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1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11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2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3.xml" ContentType="application/vnd.openxmlformats-officedocument.drawing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4.xml" ContentType="application/vnd.openxmlformats-officedocument.drawing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5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6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8.xml" ContentType="application/vnd.openxmlformats-officedocument.drawingml.chartshapes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21.xml" ContentType="application/vnd.openxmlformats-officedocument.drawingml.chartshapes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22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23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24.xml" ContentType="application/vnd.openxmlformats-officedocument.drawingml.chartshapes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27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28.xml" ContentType="application/vnd.openxmlformats-officedocument.drawingml.chartshapes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29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30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31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had\OneDrive - NetApp Inc\Documents\DataFabric\calculators\fslogix-calculator\"/>
    </mc:Choice>
  </mc:AlternateContent>
  <xr:revisionPtr revIDLastSave="0" documentId="8_{7D21F1C1-B9EB-452B-82AE-8BED2EF5019A}" xr6:coauthVersionLast="45" xr6:coauthVersionMax="45" xr10:uidLastSave="{00000000-0000-0000-0000-000000000000}"/>
  <bookViews>
    <workbookView xWindow="-120" yWindow="-120" windowWidth="24240" windowHeight="13140" firstSheet="17" activeTab="17" xr2:uid="{1305C6BF-6AC4-4DF0-AF07-8370D0C9C928}"/>
  </bookViews>
  <sheets>
    <sheet name="(1)FirstLogin50usersAF(d32)" sheetId="19" r:id="rId1"/>
    <sheet name="login script" sheetId="5" r:id="rId2"/>
    <sheet name="(1)FirstLogin50usersANF(d16sv3)" sheetId="3" r:id="rId3"/>
    <sheet name="(2)FirstLogin50usersANF(d16sv3)" sheetId="4" r:id="rId4"/>
    <sheet name="(1)FirstLogin50usersANF(d32)" sheetId="6" r:id="rId5"/>
    <sheet name="(1)FirstLogin50usersANFd1984GP" sheetId="10" r:id="rId6"/>
    <sheet name="(1)2ndLogin50usersANF(d32)" sheetId="8" r:id="rId7"/>
    <sheet name="(2)2ndLogin50usersANF(d32)" sheetId="9" r:id="rId8"/>
    <sheet name="ANF|APF|AF Powerpoint" sheetId="29" r:id="rId9"/>
    <sheet name="VDBENCH APF|AF|ANF" sheetId="12" r:id="rId10"/>
    <sheet name="Sheet1" sheetId="23" r:id="rId11"/>
    <sheet name="VDBENCH APF|ANF" sheetId="13" r:id="rId12"/>
    <sheet name="VDBENCH ANF|ANF" sheetId="22" r:id="rId13"/>
    <sheet name="VDBENCH APF|AF" sheetId="14" r:id="rId14"/>
    <sheet name="VDBENCH APF|APF" sheetId="17" r:id="rId15"/>
    <sheet name="VDBENCH AF|AF" sheetId="15" r:id="rId16"/>
    <sheet name="Evidence of Object Storage AF" sheetId="21" r:id="rId17"/>
    <sheet name="APF Cost Per MiBs" sheetId="24" r:id="rId18"/>
    <sheet name="RogersRealWorld_vol_stats" sheetId="26" r:id="rId19"/>
    <sheet name="RogersRealWorld_workload_stats" sheetId="27" r:id="rId20"/>
    <sheet name="Sheet4" sheetId="30" r:id="rId21"/>
  </sheets>
  <definedNames>
    <definedName name="_xlnm._FilterDatabase" localSheetId="18" hidden="1">RogersRealWorld_vol_stats!$B$50:$N$310</definedName>
  </definedNames>
  <calcPr calcId="191029" iterate="1" iterateCount="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24" l="1"/>
  <c r="F59" i="27" l="1"/>
  <c r="F60" i="27"/>
  <c r="F61" i="27"/>
  <c r="F62" i="27"/>
  <c r="C62" i="27"/>
  <c r="E68" i="27"/>
  <c r="E67" i="27"/>
  <c r="E66" i="27"/>
  <c r="E65" i="27"/>
  <c r="D59" i="27"/>
  <c r="C59" i="27" s="1"/>
  <c r="E59" i="27" s="1"/>
  <c r="E62" i="27"/>
  <c r="E61" i="27"/>
  <c r="E60" i="27"/>
  <c r="B59" i="27"/>
  <c r="C61" i="27"/>
  <c r="C60" i="27"/>
  <c r="C55" i="27"/>
  <c r="C54" i="27"/>
  <c r="C51" i="27"/>
  <c r="C50" i="27"/>
  <c r="C47" i="27"/>
  <c r="D56" i="27"/>
  <c r="D55" i="27"/>
  <c r="D54" i="27"/>
  <c r="D53" i="27"/>
  <c r="C53" i="27" s="1"/>
  <c r="D52" i="27"/>
  <c r="C52" i="27" s="1"/>
  <c r="D51" i="27"/>
  <c r="D50" i="27"/>
  <c r="D49" i="27"/>
  <c r="C49" i="27" s="1"/>
  <c r="D48" i="27"/>
  <c r="C48" i="27" s="1"/>
  <c r="D47" i="27"/>
  <c r="P56" i="27"/>
  <c r="O56" i="27"/>
  <c r="L56" i="27"/>
  <c r="H56" i="27"/>
  <c r="P55" i="27"/>
  <c r="O55" i="27"/>
  <c r="L55" i="27"/>
  <c r="H55" i="27"/>
  <c r="P54" i="27"/>
  <c r="O54" i="27"/>
  <c r="L54" i="27"/>
  <c r="H54" i="27"/>
  <c r="P53" i="27"/>
  <c r="O53" i="27"/>
  <c r="L53" i="27"/>
  <c r="H53" i="27"/>
  <c r="P52" i="27"/>
  <c r="O52" i="27"/>
  <c r="L52" i="27"/>
  <c r="H52" i="27"/>
  <c r="P51" i="27"/>
  <c r="O51" i="27"/>
  <c r="L51" i="27"/>
  <c r="H51" i="27"/>
  <c r="P50" i="27"/>
  <c r="O50" i="27"/>
  <c r="L50" i="27"/>
  <c r="H50" i="27"/>
  <c r="P49" i="27"/>
  <c r="O49" i="27"/>
  <c r="L49" i="27"/>
  <c r="H49" i="27"/>
  <c r="P48" i="27"/>
  <c r="O48" i="27"/>
  <c r="L48" i="27"/>
  <c r="H48" i="27"/>
  <c r="P47" i="27"/>
  <c r="O47" i="27"/>
  <c r="L47" i="27"/>
  <c r="H47" i="27"/>
  <c r="C56" i="27" l="1"/>
  <c r="K42" i="27"/>
  <c r="L42" i="27" s="1"/>
  <c r="K41" i="27"/>
  <c r="K40" i="27"/>
  <c r="L40" i="27" s="1"/>
  <c r="K39" i="27"/>
  <c r="K38" i="27"/>
  <c r="K37" i="27"/>
  <c r="K36" i="27"/>
  <c r="L36" i="27" s="1"/>
  <c r="K35" i="27"/>
  <c r="K34" i="27"/>
  <c r="K33" i="27"/>
  <c r="I42" i="27"/>
  <c r="I41" i="27"/>
  <c r="I40" i="27"/>
  <c r="I39" i="27"/>
  <c r="I38" i="27"/>
  <c r="L38" i="27" s="1"/>
  <c r="I37" i="27"/>
  <c r="I36" i="27"/>
  <c r="I35" i="27"/>
  <c r="I34" i="27"/>
  <c r="L34" i="27" s="1"/>
  <c r="I33" i="27"/>
  <c r="G33" i="27"/>
  <c r="G42" i="27"/>
  <c r="G41" i="27"/>
  <c r="H41" i="27" s="1"/>
  <c r="G40" i="27"/>
  <c r="G39" i="27"/>
  <c r="G38" i="27"/>
  <c r="G37" i="27"/>
  <c r="H37" i="27" s="1"/>
  <c r="G36" i="27"/>
  <c r="G35" i="27"/>
  <c r="G34" i="27"/>
  <c r="H33" i="27"/>
  <c r="E42" i="27"/>
  <c r="E41" i="27"/>
  <c r="E40" i="27"/>
  <c r="E39" i="27"/>
  <c r="E38" i="27"/>
  <c r="E37" i="27"/>
  <c r="E36" i="27"/>
  <c r="E35" i="27"/>
  <c r="H35" i="27" s="1"/>
  <c r="E34" i="27"/>
  <c r="E33" i="27"/>
  <c r="P42" i="27"/>
  <c r="O42" i="27"/>
  <c r="P41" i="27"/>
  <c r="O41" i="27"/>
  <c r="P40" i="27"/>
  <c r="O40" i="27"/>
  <c r="P39" i="27"/>
  <c r="O39" i="27"/>
  <c r="P38" i="27"/>
  <c r="O38" i="27"/>
  <c r="P37" i="27"/>
  <c r="O37" i="27"/>
  <c r="P36" i="27"/>
  <c r="O36" i="27"/>
  <c r="P35" i="27"/>
  <c r="O35" i="27"/>
  <c r="P34" i="27"/>
  <c r="O34" i="27"/>
  <c r="H34" i="27"/>
  <c r="P33" i="27"/>
  <c r="O33" i="27"/>
  <c r="P13" i="27"/>
  <c r="P12" i="27"/>
  <c r="P11" i="27"/>
  <c r="P10" i="27"/>
  <c r="P9" i="27"/>
  <c r="P8" i="27"/>
  <c r="P7" i="27"/>
  <c r="P6" i="27"/>
  <c r="P5" i="27"/>
  <c r="P4" i="27"/>
  <c r="O13" i="27"/>
  <c r="O12" i="27"/>
  <c r="O11" i="27"/>
  <c r="O10" i="27"/>
  <c r="O9" i="27"/>
  <c r="O8" i="27"/>
  <c r="O7" i="27"/>
  <c r="O6" i="27"/>
  <c r="O5" i="27"/>
  <c r="O4" i="27"/>
  <c r="L13" i="27"/>
  <c r="L12" i="27"/>
  <c r="L11" i="27"/>
  <c r="L10" i="27"/>
  <c r="L9" i="27"/>
  <c r="L7" i="27"/>
  <c r="L6" i="27"/>
  <c r="L5" i="27"/>
  <c r="L4" i="27"/>
  <c r="L8" i="27"/>
  <c r="H13" i="27"/>
  <c r="H12" i="27"/>
  <c r="H11" i="27"/>
  <c r="H10" i="27"/>
  <c r="H9" i="27"/>
  <c r="H8" i="27"/>
  <c r="H7" i="27"/>
  <c r="H6" i="27"/>
  <c r="H5" i="27"/>
  <c r="H4" i="27"/>
  <c r="H93" i="26"/>
  <c r="L93" i="26" s="1"/>
  <c r="H92" i="26"/>
  <c r="H91" i="26"/>
  <c r="H90" i="26"/>
  <c r="L90" i="26" s="1"/>
  <c r="H89" i="26"/>
  <c r="H88" i="26"/>
  <c r="H87" i="26"/>
  <c r="H86" i="26"/>
  <c r="H85" i="26"/>
  <c r="H84" i="26"/>
  <c r="H83" i="26"/>
  <c r="H82" i="26"/>
  <c r="H81" i="26"/>
  <c r="H80" i="26"/>
  <c r="H79" i="26"/>
  <c r="H78" i="26"/>
  <c r="H77" i="26"/>
  <c r="H76" i="26"/>
  <c r="H75" i="26"/>
  <c r="H74" i="26"/>
  <c r="H73" i="26"/>
  <c r="H72" i="26"/>
  <c r="H71" i="26"/>
  <c r="H70" i="26"/>
  <c r="H69" i="26"/>
  <c r="L69" i="26" s="1"/>
  <c r="H68" i="26"/>
  <c r="H67" i="26"/>
  <c r="H66" i="26"/>
  <c r="H65" i="26"/>
  <c r="H64" i="26"/>
  <c r="H63" i="26"/>
  <c r="H62" i="26"/>
  <c r="H61" i="26"/>
  <c r="L61" i="26" s="1"/>
  <c r="H60" i="26"/>
  <c r="H59" i="26"/>
  <c r="H58" i="26"/>
  <c r="L58" i="26" s="1"/>
  <c r="H57" i="26"/>
  <c r="L57" i="26" s="1"/>
  <c r="H56" i="26"/>
  <c r="J93" i="26"/>
  <c r="J92" i="26"/>
  <c r="L92" i="26" s="1"/>
  <c r="J91" i="26"/>
  <c r="L91" i="26" s="1"/>
  <c r="J90" i="26"/>
  <c r="K90" i="26" s="1"/>
  <c r="J89" i="26"/>
  <c r="J88" i="26"/>
  <c r="K88" i="26" s="1"/>
  <c r="J87" i="26"/>
  <c r="K87" i="26" s="1"/>
  <c r="J86" i="26"/>
  <c r="J85" i="26"/>
  <c r="J84" i="26"/>
  <c r="K84" i="26" s="1"/>
  <c r="J83" i="26"/>
  <c r="K83" i="26" s="1"/>
  <c r="J82" i="26"/>
  <c r="K82" i="26" s="1"/>
  <c r="J81" i="26"/>
  <c r="J80" i="26"/>
  <c r="J79" i="26"/>
  <c r="L79" i="26" s="1"/>
  <c r="J78" i="26"/>
  <c r="J77" i="26"/>
  <c r="K77" i="26" s="1"/>
  <c r="J76" i="26"/>
  <c r="J75" i="26"/>
  <c r="L75" i="26" s="1"/>
  <c r="J74" i="26"/>
  <c r="J73" i="26"/>
  <c r="J72" i="26"/>
  <c r="L72" i="26" s="1"/>
  <c r="J71" i="26"/>
  <c r="K71" i="26" s="1"/>
  <c r="J70" i="26"/>
  <c r="J69" i="26"/>
  <c r="K69" i="26" s="1"/>
  <c r="J68" i="26"/>
  <c r="L68" i="26" s="1"/>
  <c r="J67" i="26"/>
  <c r="L67" i="26" s="1"/>
  <c r="J66" i="26"/>
  <c r="J65" i="26"/>
  <c r="J64" i="26"/>
  <c r="L64" i="26" s="1"/>
  <c r="J63" i="26"/>
  <c r="L63" i="26" s="1"/>
  <c r="J62" i="26"/>
  <c r="J61" i="26"/>
  <c r="K61" i="26" s="1"/>
  <c r="J60" i="26"/>
  <c r="L60" i="26" s="1"/>
  <c r="J59" i="26"/>
  <c r="L59" i="26" s="1"/>
  <c r="J58" i="26"/>
  <c r="K58" i="26" s="1"/>
  <c r="J57" i="26"/>
  <c r="J56" i="26"/>
  <c r="K56" i="26" s="1"/>
  <c r="F56" i="26"/>
  <c r="E93" i="26"/>
  <c r="E92" i="26"/>
  <c r="E91" i="26"/>
  <c r="E90" i="26"/>
  <c r="F90" i="26" s="1"/>
  <c r="E89" i="26"/>
  <c r="E88" i="26"/>
  <c r="E87" i="26"/>
  <c r="G87" i="26" s="1"/>
  <c r="E86" i="26"/>
  <c r="F86" i="26" s="1"/>
  <c r="E85" i="26"/>
  <c r="E84" i="26"/>
  <c r="E83" i="26"/>
  <c r="G83" i="26" s="1"/>
  <c r="E82" i="26"/>
  <c r="F82" i="26" s="1"/>
  <c r="E81" i="26"/>
  <c r="E80" i="26"/>
  <c r="E79" i="26"/>
  <c r="G79" i="26" s="1"/>
  <c r="E78" i="26"/>
  <c r="F78" i="26" s="1"/>
  <c r="E77" i="26"/>
  <c r="E76" i="26"/>
  <c r="E75" i="26"/>
  <c r="G75" i="26" s="1"/>
  <c r="E74" i="26"/>
  <c r="F74" i="26" s="1"/>
  <c r="E73" i="26"/>
  <c r="E72" i="26"/>
  <c r="E71" i="26"/>
  <c r="F71" i="26" s="1"/>
  <c r="E70" i="26"/>
  <c r="G70" i="26" s="1"/>
  <c r="E69" i="26"/>
  <c r="E68" i="26"/>
  <c r="E67" i="26"/>
  <c r="F67" i="26" s="1"/>
  <c r="E66" i="26"/>
  <c r="G66" i="26" s="1"/>
  <c r="E65" i="26"/>
  <c r="E64" i="26"/>
  <c r="E63" i="26"/>
  <c r="E62" i="26"/>
  <c r="G62" i="26" s="1"/>
  <c r="E61" i="26"/>
  <c r="E60" i="26"/>
  <c r="E59" i="26"/>
  <c r="E58" i="26"/>
  <c r="G58" i="26" s="1"/>
  <c r="E57" i="26"/>
  <c r="E56" i="26"/>
  <c r="C93" i="26"/>
  <c r="C92" i="26"/>
  <c r="G92" i="26" s="1"/>
  <c r="C91" i="26"/>
  <c r="C90" i="26"/>
  <c r="C89" i="26"/>
  <c r="G89" i="26" s="1"/>
  <c r="C88" i="26"/>
  <c r="G88" i="26" s="1"/>
  <c r="C87" i="26"/>
  <c r="C86" i="26"/>
  <c r="C85" i="26"/>
  <c r="G85" i="26" s="1"/>
  <c r="C84" i="26"/>
  <c r="G84" i="26" s="1"/>
  <c r="C83" i="26"/>
  <c r="C82" i="26"/>
  <c r="C81" i="26"/>
  <c r="G81" i="26" s="1"/>
  <c r="C80" i="26"/>
  <c r="G80" i="26" s="1"/>
  <c r="C79" i="26"/>
  <c r="C78" i="26"/>
  <c r="C77" i="26"/>
  <c r="G77" i="26" s="1"/>
  <c r="C76" i="26"/>
  <c r="G76" i="26" s="1"/>
  <c r="C75" i="26"/>
  <c r="C74" i="26"/>
  <c r="C73" i="26"/>
  <c r="C72" i="26"/>
  <c r="C71" i="26"/>
  <c r="C70" i="26"/>
  <c r="C69" i="26"/>
  <c r="C68" i="26"/>
  <c r="C67" i="26"/>
  <c r="C66" i="26"/>
  <c r="C65" i="26"/>
  <c r="C64" i="26"/>
  <c r="G64" i="26" s="1"/>
  <c r="C63" i="26"/>
  <c r="C62" i="26"/>
  <c r="C61" i="26"/>
  <c r="C60" i="26"/>
  <c r="G60" i="26" s="1"/>
  <c r="C59" i="26"/>
  <c r="C58" i="26"/>
  <c r="C57" i="26"/>
  <c r="C56" i="26"/>
  <c r="G56" i="26" s="1"/>
  <c r="K93" i="26"/>
  <c r="G93" i="26"/>
  <c r="F93" i="26"/>
  <c r="F92" i="26"/>
  <c r="G91" i="26"/>
  <c r="F91" i="26"/>
  <c r="F89" i="26"/>
  <c r="L88" i="26"/>
  <c r="F88" i="26"/>
  <c r="L87" i="26"/>
  <c r="F87" i="26"/>
  <c r="L85" i="26"/>
  <c r="K85" i="26"/>
  <c r="F85" i="26"/>
  <c r="L84" i="26"/>
  <c r="F84" i="26"/>
  <c r="L83" i="26"/>
  <c r="F83" i="26"/>
  <c r="L82" i="26"/>
  <c r="F81" i="26"/>
  <c r="L80" i="26"/>
  <c r="K80" i="26"/>
  <c r="F80" i="26"/>
  <c r="K79" i="26"/>
  <c r="L77" i="26"/>
  <c r="F77" i="26"/>
  <c r="L76" i="26"/>
  <c r="K76" i="26"/>
  <c r="F76" i="26"/>
  <c r="K75" i="26"/>
  <c r="K73" i="26"/>
  <c r="G73" i="26"/>
  <c r="F73" i="26"/>
  <c r="K72" i="26"/>
  <c r="G72" i="26"/>
  <c r="F72" i="26"/>
  <c r="G71" i="26"/>
  <c r="K70" i="26"/>
  <c r="G69" i="26"/>
  <c r="F69" i="26"/>
  <c r="K68" i="26"/>
  <c r="G68" i="26"/>
  <c r="F68" i="26"/>
  <c r="G67" i="26"/>
  <c r="K65" i="26"/>
  <c r="G65" i="26"/>
  <c r="F65" i="26"/>
  <c r="F64" i="26"/>
  <c r="G63" i="26"/>
  <c r="F63" i="26"/>
  <c r="K62" i="26"/>
  <c r="G61" i="26"/>
  <c r="F61" i="26"/>
  <c r="F60" i="26"/>
  <c r="G59" i="26"/>
  <c r="F59" i="26"/>
  <c r="K57" i="26"/>
  <c r="G57" i="26"/>
  <c r="F57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K5" i="26"/>
  <c r="K4" i="26"/>
  <c r="K3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L3" i="26"/>
  <c r="F339" i="26"/>
  <c r="F336" i="26"/>
  <c r="F325" i="26"/>
  <c r="F322" i="26"/>
  <c r="F309" i="26"/>
  <c r="F306" i="26"/>
  <c r="F295" i="26"/>
  <c r="F292" i="26"/>
  <c r="F279" i="26"/>
  <c r="F276" i="26"/>
  <c r="F263" i="26"/>
  <c r="F260" i="26"/>
  <c r="F249" i="26"/>
  <c r="F246" i="26"/>
  <c r="F233" i="26"/>
  <c r="F230" i="26"/>
  <c r="F217" i="26"/>
  <c r="F214" i="26"/>
  <c r="F201" i="26"/>
  <c r="F198" i="26"/>
  <c r="F185" i="26"/>
  <c r="F182" i="26"/>
  <c r="F171" i="26"/>
  <c r="F168" i="26"/>
  <c r="F155" i="26"/>
  <c r="F152" i="26"/>
  <c r="F139" i="26"/>
  <c r="F136" i="26"/>
  <c r="F123" i="26"/>
  <c r="F120" i="26"/>
  <c r="L25" i="26"/>
  <c r="L24" i="26"/>
  <c r="L23" i="26"/>
  <c r="L22" i="26"/>
  <c r="L21" i="26"/>
  <c r="L20" i="26"/>
  <c r="L19" i="26"/>
  <c r="L18" i="26"/>
  <c r="L17" i="26"/>
  <c r="L16" i="26"/>
  <c r="L15" i="26"/>
  <c r="L14" i="26"/>
  <c r="L13" i="26"/>
  <c r="L12" i="26"/>
  <c r="L11" i="26"/>
  <c r="L10" i="26"/>
  <c r="L9" i="26"/>
  <c r="L8" i="26"/>
  <c r="L7" i="26"/>
  <c r="L6" i="26"/>
  <c r="L5" i="26"/>
  <c r="L4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7" i="26"/>
  <c r="G6" i="26"/>
  <c r="G5" i="26"/>
  <c r="G4" i="26"/>
  <c r="G3" i="26"/>
  <c r="H38" i="27" l="1"/>
  <c r="H42" i="27"/>
  <c r="H36" i="27"/>
  <c r="H40" i="27"/>
  <c r="L33" i="27"/>
  <c r="L37" i="27"/>
  <c r="L41" i="27"/>
  <c r="L35" i="27"/>
  <c r="L39" i="27"/>
  <c r="K67" i="26"/>
  <c r="L56" i="26"/>
  <c r="K59" i="26"/>
  <c r="K60" i="26"/>
  <c r="K63" i="26"/>
  <c r="K64" i="26"/>
  <c r="L71" i="26"/>
  <c r="F75" i="26"/>
  <c r="F79" i="26"/>
  <c r="K91" i="26"/>
  <c r="K92" i="26"/>
  <c r="L65" i="26"/>
  <c r="L73" i="26"/>
  <c r="L62" i="26"/>
  <c r="L66" i="26"/>
  <c r="L70" i="26"/>
  <c r="L74" i="26"/>
  <c r="L78" i="26"/>
  <c r="L86" i="26"/>
  <c r="H39" i="27"/>
  <c r="L81" i="26"/>
  <c r="L89" i="26"/>
  <c r="K78" i="26"/>
  <c r="K81" i="26"/>
  <c r="K86" i="26"/>
  <c r="K89" i="26"/>
  <c r="K66" i="26"/>
  <c r="K74" i="26"/>
  <c r="F58" i="26"/>
  <c r="F62" i="26"/>
  <c r="F66" i="26"/>
  <c r="F70" i="26"/>
  <c r="G74" i="26"/>
  <c r="G78" i="26"/>
  <c r="G82" i="26"/>
  <c r="G86" i="26"/>
  <c r="G90" i="26"/>
  <c r="I948" i="24"/>
  <c r="D13" i="24"/>
  <c r="A14" i="24"/>
  <c r="C13" i="24"/>
  <c r="E13" i="24" s="1"/>
  <c r="E8" i="24"/>
  <c r="C6" i="24"/>
  <c r="C3" i="24"/>
  <c r="B3" i="24"/>
  <c r="B4" i="24"/>
  <c r="C4" i="24" s="1"/>
  <c r="D10" i="24"/>
  <c r="E10" i="24" s="1"/>
  <c r="D9" i="24"/>
  <c r="E9" i="24" s="1"/>
  <c r="D8" i="24"/>
  <c r="D7" i="24"/>
  <c r="E7" i="24" s="1"/>
  <c r="D6" i="24"/>
  <c r="E6" i="24" s="1"/>
  <c r="D5" i="24"/>
  <c r="E5" i="24" s="1"/>
  <c r="D4" i="24"/>
  <c r="E4" i="24" s="1"/>
  <c r="B5" i="24"/>
  <c r="C5" i="24" s="1"/>
  <c r="B9" i="24"/>
  <c r="C9" i="24" s="1"/>
  <c r="B8" i="24"/>
  <c r="C8" i="24" s="1"/>
  <c r="B7" i="24"/>
  <c r="C7" i="24" s="1"/>
  <c r="B6" i="24"/>
  <c r="C14" i="24" l="1"/>
  <c r="E14" i="24" s="1"/>
  <c r="B14" i="24"/>
  <c r="D14" i="24" s="1"/>
  <c r="A15" i="24"/>
  <c r="A16" i="24" l="1"/>
  <c r="C15" i="24"/>
  <c r="E15" i="24" s="1"/>
  <c r="B15" i="24"/>
  <c r="D15" i="24" s="1"/>
  <c r="A17" i="24" l="1"/>
  <c r="C16" i="24"/>
  <c r="E16" i="24" s="1"/>
  <c r="B16" i="24"/>
  <c r="D16" i="24" s="1"/>
  <c r="A18" i="24" l="1"/>
  <c r="C17" i="24"/>
  <c r="E17" i="24" s="1"/>
  <c r="B17" i="24"/>
  <c r="D17" i="24" s="1"/>
  <c r="A19" i="24" l="1"/>
  <c r="C18" i="24"/>
  <c r="E18" i="24" s="1"/>
  <c r="B18" i="24"/>
  <c r="D18" i="24" s="1"/>
  <c r="A20" i="24" l="1"/>
  <c r="C19" i="24"/>
  <c r="E19" i="24" s="1"/>
  <c r="B19" i="24"/>
  <c r="D19" i="24" s="1"/>
  <c r="A21" i="24" l="1"/>
  <c r="C20" i="24"/>
  <c r="E20" i="24" s="1"/>
  <c r="B20" i="24"/>
  <c r="D20" i="24" s="1"/>
  <c r="A22" i="24" l="1"/>
  <c r="C21" i="24"/>
  <c r="E21" i="24" s="1"/>
  <c r="B21" i="24"/>
  <c r="D21" i="24" s="1"/>
  <c r="A23" i="24" l="1"/>
  <c r="C22" i="24"/>
  <c r="E22" i="24" s="1"/>
  <c r="B22" i="24"/>
  <c r="D22" i="24" s="1"/>
  <c r="A24" i="24" l="1"/>
  <c r="C23" i="24"/>
  <c r="E23" i="24" s="1"/>
  <c r="B23" i="24"/>
  <c r="D23" i="24" s="1"/>
  <c r="A25" i="24" l="1"/>
  <c r="C24" i="24"/>
  <c r="E24" i="24" s="1"/>
  <c r="B24" i="24"/>
  <c r="D24" i="24" s="1"/>
  <c r="A26" i="24" l="1"/>
  <c r="C25" i="24"/>
  <c r="E25" i="24" s="1"/>
  <c r="B25" i="24"/>
  <c r="D25" i="24" s="1"/>
  <c r="A27" i="24" l="1"/>
  <c r="C26" i="24"/>
  <c r="E26" i="24" s="1"/>
  <c r="B26" i="24"/>
  <c r="D26" i="24" s="1"/>
  <c r="A28" i="24" l="1"/>
  <c r="C27" i="24"/>
  <c r="E27" i="24" s="1"/>
  <c r="B27" i="24"/>
  <c r="D27" i="24" s="1"/>
  <c r="A29" i="24" l="1"/>
  <c r="C28" i="24"/>
  <c r="E28" i="24" s="1"/>
  <c r="B28" i="24"/>
  <c r="D28" i="24" s="1"/>
  <c r="A30" i="24" l="1"/>
  <c r="C29" i="24"/>
  <c r="E29" i="24" s="1"/>
  <c r="B29" i="24"/>
  <c r="D29" i="24" s="1"/>
  <c r="A31" i="24" l="1"/>
  <c r="C30" i="24"/>
  <c r="E30" i="24" s="1"/>
  <c r="B30" i="24"/>
  <c r="D30" i="24" s="1"/>
  <c r="A32" i="24" l="1"/>
  <c r="C31" i="24"/>
  <c r="E31" i="24" s="1"/>
  <c r="B31" i="24"/>
  <c r="D31" i="24" s="1"/>
  <c r="A33" i="24" l="1"/>
  <c r="C32" i="24"/>
  <c r="E32" i="24" s="1"/>
  <c r="B32" i="24"/>
  <c r="D32" i="24" s="1"/>
  <c r="A34" i="24" l="1"/>
  <c r="C33" i="24"/>
  <c r="E33" i="24" s="1"/>
  <c r="B33" i="24"/>
  <c r="D33" i="24" s="1"/>
  <c r="A35" i="24" l="1"/>
  <c r="C34" i="24"/>
  <c r="E34" i="24" s="1"/>
  <c r="B34" i="24"/>
  <c r="D34" i="24" s="1"/>
  <c r="A36" i="24" l="1"/>
  <c r="C35" i="24"/>
  <c r="E35" i="24" s="1"/>
  <c r="B35" i="24"/>
  <c r="D35" i="24" s="1"/>
  <c r="A37" i="24" l="1"/>
  <c r="C36" i="24"/>
  <c r="E36" i="24" s="1"/>
  <c r="B36" i="24"/>
  <c r="D36" i="24" s="1"/>
  <c r="A38" i="24" l="1"/>
  <c r="C37" i="24"/>
  <c r="E37" i="24" s="1"/>
  <c r="B37" i="24"/>
  <c r="D37" i="24" s="1"/>
  <c r="A39" i="24" l="1"/>
  <c r="C38" i="24"/>
  <c r="E38" i="24" s="1"/>
  <c r="B38" i="24"/>
  <c r="D38" i="24" s="1"/>
  <c r="A40" i="24" l="1"/>
  <c r="C39" i="24"/>
  <c r="E39" i="24" s="1"/>
  <c r="B39" i="24"/>
  <c r="D39" i="24" s="1"/>
  <c r="A41" i="24" l="1"/>
  <c r="C40" i="24"/>
  <c r="E40" i="24" s="1"/>
  <c r="B40" i="24"/>
  <c r="D40" i="24" s="1"/>
  <c r="A42" i="24" l="1"/>
  <c r="C41" i="24"/>
  <c r="E41" i="24" s="1"/>
  <c r="B41" i="24"/>
  <c r="D41" i="24" s="1"/>
  <c r="A43" i="24" l="1"/>
  <c r="C42" i="24"/>
  <c r="E42" i="24" s="1"/>
  <c r="B42" i="24"/>
  <c r="D42" i="24" s="1"/>
  <c r="A44" i="24" l="1"/>
  <c r="C43" i="24"/>
  <c r="E43" i="24" s="1"/>
  <c r="B43" i="24"/>
  <c r="D43" i="24" s="1"/>
  <c r="A45" i="24" l="1"/>
  <c r="C44" i="24"/>
  <c r="E44" i="24" s="1"/>
  <c r="B44" i="24"/>
  <c r="D44" i="24" s="1"/>
  <c r="A46" i="24" l="1"/>
  <c r="C45" i="24"/>
  <c r="E45" i="24" s="1"/>
  <c r="B45" i="24"/>
  <c r="D45" i="24" s="1"/>
  <c r="A47" i="24" l="1"/>
  <c r="C46" i="24"/>
  <c r="E46" i="24" s="1"/>
  <c r="B46" i="24"/>
  <c r="D46" i="24" s="1"/>
  <c r="A48" i="24" l="1"/>
  <c r="C47" i="24"/>
  <c r="E47" i="24" s="1"/>
  <c r="B47" i="24"/>
  <c r="D47" i="24" s="1"/>
  <c r="A49" i="24" l="1"/>
  <c r="C48" i="24"/>
  <c r="E48" i="24" s="1"/>
  <c r="B48" i="24"/>
  <c r="D48" i="24" s="1"/>
  <c r="A50" i="24" l="1"/>
  <c r="C49" i="24"/>
  <c r="E49" i="24" s="1"/>
  <c r="B49" i="24"/>
  <c r="D49" i="24" s="1"/>
  <c r="A51" i="24" l="1"/>
  <c r="C50" i="24"/>
  <c r="E50" i="24" s="1"/>
  <c r="B50" i="24"/>
  <c r="D50" i="24" s="1"/>
  <c r="A52" i="24" l="1"/>
  <c r="C51" i="24"/>
  <c r="E51" i="24" s="1"/>
  <c r="B51" i="24"/>
  <c r="D51" i="24" s="1"/>
  <c r="A53" i="24" l="1"/>
  <c r="C52" i="24"/>
  <c r="E52" i="24" s="1"/>
  <c r="B52" i="24"/>
  <c r="D52" i="24" s="1"/>
  <c r="A54" i="24" l="1"/>
  <c r="C53" i="24"/>
  <c r="E53" i="24" s="1"/>
  <c r="B53" i="24"/>
  <c r="D53" i="24" s="1"/>
  <c r="A55" i="24" l="1"/>
  <c r="C54" i="24"/>
  <c r="E54" i="24" s="1"/>
  <c r="B54" i="24"/>
  <c r="D54" i="24" s="1"/>
  <c r="A56" i="24" l="1"/>
  <c r="C55" i="24"/>
  <c r="E55" i="24" s="1"/>
  <c r="B55" i="24"/>
  <c r="D55" i="24" s="1"/>
  <c r="A57" i="24" l="1"/>
  <c r="C56" i="24"/>
  <c r="E56" i="24" s="1"/>
  <c r="B56" i="24"/>
  <c r="D56" i="24" s="1"/>
  <c r="A58" i="24" l="1"/>
  <c r="C57" i="24"/>
  <c r="E57" i="24" s="1"/>
  <c r="B57" i="24"/>
  <c r="D57" i="24" s="1"/>
  <c r="A59" i="24" l="1"/>
  <c r="C58" i="24"/>
  <c r="E58" i="24" s="1"/>
  <c r="B58" i="24"/>
  <c r="D58" i="24" s="1"/>
  <c r="A60" i="24" l="1"/>
  <c r="C59" i="24"/>
  <c r="E59" i="24" s="1"/>
  <c r="B59" i="24"/>
  <c r="D59" i="24" s="1"/>
  <c r="A61" i="24" l="1"/>
  <c r="C60" i="24"/>
  <c r="E60" i="24" s="1"/>
  <c r="B60" i="24"/>
  <c r="D60" i="24" s="1"/>
  <c r="A62" i="24" l="1"/>
  <c r="C61" i="24"/>
  <c r="E61" i="24" s="1"/>
  <c r="B61" i="24"/>
  <c r="D61" i="24" s="1"/>
  <c r="A63" i="24" l="1"/>
  <c r="C62" i="24"/>
  <c r="E62" i="24" s="1"/>
  <c r="B62" i="24"/>
  <c r="D62" i="24" s="1"/>
  <c r="A64" i="24" l="1"/>
  <c r="C63" i="24"/>
  <c r="E63" i="24" s="1"/>
  <c r="B63" i="24"/>
  <c r="D63" i="24" s="1"/>
  <c r="A65" i="24" l="1"/>
  <c r="C64" i="24"/>
  <c r="E64" i="24" s="1"/>
  <c r="B64" i="24"/>
  <c r="D64" i="24" s="1"/>
  <c r="A66" i="24" l="1"/>
  <c r="C65" i="24"/>
  <c r="E65" i="24" s="1"/>
  <c r="B65" i="24"/>
  <c r="D65" i="24" s="1"/>
  <c r="A67" i="24" l="1"/>
  <c r="C66" i="24"/>
  <c r="E66" i="24" s="1"/>
  <c r="B66" i="24"/>
  <c r="D66" i="24" s="1"/>
  <c r="A68" i="24" l="1"/>
  <c r="B67" i="24"/>
  <c r="D67" i="24" s="1"/>
  <c r="C67" i="24"/>
  <c r="E67" i="24" s="1"/>
  <c r="A69" i="24" l="1"/>
  <c r="C68" i="24"/>
  <c r="E68" i="24" s="1"/>
  <c r="B68" i="24"/>
  <c r="D68" i="24" s="1"/>
  <c r="A70" i="24" l="1"/>
  <c r="C69" i="24"/>
  <c r="E69" i="24" s="1"/>
  <c r="B69" i="24"/>
  <c r="D69" i="24" s="1"/>
  <c r="A71" i="24" l="1"/>
  <c r="C70" i="24"/>
  <c r="E70" i="24" s="1"/>
  <c r="B70" i="24"/>
  <c r="D70" i="24" s="1"/>
  <c r="A72" i="24" l="1"/>
  <c r="C71" i="24"/>
  <c r="E71" i="24" s="1"/>
  <c r="B71" i="24"/>
  <c r="D71" i="24" s="1"/>
  <c r="A73" i="24" l="1"/>
  <c r="C72" i="24"/>
  <c r="E72" i="24" s="1"/>
  <c r="B72" i="24"/>
  <c r="D72" i="24" s="1"/>
  <c r="A74" i="24" l="1"/>
  <c r="C73" i="24"/>
  <c r="E73" i="24" s="1"/>
  <c r="B73" i="24"/>
  <c r="D73" i="24" s="1"/>
  <c r="A75" i="24" l="1"/>
  <c r="C74" i="24"/>
  <c r="E74" i="24" s="1"/>
  <c r="B74" i="24"/>
  <c r="D74" i="24" s="1"/>
  <c r="A76" i="24" l="1"/>
  <c r="B75" i="24"/>
  <c r="D75" i="24" s="1"/>
  <c r="C75" i="24"/>
  <c r="E75" i="24" s="1"/>
  <c r="A77" i="24" l="1"/>
  <c r="C76" i="24"/>
  <c r="E76" i="24" s="1"/>
  <c r="B76" i="24"/>
  <c r="D76" i="24" s="1"/>
  <c r="A78" i="24" l="1"/>
  <c r="C77" i="24"/>
  <c r="E77" i="24" s="1"/>
  <c r="B77" i="24"/>
  <c r="D77" i="24" s="1"/>
  <c r="A79" i="24" l="1"/>
  <c r="C78" i="24"/>
  <c r="E78" i="24" s="1"/>
  <c r="B78" i="24"/>
  <c r="D78" i="24" s="1"/>
  <c r="A80" i="24" l="1"/>
  <c r="C79" i="24"/>
  <c r="E79" i="24" s="1"/>
  <c r="B79" i="24"/>
  <c r="D79" i="24" s="1"/>
  <c r="A81" i="24" l="1"/>
  <c r="C80" i="24"/>
  <c r="E80" i="24" s="1"/>
  <c r="B80" i="24"/>
  <c r="D80" i="24" s="1"/>
  <c r="A82" i="24" l="1"/>
  <c r="C81" i="24"/>
  <c r="E81" i="24" s="1"/>
  <c r="B81" i="24"/>
  <c r="D81" i="24" s="1"/>
  <c r="A83" i="24" l="1"/>
  <c r="C82" i="24"/>
  <c r="E82" i="24" s="1"/>
  <c r="B82" i="24"/>
  <c r="D82" i="24" s="1"/>
  <c r="A84" i="24" l="1"/>
  <c r="C83" i="24"/>
  <c r="E83" i="24" s="1"/>
  <c r="B83" i="24"/>
  <c r="D83" i="24" s="1"/>
  <c r="A85" i="24" l="1"/>
  <c r="C84" i="24"/>
  <c r="E84" i="24" s="1"/>
  <c r="B84" i="24"/>
  <c r="D84" i="24" s="1"/>
  <c r="A86" i="24" l="1"/>
  <c r="C85" i="24"/>
  <c r="E85" i="24" s="1"/>
  <c r="B85" i="24"/>
  <c r="D85" i="24" s="1"/>
  <c r="A87" i="24" l="1"/>
  <c r="C86" i="24"/>
  <c r="E86" i="24" s="1"/>
  <c r="B86" i="24"/>
  <c r="D86" i="24" s="1"/>
  <c r="A88" i="24" l="1"/>
  <c r="C87" i="24"/>
  <c r="E87" i="24" s="1"/>
  <c r="B87" i="24"/>
  <c r="D87" i="24" s="1"/>
  <c r="A89" i="24" l="1"/>
  <c r="C88" i="24"/>
  <c r="E88" i="24" s="1"/>
  <c r="B88" i="24"/>
  <c r="D88" i="24" s="1"/>
  <c r="A90" i="24" l="1"/>
  <c r="C89" i="24"/>
  <c r="E89" i="24" s="1"/>
  <c r="B89" i="24"/>
  <c r="D89" i="24" s="1"/>
  <c r="A91" i="24" l="1"/>
  <c r="C90" i="24"/>
  <c r="E90" i="24" s="1"/>
  <c r="B90" i="24"/>
  <c r="D90" i="24" s="1"/>
  <c r="A92" i="24" l="1"/>
  <c r="C91" i="24"/>
  <c r="E91" i="24" s="1"/>
  <c r="B91" i="24"/>
  <c r="D91" i="24" s="1"/>
  <c r="A93" i="24" l="1"/>
  <c r="C92" i="24"/>
  <c r="E92" i="24" s="1"/>
  <c r="B92" i="24"/>
  <c r="D92" i="24" s="1"/>
  <c r="A94" i="24" l="1"/>
  <c r="C93" i="24"/>
  <c r="E93" i="24" s="1"/>
  <c r="B93" i="24"/>
  <c r="D93" i="24" s="1"/>
  <c r="A95" i="24" l="1"/>
  <c r="C94" i="24"/>
  <c r="E94" i="24" s="1"/>
  <c r="B94" i="24"/>
  <c r="D94" i="24" s="1"/>
  <c r="A96" i="24" l="1"/>
  <c r="C95" i="24"/>
  <c r="E95" i="24" s="1"/>
  <c r="B95" i="24"/>
  <c r="D95" i="24" s="1"/>
  <c r="A97" i="24" l="1"/>
  <c r="C96" i="24"/>
  <c r="E96" i="24" s="1"/>
  <c r="B96" i="24"/>
  <c r="D96" i="24" s="1"/>
  <c r="A98" i="24" l="1"/>
  <c r="C97" i="24"/>
  <c r="E97" i="24" s="1"/>
  <c r="B97" i="24"/>
  <c r="D97" i="24" s="1"/>
  <c r="A99" i="24" l="1"/>
  <c r="C98" i="24"/>
  <c r="E98" i="24" s="1"/>
  <c r="B98" i="24"/>
  <c r="D98" i="24" s="1"/>
  <c r="A100" i="24" l="1"/>
  <c r="C99" i="24"/>
  <c r="E99" i="24" s="1"/>
  <c r="B99" i="24"/>
  <c r="D99" i="24" s="1"/>
  <c r="A101" i="24" l="1"/>
  <c r="C100" i="24"/>
  <c r="E100" i="24" s="1"/>
  <c r="B100" i="24"/>
  <c r="D100" i="24" s="1"/>
  <c r="A102" i="24" l="1"/>
  <c r="C101" i="24"/>
  <c r="E101" i="24" s="1"/>
  <c r="B101" i="24"/>
  <c r="D101" i="24" s="1"/>
  <c r="A103" i="24" l="1"/>
  <c r="C102" i="24"/>
  <c r="E102" i="24" s="1"/>
  <c r="B102" i="24"/>
  <c r="D102" i="24" s="1"/>
  <c r="A104" i="24" l="1"/>
  <c r="C103" i="24"/>
  <c r="E103" i="24" s="1"/>
  <c r="B103" i="24"/>
  <c r="D103" i="24" s="1"/>
  <c r="A105" i="24" l="1"/>
  <c r="C104" i="24"/>
  <c r="E104" i="24" s="1"/>
  <c r="B104" i="24"/>
  <c r="D104" i="24" s="1"/>
  <c r="A106" i="24" l="1"/>
  <c r="C105" i="24"/>
  <c r="E105" i="24" s="1"/>
  <c r="B105" i="24"/>
  <c r="D105" i="24" s="1"/>
  <c r="A107" i="24" l="1"/>
  <c r="C106" i="24"/>
  <c r="E106" i="24" s="1"/>
  <c r="B106" i="24"/>
  <c r="D106" i="24" s="1"/>
  <c r="A108" i="24" l="1"/>
  <c r="C107" i="24"/>
  <c r="E107" i="24" s="1"/>
  <c r="B107" i="24"/>
  <c r="D107" i="24" s="1"/>
  <c r="A109" i="24" l="1"/>
  <c r="C108" i="24"/>
  <c r="E108" i="24" s="1"/>
  <c r="B108" i="24"/>
  <c r="D108" i="24" s="1"/>
  <c r="A110" i="24" l="1"/>
  <c r="C109" i="24"/>
  <c r="E109" i="24" s="1"/>
  <c r="B109" i="24"/>
  <c r="D109" i="24" s="1"/>
  <c r="A111" i="24" l="1"/>
  <c r="C110" i="24"/>
  <c r="E110" i="24" s="1"/>
  <c r="B110" i="24"/>
  <c r="D110" i="24" s="1"/>
  <c r="A112" i="24" l="1"/>
  <c r="C111" i="24"/>
  <c r="E111" i="24" s="1"/>
  <c r="B111" i="24"/>
  <c r="D111" i="24" s="1"/>
  <c r="A113" i="24" l="1"/>
  <c r="C112" i="24"/>
  <c r="E112" i="24" s="1"/>
  <c r="B112" i="24"/>
  <c r="D112" i="24" s="1"/>
  <c r="A114" i="24" l="1"/>
  <c r="C113" i="24"/>
  <c r="E113" i="24" s="1"/>
  <c r="B113" i="24"/>
  <c r="D113" i="24" s="1"/>
  <c r="A115" i="24" l="1"/>
  <c r="C114" i="24"/>
  <c r="E114" i="24" s="1"/>
  <c r="B114" i="24"/>
  <c r="D114" i="24" s="1"/>
  <c r="A116" i="24" l="1"/>
  <c r="C115" i="24"/>
  <c r="E115" i="24" s="1"/>
  <c r="B115" i="24"/>
  <c r="D115" i="24" s="1"/>
  <c r="A117" i="24" l="1"/>
  <c r="C116" i="24"/>
  <c r="E116" i="24" s="1"/>
  <c r="B116" i="24"/>
  <c r="D116" i="24" s="1"/>
  <c r="A118" i="24" l="1"/>
  <c r="C117" i="24"/>
  <c r="E117" i="24" s="1"/>
  <c r="B117" i="24"/>
  <c r="D117" i="24" s="1"/>
  <c r="A119" i="24" l="1"/>
  <c r="C118" i="24"/>
  <c r="E118" i="24" s="1"/>
  <c r="B118" i="24"/>
  <c r="D118" i="24" s="1"/>
  <c r="A120" i="24" l="1"/>
  <c r="C119" i="24"/>
  <c r="E119" i="24" s="1"/>
  <c r="B119" i="24"/>
  <c r="D119" i="24" s="1"/>
  <c r="A121" i="24" l="1"/>
  <c r="C120" i="24"/>
  <c r="E120" i="24" s="1"/>
  <c r="B120" i="24"/>
  <c r="D120" i="24" s="1"/>
  <c r="A122" i="24" l="1"/>
  <c r="C121" i="24"/>
  <c r="E121" i="24" s="1"/>
  <c r="B121" i="24"/>
  <c r="D121" i="24" s="1"/>
  <c r="A123" i="24" l="1"/>
  <c r="C122" i="24"/>
  <c r="E122" i="24" s="1"/>
  <c r="B122" i="24"/>
  <c r="D122" i="24" s="1"/>
  <c r="A124" i="24" l="1"/>
  <c r="C123" i="24"/>
  <c r="E123" i="24" s="1"/>
  <c r="B123" i="24"/>
  <c r="D123" i="24" s="1"/>
  <c r="A125" i="24" l="1"/>
  <c r="C124" i="24"/>
  <c r="E124" i="24" s="1"/>
  <c r="B124" i="24"/>
  <c r="D124" i="24" s="1"/>
  <c r="A126" i="24" l="1"/>
  <c r="C125" i="24"/>
  <c r="E125" i="24" s="1"/>
  <c r="B125" i="24"/>
  <c r="D125" i="24" s="1"/>
  <c r="C126" i="24" l="1"/>
  <c r="E126" i="24" s="1"/>
  <c r="B126" i="24"/>
  <c r="D126" i="24" s="1"/>
  <c r="A127" i="24"/>
  <c r="C127" i="24" l="1"/>
  <c r="E127" i="24" s="1"/>
  <c r="B127" i="24"/>
  <c r="D127" i="24" s="1"/>
  <c r="A128" i="24"/>
  <c r="A129" i="24" l="1"/>
  <c r="C128" i="24"/>
  <c r="E128" i="24" s="1"/>
  <c r="B128" i="24"/>
  <c r="D128" i="24" s="1"/>
  <c r="A130" i="24" l="1"/>
  <c r="C129" i="24"/>
  <c r="E129" i="24" s="1"/>
  <c r="B129" i="24"/>
  <c r="D129" i="24" s="1"/>
  <c r="A131" i="24" l="1"/>
  <c r="C130" i="24"/>
  <c r="E130" i="24" s="1"/>
  <c r="B130" i="24"/>
  <c r="D130" i="24" s="1"/>
  <c r="A132" i="24" l="1"/>
  <c r="B131" i="24"/>
  <c r="D131" i="24" s="1"/>
  <c r="C131" i="24"/>
  <c r="E131" i="24" s="1"/>
  <c r="A133" i="24" l="1"/>
  <c r="C132" i="24"/>
  <c r="E132" i="24" s="1"/>
  <c r="B132" i="24"/>
  <c r="D132" i="24" s="1"/>
  <c r="A134" i="24" l="1"/>
  <c r="B133" i="24"/>
  <c r="D133" i="24" s="1"/>
  <c r="C133" i="24"/>
  <c r="E133" i="24" s="1"/>
  <c r="A135" i="24" l="1"/>
  <c r="C134" i="24"/>
  <c r="E134" i="24" s="1"/>
  <c r="B134" i="24"/>
  <c r="D134" i="24" s="1"/>
  <c r="A136" i="24" l="1"/>
  <c r="B135" i="24"/>
  <c r="D135" i="24" s="1"/>
  <c r="C135" i="24"/>
  <c r="E135" i="24" s="1"/>
  <c r="A137" i="24" l="1"/>
  <c r="C136" i="24"/>
  <c r="E136" i="24" s="1"/>
  <c r="B136" i="24"/>
  <c r="D136" i="24" s="1"/>
  <c r="A138" i="24" l="1"/>
  <c r="B137" i="24"/>
  <c r="D137" i="24" s="1"/>
  <c r="C137" i="24"/>
  <c r="E137" i="24" s="1"/>
  <c r="A139" i="24" l="1"/>
  <c r="C138" i="24"/>
  <c r="E138" i="24" s="1"/>
  <c r="B138" i="24"/>
  <c r="D138" i="24" s="1"/>
  <c r="A140" i="24" l="1"/>
  <c r="B139" i="24"/>
  <c r="D139" i="24" s="1"/>
  <c r="C139" i="24"/>
  <c r="E139" i="24" s="1"/>
  <c r="A141" i="24" l="1"/>
  <c r="C140" i="24"/>
  <c r="E140" i="24" s="1"/>
  <c r="B140" i="24"/>
  <c r="D140" i="24" s="1"/>
  <c r="A142" i="24" l="1"/>
  <c r="B141" i="24"/>
  <c r="D141" i="24" s="1"/>
  <c r="C141" i="24"/>
  <c r="E141" i="24" s="1"/>
  <c r="A143" i="24" l="1"/>
  <c r="C142" i="24"/>
  <c r="E142" i="24" s="1"/>
  <c r="B142" i="24"/>
  <c r="D142" i="24" s="1"/>
  <c r="C143" i="24" l="1"/>
  <c r="E143" i="24"/>
  <c r="B143" i="24"/>
  <c r="D143" i="24" s="1"/>
  <c r="A144" i="24"/>
  <c r="C144" i="24" l="1"/>
  <c r="E144" i="24" s="1"/>
  <c r="B144" i="24"/>
  <c r="D144" i="24" s="1"/>
  <c r="A145" i="24"/>
  <c r="C145" i="24" l="1"/>
  <c r="E145" i="24" s="1"/>
  <c r="B145" i="24"/>
  <c r="D145" i="24" s="1"/>
  <c r="A146" i="24"/>
  <c r="C146" i="24" l="1"/>
  <c r="E146" i="24" s="1"/>
  <c r="A147" i="24"/>
  <c r="B146" i="24"/>
  <c r="D146" i="24" s="1"/>
  <c r="B147" i="24" l="1"/>
  <c r="D147" i="24" s="1"/>
  <c r="C147" i="24"/>
  <c r="A148" i="24"/>
  <c r="E147" i="24"/>
  <c r="B148" i="24" l="1"/>
  <c r="D148" i="24" s="1"/>
  <c r="A149" i="24"/>
  <c r="C148" i="24"/>
  <c r="E148" i="24" s="1"/>
  <c r="B149" i="24" l="1"/>
  <c r="D149" i="24" s="1"/>
  <c r="C149" i="24"/>
  <c r="A150" i="24"/>
  <c r="E149" i="24"/>
  <c r="B150" i="24" l="1"/>
  <c r="D150" i="24" s="1"/>
  <c r="C150" i="24"/>
  <c r="E150" i="24" s="1"/>
  <c r="A151" i="24"/>
  <c r="B151" i="24" l="1"/>
  <c r="D151" i="24" s="1"/>
  <c r="C151" i="24"/>
  <c r="E151" i="24" s="1"/>
  <c r="A152" i="24"/>
  <c r="B152" i="24" l="1"/>
  <c r="D152" i="24" s="1"/>
  <c r="C152" i="24"/>
  <c r="E152" i="24" s="1"/>
  <c r="A153" i="24"/>
  <c r="C153" i="24" l="1"/>
  <c r="E153" i="24" s="1"/>
  <c r="A154" i="24"/>
  <c r="B153" i="24"/>
  <c r="D153" i="24" s="1"/>
  <c r="C154" i="24" l="1"/>
  <c r="E154" i="24" s="1"/>
  <c r="B154" i="24"/>
  <c r="D154" i="24" s="1"/>
  <c r="A155" i="24"/>
  <c r="B155" i="24" l="1"/>
  <c r="D155" i="24" s="1"/>
  <c r="A156" i="24"/>
  <c r="C155" i="24"/>
  <c r="E155" i="24" s="1"/>
  <c r="B156" i="24" l="1"/>
  <c r="D156" i="24" s="1"/>
  <c r="A157" i="24"/>
  <c r="C156" i="24"/>
  <c r="E156" i="24" s="1"/>
  <c r="B157" i="24" l="1"/>
  <c r="D157" i="24" s="1"/>
  <c r="C157" i="24"/>
  <c r="E157" i="24"/>
  <c r="A158" i="24"/>
  <c r="B158" i="24" l="1"/>
  <c r="D158" i="24" s="1"/>
  <c r="A159" i="24"/>
  <c r="C158" i="24"/>
  <c r="E158" i="24" s="1"/>
  <c r="C159" i="24" l="1"/>
  <c r="E159" i="24" s="1"/>
  <c r="B159" i="24"/>
  <c r="D159" i="24" s="1"/>
  <c r="A160" i="24"/>
  <c r="C160" i="24" l="1"/>
  <c r="E160" i="24" s="1"/>
  <c r="B160" i="24"/>
  <c r="D160" i="24" s="1"/>
  <c r="A161" i="24"/>
  <c r="B161" i="24" l="1"/>
  <c r="D161" i="24" s="1"/>
  <c r="C161" i="24"/>
  <c r="E161" i="24" s="1"/>
  <c r="A162" i="24"/>
  <c r="C162" i="24" l="1"/>
  <c r="E162" i="24" s="1"/>
  <c r="B162" i="24"/>
  <c r="D162" i="24" s="1"/>
  <c r="A163" i="24"/>
  <c r="A164" i="24" l="1"/>
  <c r="C163" i="24"/>
  <c r="E163" i="24" s="1"/>
  <c r="B163" i="24"/>
  <c r="D163" i="24" s="1"/>
  <c r="B164" i="24" l="1"/>
  <c r="D164" i="24" s="1"/>
  <c r="A165" i="24"/>
  <c r="C164" i="24"/>
  <c r="E164" i="24" s="1"/>
  <c r="C165" i="24" l="1"/>
  <c r="E165" i="24" s="1"/>
  <c r="A166" i="24"/>
  <c r="B165" i="24"/>
  <c r="D165" i="24" s="1"/>
  <c r="C166" i="24" l="1"/>
  <c r="E166" i="24" s="1"/>
  <c r="B166" i="24"/>
  <c r="D166" i="24" s="1"/>
  <c r="A167" i="24"/>
  <c r="B167" i="24" l="1"/>
  <c r="D167" i="24" s="1"/>
  <c r="C167" i="24"/>
  <c r="E167" i="24" s="1"/>
  <c r="A168" i="24"/>
  <c r="C168" i="24" l="1"/>
  <c r="E168" i="24" s="1"/>
  <c r="B168" i="24"/>
  <c r="D168" i="24" s="1"/>
  <c r="A169" i="24"/>
  <c r="B169" i="24" l="1"/>
  <c r="D169" i="24" s="1"/>
  <c r="C169" i="24"/>
  <c r="E169" i="24" s="1"/>
  <c r="A170" i="24"/>
  <c r="C170" i="24" l="1"/>
  <c r="E170" i="24" s="1"/>
  <c r="B170" i="24"/>
  <c r="A171" i="24"/>
  <c r="D170" i="24"/>
  <c r="B171" i="24" l="1"/>
  <c r="D171" i="24" s="1"/>
  <c r="A172" i="24"/>
  <c r="C171" i="24"/>
  <c r="E171" i="24" s="1"/>
  <c r="C172" i="24" l="1"/>
  <c r="E172" i="24" s="1"/>
  <c r="B172" i="24"/>
  <c r="D172" i="24" s="1"/>
  <c r="A173" i="24"/>
  <c r="B173" i="24" l="1"/>
  <c r="D173" i="24" s="1"/>
  <c r="A174" i="24"/>
  <c r="C173" i="24"/>
  <c r="E173" i="24" s="1"/>
  <c r="A175" i="24" l="1"/>
  <c r="B174" i="24"/>
  <c r="D174" i="24" s="1"/>
  <c r="C174" i="24"/>
  <c r="E174" i="24" s="1"/>
  <c r="B175" i="24" l="1"/>
  <c r="D175" i="24" s="1"/>
  <c r="A176" i="24"/>
  <c r="C175" i="24"/>
  <c r="E175" i="24" s="1"/>
  <c r="C176" i="24" l="1"/>
  <c r="E176" i="24" s="1"/>
  <c r="A177" i="24"/>
  <c r="B176" i="24"/>
  <c r="D176" i="24" s="1"/>
  <c r="B177" i="24" l="1"/>
  <c r="D177" i="24" s="1"/>
  <c r="C177" i="24"/>
  <c r="A178" i="24"/>
  <c r="E177" i="24"/>
  <c r="C178" i="24" l="1"/>
  <c r="E178" i="24" s="1"/>
  <c r="B178" i="24"/>
  <c r="D178" i="24"/>
  <c r="A179" i="24"/>
  <c r="C179" i="24" l="1"/>
  <c r="E179" i="24" s="1"/>
  <c r="A180" i="24"/>
  <c r="B179" i="24"/>
  <c r="D179" i="24" s="1"/>
  <c r="C180" i="24" l="1"/>
  <c r="E180" i="24" s="1"/>
  <c r="B180" i="24"/>
  <c r="D180" i="24" s="1"/>
  <c r="A181" i="24"/>
  <c r="B181" i="24" l="1"/>
  <c r="D181" i="24" s="1"/>
  <c r="C181" i="24"/>
  <c r="E181" i="24" s="1"/>
  <c r="A182" i="24"/>
  <c r="C182" i="24" l="1"/>
  <c r="E182" i="24" s="1"/>
  <c r="B182" i="24"/>
  <c r="D182" i="24" s="1"/>
  <c r="A183" i="24"/>
  <c r="B183" i="24" l="1"/>
  <c r="D183" i="24" s="1"/>
  <c r="C183" i="24"/>
  <c r="E183" i="24" s="1"/>
  <c r="A184" i="24"/>
  <c r="C184" i="24" l="1"/>
  <c r="E184" i="24" s="1"/>
  <c r="A185" i="24"/>
  <c r="B184" i="24"/>
  <c r="D184" i="24" s="1"/>
  <c r="B185" i="24" l="1"/>
  <c r="D185" i="24" s="1"/>
  <c r="C185" i="24"/>
  <c r="E185" i="24" s="1"/>
  <c r="A186" i="24"/>
  <c r="C186" i="24" l="1"/>
  <c r="E186" i="24" s="1"/>
  <c r="B186" i="24"/>
  <c r="D186" i="24" s="1"/>
  <c r="A187" i="24"/>
  <c r="B187" i="24" l="1"/>
  <c r="D187" i="24" s="1"/>
  <c r="C187" i="24"/>
  <c r="E187" i="24" s="1"/>
  <c r="A188" i="24"/>
  <c r="C188" i="24" l="1"/>
  <c r="E188" i="24" s="1"/>
  <c r="B188" i="24"/>
  <c r="D188" i="24" s="1"/>
  <c r="A189" i="24"/>
  <c r="B189" i="24" l="1"/>
  <c r="A190" i="24"/>
  <c r="C189" i="24"/>
  <c r="E189" i="24" s="1"/>
  <c r="D189" i="24"/>
  <c r="C190" i="24" l="1"/>
  <c r="E190" i="24" s="1"/>
  <c r="B190" i="24"/>
  <c r="D190" i="24" s="1"/>
  <c r="A191" i="24"/>
  <c r="B191" i="24" l="1"/>
  <c r="D191" i="24" s="1"/>
  <c r="C191" i="24"/>
  <c r="E191" i="24" s="1"/>
  <c r="A192" i="24"/>
  <c r="B192" i="24" l="1"/>
  <c r="D192" i="24" s="1"/>
  <c r="C192" i="24"/>
  <c r="E192" i="24" s="1"/>
  <c r="A193" i="24"/>
  <c r="B193" i="24" l="1"/>
  <c r="D193" i="24" s="1"/>
  <c r="C193" i="24"/>
  <c r="E193" i="24" s="1"/>
  <c r="A194" i="24"/>
  <c r="C194" i="24" l="1"/>
  <c r="E194" i="24" s="1"/>
  <c r="B194" i="24"/>
  <c r="D194" i="24" s="1"/>
  <c r="A195" i="24"/>
  <c r="A196" i="24" l="1"/>
  <c r="B195" i="24"/>
  <c r="C195" i="24"/>
  <c r="E195" i="24" s="1"/>
  <c r="D195" i="24"/>
  <c r="C196" i="24" l="1"/>
  <c r="E196" i="24" s="1"/>
  <c r="B196" i="24"/>
  <c r="D196" i="24" s="1"/>
  <c r="A197" i="24"/>
  <c r="B197" i="24" l="1"/>
  <c r="D197" i="24" s="1"/>
  <c r="C197" i="24"/>
  <c r="E197" i="24" s="1"/>
  <c r="A198" i="24"/>
  <c r="C198" i="24" l="1"/>
  <c r="E198" i="24" s="1"/>
  <c r="B198" i="24"/>
  <c r="D198" i="24" s="1"/>
  <c r="A199" i="24"/>
  <c r="B199" i="24" l="1"/>
  <c r="D199" i="24" s="1"/>
  <c r="C199" i="24"/>
  <c r="E199" i="24" s="1"/>
  <c r="A200" i="24"/>
  <c r="C200" i="24" l="1"/>
  <c r="E200" i="24" s="1"/>
  <c r="B200" i="24"/>
  <c r="D200" i="24" s="1"/>
  <c r="A201" i="24"/>
  <c r="B201" i="24" l="1"/>
  <c r="D201" i="24" s="1"/>
  <c r="C201" i="24"/>
  <c r="E201" i="24" s="1"/>
  <c r="A202" i="24"/>
  <c r="D202" i="24" l="1"/>
  <c r="C202" i="24"/>
  <c r="E202" i="24" s="1"/>
  <c r="B202" i="24"/>
  <c r="A203" i="24"/>
  <c r="A204" i="24" l="1"/>
  <c r="B203" i="24"/>
  <c r="D203" i="24" s="1"/>
  <c r="C203" i="24"/>
  <c r="E203" i="24" s="1"/>
  <c r="B204" i="24" l="1"/>
  <c r="D204" i="24" s="1"/>
  <c r="A205" i="24"/>
  <c r="C204" i="24"/>
  <c r="E204" i="24" s="1"/>
  <c r="B205" i="24" l="1"/>
  <c r="D205" i="24" s="1"/>
  <c r="A206" i="24"/>
  <c r="C205" i="24"/>
  <c r="E205" i="24" s="1"/>
  <c r="C206" i="24" l="1"/>
  <c r="E206" i="24" s="1"/>
  <c r="B206" i="24"/>
  <c r="D206" i="24" s="1"/>
  <c r="A207" i="24"/>
  <c r="B207" i="24" l="1"/>
  <c r="D207" i="24" s="1"/>
  <c r="C207" i="24"/>
  <c r="E207" i="24" s="1"/>
  <c r="A208" i="24"/>
  <c r="C208" i="24" l="1"/>
  <c r="E208" i="24" s="1"/>
  <c r="A209" i="24"/>
  <c r="B208" i="24"/>
  <c r="D208" i="24" s="1"/>
  <c r="C209" i="24" l="1"/>
  <c r="A210" i="24"/>
  <c r="B209" i="24"/>
  <c r="D209" i="24" s="1"/>
  <c r="E209" i="24"/>
  <c r="C210" i="24" l="1"/>
  <c r="E210" i="24" s="1"/>
  <c r="B210" i="24"/>
  <c r="D210" i="24" s="1"/>
  <c r="A211" i="24"/>
  <c r="B211" i="24" l="1"/>
  <c r="D211" i="24" s="1"/>
  <c r="C211" i="24"/>
  <c r="E211" i="24" s="1"/>
  <c r="A212" i="24"/>
  <c r="C212" i="24" l="1"/>
  <c r="E212" i="24" s="1"/>
  <c r="A213" i="24"/>
  <c r="B212" i="24"/>
  <c r="D212" i="24" s="1"/>
  <c r="B213" i="24" l="1"/>
  <c r="D213" i="24" s="1"/>
  <c r="C213" i="24"/>
  <c r="E213" i="24" s="1"/>
  <c r="A214" i="24"/>
  <c r="C214" i="24" l="1"/>
  <c r="E214" i="24" s="1"/>
  <c r="B214" i="24"/>
  <c r="D214" i="24" s="1"/>
  <c r="A215" i="24"/>
  <c r="B215" i="24" l="1"/>
  <c r="D215" i="24" s="1"/>
  <c r="C215" i="24"/>
  <c r="E215" i="24" s="1"/>
  <c r="A216" i="24"/>
  <c r="B216" i="24" l="1"/>
  <c r="D216" i="24" s="1"/>
  <c r="A217" i="24"/>
  <c r="C216" i="24"/>
  <c r="E216" i="24" s="1"/>
  <c r="B217" i="24" l="1"/>
  <c r="D217" i="24" s="1"/>
  <c r="C217" i="24"/>
  <c r="E217" i="24" s="1"/>
  <c r="A218" i="24"/>
  <c r="C218" i="24" l="1"/>
  <c r="E218" i="24" s="1"/>
  <c r="B218" i="24"/>
  <c r="D218" i="24" s="1"/>
  <c r="A219" i="24"/>
  <c r="B219" i="24" l="1"/>
  <c r="D219" i="24" s="1"/>
  <c r="A220" i="24"/>
  <c r="C219" i="24"/>
  <c r="E219" i="24"/>
  <c r="C220" i="24" l="1"/>
  <c r="E220" i="24" s="1"/>
  <c r="B220" i="24"/>
  <c r="D220" i="24" s="1"/>
  <c r="A221" i="24"/>
  <c r="B221" i="24" l="1"/>
  <c r="D221" i="24" s="1"/>
  <c r="C221" i="24"/>
  <c r="E221" i="24" s="1"/>
  <c r="A222" i="24"/>
  <c r="C222" i="24" l="1"/>
  <c r="E222" i="24" s="1"/>
  <c r="A223" i="24"/>
  <c r="B222" i="24"/>
  <c r="D222" i="24" s="1"/>
  <c r="A224" i="24" l="1"/>
  <c r="B223" i="24"/>
  <c r="D223" i="24" s="1"/>
  <c r="C223" i="24"/>
  <c r="E223" i="24" s="1"/>
  <c r="B224" i="24" l="1"/>
  <c r="A225" i="24"/>
  <c r="D224" i="24"/>
  <c r="C224" i="24"/>
  <c r="E224" i="24" s="1"/>
  <c r="B225" i="24" l="1"/>
  <c r="D225" i="24" s="1"/>
  <c r="A226" i="24"/>
  <c r="C225" i="24"/>
  <c r="E225" i="24" s="1"/>
  <c r="C226" i="24" l="1"/>
  <c r="E226" i="24" s="1"/>
  <c r="A227" i="24"/>
  <c r="B226" i="24"/>
  <c r="D226" i="24" s="1"/>
  <c r="C227" i="24" l="1"/>
  <c r="E227" i="24" s="1"/>
  <c r="A228" i="24"/>
  <c r="B227" i="24"/>
  <c r="D227" i="24" s="1"/>
  <c r="C228" i="24" l="1"/>
  <c r="E228" i="24" s="1"/>
  <c r="A229" i="24"/>
  <c r="B228" i="24"/>
  <c r="D228" i="24" s="1"/>
  <c r="B229" i="24" l="1"/>
  <c r="D229" i="24" s="1"/>
  <c r="C229" i="24"/>
  <c r="E229" i="24" s="1"/>
  <c r="A230" i="24"/>
  <c r="C230" i="24" l="1"/>
  <c r="E230" i="24" s="1"/>
  <c r="B230" i="24"/>
  <c r="D230" i="24" s="1"/>
  <c r="A231" i="24"/>
  <c r="B231" i="24" l="1"/>
  <c r="D231" i="24" s="1"/>
  <c r="A232" i="24"/>
  <c r="C231" i="24"/>
  <c r="E231" i="24" s="1"/>
  <c r="B232" i="24" l="1"/>
  <c r="D232" i="24" s="1"/>
  <c r="C232" i="24"/>
  <c r="E232" i="24" s="1"/>
  <c r="A233" i="24"/>
  <c r="B233" i="24" l="1"/>
  <c r="D233" i="24" s="1"/>
  <c r="A234" i="24"/>
  <c r="C233" i="24"/>
  <c r="E233" i="24" s="1"/>
  <c r="C234" i="24" l="1"/>
  <c r="E234" i="24" s="1"/>
  <c r="B234" i="24"/>
  <c r="A235" i="24"/>
  <c r="D234" i="24"/>
  <c r="B235" i="24" l="1"/>
  <c r="D235" i="24" s="1"/>
  <c r="C235" i="24"/>
  <c r="A236" i="24"/>
  <c r="E235" i="24"/>
  <c r="C236" i="24" l="1"/>
  <c r="E236" i="24" s="1"/>
  <c r="B236" i="24"/>
  <c r="D236" i="24" s="1"/>
  <c r="A237" i="24"/>
  <c r="C237" i="24" l="1"/>
  <c r="E237" i="24" s="1"/>
  <c r="A238" i="24"/>
  <c r="B237" i="24"/>
  <c r="D237" i="24" s="1"/>
  <c r="C238" i="24" l="1"/>
  <c r="E238" i="24" s="1"/>
  <c r="B238" i="24"/>
  <c r="D238" i="24" s="1"/>
  <c r="A239" i="24"/>
  <c r="B239" i="24" l="1"/>
  <c r="D239" i="24" s="1"/>
  <c r="C239" i="24"/>
  <c r="E239" i="24" s="1"/>
  <c r="A240" i="24"/>
  <c r="C240" i="24" l="1"/>
  <c r="E240" i="24" s="1"/>
  <c r="A241" i="24"/>
  <c r="B240" i="24"/>
  <c r="D240" i="24" s="1"/>
  <c r="B241" i="24" l="1"/>
  <c r="D241" i="24" s="1"/>
  <c r="C241" i="24"/>
  <c r="E241" i="24" s="1"/>
  <c r="A242" i="24"/>
  <c r="C242" i="24" l="1"/>
  <c r="E242" i="24" s="1"/>
  <c r="B242" i="24"/>
  <c r="A243" i="24"/>
  <c r="D242" i="24"/>
  <c r="B243" i="24" l="1"/>
  <c r="D243" i="24" s="1"/>
  <c r="A244" i="24"/>
  <c r="C243" i="24"/>
  <c r="E243" i="24" s="1"/>
  <c r="B244" i="24" l="1"/>
  <c r="D244" i="24" s="1"/>
  <c r="A245" i="24"/>
  <c r="C244" i="24"/>
  <c r="E244" i="24" s="1"/>
  <c r="B245" i="24" l="1"/>
  <c r="D245" i="24" s="1"/>
  <c r="C245" i="24"/>
  <c r="A246" i="24"/>
  <c r="E245" i="24"/>
  <c r="C246" i="24" l="1"/>
  <c r="E246" i="24" s="1"/>
  <c r="B246" i="24"/>
  <c r="D246" i="24" s="1"/>
  <c r="A247" i="24"/>
  <c r="B247" i="24" l="1"/>
  <c r="D247" i="24" s="1"/>
  <c r="A248" i="24"/>
  <c r="C247" i="24"/>
  <c r="E247" i="24" s="1"/>
  <c r="C248" i="24" l="1"/>
  <c r="E248" i="24" s="1"/>
  <c r="A249" i="24"/>
  <c r="B248" i="24"/>
  <c r="D248" i="24" s="1"/>
  <c r="B249" i="24" l="1"/>
  <c r="D249" i="24" s="1"/>
  <c r="A250" i="24"/>
  <c r="C249" i="24"/>
  <c r="E249" i="24" s="1"/>
  <c r="C250" i="24" l="1"/>
  <c r="E250" i="24" s="1"/>
  <c r="B250" i="24"/>
  <c r="D250" i="24" s="1"/>
  <c r="A251" i="24"/>
  <c r="B251" i="24" l="1"/>
  <c r="D251" i="24" s="1"/>
  <c r="C251" i="24"/>
  <c r="E251" i="24" s="1"/>
  <c r="A252" i="24"/>
  <c r="B252" i="24" l="1"/>
  <c r="D252" i="24" s="1"/>
  <c r="A253" i="24"/>
  <c r="C252" i="24"/>
  <c r="E252" i="24" s="1"/>
  <c r="B253" i="24" l="1"/>
  <c r="D253" i="24" s="1"/>
  <c r="C253" i="24"/>
  <c r="A254" i="24"/>
  <c r="E253" i="24"/>
  <c r="C254" i="24" l="1"/>
  <c r="E254" i="24" s="1"/>
  <c r="A255" i="24"/>
  <c r="B254" i="24"/>
  <c r="D254" i="24" s="1"/>
  <c r="B255" i="24" l="1"/>
  <c r="D255" i="24" s="1"/>
  <c r="A256" i="24"/>
  <c r="C255" i="24"/>
  <c r="E255" i="24" s="1"/>
  <c r="C256" i="24" l="1"/>
  <c r="E256" i="24" s="1"/>
  <c r="B256" i="24"/>
  <c r="D256" i="24" s="1"/>
  <c r="A257" i="24"/>
  <c r="E257" i="24" l="1"/>
  <c r="C257" i="24"/>
  <c r="A258" i="24"/>
  <c r="B257" i="24"/>
  <c r="D257" i="24" s="1"/>
  <c r="C258" i="24" l="1"/>
  <c r="E258" i="24" s="1"/>
  <c r="A259" i="24"/>
  <c r="B258" i="24"/>
  <c r="D258" i="24" s="1"/>
  <c r="B259" i="24" l="1"/>
  <c r="D259" i="24" s="1"/>
  <c r="C259" i="24"/>
  <c r="E259" i="24" s="1"/>
  <c r="A260" i="24"/>
  <c r="B260" i="24" l="1"/>
  <c r="D260" i="24" s="1"/>
  <c r="C260" i="24"/>
  <c r="E260" i="24" s="1"/>
  <c r="A261" i="24"/>
  <c r="B261" i="24" l="1"/>
  <c r="D261" i="24" s="1"/>
  <c r="A262" i="24"/>
  <c r="C261" i="24"/>
  <c r="E261" i="24" s="1"/>
  <c r="C262" i="24" l="1"/>
  <c r="E262" i="24" s="1"/>
  <c r="B262" i="24"/>
  <c r="D262" i="24" s="1"/>
  <c r="A263" i="24"/>
  <c r="C263" i="24" l="1"/>
  <c r="E263" i="24" s="1"/>
  <c r="B263" i="24"/>
  <c r="D263" i="24" s="1"/>
  <c r="A264" i="24"/>
  <c r="C264" i="24" l="1"/>
  <c r="E264" i="24" s="1"/>
  <c r="B264" i="24"/>
  <c r="D264" i="24" s="1"/>
  <c r="A265" i="24"/>
  <c r="E265" i="24" l="1"/>
  <c r="B265" i="24"/>
  <c r="D265" i="24" s="1"/>
  <c r="C265" i="24"/>
  <c r="A266" i="24"/>
  <c r="C266" i="24" l="1"/>
  <c r="E266" i="24" s="1"/>
  <c r="B266" i="24"/>
  <c r="D266" i="24" s="1"/>
  <c r="A267" i="24"/>
  <c r="C267" i="24" l="1"/>
  <c r="E267" i="24" s="1"/>
  <c r="B267" i="24"/>
  <c r="D267" i="24" s="1"/>
  <c r="A268" i="24"/>
  <c r="C268" i="24" l="1"/>
  <c r="E268" i="24" s="1"/>
  <c r="B268" i="24"/>
  <c r="D268" i="24" s="1"/>
  <c r="A269" i="24"/>
  <c r="B269" i="24" l="1"/>
  <c r="D269" i="24" s="1"/>
  <c r="C269" i="24"/>
  <c r="E269" i="24" s="1"/>
  <c r="A270" i="24"/>
  <c r="C270" i="24" l="1"/>
  <c r="E270" i="24" s="1"/>
  <c r="B270" i="24"/>
  <c r="D270" i="24" s="1"/>
  <c r="A271" i="24"/>
  <c r="B271" i="24" l="1"/>
  <c r="D271" i="24" s="1"/>
  <c r="C271" i="24"/>
  <c r="E271" i="24" s="1"/>
  <c r="A272" i="24"/>
  <c r="A273" i="24" l="1"/>
  <c r="C272" i="24"/>
  <c r="E272" i="24" s="1"/>
  <c r="B272" i="24"/>
  <c r="D272" i="24" s="1"/>
  <c r="A274" i="24" l="1"/>
  <c r="B273" i="24"/>
  <c r="D273" i="24" s="1"/>
  <c r="C273" i="24"/>
  <c r="E273" i="24" s="1"/>
  <c r="A275" i="24" l="1"/>
  <c r="C274" i="24"/>
  <c r="E274" i="24" s="1"/>
  <c r="B274" i="24"/>
  <c r="D274" i="24" s="1"/>
  <c r="A276" i="24" l="1"/>
  <c r="B275" i="24"/>
  <c r="D275" i="24" s="1"/>
  <c r="C275" i="24"/>
  <c r="E275" i="24" s="1"/>
  <c r="A277" i="24" l="1"/>
  <c r="B276" i="24"/>
  <c r="D276" i="24"/>
  <c r="C276" i="24"/>
  <c r="E276" i="24" s="1"/>
  <c r="A278" i="24" l="1"/>
  <c r="B277" i="24"/>
  <c r="D277" i="24" s="1"/>
  <c r="C277" i="24"/>
  <c r="E277" i="24" s="1"/>
  <c r="A279" i="24" l="1"/>
  <c r="C278" i="24"/>
  <c r="E278" i="24" s="1"/>
  <c r="B278" i="24"/>
  <c r="D278" i="24" s="1"/>
  <c r="A280" i="24" l="1"/>
  <c r="B279" i="24"/>
  <c r="D279" i="24" s="1"/>
  <c r="C279" i="24"/>
  <c r="E279" i="24" s="1"/>
  <c r="D280" i="24" l="1"/>
  <c r="C280" i="24"/>
  <c r="E280" i="24" s="1"/>
  <c r="A281" i="24"/>
  <c r="B280" i="24"/>
  <c r="A282" i="24" l="1"/>
  <c r="B281" i="24"/>
  <c r="D281" i="24" s="1"/>
  <c r="C281" i="24"/>
  <c r="E281" i="24" s="1"/>
  <c r="A283" i="24" l="1"/>
  <c r="B282" i="24"/>
  <c r="D282" i="24"/>
  <c r="C282" i="24"/>
  <c r="E282" i="24" s="1"/>
  <c r="A284" i="24" l="1"/>
  <c r="B283" i="24"/>
  <c r="D283" i="24" s="1"/>
  <c r="C283" i="24"/>
  <c r="E283" i="24" s="1"/>
  <c r="C284" i="24" l="1"/>
  <c r="E284" i="24" s="1"/>
  <c r="B284" i="24"/>
  <c r="D284" i="24" s="1"/>
  <c r="A285" i="24"/>
  <c r="B285" i="24" l="1"/>
  <c r="D285" i="24" s="1"/>
  <c r="C285" i="24"/>
  <c r="E285" i="24" s="1"/>
  <c r="A286" i="24"/>
  <c r="A287" i="24" l="1"/>
  <c r="C286" i="24"/>
  <c r="E286" i="24" s="1"/>
  <c r="B286" i="24"/>
  <c r="D286" i="24" s="1"/>
  <c r="A288" i="24" l="1"/>
  <c r="B287" i="24"/>
  <c r="D287" i="24" s="1"/>
  <c r="C287" i="24"/>
  <c r="E287" i="24" s="1"/>
  <c r="A289" i="24" l="1"/>
  <c r="C288" i="24"/>
  <c r="E288" i="24" s="1"/>
  <c r="B288" i="24"/>
  <c r="D288" i="24" s="1"/>
  <c r="A290" i="24" l="1"/>
  <c r="C289" i="24"/>
  <c r="E289" i="24"/>
  <c r="B289" i="24"/>
  <c r="D289" i="24" s="1"/>
  <c r="A291" i="24" l="1"/>
  <c r="C290" i="24"/>
  <c r="E290" i="24" s="1"/>
  <c r="B290" i="24"/>
  <c r="D290" i="24" s="1"/>
  <c r="B291" i="24" l="1"/>
  <c r="D291" i="24" s="1"/>
  <c r="C291" i="24"/>
  <c r="E291" i="24" s="1"/>
  <c r="A292" i="24"/>
  <c r="A293" i="24" l="1"/>
  <c r="C292" i="24"/>
  <c r="E292" i="24" s="1"/>
  <c r="B292" i="24"/>
  <c r="D292" i="24" s="1"/>
  <c r="A294" i="24" l="1"/>
  <c r="E293" i="24"/>
  <c r="B293" i="24"/>
  <c r="D293" i="24" s="1"/>
  <c r="C293" i="24"/>
  <c r="C294" i="24" l="1"/>
  <c r="E294" i="24" s="1"/>
  <c r="B294" i="24"/>
  <c r="D294" i="24" s="1"/>
  <c r="A295" i="24"/>
  <c r="A296" i="24" l="1"/>
  <c r="B295" i="24"/>
  <c r="D295" i="24" s="1"/>
  <c r="C295" i="24"/>
  <c r="E295" i="24" s="1"/>
  <c r="A297" i="24" l="1"/>
  <c r="C296" i="24"/>
  <c r="E296" i="24" s="1"/>
  <c r="B296" i="24"/>
  <c r="D296" i="24" s="1"/>
  <c r="A298" i="24" l="1"/>
  <c r="B297" i="24"/>
  <c r="D297" i="24" s="1"/>
  <c r="C297" i="24"/>
  <c r="E297" i="24" s="1"/>
  <c r="A299" i="24" l="1"/>
  <c r="C298" i="24"/>
  <c r="E298" i="24" s="1"/>
  <c r="B298" i="24"/>
  <c r="D298" i="24" s="1"/>
  <c r="A300" i="24" l="1"/>
  <c r="B299" i="24"/>
  <c r="D299" i="24" s="1"/>
  <c r="C299" i="24"/>
  <c r="E299" i="24" s="1"/>
  <c r="A301" i="24" l="1"/>
  <c r="C300" i="24"/>
  <c r="E300" i="24" s="1"/>
  <c r="B300" i="24"/>
  <c r="D300" i="24" s="1"/>
  <c r="B301" i="24" l="1"/>
  <c r="D301" i="24" s="1"/>
  <c r="C301" i="24"/>
  <c r="E301" i="24" s="1"/>
  <c r="A302" i="24"/>
  <c r="A303" i="24" l="1"/>
  <c r="C302" i="24"/>
  <c r="E302" i="24" s="1"/>
  <c r="B302" i="24"/>
  <c r="D302" i="24" s="1"/>
  <c r="A304" i="24" l="1"/>
  <c r="C303" i="24"/>
  <c r="B303" i="24"/>
  <c r="D303" i="24" s="1"/>
  <c r="E303" i="24"/>
  <c r="A305" i="24" l="1"/>
  <c r="C304" i="24"/>
  <c r="E304" i="24" s="1"/>
  <c r="B304" i="24"/>
  <c r="D304" i="24" s="1"/>
  <c r="A306" i="24" l="1"/>
  <c r="B305" i="24"/>
  <c r="D305" i="24" s="1"/>
  <c r="C305" i="24"/>
  <c r="E305" i="24" s="1"/>
  <c r="A307" i="24" l="1"/>
  <c r="C306" i="24"/>
  <c r="E306" i="24" s="1"/>
  <c r="B306" i="24"/>
  <c r="D306" i="24" s="1"/>
  <c r="A308" i="24" l="1"/>
  <c r="B307" i="24"/>
  <c r="D307" i="24" s="1"/>
  <c r="C307" i="24"/>
  <c r="E307" i="24" s="1"/>
  <c r="A309" i="24" l="1"/>
  <c r="C308" i="24"/>
  <c r="E308" i="24" s="1"/>
  <c r="B308" i="24"/>
  <c r="D308" i="24" s="1"/>
  <c r="A310" i="24" l="1"/>
  <c r="B309" i="24"/>
  <c r="D309" i="24" s="1"/>
  <c r="C309" i="24"/>
  <c r="E309" i="24" s="1"/>
  <c r="C310" i="24" l="1"/>
  <c r="E310" i="24" s="1"/>
  <c r="A311" i="24"/>
  <c r="B310" i="24"/>
  <c r="D310" i="24" s="1"/>
  <c r="B311" i="24" l="1"/>
  <c r="D311" i="24" s="1"/>
  <c r="C311" i="24"/>
  <c r="E311" i="24" s="1"/>
  <c r="A312" i="24"/>
  <c r="A313" i="24" l="1"/>
  <c r="C312" i="24"/>
  <c r="E312" i="24" s="1"/>
  <c r="B312" i="24"/>
  <c r="D312" i="24" s="1"/>
  <c r="E313" i="24" l="1"/>
  <c r="B313" i="24"/>
  <c r="D313" i="24" s="1"/>
  <c r="C313" i="24"/>
  <c r="A314" i="24"/>
  <c r="A315" i="24" l="1"/>
  <c r="B314" i="24"/>
  <c r="D314" i="24"/>
  <c r="C314" i="24"/>
  <c r="E314" i="24" s="1"/>
  <c r="B315" i="24" l="1"/>
  <c r="D315" i="24" s="1"/>
  <c r="C315" i="24"/>
  <c r="E315" i="24" s="1"/>
  <c r="A316" i="24"/>
  <c r="A317" i="24" l="1"/>
  <c r="C316" i="24"/>
  <c r="E316" i="24" s="1"/>
  <c r="B316" i="24"/>
  <c r="D316" i="24" s="1"/>
  <c r="E317" i="24" l="1"/>
  <c r="B317" i="24"/>
  <c r="D317" i="24" s="1"/>
  <c r="C317" i="24"/>
  <c r="A318" i="24"/>
  <c r="A319" i="24" l="1"/>
  <c r="C318" i="24"/>
  <c r="E318" i="24" s="1"/>
  <c r="B318" i="24"/>
  <c r="D318" i="24" s="1"/>
  <c r="A320" i="24" l="1"/>
  <c r="C319" i="24"/>
  <c r="E319" i="24" s="1"/>
  <c r="B319" i="24"/>
  <c r="D319" i="24" s="1"/>
  <c r="C320" i="24" l="1"/>
  <c r="E320" i="24" s="1"/>
  <c r="B320" i="24"/>
  <c r="D320" i="24" s="1"/>
  <c r="A321" i="24"/>
  <c r="B321" i="24" l="1"/>
  <c r="D321" i="24" s="1"/>
  <c r="C321" i="24"/>
  <c r="E321" i="24" s="1"/>
  <c r="A322" i="24"/>
  <c r="A323" i="24" l="1"/>
  <c r="C322" i="24"/>
  <c r="E322" i="24" s="1"/>
  <c r="B322" i="24"/>
  <c r="D322" i="24" s="1"/>
  <c r="A324" i="24" l="1"/>
  <c r="B323" i="24"/>
  <c r="D323" i="24" s="1"/>
  <c r="C323" i="24"/>
  <c r="E323" i="24" s="1"/>
  <c r="A325" i="24" l="1"/>
  <c r="C324" i="24"/>
  <c r="E324" i="24" s="1"/>
  <c r="B324" i="24"/>
  <c r="D324" i="24" s="1"/>
  <c r="A326" i="24" l="1"/>
  <c r="B325" i="24"/>
  <c r="D325" i="24" s="1"/>
  <c r="C325" i="24"/>
  <c r="E325" i="24" s="1"/>
  <c r="A327" i="24" l="1"/>
  <c r="B326" i="24"/>
  <c r="D326" i="24" s="1"/>
  <c r="C326" i="24"/>
  <c r="E326" i="24" s="1"/>
  <c r="A328" i="24" l="1"/>
  <c r="B327" i="24"/>
  <c r="D327" i="24" s="1"/>
  <c r="C327" i="24"/>
  <c r="E327" i="24" s="1"/>
  <c r="A329" i="24" l="1"/>
  <c r="C328" i="24"/>
  <c r="E328" i="24" s="1"/>
  <c r="B328" i="24"/>
  <c r="D328" i="24"/>
  <c r="A330" i="24" l="1"/>
  <c r="B329" i="24"/>
  <c r="D329" i="24" s="1"/>
  <c r="C329" i="24"/>
  <c r="E329" i="24" s="1"/>
  <c r="C330" i="24" l="1"/>
  <c r="E330" i="24" s="1"/>
  <c r="B330" i="24"/>
  <c r="D330" i="24" s="1"/>
  <c r="A331" i="24"/>
  <c r="B331" i="24" l="1"/>
  <c r="D331" i="24" s="1"/>
  <c r="C331" i="24"/>
  <c r="E331" i="24" s="1"/>
  <c r="A332" i="24"/>
  <c r="C332" i="24" l="1"/>
  <c r="E332" i="24" s="1"/>
  <c r="B332" i="24"/>
  <c r="D332" i="24" s="1"/>
  <c r="A333" i="24"/>
  <c r="A334" i="24" l="1"/>
  <c r="C333" i="24"/>
  <c r="E333" i="24" s="1"/>
  <c r="B333" i="24"/>
  <c r="D333" i="24" s="1"/>
  <c r="A335" i="24" l="1"/>
  <c r="C334" i="24"/>
  <c r="E334" i="24" s="1"/>
  <c r="B334" i="24"/>
  <c r="D334" i="24" s="1"/>
  <c r="A336" i="24" l="1"/>
  <c r="C335" i="24"/>
  <c r="B335" i="24"/>
  <c r="D335" i="24" s="1"/>
  <c r="E335" i="24"/>
  <c r="A337" i="24" l="1"/>
  <c r="C336" i="24"/>
  <c r="E336" i="24" s="1"/>
  <c r="B336" i="24"/>
  <c r="D336" i="24" s="1"/>
  <c r="A338" i="24" l="1"/>
  <c r="B337" i="24"/>
  <c r="D337" i="24" s="1"/>
  <c r="C337" i="24"/>
  <c r="E337" i="24" s="1"/>
  <c r="A339" i="24" l="1"/>
  <c r="C338" i="24"/>
  <c r="E338" i="24" s="1"/>
  <c r="B338" i="24"/>
  <c r="D338" i="24" s="1"/>
  <c r="A340" i="24" l="1"/>
  <c r="B339" i="24"/>
  <c r="D339" i="24" s="1"/>
  <c r="C339" i="24"/>
  <c r="E339" i="24" s="1"/>
  <c r="C340" i="24" l="1"/>
  <c r="E340" i="24" s="1"/>
  <c r="B340" i="24"/>
  <c r="A341" i="24"/>
  <c r="D340" i="24"/>
  <c r="A342" i="24" l="1"/>
  <c r="C341" i="24"/>
  <c r="E341" i="24" s="1"/>
  <c r="B341" i="24"/>
  <c r="D341" i="24" s="1"/>
  <c r="A343" i="24" l="1"/>
  <c r="B342" i="24"/>
  <c r="D342" i="24" s="1"/>
  <c r="C342" i="24"/>
  <c r="E342" i="24" s="1"/>
  <c r="A344" i="24" l="1"/>
  <c r="B343" i="24"/>
  <c r="D343" i="24" s="1"/>
  <c r="C343" i="24"/>
  <c r="E343" i="24"/>
  <c r="C344" i="24" l="1"/>
  <c r="E344" i="24" s="1"/>
  <c r="B344" i="24"/>
  <c r="D344" i="24" s="1"/>
  <c r="A345" i="24"/>
  <c r="A346" i="24" l="1"/>
  <c r="B345" i="24"/>
  <c r="D345" i="24" s="1"/>
  <c r="C345" i="24"/>
  <c r="E345" i="24" s="1"/>
  <c r="A347" i="24" l="1"/>
  <c r="D346" i="24"/>
  <c r="C346" i="24"/>
  <c r="E346" i="24" s="1"/>
  <c r="B346" i="24"/>
  <c r="A348" i="24" l="1"/>
  <c r="B347" i="24"/>
  <c r="D347" i="24" s="1"/>
  <c r="C347" i="24"/>
  <c r="E347" i="24" s="1"/>
  <c r="A349" i="24" l="1"/>
  <c r="C348" i="24"/>
  <c r="E348" i="24" s="1"/>
  <c r="B348" i="24"/>
  <c r="D348" i="24" s="1"/>
  <c r="A350" i="24" l="1"/>
  <c r="B349" i="24"/>
  <c r="D349" i="24" s="1"/>
  <c r="C349" i="24"/>
  <c r="E349" i="24" s="1"/>
  <c r="A351" i="24" l="1"/>
  <c r="C350" i="24"/>
  <c r="E350" i="24" s="1"/>
  <c r="B350" i="24"/>
  <c r="D350" i="24" s="1"/>
  <c r="A352" i="24" l="1"/>
  <c r="B351" i="24"/>
  <c r="D351" i="24" s="1"/>
  <c r="C351" i="24"/>
  <c r="E351" i="24" s="1"/>
  <c r="A353" i="24" l="1"/>
  <c r="C352" i="24"/>
  <c r="E352" i="24" s="1"/>
  <c r="B352" i="24"/>
  <c r="D352" i="24" s="1"/>
  <c r="A354" i="24" l="1"/>
  <c r="B353" i="24"/>
  <c r="D353" i="24" s="1"/>
  <c r="C353" i="24"/>
  <c r="E353" i="24" s="1"/>
  <c r="A355" i="24" l="1"/>
  <c r="C354" i="24"/>
  <c r="E354" i="24" s="1"/>
  <c r="B354" i="24"/>
  <c r="D354" i="24" s="1"/>
  <c r="A356" i="24" l="1"/>
  <c r="C355" i="24"/>
  <c r="E355" i="24" s="1"/>
  <c r="B355" i="24"/>
  <c r="D355" i="24" s="1"/>
  <c r="A357" i="24" l="1"/>
  <c r="C356" i="24"/>
  <c r="E356" i="24" s="1"/>
  <c r="B356" i="24"/>
  <c r="D356" i="24" s="1"/>
  <c r="A358" i="24" l="1"/>
  <c r="B357" i="24"/>
  <c r="D357" i="24" s="1"/>
  <c r="C357" i="24"/>
  <c r="E357" i="24" s="1"/>
  <c r="A359" i="24" l="1"/>
  <c r="B358" i="24"/>
  <c r="D358" i="24"/>
  <c r="C358" i="24"/>
  <c r="E358" i="24" s="1"/>
  <c r="A360" i="24" l="1"/>
  <c r="B359" i="24"/>
  <c r="D359" i="24" s="1"/>
  <c r="C359" i="24"/>
  <c r="E359" i="24" s="1"/>
  <c r="A361" i="24" l="1"/>
  <c r="B360" i="24"/>
  <c r="D360" i="24" s="1"/>
  <c r="C360" i="24"/>
  <c r="E360" i="24" s="1"/>
  <c r="A362" i="24" l="1"/>
  <c r="B361" i="24"/>
  <c r="D361" i="24" s="1"/>
  <c r="C361" i="24"/>
  <c r="E361" i="24" s="1"/>
  <c r="A363" i="24" l="1"/>
  <c r="C362" i="24"/>
  <c r="E362" i="24" s="1"/>
  <c r="B362" i="24"/>
  <c r="D362" i="24" s="1"/>
  <c r="A364" i="24" l="1"/>
  <c r="C363" i="24"/>
  <c r="E363" i="24" s="1"/>
  <c r="B363" i="24"/>
  <c r="D363" i="24" s="1"/>
  <c r="A365" i="24" l="1"/>
  <c r="B364" i="24"/>
  <c r="D364" i="24" s="1"/>
  <c r="C364" i="24"/>
  <c r="E364" i="24" s="1"/>
  <c r="A366" i="24" l="1"/>
  <c r="B365" i="24"/>
  <c r="D365" i="24" s="1"/>
  <c r="C365" i="24"/>
  <c r="E365" i="24" s="1"/>
  <c r="A367" i="24" l="1"/>
  <c r="C366" i="24"/>
  <c r="E366" i="24" s="1"/>
  <c r="B366" i="24"/>
  <c r="D366" i="24" s="1"/>
  <c r="A368" i="24" l="1"/>
  <c r="B367" i="24"/>
  <c r="D367" i="24" s="1"/>
  <c r="C367" i="24"/>
  <c r="E367" i="24" s="1"/>
  <c r="A369" i="24" l="1"/>
  <c r="C368" i="24"/>
  <c r="E368" i="24" s="1"/>
  <c r="B368" i="24"/>
  <c r="D368" i="24" s="1"/>
  <c r="A370" i="24" l="1"/>
  <c r="B369" i="24"/>
  <c r="D369" i="24" s="1"/>
  <c r="C369" i="24"/>
  <c r="E369" i="24" s="1"/>
  <c r="A371" i="24" l="1"/>
  <c r="C370" i="24"/>
  <c r="E370" i="24" s="1"/>
  <c r="B370" i="24"/>
  <c r="D370" i="24" s="1"/>
  <c r="A372" i="24" l="1"/>
  <c r="B371" i="24"/>
  <c r="D371" i="24" s="1"/>
  <c r="C371" i="24"/>
  <c r="E371" i="24" s="1"/>
  <c r="A373" i="24" l="1"/>
  <c r="C372" i="24"/>
  <c r="E372" i="24" s="1"/>
  <c r="B372" i="24"/>
  <c r="D372" i="24" s="1"/>
  <c r="B373" i="24" l="1"/>
  <c r="D373" i="24" s="1"/>
  <c r="A374" i="24"/>
  <c r="C373" i="24"/>
  <c r="E373" i="24" s="1"/>
  <c r="A375" i="24" l="1"/>
  <c r="B374" i="24"/>
  <c r="D374" i="24" s="1"/>
  <c r="C374" i="24"/>
  <c r="E374" i="24" s="1"/>
  <c r="A376" i="24" l="1"/>
  <c r="B375" i="24"/>
  <c r="D375" i="24" s="1"/>
  <c r="C375" i="24"/>
  <c r="E375" i="24" s="1"/>
  <c r="A377" i="24" l="1"/>
  <c r="B376" i="24"/>
  <c r="D376" i="24" s="1"/>
  <c r="C376" i="24"/>
  <c r="E376" i="24" s="1"/>
  <c r="A378" i="24" l="1"/>
  <c r="B377" i="24"/>
  <c r="D377" i="24" s="1"/>
  <c r="C377" i="24"/>
  <c r="E377" i="24" s="1"/>
  <c r="A379" i="24" l="1"/>
  <c r="C378" i="24"/>
  <c r="E378" i="24" s="1"/>
  <c r="B378" i="24"/>
  <c r="D378" i="24"/>
  <c r="A380" i="24" l="1"/>
  <c r="B379" i="24"/>
  <c r="D379" i="24" s="1"/>
  <c r="C379" i="24"/>
  <c r="E379" i="24" s="1"/>
  <c r="A381" i="24" l="1"/>
  <c r="C380" i="24"/>
  <c r="E380" i="24" s="1"/>
  <c r="B380" i="24"/>
  <c r="D380" i="24" s="1"/>
  <c r="A382" i="24" l="1"/>
  <c r="C381" i="24"/>
  <c r="E381" i="24"/>
  <c r="D381" i="24"/>
  <c r="B381" i="24"/>
  <c r="C382" i="24" l="1"/>
  <c r="E382" i="24" s="1"/>
  <c r="B382" i="24"/>
  <c r="D382" i="24" s="1"/>
  <c r="A383" i="24"/>
  <c r="A384" i="24" l="1"/>
  <c r="C383" i="24"/>
  <c r="E383" i="24" s="1"/>
  <c r="B383" i="24"/>
  <c r="D383" i="24" s="1"/>
  <c r="A385" i="24" l="1"/>
  <c r="C384" i="24"/>
  <c r="E384" i="24" s="1"/>
  <c r="B384" i="24"/>
  <c r="D384" i="24"/>
  <c r="A386" i="24" l="1"/>
  <c r="B385" i="24"/>
  <c r="D385" i="24" s="1"/>
  <c r="C385" i="24"/>
  <c r="E385" i="24" s="1"/>
  <c r="C386" i="24" l="1"/>
  <c r="E386" i="24" s="1"/>
  <c r="B386" i="24"/>
  <c r="D386" i="24" s="1"/>
  <c r="A387" i="24"/>
  <c r="A388" i="24" l="1"/>
  <c r="B387" i="24"/>
  <c r="D387" i="24" s="1"/>
  <c r="C387" i="24"/>
  <c r="E387" i="24" s="1"/>
  <c r="A389" i="24" l="1"/>
  <c r="C388" i="24"/>
  <c r="E388" i="24" s="1"/>
  <c r="B388" i="24"/>
  <c r="D388" i="24" s="1"/>
  <c r="A390" i="24" l="1"/>
  <c r="B389" i="24"/>
  <c r="D389" i="24" s="1"/>
  <c r="C389" i="24"/>
  <c r="E389" i="24" s="1"/>
  <c r="A391" i="24" l="1"/>
  <c r="B390" i="24"/>
  <c r="D390" i="24" s="1"/>
  <c r="C390" i="24"/>
  <c r="E390" i="24" s="1"/>
  <c r="A392" i="24" l="1"/>
  <c r="B391" i="24"/>
  <c r="D391" i="24" s="1"/>
  <c r="C391" i="24"/>
  <c r="E391" i="24" s="1"/>
  <c r="A393" i="24" l="1"/>
  <c r="B392" i="24"/>
  <c r="D392" i="24" s="1"/>
  <c r="C392" i="24"/>
  <c r="E392" i="24" s="1"/>
  <c r="A394" i="24" l="1"/>
  <c r="C393" i="24"/>
  <c r="E393" i="24" s="1"/>
  <c r="B393" i="24"/>
  <c r="D393" i="24" s="1"/>
  <c r="C394" i="24" l="1"/>
  <c r="E394" i="24" s="1"/>
  <c r="B394" i="24"/>
  <c r="D394" i="24" s="1"/>
  <c r="A395" i="24"/>
  <c r="A396" i="24" l="1"/>
  <c r="B395" i="24"/>
  <c r="D395" i="24" s="1"/>
  <c r="C395" i="24"/>
  <c r="E395" i="24" s="1"/>
  <c r="A397" i="24" l="1"/>
  <c r="D396" i="24"/>
  <c r="B396" i="24"/>
  <c r="C396" i="24"/>
  <c r="E396" i="24" s="1"/>
  <c r="A398" i="24" l="1"/>
  <c r="C397" i="24"/>
  <c r="B397" i="24"/>
  <c r="D397" i="24" s="1"/>
  <c r="E397" i="24"/>
  <c r="A399" i="24" l="1"/>
  <c r="B398" i="24"/>
  <c r="D398" i="24" s="1"/>
  <c r="C398" i="24"/>
  <c r="E398" i="24" s="1"/>
  <c r="A400" i="24" l="1"/>
  <c r="B399" i="24"/>
  <c r="D399" i="24" s="1"/>
  <c r="C399" i="24"/>
  <c r="E399" i="24" s="1"/>
  <c r="B400" i="24" l="1"/>
  <c r="D400" i="24" s="1"/>
  <c r="C400" i="24"/>
  <c r="E400" i="24" s="1"/>
  <c r="A401" i="24"/>
  <c r="B401" i="24" l="1"/>
  <c r="D401" i="24" s="1"/>
  <c r="C401" i="24"/>
  <c r="E401" i="24" s="1"/>
  <c r="A402" i="24"/>
  <c r="A403" i="24" l="1"/>
  <c r="C402" i="24"/>
  <c r="E402" i="24" s="1"/>
  <c r="B402" i="24"/>
  <c r="D402" i="24"/>
  <c r="A404" i="24" l="1"/>
  <c r="B403" i="24"/>
  <c r="D403" i="24" s="1"/>
  <c r="C403" i="24"/>
  <c r="E403" i="24" s="1"/>
  <c r="A405" i="24" l="1"/>
  <c r="C404" i="24"/>
  <c r="E404" i="24" s="1"/>
  <c r="B404" i="24"/>
  <c r="D404" i="24" s="1"/>
  <c r="A406" i="24" l="1"/>
  <c r="B405" i="24"/>
  <c r="D405" i="24" s="1"/>
  <c r="C405" i="24"/>
  <c r="E405" i="24"/>
  <c r="C406" i="24" l="1"/>
  <c r="E406" i="24" s="1"/>
  <c r="B406" i="24"/>
  <c r="D406" i="24" s="1"/>
  <c r="A407" i="24"/>
  <c r="A408" i="24" l="1"/>
  <c r="C407" i="24"/>
  <c r="E407" i="24" s="1"/>
  <c r="B407" i="24"/>
  <c r="D407" i="24" s="1"/>
  <c r="C408" i="24" l="1"/>
  <c r="E408" i="24" s="1"/>
  <c r="B408" i="24"/>
  <c r="A409" i="24"/>
  <c r="D408" i="24"/>
  <c r="C409" i="24" l="1"/>
  <c r="E409" i="24" s="1"/>
  <c r="A410" i="24"/>
  <c r="B409" i="24"/>
  <c r="D409" i="24" s="1"/>
  <c r="A411" i="24" l="1"/>
  <c r="C410" i="24"/>
  <c r="E410" i="24" s="1"/>
  <c r="B410" i="24"/>
  <c r="D410" i="24" s="1"/>
  <c r="A412" i="24" l="1"/>
  <c r="B411" i="24"/>
  <c r="D411" i="24" s="1"/>
  <c r="C411" i="24"/>
  <c r="E411" i="24" s="1"/>
  <c r="A413" i="24" l="1"/>
  <c r="C412" i="24"/>
  <c r="E412" i="24" s="1"/>
  <c r="B412" i="24"/>
  <c r="D412" i="24" s="1"/>
  <c r="A414" i="24" l="1"/>
  <c r="B413" i="24"/>
  <c r="D413" i="24" s="1"/>
  <c r="C413" i="24"/>
  <c r="E413" i="24" s="1"/>
  <c r="A415" i="24" l="1"/>
  <c r="C414" i="24"/>
  <c r="E414" i="24" s="1"/>
  <c r="B414" i="24"/>
  <c r="D414" i="24" s="1"/>
  <c r="A416" i="24" l="1"/>
  <c r="B415" i="24"/>
  <c r="D415" i="24" s="1"/>
  <c r="C415" i="24"/>
  <c r="E415" i="24" s="1"/>
  <c r="A417" i="24" l="1"/>
  <c r="C416" i="24"/>
  <c r="E416" i="24" s="1"/>
  <c r="B416" i="24"/>
  <c r="D416" i="24" s="1"/>
  <c r="A418" i="24" l="1"/>
  <c r="C417" i="24"/>
  <c r="E417" i="24" s="1"/>
  <c r="B417" i="24"/>
  <c r="D417" i="24" s="1"/>
  <c r="B418" i="24" l="1"/>
  <c r="A419" i="24"/>
  <c r="D418" i="24"/>
  <c r="C418" i="24"/>
  <c r="E418" i="24" s="1"/>
  <c r="A420" i="24" l="1"/>
  <c r="B419" i="24"/>
  <c r="D419" i="24" s="1"/>
  <c r="C419" i="24"/>
  <c r="E419" i="24" s="1"/>
  <c r="A421" i="24" l="1"/>
  <c r="C420" i="24"/>
  <c r="E420" i="24" s="1"/>
  <c r="B420" i="24"/>
  <c r="D420" i="24" s="1"/>
  <c r="B421" i="24" l="1"/>
  <c r="D421" i="24" s="1"/>
  <c r="C421" i="24"/>
  <c r="A422" i="24"/>
  <c r="E421" i="24"/>
  <c r="A423" i="24" l="1"/>
  <c r="C422" i="24"/>
  <c r="E422" i="24" s="1"/>
  <c r="B422" i="24"/>
  <c r="D422" i="24" s="1"/>
  <c r="A424" i="24" l="1"/>
  <c r="B423" i="24"/>
  <c r="D423" i="24" s="1"/>
  <c r="C423" i="24"/>
  <c r="E423" i="24" s="1"/>
  <c r="A425" i="24" l="1"/>
  <c r="B424" i="24"/>
  <c r="D424" i="24" s="1"/>
  <c r="C424" i="24"/>
  <c r="E424" i="24" s="1"/>
  <c r="A426" i="24" l="1"/>
  <c r="B425" i="24"/>
  <c r="D425" i="24" s="1"/>
  <c r="C425" i="24"/>
  <c r="E425" i="24" s="1"/>
  <c r="C426" i="24" l="1"/>
  <c r="E426" i="24" s="1"/>
  <c r="B426" i="24"/>
  <c r="A427" i="24"/>
  <c r="D426" i="24"/>
  <c r="B427" i="24" l="1"/>
  <c r="D427" i="24" s="1"/>
  <c r="C427" i="24"/>
  <c r="E427" i="24" s="1"/>
  <c r="A428" i="24"/>
  <c r="A429" i="24" l="1"/>
  <c r="C428" i="24"/>
  <c r="E428" i="24" s="1"/>
  <c r="B428" i="24"/>
  <c r="D428" i="24" s="1"/>
  <c r="A430" i="24" l="1"/>
  <c r="B429" i="24"/>
  <c r="D429" i="24" s="1"/>
  <c r="C429" i="24"/>
  <c r="E429" i="24" s="1"/>
  <c r="A431" i="24" l="1"/>
  <c r="C430" i="24"/>
  <c r="E430" i="24" s="1"/>
  <c r="B430" i="24"/>
  <c r="D430" i="24" s="1"/>
  <c r="B431" i="24" l="1"/>
  <c r="D431" i="24" s="1"/>
  <c r="C431" i="24"/>
  <c r="E431" i="24" s="1"/>
  <c r="A432" i="24"/>
  <c r="A433" i="24" l="1"/>
  <c r="B432" i="24"/>
  <c r="D432" i="24" s="1"/>
  <c r="C432" i="24"/>
  <c r="E432" i="24" s="1"/>
  <c r="A434" i="24" l="1"/>
  <c r="B433" i="24"/>
  <c r="D433" i="24" s="1"/>
  <c r="C433" i="24"/>
  <c r="E433" i="24" s="1"/>
  <c r="C434" i="24" l="1"/>
  <c r="E434" i="24" s="1"/>
  <c r="B434" i="24"/>
  <c r="D434" i="24" s="1"/>
  <c r="A435" i="24"/>
  <c r="A436" i="24" l="1"/>
  <c r="B435" i="24"/>
  <c r="D435" i="24" s="1"/>
  <c r="C435" i="24"/>
  <c r="E435" i="24"/>
  <c r="C436" i="24" l="1"/>
  <c r="E436" i="24" s="1"/>
  <c r="A437" i="24"/>
  <c r="B436" i="24"/>
  <c r="D436" i="24" s="1"/>
  <c r="A438" i="24" l="1"/>
  <c r="C437" i="24"/>
  <c r="E437" i="24" s="1"/>
  <c r="B437" i="24"/>
  <c r="D437" i="24" s="1"/>
  <c r="A439" i="24" l="1"/>
  <c r="C438" i="24"/>
  <c r="E438" i="24" s="1"/>
  <c r="B438" i="24"/>
  <c r="D438" i="24" s="1"/>
  <c r="A440" i="24" l="1"/>
  <c r="B439" i="24"/>
  <c r="D439" i="24" s="1"/>
  <c r="C439" i="24"/>
  <c r="E439" i="24" s="1"/>
  <c r="A441" i="24" l="1"/>
  <c r="C440" i="24"/>
  <c r="E440" i="24" s="1"/>
  <c r="B440" i="24"/>
  <c r="D440" i="24" s="1"/>
  <c r="A442" i="24" l="1"/>
  <c r="C441" i="24"/>
  <c r="E441" i="24" s="1"/>
  <c r="B441" i="24"/>
  <c r="D441" i="24" s="1"/>
  <c r="C442" i="24" l="1"/>
  <c r="E442" i="24" s="1"/>
  <c r="B442" i="24"/>
  <c r="D442" i="24" s="1"/>
  <c r="A443" i="24"/>
  <c r="B443" i="24" l="1"/>
  <c r="D443" i="24" s="1"/>
  <c r="C443" i="24"/>
  <c r="E443" i="24" s="1"/>
  <c r="A444" i="24"/>
  <c r="A445" i="24" l="1"/>
  <c r="C444" i="24"/>
  <c r="E444" i="24" s="1"/>
  <c r="B444" i="24"/>
  <c r="D444" i="24" s="1"/>
  <c r="A446" i="24" l="1"/>
  <c r="B445" i="24"/>
  <c r="D445" i="24" s="1"/>
  <c r="C445" i="24"/>
  <c r="E445" i="24" s="1"/>
  <c r="C446" i="24" l="1"/>
  <c r="E446" i="24" s="1"/>
  <c r="B446" i="24"/>
  <c r="D446" i="24" s="1"/>
  <c r="A447" i="24"/>
  <c r="B447" i="24" l="1"/>
  <c r="D447" i="24" s="1"/>
  <c r="C447" i="24"/>
  <c r="A448" i="24"/>
  <c r="E447" i="24"/>
  <c r="A449" i="24" l="1"/>
  <c r="C448" i="24"/>
  <c r="E448" i="24" s="1"/>
  <c r="B448" i="24"/>
  <c r="D448" i="24" s="1"/>
  <c r="A450" i="24" l="1"/>
  <c r="B449" i="24"/>
  <c r="D449" i="24" s="1"/>
  <c r="C449" i="24"/>
  <c r="E449" i="24" s="1"/>
  <c r="C450" i="24" l="1"/>
  <c r="E450" i="24" s="1"/>
  <c r="B450" i="24"/>
  <c r="A451" i="24"/>
  <c r="D450" i="24"/>
  <c r="A452" i="24" l="1"/>
  <c r="B451" i="24"/>
  <c r="D451" i="24" s="1"/>
  <c r="C451" i="24"/>
  <c r="E451" i="24" s="1"/>
  <c r="C452" i="24" l="1"/>
  <c r="E452" i="24" s="1"/>
  <c r="B452" i="24"/>
  <c r="D452" i="24" s="1"/>
  <c r="A453" i="24"/>
  <c r="B453" i="24" l="1"/>
  <c r="D453" i="24" s="1"/>
  <c r="C453" i="24"/>
  <c r="E453" i="24" s="1"/>
  <c r="A454" i="24"/>
  <c r="C454" i="24" l="1"/>
  <c r="E454" i="24" s="1"/>
  <c r="B454" i="24"/>
  <c r="D454" i="24" s="1"/>
  <c r="A455" i="24"/>
  <c r="A456" i="24" l="1"/>
  <c r="B455" i="24"/>
  <c r="D455" i="24" s="1"/>
  <c r="C455" i="24"/>
  <c r="E455" i="24" s="1"/>
  <c r="A457" i="24" l="1"/>
  <c r="B456" i="24"/>
  <c r="D456" i="24" s="1"/>
  <c r="C456" i="24"/>
  <c r="E456" i="24" s="1"/>
  <c r="A458" i="24" l="1"/>
  <c r="C457" i="24"/>
  <c r="E457" i="24"/>
  <c r="B457" i="24"/>
  <c r="D457" i="24" s="1"/>
  <c r="A459" i="24" l="1"/>
  <c r="C458" i="24"/>
  <c r="E458" i="24" s="1"/>
  <c r="B458" i="24"/>
  <c r="D458" i="24" s="1"/>
  <c r="A460" i="24" l="1"/>
  <c r="B459" i="24"/>
  <c r="D459" i="24" s="1"/>
  <c r="C459" i="24"/>
  <c r="E459" i="24" s="1"/>
  <c r="A461" i="24" l="1"/>
  <c r="C460" i="24"/>
  <c r="E460" i="24" s="1"/>
  <c r="B460" i="24"/>
  <c r="D460" i="24" s="1"/>
  <c r="A462" i="24" l="1"/>
  <c r="B461" i="24"/>
  <c r="D461" i="24" s="1"/>
  <c r="C461" i="24"/>
  <c r="E461" i="24" s="1"/>
  <c r="B462" i="24" l="1"/>
  <c r="D462" i="24" s="1"/>
  <c r="A463" i="24"/>
  <c r="C462" i="24"/>
  <c r="E462" i="24" s="1"/>
  <c r="A464" i="24" l="1"/>
  <c r="B463" i="24"/>
  <c r="D463" i="24" s="1"/>
  <c r="C463" i="24"/>
  <c r="E463" i="24" s="1"/>
  <c r="A465" i="24" l="1"/>
  <c r="C464" i="24"/>
  <c r="E464" i="24" s="1"/>
  <c r="B464" i="24"/>
  <c r="D464" i="24" s="1"/>
  <c r="B465" i="24" l="1"/>
  <c r="D465" i="24" s="1"/>
  <c r="C465" i="24"/>
  <c r="E465" i="24" s="1"/>
  <c r="A466" i="24"/>
  <c r="C466" i="24" l="1"/>
  <c r="E466" i="24" s="1"/>
  <c r="B466" i="24"/>
  <c r="D466" i="24" s="1"/>
  <c r="A467" i="24"/>
  <c r="A468" i="24" l="1"/>
  <c r="C467" i="24"/>
  <c r="E467" i="24" s="1"/>
  <c r="B467" i="24"/>
  <c r="D467" i="24" s="1"/>
  <c r="C468" i="24" l="1"/>
  <c r="E468" i="24" s="1"/>
  <c r="A469" i="24"/>
  <c r="B468" i="24"/>
  <c r="D468" i="24" s="1"/>
  <c r="A470" i="24" l="1"/>
  <c r="B469" i="24"/>
  <c r="D469" i="24" s="1"/>
  <c r="C469" i="24"/>
  <c r="E469" i="24" s="1"/>
  <c r="A471" i="24" l="1"/>
  <c r="C470" i="24"/>
  <c r="E470" i="24" s="1"/>
  <c r="B470" i="24"/>
  <c r="D470" i="24" s="1"/>
  <c r="A472" i="24" l="1"/>
  <c r="C471" i="24"/>
  <c r="E471" i="24" s="1"/>
  <c r="B471" i="24"/>
  <c r="D471" i="24" s="1"/>
  <c r="A473" i="24" l="1"/>
  <c r="C472" i="24"/>
  <c r="E472" i="24" s="1"/>
  <c r="B472" i="24"/>
  <c r="D472" i="24" s="1"/>
  <c r="A474" i="24" l="1"/>
  <c r="B473" i="24"/>
  <c r="D473" i="24" s="1"/>
  <c r="C473" i="24"/>
  <c r="E473" i="24" s="1"/>
  <c r="C474" i="24" l="1"/>
  <c r="E474" i="24" s="1"/>
  <c r="A475" i="24"/>
  <c r="B474" i="24"/>
  <c r="D474" i="24" s="1"/>
  <c r="A476" i="24" l="1"/>
  <c r="B475" i="24"/>
  <c r="D475" i="24" s="1"/>
  <c r="C475" i="24"/>
  <c r="E475" i="24" s="1"/>
  <c r="A477" i="24" l="1"/>
  <c r="C476" i="24"/>
  <c r="E476" i="24" s="1"/>
  <c r="B476" i="24"/>
  <c r="D476" i="24" s="1"/>
  <c r="A478" i="24" l="1"/>
  <c r="C477" i="24"/>
  <c r="E477" i="24"/>
  <c r="B477" i="24"/>
  <c r="D477" i="24" s="1"/>
  <c r="C478" i="24" l="1"/>
  <c r="E478" i="24" s="1"/>
  <c r="A479" i="24"/>
  <c r="B478" i="24"/>
  <c r="D478" i="24" s="1"/>
  <c r="A480" i="24" l="1"/>
  <c r="B479" i="24"/>
  <c r="D479" i="24" s="1"/>
  <c r="C479" i="24"/>
  <c r="E479" i="24" s="1"/>
  <c r="A481" i="24" l="1"/>
  <c r="C480" i="24"/>
  <c r="E480" i="24" s="1"/>
  <c r="B480" i="24"/>
  <c r="D480" i="24" s="1"/>
  <c r="A482" i="24" l="1"/>
  <c r="C481" i="24"/>
  <c r="E481" i="24" s="1"/>
  <c r="B481" i="24"/>
  <c r="D481" i="24" s="1"/>
  <c r="D482" i="24" l="1"/>
  <c r="B482" i="24"/>
  <c r="C482" i="24"/>
  <c r="E482" i="24" s="1"/>
  <c r="A483" i="24"/>
  <c r="E483" i="24" l="1"/>
  <c r="C483" i="24"/>
  <c r="A484" i="24"/>
  <c r="B483" i="24"/>
  <c r="D483" i="24" s="1"/>
  <c r="D484" i="24" l="1"/>
  <c r="B484" i="24"/>
  <c r="C484" i="24"/>
  <c r="E484" i="24" s="1"/>
  <c r="A485" i="24"/>
  <c r="A486" i="24" l="1"/>
  <c r="C485" i="24"/>
  <c r="B485" i="24"/>
  <c r="D485" i="24" s="1"/>
  <c r="E485" i="24"/>
  <c r="C486" i="24" l="1"/>
  <c r="E486" i="24" s="1"/>
  <c r="B486" i="24"/>
  <c r="D486" i="24" s="1"/>
  <c r="A487" i="24"/>
  <c r="A488" i="24" l="1"/>
  <c r="B487" i="24"/>
  <c r="D487" i="24" s="1"/>
  <c r="C487" i="24"/>
  <c r="E487" i="24" s="1"/>
  <c r="A489" i="24" l="1"/>
  <c r="C488" i="24"/>
  <c r="E488" i="24" s="1"/>
  <c r="B488" i="24"/>
  <c r="D488" i="24" s="1"/>
  <c r="A490" i="24" l="1"/>
  <c r="B489" i="24"/>
  <c r="D489" i="24" s="1"/>
  <c r="C489" i="24"/>
  <c r="E489" i="24" s="1"/>
  <c r="A491" i="24" l="1"/>
  <c r="B490" i="24"/>
  <c r="D490" i="24" s="1"/>
  <c r="C490" i="24"/>
  <c r="E490" i="24" s="1"/>
  <c r="A492" i="24" l="1"/>
  <c r="B491" i="24"/>
  <c r="D491" i="24" s="1"/>
  <c r="C491" i="24"/>
  <c r="E491" i="24" s="1"/>
  <c r="A493" i="24" l="1"/>
  <c r="C492" i="24"/>
  <c r="E492" i="24" s="1"/>
  <c r="B492" i="24"/>
  <c r="D492" i="24" s="1"/>
  <c r="A494" i="24" l="1"/>
  <c r="B493" i="24"/>
  <c r="D493" i="24" s="1"/>
  <c r="C493" i="24"/>
  <c r="E493" i="24" s="1"/>
  <c r="A495" i="24" l="1"/>
  <c r="C494" i="24"/>
  <c r="E494" i="24" s="1"/>
  <c r="B494" i="24"/>
  <c r="D494" i="24" s="1"/>
  <c r="A496" i="24" l="1"/>
  <c r="B495" i="24"/>
  <c r="D495" i="24" s="1"/>
  <c r="C495" i="24"/>
  <c r="E495" i="24" s="1"/>
  <c r="A497" i="24" l="1"/>
  <c r="C496" i="24"/>
  <c r="E496" i="24" s="1"/>
  <c r="B496" i="24"/>
  <c r="D496" i="24" s="1"/>
  <c r="A498" i="24" l="1"/>
  <c r="B497" i="24"/>
  <c r="D497" i="24" s="1"/>
  <c r="C497" i="24"/>
  <c r="E497" i="24" s="1"/>
  <c r="C498" i="24" l="1"/>
  <c r="E498" i="24" s="1"/>
  <c r="A499" i="24"/>
  <c r="B498" i="24"/>
  <c r="D498" i="24" s="1"/>
  <c r="A500" i="24" l="1"/>
  <c r="B499" i="24"/>
  <c r="D499" i="24"/>
  <c r="C499" i="24"/>
  <c r="E499" i="24" s="1"/>
  <c r="C500" i="24" l="1"/>
  <c r="E500" i="24" s="1"/>
  <c r="B500" i="24"/>
  <c r="D500" i="24" s="1"/>
  <c r="A501" i="24"/>
  <c r="A502" i="24" l="1"/>
  <c r="B501" i="24"/>
  <c r="D501" i="24" s="1"/>
  <c r="C501" i="24"/>
  <c r="E501" i="24" s="1"/>
  <c r="A503" i="24" l="1"/>
  <c r="C502" i="24"/>
  <c r="E502" i="24" s="1"/>
  <c r="B502" i="24"/>
  <c r="D502" i="24" s="1"/>
  <c r="A504" i="24" l="1"/>
  <c r="C503" i="24"/>
  <c r="E503" i="24" s="1"/>
  <c r="B503" i="24"/>
  <c r="D503" i="24" s="1"/>
  <c r="C504" i="24" l="1"/>
  <c r="E504" i="24" s="1"/>
  <c r="B504" i="24"/>
  <c r="D504" i="24" s="1"/>
  <c r="A505" i="24"/>
  <c r="A506" i="24" l="1"/>
  <c r="B505" i="24"/>
  <c r="D505" i="24" s="1"/>
  <c r="C505" i="24"/>
  <c r="E505" i="24" s="1"/>
  <c r="A507" i="24" l="1"/>
  <c r="C506" i="24"/>
  <c r="E506" i="24" s="1"/>
  <c r="B506" i="24"/>
  <c r="D506" i="24" s="1"/>
  <c r="A508" i="24" l="1"/>
  <c r="C507" i="24"/>
  <c r="E507" i="24" s="1"/>
  <c r="B507" i="24"/>
  <c r="D507" i="24" s="1"/>
  <c r="A509" i="24" l="1"/>
  <c r="C508" i="24"/>
  <c r="E508" i="24" s="1"/>
  <c r="B508" i="24"/>
  <c r="D508" i="24" s="1"/>
  <c r="A510" i="24" l="1"/>
  <c r="B509" i="24"/>
  <c r="D509" i="24" s="1"/>
  <c r="C509" i="24"/>
  <c r="E509" i="24" s="1"/>
  <c r="B510" i="24" l="1"/>
  <c r="D510" i="24" s="1"/>
  <c r="A511" i="24"/>
  <c r="C510" i="24"/>
  <c r="E510" i="24" s="1"/>
  <c r="A512" i="24" l="1"/>
  <c r="B511" i="24"/>
  <c r="D511" i="24" s="1"/>
  <c r="C511" i="24"/>
  <c r="E511" i="24" s="1"/>
  <c r="A513" i="24" l="1"/>
  <c r="B512" i="24"/>
  <c r="D512" i="24" s="1"/>
  <c r="C512" i="24"/>
  <c r="E512" i="24" s="1"/>
  <c r="A514" i="24" l="1"/>
  <c r="B513" i="24"/>
  <c r="D513" i="24" s="1"/>
  <c r="C513" i="24"/>
  <c r="E513" i="24"/>
  <c r="A515" i="24" l="1"/>
  <c r="C514" i="24"/>
  <c r="E514" i="24" s="1"/>
  <c r="B514" i="24"/>
  <c r="D514" i="24"/>
  <c r="A516" i="24" l="1"/>
  <c r="C515" i="24"/>
  <c r="E515" i="24" s="1"/>
  <c r="B515" i="24"/>
  <c r="D515" i="24" s="1"/>
  <c r="A517" i="24" l="1"/>
  <c r="C516" i="24"/>
  <c r="E516" i="24" s="1"/>
  <c r="B516" i="24"/>
  <c r="D516" i="24" s="1"/>
  <c r="B517" i="24" l="1"/>
  <c r="D517" i="24" s="1"/>
  <c r="A518" i="24"/>
  <c r="C517" i="24"/>
  <c r="E517" i="24" s="1"/>
  <c r="A519" i="24" l="1"/>
  <c r="D518" i="24"/>
  <c r="C518" i="24"/>
  <c r="E518" i="24" s="1"/>
  <c r="B518" i="24"/>
  <c r="D519" i="24" l="1"/>
  <c r="C519" i="24"/>
  <c r="E519" i="24" s="1"/>
  <c r="A520" i="24"/>
  <c r="B519" i="24"/>
  <c r="C520" i="24" l="1"/>
  <c r="E520" i="24" s="1"/>
  <c r="B520" i="24"/>
  <c r="D520" i="24" s="1"/>
  <c r="A521" i="24"/>
  <c r="B521" i="24" l="1"/>
  <c r="D521" i="24" s="1"/>
  <c r="C521" i="24"/>
  <c r="E521" i="24" s="1"/>
  <c r="A522" i="24"/>
  <c r="C522" i="24" l="1"/>
  <c r="E522" i="24" s="1"/>
  <c r="A523" i="24"/>
  <c r="B522" i="24"/>
  <c r="D522" i="24" s="1"/>
  <c r="A524" i="24" l="1"/>
  <c r="C523" i="24"/>
  <c r="E523" i="24" s="1"/>
  <c r="B523" i="24"/>
  <c r="D523" i="24" s="1"/>
  <c r="A525" i="24" l="1"/>
  <c r="B524" i="24"/>
  <c r="D524" i="24" s="1"/>
  <c r="C524" i="24"/>
  <c r="E524" i="24" s="1"/>
  <c r="A526" i="24" l="1"/>
  <c r="C525" i="24"/>
  <c r="E525" i="24" s="1"/>
  <c r="B525" i="24"/>
  <c r="D525" i="24" s="1"/>
  <c r="A527" i="24" l="1"/>
  <c r="C526" i="24"/>
  <c r="E526" i="24" s="1"/>
  <c r="B526" i="24"/>
  <c r="D526" i="24" s="1"/>
  <c r="A528" i="24" l="1"/>
  <c r="C527" i="24"/>
  <c r="E527" i="24" s="1"/>
  <c r="B527" i="24"/>
  <c r="D527" i="24" s="1"/>
  <c r="A529" i="24" l="1"/>
  <c r="B528" i="24"/>
  <c r="D528" i="24" s="1"/>
  <c r="C528" i="24"/>
  <c r="E528" i="24" s="1"/>
  <c r="A530" i="24" l="1"/>
  <c r="B529" i="24"/>
  <c r="D529" i="24" s="1"/>
  <c r="C529" i="24"/>
  <c r="E529" i="24" s="1"/>
  <c r="A531" i="24" l="1"/>
  <c r="B530" i="24"/>
  <c r="D530" i="24" s="1"/>
  <c r="C530" i="24"/>
  <c r="E530" i="24" s="1"/>
  <c r="A532" i="24" l="1"/>
  <c r="C531" i="24"/>
  <c r="E531" i="24" s="1"/>
  <c r="B531" i="24"/>
  <c r="D531" i="24" s="1"/>
  <c r="A533" i="24" l="1"/>
  <c r="B532" i="24"/>
  <c r="D532" i="24" s="1"/>
  <c r="C532" i="24"/>
  <c r="E532" i="24" s="1"/>
  <c r="A534" i="24" l="1"/>
  <c r="C533" i="24"/>
  <c r="E533" i="24" s="1"/>
  <c r="B533" i="24"/>
  <c r="D533" i="24" s="1"/>
  <c r="A535" i="24" l="1"/>
  <c r="C534" i="24"/>
  <c r="E534" i="24" s="1"/>
  <c r="B534" i="24"/>
  <c r="D534" i="24" s="1"/>
  <c r="A536" i="24" l="1"/>
  <c r="B535" i="24"/>
  <c r="D535" i="24" s="1"/>
  <c r="C535" i="24"/>
  <c r="E535" i="24" s="1"/>
  <c r="A537" i="24" l="1"/>
  <c r="C536" i="24"/>
  <c r="E536" i="24" s="1"/>
  <c r="B536" i="24"/>
  <c r="D536" i="24" s="1"/>
  <c r="A538" i="24" l="1"/>
  <c r="B537" i="24"/>
  <c r="D537" i="24" s="1"/>
  <c r="C537" i="24"/>
  <c r="E537" i="24" s="1"/>
  <c r="A539" i="24" l="1"/>
  <c r="C538" i="24"/>
  <c r="E538" i="24" s="1"/>
  <c r="B538" i="24"/>
  <c r="D538" i="24" s="1"/>
  <c r="A540" i="24" l="1"/>
  <c r="B539" i="24"/>
  <c r="D539" i="24" s="1"/>
  <c r="C539" i="24"/>
  <c r="E539" i="24" s="1"/>
  <c r="A541" i="24" l="1"/>
  <c r="C540" i="24"/>
  <c r="E540" i="24" s="1"/>
  <c r="B540" i="24"/>
  <c r="D540" i="24" s="1"/>
  <c r="A542" i="24" l="1"/>
  <c r="B541" i="24"/>
  <c r="D541" i="24" s="1"/>
  <c r="C541" i="24"/>
  <c r="E541" i="24" s="1"/>
  <c r="A543" i="24" l="1"/>
  <c r="C542" i="24"/>
  <c r="E542" i="24" s="1"/>
  <c r="B542" i="24"/>
  <c r="D542" i="24"/>
  <c r="A544" i="24" l="1"/>
  <c r="C543" i="24"/>
  <c r="E543" i="24" s="1"/>
  <c r="B543" i="24"/>
  <c r="D543" i="24" s="1"/>
  <c r="A545" i="24" l="1"/>
  <c r="C544" i="24"/>
  <c r="E544" i="24" s="1"/>
  <c r="B544" i="24"/>
  <c r="D544" i="24" s="1"/>
  <c r="A546" i="24" l="1"/>
  <c r="B545" i="24"/>
  <c r="D545" i="24" s="1"/>
  <c r="C545" i="24"/>
  <c r="E545" i="24" s="1"/>
  <c r="A547" i="24" l="1"/>
  <c r="C546" i="24"/>
  <c r="E546" i="24" s="1"/>
  <c r="B546" i="24"/>
  <c r="D546" i="24" s="1"/>
  <c r="A548" i="24" l="1"/>
  <c r="C547" i="24"/>
  <c r="E547" i="24" s="1"/>
  <c r="B547" i="24"/>
  <c r="D547" i="24" s="1"/>
  <c r="A549" i="24" l="1"/>
  <c r="B548" i="24"/>
  <c r="D548" i="24" s="1"/>
  <c r="C548" i="24"/>
  <c r="E548" i="24" s="1"/>
  <c r="B549" i="24" l="1"/>
  <c r="D549" i="24" s="1"/>
  <c r="A550" i="24"/>
  <c r="C549" i="24"/>
  <c r="E549" i="24" s="1"/>
  <c r="C550" i="24" l="1"/>
  <c r="E550" i="24" s="1"/>
  <c r="A551" i="24"/>
  <c r="B550" i="24"/>
  <c r="D550" i="24" s="1"/>
  <c r="A552" i="24" l="1"/>
  <c r="C551" i="24"/>
  <c r="E551" i="24" s="1"/>
  <c r="B551" i="24"/>
  <c r="D551" i="24" s="1"/>
  <c r="A553" i="24" l="1"/>
  <c r="C552" i="24"/>
  <c r="E552" i="24" s="1"/>
  <c r="B552" i="24"/>
  <c r="D552" i="24" s="1"/>
  <c r="B553" i="24" l="1"/>
  <c r="D553" i="24" s="1"/>
  <c r="A554" i="24"/>
  <c r="C553" i="24"/>
  <c r="E553" i="24" s="1"/>
  <c r="C554" i="24" l="1"/>
  <c r="E554" i="24" s="1"/>
  <c r="B554" i="24"/>
  <c r="D554" i="24" s="1"/>
  <c r="A555" i="24"/>
  <c r="A556" i="24" l="1"/>
  <c r="C555" i="24"/>
  <c r="E555" i="24" s="1"/>
  <c r="B555" i="24"/>
  <c r="D555" i="24" s="1"/>
  <c r="A557" i="24" l="1"/>
  <c r="C556" i="24"/>
  <c r="E556" i="24" s="1"/>
  <c r="B556" i="24"/>
  <c r="D556" i="24" s="1"/>
  <c r="A558" i="24" l="1"/>
  <c r="B557" i="24"/>
  <c r="D557" i="24" s="1"/>
  <c r="C557" i="24"/>
  <c r="E557" i="24" s="1"/>
  <c r="A559" i="24" l="1"/>
  <c r="C558" i="24"/>
  <c r="E558" i="24" s="1"/>
  <c r="B558" i="24"/>
  <c r="D558" i="24" s="1"/>
  <c r="A560" i="24" l="1"/>
  <c r="C559" i="24"/>
  <c r="E559" i="24" s="1"/>
  <c r="B559" i="24"/>
  <c r="D559" i="24" s="1"/>
  <c r="A561" i="24" l="1"/>
  <c r="B560" i="24"/>
  <c r="D560" i="24" s="1"/>
  <c r="C560" i="24"/>
  <c r="E560" i="24" s="1"/>
  <c r="A562" i="24" l="1"/>
  <c r="C561" i="24"/>
  <c r="E561" i="24" s="1"/>
  <c r="B561" i="24"/>
  <c r="D561" i="24" s="1"/>
  <c r="A563" i="24" l="1"/>
  <c r="C562" i="24"/>
  <c r="E562" i="24" s="1"/>
  <c r="B562" i="24"/>
  <c r="D562" i="24" s="1"/>
  <c r="A564" i="24" l="1"/>
  <c r="C563" i="24"/>
  <c r="E563" i="24" s="1"/>
  <c r="B563" i="24"/>
  <c r="D563" i="24" s="1"/>
  <c r="A565" i="24" l="1"/>
  <c r="C564" i="24"/>
  <c r="E564" i="24" s="1"/>
  <c r="B564" i="24"/>
  <c r="D564" i="24"/>
  <c r="A566" i="24" l="1"/>
  <c r="B565" i="24"/>
  <c r="D565" i="24" s="1"/>
  <c r="C565" i="24"/>
  <c r="E565" i="24" s="1"/>
  <c r="A567" i="24" l="1"/>
  <c r="C566" i="24"/>
  <c r="E566" i="24" s="1"/>
  <c r="B566" i="24"/>
  <c r="D566" i="24" s="1"/>
  <c r="C567" i="24" l="1"/>
  <c r="E567" i="24" s="1"/>
  <c r="A568" i="24"/>
  <c r="B567" i="24"/>
  <c r="D567" i="24" s="1"/>
  <c r="A569" i="24" l="1"/>
  <c r="B568" i="24"/>
  <c r="D568" i="24" s="1"/>
  <c r="C568" i="24"/>
  <c r="E568" i="24" s="1"/>
  <c r="A570" i="24" l="1"/>
  <c r="B569" i="24"/>
  <c r="D569" i="24" s="1"/>
  <c r="C569" i="24"/>
  <c r="E569" i="24" s="1"/>
  <c r="A571" i="24" l="1"/>
  <c r="C570" i="24"/>
  <c r="E570" i="24" s="1"/>
  <c r="B570" i="24"/>
  <c r="D570" i="24" s="1"/>
  <c r="A572" i="24" l="1"/>
  <c r="C571" i="24"/>
  <c r="E571" i="24" s="1"/>
  <c r="B571" i="24"/>
  <c r="D571" i="24" s="1"/>
  <c r="A573" i="24" l="1"/>
  <c r="B572" i="24"/>
  <c r="D572" i="24" s="1"/>
  <c r="C572" i="24"/>
  <c r="E572" i="24" s="1"/>
  <c r="A574" i="24" l="1"/>
  <c r="C573" i="24"/>
  <c r="E573" i="24"/>
  <c r="B573" i="24"/>
  <c r="D573" i="24" s="1"/>
  <c r="C574" i="24" l="1"/>
  <c r="E574" i="24" s="1"/>
  <c r="B574" i="24"/>
  <c r="D574" i="24" s="1"/>
  <c r="A575" i="24"/>
  <c r="C575" i="24" l="1"/>
  <c r="E575" i="24" s="1"/>
  <c r="A576" i="24"/>
  <c r="B575" i="24"/>
  <c r="D575" i="24" s="1"/>
  <c r="A577" i="24" l="1"/>
  <c r="B576" i="24"/>
  <c r="D576" i="24" s="1"/>
  <c r="C576" i="24"/>
  <c r="E576" i="24" s="1"/>
  <c r="E577" i="24" l="1"/>
  <c r="B577" i="24"/>
  <c r="D577" i="24" s="1"/>
  <c r="C577" i="24"/>
  <c r="A578" i="24"/>
  <c r="C578" i="24" l="1"/>
  <c r="E578" i="24" s="1"/>
  <c r="B578" i="24"/>
  <c r="D578" i="24" s="1"/>
  <c r="A579" i="24"/>
  <c r="A580" i="24" l="1"/>
  <c r="C579" i="24"/>
  <c r="E579" i="24" s="1"/>
  <c r="B579" i="24"/>
  <c r="D579" i="24" s="1"/>
  <c r="C580" i="24" l="1"/>
  <c r="E580" i="24" s="1"/>
  <c r="B580" i="24"/>
  <c r="D580" i="24" s="1"/>
  <c r="A581" i="24"/>
  <c r="B581" i="24" l="1"/>
  <c r="D581" i="24" s="1"/>
  <c r="C581" i="24"/>
  <c r="E581" i="24" s="1"/>
  <c r="A582" i="24"/>
  <c r="A583" i="24" l="1"/>
  <c r="C582" i="24"/>
  <c r="E582" i="24" s="1"/>
  <c r="B582" i="24"/>
  <c r="D582" i="24" s="1"/>
  <c r="A584" i="24" l="1"/>
  <c r="C583" i="24"/>
  <c r="E583" i="24" s="1"/>
  <c r="B583" i="24"/>
  <c r="D583" i="24" s="1"/>
  <c r="A585" i="24" l="1"/>
  <c r="C584" i="24"/>
  <c r="E584" i="24" s="1"/>
  <c r="B584" i="24"/>
  <c r="D584" i="24" s="1"/>
  <c r="B585" i="24" l="1"/>
  <c r="D585" i="24" s="1"/>
  <c r="C585" i="24"/>
  <c r="E585" i="24" s="1"/>
  <c r="A586" i="24"/>
  <c r="A587" i="24" l="1"/>
  <c r="C586" i="24"/>
  <c r="E586" i="24" s="1"/>
  <c r="B586" i="24"/>
  <c r="D586" i="24" s="1"/>
  <c r="A588" i="24" l="1"/>
  <c r="C587" i="24"/>
  <c r="E587" i="24" s="1"/>
  <c r="B587" i="24"/>
  <c r="D587" i="24" s="1"/>
  <c r="A589" i="24" l="1"/>
  <c r="C588" i="24"/>
  <c r="E588" i="24" s="1"/>
  <c r="B588" i="24"/>
  <c r="D588" i="24" s="1"/>
  <c r="A590" i="24" l="1"/>
  <c r="B589" i="24"/>
  <c r="D589" i="24" s="1"/>
  <c r="C589" i="24"/>
  <c r="E589" i="24" s="1"/>
  <c r="A591" i="24" l="1"/>
  <c r="C590" i="24"/>
  <c r="E590" i="24" s="1"/>
  <c r="B590" i="24"/>
  <c r="D590" i="24" s="1"/>
  <c r="A592" i="24" l="1"/>
  <c r="C591" i="24"/>
  <c r="E591" i="24" s="1"/>
  <c r="B591" i="24"/>
  <c r="D591" i="24" s="1"/>
  <c r="A593" i="24" l="1"/>
  <c r="B592" i="24"/>
  <c r="D592" i="24" s="1"/>
  <c r="C592" i="24"/>
  <c r="E592" i="24" s="1"/>
  <c r="A594" i="24" l="1"/>
  <c r="B593" i="24"/>
  <c r="D593" i="24" s="1"/>
  <c r="C593" i="24"/>
  <c r="E593" i="24" s="1"/>
  <c r="A595" i="24" l="1"/>
  <c r="C594" i="24"/>
  <c r="E594" i="24" s="1"/>
  <c r="B594" i="24"/>
  <c r="D594" i="24" s="1"/>
  <c r="C595" i="24" l="1"/>
  <c r="E595" i="24" s="1"/>
  <c r="B595" i="24"/>
  <c r="D595" i="24" s="1"/>
  <c r="A596" i="24"/>
  <c r="A597" i="24" l="1"/>
  <c r="B596" i="24"/>
  <c r="D596" i="24" s="1"/>
  <c r="C596" i="24"/>
  <c r="E596" i="24" s="1"/>
  <c r="A598" i="24" l="1"/>
  <c r="B597" i="24"/>
  <c r="D597" i="24" s="1"/>
  <c r="C597" i="24"/>
  <c r="E597" i="24" s="1"/>
  <c r="A599" i="24" l="1"/>
  <c r="B598" i="24"/>
  <c r="D598" i="24" s="1"/>
  <c r="C598" i="24"/>
  <c r="E598" i="24" s="1"/>
  <c r="C599" i="24" l="1"/>
  <c r="E599" i="24" s="1"/>
  <c r="A600" i="24"/>
  <c r="B599" i="24"/>
  <c r="D599" i="24" s="1"/>
  <c r="C600" i="24" l="1"/>
  <c r="E600" i="24" s="1"/>
  <c r="A601" i="24"/>
  <c r="B600" i="24"/>
  <c r="D600" i="24" s="1"/>
  <c r="B601" i="24" l="1"/>
  <c r="D601" i="24" s="1"/>
  <c r="C601" i="24"/>
  <c r="E601" i="24" s="1"/>
  <c r="A602" i="24"/>
  <c r="A603" i="24" l="1"/>
  <c r="C602" i="24"/>
  <c r="E602" i="24" s="1"/>
  <c r="B602" i="24"/>
  <c r="D602" i="24" s="1"/>
  <c r="C603" i="24" l="1"/>
  <c r="E603" i="24" s="1"/>
  <c r="B603" i="24"/>
  <c r="D603" i="24" s="1"/>
  <c r="A604" i="24"/>
  <c r="B604" i="24" l="1"/>
  <c r="D604" i="24" s="1"/>
  <c r="C604" i="24"/>
  <c r="E604" i="24" s="1"/>
  <c r="A605" i="24"/>
  <c r="A606" i="24" l="1"/>
  <c r="B605" i="24"/>
  <c r="D605" i="24" s="1"/>
  <c r="C605" i="24"/>
  <c r="E605" i="24" s="1"/>
  <c r="A607" i="24" l="1"/>
  <c r="C606" i="24"/>
  <c r="E606" i="24" s="1"/>
  <c r="B606" i="24"/>
  <c r="D606" i="24" s="1"/>
  <c r="A608" i="24" l="1"/>
  <c r="C607" i="24"/>
  <c r="E607" i="24" s="1"/>
  <c r="B607" i="24"/>
  <c r="D607" i="24" s="1"/>
  <c r="A609" i="24" l="1"/>
  <c r="C608" i="24"/>
  <c r="E608" i="24" s="1"/>
  <c r="B608" i="24"/>
  <c r="D608" i="24" s="1"/>
  <c r="C609" i="24" l="1"/>
  <c r="E609" i="24" s="1"/>
  <c r="B609" i="24"/>
  <c r="D609" i="24" s="1"/>
  <c r="A610" i="24"/>
  <c r="C610" i="24" l="1"/>
  <c r="E610" i="24" s="1"/>
  <c r="B610" i="24"/>
  <c r="D610" i="24" s="1"/>
  <c r="A611" i="24"/>
  <c r="C611" i="24" l="1"/>
  <c r="E611" i="24" s="1"/>
  <c r="B611" i="24"/>
  <c r="D611" i="24" s="1"/>
  <c r="A612" i="24"/>
  <c r="A613" i="24" l="1"/>
  <c r="C612" i="24"/>
  <c r="E612" i="24" s="1"/>
  <c r="B612" i="24"/>
  <c r="D612" i="24" s="1"/>
  <c r="A614" i="24" l="1"/>
  <c r="B613" i="24"/>
  <c r="D613" i="24" s="1"/>
  <c r="C613" i="24"/>
  <c r="E613" i="24" s="1"/>
  <c r="A615" i="24" l="1"/>
  <c r="C614" i="24"/>
  <c r="E614" i="24" s="1"/>
  <c r="B614" i="24"/>
  <c r="D614" i="24" s="1"/>
  <c r="A616" i="24" l="1"/>
  <c r="B615" i="24"/>
  <c r="D615" i="24" s="1"/>
  <c r="C615" i="24"/>
  <c r="E615" i="24" s="1"/>
  <c r="A617" i="24" l="1"/>
  <c r="C616" i="24"/>
  <c r="E616" i="24" s="1"/>
  <c r="B616" i="24"/>
  <c r="D616" i="24" s="1"/>
  <c r="B617" i="24" l="1"/>
  <c r="D617" i="24" s="1"/>
  <c r="A618" i="24"/>
  <c r="C617" i="24"/>
  <c r="E617" i="24" s="1"/>
  <c r="C618" i="24" l="1"/>
  <c r="E618" i="24" s="1"/>
  <c r="B618" i="24"/>
  <c r="D618" i="24" s="1"/>
  <c r="A619" i="24"/>
  <c r="A620" i="24" l="1"/>
  <c r="C619" i="24"/>
  <c r="E619" i="24" s="1"/>
  <c r="B619" i="24"/>
  <c r="D619" i="24" s="1"/>
  <c r="C620" i="24" l="1"/>
  <c r="E620" i="24" s="1"/>
  <c r="B620" i="24"/>
  <c r="D620" i="24" s="1"/>
  <c r="A621" i="24"/>
  <c r="C621" i="24" l="1"/>
  <c r="E621" i="24" s="1"/>
  <c r="B621" i="24"/>
  <c r="D621" i="24" s="1"/>
  <c r="A622" i="24"/>
  <c r="C622" i="24" l="1"/>
  <c r="E622" i="24" s="1"/>
  <c r="B622" i="24"/>
  <c r="D622" i="24" s="1"/>
  <c r="A623" i="24"/>
  <c r="C623" i="24" l="1"/>
  <c r="E623" i="24" s="1"/>
  <c r="B623" i="24"/>
  <c r="D623" i="24" s="1"/>
  <c r="A624" i="24"/>
  <c r="C624" i="24" l="1"/>
  <c r="E624" i="24" s="1"/>
  <c r="A625" i="24"/>
  <c r="B624" i="24"/>
  <c r="D624" i="24" s="1"/>
  <c r="B625" i="24" l="1"/>
  <c r="D625" i="24" s="1"/>
  <c r="A626" i="24"/>
  <c r="C625" i="24"/>
  <c r="E625" i="24" s="1"/>
  <c r="C626" i="24" l="1"/>
  <c r="E626" i="24" s="1"/>
  <c r="B626" i="24"/>
  <c r="D626" i="24" s="1"/>
  <c r="A627" i="24"/>
  <c r="A628" i="24" l="1"/>
  <c r="C627" i="24"/>
  <c r="E627" i="24" s="1"/>
  <c r="B627" i="24"/>
  <c r="D627" i="24" s="1"/>
  <c r="A629" i="24" l="1"/>
  <c r="B628" i="24"/>
  <c r="D628" i="24"/>
  <c r="C628" i="24"/>
  <c r="E628" i="24" s="1"/>
  <c r="C629" i="24" l="1"/>
  <c r="E629" i="24" s="1"/>
  <c r="A630" i="24"/>
  <c r="B629" i="24"/>
  <c r="D629" i="24" s="1"/>
  <c r="C630" i="24" l="1"/>
  <c r="E630" i="24" s="1"/>
  <c r="B630" i="24"/>
  <c r="D630" i="24" s="1"/>
  <c r="A631" i="24"/>
  <c r="C631" i="24" l="1"/>
  <c r="E631" i="24" s="1"/>
  <c r="A632" i="24"/>
  <c r="B631" i="24"/>
  <c r="D631" i="24" s="1"/>
  <c r="A633" i="24" l="1"/>
  <c r="C632" i="24"/>
  <c r="E632" i="24" s="1"/>
  <c r="B632" i="24"/>
  <c r="D632" i="24" s="1"/>
  <c r="A634" i="24" l="1"/>
  <c r="B633" i="24"/>
  <c r="D633" i="24" s="1"/>
  <c r="C633" i="24"/>
  <c r="E633" i="24" s="1"/>
  <c r="A635" i="24" l="1"/>
  <c r="C634" i="24"/>
  <c r="E634" i="24" s="1"/>
  <c r="B634" i="24"/>
  <c r="D634" i="24"/>
  <c r="A636" i="24" l="1"/>
  <c r="B635" i="24"/>
  <c r="D635" i="24"/>
  <c r="C635" i="24"/>
  <c r="E635" i="24" s="1"/>
  <c r="A637" i="24" l="1"/>
  <c r="C636" i="24"/>
  <c r="E636" i="24" s="1"/>
  <c r="B636" i="24"/>
  <c r="D636" i="24" s="1"/>
  <c r="A638" i="24" l="1"/>
  <c r="B637" i="24"/>
  <c r="D637" i="24" s="1"/>
  <c r="C637" i="24"/>
  <c r="E637" i="24" s="1"/>
  <c r="A639" i="24" l="1"/>
  <c r="C638" i="24"/>
  <c r="E638" i="24" s="1"/>
  <c r="B638" i="24"/>
  <c r="D638" i="24" s="1"/>
  <c r="C639" i="24" l="1"/>
  <c r="E639" i="24" s="1"/>
  <c r="B639" i="24"/>
  <c r="A640" i="24"/>
  <c r="D639" i="24"/>
  <c r="A641" i="24" l="1"/>
  <c r="C640" i="24"/>
  <c r="E640" i="24" s="1"/>
  <c r="B640" i="24"/>
  <c r="D640" i="24" s="1"/>
  <c r="A642" i="24" l="1"/>
  <c r="B641" i="24"/>
  <c r="D641" i="24" s="1"/>
  <c r="C641" i="24"/>
  <c r="E641" i="24" s="1"/>
  <c r="A643" i="24" l="1"/>
  <c r="C642" i="24"/>
  <c r="E642" i="24" s="1"/>
  <c r="B642" i="24"/>
  <c r="D642" i="24" s="1"/>
  <c r="A644" i="24" l="1"/>
  <c r="C643" i="24"/>
  <c r="E643" i="24" s="1"/>
  <c r="B643" i="24"/>
  <c r="D643" i="24" s="1"/>
  <c r="C644" i="24" l="1"/>
  <c r="E644" i="24" s="1"/>
  <c r="B644" i="24"/>
  <c r="D644" i="24" s="1"/>
  <c r="A645" i="24"/>
  <c r="A646" i="24" l="1"/>
  <c r="B645" i="24"/>
  <c r="D645" i="24" s="1"/>
  <c r="C645" i="24"/>
  <c r="E645" i="24" s="1"/>
  <c r="A647" i="24" l="1"/>
  <c r="C646" i="24"/>
  <c r="E646" i="24" s="1"/>
  <c r="B646" i="24"/>
  <c r="D646" i="24" s="1"/>
  <c r="A648" i="24" l="1"/>
  <c r="C647" i="24"/>
  <c r="E647" i="24" s="1"/>
  <c r="B647" i="24"/>
  <c r="D647" i="24" s="1"/>
  <c r="C648" i="24" l="1"/>
  <c r="E648" i="24" s="1"/>
  <c r="B648" i="24"/>
  <c r="D648" i="24" s="1"/>
  <c r="A649" i="24"/>
  <c r="B649" i="24" l="1"/>
  <c r="D649" i="24" s="1"/>
  <c r="C649" i="24"/>
  <c r="E649" i="24" s="1"/>
  <c r="A650" i="24"/>
  <c r="C650" i="24" l="1"/>
  <c r="E650" i="24" s="1"/>
  <c r="B650" i="24"/>
  <c r="A651" i="24"/>
  <c r="D650" i="24"/>
  <c r="A652" i="24" l="1"/>
  <c r="C651" i="24"/>
  <c r="E651" i="24" s="1"/>
  <c r="B651" i="24"/>
  <c r="D651" i="24" s="1"/>
  <c r="A653" i="24" l="1"/>
  <c r="C652" i="24"/>
  <c r="E652" i="24" s="1"/>
  <c r="B652" i="24"/>
  <c r="D652" i="24" s="1"/>
  <c r="A654" i="24" l="1"/>
  <c r="B653" i="24"/>
  <c r="D653" i="24" s="1"/>
  <c r="C653" i="24"/>
  <c r="E653" i="24" s="1"/>
  <c r="C654" i="24" l="1"/>
  <c r="E654" i="24" s="1"/>
  <c r="B654" i="24"/>
  <c r="D654" i="24" s="1"/>
  <c r="A655" i="24"/>
  <c r="A656" i="24" l="1"/>
  <c r="C655" i="24"/>
  <c r="E655" i="24" s="1"/>
  <c r="B655" i="24"/>
  <c r="D655" i="24" s="1"/>
  <c r="B656" i="24" l="1"/>
  <c r="D656" i="24" s="1"/>
  <c r="A657" i="24"/>
  <c r="C656" i="24"/>
  <c r="E656" i="24" s="1"/>
  <c r="A658" i="24" l="1"/>
  <c r="B657" i="24"/>
  <c r="D657" i="24" s="1"/>
  <c r="C657" i="24"/>
  <c r="E657" i="24" s="1"/>
  <c r="A659" i="24" l="1"/>
  <c r="C658" i="24"/>
  <c r="E658" i="24" s="1"/>
  <c r="B658" i="24"/>
  <c r="D658" i="24" s="1"/>
  <c r="A660" i="24" l="1"/>
  <c r="C659" i="24"/>
  <c r="E659" i="24" s="1"/>
  <c r="B659" i="24"/>
  <c r="D659" i="24" s="1"/>
  <c r="A661" i="24" l="1"/>
  <c r="C660" i="24"/>
  <c r="E660" i="24" s="1"/>
  <c r="B660" i="24"/>
  <c r="D660" i="24" s="1"/>
  <c r="A662" i="24" l="1"/>
  <c r="B661" i="24"/>
  <c r="D661" i="24" s="1"/>
  <c r="C661" i="24"/>
  <c r="E661" i="24" s="1"/>
  <c r="A663" i="24" l="1"/>
  <c r="C662" i="24"/>
  <c r="E662" i="24" s="1"/>
  <c r="B662" i="24"/>
  <c r="D662" i="24" s="1"/>
  <c r="A664" i="24" l="1"/>
  <c r="C663" i="24"/>
  <c r="E663" i="24" s="1"/>
  <c r="B663" i="24"/>
  <c r="D663" i="24" s="1"/>
  <c r="B664" i="24" l="1"/>
  <c r="A665" i="24"/>
  <c r="D664" i="24"/>
  <c r="C664" i="24"/>
  <c r="E664" i="24" s="1"/>
  <c r="A666" i="24" l="1"/>
  <c r="B665" i="24"/>
  <c r="D665" i="24" s="1"/>
  <c r="C665" i="24"/>
  <c r="E665" i="24" s="1"/>
  <c r="C666" i="24" l="1"/>
  <c r="E666" i="24" s="1"/>
  <c r="B666" i="24"/>
  <c r="D666" i="24" s="1"/>
  <c r="A667" i="24"/>
  <c r="C667" i="24" l="1"/>
  <c r="E667" i="24" s="1"/>
  <c r="A668" i="24"/>
  <c r="B667" i="24"/>
  <c r="D667" i="24" s="1"/>
  <c r="A669" i="24" l="1"/>
  <c r="C668" i="24"/>
  <c r="E668" i="24" s="1"/>
  <c r="B668" i="24"/>
  <c r="D668" i="24" s="1"/>
  <c r="A670" i="24" l="1"/>
  <c r="B669" i="24"/>
  <c r="D669" i="24" s="1"/>
  <c r="C669" i="24"/>
  <c r="E669" i="24" s="1"/>
  <c r="C670" i="24" l="1"/>
  <c r="E670" i="24" s="1"/>
  <c r="A671" i="24"/>
  <c r="B670" i="24"/>
  <c r="D670" i="24" s="1"/>
  <c r="A672" i="24" l="1"/>
  <c r="C671" i="24"/>
  <c r="E671" i="24" s="1"/>
  <c r="B671" i="24"/>
  <c r="D671" i="24" s="1"/>
  <c r="C672" i="24" l="1"/>
  <c r="E672" i="24" s="1"/>
  <c r="A673" i="24"/>
  <c r="B672" i="24"/>
  <c r="D672" i="24" s="1"/>
  <c r="A674" i="24" l="1"/>
  <c r="B673" i="24"/>
  <c r="D673" i="24" s="1"/>
  <c r="C673" i="24"/>
  <c r="E673" i="24" s="1"/>
  <c r="A675" i="24" l="1"/>
  <c r="C674" i="24"/>
  <c r="E674" i="24" s="1"/>
  <c r="B674" i="24"/>
  <c r="D674" i="24" s="1"/>
  <c r="A676" i="24" l="1"/>
  <c r="C675" i="24"/>
  <c r="E675" i="24" s="1"/>
  <c r="B675" i="24"/>
  <c r="D675" i="24" s="1"/>
  <c r="C676" i="24" l="1"/>
  <c r="E676" i="24" s="1"/>
  <c r="B676" i="24"/>
  <c r="D676" i="24" s="1"/>
  <c r="A677" i="24"/>
  <c r="B677" i="24" l="1"/>
  <c r="D677" i="24" s="1"/>
  <c r="C677" i="24"/>
  <c r="E677" i="24" s="1"/>
  <c r="A678" i="24"/>
  <c r="A679" i="24" l="1"/>
  <c r="C678" i="24"/>
  <c r="E678" i="24" s="1"/>
  <c r="B678" i="24"/>
  <c r="D678" i="24" s="1"/>
  <c r="A680" i="24" l="1"/>
  <c r="B679" i="24"/>
  <c r="D679" i="24" s="1"/>
  <c r="C679" i="24"/>
  <c r="E679" i="24" s="1"/>
  <c r="A681" i="24" l="1"/>
  <c r="C680" i="24"/>
  <c r="E680" i="24" s="1"/>
  <c r="B680" i="24"/>
  <c r="D680" i="24" s="1"/>
  <c r="C681" i="24" l="1"/>
  <c r="E681" i="24" s="1"/>
  <c r="B681" i="24"/>
  <c r="D681" i="24" s="1"/>
  <c r="A682" i="24"/>
  <c r="A683" i="24" l="1"/>
  <c r="B682" i="24"/>
  <c r="D682" i="24"/>
  <c r="C682" i="24"/>
  <c r="E682" i="24" s="1"/>
  <c r="A684" i="24" l="1"/>
  <c r="C683" i="24"/>
  <c r="E683" i="24" s="1"/>
  <c r="B683" i="24"/>
  <c r="D683" i="24" s="1"/>
  <c r="B684" i="24" l="1"/>
  <c r="D684" i="24" s="1"/>
  <c r="C684" i="24"/>
  <c r="E684" i="24" s="1"/>
  <c r="A685" i="24"/>
  <c r="A686" i="24" l="1"/>
  <c r="B685" i="24"/>
  <c r="D685" i="24" s="1"/>
  <c r="C685" i="24"/>
  <c r="E685" i="24" s="1"/>
  <c r="A687" i="24" l="1"/>
  <c r="C686" i="24"/>
  <c r="E686" i="24" s="1"/>
  <c r="B686" i="24"/>
  <c r="D686" i="24"/>
  <c r="B687" i="24" l="1"/>
  <c r="D687" i="24" s="1"/>
  <c r="A688" i="24"/>
  <c r="C687" i="24"/>
  <c r="E687" i="24" s="1"/>
  <c r="C688" i="24" l="1"/>
  <c r="E688" i="24" s="1"/>
  <c r="B688" i="24"/>
  <c r="D688" i="24" s="1"/>
  <c r="A689" i="24"/>
  <c r="B689" i="24" l="1"/>
  <c r="D689" i="24" s="1"/>
  <c r="C689" i="24"/>
  <c r="E689" i="24" s="1"/>
  <c r="A690" i="24"/>
  <c r="C690" i="24" l="1"/>
  <c r="E690" i="24" s="1"/>
  <c r="B690" i="24"/>
  <c r="D690" i="24" s="1"/>
  <c r="A691" i="24"/>
  <c r="A692" i="24" l="1"/>
  <c r="C691" i="24"/>
  <c r="E691" i="24" s="1"/>
  <c r="B691" i="24"/>
  <c r="D691" i="24" s="1"/>
  <c r="A693" i="24" l="1"/>
  <c r="C692" i="24"/>
  <c r="E692" i="24" s="1"/>
  <c r="B692" i="24"/>
  <c r="D692" i="24" s="1"/>
  <c r="A694" i="24" l="1"/>
  <c r="B693" i="24"/>
  <c r="D693" i="24" s="1"/>
  <c r="C693" i="24"/>
  <c r="E693" i="24" s="1"/>
  <c r="A695" i="24" l="1"/>
  <c r="C694" i="24"/>
  <c r="E694" i="24" s="1"/>
  <c r="B694" i="24"/>
  <c r="D694" i="24" s="1"/>
  <c r="A696" i="24" l="1"/>
  <c r="C695" i="24"/>
  <c r="E695" i="24" s="1"/>
  <c r="B695" i="24"/>
  <c r="D695" i="24" s="1"/>
  <c r="A697" i="24" l="1"/>
  <c r="C696" i="24"/>
  <c r="E696" i="24" s="1"/>
  <c r="B696" i="24"/>
  <c r="D696" i="24" s="1"/>
  <c r="A698" i="24" l="1"/>
  <c r="C697" i="24"/>
  <c r="E697" i="24" s="1"/>
  <c r="B697" i="24"/>
  <c r="D697" i="24" s="1"/>
  <c r="A699" i="24" l="1"/>
  <c r="B698" i="24"/>
  <c r="D698" i="24"/>
  <c r="C698" i="24"/>
  <c r="E698" i="24" s="1"/>
  <c r="C699" i="24" l="1"/>
  <c r="E699" i="24" s="1"/>
  <c r="B699" i="24"/>
  <c r="D699" i="24" s="1"/>
  <c r="A700" i="24"/>
  <c r="A701" i="24" l="1"/>
  <c r="C700" i="24"/>
  <c r="E700" i="24" s="1"/>
  <c r="B700" i="24"/>
  <c r="D700" i="24" s="1"/>
  <c r="A702" i="24" l="1"/>
  <c r="B701" i="24"/>
  <c r="D701" i="24" s="1"/>
  <c r="C701" i="24"/>
  <c r="E701" i="24" s="1"/>
  <c r="C702" i="24" l="1"/>
  <c r="E702" i="24" s="1"/>
  <c r="B702" i="24"/>
  <c r="D702" i="24" s="1"/>
  <c r="A703" i="24"/>
  <c r="A704" i="24" l="1"/>
  <c r="C703" i="24"/>
  <c r="E703" i="24" s="1"/>
  <c r="B703" i="24"/>
  <c r="D703" i="24" s="1"/>
  <c r="A705" i="24" l="1"/>
  <c r="C704" i="24"/>
  <c r="E704" i="24" s="1"/>
  <c r="B704" i="24"/>
  <c r="D704" i="24" s="1"/>
  <c r="A706" i="24" l="1"/>
  <c r="B705" i="24"/>
  <c r="D705" i="24" s="1"/>
  <c r="C705" i="24"/>
  <c r="E705" i="24" s="1"/>
  <c r="C706" i="24" l="1"/>
  <c r="E706" i="24" s="1"/>
  <c r="B706" i="24"/>
  <c r="D706" i="24" s="1"/>
  <c r="A707" i="24"/>
  <c r="A708" i="24" l="1"/>
  <c r="C707" i="24"/>
  <c r="E707" i="24" s="1"/>
  <c r="B707" i="24"/>
  <c r="D707" i="24" s="1"/>
  <c r="A709" i="24" l="1"/>
  <c r="C708" i="24"/>
  <c r="E708" i="24" s="1"/>
  <c r="B708" i="24"/>
  <c r="D708" i="24" s="1"/>
  <c r="A710" i="24" l="1"/>
  <c r="B709" i="24"/>
  <c r="D709" i="24" s="1"/>
  <c r="C709" i="24"/>
  <c r="E709" i="24" s="1"/>
  <c r="C710" i="24" l="1"/>
  <c r="E710" i="24" s="1"/>
  <c r="B710" i="24"/>
  <c r="D710" i="24" s="1"/>
  <c r="A711" i="24"/>
  <c r="A712" i="24" l="1"/>
  <c r="C711" i="24"/>
  <c r="E711" i="24" s="1"/>
  <c r="B711" i="24"/>
  <c r="D711" i="24" s="1"/>
  <c r="C712" i="24" l="1"/>
  <c r="E712" i="24" s="1"/>
  <c r="A713" i="24"/>
  <c r="B712" i="24"/>
  <c r="D712" i="24" s="1"/>
  <c r="A714" i="24" l="1"/>
  <c r="B713" i="24"/>
  <c r="D713" i="24" s="1"/>
  <c r="C713" i="24"/>
  <c r="E713" i="24" s="1"/>
  <c r="D714" i="24" l="1"/>
  <c r="C714" i="24"/>
  <c r="E714" i="24" s="1"/>
  <c r="B714" i="24"/>
  <c r="A715" i="24"/>
  <c r="A716" i="24" l="1"/>
  <c r="B715" i="24"/>
  <c r="D715" i="24" s="1"/>
  <c r="C715" i="24"/>
  <c r="E715" i="24" s="1"/>
  <c r="A717" i="24" l="1"/>
  <c r="C716" i="24"/>
  <c r="E716" i="24" s="1"/>
  <c r="B716" i="24"/>
  <c r="D716" i="24" s="1"/>
  <c r="A718" i="24" l="1"/>
  <c r="B717" i="24"/>
  <c r="D717" i="24" s="1"/>
  <c r="C717" i="24"/>
  <c r="E717" i="24" s="1"/>
  <c r="A719" i="24" l="1"/>
  <c r="C718" i="24"/>
  <c r="E718" i="24" s="1"/>
  <c r="B718" i="24"/>
  <c r="D718" i="24" s="1"/>
  <c r="B719" i="24" l="1"/>
  <c r="D719" i="24" s="1"/>
  <c r="A720" i="24"/>
  <c r="C719" i="24"/>
  <c r="E719" i="24" s="1"/>
  <c r="C720" i="24" l="1"/>
  <c r="E720" i="24" s="1"/>
  <c r="B720" i="24"/>
  <c r="D720" i="24" s="1"/>
  <c r="A721" i="24"/>
  <c r="A722" i="24" l="1"/>
  <c r="C721" i="24"/>
  <c r="E721" i="24" s="1"/>
  <c r="B721" i="24"/>
  <c r="D721" i="24" s="1"/>
  <c r="C722" i="24" l="1"/>
  <c r="E722" i="24" s="1"/>
  <c r="B722" i="24"/>
  <c r="D722" i="24" s="1"/>
  <c r="A723" i="24"/>
  <c r="A724" i="24" l="1"/>
  <c r="C723" i="24"/>
  <c r="E723" i="24" s="1"/>
  <c r="B723" i="24"/>
  <c r="D723" i="24" s="1"/>
  <c r="C724" i="24" l="1"/>
  <c r="E724" i="24" s="1"/>
  <c r="B724" i="24"/>
  <c r="D724" i="24" s="1"/>
  <c r="A725" i="24"/>
  <c r="A726" i="24" l="1"/>
  <c r="C725" i="24"/>
  <c r="E725" i="24" s="1"/>
  <c r="B725" i="24"/>
  <c r="D725" i="24" s="1"/>
  <c r="A727" i="24" l="1"/>
  <c r="C726" i="24"/>
  <c r="E726" i="24" s="1"/>
  <c r="B726" i="24"/>
  <c r="D726" i="24" s="1"/>
  <c r="A728" i="24" l="1"/>
  <c r="B727" i="24"/>
  <c r="D727" i="24" s="1"/>
  <c r="C727" i="24"/>
  <c r="E727" i="24" s="1"/>
  <c r="A729" i="24" l="1"/>
  <c r="C728" i="24"/>
  <c r="E728" i="24" s="1"/>
  <c r="B728" i="24"/>
  <c r="D728" i="24" s="1"/>
  <c r="A730" i="24" l="1"/>
  <c r="C729" i="24"/>
  <c r="E729" i="24" s="1"/>
  <c r="B729" i="24"/>
  <c r="D729" i="24" s="1"/>
  <c r="C730" i="24" l="1"/>
  <c r="E730" i="24" s="1"/>
  <c r="B730" i="24"/>
  <c r="D730" i="24" s="1"/>
  <c r="A731" i="24"/>
  <c r="C731" i="24" l="1"/>
  <c r="E731" i="24" s="1"/>
  <c r="B731" i="24"/>
  <c r="D731" i="24" s="1"/>
  <c r="A732" i="24"/>
  <c r="D732" i="24" l="1"/>
  <c r="C732" i="24"/>
  <c r="E732" i="24" s="1"/>
  <c r="B732" i="24"/>
  <c r="A733" i="24"/>
  <c r="B733" i="24" l="1"/>
  <c r="D733" i="24" s="1"/>
  <c r="C733" i="24"/>
  <c r="E733" i="24" s="1"/>
  <c r="A734" i="24"/>
  <c r="C734" i="24" l="1"/>
  <c r="E734" i="24" s="1"/>
  <c r="B734" i="24"/>
  <c r="D734" i="24" s="1"/>
  <c r="A735" i="24"/>
  <c r="A736" i="24" l="1"/>
  <c r="B735" i="24"/>
  <c r="D735" i="24" s="1"/>
  <c r="C735" i="24"/>
  <c r="E735" i="24" s="1"/>
  <c r="A737" i="24" l="1"/>
  <c r="C736" i="24"/>
  <c r="E736" i="24" s="1"/>
  <c r="B736" i="24"/>
  <c r="D736" i="24" s="1"/>
  <c r="A738" i="24" l="1"/>
  <c r="C737" i="24"/>
  <c r="E737" i="24" s="1"/>
  <c r="B737" i="24"/>
  <c r="D737" i="24" s="1"/>
  <c r="A739" i="24" l="1"/>
  <c r="C738" i="24"/>
  <c r="E738" i="24" s="1"/>
  <c r="B738" i="24"/>
  <c r="D738" i="24" s="1"/>
  <c r="A740" i="24" l="1"/>
  <c r="C739" i="24"/>
  <c r="E739" i="24" s="1"/>
  <c r="B739" i="24"/>
  <c r="D739" i="24" s="1"/>
  <c r="A741" i="24" l="1"/>
  <c r="C740" i="24"/>
  <c r="E740" i="24" s="1"/>
  <c r="B740" i="24"/>
  <c r="D740" i="24" s="1"/>
  <c r="D741" i="24" l="1"/>
  <c r="C741" i="24"/>
  <c r="E741" i="24" s="1"/>
  <c r="B741" i="24"/>
  <c r="A742" i="24"/>
  <c r="A743" i="24" l="1"/>
  <c r="C742" i="24"/>
  <c r="E742" i="24" s="1"/>
  <c r="B742" i="24"/>
  <c r="D742" i="24" s="1"/>
  <c r="B743" i="24" l="1"/>
  <c r="D743" i="24" s="1"/>
  <c r="A744" i="24"/>
  <c r="C743" i="24"/>
  <c r="E743" i="24" s="1"/>
  <c r="D744" i="24" l="1"/>
  <c r="C744" i="24"/>
  <c r="E744" i="24" s="1"/>
  <c r="B744" i="24"/>
  <c r="A745" i="24"/>
  <c r="A746" i="24" l="1"/>
  <c r="C745" i="24"/>
  <c r="E745" i="24" s="1"/>
  <c r="B745" i="24"/>
  <c r="D745" i="24" s="1"/>
  <c r="A747" i="24" l="1"/>
  <c r="C746" i="24"/>
  <c r="E746" i="24" s="1"/>
  <c r="B746" i="24"/>
  <c r="D746" i="24" s="1"/>
  <c r="A748" i="24" l="1"/>
  <c r="C747" i="24"/>
  <c r="E747" i="24" s="1"/>
  <c r="B747" i="24"/>
  <c r="D747" i="24" s="1"/>
  <c r="B748" i="24" l="1"/>
  <c r="D748" i="24" s="1"/>
  <c r="A749" i="24"/>
  <c r="C748" i="24"/>
  <c r="E748" i="24" s="1"/>
  <c r="A750" i="24" l="1"/>
  <c r="B749" i="24"/>
  <c r="D749" i="24" s="1"/>
  <c r="C749" i="24"/>
  <c r="E749" i="24" s="1"/>
  <c r="A751" i="24" l="1"/>
  <c r="C750" i="24"/>
  <c r="E750" i="24" s="1"/>
  <c r="B750" i="24"/>
  <c r="D750" i="24" s="1"/>
  <c r="B751" i="24" l="1"/>
  <c r="D751" i="24" s="1"/>
  <c r="C751" i="24"/>
  <c r="E751" i="24" s="1"/>
  <c r="A752" i="24"/>
  <c r="A753" i="24" l="1"/>
  <c r="C752" i="24"/>
  <c r="E752" i="24" s="1"/>
  <c r="B752" i="24"/>
  <c r="D752" i="24" s="1"/>
  <c r="A754" i="24" l="1"/>
  <c r="B753" i="24"/>
  <c r="D753" i="24" s="1"/>
  <c r="C753" i="24"/>
  <c r="E753" i="24" s="1"/>
  <c r="A755" i="24" l="1"/>
  <c r="C754" i="24"/>
  <c r="E754" i="24" s="1"/>
  <c r="B754" i="24"/>
  <c r="D754" i="24" s="1"/>
  <c r="D755" i="24" l="1"/>
  <c r="C755" i="24"/>
  <c r="E755" i="24" s="1"/>
  <c r="B755" i="24"/>
  <c r="A756" i="24"/>
  <c r="A757" i="24" l="1"/>
  <c r="C756" i="24"/>
  <c r="E756" i="24" s="1"/>
  <c r="B756" i="24"/>
  <c r="D756" i="24" s="1"/>
  <c r="A758" i="24" l="1"/>
  <c r="C757" i="24"/>
  <c r="E757" i="24" s="1"/>
  <c r="B757" i="24"/>
  <c r="D757" i="24" s="1"/>
  <c r="C758" i="24" l="1"/>
  <c r="E758" i="24" s="1"/>
  <c r="B758" i="24"/>
  <c r="D758" i="24" s="1"/>
  <c r="A759" i="24"/>
  <c r="B759" i="24" l="1"/>
  <c r="D759" i="24" s="1"/>
  <c r="C759" i="24"/>
  <c r="E759" i="24" s="1"/>
  <c r="A760" i="24"/>
  <c r="C760" i="24" l="1"/>
  <c r="E760" i="24" s="1"/>
  <c r="B760" i="24"/>
  <c r="D760" i="24" s="1"/>
  <c r="A761" i="24"/>
  <c r="A762" i="24" l="1"/>
  <c r="C761" i="24"/>
  <c r="E761" i="24" s="1"/>
  <c r="B761" i="24"/>
  <c r="D761" i="24" s="1"/>
  <c r="A763" i="24" l="1"/>
  <c r="C762" i="24"/>
  <c r="E762" i="24" s="1"/>
  <c r="B762" i="24"/>
  <c r="D762" i="24" s="1"/>
  <c r="A764" i="24" l="1"/>
  <c r="C763" i="24"/>
  <c r="E763" i="24" s="1"/>
  <c r="B763" i="24"/>
  <c r="D763" i="24" s="1"/>
  <c r="A765" i="24" l="1"/>
  <c r="C764" i="24"/>
  <c r="E764" i="24" s="1"/>
  <c r="B764" i="24"/>
  <c r="D764" i="24" s="1"/>
  <c r="A766" i="24" l="1"/>
  <c r="B765" i="24"/>
  <c r="D765" i="24" s="1"/>
  <c r="C765" i="24"/>
  <c r="E765" i="24" s="1"/>
  <c r="A767" i="24" l="1"/>
  <c r="C766" i="24"/>
  <c r="E766" i="24" s="1"/>
  <c r="B766" i="24"/>
  <c r="D766" i="24" s="1"/>
  <c r="B767" i="24" l="1"/>
  <c r="D767" i="24" s="1"/>
  <c r="A768" i="24"/>
  <c r="C767" i="24"/>
  <c r="E767" i="24" s="1"/>
  <c r="A769" i="24" l="1"/>
  <c r="C768" i="24"/>
  <c r="E768" i="24" s="1"/>
  <c r="B768" i="24"/>
  <c r="D768" i="24"/>
  <c r="A770" i="24" l="1"/>
  <c r="C769" i="24"/>
  <c r="E769" i="24" s="1"/>
  <c r="B769" i="24"/>
  <c r="D769" i="24" s="1"/>
  <c r="A771" i="24" l="1"/>
  <c r="C770" i="24"/>
  <c r="E770" i="24" s="1"/>
  <c r="B770" i="24"/>
  <c r="D770" i="24" s="1"/>
  <c r="A772" i="24" l="1"/>
  <c r="C771" i="24"/>
  <c r="E771" i="24" s="1"/>
  <c r="B771" i="24"/>
  <c r="D771" i="24" s="1"/>
  <c r="C772" i="24" l="1"/>
  <c r="E772" i="24" s="1"/>
  <c r="B772" i="24"/>
  <c r="D772" i="24" s="1"/>
  <c r="A773" i="24"/>
  <c r="A774" i="24" l="1"/>
  <c r="C773" i="24"/>
  <c r="E773" i="24" s="1"/>
  <c r="B773" i="24"/>
  <c r="D773" i="24" s="1"/>
  <c r="A775" i="24" l="1"/>
  <c r="C774" i="24"/>
  <c r="E774" i="24" s="1"/>
  <c r="B774" i="24"/>
  <c r="D774" i="24" s="1"/>
  <c r="A776" i="24" l="1"/>
  <c r="B775" i="24"/>
  <c r="D775" i="24" s="1"/>
  <c r="C775" i="24"/>
  <c r="E775" i="24" s="1"/>
  <c r="C776" i="24" l="1"/>
  <c r="E776" i="24" s="1"/>
  <c r="A777" i="24"/>
  <c r="B776" i="24"/>
  <c r="D776" i="24" s="1"/>
  <c r="B777" i="24" l="1"/>
  <c r="D777" i="24" s="1"/>
  <c r="A778" i="24"/>
  <c r="C777" i="24"/>
  <c r="E777" i="24" s="1"/>
  <c r="C778" i="24" l="1"/>
  <c r="E778" i="24" s="1"/>
  <c r="A779" i="24"/>
  <c r="B778" i="24"/>
  <c r="D778" i="24" s="1"/>
  <c r="A780" i="24" l="1"/>
  <c r="C779" i="24"/>
  <c r="E779" i="24" s="1"/>
  <c r="B779" i="24"/>
  <c r="D779" i="24" s="1"/>
  <c r="A781" i="24" l="1"/>
  <c r="C780" i="24"/>
  <c r="E780" i="24" s="1"/>
  <c r="B780" i="24"/>
  <c r="D780" i="24" s="1"/>
  <c r="A782" i="24" l="1"/>
  <c r="B781" i="24"/>
  <c r="D781" i="24" s="1"/>
  <c r="C781" i="24"/>
  <c r="E781" i="24" s="1"/>
  <c r="A783" i="24" l="1"/>
  <c r="C782" i="24"/>
  <c r="E782" i="24" s="1"/>
  <c r="B782" i="24"/>
  <c r="D782" i="24" s="1"/>
  <c r="B783" i="24" l="1"/>
  <c r="D783" i="24" s="1"/>
  <c r="C783" i="24"/>
  <c r="E783" i="24" s="1"/>
  <c r="A784" i="24"/>
  <c r="A785" i="24" l="1"/>
  <c r="C784" i="24"/>
  <c r="E784" i="24" s="1"/>
  <c r="B784" i="24"/>
  <c r="D784" i="24" s="1"/>
  <c r="C785" i="24" l="1"/>
  <c r="E785" i="24" s="1"/>
  <c r="B785" i="24"/>
  <c r="D785" i="24" s="1"/>
  <c r="A786" i="24"/>
  <c r="C786" i="24" l="1"/>
  <c r="E786" i="24" s="1"/>
  <c r="B786" i="24"/>
  <c r="D786" i="24" s="1"/>
  <c r="A787" i="24"/>
  <c r="A788" i="24" l="1"/>
  <c r="C787" i="24"/>
  <c r="E787" i="24" s="1"/>
  <c r="B787" i="24"/>
  <c r="D787" i="24" s="1"/>
  <c r="A789" i="24" l="1"/>
  <c r="C788" i="24"/>
  <c r="E788" i="24" s="1"/>
  <c r="B788" i="24"/>
  <c r="D788" i="24" s="1"/>
  <c r="A790" i="24" l="1"/>
  <c r="B789" i="24"/>
  <c r="D789" i="24" s="1"/>
  <c r="C789" i="24"/>
  <c r="E789" i="24" s="1"/>
  <c r="A791" i="24" l="1"/>
  <c r="C790" i="24"/>
  <c r="E790" i="24" s="1"/>
  <c r="B790" i="24"/>
  <c r="D790" i="24" s="1"/>
  <c r="A792" i="24" l="1"/>
  <c r="B791" i="24"/>
  <c r="D791" i="24" s="1"/>
  <c r="C791" i="24"/>
  <c r="E791" i="24" s="1"/>
  <c r="A793" i="24" l="1"/>
  <c r="C792" i="24"/>
  <c r="E792" i="24" s="1"/>
  <c r="B792" i="24"/>
  <c r="D792" i="24" s="1"/>
  <c r="A794" i="24" l="1"/>
  <c r="C793" i="24"/>
  <c r="E793" i="24" s="1"/>
  <c r="B793" i="24"/>
  <c r="D793" i="24" s="1"/>
  <c r="A795" i="24" l="1"/>
  <c r="C794" i="24"/>
  <c r="E794" i="24" s="1"/>
  <c r="B794" i="24"/>
  <c r="D794" i="24" s="1"/>
  <c r="A796" i="24" l="1"/>
  <c r="C795" i="24"/>
  <c r="E795" i="24" s="1"/>
  <c r="B795" i="24"/>
  <c r="D795" i="24" s="1"/>
  <c r="A797" i="24" l="1"/>
  <c r="C796" i="24"/>
  <c r="E796" i="24" s="1"/>
  <c r="B796" i="24"/>
  <c r="D796" i="24" s="1"/>
  <c r="A798" i="24" l="1"/>
  <c r="B797" i="24"/>
  <c r="D797" i="24" s="1"/>
  <c r="C797" i="24"/>
  <c r="E797" i="24" s="1"/>
  <c r="A799" i="24" l="1"/>
  <c r="C798" i="24"/>
  <c r="E798" i="24" s="1"/>
  <c r="B798" i="24"/>
  <c r="D798" i="24" s="1"/>
  <c r="A800" i="24" l="1"/>
  <c r="B799" i="24"/>
  <c r="D799" i="24" s="1"/>
  <c r="C799" i="24"/>
  <c r="E799" i="24" s="1"/>
  <c r="C800" i="24" l="1"/>
  <c r="E800" i="24" s="1"/>
  <c r="B800" i="24"/>
  <c r="D800" i="24" s="1"/>
  <c r="A801" i="24"/>
  <c r="A802" i="24" l="1"/>
  <c r="C801" i="24"/>
  <c r="E801" i="24" s="1"/>
  <c r="B801" i="24"/>
  <c r="D801" i="24" s="1"/>
  <c r="A803" i="24" l="1"/>
  <c r="C802" i="24"/>
  <c r="E802" i="24" s="1"/>
  <c r="B802" i="24"/>
  <c r="D802" i="24" s="1"/>
  <c r="A804" i="24" l="1"/>
  <c r="C803" i="24"/>
  <c r="E803" i="24" s="1"/>
  <c r="B803" i="24"/>
  <c r="D803" i="24" s="1"/>
  <c r="A805" i="24" l="1"/>
  <c r="C804" i="24"/>
  <c r="E804" i="24" s="1"/>
  <c r="B804" i="24"/>
  <c r="D804" i="24" s="1"/>
  <c r="C805" i="24" l="1"/>
  <c r="E805" i="24" s="1"/>
  <c r="B805" i="24"/>
  <c r="D805" i="24" s="1"/>
  <c r="A806" i="24"/>
  <c r="A807" i="24" l="1"/>
  <c r="C806" i="24"/>
  <c r="E806" i="24" s="1"/>
  <c r="B806" i="24"/>
  <c r="D806" i="24" s="1"/>
  <c r="A808" i="24" l="1"/>
  <c r="B807" i="24"/>
  <c r="D807" i="24" s="1"/>
  <c r="C807" i="24"/>
  <c r="E807" i="24" s="1"/>
  <c r="A809" i="24" l="1"/>
  <c r="C808" i="24"/>
  <c r="E808" i="24" s="1"/>
  <c r="B808" i="24"/>
  <c r="D808" i="24" s="1"/>
  <c r="D809" i="24" l="1"/>
  <c r="C809" i="24"/>
  <c r="E809" i="24" s="1"/>
  <c r="B809" i="24"/>
  <c r="A810" i="24"/>
  <c r="A811" i="24" l="1"/>
  <c r="C810" i="24"/>
  <c r="E810" i="24" s="1"/>
  <c r="B810" i="24"/>
  <c r="D810" i="24" s="1"/>
  <c r="A812" i="24" l="1"/>
  <c r="C811" i="24"/>
  <c r="E811" i="24" s="1"/>
  <c r="B811" i="24"/>
  <c r="D811" i="24" s="1"/>
  <c r="A813" i="24" l="1"/>
  <c r="C812" i="24"/>
  <c r="E812" i="24" s="1"/>
  <c r="B812" i="24"/>
  <c r="D812" i="24" s="1"/>
  <c r="A814" i="24" l="1"/>
  <c r="B813" i="24"/>
  <c r="D813" i="24" s="1"/>
  <c r="C813" i="24"/>
  <c r="E813" i="24" s="1"/>
  <c r="A815" i="24" l="1"/>
  <c r="C814" i="24"/>
  <c r="E814" i="24" s="1"/>
  <c r="B814" i="24"/>
  <c r="D814" i="24" s="1"/>
  <c r="A816" i="24" l="1"/>
  <c r="C815" i="24"/>
  <c r="E815" i="24" s="1"/>
  <c r="B815" i="24"/>
  <c r="D815" i="24" s="1"/>
  <c r="E816" i="24" l="1"/>
  <c r="B816" i="24"/>
  <c r="D816" i="24" s="1"/>
  <c r="C816" i="24"/>
  <c r="A817" i="24"/>
  <c r="A818" i="24" l="1"/>
  <c r="C817" i="24"/>
  <c r="E817" i="24" s="1"/>
  <c r="B817" i="24"/>
  <c r="D817" i="24" s="1"/>
  <c r="A819" i="24" l="1"/>
  <c r="B818" i="24"/>
  <c r="D818" i="24" s="1"/>
  <c r="C818" i="24"/>
  <c r="E818" i="24" s="1"/>
  <c r="A820" i="24" l="1"/>
  <c r="C819" i="24"/>
  <c r="E819" i="24" s="1"/>
  <c r="B819" i="24"/>
  <c r="D819" i="24" s="1"/>
  <c r="C820" i="24" l="1"/>
  <c r="E820" i="24" s="1"/>
  <c r="B820" i="24"/>
  <c r="D820" i="24" s="1"/>
  <c r="A821" i="24"/>
  <c r="A822" i="24" l="1"/>
  <c r="C821" i="24"/>
  <c r="E821" i="24" s="1"/>
  <c r="B821" i="24"/>
  <c r="D821" i="24" s="1"/>
  <c r="A823" i="24" l="1"/>
  <c r="C822" i="24"/>
  <c r="E822" i="24" s="1"/>
  <c r="B822" i="24"/>
  <c r="D822" i="24" s="1"/>
  <c r="A824" i="24" l="1"/>
  <c r="B823" i="24"/>
  <c r="D823" i="24" s="1"/>
  <c r="C823" i="24"/>
  <c r="E823" i="24" s="1"/>
  <c r="C824" i="24" l="1"/>
  <c r="E824" i="24" s="1"/>
  <c r="A825" i="24"/>
  <c r="B824" i="24"/>
  <c r="D824" i="24" s="1"/>
  <c r="C825" i="24" l="1"/>
  <c r="E825" i="24" s="1"/>
  <c r="B825" i="24"/>
  <c r="D825" i="24" s="1"/>
  <c r="A826" i="24"/>
  <c r="A827" i="24" l="1"/>
  <c r="C826" i="24"/>
  <c r="E826" i="24" s="1"/>
  <c r="B826" i="24"/>
  <c r="D826" i="24" s="1"/>
  <c r="A828" i="24" l="1"/>
  <c r="C827" i="24"/>
  <c r="E827" i="24" s="1"/>
  <c r="B827" i="24"/>
  <c r="D827" i="24" s="1"/>
  <c r="A829" i="24" l="1"/>
  <c r="C828" i="24"/>
  <c r="E828" i="24" s="1"/>
  <c r="B828" i="24"/>
  <c r="D828" i="24" s="1"/>
  <c r="A830" i="24" l="1"/>
  <c r="B829" i="24"/>
  <c r="D829" i="24" s="1"/>
  <c r="C829" i="24"/>
  <c r="E829" i="24" s="1"/>
  <c r="A831" i="24" l="1"/>
  <c r="C830" i="24"/>
  <c r="E830" i="24" s="1"/>
  <c r="B830" i="24"/>
  <c r="D830" i="24" s="1"/>
  <c r="A832" i="24" l="1"/>
  <c r="C831" i="24"/>
  <c r="E831" i="24" s="1"/>
  <c r="B831" i="24"/>
  <c r="D831" i="24" s="1"/>
  <c r="C832" i="24" l="1"/>
  <c r="E832" i="24" s="1"/>
  <c r="B832" i="24"/>
  <c r="D832" i="24" s="1"/>
  <c r="A833" i="24"/>
  <c r="C833" i="24" l="1"/>
  <c r="E833" i="24" s="1"/>
  <c r="B833" i="24"/>
  <c r="D833" i="24" s="1"/>
  <c r="A834" i="24"/>
  <c r="A835" i="24" l="1"/>
  <c r="C834" i="24"/>
  <c r="E834" i="24" s="1"/>
  <c r="B834" i="24"/>
  <c r="D834" i="24" s="1"/>
  <c r="A836" i="24" l="1"/>
  <c r="C835" i="24"/>
  <c r="E835" i="24" s="1"/>
  <c r="B835" i="24"/>
  <c r="D835" i="24" s="1"/>
  <c r="A837" i="24" l="1"/>
  <c r="C836" i="24"/>
  <c r="E836" i="24" s="1"/>
  <c r="B836" i="24"/>
  <c r="D836" i="24" s="1"/>
  <c r="A838" i="24" l="1"/>
  <c r="B837" i="24"/>
  <c r="D837" i="24" s="1"/>
  <c r="C837" i="24"/>
  <c r="E837" i="24" s="1"/>
  <c r="A839" i="24" l="1"/>
  <c r="C838" i="24"/>
  <c r="E838" i="24" s="1"/>
  <c r="B838" i="24"/>
  <c r="D838" i="24" s="1"/>
  <c r="A840" i="24" l="1"/>
  <c r="B839" i="24"/>
  <c r="D839" i="24" s="1"/>
  <c r="C839" i="24"/>
  <c r="E839" i="24" s="1"/>
  <c r="A841" i="24" l="1"/>
  <c r="C840" i="24"/>
  <c r="E840" i="24" s="1"/>
  <c r="B840" i="24"/>
  <c r="D840" i="24" s="1"/>
  <c r="A842" i="24" l="1"/>
  <c r="C841" i="24"/>
  <c r="E841" i="24" s="1"/>
  <c r="B841" i="24"/>
  <c r="D841" i="24" s="1"/>
  <c r="A843" i="24" l="1"/>
  <c r="B842" i="24"/>
  <c r="D842" i="24"/>
  <c r="C842" i="24"/>
  <c r="E842" i="24" s="1"/>
  <c r="A844" i="24" l="1"/>
  <c r="C843" i="24"/>
  <c r="E843" i="24" s="1"/>
  <c r="B843" i="24"/>
  <c r="D843" i="24" s="1"/>
  <c r="A845" i="24" l="1"/>
  <c r="B844" i="24"/>
  <c r="D844" i="24" s="1"/>
  <c r="C844" i="24"/>
  <c r="E844" i="24" s="1"/>
  <c r="C845" i="24" l="1"/>
  <c r="E845" i="24" s="1"/>
  <c r="B845" i="24"/>
  <c r="D845" i="24" s="1"/>
  <c r="A846" i="24"/>
  <c r="A847" i="24" l="1"/>
  <c r="B846" i="24"/>
  <c r="D846" i="24" s="1"/>
  <c r="C846" i="24"/>
  <c r="E846" i="24" s="1"/>
  <c r="B847" i="24" l="1"/>
  <c r="D847" i="24" s="1"/>
  <c r="C847" i="24"/>
  <c r="E847" i="24" s="1"/>
  <c r="A848" i="24"/>
  <c r="A849" i="24" l="1"/>
  <c r="C848" i="24"/>
  <c r="E848" i="24" s="1"/>
  <c r="B848" i="24"/>
  <c r="D848" i="24" s="1"/>
  <c r="A850" i="24" l="1"/>
  <c r="C849" i="24"/>
  <c r="E849" i="24" s="1"/>
  <c r="B849" i="24"/>
  <c r="D849" i="24"/>
  <c r="C850" i="24" l="1"/>
  <c r="E850" i="24" s="1"/>
  <c r="B850" i="24"/>
  <c r="D850" i="24" s="1"/>
  <c r="A851" i="24"/>
  <c r="A852" i="24" l="1"/>
  <c r="C851" i="24"/>
  <c r="E851" i="24" s="1"/>
  <c r="B851" i="24"/>
  <c r="D851" i="24" s="1"/>
  <c r="A853" i="24" l="1"/>
  <c r="C852" i="24"/>
  <c r="E852" i="24" s="1"/>
  <c r="B852" i="24"/>
  <c r="D852" i="24" s="1"/>
  <c r="A854" i="24" l="1"/>
  <c r="B853" i="24"/>
  <c r="D853" i="24" s="1"/>
  <c r="C853" i="24"/>
  <c r="E853" i="24" s="1"/>
  <c r="A855" i="24" l="1"/>
  <c r="C854" i="24"/>
  <c r="E854" i="24" s="1"/>
  <c r="B854" i="24"/>
  <c r="D854" i="24" s="1"/>
  <c r="A856" i="24" l="1"/>
  <c r="B855" i="24"/>
  <c r="D855" i="24" s="1"/>
  <c r="C855" i="24"/>
  <c r="E855" i="24" s="1"/>
  <c r="C856" i="24" l="1"/>
  <c r="E856" i="24" s="1"/>
  <c r="B856" i="24"/>
  <c r="D856" i="24" s="1"/>
  <c r="A857" i="24"/>
  <c r="A858" i="24" l="1"/>
  <c r="C857" i="24"/>
  <c r="E857" i="24" s="1"/>
  <c r="B857" i="24"/>
  <c r="D857" i="24"/>
  <c r="A859" i="24" l="1"/>
  <c r="C858" i="24"/>
  <c r="E858" i="24" s="1"/>
  <c r="B858" i="24"/>
  <c r="D858" i="24" s="1"/>
  <c r="A860" i="24" l="1"/>
  <c r="C859" i="24"/>
  <c r="E859" i="24" s="1"/>
  <c r="B859" i="24"/>
  <c r="D859" i="24"/>
  <c r="A861" i="24" l="1"/>
  <c r="C860" i="24"/>
  <c r="E860" i="24" s="1"/>
  <c r="B860" i="24"/>
  <c r="D860" i="24" s="1"/>
  <c r="A862" i="24" l="1"/>
  <c r="C861" i="24"/>
  <c r="E861" i="24" s="1"/>
  <c r="B861" i="24"/>
  <c r="D861" i="24" s="1"/>
  <c r="A863" i="24" l="1"/>
  <c r="C862" i="24"/>
  <c r="E862" i="24" s="1"/>
  <c r="B862" i="24"/>
  <c r="D862" i="24" s="1"/>
  <c r="A864" i="24" l="1"/>
  <c r="B863" i="24"/>
  <c r="D863" i="24" s="1"/>
  <c r="C863" i="24"/>
  <c r="E863" i="24" s="1"/>
  <c r="A865" i="24" l="1"/>
  <c r="B864" i="24"/>
  <c r="D864" i="24" s="1"/>
  <c r="C864" i="24"/>
  <c r="E864" i="24" s="1"/>
  <c r="A866" i="24" l="1"/>
  <c r="C865" i="24"/>
  <c r="E865" i="24" s="1"/>
  <c r="B865" i="24"/>
  <c r="D865" i="24" s="1"/>
  <c r="A867" i="24" l="1"/>
  <c r="C866" i="24"/>
  <c r="E866" i="24" s="1"/>
  <c r="B866" i="24"/>
  <c r="D866" i="24" s="1"/>
  <c r="A868" i="24" l="1"/>
  <c r="B867" i="24"/>
  <c r="D867" i="24" s="1"/>
  <c r="C867" i="24"/>
  <c r="E867" i="24" s="1"/>
  <c r="A869" i="24" l="1"/>
  <c r="D868" i="24"/>
  <c r="C868" i="24"/>
  <c r="E868" i="24" s="1"/>
  <c r="B868" i="24"/>
  <c r="A870" i="24" l="1"/>
  <c r="C869" i="24"/>
  <c r="E869" i="24" s="1"/>
  <c r="B869" i="24"/>
  <c r="D869" i="24"/>
  <c r="C870" i="24" l="1"/>
  <c r="E870" i="24" s="1"/>
  <c r="A871" i="24"/>
  <c r="B870" i="24"/>
  <c r="D870" i="24" s="1"/>
  <c r="A872" i="24" l="1"/>
  <c r="C871" i="24"/>
  <c r="E871" i="24" s="1"/>
  <c r="B871" i="24"/>
  <c r="D871" i="24" s="1"/>
  <c r="A873" i="24" l="1"/>
  <c r="C872" i="24"/>
  <c r="E872" i="24" s="1"/>
  <c r="B872" i="24"/>
  <c r="D872" i="24" s="1"/>
  <c r="D873" i="24" l="1"/>
  <c r="C873" i="24"/>
  <c r="E873" i="24" s="1"/>
  <c r="B873" i="24"/>
  <c r="A874" i="24"/>
  <c r="A875" i="24" l="1"/>
  <c r="C874" i="24"/>
  <c r="E874" i="24" s="1"/>
  <c r="B874" i="24"/>
  <c r="D874" i="24" s="1"/>
  <c r="A876" i="24" l="1"/>
  <c r="C875" i="24"/>
  <c r="E875" i="24" s="1"/>
  <c r="B875" i="24"/>
  <c r="D875" i="24"/>
  <c r="A877" i="24" l="1"/>
  <c r="C876" i="24"/>
  <c r="E876" i="24" s="1"/>
  <c r="B876" i="24"/>
  <c r="D876" i="24" s="1"/>
  <c r="C877" i="24" l="1"/>
  <c r="E877" i="24" s="1"/>
  <c r="A878" i="24"/>
  <c r="B877" i="24"/>
  <c r="D877" i="24" s="1"/>
  <c r="B878" i="24" l="1"/>
  <c r="D878" i="24" s="1"/>
  <c r="C878" i="24"/>
  <c r="E878" i="24" s="1"/>
  <c r="A879" i="24"/>
  <c r="A880" i="24" l="1"/>
  <c r="B879" i="24"/>
  <c r="D879" i="24" s="1"/>
  <c r="C879" i="24"/>
  <c r="E879" i="24" s="1"/>
  <c r="A881" i="24" l="1"/>
  <c r="C880" i="24"/>
  <c r="E880" i="24" s="1"/>
  <c r="B880" i="24"/>
  <c r="D880" i="24" s="1"/>
  <c r="A882" i="24" l="1"/>
  <c r="C881" i="24"/>
  <c r="E881" i="24" s="1"/>
  <c r="B881" i="24"/>
  <c r="D881" i="24" s="1"/>
  <c r="C882" i="24" l="1"/>
  <c r="E882" i="24" s="1"/>
  <c r="B882" i="24"/>
  <c r="D882" i="24" s="1"/>
  <c r="A883" i="24"/>
  <c r="A884" i="24" l="1"/>
  <c r="C883" i="24"/>
  <c r="E883" i="24" s="1"/>
  <c r="B883" i="24"/>
  <c r="D883" i="24" s="1"/>
  <c r="C884" i="24" l="1"/>
  <c r="E884" i="24" s="1"/>
  <c r="A885" i="24"/>
  <c r="B884" i="24"/>
  <c r="D884" i="24" s="1"/>
  <c r="A886" i="24" l="1"/>
  <c r="C885" i="24"/>
  <c r="E885" i="24" s="1"/>
  <c r="B885" i="24"/>
  <c r="D885" i="24" s="1"/>
  <c r="A887" i="24" l="1"/>
  <c r="C886" i="24"/>
  <c r="E886" i="24" s="1"/>
  <c r="B886" i="24"/>
  <c r="D886" i="24" s="1"/>
  <c r="A888" i="24" l="1"/>
  <c r="B887" i="24"/>
  <c r="D887" i="24" s="1"/>
  <c r="C887" i="24"/>
  <c r="E887" i="24"/>
  <c r="A889" i="24" l="1"/>
  <c r="C888" i="24"/>
  <c r="E888" i="24" s="1"/>
  <c r="B888" i="24"/>
  <c r="D888" i="24" s="1"/>
  <c r="A890" i="24" l="1"/>
  <c r="B889" i="24"/>
  <c r="D889" i="24" s="1"/>
  <c r="C889" i="24"/>
  <c r="E889" i="24" s="1"/>
  <c r="A891" i="24" l="1"/>
  <c r="B890" i="24"/>
  <c r="D890" i="24"/>
  <c r="C890" i="24"/>
  <c r="E890" i="24" s="1"/>
  <c r="C891" i="24" l="1"/>
  <c r="E891" i="24" s="1"/>
  <c r="B891" i="24"/>
  <c r="D891" i="24" s="1"/>
  <c r="A892" i="24"/>
  <c r="A893" i="24" l="1"/>
  <c r="C892" i="24"/>
  <c r="E892" i="24" s="1"/>
  <c r="B892" i="24"/>
  <c r="D892" i="24"/>
  <c r="A894" i="24" l="1"/>
  <c r="C893" i="24"/>
  <c r="E893" i="24" s="1"/>
  <c r="B893" i="24"/>
  <c r="D893" i="24" s="1"/>
  <c r="C894" i="24" l="1"/>
  <c r="E894" i="24" s="1"/>
  <c r="B894" i="24"/>
  <c r="D894" i="24" s="1"/>
  <c r="A895" i="24"/>
  <c r="A896" i="24" l="1"/>
  <c r="C895" i="24"/>
  <c r="E895" i="24"/>
  <c r="B895" i="24"/>
  <c r="D895" i="24"/>
  <c r="B896" i="24" l="1"/>
  <c r="A897" i="24"/>
  <c r="D896" i="24"/>
  <c r="C896" i="24"/>
  <c r="E896" i="24" s="1"/>
  <c r="C897" i="24" l="1"/>
  <c r="E897" i="24" s="1"/>
  <c r="B897" i="24"/>
  <c r="D897" i="24" s="1"/>
  <c r="A898" i="24"/>
  <c r="C898" i="24" l="1"/>
  <c r="E898" i="24" s="1"/>
  <c r="B898" i="24"/>
  <c r="D898" i="24" s="1"/>
  <c r="A899" i="24"/>
  <c r="C899" i="24" l="1"/>
  <c r="E899" i="24" s="1"/>
  <c r="B899" i="24"/>
  <c r="D899" i="24" s="1"/>
  <c r="A900" i="24"/>
  <c r="A901" i="24" l="1"/>
  <c r="C900" i="24"/>
  <c r="E900" i="24" s="1"/>
  <c r="B900" i="24"/>
  <c r="D900" i="24" s="1"/>
  <c r="A902" i="24" l="1"/>
  <c r="C901" i="24"/>
  <c r="E901" i="24" s="1"/>
  <c r="B901" i="24"/>
  <c r="D901" i="24" s="1"/>
  <c r="C902" i="24" l="1"/>
  <c r="E902" i="24" s="1"/>
  <c r="A903" i="24"/>
  <c r="B902" i="24"/>
  <c r="D902" i="24" s="1"/>
  <c r="A904" i="24" l="1"/>
  <c r="B903" i="24"/>
  <c r="D903" i="24" s="1"/>
  <c r="C903" i="24"/>
  <c r="E903" i="24" s="1"/>
  <c r="A905" i="24" l="1"/>
  <c r="B904" i="24"/>
  <c r="D904" i="24" s="1"/>
  <c r="C904" i="24"/>
  <c r="E904" i="24" s="1"/>
  <c r="A906" i="24" l="1"/>
  <c r="B905" i="24"/>
  <c r="D905" i="24"/>
  <c r="C905" i="24"/>
  <c r="E905" i="24" s="1"/>
  <c r="A907" i="24" l="1"/>
  <c r="C906" i="24"/>
  <c r="E906" i="24" s="1"/>
  <c r="B906" i="24"/>
  <c r="D906" i="24" s="1"/>
  <c r="C907" i="24" l="1"/>
  <c r="E907" i="24" s="1"/>
  <c r="B907" i="24"/>
  <c r="D907" i="24" s="1"/>
  <c r="A908" i="24"/>
  <c r="A909" i="24" l="1"/>
  <c r="C908" i="24"/>
  <c r="E908" i="24" s="1"/>
  <c r="B908" i="24"/>
  <c r="D908" i="24" s="1"/>
  <c r="C909" i="24" l="1"/>
  <c r="E909" i="24" s="1"/>
  <c r="A910" i="24"/>
  <c r="B909" i="24"/>
  <c r="D909" i="24" s="1"/>
  <c r="A911" i="24" l="1"/>
  <c r="B910" i="24"/>
  <c r="D910" i="24" s="1"/>
  <c r="C910" i="24"/>
  <c r="E910" i="24" s="1"/>
  <c r="A912" i="24" l="1"/>
  <c r="B911" i="24"/>
  <c r="D911" i="24" s="1"/>
  <c r="C911" i="24"/>
  <c r="E911" i="24" s="1"/>
  <c r="A913" i="24" l="1"/>
  <c r="C912" i="24"/>
  <c r="E912" i="24" s="1"/>
  <c r="B912" i="24"/>
  <c r="D912" i="24" s="1"/>
  <c r="A914" i="24" l="1"/>
  <c r="C913" i="24"/>
  <c r="E913" i="24" s="1"/>
  <c r="B913" i="24"/>
  <c r="D913" i="24" s="1"/>
  <c r="A915" i="24" l="1"/>
  <c r="C914" i="24"/>
  <c r="E914" i="24" s="1"/>
  <c r="B914" i="24"/>
  <c r="D914" i="24" s="1"/>
  <c r="C915" i="24" l="1"/>
  <c r="E915" i="24" s="1"/>
  <c r="A916" i="24"/>
  <c r="B915" i="24"/>
  <c r="D915" i="24"/>
  <c r="A917" i="24" l="1"/>
  <c r="C916" i="24"/>
  <c r="E916" i="24" s="1"/>
  <c r="B916" i="24"/>
  <c r="D916" i="24" s="1"/>
  <c r="C917" i="24" l="1"/>
  <c r="E917" i="24" s="1"/>
  <c r="B917" i="24"/>
  <c r="D917" i="24" s="1"/>
  <c r="A918" i="24"/>
  <c r="A919" i="24" l="1"/>
  <c r="C918" i="24"/>
  <c r="E918" i="24" s="1"/>
  <c r="B918" i="24"/>
  <c r="D918" i="24" s="1"/>
  <c r="E919" i="24" l="1"/>
  <c r="B919" i="24"/>
  <c r="D919" i="24" s="1"/>
  <c r="C919" i="24"/>
  <c r="A920" i="24"/>
  <c r="C920" i="24" l="1"/>
  <c r="E920" i="24" s="1"/>
  <c r="A921" i="24"/>
  <c r="B920" i="24"/>
  <c r="D920" i="24" s="1"/>
  <c r="A922" i="24" l="1"/>
  <c r="C921" i="24"/>
  <c r="E921" i="24" s="1"/>
  <c r="B921" i="24"/>
  <c r="D921" i="24" s="1"/>
  <c r="A923" i="24" l="1"/>
  <c r="C922" i="24"/>
  <c r="E922" i="24" s="1"/>
  <c r="B922" i="24"/>
  <c r="D922" i="24" s="1"/>
  <c r="C923" i="24" l="1"/>
  <c r="E923" i="24" s="1"/>
  <c r="A924" i="24"/>
  <c r="B923" i="24"/>
  <c r="D923" i="24" s="1"/>
  <c r="A925" i="24" l="1"/>
  <c r="C924" i="24"/>
  <c r="E924" i="24" s="1"/>
  <c r="B924" i="24"/>
  <c r="D924" i="24" s="1"/>
  <c r="A926" i="24" l="1"/>
  <c r="C925" i="24"/>
  <c r="E925" i="24" s="1"/>
  <c r="B925" i="24"/>
  <c r="D925" i="24" s="1"/>
  <c r="C926" i="24" l="1"/>
  <c r="E926" i="24" s="1"/>
  <c r="B926" i="24"/>
  <c r="D926" i="24" s="1"/>
  <c r="A927" i="24"/>
  <c r="A928" i="24" l="1"/>
  <c r="B927" i="24"/>
  <c r="D927" i="24" s="1"/>
  <c r="C927" i="24"/>
  <c r="E927" i="24" s="1"/>
  <c r="C928" i="24" l="1"/>
  <c r="E928" i="24" s="1"/>
  <c r="A929" i="24"/>
  <c r="B928" i="24"/>
  <c r="D928" i="24" s="1"/>
  <c r="C929" i="24" l="1"/>
  <c r="E929" i="24" s="1"/>
  <c r="B929" i="24"/>
  <c r="D929" i="24" s="1"/>
  <c r="A930" i="24"/>
  <c r="C930" i="24" l="1"/>
  <c r="E930" i="24" s="1"/>
  <c r="B930" i="24"/>
  <c r="D930" i="24" s="1"/>
  <c r="A931" i="24"/>
  <c r="A932" i="24" l="1"/>
  <c r="C931" i="24"/>
  <c r="E931" i="24" s="1"/>
  <c r="B931" i="24"/>
  <c r="D931" i="24" s="1"/>
  <c r="C932" i="24" l="1"/>
  <c r="E932" i="24" s="1"/>
  <c r="A933" i="24"/>
  <c r="B932" i="24"/>
  <c r="D932" i="24" s="1"/>
  <c r="A934" i="24" l="1"/>
  <c r="C933" i="24"/>
  <c r="E933" i="24" s="1"/>
  <c r="B933" i="24"/>
  <c r="D933" i="24" s="1"/>
  <c r="A935" i="24" l="1"/>
  <c r="C934" i="24"/>
  <c r="E934" i="24" s="1"/>
  <c r="B934" i="24"/>
  <c r="D934" i="24" s="1"/>
  <c r="C935" i="24" l="1"/>
  <c r="E935" i="24" s="1"/>
  <c r="B935" i="24"/>
  <c r="D935" i="24" s="1"/>
  <c r="A936" i="24"/>
  <c r="C936" i="24" l="1"/>
  <c r="E936" i="24" s="1"/>
  <c r="B936" i="24"/>
  <c r="D936" i="24" s="1"/>
  <c r="A937" i="24"/>
  <c r="B937" i="24" l="1"/>
  <c r="D937" i="24"/>
  <c r="C937" i="24"/>
  <c r="E937" i="24" s="1"/>
  <c r="A938" i="24"/>
  <c r="C938" i="24" l="1"/>
  <c r="E938" i="24" s="1"/>
  <c r="A939" i="24"/>
  <c r="B938" i="24"/>
  <c r="D938" i="24" s="1"/>
  <c r="A940" i="24" l="1"/>
  <c r="B939" i="24"/>
  <c r="D939" i="24"/>
  <c r="C939" i="24"/>
  <c r="E939" i="24" s="1"/>
  <c r="A941" i="24" l="1"/>
  <c r="C940" i="24"/>
  <c r="E940" i="24" s="1"/>
  <c r="B940" i="24"/>
  <c r="D940" i="24" s="1"/>
  <c r="A942" i="24" l="1"/>
  <c r="C941" i="24"/>
  <c r="E941" i="24" s="1"/>
  <c r="B941" i="24"/>
  <c r="D941" i="24" s="1"/>
  <c r="C942" i="24" l="1"/>
  <c r="E942" i="24" s="1"/>
  <c r="A943" i="24"/>
  <c r="B942" i="24"/>
  <c r="D942" i="24" s="1"/>
  <c r="B943" i="24" l="1"/>
  <c r="D943" i="24" s="1"/>
  <c r="C943" i="24"/>
  <c r="E943" i="24" s="1"/>
  <c r="A944" i="24"/>
  <c r="A945" i="24" l="1"/>
  <c r="C944" i="24"/>
  <c r="E944" i="24" s="1"/>
  <c r="B944" i="24"/>
  <c r="D944" i="24" s="1"/>
  <c r="A946" i="24" l="1"/>
  <c r="C945" i="24"/>
  <c r="E945" i="24" s="1"/>
  <c r="B945" i="24"/>
  <c r="D945" i="24" s="1"/>
  <c r="C946" i="24" l="1"/>
  <c r="E946" i="24" s="1"/>
  <c r="B946" i="24"/>
  <c r="D946" i="24" s="1"/>
  <c r="A947" i="24"/>
  <c r="B947" i="24" l="1"/>
  <c r="D947" i="24" s="1"/>
  <c r="A948" i="24"/>
  <c r="C947" i="24"/>
  <c r="E947" i="24" s="1"/>
  <c r="A949" i="24" l="1"/>
  <c r="C948" i="24"/>
  <c r="E948" i="24" s="1"/>
  <c r="B948" i="24"/>
  <c r="D948" i="24" s="1"/>
  <c r="C949" i="24" l="1"/>
  <c r="E949" i="24" s="1"/>
  <c r="B949" i="24"/>
  <c r="D949" i="24" s="1"/>
  <c r="A950" i="24"/>
  <c r="A951" i="24" l="1"/>
  <c r="C950" i="24"/>
  <c r="E950" i="24" s="1"/>
  <c r="B950" i="24"/>
  <c r="D950" i="24" s="1"/>
  <c r="A952" i="24" l="1"/>
  <c r="B951" i="24"/>
  <c r="D951" i="24" s="1"/>
  <c r="C951" i="24"/>
  <c r="E951" i="24" s="1"/>
  <c r="C952" i="24" l="1"/>
  <c r="E952" i="24" s="1"/>
  <c r="B952" i="24"/>
  <c r="A953" i="24"/>
  <c r="D952" i="24"/>
  <c r="A954" i="24" l="1"/>
  <c r="C953" i="24"/>
  <c r="E953" i="24" s="1"/>
  <c r="B953" i="24"/>
  <c r="D953" i="24" s="1"/>
  <c r="C954" i="24" l="1"/>
  <c r="E954" i="24" s="1"/>
  <c r="B954" i="24"/>
  <c r="D954" i="24" s="1"/>
  <c r="A955" i="24"/>
  <c r="A956" i="24" l="1"/>
  <c r="C955" i="24"/>
  <c r="E955" i="24" s="1"/>
  <c r="B955" i="24"/>
  <c r="D955" i="24" s="1"/>
  <c r="A957" i="24" l="1"/>
  <c r="B956" i="24"/>
  <c r="D956" i="24" s="1"/>
  <c r="C956" i="24"/>
  <c r="E956" i="24" s="1"/>
  <c r="C957" i="24" l="1"/>
  <c r="E957" i="24" s="1"/>
  <c r="B957" i="24"/>
  <c r="D957" i="24" s="1"/>
  <c r="A958" i="24"/>
  <c r="A959" i="24" l="1"/>
  <c r="C958" i="24"/>
  <c r="E958" i="24" s="1"/>
  <c r="B958" i="24"/>
  <c r="D958" i="24" s="1"/>
  <c r="A960" i="24" l="1"/>
  <c r="B959" i="24"/>
  <c r="D959" i="24" s="1"/>
  <c r="C959" i="24"/>
  <c r="E959" i="24" s="1"/>
  <c r="A961" i="24" l="1"/>
  <c r="C960" i="24"/>
  <c r="E960" i="24" s="1"/>
  <c r="B960" i="24"/>
  <c r="D960" i="24" s="1"/>
  <c r="C961" i="24" l="1"/>
  <c r="E961" i="24" s="1"/>
  <c r="B961" i="24"/>
  <c r="D961" i="24" s="1"/>
  <c r="A962" i="24"/>
  <c r="B962" i="24" l="1"/>
  <c r="D962" i="24" s="1"/>
  <c r="A963" i="24"/>
  <c r="C962" i="24"/>
  <c r="E962" i="24" s="1"/>
  <c r="A964" i="24" l="1"/>
  <c r="B963" i="24"/>
  <c r="D963" i="24" s="1"/>
  <c r="C963" i="24"/>
  <c r="E963" i="24" s="1"/>
  <c r="A965" i="24" l="1"/>
  <c r="C964" i="24"/>
  <c r="B964" i="24"/>
  <c r="D964" i="24" s="1"/>
  <c r="E964" i="24"/>
  <c r="A966" i="24" l="1"/>
  <c r="C965" i="24"/>
  <c r="E965" i="24" s="1"/>
  <c r="B965" i="24"/>
  <c r="D965" i="24" s="1"/>
  <c r="A967" i="24" l="1"/>
  <c r="C966" i="24"/>
  <c r="E966" i="24" s="1"/>
  <c r="B966" i="24"/>
  <c r="D966" i="24" s="1"/>
  <c r="B967" i="24" l="1"/>
  <c r="D967" i="24" s="1"/>
  <c r="A968" i="24"/>
  <c r="C967" i="24"/>
  <c r="E967" i="24" s="1"/>
  <c r="A969" i="24" l="1"/>
  <c r="B968" i="24"/>
  <c r="D968" i="24" s="1"/>
  <c r="C968" i="24"/>
  <c r="E968" i="24" s="1"/>
  <c r="A970" i="24" l="1"/>
  <c r="B969" i="24"/>
  <c r="D969" i="24" s="1"/>
  <c r="C969" i="24"/>
  <c r="E969" i="24" s="1"/>
  <c r="A971" i="24" l="1"/>
  <c r="C970" i="24"/>
  <c r="E970" i="24" s="1"/>
  <c r="B970" i="24"/>
  <c r="D970" i="24" s="1"/>
  <c r="A972" i="24" l="1"/>
  <c r="E971" i="24"/>
  <c r="C971" i="24"/>
  <c r="B971" i="24"/>
  <c r="D971" i="24" s="1"/>
  <c r="A973" i="24" l="1"/>
  <c r="B972" i="24"/>
  <c r="D972" i="24"/>
  <c r="C972" i="24"/>
  <c r="E972" i="24" s="1"/>
  <c r="A974" i="24" l="1"/>
  <c r="B973" i="24"/>
  <c r="D973" i="24" s="1"/>
  <c r="C973" i="24"/>
  <c r="E973" i="24" s="1"/>
  <c r="A975" i="24" l="1"/>
  <c r="C974" i="24"/>
  <c r="E974" i="24" s="1"/>
  <c r="B974" i="24"/>
  <c r="D974" i="24" s="1"/>
  <c r="A976" i="24" l="1"/>
  <c r="B975" i="24"/>
  <c r="D975" i="24" s="1"/>
  <c r="C975" i="24"/>
  <c r="E975" i="24" s="1"/>
  <c r="D976" i="24" l="1"/>
  <c r="A977" i="24"/>
  <c r="C976" i="24"/>
  <c r="E976" i="24" s="1"/>
  <c r="B976" i="24"/>
  <c r="C977" i="24" l="1"/>
  <c r="E977" i="24" s="1"/>
  <c r="B977" i="24"/>
  <c r="D977" i="24" s="1"/>
  <c r="A978" i="24"/>
  <c r="A979" i="24" l="1"/>
  <c r="C978" i="24"/>
  <c r="E978" i="24" s="1"/>
  <c r="B978" i="24"/>
  <c r="D978" i="24" s="1"/>
  <c r="C979" i="24" l="1"/>
  <c r="E979" i="24" s="1"/>
  <c r="B979" i="24"/>
  <c r="D979" i="24" s="1"/>
  <c r="A980" i="24"/>
  <c r="A981" i="24" l="1"/>
  <c r="C980" i="24"/>
  <c r="E980" i="24" s="1"/>
  <c r="B980" i="24"/>
  <c r="D980" i="24" s="1"/>
  <c r="C981" i="24" l="1"/>
  <c r="E981" i="24" s="1"/>
  <c r="B981" i="24"/>
  <c r="D981" i="24" s="1"/>
  <c r="A982" i="24"/>
  <c r="A983" i="24" l="1"/>
  <c r="C982" i="24"/>
  <c r="E982" i="24" s="1"/>
  <c r="B982" i="24"/>
  <c r="D982" i="24" s="1"/>
  <c r="B983" i="24" l="1"/>
  <c r="D983" i="24" s="1"/>
  <c r="C983" i="24"/>
  <c r="E983" i="24" s="1"/>
  <c r="A984" i="24"/>
  <c r="A985" i="24" l="1"/>
  <c r="C984" i="24"/>
  <c r="E984" i="24" s="1"/>
  <c r="B984" i="24"/>
  <c r="D984" i="24" s="1"/>
  <c r="A986" i="24" l="1"/>
  <c r="C985" i="24"/>
  <c r="E985" i="24" s="1"/>
  <c r="B985" i="24"/>
  <c r="D985" i="24" s="1"/>
  <c r="A987" i="24" l="1"/>
  <c r="C986" i="24"/>
  <c r="E986" i="24" s="1"/>
  <c r="B986" i="24"/>
  <c r="D986" i="24" s="1"/>
  <c r="A988" i="24" l="1"/>
  <c r="B987" i="24"/>
  <c r="D987" i="24" s="1"/>
  <c r="C987" i="24"/>
  <c r="E987" i="24" s="1"/>
  <c r="A989" i="24" l="1"/>
  <c r="C988" i="24"/>
  <c r="E988" i="24" s="1"/>
  <c r="B988" i="24"/>
  <c r="D988" i="24" s="1"/>
  <c r="C989" i="24" l="1"/>
  <c r="E989" i="24" s="1"/>
  <c r="A990" i="24"/>
  <c r="B989" i="24"/>
  <c r="D989" i="24" s="1"/>
  <c r="B990" i="24" l="1"/>
  <c r="D990" i="24" s="1"/>
  <c r="A991" i="24"/>
  <c r="C990" i="24"/>
  <c r="E990" i="24" s="1"/>
  <c r="A992" i="24" l="1"/>
  <c r="C991" i="24"/>
  <c r="E991" i="24" s="1"/>
  <c r="B991" i="24"/>
  <c r="D991" i="24" s="1"/>
  <c r="A993" i="24" l="1"/>
  <c r="C992" i="24"/>
  <c r="E992" i="24" s="1"/>
  <c r="B992" i="24"/>
  <c r="D992" i="24" s="1"/>
  <c r="A994" i="24" l="1"/>
  <c r="C993" i="24"/>
  <c r="E993" i="24" s="1"/>
  <c r="B993" i="24"/>
  <c r="D993" i="24" s="1"/>
  <c r="A995" i="24" l="1"/>
  <c r="C994" i="24"/>
  <c r="E994" i="24" s="1"/>
  <c r="B994" i="24"/>
  <c r="D994" i="24" s="1"/>
  <c r="A996" i="24" l="1"/>
  <c r="C995" i="24"/>
  <c r="E995" i="24" s="1"/>
  <c r="B995" i="24"/>
  <c r="D995" i="24" s="1"/>
  <c r="A997" i="24" l="1"/>
  <c r="C996" i="24"/>
  <c r="E996" i="24" s="1"/>
  <c r="B996" i="24"/>
  <c r="D996" i="24" s="1"/>
  <c r="K997" i="24" l="1"/>
  <c r="G997" i="24"/>
  <c r="J997" i="24"/>
  <c r="F997" i="24"/>
  <c r="H997" i="24"/>
  <c r="M997" i="24"/>
  <c r="I997" i="24"/>
  <c r="L997" i="24"/>
  <c r="C997" i="24"/>
  <c r="E997" i="24" s="1"/>
  <c r="B997" i="24"/>
  <c r="D997" i="24" s="1"/>
  <c r="A998" i="24"/>
  <c r="A999" i="24" l="1"/>
  <c r="C998" i="24"/>
  <c r="E998" i="24" s="1"/>
  <c r="B998" i="24"/>
  <c r="D998" i="24" s="1"/>
  <c r="A1000" i="24" l="1"/>
  <c r="B999" i="24"/>
  <c r="D999" i="24" s="1"/>
  <c r="C999" i="24"/>
  <c r="E999" i="24" s="1"/>
  <c r="A1001" i="24" l="1"/>
  <c r="B1000" i="24"/>
  <c r="D1000" i="24" s="1"/>
  <c r="C1000" i="24"/>
  <c r="E1000" i="24" s="1"/>
  <c r="A1002" i="24" l="1"/>
  <c r="C1001" i="24"/>
  <c r="E1001" i="24" s="1"/>
  <c r="B1001" i="24"/>
  <c r="D1001" i="24" s="1"/>
  <c r="A1003" i="24" l="1"/>
  <c r="B1002" i="24"/>
  <c r="D1002" i="24" s="1"/>
  <c r="C1002" i="24"/>
  <c r="E1002" i="24" s="1"/>
  <c r="A1004" i="24" l="1"/>
  <c r="B1003" i="24"/>
  <c r="D1003" i="24" s="1"/>
  <c r="C1003" i="24"/>
  <c r="E1003" i="24" s="1"/>
  <c r="A1005" i="24" l="1"/>
  <c r="C1004" i="24"/>
  <c r="E1004" i="24" s="1"/>
  <c r="B1004" i="24"/>
  <c r="D1004" i="24" s="1"/>
  <c r="C1005" i="24" l="1"/>
  <c r="E1005" i="24" s="1"/>
  <c r="B1005" i="24"/>
  <c r="D1005" i="24" s="1"/>
  <c r="A1006" i="24"/>
  <c r="A1007" i="24" l="1"/>
  <c r="C1006" i="24"/>
  <c r="E1006" i="24" s="1"/>
  <c r="B1006" i="24"/>
  <c r="D1006" i="24" s="1"/>
  <c r="A1008" i="24" l="1"/>
  <c r="C1007" i="24"/>
  <c r="E1007" i="24"/>
  <c r="B1007" i="24"/>
  <c r="D1007" i="24" s="1"/>
  <c r="A1009" i="24" l="1"/>
  <c r="C1008" i="24"/>
  <c r="E1008" i="24" s="1"/>
  <c r="B1008" i="24"/>
  <c r="D1008" i="24" s="1"/>
  <c r="A1010" i="24" l="1"/>
  <c r="C1009" i="24"/>
  <c r="E1009" i="24" s="1"/>
  <c r="B1009" i="24"/>
  <c r="D1009" i="24" s="1"/>
  <c r="C1010" i="24" l="1"/>
  <c r="E1010" i="24" s="1"/>
  <c r="B1010" i="24"/>
  <c r="D1010" i="24" s="1"/>
  <c r="A1011" i="24"/>
  <c r="A1012" i="24" l="1"/>
  <c r="C1011" i="24"/>
  <c r="E1011" i="24" s="1"/>
  <c r="B1011" i="24"/>
  <c r="D1011" i="24" s="1"/>
  <c r="A1013" i="24" l="1"/>
  <c r="C1012" i="24"/>
  <c r="E1012" i="24" s="1"/>
  <c r="B1012" i="24"/>
  <c r="D1012" i="24" s="1"/>
  <c r="A1014" i="24" l="1"/>
  <c r="C1013" i="24"/>
  <c r="E1013" i="24" s="1"/>
  <c r="B1013" i="24"/>
  <c r="D1013" i="24" s="1"/>
  <c r="A1015" i="24" l="1"/>
  <c r="C1014" i="24"/>
  <c r="E1014" i="24" s="1"/>
  <c r="B1014" i="24"/>
  <c r="D1014" i="24" s="1"/>
  <c r="A1016" i="24" l="1"/>
  <c r="B1015" i="24"/>
  <c r="D1015" i="24" s="1"/>
  <c r="C1015" i="24"/>
  <c r="E1015" i="24" s="1"/>
  <c r="C1016" i="24" l="1"/>
  <c r="E1016" i="24" s="1"/>
  <c r="B1016" i="24"/>
  <c r="D1016" i="24" s="1"/>
  <c r="A1017" i="24"/>
  <c r="A1018" i="24" l="1"/>
  <c r="B1017" i="24"/>
  <c r="D1017" i="24" s="1"/>
  <c r="C1017" i="24"/>
  <c r="E1017" i="24" s="1"/>
  <c r="A1019" i="24" l="1"/>
  <c r="C1018" i="24"/>
  <c r="E1018" i="24" s="1"/>
  <c r="B1018" i="24"/>
  <c r="D1018" i="24" s="1"/>
  <c r="A1020" i="24" l="1"/>
  <c r="C1019" i="24"/>
  <c r="E1019" i="24" s="1"/>
  <c r="B1019" i="24"/>
  <c r="D1019" i="24" s="1"/>
  <c r="A1021" i="24" l="1"/>
  <c r="C1020" i="24"/>
  <c r="E1020" i="24" s="1"/>
  <c r="B1020" i="24"/>
  <c r="D1020" i="24" s="1"/>
  <c r="A1022" i="24" l="1"/>
  <c r="C1021" i="24"/>
  <c r="E1021" i="24" s="1"/>
  <c r="B1021" i="24"/>
  <c r="D1021" i="24" s="1"/>
  <c r="A1023" i="24" l="1"/>
  <c r="B1022" i="24"/>
  <c r="D1022" i="24" s="1"/>
  <c r="C1022" i="24"/>
  <c r="E1022" i="24" s="1"/>
  <c r="A1024" i="24" l="1"/>
  <c r="B1023" i="24"/>
  <c r="D1023" i="24" s="1"/>
  <c r="C1023" i="24"/>
  <c r="E1023" i="24" s="1"/>
  <c r="A1025" i="24" l="1"/>
  <c r="B1024" i="24"/>
  <c r="D1024" i="24" s="1"/>
  <c r="C1024" i="24"/>
  <c r="E1024" i="24" s="1"/>
  <c r="A1026" i="24" l="1"/>
  <c r="C1025" i="24"/>
  <c r="E1025" i="24" s="1"/>
  <c r="B1025" i="24"/>
  <c r="D1025" i="24" s="1"/>
  <c r="A1027" i="24" l="1"/>
  <c r="C1026" i="24"/>
  <c r="E1026" i="24" s="1"/>
  <c r="B1026" i="24"/>
  <c r="D1026" i="24" s="1"/>
  <c r="A1028" i="24" l="1"/>
  <c r="C1027" i="24"/>
  <c r="E1027" i="24" s="1"/>
  <c r="B1027" i="24"/>
  <c r="D1027" i="24" s="1"/>
  <c r="A1029" i="24" l="1"/>
  <c r="C1028" i="24"/>
  <c r="E1028" i="24" s="1"/>
  <c r="B1028" i="24"/>
  <c r="D1028" i="24" s="1"/>
  <c r="C1029" i="24" l="1"/>
  <c r="E1029" i="24" s="1"/>
  <c r="B1029" i="24"/>
  <c r="D1029" i="24" s="1"/>
  <c r="A1030" i="24"/>
  <c r="C1030" i="24" l="1"/>
  <c r="E1030" i="24" s="1"/>
  <c r="B1030" i="24"/>
  <c r="D1030" i="24" s="1"/>
  <c r="A1031" i="24"/>
  <c r="A1032" i="24" l="1"/>
  <c r="B1031" i="24"/>
  <c r="D1031" i="24" s="1"/>
  <c r="C1031" i="24"/>
  <c r="E1031" i="24" s="1"/>
  <c r="A1033" i="24" l="1"/>
  <c r="C1032" i="24"/>
  <c r="E1032" i="24" s="1"/>
  <c r="B1032" i="24"/>
  <c r="D1032" i="24" s="1"/>
  <c r="A1034" i="24" l="1"/>
  <c r="C1033" i="24"/>
  <c r="E1033" i="24" s="1"/>
  <c r="B1033" i="24"/>
  <c r="D1033" i="24" s="1"/>
  <c r="A1035" i="24" l="1"/>
  <c r="C1034" i="24"/>
  <c r="E1034" i="24" s="1"/>
  <c r="B1034" i="24"/>
  <c r="D1034" i="24" s="1"/>
  <c r="A1036" i="24" l="1"/>
  <c r="C1035" i="24"/>
  <c r="E1035" i="24" s="1"/>
  <c r="B1035" i="24"/>
  <c r="D1035" i="24"/>
  <c r="C1036" i="24" l="1"/>
  <c r="E1036" i="24" s="1"/>
  <c r="B1036" i="24"/>
  <c r="D1036" i="24" s="1"/>
</calcChain>
</file>

<file path=xl/sharedStrings.xml><?xml version="1.0" encoding="utf-8"?>
<sst xmlns="http://schemas.openxmlformats.org/spreadsheetml/2006/main" count="15196" uniqueCount="236">
  <si>
    <t>(PDH-CSV 4.0) (Coordinated Universal Time)(0)</t>
  </si>
  <si>
    <t xml:space="preserve"> </t>
  </si>
  <si>
    <t>\\mchad-wvd-0\PhysicalDisk(0 C:)\Current Disk Queue Length</t>
  </si>
  <si>
    <t>\\mchad-wvd-0\PhysicalDisk(0 C:)\% Disk Time</t>
  </si>
  <si>
    <t>\\mchad-wvd-0\PhysicalDisk(0 C:)\Avg. Disk Queue Length</t>
  </si>
  <si>
    <t>\\mchad-wvd-0\PhysicalDisk(0 C:)\% Disk Read Time</t>
  </si>
  <si>
    <t>\\mchad-wvd-0\PhysicalDisk(0 C:)\Avg. Disk Read Queue Length</t>
  </si>
  <si>
    <t>\\mchad-wvd-0\PhysicalDisk(0 C:)\% Disk Write Time</t>
  </si>
  <si>
    <t>\\mchad-wvd-0\PhysicalDisk(0 C:)\Avg. Disk Write Queue Length</t>
  </si>
  <si>
    <t>\\mchad-wvd-0\PhysicalDisk(0 C:)\Avg. Disk sec/Transfer</t>
  </si>
  <si>
    <t>\\mchad-wvd-0\PhysicalDisk(0 C:)\Avg. Disk sec/Read</t>
  </si>
  <si>
    <t>\\mchad-wvd-0\PhysicalDisk(0 C:)\Avg. Disk sec/Write</t>
  </si>
  <si>
    <t>\\mchad-wvd-0\PhysicalDisk(0 C:)\Disk Transfers/sec</t>
  </si>
  <si>
    <t>\\mchad-wvd-0\PhysicalDisk(0 C:)\Disk Reads/sec</t>
  </si>
  <si>
    <t>\\mchad-wvd-0\PhysicalDisk(0 C:)\Disk Writes/sec</t>
  </si>
  <si>
    <t>\\mchad-wvd-0\PhysicalDisk(0 C:)\Disk Bytes/sec</t>
  </si>
  <si>
    <t>\\mchad-wvd-0\PhysicalDisk(0 C:)\Disk Read Bytes/sec</t>
  </si>
  <si>
    <t>\\mchad-wvd-0\PhysicalDisk(0 C:)\Disk Write Bytes/sec</t>
  </si>
  <si>
    <t>\\mchad-wvd-0\PhysicalDisk(0 C:)\Avg. Disk Bytes/Transfer</t>
  </si>
  <si>
    <t>\\mchad-wvd-0\PhysicalDisk(0 C:)\Avg. Disk Bytes/Read</t>
  </si>
  <si>
    <t>\\mchad-wvd-0\PhysicalDisk(0 C:)\Avg. Disk Bytes/Write</t>
  </si>
  <si>
    <t>\\mchad-wvd-0\PhysicalDisk(0 C:)\% Idle Time</t>
  </si>
  <si>
    <t>\\mchad-wvd-0\PhysicalDisk(0 C:)\Split IO/Sec</t>
  </si>
  <si>
    <t>\\mchad-wvd-0\Processor(_Total)\% Processor Time</t>
  </si>
  <si>
    <t>\\mchad-wvd-0\Processor(_Total)\% User Time</t>
  </si>
  <si>
    <t>\\mchad-wvd-0\Processor(_Total)\% Privileged Time</t>
  </si>
  <si>
    <t>\\mchad-wvd-0\Processor(_Total)\Interrupts/sec</t>
  </si>
  <si>
    <t>\\mchad-wvd-0\Processor(_Total)\% DPC Time</t>
  </si>
  <si>
    <t>\\mchad-wvd-0\Processor(_Total)\% Interrupt Time</t>
  </si>
  <si>
    <t>\\mchad-wvd-0\Processor(_Total)\DPCs Queued/sec</t>
  </si>
  <si>
    <t>\\mchad-wvd-0\Processor(_Total)\DPC Rate</t>
  </si>
  <si>
    <t>\\mchad-wvd-0\Processor(_Total)\% Idle Time</t>
  </si>
  <si>
    <t>\\mchad-wvd-0\Processor(_Total)\% C1 Time</t>
  </si>
  <si>
    <t>\\mchad-wvd-0\Processor(_Total)\% C2 Time</t>
  </si>
  <si>
    <t>\\mchad-wvd-0\Processor(_Total)\% C3 Time</t>
  </si>
  <si>
    <t>\\mchad-wvd-0\Processor(_Total)\C1 Transitions/sec</t>
  </si>
  <si>
    <t>\\mchad-wvd-0\Processor(_Total)\C2 Transitions/sec</t>
  </si>
  <si>
    <t>\\mchad-wvd-0\Processor(_Total)\C3 Transitions/sec</t>
  </si>
  <si>
    <t>\\mchad-wvd-0\SMB Client Shares(\ANF-c3d0.leejilesoutlook.onmicrosoft.com\mchad-fslogix)\Compressed Bytes Sent/sec</t>
  </si>
  <si>
    <t>\\mchad-wvd-0\SMB Client Shares(\ANF-c3d0.leejilesoutlook.onmicrosoft.com\mchad-fslogix)\Compressed Responses/sec</t>
  </si>
  <si>
    <t>\\mchad-wvd-0\SMB Client Shares(\ANF-c3d0.leejilesoutlook.onmicrosoft.com\mchad-fslogix)\Compressed Requests/sec</t>
  </si>
  <si>
    <t>\\mchad-wvd-0\SMB Client Shares(\ANF-c3d0.leejilesoutlook.onmicrosoft.com\mchad-fslogix)\Turbo I/O Writes/sec</t>
  </si>
  <si>
    <t>\\mchad-wvd-0\SMB Client Shares(\ANF-c3d0.leejilesoutlook.onmicrosoft.com\mchad-fslogix)\Turbo I/O Reads/sec</t>
  </si>
  <si>
    <t>\\mchad-wvd-0\SMB Client Shares(\ANF-c3d0.leejilesoutlook.onmicrosoft.com\mchad-fslogix)\Write Requests transmitted via SMB Direct/sec</t>
  </si>
  <si>
    <t>\\mchad-wvd-0\SMB Client Shares(\ANF-c3d0.leejilesoutlook.onmicrosoft.com\mchad-fslogix)\Read Requests transmitted via SMB Direct/sec</t>
  </si>
  <si>
    <t>\\mchad-wvd-0\SMB Client Shares(\ANF-c3d0.leejilesoutlook.onmicrosoft.com\mchad-fslogix)\Write Bytes transmitted via SMB Direct/sec</t>
  </si>
  <si>
    <t>\\mchad-wvd-0\SMB Client Shares(\ANF-c3d0.leejilesoutlook.onmicrosoft.com\mchad-fslogix)\Read Bytes transmitted via SMB Direct/sec</t>
  </si>
  <si>
    <t>\\mchad-wvd-0\SMB Client Shares(\ANF-c3d0.leejilesoutlook.onmicrosoft.com\mchad-fslogix)\Credit Stalls/sec</t>
  </si>
  <si>
    <t>\\mchad-wvd-0\SMB Client Shares(\ANF-c3d0.leejilesoutlook.onmicrosoft.com\mchad-fslogix)\Metadata Requests/sec</t>
  </si>
  <si>
    <t>\\mchad-wvd-0\SMB Client Shares(\ANF-c3d0.leejilesoutlook.onmicrosoft.com\mchad-fslogix)\Avg. Data Queue Length</t>
  </si>
  <si>
    <t>\\mchad-wvd-0\SMB Client Shares(\ANF-c3d0.leejilesoutlook.onmicrosoft.com\mchad-fslogix)\Avg. Write Queue Length</t>
  </si>
  <si>
    <t>\\mchad-wvd-0\SMB Client Shares(\ANF-c3d0.leejilesoutlook.onmicrosoft.com\mchad-fslogix)\Avg. Read Queue Length</t>
  </si>
  <si>
    <t>\\mchad-wvd-0\SMB Client Shares(\ANF-c3d0.leejilesoutlook.onmicrosoft.com\mchad-fslogix)\Current Data Queue Length</t>
  </si>
  <si>
    <t>\\mchad-wvd-0\SMB Client Shares(\ANF-c3d0.leejilesoutlook.onmicrosoft.com\mchad-fslogix)\Avg. sec/Data Request</t>
  </si>
  <si>
    <t>\\mchad-wvd-0\SMB Client Shares(\ANF-c3d0.leejilesoutlook.onmicrosoft.com\mchad-fslogix)\Avg. Data Bytes/Request</t>
  </si>
  <si>
    <t>\\mchad-wvd-0\SMB Client Shares(\ANF-c3d0.leejilesoutlook.onmicrosoft.com\mchad-fslogix)\Data Requests/sec</t>
  </si>
  <si>
    <t>\\mchad-wvd-0\SMB Client Shares(\ANF-c3d0.leejilesoutlook.onmicrosoft.com\mchad-fslogix)\Data Bytes/sec</t>
  </si>
  <si>
    <t>\\mchad-wvd-0\SMB Client Shares(\ANF-c3d0.leejilesoutlook.onmicrosoft.com\mchad-fslogix)\Avg. sec/Write</t>
  </si>
  <si>
    <t>\\mchad-wvd-0\SMB Client Shares(\ANF-c3d0.leejilesoutlook.onmicrosoft.com\mchad-fslogix)\Avg. sec/Read</t>
  </si>
  <si>
    <t>\\mchad-wvd-0\SMB Client Shares(\ANF-c3d0.leejilesoutlook.onmicrosoft.com\mchad-fslogix)\Avg. Bytes/Write</t>
  </si>
  <si>
    <t>\\mchad-wvd-0\SMB Client Shares(\ANF-c3d0.leejilesoutlook.onmicrosoft.com\mchad-fslogix)\Avg. Bytes/Read</t>
  </si>
  <si>
    <t>\\mchad-wvd-0\SMB Client Shares(\ANF-c3d0.leejilesoutlook.onmicrosoft.com\mchad-fslogix)\Write Requests/sec</t>
  </si>
  <si>
    <t>\\mchad-wvd-0\SMB Client Shares(\ANF-c3d0.leejilesoutlook.onmicrosoft.com\mchad-fslogix)\Read Requests/sec</t>
  </si>
  <si>
    <t>\\mchad-wvd-0\SMB Client Shares(\ANF-c3d0.leejilesoutlook.onmicrosoft.com\mchad-fslogix)\Write Bytes/sec</t>
  </si>
  <si>
    <t>\\mchad-wvd-0\SMB Client Shares(\ANF-c3d0.leejilesoutlook.onmicrosoft.com\mchad-fslogix)\Read Bytes/sec</t>
  </si>
  <si>
    <t>\\mchad-wvd-0\PhysicalDisk(1 D:)\Avg. Disk sec/Read</t>
  </si>
  <si>
    <t>\\mchad-wvd-0\PhysicalDisk(1 D:)\Avg. Disk sec/Transfer</t>
  </si>
  <si>
    <t>\\mchad-wvd-0\PhysicalDisk(1 D:)\Avg. Disk sec/Write</t>
  </si>
  <si>
    <t>\\mchad-wvd-0\PhysicalDisk(1 D:)\Disk Read Bytes/sec</t>
  </si>
  <si>
    <t>\\mchad-wvd-0\PhysicalDisk(1 D:)\Disk Write Bytes/sec</t>
  </si>
  <si>
    <t>For ($user=1; $user -le 50; $user++) {</t>
  </si>
  <si>
    <t>date | findstr Thu</t>
  </si>
  <si>
    <t xml:space="preserve">cmdkey /generic:TERMSRV/mchad-wvd-0 /user:leejilesoutlook.onmicrosoft.com\test$user /pass:S18fq@et1?S1 </t>
  </si>
  <si>
    <t xml:space="preserve">    mstsc /v:mchad-wvd-0 /w:10 /h:10</t>
  </si>
  <si>
    <t xml:space="preserve">    start-sleep -m 800</t>
  </si>
  <si>
    <t>}</t>
  </si>
  <si>
    <t>50 logins triggered in 40 seconds</t>
  </si>
  <si>
    <t>Equivalent to 4500 logins per hour</t>
  </si>
  <si>
    <t>698GiB premium capacity(44MiB/s of bandwidth allocated)</t>
  </si>
  <si>
    <t>1984GiB premium capacity(124MiB/s of bandwidth allocated)</t>
  </si>
  <si>
    <t>vms</t>
  </si>
  <si>
    <t>thread</t>
  </si>
  <si>
    <t>volume</t>
  </si>
  <si>
    <t>io_rate</t>
  </si>
  <si>
    <t>MiB/s</t>
  </si>
  <si>
    <t>iosize</t>
  </si>
  <si>
    <t>read_pct</t>
  </si>
  <si>
    <t>resp_time</t>
  </si>
  <si>
    <t>read_resp_time</t>
  </si>
  <si>
    <t>write_resp_time</t>
  </si>
  <si>
    <t>resp_max</t>
  </si>
  <si>
    <t>resp_stddev</t>
  </si>
  <si>
    <t>qdepth</t>
  </si>
  <si>
    <t>VMCount=1</t>
  </si>
  <si>
    <t>Thread=1</t>
  </si>
  <si>
    <t>Azure Files</t>
  </si>
  <si>
    <t>Azure Premium Files</t>
  </si>
  <si>
    <t>Thread=2</t>
  </si>
  <si>
    <t>Thread=4</t>
  </si>
  <si>
    <t>Thread=8</t>
  </si>
  <si>
    <t>VMCount=4</t>
  </si>
  <si>
    <t>Azure NetApp Files</t>
  </si>
  <si>
    <t>Readpct=100</t>
  </si>
  <si>
    <t>Readpct=10</t>
  </si>
  <si>
    <t>Readpct=20</t>
  </si>
  <si>
    <t>Readpct=30</t>
  </si>
  <si>
    <t>Readpct=90</t>
  </si>
  <si>
    <t>Readpct=80</t>
  </si>
  <si>
    <t>Readpct=70</t>
  </si>
  <si>
    <t>Readpct=60</t>
  </si>
  <si>
    <t>Readpct=50</t>
  </si>
  <si>
    <t>Readpct=40</t>
  </si>
  <si>
    <t>Readpct=0</t>
  </si>
  <si>
    <t>Readpct=88</t>
  </si>
  <si>
    <t>Readpct=79</t>
  </si>
  <si>
    <t>Readpct=59</t>
  </si>
  <si>
    <t>Readpct=49</t>
  </si>
  <si>
    <t>Readpct=9</t>
  </si>
  <si>
    <t>Readpct=89</t>
  </si>
  <si>
    <t>Readpct=81</t>
  </si>
  <si>
    <t>Readpct=69</t>
  </si>
  <si>
    <t>Readpct=39</t>
  </si>
  <si>
    <t>Readpct=19</t>
  </si>
  <si>
    <t>\\mchad-wvd-0\SMB Client Shares(\chadad1.file.core.windows.net\mchad-af1-fslogix)\Avg. Bytes/Read</t>
  </si>
  <si>
    <t>\\mchad-wvd-0\SMB Client Shares(\chadad1.file.core.windows.net\mchad-af1-fslogix)\Avg. Bytes/Write</t>
  </si>
  <si>
    <t>\\mchad-wvd-0\SMB Client Shares(\chadad1.file.core.windows.net\mchad-af1-fslogix)\Avg. Data Bytes/Request</t>
  </si>
  <si>
    <t>\\mchad-wvd-0\SMB Client Shares(\chadad1.file.core.windows.net\mchad-af1-fslogix)\Avg. sec/Data Request</t>
  </si>
  <si>
    <t>\\mchad-wvd-0\SMB Client Shares(\chadad1.file.core.windows.net\mchad-af1-fslogix)\Avg. sec/Read</t>
  </si>
  <si>
    <t>\\mchad-wvd-0\SMB Client Shares(\chadad1.file.core.windows.net\mchad-af1-fslogix)\Avg. sec/Write</t>
  </si>
  <si>
    <t>\\mchad-wvd-0\SMB Client Shares(\chadad1.file.core.windows.net\mchad-af1-fslogix)\Data Bytes/sec</t>
  </si>
  <si>
    <t>\\mchad-wvd-0\SMB Client Shares(\chadad1.file.core.windows.net\mchad-af1-fslogix)\Data Requests/sec</t>
  </si>
  <si>
    <t>\\mchad-wvd-0\SMB Client Shares(\chadad1.file.core.windows.net\mchad-af1-fslogix)\Read Bytes/sec</t>
  </si>
  <si>
    <t>\\mchad-wvd-0\SMB Client Shares(\chadad1.file.core.windows.net\mchad-af1-fslogix)\Read Requests/sec</t>
  </si>
  <si>
    <t>\\mchad-wvd-0\SMB Client Shares(\chadad1.file.core.windows.net\mchad-af1-fslogix)\Write Bytes/sec</t>
  </si>
  <si>
    <t>\\mchad-wvd-0\SMB Client Shares(\chadad1.file.core.windows.net\mchad-af1-fslogix)\Write Requests/sec</t>
  </si>
  <si>
    <t>seek</t>
  </si>
  <si>
    <t>Seek=0</t>
  </si>
  <si>
    <t>Seek=100</t>
  </si>
  <si>
    <t>Capacity needed</t>
  </si>
  <si>
    <t>Read</t>
  </si>
  <si>
    <t>Write</t>
  </si>
  <si>
    <t>Read Cost</t>
  </si>
  <si>
    <t>Write Cost</t>
  </si>
  <si>
    <t>capacity</t>
  </si>
  <si>
    <t>Read Bandwidth</t>
  </si>
  <si>
    <t>Write Bandwidth</t>
  </si>
  <si>
    <t>Cost Per MiB/s read</t>
  </si>
  <si>
    <t>Cost Per MiB/s write</t>
  </si>
  <si>
    <t>standard</t>
  </si>
  <si>
    <t>premium</t>
  </si>
  <si>
    <t>ultra</t>
  </si>
  <si>
    <t>1TiB</t>
  </si>
  <si>
    <t>IOPS (susatined)</t>
  </si>
  <si>
    <t>IOPS (burst)</t>
  </si>
  <si>
    <t>.5 &amp; 1ms</t>
  </si>
  <si>
    <t>perfstat_20200414_100119/10.20.0.158/10.20.0.159/output.data:Tue</t>
  </si>
  <si>
    <t>Apr</t>
  </si>
  <si>
    <t>GMT</t>
  </si>
  <si>
    <t>perfstat_20200414_100119/10.20.0.158/10.20.0.159/output.data:volume:vol_fslogixprd_vol01_7be1f2:</t>
  </si>
  <si>
    <t>cifs_protocol_write_histo.=</t>
  </si>
  <si>
    <t>cifs_protocol_write_histo.&lt;</t>
  </si>
  <si>
    <t>Tue</t>
  </si>
  <si>
    <t>perfstat_20200414_103114/10.20.0.158/10.20.0.159/output.data:volume:vol_fslogixprd_vol01_7be1f2:</t>
  </si>
  <si>
    <t>perfstat_20200414_123452/10.20.0.158/10.20.0.159/output.data:volume:vol_fslogixprd_vol01_7be1f2:</t>
  </si>
  <si>
    <t>cifs_read_data</t>
  </si>
  <si>
    <t>cifs_read_latency</t>
  </si>
  <si>
    <t>cifs_read_ops</t>
  </si>
  <si>
    <t>cifs_write_data</t>
  </si>
  <si>
    <t>cifs_write_latency</t>
  </si>
  <si>
    <t>cifs_write_ops</t>
  </si>
  <si>
    <t>cifs read data (KiB/s)</t>
  </si>
  <si>
    <t>cifs_write_data (KiB/s)</t>
  </si>
  <si>
    <t>time</t>
  </si>
  <si>
    <t>vol_fslogixprd_vol01_7be1f2</t>
  </si>
  <si>
    <t>4KB</t>
  </si>
  <si>
    <t>8KB</t>
  </si>
  <si>
    <t>16KB</t>
  </si>
  <si>
    <t>32KB</t>
  </si>
  <si>
    <t>64KB</t>
  </si>
  <si>
    <t>cifs read data (MiB/s)</t>
  </si>
  <si>
    <t>cifs write data (MiB/s)</t>
  </si>
  <si>
    <t>avg read size (KiB)</t>
  </si>
  <si>
    <t>avg write size (KiB)</t>
  </si>
  <si>
    <t>projected (7000 users)</t>
  </si>
  <si>
    <t>187 Users at peak</t>
  </si>
  <si>
    <t>read_ops</t>
  </si>
  <si>
    <t>write_ops</t>
  </si>
  <si>
    <t>read_latency</t>
  </si>
  <si>
    <t>write_latency</t>
  </si>
  <si>
    <t xml:space="preserve">perfstat_20200414_100119/10.20.0.158/10.20.0.159/output.data:workload:vol_fslogixprd_vol01_7be1f2-wid23977 </t>
  </si>
  <si>
    <t xml:space="preserve">perfstat_20200414_123452/10.20.0.158/10.20.0.159/output.data:workload:vol_fslogixprd_vol01_7be1f2-wid23977 </t>
  </si>
  <si>
    <t xml:space="preserve">perfstat_20200414_171905/10.20.0.158/10.20.0.159/output.data:workload:vol_fslogixprd_vol01_7be1f2-wid23977 </t>
  </si>
  <si>
    <t>write_data (MiB/s)</t>
  </si>
  <si>
    <t>read_data(MiB/s)</t>
  </si>
  <si>
    <t xml:space="preserve"> 10:02:16 </t>
  </si>
  <si>
    <t xml:space="preserve"> 13:33:04 </t>
  </si>
  <si>
    <t xml:space="preserve"> 14:09:44 </t>
  </si>
  <si>
    <t xml:space="preserve"> 16:18:16 </t>
  </si>
  <si>
    <t xml:space="preserve"> 16:53:54 </t>
  </si>
  <si>
    <t xml:space="preserve"> 17:20:01 </t>
  </si>
  <si>
    <t xml:space="preserve"> 17:39:37 </t>
  </si>
  <si>
    <t xml:space="preserve"> 18:51:48 </t>
  </si>
  <si>
    <t xml:space="preserve"> 19:48:33 </t>
  </si>
  <si>
    <t xml:space="preserve"> 20:27:15 </t>
  </si>
  <si>
    <t>read size (KiB)</t>
  </si>
  <si>
    <t>write  size (KiB)</t>
  </si>
  <si>
    <t>sequential read</t>
  </si>
  <si>
    <t>sequential write</t>
  </si>
  <si>
    <t>random read</t>
  </si>
  <si>
    <t>random write</t>
  </si>
  <si>
    <t>projected 7000 users</t>
  </si>
  <si>
    <t>187 users at peak (peak is 2pm EST - 6pm GMT)</t>
  </si>
  <si>
    <t>187 users</t>
  </si>
  <si>
    <t>total ops</t>
  </si>
  <si>
    <t>Azure Premium Files Cost</t>
  </si>
  <si>
    <t>IOPS Per User</t>
  </si>
  <si>
    <t>Azure Premium File Cost Per User</t>
  </si>
  <si>
    <t>Azure NetApp Files Minimum Cost (Standard)</t>
  </si>
  <si>
    <t>Break Even User Count</t>
  </si>
  <si>
    <t>Ops Per User: 7</t>
  </si>
  <si>
    <t>Ops Per User: 10</t>
  </si>
  <si>
    <t>Ops Per User: 15</t>
  </si>
  <si>
    <t>Ops Per User: 25</t>
  </si>
  <si>
    <t>users</t>
  </si>
  <si>
    <t>capacity (standard)</t>
  </si>
  <si>
    <t>bandwidth needed (KiB)</t>
  </si>
  <si>
    <t>Azure Files (total users)</t>
  </si>
  <si>
    <t>APF</t>
  </si>
  <si>
    <t>ANF (standard)</t>
  </si>
  <si>
    <t>ANF Premium</t>
  </si>
  <si>
    <t>ANF Ultra</t>
  </si>
  <si>
    <t>IO (Per GiB)</t>
  </si>
  <si>
    <t>AF (per File)</t>
  </si>
  <si>
    <t>AF (Max IOPS)</t>
  </si>
  <si>
    <t>MiB (Per File)</t>
  </si>
  <si>
    <t>MiB/s (Per Share)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</si>
</sst>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:ss;@"/>
    <numFmt numFmtId="165" formatCode="0.0"/>
    <numFmt numFmtId="166" formatCode="[$-409]h:mm:ss\ AM/PM;@"/>
    <numFmt numFmtId="167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11" fontId="0" fillId="0" borderId="0" xfId="0" applyNumberFormat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  <xf numFmtId="0" fontId="0" fillId="2" borderId="0" xfId="0" applyFill="1"/>
    <xf numFmtId="167" fontId="0" fillId="2" borderId="0" xfId="0" applyNumberFormat="1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21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'(1)FirstLogin50usersAF(d32)'!$L$2:$L$3</c:f>
              <c:strCache>
                <c:ptCount val="2"/>
                <c:pt idx="0">
                  <c:v>\\mchad-wvd-0\Processor(_Total)\% Idle Time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'(1)FirstLogin50usersAF(d32)'!$A$4:$A$337</c:f>
              <c:numCache>
                <c:formatCode>h:mm:ss;@</c:formatCode>
                <c:ptCount val="334"/>
                <c:pt idx="0">
                  <c:v>43931.572902638887</c:v>
                </c:pt>
                <c:pt idx="1">
                  <c:v>43931.572914212964</c:v>
                </c:pt>
                <c:pt idx="2">
                  <c:v>43931.572925972221</c:v>
                </c:pt>
                <c:pt idx="3">
                  <c:v>43931.57293736111</c:v>
                </c:pt>
                <c:pt idx="4">
                  <c:v>43931.572949120367</c:v>
                </c:pt>
                <c:pt idx="5">
                  <c:v>43931.572960509257</c:v>
                </c:pt>
                <c:pt idx="6">
                  <c:v>43931.572972268521</c:v>
                </c:pt>
                <c:pt idx="7">
                  <c:v>43931.57298365741</c:v>
                </c:pt>
                <c:pt idx="8">
                  <c:v>43931.572995416667</c:v>
                </c:pt>
                <c:pt idx="9">
                  <c:v>43931.573006817132</c:v>
                </c:pt>
                <c:pt idx="10">
                  <c:v>43931.573018391202</c:v>
                </c:pt>
                <c:pt idx="11">
                  <c:v>43931.573029965279</c:v>
                </c:pt>
                <c:pt idx="12">
                  <c:v>43931.57304171296</c:v>
                </c:pt>
                <c:pt idx="13">
                  <c:v>43931.573053113425</c:v>
                </c:pt>
                <c:pt idx="14">
                  <c:v>43931.573064872682</c:v>
                </c:pt>
                <c:pt idx="15">
                  <c:v>43931.573076261571</c:v>
                </c:pt>
                <c:pt idx="16">
                  <c:v>43931.573087835648</c:v>
                </c:pt>
                <c:pt idx="17">
                  <c:v>43931.573099594905</c:v>
                </c:pt>
                <c:pt idx="18">
                  <c:v>43931.57311099537</c:v>
                </c:pt>
                <c:pt idx="19">
                  <c:v>43931.573122743059</c:v>
                </c:pt>
                <c:pt idx="20">
                  <c:v>43931.573134143517</c:v>
                </c:pt>
                <c:pt idx="21">
                  <c:v>43931.573145717593</c:v>
                </c:pt>
                <c:pt idx="22">
                  <c:v>43931.573157476851</c:v>
                </c:pt>
                <c:pt idx="23">
                  <c:v>43931.57316886574</c:v>
                </c:pt>
                <c:pt idx="24">
                  <c:v>43931.573180624997</c:v>
                </c:pt>
                <c:pt idx="25">
                  <c:v>43931.573192013886</c:v>
                </c:pt>
                <c:pt idx="26">
                  <c:v>43931.57320377315</c:v>
                </c:pt>
                <c:pt idx="27">
                  <c:v>43931.573215173608</c:v>
                </c:pt>
                <c:pt idx="28">
                  <c:v>43931.573226921297</c:v>
                </c:pt>
                <c:pt idx="29">
                  <c:v>43931.573238321762</c:v>
                </c:pt>
                <c:pt idx="30">
                  <c:v>43931.573249895831</c:v>
                </c:pt>
                <c:pt idx="31">
                  <c:v>43931.573261469908</c:v>
                </c:pt>
                <c:pt idx="32">
                  <c:v>43931.573273043985</c:v>
                </c:pt>
                <c:pt idx="33">
                  <c:v>43931.573284803242</c:v>
                </c:pt>
                <c:pt idx="34">
                  <c:v>43931.573296203707</c:v>
                </c:pt>
                <c:pt idx="35">
                  <c:v>43931.573307951388</c:v>
                </c:pt>
                <c:pt idx="36">
                  <c:v>43931.573319351854</c:v>
                </c:pt>
                <c:pt idx="37">
                  <c:v>43931.573331099535</c:v>
                </c:pt>
                <c:pt idx="38">
                  <c:v>43931.5733425</c:v>
                </c:pt>
                <c:pt idx="39">
                  <c:v>43931.573354074077</c:v>
                </c:pt>
                <c:pt idx="40">
                  <c:v>43931.573365833334</c:v>
                </c:pt>
                <c:pt idx="41">
                  <c:v>43931.573377222223</c:v>
                </c:pt>
                <c:pt idx="42">
                  <c:v>43931.5733887963</c:v>
                </c:pt>
                <c:pt idx="43">
                  <c:v>43931.573400370369</c:v>
                </c:pt>
                <c:pt idx="44">
                  <c:v>43931.573412129626</c:v>
                </c:pt>
                <c:pt idx="45">
                  <c:v>43931.573423518515</c:v>
                </c:pt>
                <c:pt idx="46">
                  <c:v>43931.573435092592</c:v>
                </c:pt>
                <c:pt idx="47">
                  <c:v>43931.573446678238</c:v>
                </c:pt>
                <c:pt idx="48">
                  <c:v>43931.573458425926</c:v>
                </c:pt>
                <c:pt idx="49">
                  <c:v>43931.573469826391</c:v>
                </c:pt>
                <c:pt idx="50">
                  <c:v>43931.573481400461</c:v>
                </c:pt>
                <c:pt idx="51">
                  <c:v>43931.573492974538</c:v>
                </c:pt>
                <c:pt idx="52">
                  <c:v>43931.573516122684</c:v>
                </c:pt>
                <c:pt idx="53">
                  <c:v>43931.573527696761</c:v>
                </c:pt>
                <c:pt idx="54">
                  <c:v>43931.57353927083</c:v>
                </c:pt>
                <c:pt idx="55">
                  <c:v>43931.573550844907</c:v>
                </c:pt>
                <c:pt idx="56">
                  <c:v>43931.573562418984</c:v>
                </c:pt>
                <c:pt idx="57">
                  <c:v>43931.573573993053</c:v>
                </c:pt>
                <c:pt idx="58">
                  <c:v>43931.57358556713</c:v>
                </c:pt>
                <c:pt idx="59">
                  <c:v>43931.573597141207</c:v>
                </c:pt>
                <c:pt idx="60">
                  <c:v>43931.573608900464</c:v>
                </c:pt>
                <c:pt idx="61">
                  <c:v>43931.573620289353</c:v>
                </c:pt>
                <c:pt idx="62">
                  <c:v>43931.573631863423</c:v>
                </c:pt>
                <c:pt idx="63">
                  <c:v>43931.573643449075</c:v>
                </c:pt>
                <c:pt idx="64">
                  <c:v>43931.573655023145</c:v>
                </c:pt>
                <c:pt idx="65">
                  <c:v>43931.573666597222</c:v>
                </c:pt>
                <c:pt idx="66">
                  <c:v>43931.573678171299</c:v>
                </c:pt>
                <c:pt idx="67">
                  <c:v>43931.57368991898</c:v>
                </c:pt>
                <c:pt idx="68">
                  <c:v>43931.573701319445</c:v>
                </c:pt>
                <c:pt idx="69">
                  <c:v>43931.573712893522</c:v>
                </c:pt>
                <c:pt idx="70">
                  <c:v>43931.573724467591</c:v>
                </c:pt>
                <c:pt idx="71">
                  <c:v>43931.573736041668</c:v>
                </c:pt>
                <c:pt idx="72">
                  <c:v>43931.573747800925</c:v>
                </c:pt>
                <c:pt idx="73">
                  <c:v>43931.573759189814</c:v>
                </c:pt>
                <c:pt idx="74">
                  <c:v>43931.573793912037</c:v>
                </c:pt>
                <c:pt idx="75">
                  <c:v>43931.573805486114</c:v>
                </c:pt>
                <c:pt idx="76">
                  <c:v>43931.573817060184</c:v>
                </c:pt>
                <c:pt idx="77">
                  <c:v>43931.57382863426</c:v>
                </c:pt>
                <c:pt idx="78">
                  <c:v>43931.573840219906</c:v>
                </c:pt>
                <c:pt idx="79">
                  <c:v>43931.573851793983</c:v>
                </c:pt>
                <c:pt idx="80">
                  <c:v>43931.573863368052</c:v>
                </c:pt>
                <c:pt idx="81">
                  <c:v>43931.573874942129</c:v>
                </c:pt>
                <c:pt idx="82">
                  <c:v>43931.573955960645</c:v>
                </c:pt>
                <c:pt idx="83">
                  <c:v>43931.57406013889</c:v>
                </c:pt>
                <c:pt idx="84">
                  <c:v>43931.574083287036</c:v>
                </c:pt>
                <c:pt idx="85">
                  <c:v>43931.574106435182</c:v>
                </c:pt>
                <c:pt idx="86">
                  <c:v>43931.574129583336</c:v>
                </c:pt>
                <c:pt idx="87">
                  <c:v>43931.574141157405</c:v>
                </c:pt>
                <c:pt idx="88">
                  <c:v>43931.574152731482</c:v>
                </c:pt>
                <c:pt idx="89">
                  <c:v>43931.574175879628</c:v>
                </c:pt>
                <c:pt idx="90">
                  <c:v>43931.574199027775</c:v>
                </c:pt>
                <c:pt idx="91">
                  <c:v>43931.57425690972</c:v>
                </c:pt>
                <c:pt idx="92">
                  <c:v>43931.574268657409</c:v>
                </c:pt>
                <c:pt idx="93">
                  <c:v>43931.574280057874</c:v>
                </c:pt>
                <c:pt idx="94">
                  <c:v>43931.574291631943</c:v>
                </c:pt>
                <c:pt idx="95">
                  <c:v>43931.57430320602</c:v>
                </c:pt>
                <c:pt idx="96">
                  <c:v>43931.574314780089</c:v>
                </c:pt>
                <c:pt idx="97">
                  <c:v>43931.574326354166</c:v>
                </c:pt>
                <c:pt idx="98">
                  <c:v>43931.574337928243</c:v>
                </c:pt>
                <c:pt idx="99">
                  <c:v>43931.574349502313</c:v>
                </c:pt>
                <c:pt idx="100">
                  <c:v>43931.574361261577</c:v>
                </c:pt>
                <c:pt idx="101">
                  <c:v>43931.574372650466</c:v>
                </c:pt>
                <c:pt idx="102">
                  <c:v>43931.574384224536</c:v>
                </c:pt>
                <c:pt idx="103">
                  <c:v>43931.574395798612</c:v>
                </c:pt>
                <c:pt idx="104">
                  <c:v>43931.574407372682</c:v>
                </c:pt>
                <c:pt idx="105">
                  <c:v>43931.574419131946</c:v>
                </c:pt>
                <c:pt idx="106">
                  <c:v>43931.574430532404</c:v>
                </c:pt>
                <c:pt idx="107">
                  <c:v>43931.574442106481</c:v>
                </c:pt>
                <c:pt idx="108">
                  <c:v>43931.574465254627</c:v>
                </c:pt>
                <c:pt idx="109">
                  <c:v>43931.574477002316</c:v>
                </c:pt>
                <c:pt idx="110">
                  <c:v>43931.574488402781</c:v>
                </c:pt>
                <c:pt idx="111">
                  <c:v>43931.574500150462</c:v>
                </c:pt>
                <c:pt idx="112">
                  <c:v>43931.574511550927</c:v>
                </c:pt>
                <c:pt idx="113">
                  <c:v>43931.574523124997</c:v>
                </c:pt>
                <c:pt idx="114">
                  <c:v>43931.57454627315</c:v>
                </c:pt>
                <c:pt idx="115">
                  <c:v>43931.57455784722</c:v>
                </c:pt>
                <c:pt idx="116">
                  <c:v>43931.574569606484</c:v>
                </c:pt>
                <c:pt idx="117">
                  <c:v>43931.574580995373</c:v>
                </c:pt>
                <c:pt idx="118">
                  <c:v>43931.57459275463</c:v>
                </c:pt>
                <c:pt idx="119">
                  <c:v>43931.57460414352</c:v>
                </c:pt>
                <c:pt idx="120">
                  <c:v>43931.574615717589</c:v>
                </c:pt>
                <c:pt idx="121">
                  <c:v>43931.574627291666</c:v>
                </c:pt>
                <c:pt idx="122">
                  <c:v>43931.574639050923</c:v>
                </c:pt>
                <c:pt idx="123">
                  <c:v>43931.574650451388</c:v>
                </c:pt>
                <c:pt idx="124">
                  <c:v>43931.574662025465</c:v>
                </c:pt>
                <c:pt idx="125">
                  <c:v>43931.574673599534</c:v>
                </c:pt>
                <c:pt idx="126">
                  <c:v>43931.574685173611</c:v>
                </c:pt>
                <c:pt idx="127">
                  <c:v>43931.574696747688</c:v>
                </c:pt>
                <c:pt idx="128">
                  <c:v>43931.574708506945</c:v>
                </c:pt>
                <c:pt idx="129">
                  <c:v>43931.574719895834</c:v>
                </c:pt>
                <c:pt idx="130">
                  <c:v>43931.574731469904</c:v>
                </c:pt>
                <c:pt idx="131">
                  <c:v>43931.574743043981</c:v>
                </c:pt>
                <c:pt idx="132">
                  <c:v>43931.574754618057</c:v>
                </c:pt>
                <c:pt idx="133">
                  <c:v>43931.574777766204</c:v>
                </c:pt>
                <c:pt idx="134">
                  <c:v>43931.57478934028</c:v>
                </c:pt>
                <c:pt idx="135">
                  <c:v>43931.574801099538</c:v>
                </c:pt>
                <c:pt idx="136">
                  <c:v>43931.574812488427</c:v>
                </c:pt>
                <c:pt idx="137">
                  <c:v>43931.574824062503</c:v>
                </c:pt>
                <c:pt idx="138">
                  <c:v>43931.574835636573</c:v>
                </c:pt>
                <c:pt idx="139">
                  <c:v>43931.574847222226</c:v>
                </c:pt>
                <c:pt idx="140">
                  <c:v>43931.574858969907</c:v>
                </c:pt>
                <c:pt idx="141">
                  <c:v>43931.574870370372</c:v>
                </c:pt>
                <c:pt idx="142">
                  <c:v>43931.574882118053</c:v>
                </c:pt>
                <c:pt idx="143">
                  <c:v>43931.574893518518</c:v>
                </c:pt>
                <c:pt idx="144">
                  <c:v>43931.574905092595</c:v>
                </c:pt>
                <c:pt idx="145">
                  <c:v>43931.574916666665</c:v>
                </c:pt>
                <c:pt idx="146">
                  <c:v>43931.574928240741</c:v>
                </c:pt>
                <c:pt idx="147">
                  <c:v>43931.574939814818</c:v>
                </c:pt>
                <c:pt idx="148">
                  <c:v>43931.574951388888</c:v>
                </c:pt>
                <c:pt idx="149">
                  <c:v>43931.574963148145</c:v>
                </c:pt>
                <c:pt idx="150">
                  <c:v>43931.574974537034</c:v>
                </c:pt>
                <c:pt idx="151">
                  <c:v>43931.574997685188</c:v>
                </c:pt>
                <c:pt idx="152">
                  <c:v>43931.575009444445</c:v>
                </c:pt>
                <c:pt idx="153">
                  <c:v>43931.575020833334</c:v>
                </c:pt>
                <c:pt idx="154">
                  <c:v>43931.575032407411</c:v>
                </c:pt>
                <c:pt idx="155">
                  <c:v>43931.575044166668</c:v>
                </c:pt>
                <c:pt idx="156">
                  <c:v>43931.575055555557</c:v>
                </c:pt>
                <c:pt idx="157">
                  <c:v>43931.575067129626</c:v>
                </c:pt>
                <c:pt idx="158">
                  <c:v>43931.575078888891</c:v>
                </c:pt>
                <c:pt idx="159">
                  <c:v>43931.575090289349</c:v>
                </c:pt>
                <c:pt idx="160">
                  <c:v>43931.575102037037</c:v>
                </c:pt>
                <c:pt idx="161">
                  <c:v>43931.575113437502</c:v>
                </c:pt>
                <c:pt idx="162">
                  <c:v>43931.575125185183</c:v>
                </c:pt>
                <c:pt idx="163">
                  <c:v>43931.575136585649</c:v>
                </c:pt>
                <c:pt idx="164">
                  <c:v>43931.575148159725</c:v>
                </c:pt>
                <c:pt idx="165">
                  <c:v>43931.575159918983</c:v>
                </c:pt>
                <c:pt idx="166">
                  <c:v>43931.575171307872</c:v>
                </c:pt>
                <c:pt idx="167">
                  <c:v>43931.575182881941</c:v>
                </c:pt>
                <c:pt idx="168">
                  <c:v>43931.575194641206</c:v>
                </c:pt>
                <c:pt idx="169">
                  <c:v>43931.575206030095</c:v>
                </c:pt>
                <c:pt idx="170">
                  <c:v>43931.575217604164</c:v>
                </c:pt>
                <c:pt idx="171">
                  <c:v>43931.575229363429</c:v>
                </c:pt>
                <c:pt idx="172">
                  <c:v>43931.575240752318</c:v>
                </c:pt>
                <c:pt idx="173">
                  <c:v>43931.575252326387</c:v>
                </c:pt>
                <c:pt idx="174">
                  <c:v>43931.575264085652</c:v>
                </c:pt>
                <c:pt idx="175">
                  <c:v>43931.575275474534</c:v>
                </c:pt>
                <c:pt idx="176">
                  <c:v>43931.57528704861</c:v>
                </c:pt>
                <c:pt idx="177">
                  <c:v>43931.575333356479</c:v>
                </c:pt>
                <c:pt idx="178">
                  <c:v>43931.575344930556</c:v>
                </c:pt>
                <c:pt idx="179">
                  <c:v>43931.575368078702</c:v>
                </c:pt>
                <c:pt idx="180">
                  <c:v>43931.575379652779</c:v>
                </c:pt>
                <c:pt idx="181">
                  <c:v>43931.575391226848</c:v>
                </c:pt>
                <c:pt idx="182">
                  <c:v>43931.575402974537</c:v>
                </c:pt>
                <c:pt idx="183">
                  <c:v>43931.575425949071</c:v>
                </c:pt>
                <c:pt idx="184">
                  <c:v>43931.575437523148</c:v>
                </c:pt>
                <c:pt idx="185">
                  <c:v>43931.575449097225</c:v>
                </c:pt>
                <c:pt idx="186">
                  <c:v>43931.575460856482</c:v>
                </c:pt>
                <c:pt idx="187">
                  <c:v>43931.575472245371</c:v>
                </c:pt>
                <c:pt idx="188">
                  <c:v>43931.575483819448</c:v>
                </c:pt>
                <c:pt idx="189">
                  <c:v>43931.575506967594</c:v>
                </c:pt>
                <c:pt idx="190">
                  <c:v>43931.575518726851</c:v>
                </c:pt>
                <c:pt idx="191">
                  <c:v>43931.575530115741</c:v>
                </c:pt>
                <c:pt idx="192">
                  <c:v>43931.575541689817</c:v>
                </c:pt>
                <c:pt idx="193">
                  <c:v>43931.57556484954</c:v>
                </c:pt>
                <c:pt idx="194">
                  <c:v>43931.575576597221</c:v>
                </c:pt>
                <c:pt idx="195">
                  <c:v>43931.575587997686</c:v>
                </c:pt>
                <c:pt idx="196">
                  <c:v>43931.575599756943</c:v>
                </c:pt>
                <c:pt idx="197">
                  <c:v>43931.575611145832</c:v>
                </c:pt>
                <c:pt idx="198">
                  <c:v>43931.575634293979</c:v>
                </c:pt>
                <c:pt idx="199">
                  <c:v>43931.575646041667</c:v>
                </c:pt>
                <c:pt idx="200">
                  <c:v>43931.575657442132</c:v>
                </c:pt>
                <c:pt idx="201">
                  <c:v>43931.575669016202</c:v>
                </c:pt>
                <c:pt idx="202">
                  <c:v>43931.575692164355</c:v>
                </c:pt>
                <c:pt idx="203">
                  <c:v>43931.575703738425</c:v>
                </c:pt>
                <c:pt idx="204">
                  <c:v>43931.575715497682</c:v>
                </c:pt>
                <c:pt idx="205">
                  <c:v>43931.575726886571</c:v>
                </c:pt>
                <c:pt idx="206">
                  <c:v>43931.575900509262</c:v>
                </c:pt>
                <c:pt idx="207">
                  <c:v>43931.575912083332</c:v>
                </c:pt>
                <c:pt idx="208">
                  <c:v>43931.575923842589</c:v>
                </c:pt>
                <c:pt idx="209">
                  <c:v>43931.575946805555</c:v>
                </c:pt>
                <c:pt idx="210">
                  <c:v>43931.575958379632</c:v>
                </c:pt>
                <c:pt idx="211">
                  <c:v>43931.575970138889</c:v>
                </c:pt>
                <c:pt idx="212">
                  <c:v>43931.575993113423</c:v>
                </c:pt>
                <c:pt idx="213">
                  <c:v>43931.5760046875</c:v>
                </c:pt>
                <c:pt idx="214">
                  <c:v>43931.576016261577</c:v>
                </c:pt>
                <c:pt idx="215">
                  <c:v>43931.576027835647</c:v>
                </c:pt>
                <c:pt idx="216">
                  <c:v>43931.576166736108</c:v>
                </c:pt>
                <c:pt idx="217">
                  <c:v>43931.576201458331</c:v>
                </c:pt>
                <c:pt idx="218">
                  <c:v>43931.576213032407</c:v>
                </c:pt>
                <c:pt idx="219">
                  <c:v>43931.576224791665</c:v>
                </c:pt>
                <c:pt idx="220">
                  <c:v>43931.57623619213</c:v>
                </c:pt>
                <c:pt idx="221">
                  <c:v>43931.576247939818</c:v>
                </c:pt>
                <c:pt idx="222">
                  <c:v>43931.576259340276</c:v>
                </c:pt>
                <c:pt idx="223">
                  <c:v>43931.57627109954</c:v>
                </c:pt>
                <c:pt idx="224">
                  <c:v>43931.576282488422</c:v>
                </c:pt>
                <c:pt idx="225">
                  <c:v>43931.576294085651</c:v>
                </c:pt>
                <c:pt idx="226">
                  <c:v>43931.576305821756</c:v>
                </c:pt>
                <c:pt idx="227">
                  <c:v>43931.576328784722</c:v>
                </c:pt>
                <c:pt idx="228">
                  <c:v>43931.576340358799</c:v>
                </c:pt>
                <c:pt idx="229">
                  <c:v>43931.576351944444</c:v>
                </c:pt>
                <c:pt idx="230">
                  <c:v>43931.576363518521</c:v>
                </c:pt>
                <c:pt idx="231">
                  <c:v>43931.576375092591</c:v>
                </c:pt>
                <c:pt idx="232">
                  <c:v>43931.576386921297</c:v>
                </c:pt>
                <c:pt idx="233">
                  <c:v>43931.576398263889</c:v>
                </c:pt>
                <c:pt idx="234">
                  <c:v>43931.576410000001</c:v>
                </c:pt>
                <c:pt idx="235">
                  <c:v>43931.576421388891</c:v>
                </c:pt>
                <c:pt idx="236">
                  <c:v>43931.576433148148</c:v>
                </c:pt>
                <c:pt idx="237">
                  <c:v>43931.576444537037</c:v>
                </c:pt>
                <c:pt idx="238">
                  <c:v>43931.57645630787</c:v>
                </c:pt>
                <c:pt idx="239">
                  <c:v>43931.576467870371</c:v>
                </c:pt>
                <c:pt idx="240">
                  <c:v>43931.576479270836</c:v>
                </c:pt>
                <c:pt idx="241">
                  <c:v>43931.576491018517</c:v>
                </c:pt>
                <c:pt idx="242">
                  <c:v>43931.576525567129</c:v>
                </c:pt>
                <c:pt idx="243">
                  <c:v>43931.576537141205</c:v>
                </c:pt>
                <c:pt idx="244">
                  <c:v>43931.576548900463</c:v>
                </c:pt>
                <c:pt idx="245">
                  <c:v>43931.576560289352</c:v>
                </c:pt>
                <c:pt idx="246">
                  <c:v>43931.576583437498</c:v>
                </c:pt>
                <c:pt idx="247">
                  <c:v>43931.576595196762</c:v>
                </c:pt>
                <c:pt idx="248">
                  <c:v>43931.57660659722</c:v>
                </c:pt>
                <c:pt idx="249">
                  <c:v>43931.576618171297</c:v>
                </c:pt>
                <c:pt idx="250">
                  <c:v>43931.576629745374</c:v>
                </c:pt>
                <c:pt idx="251">
                  <c:v>43931.576641319443</c:v>
                </c:pt>
                <c:pt idx="252">
                  <c:v>43931.576653067132</c:v>
                </c:pt>
                <c:pt idx="253">
                  <c:v>43931.57666446759</c:v>
                </c:pt>
                <c:pt idx="254">
                  <c:v>43931.576676041666</c:v>
                </c:pt>
                <c:pt idx="255">
                  <c:v>43931.576687615743</c:v>
                </c:pt>
                <c:pt idx="256">
                  <c:v>43931.576710763889</c:v>
                </c:pt>
                <c:pt idx="257">
                  <c:v>43931.576722523147</c:v>
                </c:pt>
                <c:pt idx="258">
                  <c:v>43931.576733923612</c:v>
                </c:pt>
                <c:pt idx="259">
                  <c:v>43931.576803368058</c:v>
                </c:pt>
                <c:pt idx="260">
                  <c:v>43931.576814942127</c:v>
                </c:pt>
                <c:pt idx="261">
                  <c:v>43931.576826516204</c:v>
                </c:pt>
                <c:pt idx="262">
                  <c:v>43931.576838090281</c:v>
                </c:pt>
                <c:pt idx="263">
                  <c:v>43931.57684966435</c:v>
                </c:pt>
                <c:pt idx="264">
                  <c:v>43931.576861238427</c:v>
                </c:pt>
                <c:pt idx="265">
                  <c:v>43931.576872997684</c:v>
                </c:pt>
                <c:pt idx="266">
                  <c:v>43931.57688439815</c:v>
                </c:pt>
                <c:pt idx="267">
                  <c:v>43931.576895972219</c:v>
                </c:pt>
                <c:pt idx="268">
                  <c:v>43931.576907719907</c:v>
                </c:pt>
                <c:pt idx="269">
                  <c:v>43931.576919120373</c:v>
                </c:pt>
                <c:pt idx="270">
                  <c:v>43931.57693087963</c:v>
                </c:pt>
                <c:pt idx="271">
                  <c:v>43931.576942268519</c:v>
                </c:pt>
                <c:pt idx="272">
                  <c:v>43931.576953842596</c:v>
                </c:pt>
                <c:pt idx="273">
                  <c:v>43931.576965416665</c:v>
                </c:pt>
                <c:pt idx="274">
                  <c:v>43931.576976990742</c:v>
                </c:pt>
                <c:pt idx="275">
                  <c:v>43931.576988564811</c:v>
                </c:pt>
                <c:pt idx="276">
                  <c:v>43931.577000138888</c:v>
                </c:pt>
                <c:pt idx="277">
                  <c:v>43931.57708116898</c:v>
                </c:pt>
                <c:pt idx="278">
                  <c:v>43931.577092743057</c:v>
                </c:pt>
                <c:pt idx="279">
                  <c:v>43931.577104502314</c:v>
                </c:pt>
                <c:pt idx="280">
                  <c:v>43931.577115891203</c:v>
                </c:pt>
                <c:pt idx="281">
                  <c:v>43931.57712746528</c:v>
                </c:pt>
                <c:pt idx="282">
                  <c:v>43931.577139050925</c:v>
                </c:pt>
                <c:pt idx="283">
                  <c:v>43931.577150625002</c:v>
                </c:pt>
                <c:pt idx="284">
                  <c:v>43931.577173773148</c:v>
                </c:pt>
                <c:pt idx="285">
                  <c:v>43931.577185520837</c:v>
                </c:pt>
                <c:pt idx="286">
                  <c:v>43931.577196921295</c:v>
                </c:pt>
                <c:pt idx="287">
                  <c:v>43931.577208506947</c:v>
                </c:pt>
                <c:pt idx="288">
                  <c:v>43931.577220069441</c:v>
                </c:pt>
                <c:pt idx="289">
                  <c:v>43931.577231828705</c:v>
                </c:pt>
                <c:pt idx="290">
                  <c:v>43931.577243217595</c:v>
                </c:pt>
                <c:pt idx="291">
                  <c:v>43931.577254791664</c:v>
                </c:pt>
                <c:pt idx="292">
                  <c:v>43931.577266550928</c:v>
                </c:pt>
                <c:pt idx="293">
                  <c:v>43931.577277939818</c:v>
                </c:pt>
                <c:pt idx="294">
                  <c:v>43931.577289699075</c:v>
                </c:pt>
                <c:pt idx="295">
                  <c:v>43931.577301087964</c:v>
                </c:pt>
                <c:pt idx="296">
                  <c:v>43931.577312662041</c:v>
                </c:pt>
                <c:pt idx="297">
                  <c:v>43931.577324247686</c:v>
                </c:pt>
                <c:pt idx="298">
                  <c:v>43931.577335995367</c:v>
                </c:pt>
                <c:pt idx="299">
                  <c:v>43931.577347395832</c:v>
                </c:pt>
                <c:pt idx="300">
                  <c:v>43931.57735915509</c:v>
                </c:pt>
                <c:pt idx="301">
                  <c:v>43931.577370740742</c:v>
                </c:pt>
                <c:pt idx="302">
                  <c:v>43931.577382118056</c:v>
                </c:pt>
                <c:pt idx="303">
                  <c:v>43931.577393877313</c:v>
                </c:pt>
                <c:pt idx="304">
                  <c:v>43931.577405289354</c:v>
                </c:pt>
                <c:pt idx="305">
                  <c:v>43931.577416851855</c:v>
                </c:pt>
                <c:pt idx="306">
                  <c:v>43931.577428414355</c:v>
                </c:pt>
                <c:pt idx="307">
                  <c:v>43931.577440173613</c:v>
                </c:pt>
                <c:pt idx="308">
                  <c:v>43931.577451562502</c:v>
                </c:pt>
                <c:pt idx="309">
                  <c:v>43931.577463136571</c:v>
                </c:pt>
                <c:pt idx="310">
                  <c:v>43931.577474722224</c:v>
                </c:pt>
                <c:pt idx="311">
                  <c:v>43931.577486469905</c:v>
                </c:pt>
                <c:pt idx="312">
                  <c:v>43931.57749787037</c:v>
                </c:pt>
                <c:pt idx="313">
                  <c:v>43931.577509444447</c:v>
                </c:pt>
                <c:pt idx="314">
                  <c:v>43931.577521018517</c:v>
                </c:pt>
                <c:pt idx="315">
                  <c:v>43931.577532592593</c:v>
                </c:pt>
                <c:pt idx="316">
                  <c:v>43931.577544178239</c:v>
                </c:pt>
                <c:pt idx="317">
                  <c:v>43931.577555925927</c:v>
                </c:pt>
                <c:pt idx="318">
                  <c:v>43931.577567314816</c:v>
                </c:pt>
                <c:pt idx="319">
                  <c:v>43931.577579074074</c:v>
                </c:pt>
                <c:pt idx="320">
                  <c:v>43931.577590462963</c:v>
                </c:pt>
                <c:pt idx="321">
                  <c:v>43931.577602037039</c:v>
                </c:pt>
                <c:pt idx="322">
                  <c:v>43931.577613796297</c:v>
                </c:pt>
                <c:pt idx="323">
                  <c:v>43931.577625185186</c:v>
                </c:pt>
                <c:pt idx="324">
                  <c:v>43931.577636770831</c:v>
                </c:pt>
                <c:pt idx="325">
                  <c:v>43931.57764851852</c:v>
                </c:pt>
                <c:pt idx="326">
                  <c:v>43931.577659918985</c:v>
                </c:pt>
                <c:pt idx="327">
                  <c:v>43931.577671678242</c:v>
                </c:pt>
                <c:pt idx="328">
                  <c:v>43931.577683067131</c:v>
                </c:pt>
                <c:pt idx="329">
                  <c:v>43931.577694826388</c:v>
                </c:pt>
                <c:pt idx="330">
                  <c:v>43931.577706400465</c:v>
                </c:pt>
                <c:pt idx="331">
                  <c:v>43931.577717789354</c:v>
                </c:pt>
                <c:pt idx="332">
                  <c:v>43931.577729548611</c:v>
                </c:pt>
                <c:pt idx="333">
                  <c:v>43931.5777409375</c:v>
                </c:pt>
              </c:numCache>
            </c:numRef>
          </c:xVal>
          <c:yVal>
            <c:numRef>
              <c:f>'(1)FirstLogin50usersAF(d32)'!$L$4:$L$337</c:f>
              <c:numCache>
                <c:formatCode>General</c:formatCode>
                <c:ptCount val="334"/>
                <c:pt idx="0">
                  <c:v>99.024630665969397</c:v>
                </c:pt>
                <c:pt idx="1">
                  <c:v>99.860520140185699</c:v>
                </c:pt>
                <c:pt idx="2">
                  <c:v>99.782120662030195</c:v>
                </c:pt>
                <c:pt idx="3">
                  <c:v>99.908964007972799</c:v>
                </c:pt>
                <c:pt idx="4">
                  <c:v>99.937304785088202</c:v>
                </c:pt>
                <c:pt idx="5">
                  <c:v>99.923540566468205</c:v>
                </c:pt>
                <c:pt idx="6">
                  <c:v>99.910620883581103</c:v>
                </c:pt>
                <c:pt idx="7">
                  <c:v>99.935091615797205</c:v>
                </c:pt>
                <c:pt idx="8">
                  <c:v>99.9013363747315</c:v>
                </c:pt>
                <c:pt idx="9">
                  <c:v>99.900318780803104</c:v>
                </c:pt>
                <c:pt idx="10">
                  <c:v>99.937244694096805</c:v>
                </c:pt>
                <c:pt idx="11">
                  <c:v>99.923716407821701</c:v>
                </c:pt>
                <c:pt idx="12">
                  <c:v>99.923804148996496</c:v>
                </c:pt>
                <c:pt idx="13">
                  <c:v>99.933699585477598</c:v>
                </c:pt>
                <c:pt idx="14">
                  <c:v>99.948664554765401</c:v>
                </c:pt>
                <c:pt idx="15">
                  <c:v>99.911630245754395</c:v>
                </c:pt>
                <c:pt idx="16">
                  <c:v>99.935514971795598</c:v>
                </c:pt>
                <c:pt idx="17">
                  <c:v>99.940365345698794</c:v>
                </c:pt>
                <c:pt idx="18">
                  <c:v>99.934974042933703</c:v>
                </c:pt>
                <c:pt idx="19">
                  <c:v>99.927605842611101</c:v>
                </c:pt>
                <c:pt idx="20">
                  <c:v>99.891857002980203</c:v>
                </c:pt>
                <c:pt idx="21">
                  <c:v>99.9306057389053</c:v>
                </c:pt>
                <c:pt idx="22">
                  <c:v>99.9399415010528</c:v>
                </c:pt>
                <c:pt idx="23">
                  <c:v>99.930966466422603</c:v>
                </c:pt>
                <c:pt idx="24">
                  <c:v>99.939755216554303</c:v>
                </c:pt>
                <c:pt idx="25">
                  <c:v>99.926534196640304</c:v>
                </c:pt>
                <c:pt idx="26">
                  <c:v>99.8653486448178</c:v>
                </c:pt>
                <c:pt idx="27">
                  <c:v>99.908871511674704</c:v>
                </c:pt>
                <c:pt idx="28">
                  <c:v>99.862338249411906</c:v>
                </c:pt>
                <c:pt idx="29">
                  <c:v>99.946307074766693</c:v>
                </c:pt>
                <c:pt idx="30">
                  <c:v>99.9319945971652</c:v>
                </c:pt>
                <c:pt idx="31">
                  <c:v>99.9343401706995</c:v>
                </c:pt>
                <c:pt idx="32">
                  <c:v>99.953480406433002</c:v>
                </c:pt>
                <c:pt idx="33">
                  <c:v>99.9337298971991</c:v>
                </c:pt>
                <c:pt idx="34">
                  <c:v>99.936340909614898</c:v>
                </c:pt>
                <c:pt idx="35">
                  <c:v>99.917856749378004</c:v>
                </c:pt>
                <c:pt idx="36">
                  <c:v>99.9360663431045</c:v>
                </c:pt>
                <c:pt idx="37">
                  <c:v>99.922435734540301</c:v>
                </c:pt>
                <c:pt idx="38">
                  <c:v>99.943928571501104</c:v>
                </c:pt>
                <c:pt idx="39">
                  <c:v>99.919235669655905</c:v>
                </c:pt>
                <c:pt idx="40">
                  <c:v>99.936563979012803</c:v>
                </c:pt>
                <c:pt idx="41">
                  <c:v>99.898024440619693</c:v>
                </c:pt>
                <c:pt idx="42">
                  <c:v>99.8889472184308</c:v>
                </c:pt>
                <c:pt idx="43">
                  <c:v>99.900814491002805</c:v>
                </c:pt>
                <c:pt idx="44">
                  <c:v>95.3889349838513</c:v>
                </c:pt>
                <c:pt idx="45">
                  <c:v>92.037359186048207</c:v>
                </c:pt>
                <c:pt idx="46">
                  <c:v>87.947633665643394</c:v>
                </c:pt>
                <c:pt idx="47">
                  <c:v>86.057254450223994</c:v>
                </c:pt>
                <c:pt idx="48">
                  <c:v>84.001566553106599</c:v>
                </c:pt>
                <c:pt idx="49">
                  <c:v>85.252387552778004</c:v>
                </c:pt>
                <c:pt idx="50">
                  <c:v>81.132772666538699</c:v>
                </c:pt>
                <c:pt idx="51">
                  <c:v>178.95841718209101</c:v>
                </c:pt>
                <c:pt idx="52">
                  <c:v>36.512913130251</c:v>
                </c:pt>
                <c:pt idx="53">
                  <c:v>78.705219132569496</c:v>
                </c:pt>
                <c:pt idx="54">
                  <c:v>81.093482546280896</c:v>
                </c:pt>
                <c:pt idx="55">
                  <c:v>71.9914304890506</c:v>
                </c:pt>
                <c:pt idx="56">
                  <c:v>69.351773799631303</c:v>
                </c:pt>
                <c:pt idx="57">
                  <c:v>58.812576032375397</c:v>
                </c:pt>
                <c:pt idx="58">
                  <c:v>79.822348552495896</c:v>
                </c:pt>
                <c:pt idx="59" formatCode="0.00E+00">
                  <c:v>30.485847314729</c:v>
                </c:pt>
                <c:pt idx="60">
                  <c:v>50.060254735756402</c:v>
                </c:pt>
                <c:pt idx="61">
                  <c:v>55.622490877742898</c:v>
                </c:pt>
                <c:pt idx="62">
                  <c:v>58.075825415416197</c:v>
                </c:pt>
                <c:pt idx="63">
                  <c:v>54.9397517594902</c:v>
                </c:pt>
                <c:pt idx="64">
                  <c:v>59.076259516802999</c:v>
                </c:pt>
                <c:pt idx="65">
                  <c:v>61.344086247297398</c:v>
                </c:pt>
                <c:pt idx="66">
                  <c:v>70.679563265392204</c:v>
                </c:pt>
                <c:pt idx="67">
                  <c:v>71.346432155589198</c:v>
                </c:pt>
                <c:pt idx="68">
                  <c:v>77.376963152941798</c:v>
                </c:pt>
                <c:pt idx="69">
                  <c:v>99.336864827937603</c:v>
                </c:pt>
                <c:pt idx="70">
                  <c:v>43.012140139576402</c:v>
                </c:pt>
                <c:pt idx="71">
                  <c:v>89.380384965169696</c:v>
                </c:pt>
                <c:pt idx="72">
                  <c:v>57.899720117058799</c:v>
                </c:pt>
                <c:pt idx="73">
                  <c:v>220.96702945305699</c:v>
                </c:pt>
                <c:pt idx="74">
                  <c:v>32.124868587108303</c:v>
                </c:pt>
                <c:pt idx="75">
                  <c:v>58.907329527035202</c:v>
                </c:pt>
                <c:pt idx="76">
                  <c:v>59.893856527823502</c:v>
                </c:pt>
                <c:pt idx="77">
                  <c:v>120.322427557143</c:v>
                </c:pt>
                <c:pt idx="78">
                  <c:v>54.170950978802999</c:v>
                </c:pt>
                <c:pt idx="79">
                  <c:v>51.747983511310103</c:v>
                </c:pt>
                <c:pt idx="80">
                  <c:v>74.843494922421897</c:v>
                </c:pt>
                <c:pt idx="81">
                  <c:v>561.20475506743196</c:v>
                </c:pt>
                <c:pt idx="82">
                  <c:v>100.136418497747</c:v>
                </c:pt>
                <c:pt idx="83">
                  <c:v>11.2082862804754</c:v>
                </c:pt>
                <c:pt idx="84">
                  <c:v>80.409083436794006</c:v>
                </c:pt>
                <c:pt idx="85">
                  <c:v>87.840523602866</c:v>
                </c:pt>
                <c:pt idx="86">
                  <c:v>63.4361083908978</c:v>
                </c:pt>
                <c:pt idx="87">
                  <c:v>71.254630820690707</c:v>
                </c:pt>
                <c:pt idx="88">
                  <c:v>117.671770168037</c:v>
                </c:pt>
                <c:pt idx="89">
                  <c:v>83.333270005775404</c:v>
                </c:pt>
                <c:pt idx="90">
                  <c:v>185.52575356752999</c:v>
                </c:pt>
                <c:pt idx="91">
                  <c:v>15.416224389478399</c:v>
                </c:pt>
                <c:pt idx="92">
                  <c:v>84.018696023909797</c:v>
                </c:pt>
                <c:pt idx="93">
                  <c:v>86.844688164230803</c:v>
                </c:pt>
                <c:pt idx="94">
                  <c:v>126.195831883244</c:v>
                </c:pt>
                <c:pt idx="95">
                  <c:v>93.219940293133703</c:v>
                </c:pt>
                <c:pt idx="96">
                  <c:v>59.1846356179746</c:v>
                </c:pt>
                <c:pt idx="97">
                  <c:v>67.8244803842952</c:v>
                </c:pt>
                <c:pt idx="98">
                  <c:v>79.430416295396</c:v>
                </c:pt>
                <c:pt idx="99">
                  <c:v>85.096569521475402</c:v>
                </c:pt>
                <c:pt idx="100">
                  <c:v>101.141570088607</c:v>
                </c:pt>
                <c:pt idx="101">
                  <c:v>116.86266781122799</c:v>
                </c:pt>
                <c:pt idx="102">
                  <c:v>42.278417375596803</c:v>
                </c:pt>
                <c:pt idx="103">
                  <c:v>85.020800859854802</c:v>
                </c:pt>
                <c:pt idx="104">
                  <c:v>84.596241133631295</c:v>
                </c:pt>
                <c:pt idx="105">
                  <c:v>86.244430813098802</c:v>
                </c:pt>
                <c:pt idx="106">
                  <c:v>89.5333488743196</c:v>
                </c:pt>
                <c:pt idx="107">
                  <c:v>188.20171373923199</c:v>
                </c:pt>
                <c:pt idx="108">
                  <c:v>41.191165118972002</c:v>
                </c:pt>
                <c:pt idx="109">
                  <c:v>76.389376822530593</c:v>
                </c:pt>
                <c:pt idx="110">
                  <c:v>88.190700990008807</c:v>
                </c:pt>
                <c:pt idx="111">
                  <c:v>83.711247372809595</c:v>
                </c:pt>
                <c:pt idx="112">
                  <c:v>101.414962801911</c:v>
                </c:pt>
                <c:pt idx="113">
                  <c:v>171.73865525093899</c:v>
                </c:pt>
                <c:pt idx="114">
                  <c:v>37.192622489774699</c:v>
                </c:pt>
                <c:pt idx="115">
                  <c:v>81.637263727362594</c:v>
                </c:pt>
                <c:pt idx="116">
                  <c:v>88.371946714597101</c:v>
                </c:pt>
                <c:pt idx="117">
                  <c:v>100.623986321917</c:v>
                </c:pt>
                <c:pt idx="118">
                  <c:v>148.22538560682099</c:v>
                </c:pt>
                <c:pt idx="119">
                  <c:v>23.895421322949701</c:v>
                </c:pt>
                <c:pt idx="120">
                  <c:v>83.048994050745193</c:v>
                </c:pt>
                <c:pt idx="121">
                  <c:v>85.217893969940505</c:v>
                </c:pt>
                <c:pt idx="122">
                  <c:v>88.654439492460597</c:v>
                </c:pt>
                <c:pt idx="123">
                  <c:v>94.384798789884599</c:v>
                </c:pt>
                <c:pt idx="124">
                  <c:v>82.72670542326</c:v>
                </c:pt>
                <c:pt idx="125">
                  <c:v>146.95757078826301</c:v>
                </c:pt>
                <c:pt idx="126">
                  <c:v>28.812235064749402</c:v>
                </c:pt>
                <c:pt idx="127">
                  <c:v>84.767956056323797</c:v>
                </c:pt>
                <c:pt idx="128">
                  <c:v>91.108361313556799</c:v>
                </c:pt>
                <c:pt idx="129">
                  <c:v>90.707475703566999</c:v>
                </c:pt>
                <c:pt idx="130">
                  <c:v>92.786002220774506</c:v>
                </c:pt>
                <c:pt idx="131">
                  <c:v>84.062658687214295</c:v>
                </c:pt>
                <c:pt idx="132">
                  <c:v>203.40949541603601</c:v>
                </c:pt>
                <c:pt idx="133">
                  <c:v>30.5686043868672</c:v>
                </c:pt>
                <c:pt idx="134">
                  <c:v>93.187258453309198</c:v>
                </c:pt>
                <c:pt idx="135">
                  <c:v>82.465045306607195</c:v>
                </c:pt>
                <c:pt idx="136">
                  <c:v>77.227161135696406</c:v>
                </c:pt>
                <c:pt idx="137">
                  <c:v>87.075823356137406</c:v>
                </c:pt>
                <c:pt idx="138">
                  <c:v>149.14691463526501</c:v>
                </c:pt>
                <c:pt idx="139">
                  <c:v>26.403877847988301</c:v>
                </c:pt>
                <c:pt idx="140">
                  <c:v>94.472923612668495</c:v>
                </c:pt>
                <c:pt idx="141">
                  <c:v>84.196922385351996</c:v>
                </c:pt>
                <c:pt idx="142">
                  <c:v>96.485749680938</c:v>
                </c:pt>
                <c:pt idx="143">
                  <c:v>84.312779031914602</c:v>
                </c:pt>
                <c:pt idx="144">
                  <c:v>87.8395098703825</c:v>
                </c:pt>
                <c:pt idx="145">
                  <c:v>145.65861671352101</c:v>
                </c:pt>
                <c:pt idx="146">
                  <c:v>28.793929301114201</c:v>
                </c:pt>
                <c:pt idx="147">
                  <c:v>89.734175225445298</c:v>
                </c:pt>
                <c:pt idx="148">
                  <c:v>82.467828525184302</c:v>
                </c:pt>
                <c:pt idx="149">
                  <c:v>100.558877762425</c:v>
                </c:pt>
                <c:pt idx="150">
                  <c:v>179.98719662975901</c:v>
                </c:pt>
                <c:pt idx="151">
                  <c:v>32.365720936941599</c:v>
                </c:pt>
                <c:pt idx="152">
                  <c:v>89.240429557351703</c:v>
                </c:pt>
                <c:pt idx="153">
                  <c:v>76.637020445582095</c:v>
                </c:pt>
                <c:pt idx="154">
                  <c:v>80.727036007811705</c:v>
                </c:pt>
                <c:pt idx="155">
                  <c:v>83.360310413645195</c:v>
                </c:pt>
                <c:pt idx="156">
                  <c:v>151.01669549028901</c:v>
                </c:pt>
                <c:pt idx="157">
                  <c:v>1.6084701343246</c:v>
                </c:pt>
                <c:pt idx="158">
                  <c:v>84.700719342699003</c:v>
                </c:pt>
                <c:pt idx="159">
                  <c:v>88.489946932905099</c:v>
                </c:pt>
                <c:pt idx="160">
                  <c:v>89.038060636229602</c:v>
                </c:pt>
                <c:pt idx="161">
                  <c:v>86.198758287690595</c:v>
                </c:pt>
                <c:pt idx="162">
                  <c:v>147.08423190046599</c:v>
                </c:pt>
                <c:pt idx="163">
                  <c:v>36.057421826665802</c:v>
                </c:pt>
                <c:pt idx="164">
                  <c:v>75.579424318708504</c:v>
                </c:pt>
                <c:pt idx="165">
                  <c:v>84.873652567919606</c:v>
                </c:pt>
                <c:pt idx="166">
                  <c:v>90.849013869252502</c:v>
                </c:pt>
                <c:pt idx="167">
                  <c:v>88.038536967924998</c:v>
                </c:pt>
                <c:pt idx="168">
                  <c:v>92.075880560280893</c:v>
                </c:pt>
                <c:pt idx="169">
                  <c:v>153.801191984702</c:v>
                </c:pt>
                <c:pt idx="170">
                  <c:v>12.322550272298001</c:v>
                </c:pt>
                <c:pt idx="171">
                  <c:v>91.301841009663093</c:v>
                </c:pt>
                <c:pt idx="172">
                  <c:v>89.951275030642293</c:v>
                </c:pt>
                <c:pt idx="173">
                  <c:v>87.283369124333007</c:v>
                </c:pt>
                <c:pt idx="174">
                  <c:v>85.881676858846205</c:v>
                </c:pt>
                <c:pt idx="175">
                  <c:v>83.606595680594097</c:v>
                </c:pt>
                <c:pt idx="176">
                  <c:v>348.36314788729402</c:v>
                </c:pt>
                <c:pt idx="177">
                  <c:v>21.085468904972799</c:v>
                </c:pt>
                <c:pt idx="178">
                  <c:v>220.78820913935201</c:v>
                </c:pt>
                <c:pt idx="179">
                  <c:v>3.4156251504656701</c:v>
                </c:pt>
                <c:pt idx="180">
                  <c:v>76.283050209731698</c:v>
                </c:pt>
                <c:pt idx="181">
                  <c:v>69.983281487947494</c:v>
                </c:pt>
                <c:pt idx="182">
                  <c:v>175.71922626118101</c:v>
                </c:pt>
                <c:pt idx="183">
                  <c:v>22.504402544500799</c:v>
                </c:pt>
                <c:pt idx="184">
                  <c:v>86.538003871783104</c:v>
                </c:pt>
                <c:pt idx="185">
                  <c:v>74.724021381724398</c:v>
                </c:pt>
                <c:pt idx="186">
                  <c:v>74.575071672225903</c:v>
                </c:pt>
                <c:pt idx="187">
                  <c:v>75.628362267495007</c:v>
                </c:pt>
                <c:pt idx="188">
                  <c:v>185.651232095311</c:v>
                </c:pt>
                <c:pt idx="189">
                  <c:v>27.007727897376501</c:v>
                </c:pt>
                <c:pt idx="190">
                  <c:v>80.415511868075399</c:v>
                </c:pt>
                <c:pt idx="191">
                  <c:v>74.515236273141994</c:v>
                </c:pt>
                <c:pt idx="192">
                  <c:v>187.12650934843299</c:v>
                </c:pt>
                <c:pt idx="193">
                  <c:v>18.627205992347498</c:v>
                </c:pt>
                <c:pt idx="194">
                  <c:v>90.001561512978</c:v>
                </c:pt>
                <c:pt idx="195">
                  <c:v>77.474419817110501</c:v>
                </c:pt>
                <c:pt idx="196">
                  <c:v>64.081525520462705</c:v>
                </c:pt>
                <c:pt idx="197" formatCode="0.00E+00">
                  <c:v>182.76751159506</c:v>
                </c:pt>
                <c:pt idx="198">
                  <c:v>26.8726600889044</c:v>
                </c:pt>
                <c:pt idx="199">
                  <c:v>79.781539128927093</c:v>
                </c:pt>
                <c:pt idx="200">
                  <c:v>69.796785929025205</c:v>
                </c:pt>
                <c:pt idx="201">
                  <c:v>166.019622107846</c:v>
                </c:pt>
                <c:pt idx="202">
                  <c:v>26.5473550484638</c:v>
                </c:pt>
                <c:pt idx="203">
                  <c:v>77.770124845458</c:v>
                </c:pt>
                <c:pt idx="204">
                  <c:v>60.450741289658197</c:v>
                </c:pt>
                <c:pt idx="205">
                  <c:v>876.38185257963596</c:v>
                </c:pt>
                <c:pt idx="206">
                  <c:v>5.3070705732453201</c:v>
                </c:pt>
                <c:pt idx="207">
                  <c:v>3.5107681422102299</c:v>
                </c:pt>
                <c:pt idx="208">
                  <c:v>89.581667862523901</c:v>
                </c:pt>
                <c:pt idx="209">
                  <c:v>28.702259297410301</c:v>
                </c:pt>
                <c:pt idx="210">
                  <c:v>62.838377565456298</c:v>
                </c:pt>
                <c:pt idx="211">
                  <c:v>136.50683518704699</c:v>
                </c:pt>
                <c:pt idx="212">
                  <c:v>10.582923072109001</c:v>
                </c:pt>
                <c:pt idx="213">
                  <c:v>51.251633690556297</c:v>
                </c:pt>
                <c:pt idx="214">
                  <c:v>39.110337845438501</c:v>
                </c:pt>
                <c:pt idx="215">
                  <c:v>687.81434781078406</c:v>
                </c:pt>
                <c:pt idx="216">
                  <c:v>12.938055222066801</c:v>
                </c:pt>
                <c:pt idx="217">
                  <c:v>5.3410981148138097</c:v>
                </c:pt>
                <c:pt idx="218">
                  <c:v>65.700940532090598</c:v>
                </c:pt>
                <c:pt idx="219">
                  <c:v>54.587259519700503</c:v>
                </c:pt>
                <c:pt idx="220">
                  <c:v>48.418379106114003</c:v>
                </c:pt>
                <c:pt idx="221">
                  <c:v>75.262935414332304</c:v>
                </c:pt>
                <c:pt idx="222">
                  <c:v>3.86912795210658</c:v>
                </c:pt>
                <c:pt idx="223">
                  <c:v>54.738409361786999</c:v>
                </c:pt>
                <c:pt idx="224">
                  <c:v>48.112596259028102</c:v>
                </c:pt>
                <c:pt idx="225">
                  <c:v>45.9435693187597</c:v>
                </c:pt>
                <c:pt idx="226">
                  <c:v>73.101052483569902</c:v>
                </c:pt>
                <c:pt idx="227">
                  <c:v>27.0202347221725</c:v>
                </c:pt>
                <c:pt idx="228">
                  <c:v>53.252731520149098</c:v>
                </c:pt>
                <c:pt idx="229">
                  <c:v>67.223127141684301</c:v>
                </c:pt>
                <c:pt idx="230">
                  <c:v>58.695585030113897</c:v>
                </c:pt>
                <c:pt idx="231">
                  <c:v>82.243077032028594</c:v>
                </c:pt>
                <c:pt idx="232">
                  <c:v>20.242143331432199</c:v>
                </c:pt>
                <c:pt idx="233">
                  <c:v>57.172588631905498</c:v>
                </c:pt>
                <c:pt idx="234">
                  <c:v>53.022243076959697</c:v>
                </c:pt>
                <c:pt idx="235">
                  <c:v>61.541626102940498</c:v>
                </c:pt>
                <c:pt idx="236">
                  <c:v>80.856606935965402</c:v>
                </c:pt>
                <c:pt idx="237">
                  <c:v>5.9220120097791202</c:v>
                </c:pt>
                <c:pt idx="238">
                  <c:v>47.126559601145097</c:v>
                </c:pt>
                <c:pt idx="239">
                  <c:v>88.539891023337802</c:v>
                </c:pt>
                <c:pt idx="240">
                  <c:v>14.273668483980201</c:v>
                </c:pt>
                <c:pt idx="241">
                  <c:v>199.38913072693001</c:v>
                </c:pt>
                <c:pt idx="242">
                  <c:v>11.321190280107199</c:v>
                </c:pt>
                <c:pt idx="243">
                  <c:v>59.061843346586997</c:v>
                </c:pt>
                <c:pt idx="244">
                  <c:v>45.248291329543498</c:v>
                </c:pt>
                <c:pt idx="245">
                  <c:v>82.8926107829964</c:v>
                </c:pt>
                <c:pt idx="246">
                  <c:v>25.7887868136342</c:v>
                </c:pt>
                <c:pt idx="247">
                  <c:v>51.714042974170901</c:v>
                </c:pt>
                <c:pt idx="248">
                  <c:v>41.146842505963903</c:v>
                </c:pt>
                <c:pt idx="249">
                  <c:v>72.545152299173793</c:v>
                </c:pt>
                <c:pt idx="250">
                  <c:v>16.699608823758499</c:v>
                </c:pt>
                <c:pt idx="251">
                  <c:v>45.256685358205601</c:v>
                </c:pt>
                <c:pt idx="252">
                  <c:v>26.2212009242877</c:v>
                </c:pt>
                <c:pt idx="253">
                  <c:v>51.326728690580303</c:v>
                </c:pt>
                <c:pt idx="254">
                  <c:v>49.730073267684297</c:v>
                </c:pt>
                <c:pt idx="255">
                  <c:v>113.092017902424</c:v>
                </c:pt>
                <c:pt idx="256">
                  <c:v>9.0743450253986708</c:v>
                </c:pt>
                <c:pt idx="257">
                  <c:v>52.958906483376801</c:v>
                </c:pt>
                <c:pt idx="258">
                  <c:v>308.68369504519802</c:v>
                </c:pt>
                <c:pt idx="259">
                  <c:v>6.6011703456808899</c:v>
                </c:pt>
                <c:pt idx="260">
                  <c:v>43.058316159758697</c:v>
                </c:pt>
                <c:pt idx="261">
                  <c:v>7.7284285873844096</c:v>
                </c:pt>
                <c:pt idx="262">
                  <c:v>46.830145143401502</c:v>
                </c:pt>
                <c:pt idx="263">
                  <c:v>81.946054375169197</c:v>
                </c:pt>
                <c:pt idx="264">
                  <c:v>19.592608313722099</c:v>
                </c:pt>
                <c:pt idx="265">
                  <c:v>55.293024310906702</c:v>
                </c:pt>
                <c:pt idx="266">
                  <c:v>51.7979665126933</c:v>
                </c:pt>
                <c:pt idx="267">
                  <c:v>51.187640905023102</c:v>
                </c:pt>
                <c:pt idx="268">
                  <c:v>54.082846306830596</c:v>
                </c:pt>
                <c:pt idx="269">
                  <c:v>29.788799862465499</c:v>
                </c:pt>
                <c:pt idx="270">
                  <c:v>73.249908339690094</c:v>
                </c:pt>
                <c:pt idx="271">
                  <c:v>26.686725827681599</c:v>
                </c:pt>
                <c:pt idx="272">
                  <c:v>75.9182495198894</c:v>
                </c:pt>
                <c:pt idx="273">
                  <c:v>6.4086173106151501</c:v>
                </c:pt>
                <c:pt idx="274">
                  <c:v>49.622841982999802</c:v>
                </c:pt>
                <c:pt idx="275">
                  <c:v>56.340965695082701</c:v>
                </c:pt>
                <c:pt idx="276">
                  <c:v>354.93638995000703</c:v>
                </c:pt>
                <c:pt idx="277">
                  <c:v>1.3178898985955001</c:v>
                </c:pt>
                <c:pt idx="278">
                  <c:v>36.236394191509298</c:v>
                </c:pt>
                <c:pt idx="279">
                  <c:v>44.365711713563599</c:v>
                </c:pt>
                <c:pt idx="280">
                  <c:v>39.113965068536203</c:v>
                </c:pt>
                <c:pt idx="281">
                  <c:v>30.200869223547599</c:v>
                </c:pt>
                <c:pt idx="282">
                  <c:v>45.641868489968601</c:v>
                </c:pt>
                <c:pt idx="283">
                  <c:v>91.570349277479593</c:v>
                </c:pt>
                <c:pt idx="284">
                  <c:v>11.086676869003201</c:v>
                </c:pt>
                <c:pt idx="285">
                  <c:v>43.692290576277003</c:v>
                </c:pt>
                <c:pt idx="286">
                  <c:v>39.363495436088897</c:v>
                </c:pt>
                <c:pt idx="287">
                  <c:v>50.3630732442302</c:v>
                </c:pt>
                <c:pt idx="288">
                  <c:v>27.697226830471202</c:v>
                </c:pt>
                <c:pt idx="289">
                  <c:v>50.232109202612797</c:v>
                </c:pt>
                <c:pt idx="290">
                  <c:v>43.098788125012803</c:v>
                </c:pt>
                <c:pt idx="291">
                  <c:v>40.8294846293932</c:v>
                </c:pt>
                <c:pt idx="292">
                  <c:v>26.7091464420111</c:v>
                </c:pt>
                <c:pt idx="293">
                  <c:v>39.1977325191136</c:v>
                </c:pt>
                <c:pt idx="294">
                  <c:v>10.767460785801999</c:v>
                </c:pt>
                <c:pt idx="295">
                  <c:v>42.5418155805258</c:v>
                </c:pt>
                <c:pt idx="296">
                  <c:v>32.432654306840597</c:v>
                </c:pt>
                <c:pt idx="297">
                  <c:v>47.839889384417802</c:v>
                </c:pt>
                <c:pt idx="298">
                  <c:v>19.971044699560402</c:v>
                </c:pt>
                <c:pt idx="299">
                  <c:v>13.7406882928701</c:v>
                </c:pt>
                <c:pt idx="300">
                  <c:v>20.049092928894598</c:v>
                </c:pt>
                <c:pt idx="301">
                  <c:v>37.882422658056498</c:v>
                </c:pt>
                <c:pt idx="302">
                  <c:v>8.9319863881216506</c:v>
                </c:pt>
                <c:pt idx="303">
                  <c:v>12.9564770324547</c:v>
                </c:pt>
                <c:pt idx="304">
                  <c:v>25.601240580266001</c:v>
                </c:pt>
                <c:pt idx="305">
                  <c:v>18.203772196979902</c:v>
                </c:pt>
                <c:pt idx="306">
                  <c:v>8.1467771858070108</c:v>
                </c:pt>
                <c:pt idx="307">
                  <c:v>20.5919149018704</c:v>
                </c:pt>
                <c:pt idx="308">
                  <c:v>11.3532279351959</c:v>
                </c:pt>
                <c:pt idx="309">
                  <c:v>7.8799776696502102</c:v>
                </c:pt>
                <c:pt idx="310">
                  <c:v>13.844923429437401</c:v>
                </c:pt>
                <c:pt idx="311">
                  <c:v>10.424626131443301</c:v>
                </c:pt>
                <c:pt idx="312">
                  <c:v>16.133457531530301</c:v>
                </c:pt>
                <c:pt idx="313">
                  <c:v>19.590281663607499</c:v>
                </c:pt>
                <c:pt idx="314">
                  <c:v>8.7474570619059406</c:v>
                </c:pt>
                <c:pt idx="315">
                  <c:v>13.3502594361389</c:v>
                </c:pt>
                <c:pt idx="316">
                  <c:v>14.090819007677901</c:v>
                </c:pt>
                <c:pt idx="317">
                  <c:v>30.2655896152901</c:v>
                </c:pt>
                <c:pt idx="318">
                  <c:v>5.5686856542624001</c:v>
                </c:pt>
                <c:pt idx="319">
                  <c:v>11.3744672771584</c:v>
                </c:pt>
                <c:pt idx="320">
                  <c:v>23.297664579069899</c:v>
                </c:pt>
                <c:pt idx="321">
                  <c:v>30.1422489429997</c:v>
                </c:pt>
                <c:pt idx="322">
                  <c:v>30.074997197483999</c:v>
                </c:pt>
                <c:pt idx="323">
                  <c:v>23.7011451550655</c:v>
                </c:pt>
                <c:pt idx="324">
                  <c:v>9.3303634422382196</c:v>
                </c:pt>
                <c:pt idx="325">
                  <c:v>10.078885489894899</c:v>
                </c:pt>
                <c:pt idx="326">
                  <c:v>18.3014434626281</c:v>
                </c:pt>
                <c:pt idx="327">
                  <c:v>26.645439182125202</c:v>
                </c:pt>
                <c:pt idx="328">
                  <c:v>29.055643120815699</c:v>
                </c:pt>
                <c:pt idx="329">
                  <c:v>13.7251156653761</c:v>
                </c:pt>
                <c:pt idx="330">
                  <c:v>22.769615007200301</c:v>
                </c:pt>
                <c:pt idx="331">
                  <c:v>42.348285751056302</c:v>
                </c:pt>
                <c:pt idx="332">
                  <c:v>56.664891479762503</c:v>
                </c:pt>
                <c:pt idx="333">
                  <c:v>51.194809806822299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86-469A-BCF2-7D802C16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'(1)FirstLogin50usersAF(d32)'!$J$2:$J$3</c:f>
              <c:strCache>
                <c:ptCount val="2"/>
                <c:pt idx="0">
                  <c:v>\\mchad-wvd-0\PhysicalDisk(0 C:)\Disk Write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'(1)FirstLogin50usersAF(d32)'!$A$4:$A$337</c:f>
              <c:numCache>
                <c:formatCode>h:mm:ss;@</c:formatCode>
                <c:ptCount val="334"/>
                <c:pt idx="0">
                  <c:v>43931.572902638887</c:v>
                </c:pt>
                <c:pt idx="1">
                  <c:v>43931.572914212964</c:v>
                </c:pt>
                <c:pt idx="2">
                  <c:v>43931.572925972221</c:v>
                </c:pt>
                <c:pt idx="3">
                  <c:v>43931.57293736111</c:v>
                </c:pt>
                <c:pt idx="4">
                  <c:v>43931.572949120367</c:v>
                </c:pt>
                <c:pt idx="5">
                  <c:v>43931.572960509257</c:v>
                </c:pt>
                <c:pt idx="6">
                  <c:v>43931.572972268521</c:v>
                </c:pt>
                <c:pt idx="7">
                  <c:v>43931.57298365741</c:v>
                </c:pt>
                <c:pt idx="8">
                  <c:v>43931.572995416667</c:v>
                </c:pt>
                <c:pt idx="9">
                  <c:v>43931.573006817132</c:v>
                </c:pt>
                <c:pt idx="10">
                  <c:v>43931.573018391202</c:v>
                </c:pt>
                <c:pt idx="11">
                  <c:v>43931.573029965279</c:v>
                </c:pt>
                <c:pt idx="12">
                  <c:v>43931.57304171296</c:v>
                </c:pt>
                <c:pt idx="13">
                  <c:v>43931.573053113425</c:v>
                </c:pt>
                <c:pt idx="14">
                  <c:v>43931.573064872682</c:v>
                </c:pt>
                <c:pt idx="15">
                  <c:v>43931.573076261571</c:v>
                </c:pt>
                <c:pt idx="16">
                  <c:v>43931.573087835648</c:v>
                </c:pt>
                <c:pt idx="17">
                  <c:v>43931.573099594905</c:v>
                </c:pt>
                <c:pt idx="18">
                  <c:v>43931.57311099537</c:v>
                </c:pt>
                <c:pt idx="19">
                  <c:v>43931.573122743059</c:v>
                </c:pt>
                <c:pt idx="20">
                  <c:v>43931.573134143517</c:v>
                </c:pt>
                <c:pt idx="21">
                  <c:v>43931.573145717593</c:v>
                </c:pt>
                <c:pt idx="22">
                  <c:v>43931.573157476851</c:v>
                </c:pt>
                <c:pt idx="23">
                  <c:v>43931.57316886574</c:v>
                </c:pt>
                <c:pt idx="24">
                  <c:v>43931.573180624997</c:v>
                </c:pt>
                <c:pt idx="25">
                  <c:v>43931.573192013886</c:v>
                </c:pt>
                <c:pt idx="26">
                  <c:v>43931.57320377315</c:v>
                </c:pt>
                <c:pt idx="27">
                  <c:v>43931.573215173608</c:v>
                </c:pt>
                <c:pt idx="28">
                  <c:v>43931.573226921297</c:v>
                </c:pt>
                <c:pt idx="29">
                  <c:v>43931.573238321762</c:v>
                </c:pt>
                <c:pt idx="30">
                  <c:v>43931.573249895831</c:v>
                </c:pt>
                <c:pt idx="31">
                  <c:v>43931.573261469908</c:v>
                </c:pt>
                <c:pt idx="32">
                  <c:v>43931.573273043985</c:v>
                </c:pt>
                <c:pt idx="33">
                  <c:v>43931.573284803242</c:v>
                </c:pt>
                <c:pt idx="34">
                  <c:v>43931.573296203707</c:v>
                </c:pt>
                <c:pt idx="35">
                  <c:v>43931.573307951388</c:v>
                </c:pt>
                <c:pt idx="36">
                  <c:v>43931.573319351854</c:v>
                </c:pt>
                <c:pt idx="37">
                  <c:v>43931.573331099535</c:v>
                </c:pt>
                <c:pt idx="38">
                  <c:v>43931.5733425</c:v>
                </c:pt>
                <c:pt idx="39">
                  <c:v>43931.573354074077</c:v>
                </c:pt>
                <c:pt idx="40">
                  <c:v>43931.573365833334</c:v>
                </c:pt>
                <c:pt idx="41">
                  <c:v>43931.573377222223</c:v>
                </c:pt>
                <c:pt idx="42">
                  <c:v>43931.5733887963</c:v>
                </c:pt>
                <c:pt idx="43">
                  <c:v>43931.573400370369</c:v>
                </c:pt>
                <c:pt idx="44">
                  <c:v>43931.573412129626</c:v>
                </c:pt>
                <c:pt idx="45">
                  <c:v>43931.573423518515</c:v>
                </c:pt>
                <c:pt idx="46">
                  <c:v>43931.573435092592</c:v>
                </c:pt>
                <c:pt idx="47">
                  <c:v>43931.573446678238</c:v>
                </c:pt>
                <c:pt idx="48">
                  <c:v>43931.573458425926</c:v>
                </c:pt>
                <c:pt idx="49">
                  <c:v>43931.573469826391</c:v>
                </c:pt>
                <c:pt idx="50">
                  <c:v>43931.573481400461</c:v>
                </c:pt>
                <c:pt idx="51">
                  <c:v>43931.573492974538</c:v>
                </c:pt>
                <c:pt idx="52">
                  <c:v>43931.573516122684</c:v>
                </c:pt>
                <c:pt idx="53">
                  <c:v>43931.573527696761</c:v>
                </c:pt>
                <c:pt idx="54">
                  <c:v>43931.57353927083</c:v>
                </c:pt>
                <c:pt idx="55">
                  <c:v>43931.573550844907</c:v>
                </c:pt>
                <c:pt idx="56">
                  <c:v>43931.573562418984</c:v>
                </c:pt>
                <c:pt idx="57">
                  <c:v>43931.573573993053</c:v>
                </c:pt>
                <c:pt idx="58">
                  <c:v>43931.57358556713</c:v>
                </c:pt>
                <c:pt idx="59">
                  <c:v>43931.573597141207</c:v>
                </c:pt>
                <c:pt idx="60">
                  <c:v>43931.573608900464</c:v>
                </c:pt>
                <c:pt idx="61">
                  <c:v>43931.573620289353</c:v>
                </c:pt>
                <c:pt idx="62">
                  <c:v>43931.573631863423</c:v>
                </c:pt>
                <c:pt idx="63">
                  <c:v>43931.573643449075</c:v>
                </c:pt>
                <c:pt idx="64">
                  <c:v>43931.573655023145</c:v>
                </c:pt>
                <c:pt idx="65">
                  <c:v>43931.573666597222</c:v>
                </c:pt>
                <c:pt idx="66">
                  <c:v>43931.573678171299</c:v>
                </c:pt>
                <c:pt idx="67">
                  <c:v>43931.57368991898</c:v>
                </c:pt>
                <c:pt idx="68">
                  <c:v>43931.573701319445</c:v>
                </c:pt>
                <c:pt idx="69">
                  <c:v>43931.573712893522</c:v>
                </c:pt>
                <c:pt idx="70">
                  <c:v>43931.573724467591</c:v>
                </c:pt>
                <c:pt idx="71">
                  <c:v>43931.573736041668</c:v>
                </c:pt>
                <c:pt idx="72">
                  <c:v>43931.573747800925</c:v>
                </c:pt>
                <c:pt idx="73">
                  <c:v>43931.573759189814</c:v>
                </c:pt>
                <c:pt idx="74">
                  <c:v>43931.573793912037</c:v>
                </c:pt>
                <c:pt idx="75">
                  <c:v>43931.573805486114</c:v>
                </c:pt>
                <c:pt idx="76">
                  <c:v>43931.573817060184</c:v>
                </c:pt>
                <c:pt idx="77">
                  <c:v>43931.57382863426</c:v>
                </c:pt>
                <c:pt idx="78">
                  <c:v>43931.573840219906</c:v>
                </c:pt>
                <c:pt idx="79">
                  <c:v>43931.573851793983</c:v>
                </c:pt>
                <c:pt idx="80">
                  <c:v>43931.573863368052</c:v>
                </c:pt>
                <c:pt idx="81">
                  <c:v>43931.573874942129</c:v>
                </c:pt>
                <c:pt idx="82">
                  <c:v>43931.573955960645</c:v>
                </c:pt>
                <c:pt idx="83">
                  <c:v>43931.57406013889</c:v>
                </c:pt>
                <c:pt idx="84">
                  <c:v>43931.574083287036</c:v>
                </c:pt>
                <c:pt idx="85">
                  <c:v>43931.574106435182</c:v>
                </c:pt>
                <c:pt idx="86">
                  <c:v>43931.574129583336</c:v>
                </c:pt>
                <c:pt idx="87">
                  <c:v>43931.574141157405</c:v>
                </c:pt>
                <c:pt idx="88">
                  <c:v>43931.574152731482</c:v>
                </c:pt>
                <c:pt idx="89">
                  <c:v>43931.574175879628</c:v>
                </c:pt>
                <c:pt idx="90">
                  <c:v>43931.574199027775</c:v>
                </c:pt>
                <c:pt idx="91">
                  <c:v>43931.57425690972</c:v>
                </c:pt>
                <c:pt idx="92">
                  <c:v>43931.574268657409</c:v>
                </c:pt>
                <c:pt idx="93">
                  <c:v>43931.574280057874</c:v>
                </c:pt>
                <c:pt idx="94">
                  <c:v>43931.574291631943</c:v>
                </c:pt>
                <c:pt idx="95">
                  <c:v>43931.57430320602</c:v>
                </c:pt>
                <c:pt idx="96">
                  <c:v>43931.574314780089</c:v>
                </c:pt>
                <c:pt idx="97">
                  <c:v>43931.574326354166</c:v>
                </c:pt>
                <c:pt idx="98">
                  <c:v>43931.574337928243</c:v>
                </c:pt>
                <c:pt idx="99">
                  <c:v>43931.574349502313</c:v>
                </c:pt>
                <c:pt idx="100">
                  <c:v>43931.574361261577</c:v>
                </c:pt>
                <c:pt idx="101">
                  <c:v>43931.574372650466</c:v>
                </c:pt>
                <c:pt idx="102">
                  <c:v>43931.574384224536</c:v>
                </c:pt>
                <c:pt idx="103">
                  <c:v>43931.574395798612</c:v>
                </c:pt>
                <c:pt idx="104">
                  <c:v>43931.574407372682</c:v>
                </c:pt>
                <c:pt idx="105">
                  <c:v>43931.574419131946</c:v>
                </c:pt>
                <c:pt idx="106">
                  <c:v>43931.574430532404</c:v>
                </c:pt>
                <c:pt idx="107">
                  <c:v>43931.574442106481</c:v>
                </c:pt>
                <c:pt idx="108">
                  <c:v>43931.574465254627</c:v>
                </c:pt>
                <c:pt idx="109">
                  <c:v>43931.574477002316</c:v>
                </c:pt>
                <c:pt idx="110">
                  <c:v>43931.574488402781</c:v>
                </c:pt>
                <c:pt idx="111">
                  <c:v>43931.574500150462</c:v>
                </c:pt>
                <c:pt idx="112">
                  <c:v>43931.574511550927</c:v>
                </c:pt>
                <c:pt idx="113">
                  <c:v>43931.574523124997</c:v>
                </c:pt>
                <c:pt idx="114">
                  <c:v>43931.57454627315</c:v>
                </c:pt>
                <c:pt idx="115">
                  <c:v>43931.57455784722</c:v>
                </c:pt>
                <c:pt idx="116">
                  <c:v>43931.574569606484</c:v>
                </c:pt>
                <c:pt idx="117">
                  <c:v>43931.574580995373</c:v>
                </c:pt>
                <c:pt idx="118">
                  <c:v>43931.57459275463</c:v>
                </c:pt>
                <c:pt idx="119">
                  <c:v>43931.57460414352</c:v>
                </c:pt>
                <c:pt idx="120">
                  <c:v>43931.574615717589</c:v>
                </c:pt>
                <c:pt idx="121">
                  <c:v>43931.574627291666</c:v>
                </c:pt>
                <c:pt idx="122">
                  <c:v>43931.574639050923</c:v>
                </c:pt>
                <c:pt idx="123">
                  <c:v>43931.574650451388</c:v>
                </c:pt>
                <c:pt idx="124">
                  <c:v>43931.574662025465</c:v>
                </c:pt>
                <c:pt idx="125">
                  <c:v>43931.574673599534</c:v>
                </c:pt>
                <c:pt idx="126">
                  <c:v>43931.574685173611</c:v>
                </c:pt>
                <c:pt idx="127">
                  <c:v>43931.574696747688</c:v>
                </c:pt>
                <c:pt idx="128">
                  <c:v>43931.574708506945</c:v>
                </c:pt>
                <c:pt idx="129">
                  <c:v>43931.574719895834</c:v>
                </c:pt>
                <c:pt idx="130">
                  <c:v>43931.574731469904</c:v>
                </c:pt>
                <c:pt idx="131">
                  <c:v>43931.574743043981</c:v>
                </c:pt>
                <c:pt idx="132">
                  <c:v>43931.574754618057</c:v>
                </c:pt>
                <c:pt idx="133">
                  <c:v>43931.574777766204</c:v>
                </c:pt>
                <c:pt idx="134">
                  <c:v>43931.57478934028</c:v>
                </c:pt>
                <c:pt idx="135">
                  <c:v>43931.574801099538</c:v>
                </c:pt>
                <c:pt idx="136">
                  <c:v>43931.574812488427</c:v>
                </c:pt>
                <c:pt idx="137">
                  <c:v>43931.574824062503</c:v>
                </c:pt>
                <c:pt idx="138">
                  <c:v>43931.574835636573</c:v>
                </c:pt>
                <c:pt idx="139">
                  <c:v>43931.574847222226</c:v>
                </c:pt>
                <c:pt idx="140">
                  <c:v>43931.574858969907</c:v>
                </c:pt>
                <c:pt idx="141">
                  <c:v>43931.574870370372</c:v>
                </c:pt>
                <c:pt idx="142">
                  <c:v>43931.574882118053</c:v>
                </c:pt>
                <c:pt idx="143">
                  <c:v>43931.574893518518</c:v>
                </c:pt>
                <c:pt idx="144">
                  <c:v>43931.574905092595</c:v>
                </c:pt>
                <c:pt idx="145">
                  <c:v>43931.574916666665</c:v>
                </c:pt>
                <c:pt idx="146">
                  <c:v>43931.574928240741</c:v>
                </c:pt>
                <c:pt idx="147">
                  <c:v>43931.574939814818</c:v>
                </c:pt>
                <c:pt idx="148">
                  <c:v>43931.574951388888</c:v>
                </c:pt>
                <c:pt idx="149">
                  <c:v>43931.574963148145</c:v>
                </c:pt>
                <c:pt idx="150">
                  <c:v>43931.574974537034</c:v>
                </c:pt>
                <c:pt idx="151">
                  <c:v>43931.574997685188</c:v>
                </c:pt>
                <c:pt idx="152">
                  <c:v>43931.575009444445</c:v>
                </c:pt>
                <c:pt idx="153">
                  <c:v>43931.575020833334</c:v>
                </c:pt>
                <c:pt idx="154">
                  <c:v>43931.575032407411</c:v>
                </c:pt>
                <c:pt idx="155">
                  <c:v>43931.575044166668</c:v>
                </c:pt>
                <c:pt idx="156">
                  <c:v>43931.575055555557</c:v>
                </c:pt>
                <c:pt idx="157">
                  <c:v>43931.575067129626</c:v>
                </c:pt>
                <c:pt idx="158">
                  <c:v>43931.575078888891</c:v>
                </c:pt>
                <c:pt idx="159">
                  <c:v>43931.575090289349</c:v>
                </c:pt>
                <c:pt idx="160">
                  <c:v>43931.575102037037</c:v>
                </c:pt>
                <c:pt idx="161">
                  <c:v>43931.575113437502</c:v>
                </c:pt>
                <c:pt idx="162">
                  <c:v>43931.575125185183</c:v>
                </c:pt>
                <c:pt idx="163">
                  <c:v>43931.575136585649</c:v>
                </c:pt>
                <c:pt idx="164">
                  <c:v>43931.575148159725</c:v>
                </c:pt>
                <c:pt idx="165">
                  <c:v>43931.575159918983</c:v>
                </c:pt>
                <c:pt idx="166">
                  <c:v>43931.575171307872</c:v>
                </c:pt>
                <c:pt idx="167">
                  <c:v>43931.575182881941</c:v>
                </c:pt>
                <c:pt idx="168">
                  <c:v>43931.575194641206</c:v>
                </c:pt>
                <c:pt idx="169">
                  <c:v>43931.575206030095</c:v>
                </c:pt>
                <c:pt idx="170">
                  <c:v>43931.575217604164</c:v>
                </c:pt>
                <c:pt idx="171">
                  <c:v>43931.575229363429</c:v>
                </c:pt>
                <c:pt idx="172">
                  <c:v>43931.575240752318</c:v>
                </c:pt>
                <c:pt idx="173">
                  <c:v>43931.575252326387</c:v>
                </c:pt>
                <c:pt idx="174">
                  <c:v>43931.575264085652</c:v>
                </c:pt>
                <c:pt idx="175">
                  <c:v>43931.575275474534</c:v>
                </c:pt>
                <c:pt idx="176">
                  <c:v>43931.57528704861</c:v>
                </c:pt>
                <c:pt idx="177">
                  <c:v>43931.575333356479</c:v>
                </c:pt>
                <c:pt idx="178">
                  <c:v>43931.575344930556</c:v>
                </c:pt>
                <c:pt idx="179">
                  <c:v>43931.575368078702</c:v>
                </c:pt>
                <c:pt idx="180">
                  <c:v>43931.575379652779</c:v>
                </c:pt>
                <c:pt idx="181">
                  <c:v>43931.575391226848</c:v>
                </c:pt>
                <c:pt idx="182">
                  <c:v>43931.575402974537</c:v>
                </c:pt>
                <c:pt idx="183">
                  <c:v>43931.575425949071</c:v>
                </c:pt>
                <c:pt idx="184">
                  <c:v>43931.575437523148</c:v>
                </c:pt>
                <c:pt idx="185">
                  <c:v>43931.575449097225</c:v>
                </c:pt>
                <c:pt idx="186">
                  <c:v>43931.575460856482</c:v>
                </c:pt>
                <c:pt idx="187">
                  <c:v>43931.575472245371</c:v>
                </c:pt>
                <c:pt idx="188">
                  <c:v>43931.575483819448</c:v>
                </c:pt>
                <c:pt idx="189">
                  <c:v>43931.575506967594</c:v>
                </c:pt>
                <c:pt idx="190">
                  <c:v>43931.575518726851</c:v>
                </c:pt>
                <c:pt idx="191">
                  <c:v>43931.575530115741</c:v>
                </c:pt>
                <c:pt idx="192">
                  <c:v>43931.575541689817</c:v>
                </c:pt>
                <c:pt idx="193">
                  <c:v>43931.57556484954</c:v>
                </c:pt>
                <c:pt idx="194">
                  <c:v>43931.575576597221</c:v>
                </c:pt>
                <c:pt idx="195">
                  <c:v>43931.575587997686</c:v>
                </c:pt>
                <c:pt idx="196">
                  <c:v>43931.575599756943</c:v>
                </c:pt>
                <c:pt idx="197">
                  <c:v>43931.575611145832</c:v>
                </c:pt>
                <c:pt idx="198">
                  <c:v>43931.575634293979</c:v>
                </c:pt>
                <c:pt idx="199">
                  <c:v>43931.575646041667</c:v>
                </c:pt>
                <c:pt idx="200">
                  <c:v>43931.575657442132</c:v>
                </c:pt>
                <c:pt idx="201">
                  <c:v>43931.575669016202</c:v>
                </c:pt>
                <c:pt idx="202">
                  <c:v>43931.575692164355</c:v>
                </c:pt>
                <c:pt idx="203">
                  <c:v>43931.575703738425</c:v>
                </c:pt>
                <c:pt idx="204">
                  <c:v>43931.575715497682</c:v>
                </c:pt>
                <c:pt idx="205">
                  <c:v>43931.575726886571</c:v>
                </c:pt>
                <c:pt idx="206">
                  <c:v>43931.575900509262</c:v>
                </c:pt>
                <c:pt idx="207">
                  <c:v>43931.575912083332</c:v>
                </c:pt>
                <c:pt idx="208">
                  <c:v>43931.575923842589</c:v>
                </c:pt>
                <c:pt idx="209">
                  <c:v>43931.575946805555</c:v>
                </c:pt>
                <c:pt idx="210">
                  <c:v>43931.575958379632</c:v>
                </c:pt>
                <c:pt idx="211">
                  <c:v>43931.575970138889</c:v>
                </c:pt>
                <c:pt idx="212">
                  <c:v>43931.575993113423</c:v>
                </c:pt>
                <c:pt idx="213">
                  <c:v>43931.5760046875</c:v>
                </c:pt>
                <c:pt idx="214">
                  <c:v>43931.576016261577</c:v>
                </c:pt>
                <c:pt idx="215">
                  <c:v>43931.576027835647</c:v>
                </c:pt>
                <c:pt idx="216">
                  <c:v>43931.576166736108</c:v>
                </c:pt>
                <c:pt idx="217">
                  <c:v>43931.576201458331</c:v>
                </c:pt>
                <c:pt idx="218">
                  <c:v>43931.576213032407</c:v>
                </c:pt>
                <c:pt idx="219">
                  <c:v>43931.576224791665</c:v>
                </c:pt>
                <c:pt idx="220">
                  <c:v>43931.57623619213</c:v>
                </c:pt>
                <c:pt idx="221">
                  <c:v>43931.576247939818</c:v>
                </c:pt>
                <c:pt idx="222">
                  <c:v>43931.576259340276</c:v>
                </c:pt>
                <c:pt idx="223">
                  <c:v>43931.57627109954</c:v>
                </c:pt>
                <c:pt idx="224">
                  <c:v>43931.576282488422</c:v>
                </c:pt>
                <c:pt idx="225">
                  <c:v>43931.576294085651</c:v>
                </c:pt>
                <c:pt idx="226">
                  <c:v>43931.576305821756</c:v>
                </c:pt>
                <c:pt idx="227">
                  <c:v>43931.576328784722</c:v>
                </c:pt>
                <c:pt idx="228">
                  <c:v>43931.576340358799</c:v>
                </c:pt>
                <c:pt idx="229">
                  <c:v>43931.576351944444</c:v>
                </c:pt>
                <c:pt idx="230">
                  <c:v>43931.576363518521</c:v>
                </c:pt>
                <c:pt idx="231">
                  <c:v>43931.576375092591</c:v>
                </c:pt>
                <c:pt idx="232">
                  <c:v>43931.576386921297</c:v>
                </c:pt>
                <c:pt idx="233">
                  <c:v>43931.576398263889</c:v>
                </c:pt>
                <c:pt idx="234">
                  <c:v>43931.576410000001</c:v>
                </c:pt>
                <c:pt idx="235">
                  <c:v>43931.576421388891</c:v>
                </c:pt>
                <c:pt idx="236">
                  <c:v>43931.576433148148</c:v>
                </c:pt>
                <c:pt idx="237">
                  <c:v>43931.576444537037</c:v>
                </c:pt>
                <c:pt idx="238">
                  <c:v>43931.57645630787</c:v>
                </c:pt>
                <c:pt idx="239">
                  <c:v>43931.576467870371</c:v>
                </c:pt>
                <c:pt idx="240">
                  <c:v>43931.576479270836</c:v>
                </c:pt>
                <c:pt idx="241">
                  <c:v>43931.576491018517</c:v>
                </c:pt>
                <c:pt idx="242">
                  <c:v>43931.576525567129</c:v>
                </c:pt>
                <c:pt idx="243">
                  <c:v>43931.576537141205</c:v>
                </c:pt>
                <c:pt idx="244">
                  <c:v>43931.576548900463</c:v>
                </c:pt>
                <c:pt idx="245">
                  <c:v>43931.576560289352</c:v>
                </c:pt>
                <c:pt idx="246">
                  <c:v>43931.576583437498</c:v>
                </c:pt>
                <c:pt idx="247">
                  <c:v>43931.576595196762</c:v>
                </c:pt>
                <c:pt idx="248">
                  <c:v>43931.57660659722</c:v>
                </c:pt>
                <c:pt idx="249">
                  <c:v>43931.576618171297</c:v>
                </c:pt>
                <c:pt idx="250">
                  <c:v>43931.576629745374</c:v>
                </c:pt>
                <c:pt idx="251">
                  <c:v>43931.576641319443</c:v>
                </c:pt>
                <c:pt idx="252">
                  <c:v>43931.576653067132</c:v>
                </c:pt>
                <c:pt idx="253">
                  <c:v>43931.57666446759</c:v>
                </c:pt>
                <c:pt idx="254">
                  <c:v>43931.576676041666</c:v>
                </c:pt>
                <c:pt idx="255">
                  <c:v>43931.576687615743</c:v>
                </c:pt>
                <c:pt idx="256">
                  <c:v>43931.576710763889</c:v>
                </c:pt>
                <c:pt idx="257">
                  <c:v>43931.576722523147</c:v>
                </c:pt>
                <c:pt idx="258">
                  <c:v>43931.576733923612</c:v>
                </c:pt>
                <c:pt idx="259">
                  <c:v>43931.576803368058</c:v>
                </c:pt>
                <c:pt idx="260">
                  <c:v>43931.576814942127</c:v>
                </c:pt>
                <c:pt idx="261">
                  <c:v>43931.576826516204</c:v>
                </c:pt>
                <c:pt idx="262">
                  <c:v>43931.576838090281</c:v>
                </c:pt>
                <c:pt idx="263">
                  <c:v>43931.57684966435</c:v>
                </c:pt>
                <c:pt idx="264">
                  <c:v>43931.576861238427</c:v>
                </c:pt>
                <c:pt idx="265">
                  <c:v>43931.576872997684</c:v>
                </c:pt>
                <c:pt idx="266">
                  <c:v>43931.57688439815</c:v>
                </c:pt>
                <c:pt idx="267">
                  <c:v>43931.576895972219</c:v>
                </c:pt>
                <c:pt idx="268">
                  <c:v>43931.576907719907</c:v>
                </c:pt>
                <c:pt idx="269">
                  <c:v>43931.576919120373</c:v>
                </c:pt>
                <c:pt idx="270">
                  <c:v>43931.57693087963</c:v>
                </c:pt>
                <c:pt idx="271">
                  <c:v>43931.576942268519</c:v>
                </c:pt>
                <c:pt idx="272">
                  <c:v>43931.576953842596</c:v>
                </c:pt>
                <c:pt idx="273">
                  <c:v>43931.576965416665</c:v>
                </c:pt>
                <c:pt idx="274">
                  <c:v>43931.576976990742</c:v>
                </c:pt>
                <c:pt idx="275">
                  <c:v>43931.576988564811</c:v>
                </c:pt>
                <c:pt idx="276">
                  <c:v>43931.577000138888</c:v>
                </c:pt>
                <c:pt idx="277">
                  <c:v>43931.57708116898</c:v>
                </c:pt>
                <c:pt idx="278">
                  <c:v>43931.577092743057</c:v>
                </c:pt>
                <c:pt idx="279">
                  <c:v>43931.577104502314</c:v>
                </c:pt>
                <c:pt idx="280">
                  <c:v>43931.577115891203</c:v>
                </c:pt>
                <c:pt idx="281">
                  <c:v>43931.57712746528</c:v>
                </c:pt>
                <c:pt idx="282">
                  <c:v>43931.577139050925</c:v>
                </c:pt>
                <c:pt idx="283">
                  <c:v>43931.577150625002</c:v>
                </c:pt>
                <c:pt idx="284">
                  <c:v>43931.577173773148</c:v>
                </c:pt>
                <c:pt idx="285">
                  <c:v>43931.577185520837</c:v>
                </c:pt>
                <c:pt idx="286">
                  <c:v>43931.577196921295</c:v>
                </c:pt>
                <c:pt idx="287">
                  <c:v>43931.577208506947</c:v>
                </c:pt>
                <c:pt idx="288">
                  <c:v>43931.577220069441</c:v>
                </c:pt>
                <c:pt idx="289">
                  <c:v>43931.577231828705</c:v>
                </c:pt>
                <c:pt idx="290">
                  <c:v>43931.577243217595</c:v>
                </c:pt>
                <c:pt idx="291">
                  <c:v>43931.577254791664</c:v>
                </c:pt>
                <c:pt idx="292">
                  <c:v>43931.577266550928</c:v>
                </c:pt>
                <c:pt idx="293">
                  <c:v>43931.577277939818</c:v>
                </c:pt>
                <c:pt idx="294">
                  <c:v>43931.577289699075</c:v>
                </c:pt>
                <c:pt idx="295">
                  <c:v>43931.577301087964</c:v>
                </c:pt>
                <c:pt idx="296">
                  <c:v>43931.577312662041</c:v>
                </c:pt>
                <c:pt idx="297">
                  <c:v>43931.577324247686</c:v>
                </c:pt>
                <c:pt idx="298">
                  <c:v>43931.577335995367</c:v>
                </c:pt>
                <c:pt idx="299">
                  <c:v>43931.577347395832</c:v>
                </c:pt>
                <c:pt idx="300">
                  <c:v>43931.57735915509</c:v>
                </c:pt>
                <c:pt idx="301">
                  <c:v>43931.577370740742</c:v>
                </c:pt>
                <c:pt idx="302">
                  <c:v>43931.577382118056</c:v>
                </c:pt>
                <c:pt idx="303">
                  <c:v>43931.577393877313</c:v>
                </c:pt>
                <c:pt idx="304">
                  <c:v>43931.577405289354</c:v>
                </c:pt>
                <c:pt idx="305">
                  <c:v>43931.577416851855</c:v>
                </c:pt>
                <c:pt idx="306">
                  <c:v>43931.577428414355</c:v>
                </c:pt>
                <c:pt idx="307">
                  <c:v>43931.577440173613</c:v>
                </c:pt>
                <c:pt idx="308">
                  <c:v>43931.577451562502</c:v>
                </c:pt>
                <c:pt idx="309">
                  <c:v>43931.577463136571</c:v>
                </c:pt>
                <c:pt idx="310">
                  <c:v>43931.577474722224</c:v>
                </c:pt>
                <c:pt idx="311">
                  <c:v>43931.577486469905</c:v>
                </c:pt>
                <c:pt idx="312">
                  <c:v>43931.57749787037</c:v>
                </c:pt>
                <c:pt idx="313">
                  <c:v>43931.577509444447</c:v>
                </c:pt>
                <c:pt idx="314">
                  <c:v>43931.577521018517</c:v>
                </c:pt>
                <c:pt idx="315">
                  <c:v>43931.577532592593</c:v>
                </c:pt>
                <c:pt idx="316">
                  <c:v>43931.577544178239</c:v>
                </c:pt>
                <c:pt idx="317">
                  <c:v>43931.577555925927</c:v>
                </c:pt>
                <c:pt idx="318">
                  <c:v>43931.577567314816</c:v>
                </c:pt>
                <c:pt idx="319">
                  <c:v>43931.577579074074</c:v>
                </c:pt>
                <c:pt idx="320">
                  <c:v>43931.577590462963</c:v>
                </c:pt>
                <c:pt idx="321">
                  <c:v>43931.577602037039</c:v>
                </c:pt>
                <c:pt idx="322">
                  <c:v>43931.577613796297</c:v>
                </c:pt>
                <c:pt idx="323">
                  <c:v>43931.577625185186</c:v>
                </c:pt>
                <c:pt idx="324">
                  <c:v>43931.577636770831</c:v>
                </c:pt>
                <c:pt idx="325">
                  <c:v>43931.57764851852</c:v>
                </c:pt>
                <c:pt idx="326">
                  <c:v>43931.577659918985</c:v>
                </c:pt>
                <c:pt idx="327">
                  <c:v>43931.577671678242</c:v>
                </c:pt>
                <c:pt idx="328">
                  <c:v>43931.577683067131</c:v>
                </c:pt>
                <c:pt idx="329">
                  <c:v>43931.577694826388</c:v>
                </c:pt>
                <c:pt idx="330">
                  <c:v>43931.577706400465</c:v>
                </c:pt>
                <c:pt idx="331">
                  <c:v>43931.577717789354</c:v>
                </c:pt>
                <c:pt idx="332">
                  <c:v>43931.577729548611</c:v>
                </c:pt>
                <c:pt idx="333">
                  <c:v>43931.5777409375</c:v>
                </c:pt>
              </c:numCache>
            </c:numRef>
          </c:xVal>
          <c:yVal>
            <c:numRef>
              <c:f>'(1)FirstLogin50usersAF(d32)'!$J$4:$J$337</c:f>
              <c:numCache>
                <c:formatCode>General</c:formatCode>
                <c:ptCount val="334"/>
                <c:pt idx="0">
                  <c:v>12549.7565471828</c:v>
                </c:pt>
                <c:pt idx="1">
                  <c:v>167933.59854954001</c:v>
                </c:pt>
                <c:pt idx="2">
                  <c:v>8065.7111280131303</c:v>
                </c:pt>
                <c:pt idx="3">
                  <c:v>12482.9461703422</c:v>
                </c:pt>
                <c:pt idx="4">
                  <c:v>96780.872309677507</c:v>
                </c:pt>
                <c:pt idx="5">
                  <c:v>8322.2752320270993</c:v>
                </c:pt>
                <c:pt idx="6">
                  <c:v>8066.8032141168997</c:v>
                </c:pt>
                <c:pt idx="7">
                  <c:v>29123.782678804899</c:v>
                </c:pt>
                <c:pt idx="8">
                  <c:v>12100.0189456676</c:v>
                </c:pt>
                <c:pt idx="9">
                  <c:v>49934.072435898197</c:v>
                </c:pt>
                <c:pt idx="10">
                  <c:v>8192.0172032361206</c:v>
                </c:pt>
                <c:pt idx="11">
                  <c:v>61432.050692640303</c:v>
                </c:pt>
                <c:pt idx="12">
                  <c:v>20166.837251063102</c:v>
                </c:pt>
                <c:pt idx="13">
                  <c:v>12483.286029995999</c:v>
                </c:pt>
                <c:pt idx="14">
                  <c:v>76626.534162679498</c:v>
                </c:pt>
                <c:pt idx="15">
                  <c:v>8320.9742690732</c:v>
                </c:pt>
                <c:pt idx="16">
                  <c:v>8191.79356680211</c:v>
                </c:pt>
                <c:pt idx="17">
                  <c:v>12098.779921539</c:v>
                </c:pt>
                <c:pt idx="18">
                  <c:v>95682.078095133606</c:v>
                </c:pt>
                <c:pt idx="19">
                  <c:v>56459.977896091899</c:v>
                </c:pt>
                <c:pt idx="20">
                  <c:v>24966.942370412798</c:v>
                </c:pt>
                <c:pt idx="21">
                  <c:v>8191.7632580418403</c:v>
                </c:pt>
                <c:pt idx="22">
                  <c:v>20164.976684738001</c:v>
                </c:pt>
                <c:pt idx="23">
                  <c:v>8322.0427364119896</c:v>
                </c:pt>
                <c:pt idx="24">
                  <c:v>12098.8776046112</c:v>
                </c:pt>
                <c:pt idx="25">
                  <c:v>91543.204772047102</c:v>
                </c:pt>
                <c:pt idx="26">
                  <c:v>145184.329828046</c:v>
                </c:pt>
                <c:pt idx="27">
                  <c:v>37432.563202482503</c:v>
                </c:pt>
                <c:pt idx="28">
                  <c:v>12098.7668178323</c:v>
                </c:pt>
                <c:pt idx="29">
                  <c:v>87384.564620345001</c:v>
                </c:pt>
                <c:pt idx="30">
                  <c:v>8191.9279110343796</c:v>
                </c:pt>
                <c:pt idx="31">
                  <c:v>32759.597163327599</c:v>
                </c:pt>
                <c:pt idx="32">
                  <c:v>8190.6567322958999</c:v>
                </c:pt>
                <c:pt idx="33">
                  <c:v>44361.044315852203</c:v>
                </c:pt>
                <c:pt idx="34">
                  <c:v>178905.19907682901</c:v>
                </c:pt>
                <c:pt idx="35">
                  <c:v>8067.1138176995701</c:v>
                </c:pt>
                <c:pt idx="36">
                  <c:v>8322.1458783180697</c:v>
                </c:pt>
                <c:pt idx="37">
                  <c:v>40329.214784477401</c:v>
                </c:pt>
                <c:pt idx="38">
                  <c:v>12481.091217904799</c:v>
                </c:pt>
                <c:pt idx="39">
                  <c:v>12289.4968607176</c:v>
                </c:pt>
                <c:pt idx="40">
                  <c:v>8065.93984592991</c:v>
                </c:pt>
                <c:pt idx="41">
                  <c:v>8321.1120386135299</c:v>
                </c:pt>
                <c:pt idx="42">
                  <c:v>45057.270615031302</c:v>
                </c:pt>
                <c:pt idx="43">
                  <c:v>20478.748748451399</c:v>
                </c:pt>
                <c:pt idx="44">
                  <c:v>100831.455790576</c:v>
                </c:pt>
                <c:pt idx="45">
                  <c:v>41608.028399104602</c:v>
                </c:pt>
                <c:pt idx="46">
                  <c:v>1462427.60229688</c:v>
                </c:pt>
                <c:pt idx="47">
                  <c:v>6405506.0116012404</c:v>
                </c:pt>
                <c:pt idx="48">
                  <c:v>4524938.3443437796</c:v>
                </c:pt>
                <c:pt idx="49">
                  <c:v>5488678.7994246501</c:v>
                </c:pt>
                <c:pt idx="50">
                  <c:v>10962488.849629801</c:v>
                </c:pt>
                <c:pt idx="51">
                  <c:v>4947468.3057011198</c:v>
                </c:pt>
                <c:pt idx="52">
                  <c:v>5613407.7372091003</c:v>
                </c:pt>
                <c:pt idx="53">
                  <c:v>4636586.2231548699</c:v>
                </c:pt>
                <c:pt idx="54">
                  <c:v>5436062.2664774498</c:v>
                </c:pt>
                <c:pt idx="55">
                  <c:v>6745067.1890923996</c:v>
                </c:pt>
                <c:pt idx="56">
                  <c:v>9970637.1341842897</c:v>
                </c:pt>
                <c:pt idx="57">
                  <c:v>10901462.189698201</c:v>
                </c:pt>
                <c:pt idx="58">
                  <c:v>8545463.4739888702</c:v>
                </c:pt>
                <c:pt idx="59">
                  <c:v>9302139.7184582502</c:v>
                </c:pt>
                <c:pt idx="60">
                  <c:v>14400494.0154076</c:v>
                </c:pt>
                <c:pt idx="61">
                  <c:v>7941438.4597984804</c:v>
                </c:pt>
                <c:pt idx="62">
                  <c:v>11593334.368814399</c:v>
                </c:pt>
                <c:pt idx="63">
                  <c:v>9612929.9975102302</c:v>
                </c:pt>
                <c:pt idx="64">
                  <c:v>8364404.2159876097</c:v>
                </c:pt>
                <c:pt idx="65">
                  <c:v>14000065.9972941</c:v>
                </c:pt>
                <c:pt idx="66">
                  <c:v>8431626.0759774297</c:v>
                </c:pt>
                <c:pt idx="67">
                  <c:v>4611056.6404008903</c:v>
                </c:pt>
                <c:pt idx="68">
                  <c:v>7329986.8861303302</c:v>
                </c:pt>
                <c:pt idx="69">
                  <c:v>6655597.3363611503</c:v>
                </c:pt>
                <c:pt idx="70">
                  <c:v>8851648.9659474492</c:v>
                </c:pt>
                <c:pt idx="71">
                  <c:v>13037492.762768</c:v>
                </c:pt>
                <c:pt idx="72">
                  <c:v>5680655.9069256196</c:v>
                </c:pt>
                <c:pt idx="73">
                  <c:v>6198444.9952224502</c:v>
                </c:pt>
                <c:pt idx="74">
                  <c:v>9286553.2301761601</c:v>
                </c:pt>
                <c:pt idx="75">
                  <c:v>4723037.50477535</c:v>
                </c:pt>
                <c:pt idx="76">
                  <c:v>8352125.6921441304</c:v>
                </c:pt>
                <c:pt idx="77">
                  <c:v>18609739.599763401</c:v>
                </c:pt>
                <c:pt idx="78">
                  <c:v>4883060.4498798903</c:v>
                </c:pt>
                <c:pt idx="79">
                  <c:v>5017790.1742476001</c:v>
                </c:pt>
                <c:pt idx="80">
                  <c:v>3231640.5875011901</c:v>
                </c:pt>
                <c:pt idx="81">
                  <c:v>6085547.2132977303</c:v>
                </c:pt>
                <c:pt idx="82">
                  <c:v>6018179.7561088698</c:v>
                </c:pt>
                <c:pt idx="83">
                  <c:v>6888340.2797522796</c:v>
                </c:pt>
                <c:pt idx="84">
                  <c:v>5113885.4048410701</c:v>
                </c:pt>
                <c:pt idx="85">
                  <c:v>4488614.5256535597</c:v>
                </c:pt>
                <c:pt idx="86">
                  <c:v>16783279.000298802</c:v>
                </c:pt>
                <c:pt idx="87">
                  <c:v>4995308.20171523</c:v>
                </c:pt>
                <c:pt idx="88">
                  <c:v>2851057.1994390702</c:v>
                </c:pt>
                <c:pt idx="89">
                  <c:v>5712635.7794036996</c:v>
                </c:pt>
                <c:pt idx="90">
                  <c:v>6949876.4684062004</c:v>
                </c:pt>
                <c:pt idx="91">
                  <c:v>4336265.0485559804</c:v>
                </c:pt>
                <c:pt idx="92">
                  <c:v>4314959.6004188601</c:v>
                </c:pt>
                <c:pt idx="93">
                  <c:v>3932526.3366756202</c:v>
                </c:pt>
                <c:pt idx="94">
                  <c:v>3366781.3688828801</c:v>
                </c:pt>
                <c:pt idx="95">
                  <c:v>4190424.2258900502</c:v>
                </c:pt>
                <c:pt idx="96">
                  <c:v>3616200.2565597198</c:v>
                </c:pt>
                <c:pt idx="97">
                  <c:v>3707078.6994182798</c:v>
                </c:pt>
                <c:pt idx="98">
                  <c:v>4221726.3689947696</c:v>
                </c:pt>
                <c:pt idx="99">
                  <c:v>4387369.2472620802</c:v>
                </c:pt>
                <c:pt idx="100">
                  <c:v>3477307.17957283</c:v>
                </c:pt>
                <c:pt idx="101">
                  <c:v>3852123.1640722398</c:v>
                </c:pt>
                <c:pt idx="102">
                  <c:v>3108534.8061640202</c:v>
                </c:pt>
                <c:pt idx="103">
                  <c:v>4420032.1912641898</c:v>
                </c:pt>
                <c:pt idx="104">
                  <c:v>3198782.4736603401</c:v>
                </c:pt>
                <c:pt idx="105">
                  <c:v>3158543.4864435899</c:v>
                </c:pt>
                <c:pt idx="106">
                  <c:v>3623300.3287727102</c:v>
                </c:pt>
                <c:pt idx="107">
                  <c:v>4838653.88849195</c:v>
                </c:pt>
                <c:pt idx="108">
                  <c:v>3641384.2372958199</c:v>
                </c:pt>
                <c:pt idx="109">
                  <c:v>3657798.1958493898</c:v>
                </c:pt>
                <c:pt idx="110">
                  <c:v>4348344.1920369603</c:v>
                </c:pt>
                <c:pt idx="111">
                  <c:v>3693328.7815626501</c:v>
                </c:pt>
                <c:pt idx="112">
                  <c:v>3499732.1915509002</c:v>
                </c:pt>
                <c:pt idx="113">
                  <c:v>3686204.9997555101</c:v>
                </c:pt>
                <c:pt idx="114">
                  <c:v>3799799.7699640002</c:v>
                </c:pt>
                <c:pt idx="115">
                  <c:v>4237733.1342497598</c:v>
                </c:pt>
                <c:pt idx="116">
                  <c:v>4505561.1561737303</c:v>
                </c:pt>
                <c:pt idx="117">
                  <c:v>3808017.7232792</c:v>
                </c:pt>
                <c:pt idx="118">
                  <c:v>3515282.2289631199</c:v>
                </c:pt>
                <c:pt idx="119">
                  <c:v>4882155.6724862</c:v>
                </c:pt>
                <c:pt idx="120">
                  <c:v>3878389.9687102102</c:v>
                </c:pt>
                <c:pt idx="121">
                  <c:v>3097477.3659134801</c:v>
                </c:pt>
                <c:pt idx="122">
                  <c:v>3330720.57571238</c:v>
                </c:pt>
                <c:pt idx="123">
                  <c:v>4008041.1846521599</c:v>
                </c:pt>
                <c:pt idx="124">
                  <c:v>3570153.2710818402</c:v>
                </c:pt>
                <c:pt idx="125">
                  <c:v>3934944.48300381</c:v>
                </c:pt>
                <c:pt idx="126">
                  <c:v>3778150.5839082398</c:v>
                </c:pt>
                <c:pt idx="127">
                  <c:v>2384024.3391552698</c:v>
                </c:pt>
                <c:pt idx="128">
                  <c:v>4241874.0986985201</c:v>
                </c:pt>
                <c:pt idx="129">
                  <c:v>2918175.6158153801</c:v>
                </c:pt>
                <c:pt idx="130">
                  <c:v>3177956.06526451</c:v>
                </c:pt>
                <c:pt idx="131">
                  <c:v>4198853.47617542</c:v>
                </c:pt>
                <c:pt idx="132">
                  <c:v>3915930.6792618302</c:v>
                </c:pt>
                <c:pt idx="133">
                  <c:v>3149913.7725425102</c:v>
                </c:pt>
                <c:pt idx="134">
                  <c:v>2891266.8479080801</c:v>
                </c:pt>
                <c:pt idx="135">
                  <c:v>3463589.99731356</c:v>
                </c:pt>
                <c:pt idx="136">
                  <c:v>4640879.1721565099</c:v>
                </c:pt>
                <c:pt idx="137">
                  <c:v>3301127.7551928</c:v>
                </c:pt>
                <c:pt idx="138">
                  <c:v>3557946.3848663601</c:v>
                </c:pt>
                <c:pt idx="139">
                  <c:v>3752654.6333622802</c:v>
                </c:pt>
                <c:pt idx="140">
                  <c:v>3355062.97329405</c:v>
                </c:pt>
                <c:pt idx="141">
                  <c:v>3703248.0727402801</c:v>
                </c:pt>
                <c:pt idx="142">
                  <c:v>3469823.1981581501</c:v>
                </c:pt>
                <c:pt idx="143">
                  <c:v>4193368.93477778</c:v>
                </c:pt>
                <c:pt idx="144">
                  <c:v>3395228.1800867198</c:v>
                </c:pt>
                <c:pt idx="145">
                  <c:v>4253144.6816134499</c:v>
                </c:pt>
                <c:pt idx="146">
                  <c:v>2604506.44913923</c:v>
                </c:pt>
                <c:pt idx="147">
                  <c:v>2895927.3122116602</c:v>
                </c:pt>
                <c:pt idx="148">
                  <c:v>2789016.7746394202</c:v>
                </c:pt>
                <c:pt idx="149">
                  <c:v>3790861.0891577499</c:v>
                </c:pt>
                <c:pt idx="150">
                  <c:v>3861785.223065</c:v>
                </c:pt>
                <c:pt idx="151">
                  <c:v>3080246.8283935399</c:v>
                </c:pt>
                <c:pt idx="152">
                  <c:v>7043836.1499192398</c:v>
                </c:pt>
                <c:pt idx="153">
                  <c:v>6577747.5311008897</c:v>
                </c:pt>
                <c:pt idx="154">
                  <c:v>7511057.26422117</c:v>
                </c:pt>
                <c:pt idx="155">
                  <c:v>3687478.6076649399</c:v>
                </c:pt>
                <c:pt idx="156">
                  <c:v>3798242.7309619999</c:v>
                </c:pt>
                <c:pt idx="157">
                  <c:v>3240105.4575154199</c:v>
                </c:pt>
                <c:pt idx="158">
                  <c:v>3839920.0856967401</c:v>
                </c:pt>
                <c:pt idx="159">
                  <c:v>3127810.4112631502</c:v>
                </c:pt>
                <c:pt idx="160">
                  <c:v>4489659.2088304702</c:v>
                </c:pt>
                <c:pt idx="161">
                  <c:v>3603166.6831902801</c:v>
                </c:pt>
                <c:pt idx="162">
                  <c:v>3819869.4242698802</c:v>
                </c:pt>
                <c:pt idx="163">
                  <c:v>4253321.7137237396</c:v>
                </c:pt>
                <c:pt idx="164">
                  <c:v>3853040.2225731402</c:v>
                </c:pt>
                <c:pt idx="165">
                  <c:v>3847974.26112604</c:v>
                </c:pt>
                <c:pt idx="166">
                  <c:v>2671405.2989405901</c:v>
                </c:pt>
                <c:pt idx="167">
                  <c:v>3984088.4698987599</c:v>
                </c:pt>
                <c:pt idx="168">
                  <c:v>3728159.3795069498</c:v>
                </c:pt>
                <c:pt idx="169">
                  <c:v>2657799.1583286598</c:v>
                </c:pt>
                <c:pt idx="170">
                  <c:v>3527469.7872799202</c:v>
                </c:pt>
                <c:pt idx="171">
                  <c:v>3319220.8524164199</c:v>
                </c:pt>
                <c:pt idx="172">
                  <c:v>3797891.3219459602</c:v>
                </c:pt>
                <c:pt idx="173">
                  <c:v>3137691.9432895798</c:v>
                </c:pt>
                <c:pt idx="174">
                  <c:v>3066114.9755687602</c:v>
                </c:pt>
                <c:pt idx="175">
                  <c:v>4131393.0996570699</c:v>
                </c:pt>
                <c:pt idx="176">
                  <c:v>2252984.29411525</c:v>
                </c:pt>
                <c:pt idx="177">
                  <c:v>3438711.06537063</c:v>
                </c:pt>
                <c:pt idx="178">
                  <c:v>5715108.724192</c:v>
                </c:pt>
                <c:pt idx="179">
                  <c:v>7373738.4394925702</c:v>
                </c:pt>
                <c:pt idx="180">
                  <c:v>10524809.747030901</c:v>
                </c:pt>
                <c:pt idx="181">
                  <c:v>7478108.2362930896</c:v>
                </c:pt>
                <c:pt idx="182">
                  <c:v>9538434.7874375507</c:v>
                </c:pt>
                <c:pt idx="183">
                  <c:v>3965419.81939848</c:v>
                </c:pt>
                <c:pt idx="184">
                  <c:v>3891125.2903944198</c:v>
                </c:pt>
                <c:pt idx="185">
                  <c:v>6871234.1410287404</c:v>
                </c:pt>
                <c:pt idx="186">
                  <c:v>11923991.972472601</c:v>
                </c:pt>
                <c:pt idx="187">
                  <c:v>4376130.5955976499</c:v>
                </c:pt>
                <c:pt idx="188">
                  <c:v>6205397.8032949297</c:v>
                </c:pt>
                <c:pt idx="189">
                  <c:v>3385879.64616002</c:v>
                </c:pt>
                <c:pt idx="190">
                  <c:v>5547506.7551260404</c:v>
                </c:pt>
                <c:pt idx="191">
                  <c:v>7647116.5143870097</c:v>
                </c:pt>
                <c:pt idx="192">
                  <c:v>7797217.2618779801</c:v>
                </c:pt>
                <c:pt idx="193">
                  <c:v>4036853.03697934</c:v>
                </c:pt>
                <c:pt idx="194">
                  <c:v>5609754.00830267</c:v>
                </c:pt>
                <c:pt idx="195">
                  <c:v>6755130.5001996504</c:v>
                </c:pt>
                <c:pt idx="196">
                  <c:v>9906475.1141403001</c:v>
                </c:pt>
                <c:pt idx="197">
                  <c:v>5626932.1713793296</c:v>
                </c:pt>
                <c:pt idx="198">
                  <c:v>3453122.23812589</c:v>
                </c:pt>
                <c:pt idx="199">
                  <c:v>10567882.567882501</c:v>
                </c:pt>
                <c:pt idx="200">
                  <c:v>8499733.6475770194</c:v>
                </c:pt>
                <c:pt idx="201">
                  <c:v>5144072.56007664</c:v>
                </c:pt>
                <c:pt idx="202">
                  <c:v>3850382.65667743</c:v>
                </c:pt>
                <c:pt idx="203">
                  <c:v>4013228.7941727499</c:v>
                </c:pt>
                <c:pt idx="204">
                  <c:v>7459575.3448512899</c:v>
                </c:pt>
                <c:pt idx="205">
                  <c:v>6311749.8566146102</c:v>
                </c:pt>
                <c:pt idx="206">
                  <c:v>5335884.3229885604</c:v>
                </c:pt>
                <c:pt idx="207">
                  <c:v>3851697.8676429</c:v>
                </c:pt>
                <c:pt idx="208">
                  <c:v>3750287.6010073898</c:v>
                </c:pt>
                <c:pt idx="209">
                  <c:v>4060399.1550847199</c:v>
                </c:pt>
                <c:pt idx="210">
                  <c:v>3816869.6979616601</c:v>
                </c:pt>
                <c:pt idx="211">
                  <c:v>5608851.6422584197</c:v>
                </c:pt>
                <c:pt idx="212">
                  <c:v>7853687.3156342097</c:v>
                </c:pt>
                <c:pt idx="213">
                  <c:v>5741025.8481486198</c:v>
                </c:pt>
                <c:pt idx="214">
                  <c:v>6643811.6571748499</c:v>
                </c:pt>
                <c:pt idx="215">
                  <c:v>8822121.4586784504</c:v>
                </c:pt>
                <c:pt idx="216">
                  <c:v>5577619.8069248796</c:v>
                </c:pt>
                <c:pt idx="217">
                  <c:v>4765320.7647059401</c:v>
                </c:pt>
                <c:pt idx="218">
                  <c:v>4534415.2875230797</c:v>
                </c:pt>
                <c:pt idx="219">
                  <c:v>5145520.9370141998</c:v>
                </c:pt>
                <c:pt idx="220">
                  <c:v>7768998.6230180096</c:v>
                </c:pt>
                <c:pt idx="221">
                  <c:v>8589397.1989974603</c:v>
                </c:pt>
                <c:pt idx="222">
                  <c:v>3966113.32602933</c:v>
                </c:pt>
                <c:pt idx="223">
                  <c:v>5030364.3884059498</c:v>
                </c:pt>
                <c:pt idx="224">
                  <c:v>6265616.4478936698</c:v>
                </c:pt>
                <c:pt idx="225">
                  <c:v>9076193.8061708696</c:v>
                </c:pt>
                <c:pt idx="226">
                  <c:v>6239087.0606488204</c:v>
                </c:pt>
                <c:pt idx="227">
                  <c:v>4296587.0539994501</c:v>
                </c:pt>
                <c:pt idx="228">
                  <c:v>2221091.6828418798</c:v>
                </c:pt>
                <c:pt idx="229">
                  <c:v>4198355.4974317197</c:v>
                </c:pt>
                <c:pt idx="230">
                  <c:v>6863281.7561309496</c:v>
                </c:pt>
                <c:pt idx="231">
                  <c:v>8800435.3901972491</c:v>
                </c:pt>
                <c:pt idx="232">
                  <c:v>4439671.7364474097</c:v>
                </c:pt>
                <c:pt idx="233">
                  <c:v>1913121.7622630401</c:v>
                </c:pt>
                <c:pt idx="234">
                  <c:v>3276823.27312213</c:v>
                </c:pt>
                <c:pt idx="235">
                  <c:v>6632455.8220537603</c:v>
                </c:pt>
                <c:pt idx="236">
                  <c:v>5996386.2696361002</c:v>
                </c:pt>
                <c:pt idx="237">
                  <c:v>9209255.2504841294</c:v>
                </c:pt>
                <c:pt idx="238">
                  <c:v>3265446.8660479402</c:v>
                </c:pt>
                <c:pt idx="239">
                  <c:v>4028625.2387212501</c:v>
                </c:pt>
                <c:pt idx="240">
                  <c:v>2921457.2457045401</c:v>
                </c:pt>
                <c:pt idx="241">
                  <c:v>2572840.5106441202</c:v>
                </c:pt>
                <c:pt idx="242">
                  <c:v>4891525.5106220702</c:v>
                </c:pt>
                <c:pt idx="243">
                  <c:v>7705007.0974254701</c:v>
                </c:pt>
                <c:pt idx="244">
                  <c:v>6033768.5737346997</c:v>
                </c:pt>
                <c:pt idx="245">
                  <c:v>5692796.5600168798</c:v>
                </c:pt>
                <c:pt idx="246">
                  <c:v>4841158.6797392601</c:v>
                </c:pt>
                <c:pt idx="247">
                  <c:v>4392742.8920103898</c:v>
                </c:pt>
                <c:pt idx="248">
                  <c:v>5030409.6114526</c:v>
                </c:pt>
                <c:pt idx="249">
                  <c:v>6052399.7149101002</c:v>
                </c:pt>
                <c:pt idx="250">
                  <c:v>5878085.0768945497</c:v>
                </c:pt>
                <c:pt idx="251">
                  <c:v>3731420.55150476</c:v>
                </c:pt>
                <c:pt idx="252">
                  <c:v>5175877.6944235796</c:v>
                </c:pt>
                <c:pt idx="253">
                  <c:v>6732268.5829910804</c:v>
                </c:pt>
                <c:pt idx="254">
                  <c:v>8749096.2458427306</c:v>
                </c:pt>
                <c:pt idx="255">
                  <c:v>4898432.0767731499</c:v>
                </c:pt>
                <c:pt idx="256">
                  <c:v>2021485.1601986501</c:v>
                </c:pt>
                <c:pt idx="257">
                  <c:v>6608645.2164296601</c:v>
                </c:pt>
                <c:pt idx="258">
                  <c:v>4292492.5918445196</c:v>
                </c:pt>
                <c:pt idx="259">
                  <c:v>9144026.1832238603</c:v>
                </c:pt>
                <c:pt idx="260">
                  <c:v>3571939.3164364798</c:v>
                </c:pt>
                <c:pt idx="261">
                  <c:v>4603001.8116449099</c:v>
                </c:pt>
                <c:pt idx="262">
                  <c:v>3023687.98052098</c:v>
                </c:pt>
                <c:pt idx="263">
                  <c:v>3825747.0187102999</c:v>
                </c:pt>
                <c:pt idx="264">
                  <c:v>2953165.2055584602</c:v>
                </c:pt>
                <c:pt idx="265">
                  <c:v>8300079.2929584803</c:v>
                </c:pt>
                <c:pt idx="266">
                  <c:v>7327430.4065738302</c:v>
                </c:pt>
                <c:pt idx="267">
                  <c:v>5983118.6091523897</c:v>
                </c:pt>
                <c:pt idx="268">
                  <c:v>8878549.18108017</c:v>
                </c:pt>
                <c:pt idx="269">
                  <c:v>6084437.4359891396</c:v>
                </c:pt>
                <c:pt idx="270">
                  <c:v>3992418.9094059598</c:v>
                </c:pt>
                <c:pt idx="271">
                  <c:v>4019523.7750326502</c:v>
                </c:pt>
                <c:pt idx="272">
                  <c:v>2842054.7364362902</c:v>
                </c:pt>
                <c:pt idx="273">
                  <c:v>2720258.1287863399</c:v>
                </c:pt>
                <c:pt idx="274">
                  <c:v>4664050.6894283602</c:v>
                </c:pt>
                <c:pt idx="275">
                  <c:v>6459676.6131608896</c:v>
                </c:pt>
                <c:pt idx="276">
                  <c:v>5007578.1974870497</c:v>
                </c:pt>
                <c:pt idx="277">
                  <c:v>5793438.3629469499</c:v>
                </c:pt>
                <c:pt idx="278">
                  <c:v>4329260.8508316996</c:v>
                </c:pt>
                <c:pt idx="279">
                  <c:v>4314914.9942882499</c:v>
                </c:pt>
                <c:pt idx="280">
                  <c:v>7451819.2410170501</c:v>
                </c:pt>
                <c:pt idx="281">
                  <c:v>3998010.89806272</c:v>
                </c:pt>
                <c:pt idx="282">
                  <c:v>5279943.5818673903</c:v>
                </c:pt>
                <c:pt idx="283">
                  <c:v>3930623.1263575898</c:v>
                </c:pt>
                <c:pt idx="284">
                  <c:v>5344563.0634309398</c:v>
                </c:pt>
                <c:pt idx="285">
                  <c:v>4836115.0553671103</c:v>
                </c:pt>
                <c:pt idx="286">
                  <c:v>4542682.5583586004</c:v>
                </c:pt>
                <c:pt idx="287">
                  <c:v>4429272.9026607098</c:v>
                </c:pt>
                <c:pt idx="288">
                  <c:v>7518804.6083313599</c:v>
                </c:pt>
                <c:pt idx="289">
                  <c:v>5709702.5553473504</c:v>
                </c:pt>
                <c:pt idx="290">
                  <c:v>3631854.0452555702</c:v>
                </c:pt>
                <c:pt idx="291">
                  <c:v>7010742.7104393896</c:v>
                </c:pt>
                <c:pt idx="292">
                  <c:v>8134804.2152556498</c:v>
                </c:pt>
                <c:pt idx="293">
                  <c:v>586628.74555611901</c:v>
                </c:pt>
                <c:pt idx="294">
                  <c:v>6631037.6121811001</c:v>
                </c:pt>
                <c:pt idx="295">
                  <c:v>5948838.5745001296</c:v>
                </c:pt>
                <c:pt idx="296">
                  <c:v>5614130.00038114</c:v>
                </c:pt>
                <c:pt idx="297">
                  <c:v>3702579.24736762</c:v>
                </c:pt>
                <c:pt idx="298">
                  <c:v>3002622.0004603001</c:v>
                </c:pt>
                <c:pt idx="299">
                  <c:v>5380208.8275146298</c:v>
                </c:pt>
                <c:pt idx="300">
                  <c:v>3362912.8264861</c:v>
                </c:pt>
                <c:pt idx="301">
                  <c:v>8309735.4427873697</c:v>
                </c:pt>
                <c:pt idx="302">
                  <c:v>4488426.7386241201</c:v>
                </c:pt>
                <c:pt idx="303">
                  <c:v>8324361.3790476797</c:v>
                </c:pt>
                <c:pt idx="304">
                  <c:v>6790703.8315310804</c:v>
                </c:pt>
                <c:pt idx="305">
                  <c:v>5862891.4074669899</c:v>
                </c:pt>
                <c:pt idx="306">
                  <c:v>4940652.4717484796</c:v>
                </c:pt>
                <c:pt idx="307">
                  <c:v>6657697.0066173002</c:v>
                </c:pt>
                <c:pt idx="308">
                  <c:v>4022640.5951244398</c:v>
                </c:pt>
                <c:pt idx="309">
                  <c:v>3113418.6065607402</c:v>
                </c:pt>
                <c:pt idx="310">
                  <c:v>6307583.9120931597</c:v>
                </c:pt>
                <c:pt idx="311">
                  <c:v>10599874.0064236</c:v>
                </c:pt>
                <c:pt idx="312">
                  <c:v>3861302.76989312</c:v>
                </c:pt>
                <c:pt idx="313">
                  <c:v>6355319.91901711</c:v>
                </c:pt>
                <c:pt idx="314">
                  <c:v>6294964.2071079696</c:v>
                </c:pt>
                <c:pt idx="315">
                  <c:v>4862362.9218687499</c:v>
                </c:pt>
                <c:pt idx="316">
                  <c:v>3609370.8694028398</c:v>
                </c:pt>
                <c:pt idx="317">
                  <c:v>4902601.8868255299</c:v>
                </c:pt>
                <c:pt idx="318">
                  <c:v>9309148.5760483295</c:v>
                </c:pt>
                <c:pt idx="319">
                  <c:v>5936586.5903932899</c:v>
                </c:pt>
                <c:pt idx="320">
                  <c:v>3670586.1410752698</c:v>
                </c:pt>
                <c:pt idx="321">
                  <c:v>5252466.41435761</c:v>
                </c:pt>
                <c:pt idx="322">
                  <c:v>5662854.6479721898</c:v>
                </c:pt>
                <c:pt idx="323">
                  <c:v>8140462.5940481601</c:v>
                </c:pt>
                <c:pt idx="324">
                  <c:v>5756046.4624827802</c:v>
                </c:pt>
                <c:pt idx="325">
                  <c:v>5488107.2258495502</c:v>
                </c:pt>
                <c:pt idx="326">
                  <c:v>5734394.75712479</c:v>
                </c:pt>
                <c:pt idx="327">
                  <c:v>1072108.6593210001</c:v>
                </c:pt>
                <c:pt idx="328">
                  <c:v>4109674.6512306798</c:v>
                </c:pt>
                <c:pt idx="329">
                  <c:v>3148540.7222126801</c:v>
                </c:pt>
                <c:pt idx="330">
                  <c:v>4591548.5042369803</c:v>
                </c:pt>
                <c:pt idx="331">
                  <c:v>1069702.73728023</c:v>
                </c:pt>
                <c:pt idx="332">
                  <c:v>3358856.41876393</c:v>
                </c:pt>
                <c:pt idx="333">
                  <c:v>3757984.1037782799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6A-4728-A3DA-FF470A8A5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'(1)FirstLogin50usersAF(d32)'!$H$2:$H$3</c:f>
              <c:strCache>
                <c:ptCount val="2"/>
                <c:pt idx="0">
                  <c:v>\\mchad-wvd-0\PhysicalDisk(0 C:)\Disk Read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'(1)FirstLogin50usersAF(d32)'!$A$4:$A$337</c:f>
              <c:numCache>
                <c:formatCode>h:mm:ss;@</c:formatCode>
                <c:ptCount val="334"/>
                <c:pt idx="0">
                  <c:v>43931.572902638887</c:v>
                </c:pt>
                <c:pt idx="1">
                  <c:v>43931.572914212964</c:v>
                </c:pt>
                <c:pt idx="2">
                  <c:v>43931.572925972221</c:v>
                </c:pt>
                <c:pt idx="3">
                  <c:v>43931.57293736111</c:v>
                </c:pt>
                <c:pt idx="4">
                  <c:v>43931.572949120367</c:v>
                </c:pt>
                <c:pt idx="5">
                  <c:v>43931.572960509257</c:v>
                </c:pt>
                <c:pt idx="6">
                  <c:v>43931.572972268521</c:v>
                </c:pt>
                <c:pt idx="7">
                  <c:v>43931.57298365741</c:v>
                </c:pt>
                <c:pt idx="8">
                  <c:v>43931.572995416667</c:v>
                </c:pt>
                <c:pt idx="9">
                  <c:v>43931.573006817132</c:v>
                </c:pt>
                <c:pt idx="10">
                  <c:v>43931.573018391202</c:v>
                </c:pt>
                <c:pt idx="11">
                  <c:v>43931.573029965279</c:v>
                </c:pt>
                <c:pt idx="12">
                  <c:v>43931.57304171296</c:v>
                </c:pt>
                <c:pt idx="13">
                  <c:v>43931.573053113425</c:v>
                </c:pt>
                <c:pt idx="14">
                  <c:v>43931.573064872682</c:v>
                </c:pt>
                <c:pt idx="15">
                  <c:v>43931.573076261571</c:v>
                </c:pt>
                <c:pt idx="16">
                  <c:v>43931.573087835648</c:v>
                </c:pt>
                <c:pt idx="17">
                  <c:v>43931.573099594905</c:v>
                </c:pt>
                <c:pt idx="18">
                  <c:v>43931.57311099537</c:v>
                </c:pt>
                <c:pt idx="19">
                  <c:v>43931.573122743059</c:v>
                </c:pt>
                <c:pt idx="20">
                  <c:v>43931.573134143517</c:v>
                </c:pt>
                <c:pt idx="21">
                  <c:v>43931.573145717593</c:v>
                </c:pt>
                <c:pt idx="22">
                  <c:v>43931.573157476851</c:v>
                </c:pt>
                <c:pt idx="23">
                  <c:v>43931.57316886574</c:v>
                </c:pt>
                <c:pt idx="24">
                  <c:v>43931.573180624997</c:v>
                </c:pt>
                <c:pt idx="25">
                  <c:v>43931.573192013886</c:v>
                </c:pt>
                <c:pt idx="26">
                  <c:v>43931.57320377315</c:v>
                </c:pt>
                <c:pt idx="27">
                  <c:v>43931.573215173608</c:v>
                </c:pt>
                <c:pt idx="28">
                  <c:v>43931.573226921297</c:v>
                </c:pt>
                <c:pt idx="29">
                  <c:v>43931.573238321762</c:v>
                </c:pt>
                <c:pt idx="30">
                  <c:v>43931.573249895831</c:v>
                </c:pt>
                <c:pt idx="31">
                  <c:v>43931.573261469908</c:v>
                </c:pt>
                <c:pt idx="32">
                  <c:v>43931.573273043985</c:v>
                </c:pt>
                <c:pt idx="33">
                  <c:v>43931.573284803242</c:v>
                </c:pt>
                <c:pt idx="34">
                  <c:v>43931.573296203707</c:v>
                </c:pt>
                <c:pt idx="35">
                  <c:v>43931.573307951388</c:v>
                </c:pt>
                <c:pt idx="36">
                  <c:v>43931.573319351854</c:v>
                </c:pt>
                <c:pt idx="37">
                  <c:v>43931.573331099535</c:v>
                </c:pt>
                <c:pt idx="38">
                  <c:v>43931.5733425</c:v>
                </c:pt>
                <c:pt idx="39">
                  <c:v>43931.573354074077</c:v>
                </c:pt>
                <c:pt idx="40">
                  <c:v>43931.573365833334</c:v>
                </c:pt>
                <c:pt idx="41">
                  <c:v>43931.573377222223</c:v>
                </c:pt>
                <c:pt idx="42">
                  <c:v>43931.5733887963</c:v>
                </c:pt>
                <c:pt idx="43">
                  <c:v>43931.573400370369</c:v>
                </c:pt>
                <c:pt idx="44">
                  <c:v>43931.573412129626</c:v>
                </c:pt>
                <c:pt idx="45">
                  <c:v>43931.573423518515</c:v>
                </c:pt>
                <c:pt idx="46">
                  <c:v>43931.573435092592</c:v>
                </c:pt>
                <c:pt idx="47">
                  <c:v>43931.573446678238</c:v>
                </c:pt>
                <c:pt idx="48">
                  <c:v>43931.573458425926</c:v>
                </c:pt>
                <c:pt idx="49">
                  <c:v>43931.573469826391</c:v>
                </c:pt>
                <c:pt idx="50">
                  <c:v>43931.573481400461</c:v>
                </c:pt>
                <c:pt idx="51">
                  <c:v>43931.573492974538</c:v>
                </c:pt>
                <c:pt idx="52">
                  <c:v>43931.573516122684</c:v>
                </c:pt>
                <c:pt idx="53">
                  <c:v>43931.573527696761</c:v>
                </c:pt>
                <c:pt idx="54">
                  <c:v>43931.57353927083</c:v>
                </c:pt>
                <c:pt idx="55">
                  <c:v>43931.573550844907</c:v>
                </c:pt>
                <c:pt idx="56">
                  <c:v>43931.573562418984</c:v>
                </c:pt>
                <c:pt idx="57">
                  <c:v>43931.573573993053</c:v>
                </c:pt>
                <c:pt idx="58">
                  <c:v>43931.57358556713</c:v>
                </c:pt>
                <c:pt idx="59">
                  <c:v>43931.573597141207</c:v>
                </c:pt>
                <c:pt idx="60">
                  <c:v>43931.573608900464</c:v>
                </c:pt>
                <c:pt idx="61">
                  <c:v>43931.573620289353</c:v>
                </c:pt>
                <c:pt idx="62">
                  <c:v>43931.573631863423</c:v>
                </c:pt>
                <c:pt idx="63">
                  <c:v>43931.573643449075</c:v>
                </c:pt>
                <c:pt idx="64">
                  <c:v>43931.573655023145</c:v>
                </c:pt>
                <c:pt idx="65">
                  <c:v>43931.573666597222</c:v>
                </c:pt>
                <c:pt idx="66">
                  <c:v>43931.573678171299</c:v>
                </c:pt>
                <c:pt idx="67">
                  <c:v>43931.57368991898</c:v>
                </c:pt>
                <c:pt idx="68">
                  <c:v>43931.573701319445</c:v>
                </c:pt>
                <c:pt idx="69">
                  <c:v>43931.573712893522</c:v>
                </c:pt>
                <c:pt idx="70">
                  <c:v>43931.573724467591</c:v>
                </c:pt>
                <c:pt idx="71">
                  <c:v>43931.573736041668</c:v>
                </c:pt>
                <c:pt idx="72">
                  <c:v>43931.573747800925</c:v>
                </c:pt>
                <c:pt idx="73">
                  <c:v>43931.573759189814</c:v>
                </c:pt>
                <c:pt idx="74">
                  <c:v>43931.573793912037</c:v>
                </c:pt>
                <c:pt idx="75">
                  <c:v>43931.573805486114</c:v>
                </c:pt>
                <c:pt idx="76">
                  <c:v>43931.573817060184</c:v>
                </c:pt>
                <c:pt idx="77">
                  <c:v>43931.57382863426</c:v>
                </c:pt>
                <c:pt idx="78">
                  <c:v>43931.573840219906</c:v>
                </c:pt>
                <c:pt idx="79">
                  <c:v>43931.573851793983</c:v>
                </c:pt>
                <c:pt idx="80">
                  <c:v>43931.573863368052</c:v>
                </c:pt>
                <c:pt idx="81">
                  <c:v>43931.573874942129</c:v>
                </c:pt>
                <c:pt idx="82">
                  <c:v>43931.573955960645</c:v>
                </c:pt>
                <c:pt idx="83">
                  <c:v>43931.57406013889</c:v>
                </c:pt>
                <c:pt idx="84">
                  <c:v>43931.574083287036</c:v>
                </c:pt>
                <c:pt idx="85">
                  <c:v>43931.574106435182</c:v>
                </c:pt>
                <c:pt idx="86">
                  <c:v>43931.574129583336</c:v>
                </c:pt>
                <c:pt idx="87">
                  <c:v>43931.574141157405</c:v>
                </c:pt>
                <c:pt idx="88">
                  <c:v>43931.574152731482</c:v>
                </c:pt>
                <c:pt idx="89">
                  <c:v>43931.574175879628</c:v>
                </c:pt>
                <c:pt idx="90">
                  <c:v>43931.574199027775</c:v>
                </c:pt>
                <c:pt idx="91">
                  <c:v>43931.57425690972</c:v>
                </c:pt>
                <c:pt idx="92">
                  <c:v>43931.574268657409</c:v>
                </c:pt>
                <c:pt idx="93">
                  <c:v>43931.574280057874</c:v>
                </c:pt>
                <c:pt idx="94">
                  <c:v>43931.574291631943</c:v>
                </c:pt>
                <c:pt idx="95">
                  <c:v>43931.57430320602</c:v>
                </c:pt>
                <c:pt idx="96">
                  <c:v>43931.574314780089</c:v>
                </c:pt>
                <c:pt idx="97">
                  <c:v>43931.574326354166</c:v>
                </c:pt>
                <c:pt idx="98">
                  <c:v>43931.574337928243</c:v>
                </c:pt>
                <c:pt idx="99">
                  <c:v>43931.574349502313</c:v>
                </c:pt>
                <c:pt idx="100">
                  <c:v>43931.574361261577</c:v>
                </c:pt>
                <c:pt idx="101">
                  <c:v>43931.574372650466</c:v>
                </c:pt>
                <c:pt idx="102">
                  <c:v>43931.574384224536</c:v>
                </c:pt>
                <c:pt idx="103">
                  <c:v>43931.574395798612</c:v>
                </c:pt>
                <c:pt idx="104">
                  <c:v>43931.574407372682</c:v>
                </c:pt>
                <c:pt idx="105">
                  <c:v>43931.574419131946</c:v>
                </c:pt>
                <c:pt idx="106">
                  <c:v>43931.574430532404</c:v>
                </c:pt>
                <c:pt idx="107">
                  <c:v>43931.574442106481</c:v>
                </c:pt>
                <c:pt idx="108">
                  <c:v>43931.574465254627</c:v>
                </c:pt>
                <c:pt idx="109">
                  <c:v>43931.574477002316</c:v>
                </c:pt>
                <c:pt idx="110">
                  <c:v>43931.574488402781</c:v>
                </c:pt>
                <c:pt idx="111">
                  <c:v>43931.574500150462</c:v>
                </c:pt>
                <c:pt idx="112">
                  <c:v>43931.574511550927</c:v>
                </c:pt>
                <c:pt idx="113">
                  <c:v>43931.574523124997</c:v>
                </c:pt>
                <c:pt idx="114">
                  <c:v>43931.57454627315</c:v>
                </c:pt>
                <c:pt idx="115">
                  <c:v>43931.57455784722</c:v>
                </c:pt>
                <c:pt idx="116">
                  <c:v>43931.574569606484</c:v>
                </c:pt>
                <c:pt idx="117">
                  <c:v>43931.574580995373</c:v>
                </c:pt>
                <c:pt idx="118">
                  <c:v>43931.57459275463</c:v>
                </c:pt>
                <c:pt idx="119">
                  <c:v>43931.57460414352</c:v>
                </c:pt>
                <c:pt idx="120">
                  <c:v>43931.574615717589</c:v>
                </c:pt>
                <c:pt idx="121">
                  <c:v>43931.574627291666</c:v>
                </c:pt>
                <c:pt idx="122">
                  <c:v>43931.574639050923</c:v>
                </c:pt>
                <c:pt idx="123">
                  <c:v>43931.574650451388</c:v>
                </c:pt>
                <c:pt idx="124">
                  <c:v>43931.574662025465</c:v>
                </c:pt>
                <c:pt idx="125">
                  <c:v>43931.574673599534</c:v>
                </c:pt>
                <c:pt idx="126">
                  <c:v>43931.574685173611</c:v>
                </c:pt>
                <c:pt idx="127">
                  <c:v>43931.574696747688</c:v>
                </c:pt>
                <c:pt idx="128">
                  <c:v>43931.574708506945</c:v>
                </c:pt>
                <c:pt idx="129">
                  <c:v>43931.574719895834</c:v>
                </c:pt>
                <c:pt idx="130">
                  <c:v>43931.574731469904</c:v>
                </c:pt>
                <c:pt idx="131">
                  <c:v>43931.574743043981</c:v>
                </c:pt>
                <c:pt idx="132">
                  <c:v>43931.574754618057</c:v>
                </c:pt>
                <c:pt idx="133">
                  <c:v>43931.574777766204</c:v>
                </c:pt>
                <c:pt idx="134">
                  <c:v>43931.57478934028</c:v>
                </c:pt>
                <c:pt idx="135">
                  <c:v>43931.574801099538</c:v>
                </c:pt>
                <c:pt idx="136">
                  <c:v>43931.574812488427</c:v>
                </c:pt>
                <c:pt idx="137">
                  <c:v>43931.574824062503</c:v>
                </c:pt>
                <c:pt idx="138">
                  <c:v>43931.574835636573</c:v>
                </c:pt>
                <c:pt idx="139">
                  <c:v>43931.574847222226</c:v>
                </c:pt>
                <c:pt idx="140">
                  <c:v>43931.574858969907</c:v>
                </c:pt>
                <c:pt idx="141">
                  <c:v>43931.574870370372</c:v>
                </c:pt>
                <c:pt idx="142">
                  <c:v>43931.574882118053</c:v>
                </c:pt>
                <c:pt idx="143">
                  <c:v>43931.574893518518</c:v>
                </c:pt>
                <c:pt idx="144">
                  <c:v>43931.574905092595</c:v>
                </c:pt>
                <c:pt idx="145">
                  <c:v>43931.574916666665</c:v>
                </c:pt>
                <c:pt idx="146">
                  <c:v>43931.574928240741</c:v>
                </c:pt>
                <c:pt idx="147">
                  <c:v>43931.574939814818</c:v>
                </c:pt>
                <c:pt idx="148">
                  <c:v>43931.574951388888</c:v>
                </c:pt>
                <c:pt idx="149">
                  <c:v>43931.574963148145</c:v>
                </c:pt>
                <c:pt idx="150">
                  <c:v>43931.574974537034</c:v>
                </c:pt>
                <c:pt idx="151">
                  <c:v>43931.574997685188</c:v>
                </c:pt>
                <c:pt idx="152">
                  <c:v>43931.575009444445</c:v>
                </c:pt>
                <c:pt idx="153">
                  <c:v>43931.575020833334</c:v>
                </c:pt>
                <c:pt idx="154">
                  <c:v>43931.575032407411</c:v>
                </c:pt>
                <c:pt idx="155">
                  <c:v>43931.575044166668</c:v>
                </c:pt>
                <c:pt idx="156">
                  <c:v>43931.575055555557</c:v>
                </c:pt>
                <c:pt idx="157">
                  <c:v>43931.575067129626</c:v>
                </c:pt>
                <c:pt idx="158">
                  <c:v>43931.575078888891</c:v>
                </c:pt>
                <c:pt idx="159">
                  <c:v>43931.575090289349</c:v>
                </c:pt>
                <c:pt idx="160">
                  <c:v>43931.575102037037</c:v>
                </c:pt>
                <c:pt idx="161">
                  <c:v>43931.575113437502</c:v>
                </c:pt>
                <c:pt idx="162">
                  <c:v>43931.575125185183</c:v>
                </c:pt>
                <c:pt idx="163">
                  <c:v>43931.575136585649</c:v>
                </c:pt>
                <c:pt idx="164">
                  <c:v>43931.575148159725</c:v>
                </c:pt>
                <c:pt idx="165">
                  <c:v>43931.575159918983</c:v>
                </c:pt>
                <c:pt idx="166">
                  <c:v>43931.575171307872</c:v>
                </c:pt>
                <c:pt idx="167">
                  <c:v>43931.575182881941</c:v>
                </c:pt>
                <c:pt idx="168">
                  <c:v>43931.575194641206</c:v>
                </c:pt>
                <c:pt idx="169">
                  <c:v>43931.575206030095</c:v>
                </c:pt>
                <c:pt idx="170">
                  <c:v>43931.575217604164</c:v>
                </c:pt>
                <c:pt idx="171">
                  <c:v>43931.575229363429</c:v>
                </c:pt>
                <c:pt idx="172">
                  <c:v>43931.575240752318</c:v>
                </c:pt>
                <c:pt idx="173">
                  <c:v>43931.575252326387</c:v>
                </c:pt>
                <c:pt idx="174">
                  <c:v>43931.575264085652</c:v>
                </c:pt>
                <c:pt idx="175">
                  <c:v>43931.575275474534</c:v>
                </c:pt>
                <c:pt idx="176">
                  <c:v>43931.57528704861</c:v>
                </c:pt>
                <c:pt idx="177">
                  <c:v>43931.575333356479</c:v>
                </c:pt>
                <c:pt idx="178">
                  <c:v>43931.575344930556</c:v>
                </c:pt>
                <c:pt idx="179">
                  <c:v>43931.575368078702</c:v>
                </c:pt>
                <c:pt idx="180">
                  <c:v>43931.575379652779</c:v>
                </c:pt>
                <c:pt idx="181">
                  <c:v>43931.575391226848</c:v>
                </c:pt>
                <c:pt idx="182">
                  <c:v>43931.575402974537</c:v>
                </c:pt>
                <c:pt idx="183">
                  <c:v>43931.575425949071</c:v>
                </c:pt>
                <c:pt idx="184">
                  <c:v>43931.575437523148</c:v>
                </c:pt>
                <c:pt idx="185">
                  <c:v>43931.575449097225</c:v>
                </c:pt>
                <c:pt idx="186">
                  <c:v>43931.575460856482</c:v>
                </c:pt>
                <c:pt idx="187">
                  <c:v>43931.575472245371</c:v>
                </c:pt>
                <c:pt idx="188">
                  <c:v>43931.575483819448</c:v>
                </c:pt>
                <c:pt idx="189">
                  <c:v>43931.575506967594</c:v>
                </c:pt>
                <c:pt idx="190">
                  <c:v>43931.575518726851</c:v>
                </c:pt>
                <c:pt idx="191">
                  <c:v>43931.575530115741</c:v>
                </c:pt>
                <c:pt idx="192">
                  <c:v>43931.575541689817</c:v>
                </c:pt>
                <c:pt idx="193">
                  <c:v>43931.57556484954</c:v>
                </c:pt>
                <c:pt idx="194">
                  <c:v>43931.575576597221</c:v>
                </c:pt>
                <c:pt idx="195">
                  <c:v>43931.575587997686</c:v>
                </c:pt>
                <c:pt idx="196">
                  <c:v>43931.575599756943</c:v>
                </c:pt>
                <c:pt idx="197">
                  <c:v>43931.575611145832</c:v>
                </c:pt>
                <c:pt idx="198">
                  <c:v>43931.575634293979</c:v>
                </c:pt>
                <c:pt idx="199">
                  <c:v>43931.575646041667</c:v>
                </c:pt>
                <c:pt idx="200">
                  <c:v>43931.575657442132</c:v>
                </c:pt>
                <c:pt idx="201">
                  <c:v>43931.575669016202</c:v>
                </c:pt>
                <c:pt idx="202">
                  <c:v>43931.575692164355</c:v>
                </c:pt>
                <c:pt idx="203">
                  <c:v>43931.575703738425</c:v>
                </c:pt>
                <c:pt idx="204">
                  <c:v>43931.575715497682</c:v>
                </c:pt>
                <c:pt idx="205">
                  <c:v>43931.575726886571</c:v>
                </c:pt>
                <c:pt idx="206">
                  <c:v>43931.575900509262</c:v>
                </c:pt>
                <c:pt idx="207">
                  <c:v>43931.575912083332</c:v>
                </c:pt>
                <c:pt idx="208">
                  <c:v>43931.575923842589</c:v>
                </c:pt>
                <c:pt idx="209">
                  <c:v>43931.575946805555</c:v>
                </c:pt>
                <c:pt idx="210">
                  <c:v>43931.575958379632</c:v>
                </c:pt>
                <c:pt idx="211">
                  <c:v>43931.575970138889</c:v>
                </c:pt>
                <c:pt idx="212">
                  <c:v>43931.575993113423</c:v>
                </c:pt>
                <c:pt idx="213">
                  <c:v>43931.5760046875</c:v>
                </c:pt>
                <c:pt idx="214">
                  <c:v>43931.576016261577</c:v>
                </c:pt>
                <c:pt idx="215">
                  <c:v>43931.576027835647</c:v>
                </c:pt>
                <c:pt idx="216">
                  <c:v>43931.576166736108</c:v>
                </c:pt>
                <c:pt idx="217">
                  <c:v>43931.576201458331</c:v>
                </c:pt>
                <c:pt idx="218">
                  <c:v>43931.576213032407</c:v>
                </c:pt>
                <c:pt idx="219">
                  <c:v>43931.576224791665</c:v>
                </c:pt>
                <c:pt idx="220">
                  <c:v>43931.57623619213</c:v>
                </c:pt>
                <c:pt idx="221">
                  <c:v>43931.576247939818</c:v>
                </c:pt>
                <c:pt idx="222">
                  <c:v>43931.576259340276</c:v>
                </c:pt>
                <c:pt idx="223">
                  <c:v>43931.57627109954</c:v>
                </c:pt>
                <c:pt idx="224">
                  <c:v>43931.576282488422</c:v>
                </c:pt>
                <c:pt idx="225">
                  <c:v>43931.576294085651</c:v>
                </c:pt>
                <c:pt idx="226">
                  <c:v>43931.576305821756</c:v>
                </c:pt>
                <c:pt idx="227">
                  <c:v>43931.576328784722</c:v>
                </c:pt>
                <c:pt idx="228">
                  <c:v>43931.576340358799</c:v>
                </c:pt>
                <c:pt idx="229">
                  <c:v>43931.576351944444</c:v>
                </c:pt>
                <c:pt idx="230">
                  <c:v>43931.576363518521</c:v>
                </c:pt>
                <c:pt idx="231">
                  <c:v>43931.576375092591</c:v>
                </c:pt>
                <c:pt idx="232">
                  <c:v>43931.576386921297</c:v>
                </c:pt>
                <c:pt idx="233">
                  <c:v>43931.576398263889</c:v>
                </c:pt>
                <c:pt idx="234">
                  <c:v>43931.576410000001</c:v>
                </c:pt>
                <c:pt idx="235">
                  <c:v>43931.576421388891</c:v>
                </c:pt>
                <c:pt idx="236">
                  <c:v>43931.576433148148</c:v>
                </c:pt>
                <c:pt idx="237">
                  <c:v>43931.576444537037</c:v>
                </c:pt>
                <c:pt idx="238">
                  <c:v>43931.57645630787</c:v>
                </c:pt>
                <c:pt idx="239">
                  <c:v>43931.576467870371</c:v>
                </c:pt>
                <c:pt idx="240">
                  <c:v>43931.576479270836</c:v>
                </c:pt>
                <c:pt idx="241">
                  <c:v>43931.576491018517</c:v>
                </c:pt>
                <c:pt idx="242">
                  <c:v>43931.576525567129</c:v>
                </c:pt>
                <c:pt idx="243">
                  <c:v>43931.576537141205</c:v>
                </c:pt>
                <c:pt idx="244">
                  <c:v>43931.576548900463</c:v>
                </c:pt>
                <c:pt idx="245">
                  <c:v>43931.576560289352</c:v>
                </c:pt>
                <c:pt idx="246">
                  <c:v>43931.576583437498</c:v>
                </c:pt>
                <c:pt idx="247">
                  <c:v>43931.576595196762</c:v>
                </c:pt>
                <c:pt idx="248">
                  <c:v>43931.57660659722</c:v>
                </c:pt>
                <c:pt idx="249">
                  <c:v>43931.576618171297</c:v>
                </c:pt>
                <c:pt idx="250">
                  <c:v>43931.576629745374</c:v>
                </c:pt>
                <c:pt idx="251">
                  <c:v>43931.576641319443</c:v>
                </c:pt>
                <c:pt idx="252">
                  <c:v>43931.576653067132</c:v>
                </c:pt>
                <c:pt idx="253">
                  <c:v>43931.57666446759</c:v>
                </c:pt>
                <c:pt idx="254">
                  <c:v>43931.576676041666</c:v>
                </c:pt>
                <c:pt idx="255">
                  <c:v>43931.576687615743</c:v>
                </c:pt>
                <c:pt idx="256">
                  <c:v>43931.576710763889</c:v>
                </c:pt>
                <c:pt idx="257">
                  <c:v>43931.576722523147</c:v>
                </c:pt>
                <c:pt idx="258">
                  <c:v>43931.576733923612</c:v>
                </c:pt>
                <c:pt idx="259">
                  <c:v>43931.576803368058</c:v>
                </c:pt>
                <c:pt idx="260">
                  <c:v>43931.576814942127</c:v>
                </c:pt>
                <c:pt idx="261">
                  <c:v>43931.576826516204</c:v>
                </c:pt>
                <c:pt idx="262">
                  <c:v>43931.576838090281</c:v>
                </c:pt>
                <c:pt idx="263">
                  <c:v>43931.57684966435</c:v>
                </c:pt>
                <c:pt idx="264">
                  <c:v>43931.576861238427</c:v>
                </c:pt>
                <c:pt idx="265">
                  <c:v>43931.576872997684</c:v>
                </c:pt>
                <c:pt idx="266">
                  <c:v>43931.57688439815</c:v>
                </c:pt>
                <c:pt idx="267">
                  <c:v>43931.576895972219</c:v>
                </c:pt>
                <c:pt idx="268">
                  <c:v>43931.576907719907</c:v>
                </c:pt>
                <c:pt idx="269">
                  <c:v>43931.576919120373</c:v>
                </c:pt>
                <c:pt idx="270">
                  <c:v>43931.57693087963</c:v>
                </c:pt>
                <c:pt idx="271">
                  <c:v>43931.576942268519</c:v>
                </c:pt>
                <c:pt idx="272">
                  <c:v>43931.576953842596</c:v>
                </c:pt>
                <c:pt idx="273">
                  <c:v>43931.576965416665</c:v>
                </c:pt>
                <c:pt idx="274">
                  <c:v>43931.576976990742</c:v>
                </c:pt>
                <c:pt idx="275">
                  <c:v>43931.576988564811</c:v>
                </c:pt>
                <c:pt idx="276">
                  <c:v>43931.577000138888</c:v>
                </c:pt>
                <c:pt idx="277">
                  <c:v>43931.57708116898</c:v>
                </c:pt>
                <c:pt idx="278">
                  <c:v>43931.577092743057</c:v>
                </c:pt>
                <c:pt idx="279">
                  <c:v>43931.577104502314</c:v>
                </c:pt>
                <c:pt idx="280">
                  <c:v>43931.577115891203</c:v>
                </c:pt>
                <c:pt idx="281">
                  <c:v>43931.57712746528</c:v>
                </c:pt>
                <c:pt idx="282">
                  <c:v>43931.577139050925</c:v>
                </c:pt>
                <c:pt idx="283">
                  <c:v>43931.577150625002</c:v>
                </c:pt>
                <c:pt idx="284">
                  <c:v>43931.577173773148</c:v>
                </c:pt>
                <c:pt idx="285">
                  <c:v>43931.577185520837</c:v>
                </c:pt>
                <c:pt idx="286">
                  <c:v>43931.577196921295</c:v>
                </c:pt>
                <c:pt idx="287">
                  <c:v>43931.577208506947</c:v>
                </c:pt>
                <c:pt idx="288">
                  <c:v>43931.577220069441</c:v>
                </c:pt>
                <c:pt idx="289">
                  <c:v>43931.577231828705</c:v>
                </c:pt>
                <c:pt idx="290">
                  <c:v>43931.577243217595</c:v>
                </c:pt>
                <c:pt idx="291">
                  <c:v>43931.577254791664</c:v>
                </c:pt>
                <c:pt idx="292">
                  <c:v>43931.577266550928</c:v>
                </c:pt>
                <c:pt idx="293">
                  <c:v>43931.577277939818</c:v>
                </c:pt>
                <c:pt idx="294">
                  <c:v>43931.577289699075</c:v>
                </c:pt>
                <c:pt idx="295">
                  <c:v>43931.577301087964</c:v>
                </c:pt>
                <c:pt idx="296">
                  <c:v>43931.577312662041</c:v>
                </c:pt>
                <c:pt idx="297">
                  <c:v>43931.577324247686</c:v>
                </c:pt>
                <c:pt idx="298">
                  <c:v>43931.577335995367</c:v>
                </c:pt>
                <c:pt idx="299">
                  <c:v>43931.577347395832</c:v>
                </c:pt>
                <c:pt idx="300">
                  <c:v>43931.57735915509</c:v>
                </c:pt>
                <c:pt idx="301">
                  <c:v>43931.577370740742</c:v>
                </c:pt>
                <c:pt idx="302">
                  <c:v>43931.577382118056</c:v>
                </c:pt>
                <c:pt idx="303">
                  <c:v>43931.577393877313</c:v>
                </c:pt>
                <c:pt idx="304">
                  <c:v>43931.577405289354</c:v>
                </c:pt>
                <c:pt idx="305">
                  <c:v>43931.577416851855</c:v>
                </c:pt>
                <c:pt idx="306">
                  <c:v>43931.577428414355</c:v>
                </c:pt>
                <c:pt idx="307">
                  <c:v>43931.577440173613</c:v>
                </c:pt>
                <c:pt idx="308">
                  <c:v>43931.577451562502</c:v>
                </c:pt>
                <c:pt idx="309">
                  <c:v>43931.577463136571</c:v>
                </c:pt>
                <c:pt idx="310">
                  <c:v>43931.577474722224</c:v>
                </c:pt>
                <c:pt idx="311">
                  <c:v>43931.577486469905</c:v>
                </c:pt>
                <c:pt idx="312">
                  <c:v>43931.57749787037</c:v>
                </c:pt>
                <c:pt idx="313">
                  <c:v>43931.577509444447</c:v>
                </c:pt>
                <c:pt idx="314">
                  <c:v>43931.577521018517</c:v>
                </c:pt>
                <c:pt idx="315">
                  <c:v>43931.577532592593</c:v>
                </c:pt>
                <c:pt idx="316">
                  <c:v>43931.577544178239</c:v>
                </c:pt>
                <c:pt idx="317">
                  <c:v>43931.577555925927</c:v>
                </c:pt>
                <c:pt idx="318">
                  <c:v>43931.577567314816</c:v>
                </c:pt>
                <c:pt idx="319">
                  <c:v>43931.577579074074</c:v>
                </c:pt>
                <c:pt idx="320">
                  <c:v>43931.577590462963</c:v>
                </c:pt>
                <c:pt idx="321">
                  <c:v>43931.577602037039</c:v>
                </c:pt>
                <c:pt idx="322">
                  <c:v>43931.577613796297</c:v>
                </c:pt>
                <c:pt idx="323">
                  <c:v>43931.577625185186</c:v>
                </c:pt>
                <c:pt idx="324">
                  <c:v>43931.577636770831</c:v>
                </c:pt>
                <c:pt idx="325">
                  <c:v>43931.57764851852</c:v>
                </c:pt>
                <c:pt idx="326">
                  <c:v>43931.577659918985</c:v>
                </c:pt>
                <c:pt idx="327">
                  <c:v>43931.577671678242</c:v>
                </c:pt>
                <c:pt idx="328">
                  <c:v>43931.577683067131</c:v>
                </c:pt>
                <c:pt idx="329">
                  <c:v>43931.577694826388</c:v>
                </c:pt>
                <c:pt idx="330">
                  <c:v>43931.577706400465</c:v>
                </c:pt>
                <c:pt idx="331">
                  <c:v>43931.577717789354</c:v>
                </c:pt>
                <c:pt idx="332">
                  <c:v>43931.577729548611</c:v>
                </c:pt>
                <c:pt idx="333">
                  <c:v>43931.5777409375</c:v>
                </c:pt>
              </c:numCache>
            </c:numRef>
          </c:xVal>
          <c:yVal>
            <c:numRef>
              <c:f>'(1)FirstLogin50usersAF(d32)'!$H$4:$H$337</c:f>
              <c:numCache>
                <c:formatCode>General</c:formatCode>
                <c:ptCount val="334"/>
                <c:pt idx="0">
                  <c:v>8366.5043647885705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9578.9883001047401</c:v>
                </c:pt>
                <c:pt idx="45">
                  <c:v>0</c:v>
                </c:pt>
                <c:pt idx="46">
                  <c:v>333859.52265320998</c:v>
                </c:pt>
                <c:pt idx="47">
                  <c:v>0</c:v>
                </c:pt>
                <c:pt idx="48">
                  <c:v>233909.46878069401</c:v>
                </c:pt>
                <c:pt idx="49">
                  <c:v>285045.10823395598</c:v>
                </c:pt>
                <c:pt idx="50">
                  <c:v>88076.797558685197</c:v>
                </c:pt>
                <c:pt idx="51">
                  <c:v>247782.97391963401</c:v>
                </c:pt>
                <c:pt idx="52">
                  <c:v>146427.81948575299</c:v>
                </c:pt>
                <c:pt idx="53">
                  <c:v>51199.052817522803</c:v>
                </c:pt>
                <c:pt idx="54">
                  <c:v>26627.283144011599</c:v>
                </c:pt>
                <c:pt idx="55">
                  <c:v>480181.61986708199</c:v>
                </c:pt>
                <c:pt idx="56">
                  <c:v>322591.48492892901</c:v>
                </c:pt>
                <c:pt idx="57">
                  <c:v>22523.6822101203</c:v>
                </c:pt>
                <c:pt idx="58">
                  <c:v>2457947.3079546099</c:v>
                </c:pt>
                <c:pt idx="59">
                  <c:v>1296401.2421365201</c:v>
                </c:pt>
                <c:pt idx="60">
                  <c:v>66519.639208909895</c:v>
                </c:pt>
                <c:pt idx="61">
                  <c:v>56189.423064611903</c:v>
                </c:pt>
                <c:pt idx="62">
                  <c:v>34820.968952269403</c:v>
                </c:pt>
                <c:pt idx="63">
                  <c:v>592328.91341105197</c:v>
                </c:pt>
                <c:pt idx="64">
                  <c:v>26625.184820724498</c:v>
                </c:pt>
                <c:pt idx="65">
                  <c:v>786911.73661879799</c:v>
                </c:pt>
                <c:pt idx="66">
                  <c:v>26617.5665341686</c:v>
                </c:pt>
                <c:pt idx="67">
                  <c:v>46392.958324243402</c:v>
                </c:pt>
                <c:pt idx="68">
                  <c:v>374403.41643117397</c:v>
                </c:pt>
                <c:pt idx="69">
                  <c:v>4095.7522069914698</c:v>
                </c:pt>
                <c:pt idx="70">
                  <c:v>421897.19735890202</c:v>
                </c:pt>
                <c:pt idx="71">
                  <c:v>4097.2635960930302</c:v>
                </c:pt>
                <c:pt idx="72">
                  <c:v>7841.3961905414999</c:v>
                </c:pt>
                <c:pt idx="73">
                  <c:v>293035.460511318</c:v>
                </c:pt>
                <c:pt idx="74">
                  <c:v>173556.51055899999</c:v>
                </c:pt>
                <c:pt idx="75">
                  <c:v>8192.6062528627099</c:v>
                </c:pt>
                <c:pt idx="76">
                  <c:v>344079.72444340697</c:v>
                </c:pt>
                <c:pt idx="77">
                  <c:v>987004.23493463604</c:v>
                </c:pt>
                <c:pt idx="78">
                  <c:v>40965.272230536</c:v>
                </c:pt>
                <c:pt idx="79">
                  <c:v>0</c:v>
                </c:pt>
                <c:pt idx="80">
                  <c:v>8191.7378643883303</c:v>
                </c:pt>
                <c:pt idx="81">
                  <c:v>4095.2538447494799</c:v>
                </c:pt>
                <c:pt idx="82">
                  <c:v>170276.16033327</c:v>
                </c:pt>
                <c:pt idx="83">
                  <c:v>252763.818129511</c:v>
                </c:pt>
                <c:pt idx="84">
                  <c:v>108544.624131588</c:v>
                </c:pt>
                <c:pt idx="85">
                  <c:v>384972.41369656398</c:v>
                </c:pt>
                <c:pt idx="86">
                  <c:v>1730762.8454054799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4095.3897869217399</c:v>
                </c:pt>
                <c:pt idx="91">
                  <c:v>22119.621445496199</c:v>
                </c:pt>
                <c:pt idx="92">
                  <c:v>28732.791731761099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32758.303542151501</c:v>
                </c:pt>
                <c:pt idx="99">
                  <c:v>32772.132565916501</c:v>
                </c:pt>
                <c:pt idx="100">
                  <c:v>64543.984771653501</c:v>
                </c:pt>
                <c:pt idx="101">
                  <c:v>17679.8309366166</c:v>
                </c:pt>
                <c:pt idx="102">
                  <c:v>0</c:v>
                </c:pt>
                <c:pt idx="103">
                  <c:v>4096.4153765191704</c:v>
                </c:pt>
                <c:pt idx="104">
                  <c:v>0</c:v>
                </c:pt>
                <c:pt idx="105">
                  <c:v>16639.836374942301</c:v>
                </c:pt>
                <c:pt idx="106">
                  <c:v>0</c:v>
                </c:pt>
                <c:pt idx="107">
                  <c:v>1536.40576476247</c:v>
                </c:pt>
                <c:pt idx="108">
                  <c:v>0</c:v>
                </c:pt>
                <c:pt idx="109">
                  <c:v>48394.242943983103</c:v>
                </c:pt>
                <c:pt idx="110">
                  <c:v>33288.7593648763</c:v>
                </c:pt>
                <c:pt idx="111">
                  <c:v>33264.151143986703</c:v>
                </c:pt>
                <c:pt idx="112">
                  <c:v>74905.088523087194</c:v>
                </c:pt>
                <c:pt idx="113">
                  <c:v>33790.212497758803</c:v>
                </c:pt>
                <c:pt idx="114">
                  <c:v>0</c:v>
                </c:pt>
                <c:pt idx="115">
                  <c:v>4094.4281490335802</c:v>
                </c:pt>
                <c:pt idx="116">
                  <c:v>0</c:v>
                </c:pt>
                <c:pt idx="117">
                  <c:v>37455.912032254499</c:v>
                </c:pt>
                <c:pt idx="118">
                  <c:v>0</c:v>
                </c:pt>
                <c:pt idx="119">
                  <c:v>4162.1105477290703</c:v>
                </c:pt>
                <c:pt idx="120">
                  <c:v>1535.7932822242101</c:v>
                </c:pt>
                <c:pt idx="121">
                  <c:v>8194.3845659086801</c:v>
                </c:pt>
                <c:pt idx="122">
                  <c:v>4032.34936526922</c:v>
                </c:pt>
                <c:pt idx="123">
                  <c:v>33296.292292022103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1561.0782538241999</c:v>
                </c:pt>
                <c:pt idx="130">
                  <c:v>18428.868935167899</c:v>
                </c:pt>
                <c:pt idx="131">
                  <c:v>0</c:v>
                </c:pt>
                <c:pt idx="132">
                  <c:v>0</c:v>
                </c:pt>
                <c:pt idx="133">
                  <c:v>1536.04377724765</c:v>
                </c:pt>
                <c:pt idx="134">
                  <c:v>0</c:v>
                </c:pt>
                <c:pt idx="135">
                  <c:v>0</c:v>
                </c:pt>
                <c:pt idx="136">
                  <c:v>8324.4469455722192</c:v>
                </c:pt>
                <c:pt idx="137">
                  <c:v>102392.300099032</c:v>
                </c:pt>
                <c:pt idx="138">
                  <c:v>36848.696736245402</c:v>
                </c:pt>
                <c:pt idx="139">
                  <c:v>4096.7845342382998</c:v>
                </c:pt>
                <c:pt idx="140">
                  <c:v>4032.52761213227</c:v>
                </c:pt>
                <c:pt idx="141">
                  <c:v>1560.35733401978</c:v>
                </c:pt>
                <c:pt idx="142">
                  <c:v>0</c:v>
                </c:pt>
                <c:pt idx="143">
                  <c:v>5333091.7748314496</c:v>
                </c:pt>
                <c:pt idx="144">
                  <c:v>0</c:v>
                </c:pt>
                <c:pt idx="145">
                  <c:v>4097.4418898010199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266330.01538379298</c:v>
                </c:pt>
                <c:pt idx="151">
                  <c:v>2048.0364550488898</c:v>
                </c:pt>
                <c:pt idx="152">
                  <c:v>32274.163344418001</c:v>
                </c:pt>
                <c:pt idx="153">
                  <c:v>8320.9962442768992</c:v>
                </c:pt>
                <c:pt idx="154">
                  <c:v>369077.37255526899</c:v>
                </c:pt>
                <c:pt idx="155">
                  <c:v>4034.4404897865902</c:v>
                </c:pt>
                <c:pt idx="156">
                  <c:v>12480.534712909101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4033.83576714328</c:v>
                </c:pt>
                <c:pt idx="161">
                  <c:v>4160.7005579564402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4033.5159969874599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4160.5167166737801</c:v>
                </c:pt>
                <c:pt idx="176">
                  <c:v>0</c:v>
                </c:pt>
                <c:pt idx="177">
                  <c:v>8192.2836578216502</c:v>
                </c:pt>
                <c:pt idx="178">
                  <c:v>0</c:v>
                </c:pt>
                <c:pt idx="179">
                  <c:v>235797.823088526</c:v>
                </c:pt>
                <c:pt idx="180">
                  <c:v>32762.053687255699</c:v>
                </c:pt>
                <c:pt idx="181">
                  <c:v>69659.090420264401</c:v>
                </c:pt>
                <c:pt idx="182">
                  <c:v>363469.76807475602</c:v>
                </c:pt>
                <c:pt idx="183">
                  <c:v>0</c:v>
                </c:pt>
                <c:pt idx="184">
                  <c:v>0</c:v>
                </c:pt>
                <c:pt idx="185">
                  <c:v>28664.266380930399</c:v>
                </c:pt>
                <c:pt idx="186">
                  <c:v>367566.92240401497</c:v>
                </c:pt>
                <c:pt idx="187">
                  <c:v>0</c:v>
                </c:pt>
                <c:pt idx="188">
                  <c:v>0</c:v>
                </c:pt>
                <c:pt idx="189">
                  <c:v>8193.2961794555904</c:v>
                </c:pt>
                <c:pt idx="190">
                  <c:v>69545.415353142496</c:v>
                </c:pt>
                <c:pt idx="191">
                  <c:v>0</c:v>
                </c:pt>
                <c:pt idx="192">
                  <c:v>373148.51860493899</c:v>
                </c:pt>
                <c:pt idx="193">
                  <c:v>0</c:v>
                </c:pt>
                <c:pt idx="194">
                  <c:v>15268532.476947401</c:v>
                </c:pt>
                <c:pt idx="195">
                  <c:v>74872.136085956707</c:v>
                </c:pt>
                <c:pt idx="196">
                  <c:v>394766.65552302101</c:v>
                </c:pt>
                <c:pt idx="197">
                  <c:v>4161.9320794225796</c:v>
                </c:pt>
                <c:pt idx="198">
                  <c:v>4864.27361539086</c:v>
                </c:pt>
                <c:pt idx="199">
                  <c:v>64512.064512064499</c:v>
                </c:pt>
                <c:pt idx="200">
                  <c:v>8324.9105265200997</c:v>
                </c:pt>
                <c:pt idx="201">
                  <c:v>389555.1018229</c:v>
                </c:pt>
                <c:pt idx="202">
                  <c:v>22528.834693325301</c:v>
                </c:pt>
                <c:pt idx="203">
                  <c:v>144865.27407536801</c:v>
                </c:pt>
                <c:pt idx="204">
                  <c:v>0</c:v>
                </c:pt>
                <c:pt idx="205">
                  <c:v>413706.08755945403</c:v>
                </c:pt>
                <c:pt idx="206">
                  <c:v>112294.885323561</c:v>
                </c:pt>
                <c:pt idx="207">
                  <c:v>4097.5509230243597</c:v>
                </c:pt>
                <c:pt idx="208">
                  <c:v>1008.14182822779</c:v>
                </c:pt>
                <c:pt idx="209">
                  <c:v>56251.081329973997</c:v>
                </c:pt>
                <c:pt idx="210">
                  <c:v>12286.0612595332</c:v>
                </c:pt>
                <c:pt idx="211">
                  <c:v>69556.211954678496</c:v>
                </c:pt>
                <c:pt idx="212">
                  <c:v>204645.41916005401</c:v>
                </c:pt>
                <c:pt idx="213">
                  <c:v>25593.0182246283</c:v>
                </c:pt>
                <c:pt idx="214">
                  <c:v>92161.382420736307</c:v>
                </c:pt>
                <c:pt idx="215">
                  <c:v>0</c:v>
                </c:pt>
                <c:pt idx="216">
                  <c:v>85847.608294953097</c:v>
                </c:pt>
                <c:pt idx="217">
                  <c:v>137049.26664728599</c:v>
                </c:pt>
                <c:pt idx="218">
                  <c:v>19968.631008739801</c:v>
                </c:pt>
                <c:pt idx="219">
                  <c:v>68553.178627932197</c:v>
                </c:pt>
                <c:pt idx="220">
                  <c:v>0</c:v>
                </c:pt>
                <c:pt idx="221">
                  <c:v>142644.176240612</c:v>
                </c:pt>
                <c:pt idx="222">
                  <c:v>242419.83341155099</c:v>
                </c:pt>
                <c:pt idx="223">
                  <c:v>12092.222087514299</c:v>
                </c:pt>
                <c:pt idx="224">
                  <c:v>66611.204761660294</c:v>
                </c:pt>
                <c:pt idx="225">
                  <c:v>40883.755883652499</c:v>
                </c:pt>
                <c:pt idx="226">
                  <c:v>400517.77212778397</c:v>
                </c:pt>
                <c:pt idx="227">
                  <c:v>2579.6031784338702</c:v>
                </c:pt>
                <c:pt idx="228">
                  <c:v>4097.9551343946096</c:v>
                </c:pt>
                <c:pt idx="229">
                  <c:v>49151.478994322599</c:v>
                </c:pt>
                <c:pt idx="230">
                  <c:v>57330.515862669003</c:v>
                </c:pt>
                <c:pt idx="231">
                  <c:v>0</c:v>
                </c:pt>
                <c:pt idx="232">
                  <c:v>355153.81443812401</c:v>
                </c:pt>
                <c:pt idx="233">
                  <c:v>5255.8290172061597</c:v>
                </c:pt>
                <c:pt idx="234">
                  <c:v>12121.417779736599</c:v>
                </c:pt>
                <c:pt idx="235">
                  <c:v>74895.987952928306</c:v>
                </c:pt>
                <c:pt idx="236">
                  <c:v>4032.5395222838602</c:v>
                </c:pt>
                <c:pt idx="237">
                  <c:v>5201.7935215116004</c:v>
                </c:pt>
                <c:pt idx="238">
                  <c:v>367306.08939190698</c:v>
                </c:pt>
                <c:pt idx="239">
                  <c:v>5122.8703442538799</c:v>
                </c:pt>
                <c:pt idx="240">
                  <c:v>0</c:v>
                </c:pt>
                <c:pt idx="241">
                  <c:v>0</c:v>
                </c:pt>
                <c:pt idx="242">
                  <c:v>51124.950973813699</c:v>
                </c:pt>
                <c:pt idx="243">
                  <c:v>483834.91973334202</c:v>
                </c:pt>
                <c:pt idx="244">
                  <c:v>38316.043750320598</c:v>
                </c:pt>
                <c:pt idx="245">
                  <c:v>0</c:v>
                </c:pt>
                <c:pt idx="246">
                  <c:v>186602.05559826101</c:v>
                </c:pt>
                <c:pt idx="247">
                  <c:v>4033.7400293943001</c:v>
                </c:pt>
                <c:pt idx="248">
                  <c:v>8321.6039891689106</c:v>
                </c:pt>
                <c:pt idx="249">
                  <c:v>0</c:v>
                </c:pt>
                <c:pt idx="250">
                  <c:v>369140.26133968902</c:v>
                </c:pt>
                <c:pt idx="251">
                  <c:v>0</c:v>
                </c:pt>
                <c:pt idx="252">
                  <c:v>17145.347000234</c:v>
                </c:pt>
                <c:pt idx="253">
                  <c:v>232487.952456506</c:v>
                </c:pt>
                <c:pt idx="254">
                  <c:v>4096.0188416866704</c:v>
                </c:pt>
                <c:pt idx="255">
                  <c:v>401846.50227473298</c:v>
                </c:pt>
                <c:pt idx="256">
                  <c:v>4608.2488454376498</c:v>
                </c:pt>
                <c:pt idx="257">
                  <c:v>4032.1203272908201</c:v>
                </c:pt>
                <c:pt idx="258">
                  <c:v>0</c:v>
                </c:pt>
                <c:pt idx="259">
                  <c:v>76722.941235878898</c:v>
                </c:pt>
                <c:pt idx="260">
                  <c:v>373218.25450511498</c:v>
                </c:pt>
                <c:pt idx="261">
                  <c:v>9214.1940179724697</c:v>
                </c:pt>
                <c:pt idx="262">
                  <c:v>32777.105479902297</c:v>
                </c:pt>
                <c:pt idx="263">
                  <c:v>297478.455282479</c:v>
                </c:pt>
                <c:pt idx="264">
                  <c:v>65534.872800187797</c:v>
                </c:pt>
                <c:pt idx="265">
                  <c:v>0</c:v>
                </c:pt>
                <c:pt idx="266">
                  <c:v>384340.341433605</c:v>
                </c:pt>
                <c:pt idx="267">
                  <c:v>0</c:v>
                </c:pt>
                <c:pt idx="268">
                  <c:v>363531.94159570697</c:v>
                </c:pt>
                <c:pt idx="269">
                  <c:v>0</c:v>
                </c:pt>
                <c:pt idx="270">
                  <c:v>8065.49274627468</c:v>
                </c:pt>
                <c:pt idx="271">
                  <c:v>0</c:v>
                </c:pt>
                <c:pt idx="272">
                  <c:v>36856.617619490797</c:v>
                </c:pt>
                <c:pt idx="273">
                  <c:v>4096.7742903408698</c:v>
                </c:pt>
                <c:pt idx="274">
                  <c:v>0</c:v>
                </c:pt>
                <c:pt idx="275">
                  <c:v>361798.09198236599</c:v>
                </c:pt>
                <c:pt idx="276">
                  <c:v>17764.7807506844</c:v>
                </c:pt>
                <c:pt idx="277">
                  <c:v>120301.963762652</c:v>
                </c:pt>
                <c:pt idx="278">
                  <c:v>13809.444500260601</c:v>
                </c:pt>
                <c:pt idx="279">
                  <c:v>4032.63083578341</c:v>
                </c:pt>
                <c:pt idx="280">
                  <c:v>131062.14745507301</c:v>
                </c:pt>
                <c:pt idx="281">
                  <c:v>370157.75122286403</c:v>
                </c:pt>
                <c:pt idx="282">
                  <c:v>0</c:v>
                </c:pt>
                <c:pt idx="283">
                  <c:v>69604.784529248995</c:v>
                </c:pt>
                <c:pt idx="284">
                  <c:v>512.12754536517298</c:v>
                </c:pt>
                <c:pt idx="285">
                  <c:v>367510.46339649998</c:v>
                </c:pt>
                <c:pt idx="286">
                  <c:v>33279.725702260803</c:v>
                </c:pt>
                <c:pt idx="287">
                  <c:v>4093.5978767659099</c:v>
                </c:pt>
                <c:pt idx="288">
                  <c:v>0</c:v>
                </c:pt>
                <c:pt idx="289">
                  <c:v>367408.70004839002</c:v>
                </c:pt>
                <c:pt idx="290">
                  <c:v>0</c:v>
                </c:pt>
                <c:pt idx="291">
                  <c:v>4097.45336670917</c:v>
                </c:pt>
                <c:pt idx="292">
                  <c:v>363462.467571377</c:v>
                </c:pt>
                <c:pt idx="293">
                  <c:v>1040.1218892838999</c:v>
                </c:pt>
                <c:pt idx="294">
                  <c:v>32267.822930321599</c:v>
                </c:pt>
                <c:pt idx="295">
                  <c:v>4160.0269751749101</c:v>
                </c:pt>
                <c:pt idx="296">
                  <c:v>369290.00367437297</c:v>
                </c:pt>
                <c:pt idx="297">
                  <c:v>0</c:v>
                </c:pt>
                <c:pt idx="298">
                  <c:v>0</c:v>
                </c:pt>
                <c:pt idx="299">
                  <c:v>37449.249379452202</c:v>
                </c:pt>
                <c:pt idx="300">
                  <c:v>1008.0673940306</c:v>
                </c:pt>
                <c:pt idx="301">
                  <c:v>12280.397206089699</c:v>
                </c:pt>
                <c:pt idx="302">
                  <c:v>371387.75265626097</c:v>
                </c:pt>
                <c:pt idx="303">
                  <c:v>1008.2802057955</c:v>
                </c:pt>
                <c:pt idx="304">
                  <c:v>373605.300460428</c:v>
                </c:pt>
                <c:pt idx="305">
                  <c:v>0</c:v>
                </c:pt>
                <c:pt idx="306">
                  <c:v>4096.7267593270999</c:v>
                </c:pt>
                <c:pt idx="307">
                  <c:v>0</c:v>
                </c:pt>
                <c:pt idx="308">
                  <c:v>379023.522534021</c:v>
                </c:pt>
                <c:pt idx="309">
                  <c:v>5120.7542871064898</c:v>
                </c:pt>
                <c:pt idx="310">
                  <c:v>32766.6696732112</c:v>
                </c:pt>
                <c:pt idx="311">
                  <c:v>399339.64022489899</c:v>
                </c:pt>
                <c:pt idx="312">
                  <c:v>0</c:v>
                </c:pt>
                <c:pt idx="313">
                  <c:v>36878.0652941031</c:v>
                </c:pt>
                <c:pt idx="314">
                  <c:v>0</c:v>
                </c:pt>
                <c:pt idx="315">
                  <c:v>384672.44098887302</c:v>
                </c:pt>
                <c:pt idx="316">
                  <c:v>4092.2572215451701</c:v>
                </c:pt>
                <c:pt idx="317">
                  <c:v>4035.0632813378902</c:v>
                </c:pt>
                <c:pt idx="318">
                  <c:v>0</c:v>
                </c:pt>
                <c:pt idx="319">
                  <c:v>363690.96199112601</c:v>
                </c:pt>
                <c:pt idx="320">
                  <c:v>9363.7401558042602</c:v>
                </c:pt>
                <c:pt idx="321">
                  <c:v>410180.91039294499</c:v>
                </c:pt>
                <c:pt idx="322">
                  <c:v>32244.012230446599</c:v>
                </c:pt>
                <c:pt idx="323">
                  <c:v>0</c:v>
                </c:pt>
                <c:pt idx="324">
                  <c:v>369193.97735522501</c:v>
                </c:pt>
                <c:pt idx="325">
                  <c:v>8070.7459203669896</c:v>
                </c:pt>
                <c:pt idx="326">
                  <c:v>408299.30923745601</c:v>
                </c:pt>
                <c:pt idx="327">
                  <c:v>0</c:v>
                </c:pt>
                <c:pt idx="328">
                  <c:v>33276.7178237302</c:v>
                </c:pt>
                <c:pt idx="329">
                  <c:v>0</c:v>
                </c:pt>
                <c:pt idx="330">
                  <c:v>17407.744106161601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51-4FFA-AAE9-8D6ACBE3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'(1)FirstLogin50usersAF(d32)'!$S$2:$S$3</c:f>
              <c:strCache>
                <c:ptCount val="2"/>
                <c:pt idx="0">
                  <c:v>\\mchad-wvd-0\SMB Client Shares(\chadad1.file.core.windows.net\mchad-af1-fslogix)\Avg. sec/Data Request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'(1)FirstLogin50usersAF(d32)'!$A$4:$A$337</c:f>
              <c:numCache>
                <c:formatCode>h:mm:ss;@</c:formatCode>
                <c:ptCount val="334"/>
                <c:pt idx="0">
                  <c:v>43931.572902638887</c:v>
                </c:pt>
                <c:pt idx="1">
                  <c:v>43931.572914212964</c:v>
                </c:pt>
                <c:pt idx="2">
                  <c:v>43931.572925972221</c:v>
                </c:pt>
                <c:pt idx="3">
                  <c:v>43931.57293736111</c:v>
                </c:pt>
                <c:pt idx="4">
                  <c:v>43931.572949120367</c:v>
                </c:pt>
                <c:pt idx="5">
                  <c:v>43931.572960509257</c:v>
                </c:pt>
                <c:pt idx="6">
                  <c:v>43931.572972268521</c:v>
                </c:pt>
                <c:pt idx="7">
                  <c:v>43931.57298365741</c:v>
                </c:pt>
                <c:pt idx="8">
                  <c:v>43931.572995416667</c:v>
                </c:pt>
                <c:pt idx="9">
                  <c:v>43931.573006817132</c:v>
                </c:pt>
                <c:pt idx="10">
                  <c:v>43931.573018391202</c:v>
                </c:pt>
                <c:pt idx="11">
                  <c:v>43931.573029965279</c:v>
                </c:pt>
                <c:pt idx="12">
                  <c:v>43931.57304171296</c:v>
                </c:pt>
                <c:pt idx="13">
                  <c:v>43931.573053113425</c:v>
                </c:pt>
                <c:pt idx="14">
                  <c:v>43931.573064872682</c:v>
                </c:pt>
                <c:pt idx="15">
                  <c:v>43931.573076261571</c:v>
                </c:pt>
                <c:pt idx="16">
                  <c:v>43931.573087835648</c:v>
                </c:pt>
                <c:pt idx="17">
                  <c:v>43931.573099594905</c:v>
                </c:pt>
                <c:pt idx="18">
                  <c:v>43931.57311099537</c:v>
                </c:pt>
                <c:pt idx="19">
                  <c:v>43931.573122743059</c:v>
                </c:pt>
                <c:pt idx="20">
                  <c:v>43931.573134143517</c:v>
                </c:pt>
                <c:pt idx="21">
                  <c:v>43931.573145717593</c:v>
                </c:pt>
                <c:pt idx="22">
                  <c:v>43931.573157476851</c:v>
                </c:pt>
                <c:pt idx="23">
                  <c:v>43931.57316886574</c:v>
                </c:pt>
                <c:pt idx="24">
                  <c:v>43931.573180624997</c:v>
                </c:pt>
                <c:pt idx="25">
                  <c:v>43931.573192013886</c:v>
                </c:pt>
                <c:pt idx="26">
                  <c:v>43931.57320377315</c:v>
                </c:pt>
                <c:pt idx="27">
                  <c:v>43931.573215173608</c:v>
                </c:pt>
                <c:pt idx="28">
                  <c:v>43931.573226921297</c:v>
                </c:pt>
                <c:pt idx="29">
                  <c:v>43931.573238321762</c:v>
                </c:pt>
                <c:pt idx="30">
                  <c:v>43931.573249895831</c:v>
                </c:pt>
                <c:pt idx="31">
                  <c:v>43931.573261469908</c:v>
                </c:pt>
                <c:pt idx="32">
                  <c:v>43931.573273043985</c:v>
                </c:pt>
                <c:pt idx="33">
                  <c:v>43931.573284803242</c:v>
                </c:pt>
                <c:pt idx="34">
                  <c:v>43931.573296203707</c:v>
                </c:pt>
                <c:pt idx="35">
                  <c:v>43931.573307951388</c:v>
                </c:pt>
                <c:pt idx="36">
                  <c:v>43931.573319351854</c:v>
                </c:pt>
                <c:pt idx="37">
                  <c:v>43931.573331099535</c:v>
                </c:pt>
                <c:pt idx="38">
                  <c:v>43931.5733425</c:v>
                </c:pt>
                <c:pt idx="39">
                  <c:v>43931.573354074077</c:v>
                </c:pt>
                <c:pt idx="40">
                  <c:v>43931.573365833334</c:v>
                </c:pt>
                <c:pt idx="41">
                  <c:v>43931.573377222223</c:v>
                </c:pt>
                <c:pt idx="42">
                  <c:v>43931.5733887963</c:v>
                </c:pt>
                <c:pt idx="43">
                  <c:v>43931.573400370369</c:v>
                </c:pt>
                <c:pt idx="44">
                  <c:v>43931.573412129626</c:v>
                </c:pt>
                <c:pt idx="45">
                  <c:v>43931.573423518515</c:v>
                </c:pt>
                <c:pt idx="46">
                  <c:v>43931.573435092592</c:v>
                </c:pt>
                <c:pt idx="47">
                  <c:v>43931.573446678238</c:v>
                </c:pt>
                <c:pt idx="48">
                  <c:v>43931.573458425926</c:v>
                </c:pt>
                <c:pt idx="49">
                  <c:v>43931.573469826391</c:v>
                </c:pt>
                <c:pt idx="50">
                  <c:v>43931.573481400461</c:v>
                </c:pt>
                <c:pt idx="51">
                  <c:v>43931.573492974538</c:v>
                </c:pt>
                <c:pt idx="52">
                  <c:v>43931.573516122684</c:v>
                </c:pt>
                <c:pt idx="53">
                  <c:v>43931.573527696761</c:v>
                </c:pt>
                <c:pt idx="54">
                  <c:v>43931.57353927083</c:v>
                </c:pt>
                <c:pt idx="55">
                  <c:v>43931.573550844907</c:v>
                </c:pt>
                <c:pt idx="56">
                  <c:v>43931.573562418984</c:v>
                </c:pt>
                <c:pt idx="57">
                  <c:v>43931.573573993053</c:v>
                </c:pt>
                <c:pt idx="58">
                  <c:v>43931.57358556713</c:v>
                </c:pt>
                <c:pt idx="59">
                  <c:v>43931.573597141207</c:v>
                </c:pt>
                <c:pt idx="60">
                  <c:v>43931.573608900464</c:v>
                </c:pt>
                <c:pt idx="61">
                  <c:v>43931.573620289353</c:v>
                </c:pt>
                <c:pt idx="62">
                  <c:v>43931.573631863423</c:v>
                </c:pt>
                <c:pt idx="63">
                  <c:v>43931.573643449075</c:v>
                </c:pt>
                <c:pt idx="64">
                  <c:v>43931.573655023145</c:v>
                </c:pt>
                <c:pt idx="65">
                  <c:v>43931.573666597222</c:v>
                </c:pt>
                <c:pt idx="66">
                  <c:v>43931.573678171299</c:v>
                </c:pt>
                <c:pt idx="67">
                  <c:v>43931.57368991898</c:v>
                </c:pt>
                <c:pt idx="68">
                  <c:v>43931.573701319445</c:v>
                </c:pt>
                <c:pt idx="69">
                  <c:v>43931.573712893522</c:v>
                </c:pt>
                <c:pt idx="70">
                  <c:v>43931.573724467591</c:v>
                </c:pt>
                <c:pt idx="71">
                  <c:v>43931.573736041668</c:v>
                </c:pt>
                <c:pt idx="72">
                  <c:v>43931.573747800925</c:v>
                </c:pt>
                <c:pt idx="73">
                  <c:v>43931.573759189814</c:v>
                </c:pt>
                <c:pt idx="74">
                  <c:v>43931.573793912037</c:v>
                </c:pt>
                <c:pt idx="75">
                  <c:v>43931.573805486114</c:v>
                </c:pt>
                <c:pt idx="76">
                  <c:v>43931.573817060184</c:v>
                </c:pt>
                <c:pt idx="77">
                  <c:v>43931.57382863426</c:v>
                </c:pt>
                <c:pt idx="78">
                  <c:v>43931.573840219906</c:v>
                </c:pt>
                <c:pt idx="79">
                  <c:v>43931.573851793983</c:v>
                </c:pt>
                <c:pt idx="80">
                  <c:v>43931.573863368052</c:v>
                </c:pt>
                <c:pt idx="81">
                  <c:v>43931.573874942129</c:v>
                </c:pt>
                <c:pt idx="82">
                  <c:v>43931.573955960645</c:v>
                </c:pt>
                <c:pt idx="83">
                  <c:v>43931.57406013889</c:v>
                </c:pt>
                <c:pt idx="84">
                  <c:v>43931.574083287036</c:v>
                </c:pt>
                <c:pt idx="85">
                  <c:v>43931.574106435182</c:v>
                </c:pt>
                <c:pt idx="86">
                  <c:v>43931.574129583336</c:v>
                </c:pt>
                <c:pt idx="87">
                  <c:v>43931.574141157405</c:v>
                </c:pt>
                <c:pt idx="88">
                  <c:v>43931.574152731482</c:v>
                </c:pt>
                <c:pt idx="89">
                  <c:v>43931.574175879628</c:v>
                </c:pt>
                <c:pt idx="90">
                  <c:v>43931.574199027775</c:v>
                </c:pt>
                <c:pt idx="91">
                  <c:v>43931.57425690972</c:v>
                </c:pt>
                <c:pt idx="92">
                  <c:v>43931.574268657409</c:v>
                </c:pt>
                <c:pt idx="93">
                  <c:v>43931.574280057874</c:v>
                </c:pt>
                <c:pt idx="94">
                  <c:v>43931.574291631943</c:v>
                </c:pt>
                <c:pt idx="95">
                  <c:v>43931.57430320602</c:v>
                </c:pt>
                <c:pt idx="96">
                  <c:v>43931.574314780089</c:v>
                </c:pt>
                <c:pt idx="97">
                  <c:v>43931.574326354166</c:v>
                </c:pt>
                <c:pt idx="98">
                  <c:v>43931.574337928243</c:v>
                </c:pt>
                <c:pt idx="99">
                  <c:v>43931.574349502313</c:v>
                </c:pt>
                <c:pt idx="100">
                  <c:v>43931.574361261577</c:v>
                </c:pt>
                <c:pt idx="101">
                  <c:v>43931.574372650466</c:v>
                </c:pt>
                <c:pt idx="102">
                  <c:v>43931.574384224536</c:v>
                </c:pt>
                <c:pt idx="103">
                  <c:v>43931.574395798612</c:v>
                </c:pt>
                <c:pt idx="104">
                  <c:v>43931.574407372682</c:v>
                </c:pt>
                <c:pt idx="105">
                  <c:v>43931.574419131946</c:v>
                </c:pt>
                <c:pt idx="106">
                  <c:v>43931.574430532404</c:v>
                </c:pt>
                <c:pt idx="107">
                  <c:v>43931.574442106481</c:v>
                </c:pt>
                <c:pt idx="108">
                  <c:v>43931.574465254627</c:v>
                </c:pt>
                <c:pt idx="109">
                  <c:v>43931.574477002316</c:v>
                </c:pt>
                <c:pt idx="110">
                  <c:v>43931.574488402781</c:v>
                </c:pt>
                <c:pt idx="111">
                  <c:v>43931.574500150462</c:v>
                </c:pt>
                <c:pt idx="112">
                  <c:v>43931.574511550927</c:v>
                </c:pt>
                <c:pt idx="113">
                  <c:v>43931.574523124997</c:v>
                </c:pt>
                <c:pt idx="114">
                  <c:v>43931.57454627315</c:v>
                </c:pt>
                <c:pt idx="115">
                  <c:v>43931.57455784722</c:v>
                </c:pt>
                <c:pt idx="116">
                  <c:v>43931.574569606484</c:v>
                </c:pt>
                <c:pt idx="117">
                  <c:v>43931.574580995373</c:v>
                </c:pt>
                <c:pt idx="118">
                  <c:v>43931.57459275463</c:v>
                </c:pt>
                <c:pt idx="119">
                  <c:v>43931.57460414352</c:v>
                </c:pt>
                <c:pt idx="120">
                  <c:v>43931.574615717589</c:v>
                </c:pt>
                <c:pt idx="121">
                  <c:v>43931.574627291666</c:v>
                </c:pt>
                <c:pt idx="122">
                  <c:v>43931.574639050923</c:v>
                </c:pt>
                <c:pt idx="123">
                  <c:v>43931.574650451388</c:v>
                </c:pt>
                <c:pt idx="124">
                  <c:v>43931.574662025465</c:v>
                </c:pt>
                <c:pt idx="125">
                  <c:v>43931.574673599534</c:v>
                </c:pt>
                <c:pt idx="126">
                  <c:v>43931.574685173611</c:v>
                </c:pt>
                <c:pt idx="127">
                  <c:v>43931.574696747688</c:v>
                </c:pt>
                <c:pt idx="128">
                  <c:v>43931.574708506945</c:v>
                </c:pt>
                <c:pt idx="129">
                  <c:v>43931.574719895834</c:v>
                </c:pt>
                <c:pt idx="130">
                  <c:v>43931.574731469904</c:v>
                </c:pt>
                <c:pt idx="131">
                  <c:v>43931.574743043981</c:v>
                </c:pt>
                <c:pt idx="132">
                  <c:v>43931.574754618057</c:v>
                </c:pt>
                <c:pt idx="133">
                  <c:v>43931.574777766204</c:v>
                </c:pt>
                <c:pt idx="134">
                  <c:v>43931.57478934028</c:v>
                </c:pt>
                <c:pt idx="135">
                  <c:v>43931.574801099538</c:v>
                </c:pt>
                <c:pt idx="136">
                  <c:v>43931.574812488427</c:v>
                </c:pt>
                <c:pt idx="137">
                  <c:v>43931.574824062503</c:v>
                </c:pt>
                <c:pt idx="138">
                  <c:v>43931.574835636573</c:v>
                </c:pt>
                <c:pt idx="139">
                  <c:v>43931.574847222226</c:v>
                </c:pt>
                <c:pt idx="140">
                  <c:v>43931.574858969907</c:v>
                </c:pt>
                <c:pt idx="141">
                  <c:v>43931.574870370372</c:v>
                </c:pt>
                <c:pt idx="142">
                  <c:v>43931.574882118053</c:v>
                </c:pt>
                <c:pt idx="143">
                  <c:v>43931.574893518518</c:v>
                </c:pt>
                <c:pt idx="144">
                  <c:v>43931.574905092595</c:v>
                </c:pt>
                <c:pt idx="145">
                  <c:v>43931.574916666665</c:v>
                </c:pt>
                <c:pt idx="146">
                  <c:v>43931.574928240741</c:v>
                </c:pt>
                <c:pt idx="147">
                  <c:v>43931.574939814818</c:v>
                </c:pt>
                <c:pt idx="148">
                  <c:v>43931.574951388888</c:v>
                </c:pt>
                <c:pt idx="149">
                  <c:v>43931.574963148145</c:v>
                </c:pt>
                <c:pt idx="150">
                  <c:v>43931.574974537034</c:v>
                </c:pt>
                <c:pt idx="151">
                  <c:v>43931.574997685188</c:v>
                </c:pt>
                <c:pt idx="152">
                  <c:v>43931.575009444445</c:v>
                </c:pt>
                <c:pt idx="153">
                  <c:v>43931.575020833334</c:v>
                </c:pt>
                <c:pt idx="154">
                  <c:v>43931.575032407411</c:v>
                </c:pt>
                <c:pt idx="155">
                  <c:v>43931.575044166668</c:v>
                </c:pt>
                <c:pt idx="156">
                  <c:v>43931.575055555557</c:v>
                </c:pt>
                <c:pt idx="157">
                  <c:v>43931.575067129626</c:v>
                </c:pt>
                <c:pt idx="158">
                  <c:v>43931.575078888891</c:v>
                </c:pt>
                <c:pt idx="159">
                  <c:v>43931.575090289349</c:v>
                </c:pt>
                <c:pt idx="160">
                  <c:v>43931.575102037037</c:v>
                </c:pt>
                <c:pt idx="161">
                  <c:v>43931.575113437502</c:v>
                </c:pt>
                <c:pt idx="162">
                  <c:v>43931.575125185183</c:v>
                </c:pt>
                <c:pt idx="163">
                  <c:v>43931.575136585649</c:v>
                </c:pt>
                <c:pt idx="164">
                  <c:v>43931.575148159725</c:v>
                </c:pt>
                <c:pt idx="165">
                  <c:v>43931.575159918983</c:v>
                </c:pt>
                <c:pt idx="166">
                  <c:v>43931.575171307872</c:v>
                </c:pt>
                <c:pt idx="167">
                  <c:v>43931.575182881941</c:v>
                </c:pt>
                <c:pt idx="168">
                  <c:v>43931.575194641206</c:v>
                </c:pt>
                <c:pt idx="169">
                  <c:v>43931.575206030095</c:v>
                </c:pt>
                <c:pt idx="170">
                  <c:v>43931.575217604164</c:v>
                </c:pt>
                <c:pt idx="171">
                  <c:v>43931.575229363429</c:v>
                </c:pt>
                <c:pt idx="172">
                  <c:v>43931.575240752318</c:v>
                </c:pt>
                <c:pt idx="173">
                  <c:v>43931.575252326387</c:v>
                </c:pt>
                <c:pt idx="174">
                  <c:v>43931.575264085652</c:v>
                </c:pt>
                <c:pt idx="175">
                  <c:v>43931.575275474534</c:v>
                </c:pt>
                <c:pt idx="176">
                  <c:v>43931.57528704861</c:v>
                </c:pt>
                <c:pt idx="177">
                  <c:v>43931.575333356479</c:v>
                </c:pt>
                <c:pt idx="178">
                  <c:v>43931.575344930556</c:v>
                </c:pt>
                <c:pt idx="179">
                  <c:v>43931.575368078702</c:v>
                </c:pt>
                <c:pt idx="180">
                  <c:v>43931.575379652779</c:v>
                </c:pt>
                <c:pt idx="181">
                  <c:v>43931.575391226848</c:v>
                </c:pt>
                <c:pt idx="182">
                  <c:v>43931.575402974537</c:v>
                </c:pt>
                <c:pt idx="183">
                  <c:v>43931.575425949071</c:v>
                </c:pt>
                <c:pt idx="184">
                  <c:v>43931.575437523148</c:v>
                </c:pt>
                <c:pt idx="185">
                  <c:v>43931.575449097225</c:v>
                </c:pt>
                <c:pt idx="186">
                  <c:v>43931.575460856482</c:v>
                </c:pt>
                <c:pt idx="187">
                  <c:v>43931.575472245371</c:v>
                </c:pt>
                <c:pt idx="188">
                  <c:v>43931.575483819448</c:v>
                </c:pt>
                <c:pt idx="189">
                  <c:v>43931.575506967594</c:v>
                </c:pt>
                <c:pt idx="190">
                  <c:v>43931.575518726851</c:v>
                </c:pt>
                <c:pt idx="191">
                  <c:v>43931.575530115741</c:v>
                </c:pt>
                <c:pt idx="192">
                  <c:v>43931.575541689817</c:v>
                </c:pt>
                <c:pt idx="193">
                  <c:v>43931.57556484954</c:v>
                </c:pt>
                <c:pt idx="194">
                  <c:v>43931.575576597221</c:v>
                </c:pt>
                <c:pt idx="195">
                  <c:v>43931.575587997686</c:v>
                </c:pt>
                <c:pt idx="196">
                  <c:v>43931.575599756943</c:v>
                </c:pt>
                <c:pt idx="197">
                  <c:v>43931.575611145832</c:v>
                </c:pt>
                <c:pt idx="198">
                  <c:v>43931.575634293979</c:v>
                </c:pt>
                <c:pt idx="199">
                  <c:v>43931.575646041667</c:v>
                </c:pt>
                <c:pt idx="200">
                  <c:v>43931.575657442132</c:v>
                </c:pt>
                <c:pt idx="201">
                  <c:v>43931.575669016202</c:v>
                </c:pt>
                <c:pt idx="202">
                  <c:v>43931.575692164355</c:v>
                </c:pt>
                <c:pt idx="203">
                  <c:v>43931.575703738425</c:v>
                </c:pt>
                <c:pt idx="204">
                  <c:v>43931.575715497682</c:v>
                </c:pt>
                <c:pt idx="205">
                  <c:v>43931.575726886571</c:v>
                </c:pt>
                <c:pt idx="206">
                  <c:v>43931.575900509262</c:v>
                </c:pt>
                <c:pt idx="207">
                  <c:v>43931.575912083332</c:v>
                </c:pt>
                <c:pt idx="208">
                  <c:v>43931.575923842589</c:v>
                </c:pt>
                <c:pt idx="209">
                  <c:v>43931.575946805555</c:v>
                </c:pt>
                <c:pt idx="210">
                  <c:v>43931.575958379632</c:v>
                </c:pt>
                <c:pt idx="211">
                  <c:v>43931.575970138889</c:v>
                </c:pt>
                <c:pt idx="212">
                  <c:v>43931.575993113423</c:v>
                </c:pt>
                <c:pt idx="213">
                  <c:v>43931.5760046875</c:v>
                </c:pt>
                <c:pt idx="214">
                  <c:v>43931.576016261577</c:v>
                </c:pt>
                <c:pt idx="215">
                  <c:v>43931.576027835647</c:v>
                </c:pt>
                <c:pt idx="216">
                  <c:v>43931.576166736108</c:v>
                </c:pt>
                <c:pt idx="217">
                  <c:v>43931.576201458331</c:v>
                </c:pt>
                <c:pt idx="218">
                  <c:v>43931.576213032407</c:v>
                </c:pt>
                <c:pt idx="219">
                  <c:v>43931.576224791665</c:v>
                </c:pt>
                <c:pt idx="220">
                  <c:v>43931.57623619213</c:v>
                </c:pt>
                <c:pt idx="221">
                  <c:v>43931.576247939818</c:v>
                </c:pt>
                <c:pt idx="222">
                  <c:v>43931.576259340276</c:v>
                </c:pt>
                <c:pt idx="223">
                  <c:v>43931.57627109954</c:v>
                </c:pt>
                <c:pt idx="224">
                  <c:v>43931.576282488422</c:v>
                </c:pt>
                <c:pt idx="225">
                  <c:v>43931.576294085651</c:v>
                </c:pt>
                <c:pt idx="226">
                  <c:v>43931.576305821756</c:v>
                </c:pt>
                <c:pt idx="227">
                  <c:v>43931.576328784722</c:v>
                </c:pt>
                <c:pt idx="228">
                  <c:v>43931.576340358799</c:v>
                </c:pt>
                <c:pt idx="229">
                  <c:v>43931.576351944444</c:v>
                </c:pt>
                <c:pt idx="230">
                  <c:v>43931.576363518521</c:v>
                </c:pt>
                <c:pt idx="231">
                  <c:v>43931.576375092591</c:v>
                </c:pt>
                <c:pt idx="232">
                  <c:v>43931.576386921297</c:v>
                </c:pt>
                <c:pt idx="233">
                  <c:v>43931.576398263889</c:v>
                </c:pt>
                <c:pt idx="234">
                  <c:v>43931.576410000001</c:v>
                </c:pt>
                <c:pt idx="235">
                  <c:v>43931.576421388891</c:v>
                </c:pt>
                <c:pt idx="236">
                  <c:v>43931.576433148148</c:v>
                </c:pt>
                <c:pt idx="237">
                  <c:v>43931.576444537037</c:v>
                </c:pt>
                <c:pt idx="238">
                  <c:v>43931.57645630787</c:v>
                </c:pt>
                <c:pt idx="239">
                  <c:v>43931.576467870371</c:v>
                </c:pt>
                <c:pt idx="240">
                  <c:v>43931.576479270836</c:v>
                </c:pt>
                <c:pt idx="241">
                  <c:v>43931.576491018517</c:v>
                </c:pt>
                <c:pt idx="242">
                  <c:v>43931.576525567129</c:v>
                </c:pt>
                <c:pt idx="243">
                  <c:v>43931.576537141205</c:v>
                </c:pt>
                <c:pt idx="244">
                  <c:v>43931.576548900463</c:v>
                </c:pt>
                <c:pt idx="245">
                  <c:v>43931.576560289352</c:v>
                </c:pt>
                <c:pt idx="246">
                  <c:v>43931.576583437498</c:v>
                </c:pt>
                <c:pt idx="247">
                  <c:v>43931.576595196762</c:v>
                </c:pt>
                <c:pt idx="248">
                  <c:v>43931.57660659722</c:v>
                </c:pt>
                <c:pt idx="249">
                  <c:v>43931.576618171297</c:v>
                </c:pt>
                <c:pt idx="250">
                  <c:v>43931.576629745374</c:v>
                </c:pt>
                <c:pt idx="251">
                  <c:v>43931.576641319443</c:v>
                </c:pt>
                <c:pt idx="252">
                  <c:v>43931.576653067132</c:v>
                </c:pt>
                <c:pt idx="253">
                  <c:v>43931.57666446759</c:v>
                </c:pt>
                <c:pt idx="254">
                  <c:v>43931.576676041666</c:v>
                </c:pt>
                <c:pt idx="255">
                  <c:v>43931.576687615743</c:v>
                </c:pt>
                <c:pt idx="256">
                  <c:v>43931.576710763889</c:v>
                </c:pt>
                <c:pt idx="257">
                  <c:v>43931.576722523147</c:v>
                </c:pt>
                <c:pt idx="258">
                  <c:v>43931.576733923612</c:v>
                </c:pt>
                <c:pt idx="259">
                  <c:v>43931.576803368058</c:v>
                </c:pt>
                <c:pt idx="260">
                  <c:v>43931.576814942127</c:v>
                </c:pt>
                <c:pt idx="261">
                  <c:v>43931.576826516204</c:v>
                </c:pt>
                <c:pt idx="262">
                  <c:v>43931.576838090281</c:v>
                </c:pt>
                <c:pt idx="263">
                  <c:v>43931.57684966435</c:v>
                </c:pt>
                <c:pt idx="264">
                  <c:v>43931.576861238427</c:v>
                </c:pt>
                <c:pt idx="265">
                  <c:v>43931.576872997684</c:v>
                </c:pt>
                <c:pt idx="266">
                  <c:v>43931.57688439815</c:v>
                </c:pt>
                <c:pt idx="267">
                  <c:v>43931.576895972219</c:v>
                </c:pt>
                <c:pt idx="268">
                  <c:v>43931.576907719907</c:v>
                </c:pt>
                <c:pt idx="269">
                  <c:v>43931.576919120373</c:v>
                </c:pt>
                <c:pt idx="270">
                  <c:v>43931.57693087963</c:v>
                </c:pt>
                <c:pt idx="271">
                  <c:v>43931.576942268519</c:v>
                </c:pt>
                <c:pt idx="272">
                  <c:v>43931.576953842596</c:v>
                </c:pt>
                <c:pt idx="273">
                  <c:v>43931.576965416665</c:v>
                </c:pt>
                <c:pt idx="274">
                  <c:v>43931.576976990742</c:v>
                </c:pt>
                <c:pt idx="275">
                  <c:v>43931.576988564811</c:v>
                </c:pt>
                <c:pt idx="276">
                  <c:v>43931.577000138888</c:v>
                </c:pt>
                <c:pt idx="277">
                  <c:v>43931.57708116898</c:v>
                </c:pt>
                <c:pt idx="278">
                  <c:v>43931.577092743057</c:v>
                </c:pt>
                <c:pt idx="279">
                  <c:v>43931.577104502314</c:v>
                </c:pt>
                <c:pt idx="280">
                  <c:v>43931.577115891203</c:v>
                </c:pt>
                <c:pt idx="281">
                  <c:v>43931.57712746528</c:v>
                </c:pt>
                <c:pt idx="282">
                  <c:v>43931.577139050925</c:v>
                </c:pt>
                <c:pt idx="283">
                  <c:v>43931.577150625002</c:v>
                </c:pt>
                <c:pt idx="284">
                  <c:v>43931.577173773148</c:v>
                </c:pt>
                <c:pt idx="285">
                  <c:v>43931.577185520837</c:v>
                </c:pt>
                <c:pt idx="286">
                  <c:v>43931.577196921295</c:v>
                </c:pt>
                <c:pt idx="287">
                  <c:v>43931.577208506947</c:v>
                </c:pt>
                <c:pt idx="288">
                  <c:v>43931.577220069441</c:v>
                </c:pt>
                <c:pt idx="289">
                  <c:v>43931.577231828705</c:v>
                </c:pt>
                <c:pt idx="290">
                  <c:v>43931.577243217595</c:v>
                </c:pt>
                <c:pt idx="291">
                  <c:v>43931.577254791664</c:v>
                </c:pt>
                <c:pt idx="292">
                  <c:v>43931.577266550928</c:v>
                </c:pt>
                <c:pt idx="293">
                  <c:v>43931.577277939818</c:v>
                </c:pt>
                <c:pt idx="294">
                  <c:v>43931.577289699075</c:v>
                </c:pt>
                <c:pt idx="295">
                  <c:v>43931.577301087964</c:v>
                </c:pt>
                <c:pt idx="296">
                  <c:v>43931.577312662041</c:v>
                </c:pt>
                <c:pt idx="297">
                  <c:v>43931.577324247686</c:v>
                </c:pt>
                <c:pt idx="298">
                  <c:v>43931.577335995367</c:v>
                </c:pt>
                <c:pt idx="299">
                  <c:v>43931.577347395832</c:v>
                </c:pt>
                <c:pt idx="300">
                  <c:v>43931.57735915509</c:v>
                </c:pt>
                <c:pt idx="301">
                  <c:v>43931.577370740742</c:v>
                </c:pt>
                <c:pt idx="302">
                  <c:v>43931.577382118056</c:v>
                </c:pt>
                <c:pt idx="303">
                  <c:v>43931.577393877313</c:v>
                </c:pt>
                <c:pt idx="304">
                  <c:v>43931.577405289354</c:v>
                </c:pt>
                <c:pt idx="305">
                  <c:v>43931.577416851855</c:v>
                </c:pt>
                <c:pt idx="306">
                  <c:v>43931.577428414355</c:v>
                </c:pt>
                <c:pt idx="307">
                  <c:v>43931.577440173613</c:v>
                </c:pt>
                <c:pt idx="308">
                  <c:v>43931.577451562502</c:v>
                </c:pt>
                <c:pt idx="309">
                  <c:v>43931.577463136571</c:v>
                </c:pt>
                <c:pt idx="310">
                  <c:v>43931.577474722224</c:v>
                </c:pt>
                <c:pt idx="311">
                  <c:v>43931.577486469905</c:v>
                </c:pt>
                <c:pt idx="312">
                  <c:v>43931.57749787037</c:v>
                </c:pt>
                <c:pt idx="313">
                  <c:v>43931.577509444447</c:v>
                </c:pt>
                <c:pt idx="314">
                  <c:v>43931.577521018517</c:v>
                </c:pt>
                <c:pt idx="315">
                  <c:v>43931.577532592593</c:v>
                </c:pt>
                <c:pt idx="316">
                  <c:v>43931.577544178239</c:v>
                </c:pt>
                <c:pt idx="317">
                  <c:v>43931.577555925927</c:v>
                </c:pt>
                <c:pt idx="318">
                  <c:v>43931.577567314816</c:v>
                </c:pt>
                <c:pt idx="319">
                  <c:v>43931.577579074074</c:v>
                </c:pt>
                <c:pt idx="320">
                  <c:v>43931.577590462963</c:v>
                </c:pt>
                <c:pt idx="321">
                  <c:v>43931.577602037039</c:v>
                </c:pt>
                <c:pt idx="322">
                  <c:v>43931.577613796297</c:v>
                </c:pt>
                <c:pt idx="323">
                  <c:v>43931.577625185186</c:v>
                </c:pt>
                <c:pt idx="324">
                  <c:v>43931.577636770831</c:v>
                </c:pt>
                <c:pt idx="325">
                  <c:v>43931.57764851852</c:v>
                </c:pt>
                <c:pt idx="326">
                  <c:v>43931.577659918985</c:v>
                </c:pt>
                <c:pt idx="327">
                  <c:v>43931.577671678242</c:v>
                </c:pt>
                <c:pt idx="328">
                  <c:v>43931.577683067131</c:v>
                </c:pt>
                <c:pt idx="329">
                  <c:v>43931.577694826388</c:v>
                </c:pt>
                <c:pt idx="330">
                  <c:v>43931.577706400465</c:v>
                </c:pt>
                <c:pt idx="331">
                  <c:v>43931.577717789354</c:v>
                </c:pt>
                <c:pt idx="332">
                  <c:v>43931.577729548611</c:v>
                </c:pt>
                <c:pt idx="333">
                  <c:v>43931.5777409375</c:v>
                </c:pt>
              </c:numCache>
            </c:numRef>
          </c:xVal>
          <c:yVal>
            <c:numRef>
              <c:f>'(1)FirstLogin50usersAF(d32)'!$S$4:$S$337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7.255025E-3</c:v>
                </c:pt>
                <c:pt idx="46">
                  <c:v>5.4425630434782601E-3</c:v>
                </c:pt>
                <c:pt idx="47">
                  <c:v>3.8954879999999899E-3</c:v>
                </c:pt>
                <c:pt idx="48">
                  <c:v>8.1422104477611897E-3</c:v>
                </c:pt>
                <c:pt idx="49">
                  <c:v>7.4405253731343202E-3</c:v>
                </c:pt>
                <c:pt idx="50">
                  <c:v>5.6496815789473598E-3</c:v>
                </c:pt>
                <c:pt idx="51">
                  <c:v>1.3904276744185999E-2</c:v>
                </c:pt>
                <c:pt idx="52">
                  <c:v>1.13433591240875E-2</c:v>
                </c:pt>
                <c:pt idx="53">
                  <c:v>5.9295608571428501E-3</c:v>
                </c:pt>
                <c:pt idx="54">
                  <c:v>6.28419436997319E-3</c:v>
                </c:pt>
                <c:pt idx="55">
                  <c:v>5.3328974137931001E-3</c:v>
                </c:pt>
                <c:pt idx="56">
                  <c:v>8.6682338521400695E-3</c:v>
                </c:pt>
                <c:pt idx="57">
                  <c:v>5.4986816770186296E-3</c:v>
                </c:pt>
                <c:pt idx="58">
                  <c:v>5.9275262042389198E-3</c:v>
                </c:pt>
                <c:pt idx="59">
                  <c:v>5.1890504244482098E-3</c:v>
                </c:pt>
                <c:pt idx="60">
                  <c:v>4.73584051593323E-3</c:v>
                </c:pt>
                <c:pt idx="61">
                  <c:v>5.7739083215796903E-3</c:v>
                </c:pt>
                <c:pt idx="62">
                  <c:v>4.9117629470672303E-3</c:v>
                </c:pt>
                <c:pt idx="63">
                  <c:v>5.2831383386581403E-3</c:v>
                </c:pt>
                <c:pt idx="64">
                  <c:v>4.27286564885496E-3</c:v>
                </c:pt>
                <c:pt idx="65">
                  <c:v>4.3415701515151497E-3</c:v>
                </c:pt>
                <c:pt idx="66">
                  <c:v>3.8621662358642901E-3</c:v>
                </c:pt>
                <c:pt idx="67">
                  <c:v>4.3051815589353597E-3</c:v>
                </c:pt>
                <c:pt idx="68">
                  <c:v>5.8160873333333299E-3</c:v>
                </c:pt>
                <c:pt idx="69">
                  <c:v>6.9142479930191904E-3</c:v>
                </c:pt>
                <c:pt idx="70">
                  <c:v>5.11260973597359E-3</c:v>
                </c:pt>
                <c:pt idx="71">
                  <c:v>5.0399590038314101E-3</c:v>
                </c:pt>
                <c:pt idx="72">
                  <c:v>8.4547028688524498E-3</c:v>
                </c:pt>
                <c:pt idx="73">
                  <c:v>8.8054492975734294E-3</c:v>
                </c:pt>
                <c:pt idx="74">
                  <c:v>6.7821481818181803E-3</c:v>
                </c:pt>
                <c:pt idx="75">
                  <c:v>9.5790774390243794E-3</c:v>
                </c:pt>
                <c:pt idx="76">
                  <c:v>7.8449016331658197E-3</c:v>
                </c:pt>
                <c:pt idx="77">
                  <c:v>4.8892252311756902E-3</c:v>
                </c:pt>
                <c:pt idx="78">
                  <c:v>8.0025760683760608E-3</c:v>
                </c:pt>
                <c:pt idx="79">
                  <c:v>6.6398146932952901E-3</c:v>
                </c:pt>
                <c:pt idx="80">
                  <c:v>5.1023834693877503E-3</c:v>
                </c:pt>
                <c:pt idx="81">
                  <c:v>3.8964531125827801E-3</c:v>
                </c:pt>
                <c:pt idx="82">
                  <c:v>6.7404650538650497E-3</c:v>
                </c:pt>
                <c:pt idx="83">
                  <c:v>6.2852978615644296E-3</c:v>
                </c:pt>
                <c:pt idx="84">
                  <c:v>6.2039006027727502E-3</c:v>
                </c:pt>
                <c:pt idx="85">
                  <c:v>6.4790498489425896E-3</c:v>
                </c:pt>
                <c:pt idx="86">
                  <c:v>7.23472365512159E-3</c:v>
                </c:pt>
                <c:pt idx="87">
                  <c:v>7.7353890603085503E-3</c:v>
                </c:pt>
                <c:pt idx="88">
                  <c:v>6.5216416107382498E-3</c:v>
                </c:pt>
                <c:pt idx="89">
                  <c:v>8.4942266517357198E-3</c:v>
                </c:pt>
                <c:pt idx="90">
                  <c:v>5.7755024509803903E-3</c:v>
                </c:pt>
                <c:pt idx="91">
                  <c:v>9.9203717590571703E-3</c:v>
                </c:pt>
                <c:pt idx="92">
                  <c:v>7.2710275239107301E-3</c:v>
                </c:pt>
                <c:pt idx="93">
                  <c:v>7.6757361990950198E-3</c:v>
                </c:pt>
                <c:pt idx="94">
                  <c:v>6.8209782661782601E-3</c:v>
                </c:pt>
                <c:pt idx="95">
                  <c:v>4.95963192934782E-3</c:v>
                </c:pt>
                <c:pt idx="96">
                  <c:v>4.1103164251207703E-3</c:v>
                </c:pt>
                <c:pt idx="97">
                  <c:v>3.7330573369565201E-3</c:v>
                </c:pt>
                <c:pt idx="98">
                  <c:v>4.1684828947368396E-3</c:v>
                </c:pt>
                <c:pt idx="99">
                  <c:v>3.9596327777777704E-3</c:v>
                </c:pt>
                <c:pt idx="100">
                  <c:v>3.6774518461538401E-3</c:v>
                </c:pt>
                <c:pt idx="101">
                  <c:v>3.8029902743142098E-3</c:v>
                </c:pt>
                <c:pt idx="102">
                  <c:v>3.7747157894736801E-3</c:v>
                </c:pt>
                <c:pt idx="103">
                  <c:v>3.5948155339805801E-3</c:v>
                </c:pt>
                <c:pt idx="104">
                  <c:v>3.5264821766561498E-3</c:v>
                </c:pt>
                <c:pt idx="105">
                  <c:v>3.6173284820031301E-3</c:v>
                </c:pt>
                <c:pt idx="106">
                  <c:v>3.8837959615384602E-3</c:v>
                </c:pt>
                <c:pt idx="107">
                  <c:v>3.3819275080906098E-3</c:v>
                </c:pt>
                <c:pt idx="108">
                  <c:v>5.3834811445783101E-3</c:v>
                </c:pt>
                <c:pt idx="109">
                  <c:v>6.6493720930232503E-3</c:v>
                </c:pt>
                <c:pt idx="110">
                  <c:v>5.0379766961651902E-3</c:v>
                </c:pt>
                <c:pt idx="111">
                  <c:v>4.7293285714285699E-3</c:v>
                </c:pt>
                <c:pt idx="112">
                  <c:v>3.95343567493113E-3</c:v>
                </c:pt>
                <c:pt idx="113">
                  <c:v>4.1414211690363302E-3</c:v>
                </c:pt>
                <c:pt idx="114">
                  <c:v>4.5381236500341704E-3</c:v>
                </c:pt>
                <c:pt idx="115">
                  <c:v>5.0760249999999901E-3</c:v>
                </c:pt>
                <c:pt idx="116">
                  <c:v>4.3775116772823697E-3</c:v>
                </c:pt>
                <c:pt idx="117">
                  <c:v>5.1772727027027E-3</c:v>
                </c:pt>
                <c:pt idx="118">
                  <c:v>5.2980427184466002E-3</c:v>
                </c:pt>
                <c:pt idx="119">
                  <c:v>3.9445722141823398E-3</c:v>
                </c:pt>
                <c:pt idx="120">
                  <c:v>3.69667542533081E-3</c:v>
                </c:pt>
                <c:pt idx="121">
                  <c:v>4.1533579418344497E-3</c:v>
                </c:pt>
                <c:pt idx="122">
                  <c:v>4.7313710213776703E-3</c:v>
                </c:pt>
                <c:pt idx="123">
                  <c:v>4.1804762237762196E-3</c:v>
                </c:pt>
                <c:pt idx="124">
                  <c:v>4.26853897996357E-3</c:v>
                </c:pt>
                <c:pt idx="125">
                  <c:v>4.2954275510204004E-3</c:v>
                </c:pt>
                <c:pt idx="126">
                  <c:v>3.39286210191082E-3</c:v>
                </c:pt>
                <c:pt idx="127">
                  <c:v>4.3939633279483003E-3</c:v>
                </c:pt>
                <c:pt idx="128">
                  <c:v>4.6469033333333297E-3</c:v>
                </c:pt>
                <c:pt idx="129">
                  <c:v>4.0328136557610198E-3</c:v>
                </c:pt>
                <c:pt idx="130">
                  <c:v>3.9639444444444401E-3</c:v>
                </c:pt>
                <c:pt idx="131">
                  <c:v>4.24833272727272E-3</c:v>
                </c:pt>
                <c:pt idx="132">
                  <c:v>4.0741859154929498E-3</c:v>
                </c:pt>
                <c:pt idx="133">
                  <c:v>5.4901823655913902E-3</c:v>
                </c:pt>
                <c:pt idx="134">
                  <c:v>3.7000882845188202E-3</c:v>
                </c:pt>
                <c:pt idx="135">
                  <c:v>3.7854390688259101E-3</c:v>
                </c:pt>
                <c:pt idx="136">
                  <c:v>4.3178544966442902E-3</c:v>
                </c:pt>
                <c:pt idx="137">
                  <c:v>3.5537951456310599E-3</c:v>
                </c:pt>
                <c:pt idx="138">
                  <c:v>4.2007184696569904E-3</c:v>
                </c:pt>
                <c:pt idx="139">
                  <c:v>3.4856044961240301E-3</c:v>
                </c:pt>
                <c:pt idx="140">
                  <c:v>4.1816745501285302E-3</c:v>
                </c:pt>
                <c:pt idx="141">
                  <c:v>4.3709102362204698E-3</c:v>
                </c:pt>
                <c:pt idx="142">
                  <c:v>3.9183748792270502E-3</c:v>
                </c:pt>
                <c:pt idx="143">
                  <c:v>3.4140603524228999E-3</c:v>
                </c:pt>
                <c:pt idx="144">
                  <c:v>3.6326000000000002E-3</c:v>
                </c:pt>
                <c:pt idx="145">
                  <c:v>3.5195545045045001E-3</c:v>
                </c:pt>
                <c:pt idx="146">
                  <c:v>3.7263275080906101E-3</c:v>
                </c:pt>
                <c:pt idx="147">
                  <c:v>4.7638401691331902E-3</c:v>
                </c:pt>
                <c:pt idx="148">
                  <c:v>3.8649737160120802E-3</c:v>
                </c:pt>
                <c:pt idx="149">
                  <c:v>3.3607463333333301E-3</c:v>
                </c:pt>
                <c:pt idx="150">
                  <c:v>5.8911243809523801E-3</c:v>
                </c:pt>
                <c:pt idx="151">
                  <c:v>5.3089514600908501E-3</c:v>
                </c:pt>
                <c:pt idx="152">
                  <c:v>3.0989387804878001E-3</c:v>
                </c:pt>
                <c:pt idx="153">
                  <c:v>3.6383955631399301E-3</c:v>
                </c:pt>
                <c:pt idx="154">
                  <c:v>8.2683832535885102E-3</c:v>
                </c:pt>
                <c:pt idx="155">
                  <c:v>3.7121621621621602E-3</c:v>
                </c:pt>
                <c:pt idx="156">
                  <c:v>3.4360173789173701E-3</c:v>
                </c:pt>
                <c:pt idx="157">
                  <c:v>3.88802761627906E-3</c:v>
                </c:pt>
                <c:pt idx="158">
                  <c:v>3.9624929718875502E-3</c:v>
                </c:pt>
                <c:pt idx="159">
                  <c:v>3.8831094777562799E-3</c:v>
                </c:pt>
                <c:pt idx="160">
                  <c:v>3.82477066052227E-3</c:v>
                </c:pt>
                <c:pt idx="161">
                  <c:v>4.5226421052631501E-3</c:v>
                </c:pt>
                <c:pt idx="162">
                  <c:v>3.4172699328859002E-3</c:v>
                </c:pt>
                <c:pt idx="163">
                  <c:v>3.2549250000000001E-3</c:v>
                </c:pt>
                <c:pt idx="164">
                  <c:v>3.8732762616822398E-3</c:v>
                </c:pt>
                <c:pt idx="165">
                  <c:v>4.4540866108786596E-3</c:v>
                </c:pt>
                <c:pt idx="166">
                  <c:v>4.3026652068126501E-3</c:v>
                </c:pt>
                <c:pt idx="167">
                  <c:v>4.2794686274509799E-3</c:v>
                </c:pt>
                <c:pt idx="168">
                  <c:v>3.66594580896686E-3</c:v>
                </c:pt>
                <c:pt idx="169">
                  <c:v>4.0273871710526299E-3</c:v>
                </c:pt>
                <c:pt idx="170">
                  <c:v>3.56594736842105E-3</c:v>
                </c:pt>
                <c:pt idx="171">
                  <c:v>3.6264433403805402E-3</c:v>
                </c:pt>
                <c:pt idx="172">
                  <c:v>4.0312898701298601E-3</c:v>
                </c:pt>
                <c:pt idx="173">
                  <c:v>3.81035093457943E-3</c:v>
                </c:pt>
                <c:pt idx="174">
                  <c:v>3.61504579439252E-3</c:v>
                </c:pt>
                <c:pt idx="175">
                  <c:v>3.5392622429906498E-3</c:v>
                </c:pt>
                <c:pt idx="176">
                  <c:v>3.6569669926650298E-3</c:v>
                </c:pt>
                <c:pt idx="177">
                  <c:v>5.7328266343825603E-3</c:v>
                </c:pt>
                <c:pt idx="178">
                  <c:v>4.11135199999999E-3</c:v>
                </c:pt>
                <c:pt idx="179">
                  <c:v>7.0684914919851996E-3</c:v>
                </c:pt>
                <c:pt idx="180">
                  <c:v>5.02704812593703E-3</c:v>
                </c:pt>
                <c:pt idx="181">
                  <c:v>6.2721151063829701E-3</c:v>
                </c:pt>
                <c:pt idx="182">
                  <c:v>6.3703354838709602E-3</c:v>
                </c:pt>
                <c:pt idx="183">
                  <c:v>7.2785394114252703E-3</c:v>
                </c:pt>
                <c:pt idx="184">
                  <c:v>4.1109829659318597E-3</c:v>
                </c:pt>
                <c:pt idx="185">
                  <c:v>4.5621855287569504E-3</c:v>
                </c:pt>
                <c:pt idx="186">
                  <c:v>5.8136522111269604E-3</c:v>
                </c:pt>
                <c:pt idx="187">
                  <c:v>5.64589782923299E-3</c:v>
                </c:pt>
                <c:pt idx="188">
                  <c:v>6.6499714545454501E-3</c:v>
                </c:pt>
                <c:pt idx="189">
                  <c:v>5.8881036787247001E-3</c:v>
                </c:pt>
                <c:pt idx="190">
                  <c:v>4.1963582995951402E-3</c:v>
                </c:pt>
                <c:pt idx="191">
                  <c:v>4.5144617433413997E-3</c:v>
                </c:pt>
                <c:pt idx="192">
                  <c:v>5.9719208661417299E-3</c:v>
                </c:pt>
                <c:pt idx="193">
                  <c:v>8.5676935201401006E-3</c:v>
                </c:pt>
                <c:pt idx="194">
                  <c:v>4.26533432203389E-3</c:v>
                </c:pt>
                <c:pt idx="195">
                  <c:v>4.5457593927893704E-3</c:v>
                </c:pt>
                <c:pt idx="196">
                  <c:v>6.4817709867452103E-3</c:v>
                </c:pt>
                <c:pt idx="197">
                  <c:v>8.4848675862068904E-3</c:v>
                </c:pt>
                <c:pt idx="198">
                  <c:v>6.4740508655126401E-3</c:v>
                </c:pt>
                <c:pt idx="199">
                  <c:v>4.0891797147385098E-3</c:v>
                </c:pt>
                <c:pt idx="200">
                  <c:v>4.7651832328106103E-3</c:v>
                </c:pt>
                <c:pt idx="201">
                  <c:v>6.8944668515950004E-3</c:v>
                </c:pt>
                <c:pt idx="202">
                  <c:v>6.6745263190954697E-3</c:v>
                </c:pt>
                <c:pt idx="203">
                  <c:v>4.92152453271027E-3</c:v>
                </c:pt>
                <c:pt idx="204">
                  <c:v>5.8149202614379003E-3</c:v>
                </c:pt>
                <c:pt idx="205">
                  <c:v>8.1306990489130402E-3</c:v>
                </c:pt>
                <c:pt idx="206">
                  <c:v>8.1566432220039203E-3</c:v>
                </c:pt>
                <c:pt idx="207">
                  <c:v>5.7437170786516804E-3</c:v>
                </c:pt>
                <c:pt idx="208">
                  <c:v>4.8212057866184399E-3</c:v>
                </c:pt>
                <c:pt idx="209">
                  <c:v>6.6122441452723798E-3</c:v>
                </c:pt>
                <c:pt idx="210">
                  <c:v>7.75040151770657E-3</c:v>
                </c:pt>
                <c:pt idx="211">
                  <c:v>8.0352625292739992E-3</c:v>
                </c:pt>
                <c:pt idx="212">
                  <c:v>8.1447358959537506E-3</c:v>
                </c:pt>
                <c:pt idx="213">
                  <c:v>6.02055654383735E-3</c:v>
                </c:pt>
                <c:pt idx="214">
                  <c:v>4.6026444444444399E-3</c:v>
                </c:pt>
                <c:pt idx="215">
                  <c:v>9.0255869340232792E-3</c:v>
                </c:pt>
                <c:pt idx="216">
                  <c:v>7.9244680127312506E-3</c:v>
                </c:pt>
                <c:pt idx="217">
                  <c:v>1.0436866482096701E-2</c:v>
                </c:pt>
                <c:pt idx="218">
                  <c:v>6.2036344332854999E-3</c:v>
                </c:pt>
                <c:pt idx="219">
                  <c:v>5.0325645536869303E-3</c:v>
                </c:pt>
                <c:pt idx="220">
                  <c:v>9.6972134353741392E-3</c:v>
                </c:pt>
                <c:pt idx="221">
                  <c:v>7.9611739762219195E-3</c:v>
                </c:pt>
                <c:pt idx="222">
                  <c:v>7.42535040369088E-3</c:v>
                </c:pt>
                <c:pt idx="223">
                  <c:v>6.7469937343358401E-3</c:v>
                </c:pt>
                <c:pt idx="224">
                  <c:v>7.7272113585746104E-3</c:v>
                </c:pt>
                <c:pt idx="225">
                  <c:v>9.1065308900523494E-3</c:v>
                </c:pt>
                <c:pt idx="226">
                  <c:v>8.6646852517985595E-3</c:v>
                </c:pt>
                <c:pt idx="227">
                  <c:v>1.0798936883852601E-2</c:v>
                </c:pt>
                <c:pt idx="228">
                  <c:v>7.5656324754901898E-3</c:v>
                </c:pt>
                <c:pt idx="229">
                  <c:v>8.3223447893569797E-3</c:v>
                </c:pt>
                <c:pt idx="230">
                  <c:v>1.00436493333333E-2</c:v>
                </c:pt>
                <c:pt idx="231">
                  <c:v>8.3880901345291404E-3</c:v>
                </c:pt>
                <c:pt idx="232">
                  <c:v>5.73419083769633E-3</c:v>
                </c:pt>
                <c:pt idx="233">
                  <c:v>1.2437672177879101E-2</c:v>
                </c:pt>
                <c:pt idx="234">
                  <c:v>8.3133838461538403E-3</c:v>
                </c:pt>
                <c:pt idx="235">
                  <c:v>5.1296742897727196E-3</c:v>
                </c:pt>
                <c:pt idx="236">
                  <c:v>7.4995444237918197E-3</c:v>
                </c:pt>
                <c:pt idx="237">
                  <c:v>7.6298216850828699E-3</c:v>
                </c:pt>
                <c:pt idx="238">
                  <c:v>4.6354572727272704E-3</c:v>
                </c:pt>
                <c:pt idx="239">
                  <c:v>5.67013820375335E-3</c:v>
                </c:pt>
                <c:pt idx="240">
                  <c:v>7.6129229857819902E-3</c:v>
                </c:pt>
                <c:pt idx="241">
                  <c:v>1.2784224708926199E-2</c:v>
                </c:pt>
                <c:pt idx="242">
                  <c:v>9.5139847049044001E-3</c:v>
                </c:pt>
                <c:pt idx="243">
                  <c:v>5.4651521815008699E-3</c:v>
                </c:pt>
                <c:pt idx="244">
                  <c:v>9.7082977464788694E-3</c:v>
                </c:pt>
                <c:pt idx="245">
                  <c:v>9.1671225806451602E-3</c:v>
                </c:pt>
                <c:pt idx="246">
                  <c:v>7.23627782204515E-3</c:v>
                </c:pt>
                <c:pt idx="247">
                  <c:v>6.6471395095367798E-3</c:v>
                </c:pt>
                <c:pt idx="248">
                  <c:v>7.0630123943661903E-3</c:v>
                </c:pt>
                <c:pt idx="249">
                  <c:v>8.4196745410036692E-3</c:v>
                </c:pt>
                <c:pt idx="250">
                  <c:v>7.6215400269541702E-3</c:v>
                </c:pt>
                <c:pt idx="251">
                  <c:v>8.4672007153075799E-3</c:v>
                </c:pt>
                <c:pt idx="252">
                  <c:v>9.0055135429262401E-3</c:v>
                </c:pt>
                <c:pt idx="253">
                  <c:v>8.9909909638554199E-3</c:v>
                </c:pt>
                <c:pt idx="254">
                  <c:v>1.2321926371308E-2</c:v>
                </c:pt>
                <c:pt idx="255">
                  <c:v>6.3409545580110404E-3</c:v>
                </c:pt>
                <c:pt idx="256">
                  <c:v>9.8757294151376098E-3</c:v>
                </c:pt>
                <c:pt idx="257">
                  <c:v>8.9607188579017196E-3</c:v>
                </c:pt>
                <c:pt idx="258">
                  <c:v>7.7179033582089503E-3</c:v>
                </c:pt>
                <c:pt idx="259">
                  <c:v>9.7981501877841392E-3</c:v>
                </c:pt>
                <c:pt idx="260">
                  <c:v>8.0371681753889593E-3</c:v>
                </c:pt>
                <c:pt idx="261">
                  <c:v>6.6354147896879202E-3</c:v>
                </c:pt>
                <c:pt idx="262">
                  <c:v>7.0333213740457999E-3</c:v>
                </c:pt>
                <c:pt idx="263">
                  <c:v>7.3284400758533404E-3</c:v>
                </c:pt>
                <c:pt idx="264">
                  <c:v>8.5299910012674209E-3</c:v>
                </c:pt>
                <c:pt idx="265">
                  <c:v>7.6315685752330201E-3</c:v>
                </c:pt>
                <c:pt idx="266">
                  <c:v>9.0152927659574392E-3</c:v>
                </c:pt>
                <c:pt idx="267">
                  <c:v>1.51739256990679E-2</c:v>
                </c:pt>
                <c:pt idx="268">
                  <c:v>1.13335148275862E-2</c:v>
                </c:pt>
                <c:pt idx="269">
                  <c:v>8.1458344101123601E-3</c:v>
                </c:pt>
                <c:pt idx="270">
                  <c:v>5.2744199999999897E-3</c:v>
                </c:pt>
                <c:pt idx="271">
                  <c:v>9.0708715469613194E-3</c:v>
                </c:pt>
                <c:pt idx="272">
                  <c:v>6.6456203896103801E-3</c:v>
                </c:pt>
                <c:pt idx="273">
                  <c:v>1.10390180151024E-2</c:v>
                </c:pt>
                <c:pt idx="274">
                  <c:v>8.0497714123006804E-3</c:v>
                </c:pt>
                <c:pt idx="275">
                  <c:v>5.3382816071428502E-3</c:v>
                </c:pt>
                <c:pt idx="276">
                  <c:v>9.5205056258790399E-3</c:v>
                </c:pt>
                <c:pt idx="277">
                  <c:v>8.7651687180391406E-3</c:v>
                </c:pt>
                <c:pt idx="278">
                  <c:v>9.3045705163043394E-3</c:v>
                </c:pt>
                <c:pt idx="279">
                  <c:v>7.7705872549019596E-3</c:v>
                </c:pt>
                <c:pt idx="280">
                  <c:v>5.9728316176470503E-3</c:v>
                </c:pt>
                <c:pt idx="281">
                  <c:v>8.7388603960395998E-3</c:v>
                </c:pt>
                <c:pt idx="282">
                  <c:v>9.4478641148325292E-3</c:v>
                </c:pt>
                <c:pt idx="283">
                  <c:v>1.0389946428571399E-2</c:v>
                </c:pt>
                <c:pt idx="284">
                  <c:v>8.2692740124740097E-3</c:v>
                </c:pt>
                <c:pt idx="285">
                  <c:v>5.2293520215633401E-3</c:v>
                </c:pt>
                <c:pt idx="286">
                  <c:v>8.6189959276018104E-3</c:v>
                </c:pt>
                <c:pt idx="287">
                  <c:v>6.0658281212121199E-3</c:v>
                </c:pt>
                <c:pt idx="288">
                  <c:v>9.3831388440860208E-3</c:v>
                </c:pt>
                <c:pt idx="289">
                  <c:v>9.2476312680115202E-3</c:v>
                </c:pt>
                <c:pt idx="290">
                  <c:v>7.8921429878048704E-3</c:v>
                </c:pt>
                <c:pt idx="291">
                  <c:v>6.13145925925925E-3</c:v>
                </c:pt>
                <c:pt idx="292">
                  <c:v>6.9055459102902303E-3</c:v>
                </c:pt>
                <c:pt idx="293">
                  <c:v>1.3242743267108101E-2</c:v>
                </c:pt>
                <c:pt idx="294">
                  <c:v>7.7817448625180901E-3</c:v>
                </c:pt>
                <c:pt idx="295">
                  <c:v>5.7862230579531397E-3</c:v>
                </c:pt>
                <c:pt idx="296">
                  <c:v>1.12508858199753E-2</c:v>
                </c:pt>
                <c:pt idx="297">
                  <c:v>1.04504445019404E-2</c:v>
                </c:pt>
                <c:pt idx="298">
                  <c:v>7.9741121538461496E-3</c:v>
                </c:pt>
                <c:pt idx="299">
                  <c:v>4.2052627777777697E-3</c:v>
                </c:pt>
                <c:pt idx="300">
                  <c:v>7.9108255380200797E-3</c:v>
                </c:pt>
                <c:pt idx="301">
                  <c:v>8.1820106750392398E-3</c:v>
                </c:pt>
                <c:pt idx="302">
                  <c:v>7.1930711417816798E-3</c:v>
                </c:pt>
                <c:pt idx="303">
                  <c:v>9.1092952314165507E-3</c:v>
                </c:pt>
                <c:pt idx="304">
                  <c:v>1.0716292708333301E-2</c:v>
                </c:pt>
                <c:pt idx="305">
                  <c:v>7.4630189586114802E-3</c:v>
                </c:pt>
                <c:pt idx="306">
                  <c:v>7.7191379388448396E-3</c:v>
                </c:pt>
                <c:pt idx="307">
                  <c:v>8.1819603896103807E-3</c:v>
                </c:pt>
                <c:pt idx="308">
                  <c:v>9.0441649019607807E-3</c:v>
                </c:pt>
                <c:pt idx="309">
                  <c:v>4.49969550561797E-3</c:v>
                </c:pt>
                <c:pt idx="310">
                  <c:v>1.23406412520064E-2</c:v>
                </c:pt>
                <c:pt idx="311">
                  <c:v>9.2392683219177998E-3</c:v>
                </c:pt>
                <c:pt idx="312">
                  <c:v>7.6633840298507396E-3</c:v>
                </c:pt>
                <c:pt idx="313">
                  <c:v>7.6505349624060104E-3</c:v>
                </c:pt>
                <c:pt idx="314">
                  <c:v>9.9906883495145607E-3</c:v>
                </c:pt>
                <c:pt idx="315">
                  <c:v>7.1910614441416804E-3</c:v>
                </c:pt>
                <c:pt idx="316">
                  <c:v>7.9434016415868593E-3</c:v>
                </c:pt>
                <c:pt idx="317">
                  <c:v>7.2403075667655699E-3</c:v>
                </c:pt>
                <c:pt idx="318">
                  <c:v>9.8841959654178604E-3</c:v>
                </c:pt>
                <c:pt idx="319">
                  <c:v>7.3915485225505397E-3</c:v>
                </c:pt>
                <c:pt idx="320">
                  <c:v>7.9166966275659792E-3</c:v>
                </c:pt>
                <c:pt idx="321">
                  <c:v>5.8262555555555502E-3</c:v>
                </c:pt>
                <c:pt idx="322">
                  <c:v>7.2562026785714202E-3</c:v>
                </c:pt>
                <c:pt idx="323">
                  <c:v>7.74218707224334E-3</c:v>
                </c:pt>
                <c:pt idx="324">
                  <c:v>4.7287091653027804E-3</c:v>
                </c:pt>
                <c:pt idx="325">
                  <c:v>6.38372150837988E-3</c:v>
                </c:pt>
                <c:pt idx="326">
                  <c:v>6.1340179419524998E-3</c:v>
                </c:pt>
                <c:pt idx="327">
                  <c:v>8.0992696202531606E-3</c:v>
                </c:pt>
                <c:pt idx="328">
                  <c:v>6.0067752362948897E-3</c:v>
                </c:pt>
                <c:pt idx="329">
                  <c:v>1.0601269829222E-2</c:v>
                </c:pt>
                <c:pt idx="330">
                  <c:v>6.9632911688311599E-3</c:v>
                </c:pt>
                <c:pt idx="331">
                  <c:v>8.1650092409240906E-3</c:v>
                </c:pt>
                <c:pt idx="332">
                  <c:v>6.2420169753086398E-3</c:v>
                </c:pt>
                <c:pt idx="333">
                  <c:v>7.5429396226415002E-3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7-40E5-BB17-59880CF17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'(1)FirstLogin50usersAF(d32)'!$V$2:$V$3</c:f>
              <c:strCache>
                <c:ptCount val="2"/>
                <c:pt idx="0">
                  <c:v>\\mchad-wvd-0\SMB Client Shares(\chadad1.file.core.windows.net\mchad-af1-fslogix)\Data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'(1)FirstLogin50usersAF(d32)'!$A$4:$A$337</c:f>
              <c:numCache>
                <c:formatCode>h:mm:ss;@</c:formatCode>
                <c:ptCount val="334"/>
                <c:pt idx="0">
                  <c:v>43931.572902638887</c:v>
                </c:pt>
                <c:pt idx="1">
                  <c:v>43931.572914212964</c:v>
                </c:pt>
                <c:pt idx="2">
                  <c:v>43931.572925972221</c:v>
                </c:pt>
                <c:pt idx="3">
                  <c:v>43931.57293736111</c:v>
                </c:pt>
                <c:pt idx="4">
                  <c:v>43931.572949120367</c:v>
                </c:pt>
                <c:pt idx="5">
                  <c:v>43931.572960509257</c:v>
                </c:pt>
                <c:pt idx="6">
                  <c:v>43931.572972268521</c:v>
                </c:pt>
                <c:pt idx="7">
                  <c:v>43931.57298365741</c:v>
                </c:pt>
                <c:pt idx="8">
                  <c:v>43931.572995416667</c:v>
                </c:pt>
                <c:pt idx="9">
                  <c:v>43931.573006817132</c:v>
                </c:pt>
                <c:pt idx="10">
                  <c:v>43931.573018391202</c:v>
                </c:pt>
                <c:pt idx="11">
                  <c:v>43931.573029965279</c:v>
                </c:pt>
                <c:pt idx="12">
                  <c:v>43931.57304171296</c:v>
                </c:pt>
                <c:pt idx="13">
                  <c:v>43931.573053113425</c:v>
                </c:pt>
                <c:pt idx="14">
                  <c:v>43931.573064872682</c:v>
                </c:pt>
                <c:pt idx="15">
                  <c:v>43931.573076261571</c:v>
                </c:pt>
                <c:pt idx="16">
                  <c:v>43931.573087835648</c:v>
                </c:pt>
                <c:pt idx="17">
                  <c:v>43931.573099594905</c:v>
                </c:pt>
                <c:pt idx="18">
                  <c:v>43931.57311099537</c:v>
                </c:pt>
                <c:pt idx="19">
                  <c:v>43931.573122743059</c:v>
                </c:pt>
                <c:pt idx="20">
                  <c:v>43931.573134143517</c:v>
                </c:pt>
                <c:pt idx="21">
                  <c:v>43931.573145717593</c:v>
                </c:pt>
                <c:pt idx="22">
                  <c:v>43931.573157476851</c:v>
                </c:pt>
                <c:pt idx="23">
                  <c:v>43931.57316886574</c:v>
                </c:pt>
                <c:pt idx="24">
                  <c:v>43931.573180624997</c:v>
                </c:pt>
                <c:pt idx="25">
                  <c:v>43931.573192013886</c:v>
                </c:pt>
                <c:pt idx="26">
                  <c:v>43931.57320377315</c:v>
                </c:pt>
                <c:pt idx="27">
                  <c:v>43931.573215173608</c:v>
                </c:pt>
                <c:pt idx="28">
                  <c:v>43931.573226921297</c:v>
                </c:pt>
                <c:pt idx="29">
                  <c:v>43931.573238321762</c:v>
                </c:pt>
                <c:pt idx="30">
                  <c:v>43931.573249895831</c:v>
                </c:pt>
                <c:pt idx="31">
                  <c:v>43931.573261469908</c:v>
                </c:pt>
                <c:pt idx="32">
                  <c:v>43931.573273043985</c:v>
                </c:pt>
                <c:pt idx="33">
                  <c:v>43931.573284803242</c:v>
                </c:pt>
                <c:pt idx="34">
                  <c:v>43931.573296203707</c:v>
                </c:pt>
                <c:pt idx="35">
                  <c:v>43931.573307951388</c:v>
                </c:pt>
                <c:pt idx="36">
                  <c:v>43931.573319351854</c:v>
                </c:pt>
                <c:pt idx="37">
                  <c:v>43931.573331099535</c:v>
                </c:pt>
                <c:pt idx="38">
                  <c:v>43931.5733425</c:v>
                </c:pt>
                <c:pt idx="39">
                  <c:v>43931.573354074077</c:v>
                </c:pt>
                <c:pt idx="40">
                  <c:v>43931.573365833334</c:v>
                </c:pt>
                <c:pt idx="41">
                  <c:v>43931.573377222223</c:v>
                </c:pt>
                <c:pt idx="42">
                  <c:v>43931.5733887963</c:v>
                </c:pt>
                <c:pt idx="43">
                  <c:v>43931.573400370369</c:v>
                </c:pt>
                <c:pt idx="44">
                  <c:v>43931.573412129626</c:v>
                </c:pt>
                <c:pt idx="45">
                  <c:v>43931.573423518515</c:v>
                </c:pt>
                <c:pt idx="46">
                  <c:v>43931.573435092592</c:v>
                </c:pt>
                <c:pt idx="47">
                  <c:v>43931.573446678238</c:v>
                </c:pt>
                <c:pt idx="48">
                  <c:v>43931.573458425926</c:v>
                </c:pt>
                <c:pt idx="49">
                  <c:v>43931.573469826391</c:v>
                </c:pt>
                <c:pt idx="50">
                  <c:v>43931.573481400461</c:v>
                </c:pt>
                <c:pt idx="51">
                  <c:v>43931.573492974538</c:v>
                </c:pt>
                <c:pt idx="52">
                  <c:v>43931.573516122684</c:v>
                </c:pt>
                <c:pt idx="53">
                  <c:v>43931.573527696761</c:v>
                </c:pt>
                <c:pt idx="54">
                  <c:v>43931.57353927083</c:v>
                </c:pt>
                <c:pt idx="55">
                  <c:v>43931.573550844907</c:v>
                </c:pt>
                <c:pt idx="56">
                  <c:v>43931.573562418984</c:v>
                </c:pt>
                <c:pt idx="57">
                  <c:v>43931.573573993053</c:v>
                </c:pt>
                <c:pt idx="58">
                  <c:v>43931.57358556713</c:v>
                </c:pt>
                <c:pt idx="59">
                  <c:v>43931.573597141207</c:v>
                </c:pt>
                <c:pt idx="60">
                  <c:v>43931.573608900464</c:v>
                </c:pt>
                <c:pt idx="61">
                  <c:v>43931.573620289353</c:v>
                </c:pt>
                <c:pt idx="62">
                  <c:v>43931.573631863423</c:v>
                </c:pt>
                <c:pt idx="63">
                  <c:v>43931.573643449075</c:v>
                </c:pt>
                <c:pt idx="64">
                  <c:v>43931.573655023145</c:v>
                </c:pt>
                <c:pt idx="65">
                  <c:v>43931.573666597222</c:v>
                </c:pt>
                <c:pt idx="66">
                  <c:v>43931.573678171299</c:v>
                </c:pt>
                <c:pt idx="67">
                  <c:v>43931.57368991898</c:v>
                </c:pt>
                <c:pt idx="68">
                  <c:v>43931.573701319445</c:v>
                </c:pt>
                <c:pt idx="69">
                  <c:v>43931.573712893522</c:v>
                </c:pt>
                <c:pt idx="70">
                  <c:v>43931.573724467591</c:v>
                </c:pt>
                <c:pt idx="71">
                  <c:v>43931.573736041668</c:v>
                </c:pt>
                <c:pt idx="72">
                  <c:v>43931.573747800925</c:v>
                </c:pt>
                <c:pt idx="73">
                  <c:v>43931.573759189814</c:v>
                </c:pt>
                <c:pt idx="74">
                  <c:v>43931.573793912037</c:v>
                </c:pt>
                <c:pt idx="75">
                  <c:v>43931.573805486114</c:v>
                </c:pt>
                <c:pt idx="76">
                  <c:v>43931.573817060184</c:v>
                </c:pt>
                <c:pt idx="77">
                  <c:v>43931.57382863426</c:v>
                </c:pt>
                <c:pt idx="78">
                  <c:v>43931.573840219906</c:v>
                </c:pt>
                <c:pt idx="79">
                  <c:v>43931.573851793983</c:v>
                </c:pt>
                <c:pt idx="80">
                  <c:v>43931.573863368052</c:v>
                </c:pt>
                <c:pt idx="81">
                  <c:v>43931.573874942129</c:v>
                </c:pt>
                <c:pt idx="82">
                  <c:v>43931.573955960645</c:v>
                </c:pt>
                <c:pt idx="83">
                  <c:v>43931.57406013889</c:v>
                </c:pt>
                <c:pt idx="84">
                  <c:v>43931.574083287036</c:v>
                </c:pt>
                <c:pt idx="85">
                  <c:v>43931.574106435182</c:v>
                </c:pt>
                <c:pt idx="86">
                  <c:v>43931.574129583336</c:v>
                </c:pt>
                <c:pt idx="87">
                  <c:v>43931.574141157405</c:v>
                </c:pt>
                <c:pt idx="88">
                  <c:v>43931.574152731482</c:v>
                </c:pt>
                <c:pt idx="89">
                  <c:v>43931.574175879628</c:v>
                </c:pt>
                <c:pt idx="90">
                  <c:v>43931.574199027775</c:v>
                </c:pt>
                <c:pt idx="91">
                  <c:v>43931.57425690972</c:v>
                </c:pt>
                <c:pt idx="92">
                  <c:v>43931.574268657409</c:v>
                </c:pt>
                <c:pt idx="93">
                  <c:v>43931.574280057874</c:v>
                </c:pt>
                <c:pt idx="94">
                  <c:v>43931.574291631943</c:v>
                </c:pt>
                <c:pt idx="95">
                  <c:v>43931.57430320602</c:v>
                </c:pt>
                <c:pt idx="96">
                  <c:v>43931.574314780089</c:v>
                </c:pt>
                <c:pt idx="97">
                  <c:v>43931.574326354166</c:v>
                </c:pt>
                <c:pt idx="98">
                  <c:v>43931.574337928243</c:v>
                </c:pt>
                <c:pt idx="99">
                  <c:v>43931.574349502313</c:v>
                </c:pt>
                <c:pt idx="100">
                  <c:v>43931.574361261577</c:v>
                </c:pt>
                <c:pt idx="101">
                  <c:v>43931.574372650466</c:v>
                </c:pt>
                <c:pt idx="102">
                  <c:v>43931.574384224536</c:v>
                </c:pt>
                <c:pt idx="103">
                  <c:v>43931.574395798612</c:v>
                </c:pt>
                <c:pt idx="104">
                  <c:v>43931.574407372682</c:v>
                </c:pt>
                <c:pt idx="105">
                  <c:v>43931.574419131946</c:v>
                </c:pt>
                <c:pt idx="106">
                  <c:v>43931.574430532404</c:v>
                </c:pt>
                <c:pt idx="107">
                  <c:v>43931.574442106481</c:v>
                </c:pt>
                <c:pt idx="108">
                  <c:v>43931.574465254627</c:v>
                </c:pt>
                <c:pt idx="109">
                  <c:v>43931.574477002316</c:v>
                </c:pt>
                <c:pt idx="110">
                  <c:v>43931.574488402781</c:v>
                </c:pt>
                <c:pt idx="111">
                  <c:v>43931.574500150462</c:v>
                </c:pt>
                <c:pt idx="112">
                  <c:v>43931.574511550927</c:v>
                </c:pt>
                <c:pt idx="113">
                  <c:v>43931.574523124997</c:v>
                </c:pt>
                <c:pt idx="114">
                  <c:v>43931.57454627315</c:v>
                </c:pt>
                <c:pt idx="115">
                  <c:v>43931.57455784722</c:v>
                </c:pt>
                <c:pt idx="116">
                  <c:v>43931.574569606484</c:v>
                </c:pt>
                <c:pt idx="117">
                  <c:v>43931.574580995373</c:v>
                </c:pt>
                <c:pt idx="118">
                  <c:v>43931.57459275463</c:v>
                </c:pt>
                <c:pt idx="119">
                  <c:v>43931.57460414352</c:v>
                </c:pt>
                <c:pt idx="120">
                  <c:v>43931.574615717589</c:v>
                </c:pt>
                <c:pt idx="121">
                  <c:v>43931.574627291666</c:v>
                </c:pt>
                <c:pt idx="122">
                  <c:v>43931.574639050923</c:v>
                </c:pt>
                <c:pt idx="123">
                  <c:v>43931.574650451388</c:v>
                </c:pt>
                <c:pt idx="124">
                  <c:v>43931.574662025465</c:v>
                </c:pt>
                <c:pt idx="125">
                  <c:v>43931.574673599534</c:v>
                </c:pt>
                <c:pt idx="126">
                  <c:v>43931.574685173611</c:v>
                </c:pt>
                <c:pt idx="127">
                  <c:v>43931.574696747688</c:v>
                </c:pt>
                <c:pt idx="128">
                  <c:v>43931.574708506945</c:v>
                </c:pt>
                <c:pt idx="129">
                  <c:v>43931.574719895834</c:v>
                </c:pt>
                <c:pt idx="130">
                  <c:v>43931.574731469904</c:v>
                </c:pt>
                <c:pt idx="131">
                  <c:v>43931.574743043981</c:v>
                </c:pt>
                <c:pt idx="132">
                  <c:v>43931.574754618057</c:v>
                </c:pt>
                <c:pt idx="133">
                  <c:v>43931.574777766204</c:v>
                </c:pt>
                <c:pt idx="134">
                  <c:v>43931.57478934028</c:v>
                </c:pt>
                <c:pt idx="135">
                  <c:v>43931.574801099538</c:v>
                </c:pt>
                <c:pt idx="136">
                  <c:v>43931.574812488427</c:v>
                </c:pt>
                <c:pt idx="137">
                  <c:v>43931.574824062503</c:v>
                </c:pt>
                <c:pt idx="138">
                  <c:v>43931.574835636573</c:v>
                </c:pt>
                <c:pt idx="139">
                  <c:v>43931.574847222226</c:v>
                </c:pt>
                <c:pt idx="140">
                  <c:v>43931.574858969907</c:v>
                </c:pt>
                <c:pt idx="141">
                  <c:v>43931.574870370372</c:v>
                </c:pt>
                <c:pt idx="142">
                  <c:v>43931.574882118053</c:v>
                </c:pt>
                <c:pt idx="143">
                  <c:v>43931.574893518518</c:v>
                </c:pt>
                <c:pt idx="144">
                  <c:v>43931.574905092595</c:v>
                </c:pt>
                <c:pt idx="145">
                  <c:v>43931.574916666665</c:v>
                </c:pt>
                <c:pt idx="146">
                  <c:v>43931.574928240741</c:v>
                </c:pt>
                <c:pt idx="147">
                  <c:v>43931.574939814818</c:v>
                </c:pt>
                <c:pt idx="148">
                  <c:v>43931.574951388888</c:v>
                </c:pt>
                <c:pt idx="149">
                  <c:v>43931.574963148145</c:v>
                </c:pt>
                <c:pt idx="150">
                  <c:v>43931.574974537034</c:v>
                </c:pt>
                <c:pt idx="151">
                  <c:v>43931.574997685188</c:v>
                </c:pt>
                <c:pt idx="152">
                  <c:v>43931.575009444445</c:v>
                </c:pt>
                <c:pt idx="153">
                  <c:v>43931.575020833334</c:v>
                </c:pt>
                <c:pt idx="154">
                  <c:v>43931.575032407411</c:v>
                </c:pt>
                <c:pt idx="155">
                  <c:v>43931.575044166668</c:v>
                </c:pt>
                <c:pt idx="156">
                  <c:v>43931.575055555557</c:v>
                </c:pt>
                <c:pt idx="157">
                  <c:v>43931.575067129626</c:v>
                </c:pt>
                <c:pt idx="158">
                  <c:v>43931.575078888891</c:v>
                </c:pt>
                <c:pt idx="159">
                  <c:v>43931.575090289349</c:v>
                </c:pt>
                <c:pt idx="160">
                  <c:v>43931.575102037037</c:v>
                </c:pt>
                <c:pt idx="161">
                  <c:v>43931.575113437502</c:v>
                </c:pt>
                <c:pt idx="162">
                  <c:v>43931.575125185183</c:v>
                </c:pt>
                <c:pt idx="163">
                  <c:v>43931.575136585649</c:v>
                </c:pt>
                <c:pt idx="164">
                  <c:v>43931.575148159725</c:v>
                </c:pt>
                <c:pt idx="165">
                  <c:v>43931.575159918983</c:v>
                </c:pt>
                <c:pt idx="166">
                  <c:v>43931.575171307872</c:v>
                </c:pt>
                <c:pt idx="167">
                  <c:v>43931.575182881941</c:v>
                </c:pt>
                <c:pt idx="168">
                  <c:v>43931.575194641206</c:v>
                </c:pt>
                <c:pt idx="169">
                  <c:v>43931.575206030095</c:v>
                </c:pt>
                <c:pt idx="170">
                  <c:v>43931.575217604164</c:v>
                </c:pt>
                <c:pt idx="171">
                  <c:v>43931.575229363429</c:v>
                </c:pt>
                <c:pt idx="172">
                  <c:v>43931.575240752318</c:v>
                </c:pt>
                <c:pt idx="173">
                  <c:v>43931.575252326387</c:v>
                </c:pt>
                <c:pt idx="174">
                  <c:v>43931.575264085652</c:v>
                </c:pt>
                <c:pt idx="175">
                  <c:v>43931.575275474534</c:v>
                </c:pt>
                <c:pt idx="176">
                  <c:v>43931.57528704861</c:v>
                </c:pt>
                <c:pt idx="177">
                  <c:v>43931.575333356479</c:v>
                </c:pt>
                <c:pt idx="178">
                  <c:v>43931.575344930556</c:v>
                </c:pt>
                <c:pt idx="179">
                  <c:v>43931.575368078702</c:v>
                </c:pt>
                <c:pt idx="180">
                  <c:v>43931.575379652779</c:v>
                </c:pt>
                <c:pt idx="181">
                  <c:v>43931.575391226848</c:v>
                </c:pt>
                <c:pt idx="182">
                  <c:v>43931.575402974537</c:v>
                </c:pt>
                <c:pt idx="183">
                  <c:v>43931.575425949071</c:v>
                </c:pt>
                <c:pt idx="184">
                  <c:v>43931.575437523148</c:v>
                </c:pt>
                <c:pt idx="185">
                  <c:v>43931.575449097225</c:v>
                </c:pt>
                <c:pt idx="186">
                  <c:v>43931.575460856482</c:v>
                </c:pt>
                <c:pt idx="187">
                  <c:v>43931.575472245371</c:v>
                </c:pt>
                <c:pt idx="188">
                  <c:v>43931.575483819448</c:v>
                </c:pt>
                <c:pt idx="189">
                  <c:v>43931.575506967594</c:v>
                </c:pt>
                <c:pt idx="190">
                  <c:v>43931.575518726851</c:v>
                </c:pt>
                <c:pt idx="191">
                  <c:v>43931.575530115741</c:v>
                </c:pt>
                <c:pt idx="192">
                  <c:v>43931.575541689817</c:v>
                </c:pt>
                <c:pt idx="193">
                  <c:v>43931.57556484954</c:v>
                </c:pt>
                <c:pt idx="194">
                  <c:v>43931.575576597221</c:v>
                </c:pt>
                <c:pt idx="195">
                  <c:v>43931.575587997686</c:v>
                </c:pt>
                <c:pt idx="196">
                  <c:v>43931.575599756943</c:v>
                </c:pt>
                <c:pt idx="197">
                  <c:v>43931.575611145832</c:v>
                </c:pt>
                <c:pt idx="198">
                  <c:v>43931.575634293979</c:v>
                </c:pt>
                <c:pt idx="199">
                  <c:v>43931.575646041667</c:v>
                </c:pt>
                <c:pt idx="200">
                  <c:v>43931.575657442132</c:v>
                </c:pt>
                <c:pt idx="201">
                  <c:v>43931.575669016202</c:v>
                </c:pt>
                <c:pt idx="202">
                  <c:v>43931.575692164355</c:v>
                </c:pt>
                <c:pt idx="203">
                  <c:v>43931.575703738425</c:v>
                </c:pt>
                <c:pt idx="204">
                  <c:v>43931.575715497682</c:v>
                </c:pt>
                <c:pt idx="205">
                  <c:v>43931.575726886571</c:v>
                </c:pt>
                <c:pt idx="206">
                  <c:v>43931.575900509262</c:v>
                </c:pt>
                <c:pt idx="207">
                  <c:v>43931.575912083332</c:v>
                </c:pt>
                <c:pt idx="208">
                  <c:v>43931.575923842589</c:v>
                </c:pt>
                <c:pt idx="209">
                  <c:v>43931.575946805555</c:v>
                </c:pt>
                <c:pt idx="210">
                  <c:v>43931.575958379632</c:v>
                </c:pt>
                <c:pt idx="211">
                  <c:v>43931.575970138889</c:v>
                </c:pt>
                <c:pt idx="212">
                  <c:v>43931.575993113423</c:v>
                </c:pt>
                <c:pt idx="213">
                  <c:v>43931.5760046875</c:v>
                </c:pt>
                <c:pt idx="214">
                  <c:v>43931.576016261577</c:v>
                </c:pt>
                <c:pt idx="215">
                  <c:v>43931.576027835647</c:v>
                </c:pt>
                <c:pt idx="216">
                  <c:v>43931.576166736108</c:v>
                </c:pt>
                <c:pt idx="217">
                  <c:v>43931.576201458331</c:v>
                </c:pt>
                <c:pt idx="218">
                  <c:v>43931.576213032407</c:v>
                </c:pt>
                <c:pt idx="219">
                  <c:v>43931.576224791665</c:v>
                </c:pt>
                <c:pt idx="220">
                  <c:v>43931.57623619213</c:v>
                </c:pt>
                <c:pt idx="221">
                  <c:v>43931.576247939818</c:v>
                </c:pt>
                <c:pt idx="222">
                  <c:v>43931.576259340276</c:v>
                </c:pt>
                <c:pt idx="223">
                  <c:v>43931.57627109954</c:v>
                </c:pt>
                <c:pt idx="224">
                  <c:v>43931.576282488422</c:v>
                </c:pt>
                <c:pt idx="225">
                  <c:v>43931.576294085651</c:v>
                </c:pt>
                <c:pt idx="226">
                  <c:v>43931.576305821756</c:v>
                </c:pt>
                <c:pt idx="227">
                  <c:v>43931.576328784722</c:v>
                </c:pt>
                <c:pt idx="228">
                  <c:v>43931.576340358799</c:v>
                </c:pt>
                <c:pt idx="229">
                  <c:v>43931.576351944444</c:v>
                </c:pt>
                <c:pt idx="230">
                  <c:v>43931.576363518521</c:v>
                </c:pt>
                <c:pt idx="231">
                  <c:v>43931.576375092591</c:v>
                </c:pt>
                <c:pt idx="232">
                  <c:v>43931.576386921297</c:v>
                </c:pt>
                <c:pt idx="233">
                  <c:v>43931.576398263889</c:v>
                </c:pt>
                <c:pt idx="234">
                  <c:v>43931.576410000001</c:v>
                </c:pt>
                <c:pt idx="235">
                  <c:v>43931.576421388891</c:v>
                </c:pt>
                <c:pt idx="236">
                  <c:v>43931.576433148148</c:v>
                </c:pt>
                <c:pt idx="237">
                  <c:v>43931.576444537037</c:v>
                </c:pt>
                <c:pt idx="238">
                  <c:v>43931.57645630787</c:v>
                </c:pt>
                <c:pt idx="239">
                  <c:v>43931.576467870371</c:v>
                </c:pt>
                <c:pt idx="240">
                  <c:v>43931.576479270836</c:v>
                </c:pt>
                <c:pt idx="241">
                  <c:v>43931.576491018517</c:v>
                </c:pt>
                <c:pt idx="242">
                  <c:v>43931.576525567129</c:v>
                </c:pt>
                <c:pt idx="243">
                  <c:v>43931.576537141205</c:v>
                </c:pt>
                <c:pt idx="244">
                  <c:v>43931.576548900463</c:v>
                </c:pt>
                <c:pt idx="245">
                  <c:v>43931.576560289352</c:v>
                </c:pt>
                <c:pt idx="246">
                  <c:v>43931.576583437498</c:v>
                </c:pt>
                <c:pt idx="247">
                  <c:v>43931.576595196762</c:v>
                </c:pt>
                <c:pt idx="248">
                  <c:v>43931.57660659722</c:v>
                </c:pt>
                <c:pt idx="249">
                  <c:v>43931.576618171297</c:v>
                </c:pt>
                <c:pt idx="250">
                  <c:v>43931.576629745374</c:v>
                </c:pt>
                <c:pt idx="251">
                  <c:v>43931.576641319443</c:v>
                </c:pt>
                <c:pt idx="252">
                  <c:v>43931.576653067132</c:v>
                </c:pt>
                <c:pt idx="253">
                  <c:v>43931.57666446759</c:v>
                </c:pt>
                <c:pt idx="254">
                  <c:v>43931.576676041666</c:v>
                </c:pt>
                <c:pt idx="255">
                  <c:v>43931.576687615743</c:v>
                </c:pt>
                <c:pt idx="256">
                  <c:v>43931.576710763889</c:v>
                </c:pt>
                <c:pt idx="257">
                  <c:v>43931.576722523147</c:v>
                </c:pt>
                <c:pt idx="258">
                  <c:v>43931.576733923612</c:v>
                </c:pt>
                <c:pt idx="259">
                  <c:v>43931.576803368058</c:v>
                </c:pt>
                <c:pt idx="260">
                  <c:v>43931.576814942127</c:v>
                </c:pt>
                <c:pt idx="261">
                  <c:v>43931.576826516204</c:v>
                </c:pt>
                <c:pt idx="262">
                  <c:v>43931.576838090281</c:v>
                </c:pt>
                <c:pt idx="263">
                  <c:v>43931.57684966435</c:v>
                </c:pt>
                <c:pt idx="264">
                  <c:v>43931.576861238427</c:v>
                </c:pt>
                <c:pt idx="265">
                  <c:v>43931.576872997684</c:v>
                </c:pt>
                <c:pt idx="266">
                  <c:v>43931.57688439815</c:v>
                </c:pt>
                <c:pt idx="267">
                  <c:v>43931.576895972219</c:v>
                </c:pt>
                <c:pt idx="268">
                  <c:v>43931.576907719907</c:v>
                </c:pt>
                <c:pt idx="269">
                  <c:v>43931.576919120373</c:v>
                </c:pt>
                <c:pt idx="270">
                  <c:v>43931.57693087963</c:v>
                </c:pt>
                <c:pt idx="271">
                  <c:v>43931.576942268519</c:v>
                </c:pt>
                <c:pt idx="272">
                  <c:v>43931.576953842596</c:v>
                </c:pt>
                <c:pt idx="273">
                  <c:v>43931.576965416665</c:v>
                </c:pt>
                <c:pt idx="274">
                  <c:v>43931.576976990742</c:v>
                </c:pt>
                <c:pt idx="275">
                  <c:v>43931.576988564811</c:v>
                </c:pt>
                <c:pt idx="276">
                  <c:v>43931.577000138888</c:v>
                </c:pt>
                <c:pt idx="277">
                  <c:v>43931.57708116898</c:v>
                </c:pt>
                <c:pt idx="278">
                  <c:v>43931.577092743057</c:v>
                </c:pt>
                <c:pt idx="279">
                  <c:v>43931.577104502314</c:v>
                </c:pt>
                <c:pt idx="280">
                  <c:v>43931.577115891203</c:v>
                </c:pt>
                <c:pt idx="281">
                  <c:v>43931.57712746528</c:v>
                </c:pt>
                <c:pt idx="282">
                  <c:v>43931.577139050925</c:v>
                </c:pt>
                <c:pt idx="283">
                  <c:v>43931.577150625002</c:v>
                </c:pt>
                <c:pt idx="284">
                  <c:v>43931.577173773148</c:v>
                </c:pt>
                <c:pt idx="285">
                  <c:v>43931.577185520837</c:v>
                </c:pt>
                <c:pt idx="286">
                  <c:v>43931.577196921295</c:v>
                </c:pt>
                <c:pt idx="287">
                  <c:v>43931.577208506947</c:v>
                </c:pt>
                <c:pt idx="288">
                  <c:v>43931.577220069441</c:v>
                </c:pt>
                <c:pt idx="289">
                  <c:v>43931.577231828705</c:v>
                </c:pt>
                <c:pt idx="290">
                  <c:v>43931.577243217595</c:v>
                </c:pt>
                <c:pt idx="291">
                  <c:v>43931.577254791664</c:v>
                </c:pt>
                <c:pt idx="292">
                  <c:v>43931.577266550928</c:v>
                </c:pt>
                <c:pt idx="293">
                  <c:v>43931.577277939818</c:v>
                </c:pt>
                <c:pt idx="294">
                  <c:v>43931.577289699075</c:v>
                </c:pt>
                <c:pt idx="295">
                  <c:v>43931.577301087964</c:v>
                </c:pt>
                <c:pt idx="296">
                  <c:v>43931.577312662041</c:v>
                </c:pt>
                <c:pt idx="297">
                  <c:v>43931.577324247686</c:v>
                </c:pt>
                <c:pt idx="298">
                  <c:v>43931.577335995367</c:v>
                </c:pt>
                <c:pt idx="299">
                  <c:v>43931.577347395832</c:v>
                </c:pt>
                <c:pt idx="300">
                  <c:v>43931.57735915509</c:v>
                </c:pt>
                <c:pt idx="301">
                  <c:v>43931.577370740742</c:v>
                </c:pt>
                <c:pt idx="302">
                  <c:v>43931.577382118056</c:v>
                </c:pt>
                <c:pt idx="303">
                  <c:v>43931.577393877313</c:v>
                </c:pt>
                <c:pt idx="304">
                  <c:v>43931.577405289354</c:v>
                </c:pt>
                <c:pt idx="305">
                  <c:v>43931.577416851855</c:v>
                </c:pt>
                <c:pt idx="306">
                  <c:v>43931.577428414355</c:v>
                </c:pt>
                <c:pt idx="307">
                  <c:v>43931.577440173613</c:v>
                </c:pt>
                <c:pt idx="308">
                  <c:v>43931.577451562502</c:v>
                </c:pt>
                <c:pt idx="309">
                  <c:v>43931.577463136571</c:v>
                </c:pt>
                <c:pt idx="310">
                  <c:v>43931.577474722224</c:v>
                </c:pt>
                <c:pt idx="311">
                  <c:v>43931.577486469905</c:v>
                </c:pt>
                <c:pt idx="312">
                  <c:v>43931.57749787037</c:v>
                </c:pt>
                <c:pt idx="313">
                  <c:v>43931.577509444447</c:v>
                </c:pt>
                <c:pt idx="314">
                  <c:v>43931.577521018517</c:v>
                </c:pt>
                <c:pt idx="315">
                  <c:v>43931.577532592593</c:v>
                </c:pt>
                <c:pt idx="316">
                  <c:v>43931.577544178239</c:v>
                </c:pt>
                <c:pt idx="317">
                  <c:v>43931.577555925927</c:v>
                </c:pt>
                <c:pt idx="318">
                  <c:v>43931.577567314816</c:v>
                </c:pt>
                <c:pt idx="319">
                  <c:v>43931.577579074074</c:v>
                </c:pt>
                <c:pt idx="320">
                  <c:v>43931.577590462963</c:v>
                </c:pt>
                <c:pt idx="321">
                  <c:v>43931.577602037039</c:v>
                </c:pt>
                <c:pt idx="322">
                  <c:v>43931.577613796297</c:v>
                </c:pt>
                <c:pt idx="323">
                  <c:v>43931.577625185186</c:v>
                </c:pt>
                <c:pt idx="324">
                  <c:v>43931.577636770831</c:v>
                </c:pt>
                <c:pt idx="325">
                  <c:v>43931.57764851852</c:v>
                </c:pt>
                <c:pt idx="326">
                  <c:v>43931.577659918985</c:v>
                </c:pt>
                <c:pt idx="327">
                  <c:v>43931.577671678242</c:v>
                </c:pt>
                <c:pt idx="328">
                  <c:v>43931.577683067131</c:v>
                </c:pt>
                <c:pt idx="329">
                  <c:v>43931.577694826388</c:v>
                </c:pt>
                <c:pt idx="330">
                  <c:v>43931.577706400465</c:v>
                </c:pt>
                <c:pt idx="331">
                  <c:v>43931.577717789354</c:v>
                </c:pt>
                <c:pt idx="332">
                  <c:v>43931.577729548611</c:v>
                </c:pt>
                <c:pt idx="333">
                  <c:v>43931.5777409375</c:v>
                </c:pt>
              </c:numCache>
            </c:numRef>
          </c:xVal>
          <c:yVal>
            <c:numRef>
              <c:f>'(1)FirstLogin50usersAF(d32)'!$V$4:$V$337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67094.220305489507</c:v>
                </c:pt>
                <c:pt idx="46">
                  <c:v>481837.91915369499</c:v>
                </c:pt>
                <c:pt idx="47">
                  <c:v>273892.44641988998</c:v>
                </c:pt>
                <c:pt idx="48">
                  <c:v>10602259.4069339</c:v>
                </c:pt>
                <c:pt idx="49">
                  <c:v>34730246.164489903</c:v>
                </c:pt>
                <c:pt idx="50">
                  <c:v>15238340.5993261</c:v>
                </c:pt>
                <c:pt idx="51">
                  <c:v>33283716.478601102</c:v>
                </c:pt>
                <c:pt idx="52">
                  <c:v>1027561.39364933</c:v>
                </c:pt>
                <c:pt idx="53">
                  <c:v>18032726.557087399</c:v>
                </c:pt>
                <c:pt idx="54">
                  <c:v>36707629.574022897</c:v>
                </c:pt>
                <c:pt idx="55">
                  <c:v>9217392.6433830503</c:v>
                </c:pt>
                <c:pt idx="56">
                  <c:v>43255047.409972198</c:v>
                </c:pt>
                <c:pt idx="57">
                  <c:v>35106367.024272799</c:v>
                </c:pt>
                <c:pt idx="58">
                  <c:v>34604271.915270902</c:v>
                </c:pt>
                <c:pt idx="59">
                  <c:v>18765960.047040101</c:v>
                </c:pt>
                <c:pt idx="60">
                  <c:v>7581406.9396234499</c:v>
                </c:pt>
                <c:pt idx="61">
                  <c:v>9131068.6275695302</c:v>
                </c:pt>
                <c:pt idx="62">
                  <c:v>9612139.9930149894</c:v>
                </c:pt>
                <c:pt idx="63">
                  <c:v>6119037.8887092201</c:v>
                </c:pt>
                <c:pt idx="64">
                  <c:v>4232168.2998575196</c:v>
                </c:pt>
                <c:pt idx="65">
                  <c:v>7683400.3667312302</c:v>
                </c:pt>
                <c:pt idx="66">
                  <c:v>6397629.2990325503</c:v>
                </c:pt>
                <c:pt idx="67">
                  <c:v>3931615.4130247398</c:v>
                </c:pt>
                <c:pt idx="68">
                  <c:v>4678568.2220103303</c:v>
                </c:pt>
                <c:pt idx="69">
                  <c:v>50964644.272369303</c:v>
                </c:pt>
                <c:pt idx="70">
                  <c:v>5933284.43145061</c:v>
                </c:pt>
                <c:pt idx="71">
                  <c:v>6180176.5935078301</c:v>
                </c:pt>
                <c:pt idx="72">
                  <c:v>36394819.907748297</c:v>
                </c:pt>
                <c:pt idx="73">
                  <c:v>17660317.632576998</c:v>
                </c:pt>
                <c:pt idx="74">
                  <c:v>5787106.4857569197</c:v>
                </c:pt>
                <c:pt idx="75">
                  <c:v>37568436.285261698</c:v>
                </c:pt>
                <c:pt idx="76">
                  <c:v>15201023.926214499</c:v>
                </c:pt>
                <c:pt idx="77">
                  <c:v>4702453.4680710305</c:v>
                </c:pt>
                <c:pt idx="78">
                  <c:v>5535138.4558529304</c:v>
                </c:pt>
                <c:pt idx="79">
                  <c:v>6301482.0601014402</c:v>
                </c:pt>
                <c:pt idx="80">
                  <c:v>2979334.2566019301</c:v>
                </c:pt>
                <c:pt idx="81">
                  <c:v>4858007.5018526604</c:v>
                </c:pt>
                <c:pt idx="82">
                  <c:v>3127574.7207405199</c:v>
                </c:pt>
                <c:pt idx="83">
                  <c:v>3781149.90950792</c:v>
                </c:pt>
                <c:pt idx="84">
                  <c:v>3596898.1953207301</c:v>
                </c:pt>
                <c:pt idx="85">
                  <c:v>5120782.4768585302</c:v>
                </c:pt>
                <c:pt idx="86">
                  <c:v>2648613.06903608</c:v>
                </c:pt>
                <c:pt idx="87">
                  <c:v>3037185.0760663799</c:v>
                </c:pt>
                <c:pt idx="88">
                  <c:v>2465476.74504425</c:v>
                </c:pt>
                <c:pt idx="89">
                  <c:v>3096754.9392312099</c:v>
                </c:pt>
                <c:pt idx="90">
                  <c:v>2827845.8662987999</c:v>
                </c:pt>
                <c:pt idx="91">
                  <c:v>13595397.7407404</c:v>
                </c:pt>
                <c:pt idx="92">
                  <c:v>3383480.5363995899</c:v>
                </c:pt>
                <c:pt idx="93">
                  <c:v>3582926.2144912002</c:v>
                </c:pt>
                <c:pt idx="94">
                  <c:v>4482287.3541447101</c:v>
                </c:pt>
                <c:pt idx="95">
                  <c:v>2817569.8108377298</c:v>
                </c:pt>
                <c:pt idx="96">
                  <c:v>2726832.5500198998</c:v>
                </c:pt>
                <c:pt idx="97">
                  <c:v>2577158.8702047602</c:v>
                </c:pt>
                <c:pt idx="98">
                  <c:v>2736303.1987477401</c:v>
                </c:pt>
                <c:pt idx="99">
                  <c:v>3234188.1880530301</c:v>
                </c:pt>
                <c:pt idx="100">
                  <c:v>2119848.5451036799</c:v>
                </c:pt>
                <c:pt idx="101">
                  <c:v>3614479.9301013998</c:v>
                </c:pt>
                <c:pt idx="102">
                  <c:v>2732764.1407897598</c:v>
                </c:pt>
                <c:pt idx="103">
                  <c:v>2341141.6594007998</c:v>
                </c:pt>
                <c:pt idx="104">
                  <c:v>1816411.9779983801</c:v>
                </c:pt>
                <c:pt idx="105">
                  <c:v>3091692.12731806</c:v>
                </c:pt>
                <c:pt idx="106">
                  <c:v>2319048.5190260299</c:v>
                </c:pt>
                <c:pt idx="107">
                  <c:v>2644145.5931706899</c:v>
                </c:pt>
                <c:pt idx="108">
                  <c:v>3403318.4530952401</c:v>
                </c:pt>
                <c:pt idx="109">
                  <c:v>3771318.0027179099</c:v>
                </c:pt>
                <c:pt idx="110">
                  <c:v>3882201.38590548</c:v>
                </c:pt>
                <c:pt idx="111">
                  <c:v>4494143.7386459103</c:v>
                </c:pt>
                <c:pt idx="112">
                  <c:v>2989496.55347723</c:v>
                </c:pt>
                <c:pt idx="113">
                  <c:v>1945454.8690667599</c:v>
                </c:pt>
                <c:pt idx="114">
                  <c:v>2526724.5888421801</c:v>
                </c:pt>
                <c:pt idx="115">
                  <c:v>2790163.39414417</c:v>
                </c:pt>
                <c:pt idx="116">
                  <c:v>2451173.5401285202</c:v>
                </c:pt>
                <c:pt idx="117">
                  <c:v>1069617.8486138</c:v>
                </c:pt>
                <c:pt idx="118">
                  <c:v>1485499.12688385</c:v>
                </c:pt>
                <c:pt idx="119">
                  <c:v>2131067.5132600302</c:v>
                </c:pt>
                <c:pt idx="120">
                  <c:v>1815776.56257014</c:v>
                </c:pt>
                <c:pt idx="121">
                  <c:v>1296759.1524227899</c:v>
                </c:pt>
                <c:pt idx="122">
                  <c:v>1447112.2277100501</c:v>
                </c:pt>
                <c:pt idx="123">
                  <c:v>1240755.07310743</c:v>
                </c:pt>
                <c:pt idx="124">
                  <c:v>2723607.4039277001</c:v>
                </c:pt>
                <c:pt idx="125">
                  <c:v>1028450.2731821</c:v>
                </c:pt>
                <c:pt idx="126">
                  <c:v>2061768.7623250999</c:v>
                </c:pt>
                <c:pt idx="127">
                  <c:v>7529376.3841375504</c:v>
                </c:pt>
                <c:pt idx="128">
                  <c:v>2847230.0155577902</c:v>
                </c:pt>
                <c:pt idx="129">
                  <c:v>3591410.10620696</c:v>
                </c:pt>
                <c:pt idx="130">
                  <c:v>2794034.7048702198</c:v>
                </c:pt>
                <c:pt idx="131">
                  <c:v>1076336.90774162</c:v>
                </c:pt>
                <c:pt idx="132">
                  <c:v>1545797.4063035401</c:v>
                </c:pt>
                <c:pt idx="133">
                  <c:v>1392419.7155657001</c:v>
                </c:pt>
                <c:pt idx="134">
                  <c:v>1827013.7536343699</c:v>
                </c:pt>
                <c:pt idx="135">
                  <c:v>1469651.60764808</c:v>
                </c:pt>
                <c:pt idx="136">
                  <c:v>5554777.8732893504</c:v>
                </c:pt>
                <c:pt idx="137">
                  <c:v>1905534.9952808099</c:v>
                </c:pt>
                <c:pt idx="138">
                  <c:v>1283100.14293609</c:v>
                </c:pt>
                <c:pt idx="139">
                  <c:v>1585635.14302808</c:v>
                </c:pt>
                <c:pt idx="140">
                  <c:v>1021625.51449241</c:v>
                </c:pt>
                <c:pt idx="141">
                  <c:v>1061606.2438773001</c:v>
                </c:pt>
                <c:pt idx="142">
                  <c:v>1212318.08181488</c:v>
                </c:pt>
                <c:pt idx="143">
                  <c:v>1325358.8332104201</c:v>
                </c:pt>
                <c:pt idx="144">
                  <c:v>1665934.8830214399</c:v>
                </c:pt>
                <c:pt idx="145">
                  <c:v>1487497.7390123999</c:v>
                </c:pt>
                <c:pt idx="146">
                  <c:v>2619129.7852354799</c:v>
                </c:pt>
                <c:pt idx="147">
                  <c:v>3146735.3223027899</c:v>
                </c:pt>
                <c:pt idx="148">
                  <c:v>2049773.7402735499</c:v>
                </c:pt>
                <c:pt idx="149">
                  <c:v>705319.57528474601</c:v>
                </c:pt>
                <c:pt idx="150">
                  <c:v>29433408.950051799</c:v>
                </c:pt>
                <c:pt idx="151">
                  <c:v>11660767.8867434</c:v>
                </c:pt>
                <c:pt idx="152">
                  <c:v>3043363.2378598601</c:v>
                </c:pt>
                <c:pt idx="153">
                  <c:v>1329372.59117804</c:v>
                </c:pt>
                <c:pt idx="154">
                  <c:v>1428096.5560746901</c:v>
                </c:pt>
                <c:pt idx="155">
                  <c:v>4109034.7376867798</c:v>
                </c:pt>
                <c:pt idx="156">
                  <c:v>3109289.3183285599</c:v>
                </c:pt>
                <c:pt idx="157">
                  <c:v>7006142.9919228796</c:v>
                </c:pt>
                <c:pt idx="158">
                  <c:v>2071670.18049005</c:v>
                </c:pt>
                <c:pt idx="159">
                  <c:v>4539489.22378645</c:v>
                </c:pt>
                <c:pt idx="160">
                  <c:v>3577980.9647164498</c:v>
                </c:pt>
                <c:pt idx="161">
                  <c:v>3230174.3189708102</c:v>
                </c:pt>
                <c:pt idx="162">
                  <c:v>2271928.44761521</c:v>
                </c:pt>
                <c:pt idx="163">
                  <c:v>1873833.1877326299</c:v>
                </c:pt>
                <c:pt idx="164">
                  <c:v>2032150.86128768</c:v>
                </c:pt>
                <c:pt idx="165">
                  <c:v>1662214.8961499699</c:v>
                </c:pt>
                <c:pt idx="166">
                  <c:v>1097478.08208309</c:v>
                </c:pt>
                <c:pt idx="167">
                  <c:v>1304661.8974243</c:v>
                </c:pt>
                <c:pt idx="168">
                  <c:v>2067769.0828333001</c:v>
                </c:pt>
                <c:pt idx="169">
                  <c:v>1036200.33609977</c:v>
                </c:pt>
                <c:pt idx="170">
                  <c:v>1490934.7431954001</c:v>
                </c:pt>
                <c:pt idx="171">
                  <c:v>1339844.23342008</c:v>
                </c:pt>
                <c:pt idx="172">
                  <c:v>1425800.7347844499</c:v>
                </c:pt>
                <c:pt idx="173">
                  <c:v>1362484.8644127301</c:v>
                </c:pt>
                <c:pt idx="174">
                  <c:v>1807931.1514224</c:v>
                </c:pt>
                <c:pt idx="175">
                  <c:v>2361078.6072756499</c:v>
                </c:pt>
                <c:pt idx="176">
                  <c:v>1520238.36930561</c:v>
                </c:pt>
                <c:pt idx="177">
                  <c:v>15102119.236891599</c:v>
                </c:pt>
                <c:pt idx="178">
                  <c:v>962102.61641615501</c:v>
                </c:pt>
                <c:pt idx="179">
                  <c:v>7389790.1877154103</c:v>
                </c:pt>
                <c:pt idx="180">
                  <c:v>9122818.5912980791</c:v>
                </c:pt>
                <c:pt idx="181">
                  <c:v>12947022.8222616</c:v>
                </c:pt>
                <c:pt idx="182">
                  <c:v>40066402.8145971</c:v>
                </c:pt>
                <c:pt idx="183">
                  <c:v>7623300.5410812302</c:v>
                </c:pt>
                <c:pt idx="184">
                  <c:v>5141374.4373641703</c:v>
                </c:pt>
                <c:pt idx="185">
                  <c:v>2967534.7882982199</c:v>
                </c:pt>
                <c:pt idx="186">
                  <c:v>9583010.0807547197</c:v>
                </c:pt>
                <c:pt idx="187">
                  <c:v>4623746.0079131797</c:v>
                </c:pt>
                <c:pt idx="188">
                  <c:v>44943044.697268002</c:v>
                </c:pt>
                <c:pt idx="189">
                  <c:v>7940617.95338652</c:v>
                </c:pt>
                <c:pt idx="190">
                  <c:v>4377319.2085290505</c:v>
                </c:pt>
                <c:pt idx="191">
                  <c:v>3377065.0080542201</c:v>
                </c:pt>
                <c:pt idx="192">
                  <c:v>33407166.113357302</c:v>
                </c:pt>
                <c:pt idx="193">
                  <c:v>13974249.7974554</c:v>
                </c:pt>
                <c:pt idx="194">
                  <c:v>3483442.7866045702</c:v>
                </c:pt>
                <c:pt idx="195">
                  <c:v>2418816.90193481</c:v>
                </c:pt>
                <c:pt idx="196">
                  <c:v>15256556.413223401</c:v>
                </c:pt>
                <c:pt idx="197">
                  <c:v>47563050.7957149</c:v>
                </c:pt>
                <c:pt idx="198">
                  <c:v>7027193.1829749504</c:v>
                </c:pt>
                <c:pt idx="199">
                  <c:v>4997151.2237531599</c:v>
                </c:pt>
                <c:pt idx="200">
                  <c:v>8455045.6806199905</c:v>
                </c:pt>
                <c:pt idx="201">
                  <c:v>46646211.176919803</c:v>
                </c:pt>
                <c:pt idx="202">
                  <c:v>13380388.5959324</c:v>
                </c:pt>
                <c:pt idx="203">
                  <c:v>2230289.76778745</c:v>
                </c:pt>
                <c:pt idx="204">
                  <c:v>9255043.9669874404</c:v>
                </c:pt>
                <c:pt idx="205">
                  <c:v>47969596.514722399</c:v>
                </c:pt>
                <c:pt idx="206">
                  <c:v>14874375.5496278</c:v>
                </c:pt>
                <c:pt idx="207">
                  <c:v>9862023.2205653507</c:v>
                </c:pt>
                <c:pt idx="208">
                  <c:v>7711771.0449829502</c:v>
                </c:pt>
                <c:pt idx="209">
                  <c:v>9953806.7689330503</c:v>
                </c:pt>
                <c:pt idx="210">
                  <c:v>25928545.480779499</c:v>
                </c:pt>
                <c:pt idx="211">
                  <c:v>40380307.367608599</c:v>
                </c:pt>
                <c:pt idx="212">
                  <c:v>8822839.9744008295</c:v>
                </c:pt>
                <c:pt idx="213">
                  <c:v>11664420.849619601</c:v>
                </c:pt>
                <c:pt idx="214">
                  <c:v>9084039.2344408501</c:v>
                </c:pt>
                <c:pt idx="215">
                  <c:v>44363169.695226602</c:v>
                </c:pt>
                <c:pt idx="216">
                  <c:v>15717779.8825655</c:v>
                </c:pt>
                <c:pt idx="217">
                  <c:v>17075662.660498101</c:v>
                </c:pt>
                <c:pt idx="218">
                  <c:v>12237497.2588231</c:v>
                </c:pt>
                <c:pt idx="219">
                  <c:v>6048117.9233027101</c:v>
                </c:pt>
                <c:pt idx="220">
                  <c:v>47148874.2642233</c:v>
                </c:pt>
                <c:pt idx="221">
                  <c:v>20753358.405965701</c:v>
                </c:pt>
                <c:pt idx="222">
                  <c:v>9472060.3415343799</c:v>
                </c:pt>
                <c:pt idx="223">
                  <c:v>10165297.9118647</c:v>
                </c:pt>
                <c:pt idx="224">
                  <c:v>9906831.6038451008</c:v>
                </c:pt>
                <c:pt idx="225">
                  <c:v>16405875.1818396</c:v>
                </c:pt>
                <c:pt idx="226">
                  <c:v>41598591.315955102</c:v>
                </c:pt>
                <c:pt idx="227">
                  <c:v>15646195.881073199</c:v>
                </c:pt>
                <c:pt idx="228">
                  <c:v>8314463.63968651</c:v>
                </c:pt>
                <c:pt idx="229">
                  <c:v>5299724.7193393204</c:v>
                </c:pt>
                <c:pt idx="230">
                  <c:v>28756268.864580899</c:v>
                </c:pt>
                <c:pt idx="231">
                  <c:v>36490713.155334704</c:v>
                </c:pt>
                <c:pt idx="232">
                  <c:v>9455702.7624995299</c:v>
                </c:pt>
                <c:pt idx="233">
                  <c:v>10621416.6919495</c:v>
                </c:pt>
                <c:pt idx="234">
                  <c:v>16789813.2202731</c:v>
                </c:pt>
                <c:pt idx="235">
                  <c:v>8621898.1620039605</c:v>
                </c:pt>
                <c:pt idx="236">
                  <c:v>48933785.917324699</c:v>
                </c:pt>
                <c:pt idx="237">
                  <c:v>6805942.0883428697</c:v>
                </c:pt>
                <c:pt idx="238">
                  <c:v>13147302.103016701</c:v>
                </c:pt>
                <c:pt idx="239">
                  <c:v>13313982.4212985</c:v>
                </c:pt>
                <c:pt idx="240">
                  <c:v>8256179.1912371404</c:v>
                </c:pt>
                <c:pt idx="241">
                  <c:v>42714495.758317299</c:v>
                </c:pt>
                <c:pt idx="242">
                  <c:v>16252884.4091786</c:v>
                </c:pt>
                <c:pt idx="243">
                  <c:v>8443306.3869725391</c:v>
                </c:pt>
                <c:pt idx="244">
                  <c:v>41508180.618541896</c:v>
                </c:pt>
                <c:pt idx="245">
                  <c:v>23043490.098154899</c:v>
                </c:pt>
                <c:pt idx="246">
                  <c:v>7722107.5901215998</c:v>
                </c:pt>
                <c:pt idx="247">
                  <c:v>16155022.111858699</c:v>
                </c:pt>
                <c:pt idx="248">
                  <c:v>23576560.629386902</c:v>
                </c:pt>
                <c:pt idx="249">
                  <c:v>35338469.019527502</c:v>
                </c:pt>
                <c:pt idx="250">
                  <c:v>6321480.6770603601</c:v>
                </c:pt>
                <c:pt idx="251">
                  <c:v>15434574.502393199</c:v>
                </c:pt>
                <c:pt idx="252">
                  <c:v>14503207.9029586</c:v>
                </c:pt>
                <c:pt idx="253">
                  <c:v>7656349.8831559103</c:v>
                </c:pt>
                <c:pt idx="254">
                  <c:v>43751852.148171797</c:v>
                </c:pt>
                <c:pt idx="255">
                  <c:v>19906666.703992501</c:v>
                </c:pt>
                <c:pt idx="256">
                  <c:v>10905049.279138699</c:v>
                </c:pt>
                <c:pt idx="257">
                  <c:v>25666492.171231698</c:v>
                </c:pt>
                <c:pt idx="258">
                  <c:v>41931412.796304397</c:v>
                </c:pt>
                <c:pt idx="259">
                  <c:v>21464044.489801802</c:v>
                </c:pt>
                <c:pt idx="260">
                  <c:v>13743071.774357701</c:v>
                </c:pt>
                <c:pt idx="261">
                  <c:v>11554275.842211301</c:v>
                </c:pt>
                <c:pt idx="262">
                  <c:v>17890653.500084799</c:v>
                </c:pt>
                <c:pt idx="263">
                  <c:v>45750279.940649897</c:v>
                </c:pt>
                <c:pt idx="264">
                  <c:v>10213530.526431501</c:v>
                </c:pt>
                <c:pt idx="265">
                  <c:v>14841818.950609</c:v>
                </c:pt>
                <c:pt idx="266">
                  <c:v>4751134.4251238704</c:v>
                </c:pt>
                <c:pt idx="267">
                  <c:v>36784615.220027603</c:v>
                </c:pt>
                <c:pt idx="268">
                  <c:v>25026217.184942499</c:v>
                </c:pt>
                <c:pt idx="269">
                  <c:v>8173181.3422984602</c:v>
                </c:pt>
                <c:pt idx="270">
                  <c:v>12067874.706481701</c:v>
                </c:pt>
                <c:pt idx="271">
                  <c:v>13893903.712807201</c:v>
                </c:pt>
                <c:pt idx="272">
                  <c:v>51227929.011310004</c:v>
                </c:pt>
                <c:pt idx="273">
                  <c:v>14703032.889012599</c:v>
                </c:pt>
                <c:pt idx="274">
                  <c:v>18154671.241618499</c:v>
                </c:pt>
                <c:pt idx="275">
                  <c:v>8271608.98802689</c:v>
                </c:pt>
                <c:pt idx="276">
                  <c:v>48264365.013440996</c:v>
                </c:pt>
                <c:pt idx="277">
                  <c:v>17161549.3535311</c:v>
                </c:pt>
                <c:pt idx="278">
                  <c:v>13969908.122710699</c:v>
                </c:pt>
                <c:pt idx="279">
                  <c:v>48174154.938750498</c:v>
                </c:pt>
                <c:pt idx="280">
                  <c:v>12925831.1854204</c:v>
                </c:pt>
                <c:pt idx="281">
                  <c:v>12004954.0371552</c:v>
                </c:pt>
                <c:pt idx="282">
                  <c:v>7927287.2799839899</c:v>
                </c:pt>
                <c:pt idx="283">
                  <c:v>58828813.8343063</c:v>
                </c:pt>
                <c:pt idx="284">
                  <c:v>9476879.9402093608</c:v>
                </c:pt>
                <c:pt idx="285">
                  <c:v>10487836.385921</c:v>
                </c:pt>
                <c:pt idx="286">
                  <c:v>32648539.712980799</c:v>
                </c:pt>
                <c:pt idx="287">
                  <c:v>33308990.476228502</c:v>
                </c:pt>
                <c:pt idx="288">
                  <c:v>11119702.8680535</c:v>
                </c:pt>
                <c:pt idx="289">
                  <c:v>35230414.2974727</c:v>
                </c:pt>
                <c:pt idx="290">
                  <c:v>30942589.227281701</c:v>
                </c:pt>
                <c:pt idx="291">
                  <c:v>10726367.8526494</c:v>
                </c:pt>
                <c:pt idx="292">
                  <c:v>15459244.9650106</c:v>
                </c:pt>
                <c:pt idx="293">
                  <c:v>48536622.527507499</c:v>
                </c:pt>
                <c:pt idx="294">
                  <c:v>12503191.014387</c:v>
                </c:pt>
                <c:pt idx="295">
                  <c:v>10274072.875585999</c:v>
                </c:pt>
                <c:pt idx="296">
                  <c:v>12100985.991106</c:v>
                </c:pt>
                <c:pt idx="297">
                  <c:v>32889309.968230002</c:v>
                </c:pt>
                <c:pt idx="298">
                  <c:v>34629496.5491459</c:v>
                </c:pt>
                <c:pt idx="299">
                  <c:v>8572826.4505770002</c:v>
                </c:pt>
                <c:pt idx="300">
                  <c:v>12460108.972245</c:v>
                </c:pt>
                <c:pt idx="301">
                  <c:v>49081304.991008297</c:v>
                </c:pt>
                <c:pt idx="302">
                  <c:v>15435780.3368531</c:v>
                </c:pt>
                <c:pt idx="303">
                  <c:v>15741911.4971193</c:v>
                </c:pt>
                <c:pt idx="304">
                  <c:v>46932409.650614001</c:v>
                </c:pt>
                <c:pt idx="305">
                  <c:v>20292506.158364799</c:v>
                </c:pt>
                <c:pt idx="306">
                  <c:v>14830868.8101773</c:v>
                </c:pt>
                <c:pt idx="307">
                  <c:v>33450794.032937001</c:v>
                </c:pt>
                <c:pt idx="308">
                  <c:v>37031610.700006001</c:v>
                </c:pt>
                <c:pt idx="309">
                  <c:v>4531778.8901934596</c:v>
                </c:pt>
                <c:pt idx="310">
                  <c:v>12142030.284013901</c:v>
                </c:pt>
                <c:pt idx="311">
                  <c:v>53864326.719819903</c:v>
                </c:pt>
                <c:pt idx="312">
                  <c:v>13248163.415619399</c:v>
                </c:pt>
                <c:pt idx="313">
                  <c:v>13360737.651800901</c:v>
                </c:pt>
                <c:pt idx="314">
                  <c:v>54080331.6030505</c:v>
                </c:pt>
                <c:pt idx="315">
                  <c:v>16534411.005313599</c:v>
                </c:pt>
                <c:pt idx="316">
                  <c:v>16919033.6371422</c:v>
                </c:pt>
                <c:pt idx="317">
                  <c:v>47202314.701249197</c:v>
                </c:pt>
                <c:pt idx="318">
                  <c:v>17293436.703321502</c:v>
                </c:pt>
                <c:pt idx="319">
                  <c:v>9953801.9673689101</c:v>
                </c:pt>
                <c:pt idx="320">
                  <c:v>8670364.0220329799</c:v>
                </c:pt>
                <c:pt idx="321">
                  <c:v>5666916.0269309003</c:v>
                </c:pt>
                <c:pt idx="322">
                  <c:v>12712041.241691699</c:v>
                </c:pt>
                <c:pt idx="323">
                  <c:v>13100292.595682999</c:v>
                </c:pt>
                <c:pt idx="324">
                  <c:v>7380930.9748825599</c:v>
                </c:pt>
                <c:pt idx="325">
                  <c:v>6637823.61128884</c:v>
                </c:pt>
                <c:pt idx="326">
                  <c:v>9181270.3314037807</c:v>
                </c:pt>
                <c:pt idx="327">
                  <c:v>4786845.4328519702</c:v>
                </c:pt>
                <c:pt idx="328">
                  <c:v>11495769.971966401</c:v>
                </c:pt>
                <c:pt idx="329">
                  <c:v>5895334.6144543299</c:v>
                </c:pt>
                <c:pt idx="330">
                  <c:v>6705804.1275965497</c:v>
                </c:pt>
                <c:pt idx="331">
                  <c:v>5407094.5645653699</c:v>
                </c:pt>
                <c:pt idx="332">
                  <c:v>8084829.4365098802</c:v>
                </c:pt>
                <c:pt idx="333">
                  <c:v>8116079.1543366397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E-4667-B161-FDBE9532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'(1)FirstLogin50usersAF(d32)'!$W$2:$W$3</c:f>
              <c:strCache>
                <c:ptCount val="2"/>
                <c:pt idx="0">
                  <c:v>\\mchad-wvd-0\SMB Client Shares(\chadad1.file.core.windows.net\mchad-af1-fslogix)\Data Requests/sec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'(1)FirstLogin50usersAF(d32)'!$A$4:$A$337</c:f>
              <c:numCache>
                <c:formatCode>h:mm:ss;@</c:formatCode>
                <c:ptCount val="334"/>
                <c:pt idx="0">
                  <c:v>43931.572902638887</c:v>
                </c:pt>
                <c:pt idx="1">
                  <c:v>43931.572914212964</c:v>
                </c:pt>
                <c:pt idx="2">
                  <c:v>43931.572925972221</c:v>
                </c:pt>
                <c:pt idx="3">
                  <c:v>43931.57293736111</c:v>
                </c:pt>
                <c:pt idx="4">
                  <c:v>43931.572949120367</c:v>
                </c:pt>
                <c:pt idx="5">
                  <c:v>43931.572960509257</c:v>
                </c:pt>
                <c:pt idx="6">
                  <c:v>43931.572972268521</c:v>
                </c:pt>
                <c:pt idx="7">
                  <c:v>43931.57298365741</c:v>
                </c:pt>
                <c:pt idx="8">
                  <c:v>43931.572995416667</c:v>
                </c:pt>
                <c:pt idx="9">
                  <c:v>43931.573006817132</c:v>
                </c:pt>
                <c:pt idx="10">
                  <c:v>43931.573018391202</c:v>
                </c:pt>
                <c:pt idx="11">
                  <c:v>43931.573029965279</c:v>
                </c:pt>
                <c:pt idx="12">
                  <c:v>43931.57304171296</c:v>
                </c:pt>
                <c:pt idx="13">
                  <c:v>43931.573053113425</c:v>
                </c:pt>
                <c:pt idx="14">
                  <c:v>43931.573064872682</c:v>
                </c:pt>
                <c:pt idx="15">
                  <c:v>43931.573076261571</c:v>
                </c:pt>
                <c:pt idx="16">
                  <c:v>43931.573087835648</c:v>
                </c:pt>
                <c:pt idx="17">
                  <c:v>43931.573099594905</c:v>
                </c:pt>
                <c:pt idx="18">
                  <c:v>43931.57311099537</c:v>
                </c:pt>
                <c:pt idx="19">
                  <c:v>43931.573122743059</c:v>
                </c:pt>
                <c:pt idx="20">
                  <c:v>43931.573134143517</c:v>
                </c:pt>
                <c:pt idx="21">
                  <c:v>43931.573145717593</c:v>
                </c:pt>
                <c:pt idx="22">
                  <c:v>43931.573157476851</c:v>
                </c:pt>
                <c:pt idx="23">
                  <c:v>43931.57316886574</c:v>
                </c:pt>
                <c:pt idx="24">
                  <c:v>43931.573180624997</c:v>
                </c:pt>
                <c:pt idx="25">
                  <c:v>43931.573192013886</c:v>
                </c:pt>
                <c:pt idx="26">
                  <c:v>43931.57320377315</c:v>
                </c:pt>
                <c:pt idx="27">
                  <c:v>43931.573215173608</c:v>
                </c:pt>
                <c:pt idx="28">
                  <c:v>43931.573226921297</c:v>
                </c:pt>
                <c:pt idx="29">
                  <c:v>43931.573238321762</c:v>
                </c:pt>
                <c:pt idx="30">
                  <c:v>43931.573249895831</c:v>
                </c:pt>
                <c:pt idx="31">
                  <c:v>43931.573261469908</c:v>
                </c:pt>
                <c:pt idx="32">
                  <c:v>43931.573273043985</c:v>
                </c:pt>
                <c:pt idx="33">
                  <c:v>43931.573284803242</c:v>
                </c:pt>
                <c:pt idx="34">
                  <c:v>43931.573296203707</c:v>
                </c:pt>
                <c:pt idx="35">
                  <c:v>43931.573307951388</c:v>
                </c:pt>
                <c:pt idx="36">
                  <c:v>43931.573319351854</c:v>
                </c:pt>
                <c:pt idx="37">
                  <c:v>43931.573331099535</c:v>
                </c:pt>
                <c:pt idx="38">
                  <c:v>43931.5733425</c:v>
                </c:pt>
                <c:pt idx="39">
                  <c:v>43931.573354074077</c:v>
                </c:pt>
                <c:pt idx="40">
                  <c:v>43931.573365833334</c:v>
                </c:pt>
                <c:pt idx="41">
                  <c:v>43931.573377222223</c:v>
                </c:pt>
                <c:pt idx="42">
                  <c:v>43931.5733887963</c:v>
                </c:pt>
                <c:pt idx="43">
                  <c:v>43931.573400370369</c:v>
                </c:pt>
                <c:pt idx="44">
                  <c:v>43931.573412129626</c:v>
                </c:pt>
                <c:pt idx="45">
                  <c:v>43931.573423518515</c:v>
                </c:pt>
                <c:pt idx="46">
                  <c:v>43931.573435092592</c:v>
                </c:pt>
                <c:pt idx="47">
                  <c:v>43931.573446678238</c:v>
                </c:pt>
                <c:pt idx="48">
                  <c:v>43931.573458425926</c:v>
                </c:pt>
                <c:pt idx="49">
                  <c:v>43931.573469826391</c:v>
                </c:pt>
                <c:pt idx="50">
                  <c:v>43931.573481400461</c:v>
                </c:pt>
                <c:pt idx="51">
                  <c:v>43931.573492974538</c:v>
                </c:pt>
                <c:pt idx="52">
                  <c:v>43931.573516122684</c:v>
                </c:pt>
                <c:pt idx="53">
                  <c:v>43931.573527696761</c:v>
                </c:pt>
                <c:pt idx="54">
                  <c:v>43931.57353927083</c:v>
                </c:pt>
                <c:pt idx="55">
                  <c:v>43931.573550844907</c:v>
                </c:pt>
                <c:pt idx="56">
                  <c:v>43931.573562418984</c:v>
                </c:pt>
                <c:pt idx="57">
                  <c:v>43931.573573993053</c:v>
                </c:pt>
                <c:pt idx="58">
                  <c:v>43931.57358556713</c:v>
                </c:pt>
                <c:pt idx="59">
                  <c:v>43931.573597141207</c:v>
                </c:pt>
                <c:pt idx="60">
                  <c:v>43931.573608900464</c:v>
                </c:pt>
                <c:pt idx="61">
                  <c:v>43931.573620289353</c:v>
                </c:pt>
                <c:pt idx="62">
                  <c:v>43931.573631863423</c:v>
                </c:pt>
                <c:pt idx="63">
                  <c:v>43931.573643449075</c:v>
                </c:pt>
                <c:pt idx="64">
                  <c:v>43931.573655023145</c:v>
                </c:pt>
                <c:pt idx="65">
                  <c:v>43931.573666597222</c:v>
                </c:pt>
                <c:pt idx="66">
                  <c:v>43931.573678171299</c:v>
                </c:pt>
                <c:pt idx="67">
                  <c:v>43931.57368991898</c:v>
                </c:pt>
                <c:pt idx="68">
                  <c:v>43931.573701319445</c:v>
                </c:pt>
                <c:pt idx="69">
                  <c:v>43931.573712893522</c:v>
                </c:pt>
                <c:pt idx="70">
                  <c:v>43931.573724467591</c:v>
                </c:pt>
                <c:pt idx="71">
                  <c:v>43931.573736041668</c:v>
                </c:pt>
                <c:pt idx="72">
                  <c:v>43931.573747800925</c:v>
                </c:pt>
                <c:pt idx="73">
                  <c:v>43931.573759189814</c:v>
                </c:pt>
                <c:pt idx="74">
                  <c:v>43931.573793912037</c:v>
                </c:pt>
                <c:pt idx="75">
                  <c:v>43931.573805486114</c:v>
                </c:pt>
                <c:pt idx="76">
                  <c:v>43931.573817060184</c:v>
                </c:pt>
                <c:pt idx="77">
                  <c:v>43931.57382863426</c:v>
                </c:pt>
                <c:pt idx="78">
                  <c:v>43931.573840219906</c:v>
                </c:pt>
                <c:pt idx="79">
                  <c:v>43931.573851793983</c:v>
                </c:pt>
                <c:pt idx="80">
                  <c:v>43931.573863368052</c:v>
                </c:pt>
                <c:pt idx="81">
                  <c:v>43931.573874942129</c:v>
                </c:pt>
                <c:pt idx="82">
                  <c:v>43931.573955960645</c:v>
                </c:pt>
                <c:pt idx="83">
                  <c:v>43931.57406013889</c:v>
                </c:pt>
                <c:pt idx="84">
                  <c:v>43931.574083287036</c:v>
                </c:pt>
                <c:pt idx="85">
                  <c:v>43931.574106435182</c:v>
                </c:pt>
                <c:pt idx="86">
                  <c:v>43931.574129583336</c:v>
                </c:pt>
                <c:pt idx="87">
                  <c:v>43931.574141157405</c:v>
                </c:pt>
                <c:pt idx="88">
                  <c:v>43931.574152731482</c:v>
                </c:pt>
                <c:pt idx="89">
                  <c:v>43931.574175879628</c:v>
                </c:pt>
                <c:pt idx="90">
                  <c:v>43931.574199027775</c:v>
                </c:pt>
                <c:pt idx="91">
                  <c:v>43931.57425690972</c:v>
                </c:pt>
                <c:pt idx="92">
                  <c:v>43931.574268657409</c:v>
                </c:pt>
                <c:pt idx="93">
                  <c:v>43931.574280057874</c:v>
                </c:pt>
                <c:pt idx="94">
                  <c:v>43931.574291631943</c:v>
                </c:pt>
                <c:pt idx="95">
                  <c:v>43931.57430320602</c:v>
                </c:pt>
                <c:pt idx="96">
                  <c:v>43931.574314780089</c:v>
                </c:pt>
                <c:pt idx="97">
                  <c:v>43931.574326354166</c:v>
                </c:pt>
                <c:pt idx="98">
                  <c:v>43931.574337928243</c:v>
                </c:pt>
                <c:pt idx="99">
                  <c:v>43931.574349502313</c:v>
                </c:pt>
                <c:pt idx="100">
                  <c:v>43931.574361261577</c:v>
                </c:pt>
                <c:pt idx="101">
                  <c:v>43931.574372650466</c:v>
                </c:pt>
                <c:pt idx="102">
                  <c:v>43931.574384224536</c:v>
                </c:pt>
                <c:pt idx="103">
                  <c:v>43931.574395798612</c:v>
                </c:pt>
                <c:pt idx="104">
                  <c:v>43931.574407372682</c:v>
                </c:pt>
                <c:pt idx="105">
                  <c:v>43931.574419131946</c:v>
                </c:pt>
                <c:pt idx="106">
                  <c:v>43931.574430532404</c:v>
                </c:pt>
                <c:pt idx="107">
                  <c:v>43931.574442106481</c:v>
                </c:pt>
                <c:pt idx="108">
                  <c:v>43931.574465254627</c:v>
                </c:pt>
                <c:pt idx="109">
                  <c:v>43931.574477002316</c:v>
                </c:pt>
                <c:pt idx="110">
                  <c:v>43931.574488402781</c:v>
                </c:pt>
                <c:pt idx="111">
                  <c:v>43931.574500150462</c:v>
                </c:pt>
                <c:pt idx="112">
                  <c:v>43931.574511550927</c:v>
                </c:pt>
                <c:pt idx="113">
                  <c:v>43931.574523124997</c:v>
                </c:pt>
                <c:pt idx="114">
                  <c:v>43931.57454627315</c:v>
                </c:pt>
                <c:pt idx="115">
                  <c:v>43931.57455784722</c:v>
                </c:pt>
                <c:pt idx="116">
                  <c:v>43931.574569606484</c:v>
                </c:pt>
                <c:pt idx="117">
                  <c:v>43931.574580995373</c:v>
                </c:pt>
                <c:pt idx="118">
                  <c:v>43931.57459275463</c:v>
                </c:pt>
                <c:pt idx="119">
                  <c:v>43931.57460414352</c:v>
                </c:pt>
                <c:pt idx="120">
                  <c:v>43931.574615717589</c:v>
                </c:pt>
                <c:pt idx="121">
                  <c:v>43931.574627291666</c:v>
                </c:pt>
                <c:pt idx="122">
                  <c:v>43931.574639050923</c:v>
                </c:pt>
                <c:pt idx="123">
                  <c:v>43931.574650451388</c:v>
                </c:pt>
                <c:pt idx="124">
                  <c:v>43931.574662025465</c:v>
                </c:pt>
                <c:pt idx="125">
                  <c:v>43931.574673599534</c:v>
                </c:pt>
                <c:pt idx="126">
                  <c:v>43931.574685173611</c:v>
                </c:pt>
                <c:pt idx="127">
                  <c:v>43931.574696747688</c:v>
                </c:pt>
                <c:pt idx="128">
                  <c:v>43931.574708506945</c:v>
                </c:pt>
                <c:pt idx="129">
                  <c:v>43931.574719895834</c:v>
                </c:pt>
                <c:pt idx="130">
                  <c:v>43931.574731469904</c:v>
                </c:pt>
                <c:pt idx="131">
                  <c:v>43931.574743043981</c:v>
                </c:pt>
                <c:pt idx="132">
                  <c:v>43931.574754618057</c:v>
                </c:pt>
                <c:pt idx="133">
                  <c:v>43931.574777766204</c:v>
                </c:pt>
                <c:pt idx="134">
                  <c:v>43931.57478934028</c:v>
                </c:pt>
                <c:pt idx="135">
                  <c:v>43931.574801099538</c:v>
                </c:pt>
                <c:pt idx="136">
                  <c:v>43931.574812488427</c:v>
                </c:pt>
                <c:pt idx="137">
                  <c:v>43931.574824062503</c:v>
                </c:pt>
                <c:pt idx="138">
                  <c:v>43931.574835636573</c:v>
                </c:pt>
                <c:pt idx="139">
                  <c:v>43931.574847222226</c:v>
                </c:pt>
                <c:pt idx="140">
                  <c:v>43931.574858969907</c:v>
                </c:pt>
                <c:pt idx="141">
                  <c:v>43931.574870370372</c:v>
                </c:pt>
                <c:pt idx="142">
                  <c:v>43931.574882118053</c:v>
                </c:pt>
                <c:pt idx="143">
                  <c:v>43931.574893518518</c:v>
                </c:pt>
                <c:pt idx="144">
                  <c:v>43931.574905092595</c:v>
                </c:pt>
                <c:pt idx="145">
                  <c:v>43931.574916666665</c:v>
                </c:pt>
                <c:pt idx="146">
                  <c:v>43931.574928240741</c:v>
                </c:pt>
                <c:pt idx="147">
                  <c:v>43931.574939814818</c:v>
                </c:pt>
                <c:pt idx="148">
                  <c:v>43931.574951388888</c:v>
                </c:pt>
                <c:pt idx="149">
                  <c:v>43931.574963148145</c:v>
                </c:pt>
                <c:pt idx="150">
                  <c:v>43931.574974537034</c:v>
                </c:pt>
                <c:pt idx="151">
                  <c:v>43931.574997685188</c:v>
                </c:pt>
                <c:pt idx="152">
                  <c:v>43931.575009444445</c:v>
                </c:pt>
                <c:pt idx="153">
                  <c:v>43931.575020833334</c:v>
                </c:pt>
                <c:pt idx="154">
                  <c:v>43931.575032407411</c:v>
                </c:pt>
                <c:pt idx="155">
                  <c:v>43931.575044166668</c:v>
                </c:pt>
                <c:pt idx="156">
                  <c:v>43931.575055555557</c:v>
                </c:pt>
                <c:pt idx="157">
                  <c:v>43931.575067129626</c:v>
                </c:pt>
                <c:pt idx="158">
                  <c:v>43931.575078888891</c:v>
                </c:pt>
                <c:pt idx="159">
                  <c:v>43931.575090289349</c:v>
                </c:pt>
                <c:pt idx="160">
                  <c:v>43931.575102037037</c:v>
                </c:pt>
                <c:pt idx="161">
                  <c:v>43931.575113437502</c:v>
                </c:pt>
                <c:pt idx="162">
                  <c:v>43931.575125185183</c:v>
                </c:pt>
                <c:pt idx="163">
                  <c:v>43931.575136585649</c:v>
                </c:pt>
                <c:pt idx="164">
                  <c:v>43931.575148159725</c:v>
                </c:pt>
                <c:pt idx="165">
                  <c:v>43931.575159918983</c:v>
                </c:pt>
                <c:pt idx="166">
                  <c:v>43931.575171307872</c:v>
                </c:pt>
                <c:pt idx="167">
                  <c:v>43931.575182881941</c:v>
                </c:pt>
                <c:pt idx="168">
                  <c:v>43931.575194641206</c:v>
                </c:pt>
                <c:pt idx="169">
                  <c:v>43931.575206030095</c:v>
                </c:pt>
                <c:pt idx="170">
                  <c:v>43931.575217604164</c:v>
                </c:pt>
                <c:pt idx="171">
                  <c:v>43931.575229363429</c:v>
                </c:pt>
                <c:pt idx="172">
                  <c:v>43931.575240752318</c:v>
                </c:pt>
                <c:pt idx="173">
                  <c:v>43931.575252326387</c:v>
                </c:pt>
                <c:pt idx="174">
                  <c:v>43931.575264085652</c:v>
                </c:pt>
                <c:pt idx="175">
                  <c:v>43931.575275474534</c:v>
                </c:pt>
                <c:pt idx="176">
                  <c:v>43931.57528704861</c:v>
                </c:pt>
                <c:pt idx="177">
                  <c:v>43931.575333356479</c:v>
                </c:pt>
                <c:pt idx="178">
                  <c:v>43931.575344930556</c:v>
                </c:pt>
                <c:pt idx="179">
                  <c:v>43931.575368078702</c:v>
                </c:pt>
                <c:pt idx="180">
                  <c:v>43931.575379652779</c:v>
                </c:pt>
                <c:pt idx="181">
                  <c:v>43931.575391226848</c:v>
                </c:pt>
                <c:pt idx="182">
                  <c:v>43931.575402974537</c:v>
                </c:pt>
                <c:pt idx="183">
                  <c:v>43931.575425949071</c:v>
                </c:pt>
                <c:pt idx="184">
                  <c:v>43931.575437523148</c:v>
                </c:pt>
                <c:pt idx="185">
                  <c:v>43931.575449097225</c:v>
                </c:pt>
                <c:pt idx="186">
                  <c:v>43931.575460856482</c:v>
                </c:pt>
                <c:pt idx="187">
                  <c:v>43931.575472245371</c:v>
                </c:pt>
                <c:pt idx="188">
                  <c:v>43931.575483819448</c:v>
                </c:pt>
                <c:pt idx="189">
                  <c:v>43931.575506967594</c:v>
                </c:pt>
                <c:pt idx="190">
                  <c:v>43931.575518726851</c:v>
                </c:pt>
                <c:pt idx="191">
                  <c:v>43931.575530115741</c:v>
                </c:pt>
                <c:pt idx="192">
                  <c:v>43931.575541689817</c:v>
                </c:pt>
                <c:pt idx="193">
                  <c:v>43931.57556484954</c:v>
                </c:pt>
                <c:pt idx="194">
                  <c:v>43931.575576597221</c:v>
                </c:pt>
                <c:pt idx="195">
                  <c:v>43931.575587997686</c:v>
                </c:pt>
                <c:pt idx="196">
                  <c:v>43931.575599756943</c:v>
                </c:pt>
                <c:pt idx="197">
                  <c:v>43931.575611145832</c:v>
                </c:pt>
                <c:pt idx="198">
                  <c:v>43931.575634293979</c:v>
                </c:pt>
                <c:pt idx="199">
                  <c:v>43931.575646041667</c:v>
                </c:pt>
                <c:pt idx="200">
                  <c:v>43931.575657442132</c:v>
                </c:pt>
                <c:pt idx="201">
                  <c:v>43931.575669016202</c:v>
                </c:pt>
                <c:pt idx="202">
                  <c:v>43931.575692164355</c:v>
                </c:pt>
                <c:pt idx="203">
                  <c:v>43931.575703738425</c:v>
                </c:pt>
                <c:pt idx="204">
                  <c:v>43931.575715497682</c:v>
                </c:pt>
                <c:pt idx="205">
                  <c:v>43931.575726886571</c:v>
                </c:pt>
                <c:pt idx="206">
                  <c:v>43931.575900509262</c:v>
                </c:pt>
                <c:pt idx="207">
                  <c:v>43931.575912083332</c:v>
                </c:pt>
                <c:pt idx="208">
                  <c:v>43931.575923842589</c:v>
                </c:pt>
                <c:pt idx="209">
                  <c:v>43931.575946805555</c:v>
                </c:pt>
                <c:pt idx="210">
                  <c:v>43931.575958379632</c:v>
                </c:pt>
                <c:pt idx="211">
                  <c:v>43931.575970138889</c:v>
                </c:pt>
                <c:pt idx="212">
                  <c:v>43931.575993113423</c:v>
                </c:pt>
                <c:pt idx="213">
                  <c:v>43931.5760046875</c:v>
                </c:pt>
                <c:pt idx="214">
                  <c:v>43931.576016261577</c:v>
                </c:pt>
                <c:pt idx="215">
                  <c:v>43931.576027835647</c:v>
                </c:pt>
                <c:pt idx="216">
                  <c:v>43931.576166736108</c:v>
                </c:pt>
                <c:pt idx="217">
                  <c:v>43931.576201458331</c:v>
                </c:pt>
                <c:pt idx="218">
                  <c:v>43931.576213032407</c:v>
                </c:pt>
                <c:pt idx="219">
                  <c:v>43931.576224791665</c:v>
                </c:pt>
                <c:pt idx="220">
                  <c:v>43931.57623619213</c:v>
                </c:pt>
                <c:pt idx="221">
                  <c:v>43931.576247939818</c:v>
                </c:pt>
                <c:pt idx="222">
                  <c:v>43931.576259340276</c:v>
                </c:pt>
                <c:pt idx="223">
                  <c:v>43931.57627109954</c:v>
                </c:pt>
                <c:pt idx="224">
                  <c:v>43931.576282488422</c:v>
                </c:pt>
                <c:pt idx="225">
                  <c:v>43931.576294085651</c:v>
                </c:pt>
                <c:pt idx="226">
                  <c:v>43931.576305821756</c:v>
                </c:pt>
                <c:pt idx="227">
                  <c:v>43931.576328784722</c:v>
                </c:pt>
                <c:pt idx="228">
                  <c:v>43931.576340358799</c:v>
                </c:pt>
                <c:pt idx="229">
                  <c:v>43931.576351944444</c:v>
                </c:pt>
                <c:pt idx="230">
                  <c:v>43931.576363518521</c:v>
                </c:pt>
                <c:pt idx="231">
                  <c:v>43931.576375092591</c:v>
                </c:pt>
                <c:pt idx="232">
                  <c:v>43931.576386921297</c:v>
                </c:pt>
                <c:pt idx="233">
                  <c:v>43931.576398263889</c:v>
                </c:pt>
                <c:pt idx="234">
                  <c:v>43931.576410000001</c:v>
                </c:pt>
                <c:pt idx="235">
                  <c:v>43931.576421388891</c:v>
                </c:pt>
                <c:pt idx="236">
                  <c:v>43931.576433148148</c:v>
                </c:pt>
                <c:pt idx="237">
                  <c:v>43931.576444537037</c:v>
                </c:pt>
                <c:pt idx="238">
                  <c:v>43931.57645630787</c:v>
                </c:pt>
                <c:pt idx="239">
                  <c:v>43931.576467870371</c:v>
                </c:pt>
                <c:pt idx="240">
                  <c:v>43931.576479270836</c:v>
                </c:pt>
                <c:pt idx="241">
                  <c:v>43931.576491018517</c:v>
                </c:pt>
                <c:pt idx="242">
                  <c:v>43931.576525567129</c:v>
                </c:pt>
                <c:pt idx="243">
                  <c:v>43931.576537141205</c:v>
                </c:pt>
                <c:pt idx="244">
                  <c:v>43931.576548900463</c:v>
                </c:pt>
                <c:pt idx="245">
                  <c:v>43931.576560289352</c:v>
                </c:pt>
                <c:pt idx="246">
                  <c:v>43931.576583437498</c:v>
                </c:pt>
                <c:pt idx="247">
                  <c:v>43931.576595196762</c:v>
                </c:pt>
                <c:pt idx="248">
                  <c:v>43931.57660659722</c:v>
                </c:pt>
                <c:pt idx="249">
                  <c:v>43931.576618171297</c:v>
                </c:pt>
                <c:pt idx="250">
                  <c:v>43931.576629745374</c:v>
                </c:pt>
                <c:pt idx="251">
                  <c:v>43931.576641319443</c:v>
                </c:pt>
                <c:pt idx="252">
                  <c:v>43931.576653067132</c:v>
                </c:pt>
                <c:pt idx="253">
                  <c:v>43931.57666446759</c:v>
                </c:pt>
                <c:pt idx="254">
                  <c:v>43931.576676041666</c:v>
                </c:pt>
                <c:pt idx="255">
                  <c:v>43931.576687615743</c:v>
                </c:pt>
                <c:pt idx="256">
                  <c:v>43931.576710763889</c:v>
                </c:pt>
                <c:pt idx="257">
                  <c:v>43931.576722523147</c:v>
                </c:pt>
                <c:pt idx="258">
                  <c:v>43931.576733923612</c:v>
                </c:pt>
                <c:pt idx="259">
                  <c:v>43931.576803368058</c:v>
                </c:pt>
                <c:pt idx="260">
                  <c:v>43931.576814942127</c:v>
                </c:pt>
                <c:pt idx="261">
                  <c:v>43931.576826516204</c:v>
                </c:pt>
                <c:pt idx="262">
                  <c:v>43931.576838090281</c:v>
                </c:pt>
                <c:pt idx="263">
                  <c:v>43931.57684966435</c:v>
                </c:pt>
                <c:pt idx="264">
                  <c:v>43931.576861238427</c:v>
                </c:pt>
                <c:pt idx="265">
                  <c:v>43931.576872997684</c:v>
                </c:pt>
                <c:pt idx="266">
                  <c:v>43931.57688439815</c:v>
                </c:pt>
                <c:pt idx="267">
                  <c:v>43931.576895972219</c:v>
                </c:pt>
                <c:pt idx="268">
                  <c:v>43931.576907719907</c:v>
                </c:pt>
                <c:pt idx="269">
                  <c:v>43931.576919120373</c:v>
                </c:pt>
                <c:pt idx="270">
                  <c:v>43931.57693087963</c:v>
                </c:pt>
                <c:pt idx="271">
                  <c:v>43931.576942268519</c:v>
                </c:pt>
                <c:pt idx="272">
                  <c:v>43931.576953842596</c:v>
                </c:pt>
                <c:pt idx="273">
                  <c:v>43931.576965416665</c:v>
                </c:pt>
                <c:pt idx="274">
                  <c:v>43931.576976990742</c:v>
                </c:pt>
                <c:pt idx="275">
                  <c:v>43931.576988564811</c:v>
                </c:pt>
                <c:pt idx="276">
                  <c:v>43931.577000138888</c:v>
                </c:pt>
                <c:pt idx="277">
                  <c:v>43931.57708116898</c:v>
                </c:pt>
                <c:pt idx="278">
                  <c:v>43931.577092743057</c:v>
                </c:pt>
                <c:pt idx="279">
                  <c:v>43931.577104502314</c:v>
                </c:pt>
                <c:pt idx="280">
                  <c:v>43931.577115891203</c:v>
                </c:pt>
                <c:pt idx="281">
                  <c:v>43931.57712746528</c:v>
                </c:pt>
                <c:pt idx="282">
                  <c:v>43931.577139050925</c:v>
                </c:pt>
                <c:pt idx="283">
                  <c:v>43931.577150625002</c:v>
                </c:pt>
                <c:pt idx="284">
                  <c:v>43931.577173773148</c:v>
                </c:pt>
                <c:pt idx="285">
                  <c:v>43931.577185520837</c:v>
                </c:pt>
                <c:pt idx="286">
                  <c:v>43931.577196921295</c:v>
                </c:pt>
                <c:pt idx="287">
                  <c:v>43931.577208506947</c:v>
                </c:pt>
                <c:pt idx="288">
                  <c:v>43931.577220069441</c:v>
                </c:pt>
                <c:pt idx="289">
                  <c:v>43931.577231828705</c:v>
                </c:pt>
                <c:pt idx="290">
                  <c:v>43931.577243217595</c:v>
                </c:pt>
                <c:pt idx="291">
                  <c:v>43931.577254791664</c:v>
                </c:pt>
                <c:pt idx="292">
                  <c:v>43931.577266550928</c:v>
                </c:pt>
                <c:pt idx="293">
                  <c:v>43931.577277939818</c:v>
                </c:pt>
                <c:pt idx="294">
                  <c:v>43931.577289699075</c:v>
                </c:pt>
                <c:pt idx="295">
                  <c:v>43931.577301087964</c:v>
                </c:pt>
                <c:pt idx="296">
                  <c:v>43931.577312662041</c:v>
                </c:pt>
                <c:pt idx="297">
                  <c:v>43931.577324247686</c:v>
                </c:pt>
                <c:pt idx="298">
                  <c:v>43931.577335995367</c:v>
                </c:pt>
                <c:pt idx="299">
                  <c:v>43931.577347395832</c:v>
                </c:pt>
                <c:pt idx="300">
                  <c:v>43931.57735915509</c:v>
                </c:pt>
                <c:pt idx="301">
                  <c:v>43931.577370740742</c:v>
                </c:pt>
                <c:pt idx="302">
                  <c:v>43931.577382118056</c:v>
                </c:pt>
                <c:pt idx="303">
                  <c:v>43931.577393877313</c:v>
                </c:pt>
                <c:pt idx="304">
                  <c:v>43931.577405289354</c:v>
                </c:pt>
                <c:pt idx="305">
                  <c:v>43931.577416851855</c:v>
                </c:pt>
                <c:pt idx="306">
                  <c:v>43931.577428414355</c:v>
                </c:pt>
                <c:pt idx="307">
                  <c:v>43931.577440173613</c:v>
                </c:pt>
                <c:pt idx="308">
                  <c:v>43931.577451562502</c:v>
                </c:pt>
                <c:pt idx="309">
                  <c:v>43931.577463136571</c:v>
                </c:pt>
                <c:pt idx="310">
                  <c:v>43931.577474722224</c:v>
                </c:pt>
                <c:pt idx="311">
                  <c:v>43931.577486469905</c:v>
                </c:pt>
                <c:pt idx="312">
                  <c:v>43931.57749787037</c:v>
                </c:pt>
                <c:pt idx="313">
                  <c:v>43931.577509444447</c:v>
                </c:pt>
                <c:pt idx="314">
                  <c:v>43931.577521018517</c:v>
                </c:pt>
                <c:pt idx="315">
                  <c:v>43931.577532592593</c:v>
                </c:pt>
                <c:pt idx="316">
                  <c:v>43931.577544178239</c:v>
                </c:pt>
                <c:pt idx="317">
                  <c:v>43931.577555925927</c:v>
                </c:pt>
                <c:pt idx="318">
                  <c:v>43931.577567314816</c:v>
                </c:pt>
                <c:pt idx="319">
                  <c:v>43931.577579074074</c:v>
                </c:pt>
                <c:pt idx="320">
                  <c:v>43931.577590462963</c:v>
                </c:pt>
                <c:pt idx="321">
                  <c:v>43931.577602037039</c:v>
                </c:pt>
                <c:pt idx="322">
                  <c:v>43931.577613796297</c:v>
                </c:pt>
                <c:pt idx="323">
                  <c:v>43931.577625185186</c:v>
                </c:pt>
                <c:pt idx="324">
                  <c:v>43931.577636770831</c:v>
                </c:pt>
                <c:pt idx="325">
                  <c:v>43931.57764851852</c:v>
                </c:pt>
                <c:pt idx="326">
                  <c:v>43931.577659918985</c:v>
                </c:pt>
                <c:pt idx="327">
                  <c:v>43931.577671678242</c:v>
                </c:pt>
                <c:pt idx="328">
                  <c:v>43931.577683067131</c:v>
                </c:pt>
                <c:pt idx="329">
                  <c:v>43931.577694826388</c:v>
                </c:pt>
                <c:pt idx="330">
                  <c:v>43931.577706400465</c:v>
                </c:pt>
                <c:pt idx="331">
                  <c:v>43931.577717789354</c:v>
                </c:pt>
                <c:pt idx="332">
                  <c:v>43931.577729548611</c:v>
                </c:pt>
                <c:pt idx="333">
                  <c:v>43931.5777409375</c:v>
                </c:pt>
              </c:numCache>
            </c:numRef>
          </c:xVal>
          <c:yVal>
            <c:numRef>
              <c:f>'(1)FirstLogin50usersAF(d32)'!$W$4:$W$337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4.0633612103615304</c:v>
                </c:pt>
                <c:pt idx="46">
                  <c:v>46.004384217815897</c:v>
                </c:pt>
                <c:pt idx="47">
                  <c:v>24.997485252983498</c:v>
                </c:pt>
                <c:pt idx="48">
                  <c:v>65.969523064963695</c:v>
                </c:pt>
                <c:pt idx="49">
                  <c:v>204.20157438397899</c:v>
                </c:pt>
                <c:pt idx="50">
                  <c:v>228.025926547848</c:v>
                </c:pt>
                <c:pt idx="51">
                  <c:v>128.98662408708199</c:v>
                </c:pt>
                <c:pt idx="52">
                  <c:v>68.498493033153196</c:v>
                </c:pt>
                <c:pt idx="53">
                  <c:v>350.001680008064</c:v>
                </c:pt>
                <c:pt idx="54">
                  <c:v>373.04469075395201</c:v>
                </c:pt>
                <c:pt idx="55">
                  <c:v>347.97525895908802</c:v>
                </c:pt>
                <c:pt idx="56">
                  <c:v>257.01069164477201</c:v>
                </c:pt>
                <c:pt idx="57">
                  <c:v>643.87907950886802</c:v>
                </c:pt>
                <c:pt idx="58">
                  <c:v>519.06503884936706</c:v>
                </c:pt>
                <c:pt idx="59">
                  <c:v>589.05248457637504</c:v>
                </c:pt>
                <c:pt idx="60">
                  <c:v>648.59421387034899</c:v>
                </c:pt>
                <c:pt idx="61">
                  <c:v>720.43700957063402</c:v>
                </c:pt>
                <c:pt idx="62">
                  <c:v>699.10095017720505</c:v>
                </c:pt>
                <c:pt idx="63">
                  <c:v>625.96050189232994</c:v>
                </c:pt>
                <c:pt idx="64">
                  <c:v>523.997065616432</c:v>
                </c:pt>
                <c:pt idx="65">
                  <c:v>659.984226376989</c:v>
                </c:pt>
                <c:pt idx="66">
                  <c:v>618.86972792227198</c:v>
                </c:pt>
                <c:pt idx="67">
                  <c:v>518.03520866674796</c:v>
                </c:pt>
                <c:pt idx="68">
                  <c:v>457.04377585598201</c:v>
                </c:pt>
                <c:pt idx="69">
                  <c:v>572.961554279707</c:v>
                </c:pt>
                <c:pt idx="70">
                  <c:v>606.023331898278</c:v>
                </c:pt>
                <c:pt idx="71">
                  <c:v>783.23732090823501</c:v>
                </c:pt>
                <c:pt idx="72">
                  <c:v>720.56194381624903</c:v>
                </c:pt>
                <c:pt idx="73">
                  <c:v>795.63613395220204</c:v>
                </c:pt>
                <c:pt idx="74">
                  <c:v>769.99607302002698</c:v>
                </c:pt>
                <c:pt idx="75">
                  <c:v>819.88660968188105</c:v>
                </c:pt>
                <c:pt idx="76">
                  <c:v>796.06702884382798</c:v>
                </c:pt>
                <c:pt idx="77">
                  <c:v>757.03951746281098</c:v>
                </c:pt>
                <c:pt idx="78">
                  <c:v>818.91041120101397</c:v>
                </c:pt>
                <c:pt idx="79">
                  <c:v>701.03315886841403</c:v>
                </c:pt>
                <c:pt idx="80">
                  <c:v>490.00102900216001</c:v>
                </c:pt>
                <c:pt idx="81">
                  <c:v>754.86442634902699</c:v>
                </c:pt>
                <c:pt idx="82">
                  <c:v>755.85379550461903</c:v>
                </c:pt>
                <c:pt idx="83">
                  <c:v>789.79590798161996</c:v>
                </c:pt>
                <c:pt idx="84">
                  <c:v>829.52264596823397</c:v>
                </c:pt>
                <c:pt idx="85">
                  <c:v>827.37825129032205</c:v>
                </c:pt>
                <c:pt idx="86">
                  <c:v>678.57508433308101</c:v>
                </c:pt>
                <c:pt idx="87">
                  <c:v>712.75994245138202</c:v>
                </c:pt>
                <c:pt idx="88">
                  <c:v>745.05945574456803</c:v>
                </c:pt>
                <c:pt idx="89">
                  <c:v>893.12543946797302</c:v>
                </c:pt>
                <c:pt idx="90">
                  <c:v>815.87243834426397</c:v>
                </c:pt>
                <c:pt idx="91">
                  <c:v>916.44525406664502</c:v>
                </c:pt>
                <c:pt idx="92">
                  <c:v>926.47007713331004</c:v>
                </c:pt>
                <c:pt idx="93">
                  <c:v>898.10482610445297</c:v>
                </c:pt>
                <c:pt idx="94">
                  <c:v>819.04373693555203</c:v>
                </c:pt>
                <c:pt idx="95">
                  <c:v>736.00883210598499</c:v>
                </c:pt>
                <c:pt idx="96">
                  <c:v>827.82044574531699</c:v>
                </c:pt>
                <c:pt idx="97">
                  <c:v>736.07507965812499</c:v>
                </c:pt>
                <c:pt idx="98">
                  <c:v>683.78788899683298</c:v>
                </c:pt>
                <c:pt idx="99">
                  <c:v>720.088210805823</c:v>
                </c:pt>
                <c:pt idx="100">
                  <c:v>640.15555977073302</c:v>
                </c:pt>
                <c:pt idx="101">
                  <c:v>814.52222025757305</c:v>
                </c:pt>
                <c:pt idx="102">
                  <c:v>759.91884066781597</c:v>
                </c:pt>
                <c:pt idx="103">
                  <c:v>618.07330349379401</c:v>
                </c:pt>
                <c:pt idx="104">
                  <c:v>633.94275496922603</c:v>
                </c:pt>
                <c:pt idx="105">
                  <c:v>629.35519457860198</c:v>
                </c:pt>
                <c:pt idx="106">
                  <c:v>528.09050496318696</c:v>
                </c:pt>
                <c:pt idx="107">
                  <c:v>618.16121644524799</c:v>
                </c:pt>
                <c:pt idx="108">
                  <c:v>830.01328021248298</c:v>
                </c:pt>
                <c:pt idx="109">
                  <c:v>889.10138926276602</c:v>
                </c:pt>
                <c:pt idx="110">
                  <c:v>688.75721683976803</c:v>
                </c:pt>
                <c:pt idx="111">
                  <c:v>792.41759718312699</c:v>
                </c:pt>
                <c:pt idx="112">
                  <c:v>737.60443554261701</c:v>
                </c:pt>
                <c:pt idx="113">
                  <c:v>632.952781722483</c:v>
                </c:pt>
                <c:pt idx="114">
                  <c:v>731.64958575780804</c:v>
                </c:pt>
                <c:pt idx="115">
                  <c:v>751.93623580720305</c:v>
                </c:pt>
                <c:pt idx="116">
                  <c:v>463.68253320695402</c:v>
                </c:pt>
                <c:pt idx="117">
                  <c:v>375.95623706824802</c:v>
                </c:pt>
                <c:pt idx="118">
                  <c:v>405.48255721314501</c:v>
                </c:pt>
                <c:pt idx="119">
                  <c:v>702.17497428068202</c:v>
                </c:pt>
                <c:pt idx="120">
                  <c:v>528.91627255405399</c:v>
                </c:pt>
                <c:pt idx="121">
                  <c:v>447.12935452226299</c:v>
                </c:pt>
                <c:pt idx="122">
                  <c:v>414.45859991750098</c:v>
                </c:pt>
                <c:pt idx="123">
                  <c:v>435.89813152113499</c:v>
                </c:pt>
                <c:pt idx="124">
                  <c:v>548.95311940360205</c:v>
                </c:pt>
                <c:pt idx="125">
                  <c:v>293.80867179292801</c:v>
                </c:pt>
                <c:pt idx="126">
                  <c:v>628.45135376227199</c:v>
                </c:pt>
                <c:pt idx="127">
                  <c:v>618.86589176125506</c:v>
                </c:pt>
                <c:pt idx="128">
                  <c:v>649.71808141794395</c:v>
                </c:pt>
                <c:pt idx="129">
                  <c:v>714.45587122151403</c:v>
                </c:pt>
                <c:pt idx="130">
                  <c:v>485.91977464520602</c:v>
                </c:pt>
                <c:pt idx="131">
                  <c:v>330.034620631704</c:v>
                </c:pt>
                <c:pt idx="132">
                  <c:v>426.01912825885802</c:v>
                </c:pt>
                <c:pt idx="133">
                  <c:v>465.01192755594099</c:v>
                </c:pt>
                <c:pt idx="134">
                  <c:v>477.91779813872</c:v>
                </c:pt>
                <c:pt idx="135">
                  <c:v>486.44396854775403</c:v>
                </c:pt>
                <c:pt idx="136">
                  <c:v>756.80110230874095</c:v>
                </c:pt>
                <c:pt idx="137">
                  <c:v>720.95119160432796</c:v>
                </c:pt>
                <c:pt idx="138">
                  <c:v>378.85713297515503</c:v>
                </c:pt>
                <c:pt idx="139">
                  <c:v>645.19659140140004</c:v>
                </c:pt>
                <c:pt idx="140">
                  <c:v>382.92843982943998</c:v>
                </c:pt>
                <c:pt idx="141">
                  <c:v>387.05748839919602</c:v>
                </c:pt>
                <c:pt idx="142">
                  <c:v>407.76739765703098</c:v>
                </c:pt>
                <c:pt idx="143">
                  <c:v>461.05159979827403</c:v>
                </c:pt>
                <c:pt idx="144">
                  <c:v>686.953355867136</c:v>
                </c:pt>
                <c:pt idx="145">
                  <c:v>444.19402394966102</c:v>
                </c:pt>
                <c:pt idx="146">
                  <c:v>617.81737318448597</c:v>
                </c:pt>
                <c:pt idx="147">
                  <c:v>472.997493113286</c:v>
                </c:pt>
                <c:pt idx="148">
                  <c:v>330.95571812491397</c:v>
                </c:pt>
                <c:pt idx="149">
                  <c:v>295.406139130383</c:v>
                </c:pt>
                <c:pt idx="150">
                  <c:v>533.32287681877006</c:v>
                </c:pt>
                <c:pt idx="151">
                  <c:v>770.51479388404198</c:v>
                </c:pt>
                <c:pt idx="152">
                  <c:v>403.822405603557</c:v>
                </c:pt>
                <c:pt idx="153">
                  <c:v>297.63467791407402</c:v>
                </c:pt>
                <c:pt idx="154">
                  <c:v>208.943898563235</c:v>
                </c:pt>
                <c:pt idx="155">
                  <c:v>437.32247933084898</c:v>
                </c:pt>
                <c:pt idx="156">
                  <c:v>356.50837525523099</c:v>
                </c:pt>
                <c:pt idx="157">
                  <c:v>688.04389720064103</c:v>
                </c:pt>
                <c:pt idx="158">
                  <c:v>490.39254051892902</c:v>
                </c:pt>
                <c:pt idx="159">
                  <c:v>525.00517389044603</c:v>
                </c:pt>
                <c:pt idx="160">
                  <c:v>641.11427433545703</c:v>
                </c:pt>
                <c:pt idx="161">
                  <c:v>714.08480991275599</c:v>
                </c:pt>
                <c:pt idx="162">
                  <c:v>733.65143934534206</c:v>
                </c:pt>
                <c:pt idx="163">
                  <c:v>739.68810766444903</c:v>
                </c:pt>
                <c:pt idx="164">
                  <c:v>534.87125648856295</c:v>
                </c:pt>
                <c:pt idx="165">
                  <c:v>470.680448347744</c:v>
                </c:pt>
                <c:pt idx="166">
                  <c:v>417.52766933515198</c:v>
                </c:pt>
                <c:pt idx="167">
                  <c:v>458.850139544424</c:v>
                </c:pt>
                <c:pt idx="168">
                  <c:v>505.31894983492901</c:v>
                </c:pt>
                <c:pt idx="169">
                  <c:v>308.70243329615698</c:v>
                </c:pt>
                <c:pt idx="170">
                  <c:v>589.19867779415199</c:v>
                </c:pt>
                <c:pt idx="171">
                  <c:v>465.68313993699502</c:v>
                </c:pt>
                <c:pt idx="172">
                  <c:v>391.00485709280201</c:v>
                </c:pt>
                <c:pt idx="173">
                  <c:v>428.01660704435301</c:v>
                </c:pt>
                <c:pt idx="174">
                  <c:v>526.95866349099299</c:v>
                </c:pt>
                <c:pt idx="175">
                  <c:v>543.42349897287795</c:v>
                </c:pt>
                <c:pt idx="176">
                  <c:v>409.02969555589698</c:v>
                </c:pt>
                <c:pt idx="177">
                  <c:v>619.51736197406899</c:v>
                </c:pt>
                <c:pt idx="178">
                  <c:v>274.86932712188599</c:v>
                </c:pt>
                <c:pt idx="179">
                  <c:v>811.17894607550397</c:v>
                </c:pt>
                <c:pt idx="180">
                  <c:v>666.70085132800898</c:v>
                </c:pt>
                <c:pt idx="181">
                  <c:v>470.17020161298302</c:v>
                </c:pt>
                <c:pt idx="182">
                  <c:v>763.08098031979603</c:v>
                </c:pt>
                <c:pt idx="183">
                  <c:v>873.37820269752399</c:v>
                </c:pt>
                <c:pt idx="184">
                  <c:v>498.98742551687599</c:v>
                </c:pt>
                <c:pt idx="185">
                  <c:v>538.99687381813101</c:v>
                </c:pt>
                <c:pt idx="186">
                  <c:v>690.15245969942805</c:v>
                </c:pt>
                <c:pt idx="187">
                  <c:v>701.78260907539902</c:v>
                </c:pt>
                <c:pt idx="188">
                  <c:v>549.98361048840695</c:v>
                </c:pt>
                <c:pt idx="189">
                  <c:v>815.63249949954297</c:v>
                </c:pt>
                <c:pt idx="190">
                  <c:v>486.23406402304897</c:v>
                </c:pt>
                <c:pt idx="191">
                  <c:v>419.73464233628499</c:v>
                </c:pt>
                <c:pt idx="192">
                  <c:v>761.82919789383197</c:v>
                </c:pt>
                <c:pt idx="193">
                  <c:v>856.530021377249</c:v>
                </c:pt>
                <c:pt idx="194">
                  <c:v>464.732101143428</c:v>
                </c:pt>
                <c:pt idx="195">
                  <c:v>535.18501254485795</c:v>
                </c:pt>
                <c:pt idx="196">
                  <c:v>668.63238679999495</c:v>
                </c:pt>
                <c:pt idx="197">
                  <c:v>736.78247803219494</c:v>
                </c:pt>
                <c:pt idx="198">
                  <c:v>750.97191365042897</c:v>
                </c:pt>
                <c:pt idx="199">
                  <c:v>621.13953412369301</c:v>
                </c:pt>
                <c:pt idx="200">
                  <c:v>842.45587370600697</c:v>
                </c:pt>
                <c:pt idx="201">
                  <c:v>720.86454955113902</c:v>
                </c:pt>
                <c:pt idx="202">
                  <c:v>796.03263733813003</c:v>
                </c:pt>
                <c:pt idx="203">
                  <c:v>427.90517621295101</c:v>
                </c:pt>
                <c:pt idx="204">
                  <c:v>753.09536963495805</c:v>
                </c:pt>
                <c:pt idx="205">
                  <c:v>748.05323211847804</c:v>
                </c:pt>
                <c:pt idx="206">
                  <c:v>814.37331570102197</c:v>
                </c:pt>
                <c:pt idx="207">
                  <c:v>890.40513433612205</c:v>
                </c:pt>
                <c:pt idx="208">
                  <c:v>544.43527097813399</c:v>
                </c:pt>
                <c:pt idx="209">
                  <c:v>804.79348505311498</c:v>
                </c:pt>
                <c:pt idx="210">
                  <c:v>592.94953999414599</c:v>
                </c:pt>
                <c:pt idx="211">
                  <c:v>840.67364143595705</c:v>
                </c:pt>
                <c:pt idx="212">
                  <c:v>871.98868410707803</c:v>
                </c:pt>
                <c:pt idx="213">
                  <c:v>786.76074605712404</c:v>
                </c:pt>
                <c:pt idx="214">
                  <c:v>693.20567412351204</c:v>
                </c:pt>
                <c:pt idx="215">
                  <c:v>772.72189738912903</c:v>
                </c:pt>
                <c:pt idx="216">
                  <c:v>837.85941170752199</c:v>
                </c:pt>
                <c:pt idx="217">
                  <c:v>903.01544156404998</c:v>
                </c:pt>
                <c:pt idx="218">
                  <c:v>696.98139059687105</c:v>
                </c:pt>
                <c:pt idx="219">
                  <c:v>761.06355530495205</c:v>
                </c:pt>
                <c:pt idx="220">
                  <c:v>597.35821377702996</c:v>
                </c:pt>
                <c:pt idx="221">
                  <c:v>745.26777116597304</c:v>
                </c:pt>
                <c:pt idx="222">
                  <c:v>880.86123235229502</c:v>
                </c:pt>
                <c:pt idx="223">
                  <c:v>785.50172495391303</c:v>
                </c:pt>
                <c:pt idx="224">
                  <c:v>912.53893533330404</c:v>
                </c:pt>
                <c:pt idx="225">
                  <c:v>762.80316183907405</c:v>
                </c:pt>
                <c:pt idx="226">
                  <c:v>548.29492113231095</c:v>
                </c:pt>
                <c:pt idx="227">
                  <c:v>889.30903912350095</c:v>
                </c:pt>
                <c:pt idx="228">
                  <c:v>816.26071367194595</c:v>
                </c:pt>
                <c:pt idx="229">
                  <c:v>451.00108240259698</c:v>
                </c:pt>
                <c:pt idx="230">
                  <c:v>674.85085796039004</c:v>
                </c:pt>
                <c:pt idx="231">
                  <c:v>669.14011794069597</c:v>
                </c:pt>
                <c:pt idx="232">
                  <c:v>743.39733750881305</c:v>
                </c:pt>
                <c:pt idx="233">
                  <c:v>900.12492953982098</c:v>
                </c:pt>
                <c:pt idx="234">
                  <c:v>769.50153663537606</c:v>
                </c:pt>
                <c:pt idx="235">
                  <c:v>715.19727152240898</c:v>
                </c:pt>
                <c:pt idx="236">
                  <c:v>529.58745039178098</c:v>
                </c:pt>
                <c:pt idx="237">
                  <c:v>735.61319913608099</c:v>
                </c:pt>
                <c:pt idx="238">
                  <c:v>757.73395429466802</c:v>
                </c:pt>
                <c:pt idx="239">
                  <c:v>746.36945287917501</c:v>
                </c:pt>
                <c:pt idx="240">
                  <c:v>857.52601509388001</c:v>
                </c:pt>
                <c:pt idx="241">
                  <c:v>761.04744545022504</c:v>
                </c:pt>
                <c:pt idx="242">
                  <c:v>806.21381085138296</c:v>
                </c:pt>
                <c:pt idx="243">
                  <c:v>573.02893796136595</c:v>
                </c:pt>
                <c:pt idx="244">
                  <c:v>699.088762413994</c:v>
                </c:pt>
                <c:pt idx="245">
                  <c:v>787.31198481859303</c:v>
                </c:pt>
                <c:pt idx="246">
                  <c:v>752.93716739338095</c:v>
                </c:pt>
                <c:pt idx="247">
                  <c:v>722.81572768242404</c:v>
                </c:pt>
                <c:pt idx="248">
                  <c:v>721.26141510473701</c:v>
                </c:pt>
                <c:pt idx="249">
                  <c:v>816.78044941519704</c:v>
                </c:pt>
                <c:pt idx="250">
                  <c:v>741.97848262400305</c:v>
                </c:pt>
                <c:pt idx="251">
                  <c:v>698.99196159244104</c:v>
                </c:pt>
                <c:pt idx="252">
                  <c:v>814.508534217533</c:v>
                </c:pt>
                <c:pt idx="253">
                  <c:v>674.50096832537304</c:v>
                </c:pt>
                <c:pt idx="254">
                  <c:v>474.03792303384199</c:v>
                </c:pt>
                <c:pt idx="255">
                  <c:v>723.85493947013003</c:v>
                </c:pt>
                <c:pt idx="256">
                  <c:v>872.03784644253506</c:v>
                </c:pt>
                <c:pt idx="257">
                  <c:v>741.228257550536</c:v>
                </c:pt>
                <c:pt idx="258">
                  <c:v>544.32999071389202</c:v>
                </c:pt>
                <c:pt idx="259">
                  <c:v>843.25641725800995</c:v>
                </c:pt>
                <c:pt idx="260">
                  <c:v>706.97200390864498</c:v>
                </c:pt>
                <c:pt idx="261">
                  <c:v>736.83494897142998</c:v>
                </c:pt>
                <c:pt idx="262">
                  <c:v>786.21786096927406</c:v>
                </c:pt>
                <c:pt idx="263">
                  <c:v>790.97358148237799</c:v>
                </c:pt>
                <c:pt idx="264">
                  <c:v>788.97238596649095</c:v>
                </c:pt>
                <c:pt idx="265">
                  <c:v>739.51809416635399</c:v>
                </c:pt>
                <c:pt idx="266">
                  <c:v>477.38539068661697</c:v>
                </c:pt>
                <c:pt idx="267">
                  <c:v>750.87407841704896</c:v>
                </c:pt>
                <c:pt idx="268">
                  <c:v>571.16977243512997</c:v>
                </c:pt>
                <c:pt idx="269">
                  <c:v>723.43137318654396</c:v>
                </c:pt>
                <c:pt idx="270">
                  <c:v>644.87862990366204</c:v>
                </c:pt>
                <c:pt idx="271">
                  <c:v>735.47891359605899</c:v>
                </c:pt>
                <c:pt idx="272">
                  <c:v>769.84264416353199</c:v>
                </c:pt>
                <c:pt idx="273">
                  <c:v>927.18923932374605</c:v>
                </c:pt>
                <c:pt idx="274">
                  <c:v>877.38986308920698</c:v>
                </c:pt>
                <c:pt idx="275">
                  <c:v>553.30391600846497</c:v>
                </c:pt>
                <c:pt idx="276">
                  <c:v>719.35094512191995</c:v>
                </c:pt>
                <c:pt idx="277">
                  <c:v>810.28292033337095</c:v>
                </c:pt>
                <c:pt idx="278">
                  <c:v>736.02634974332</c:v>
                </c:pt>
                <c:pt idx="279">
                  <c:v>702.98084554417903</c:v>
                </c:pt>
                <c:pt idx="280">
                  <c:v>690.69078829758496</c:v>
                </c:pt>
                <c:pt idx="281">
                  <c:v>808.00606004545</c:v>
                </c:pt>
                <c:pt idx="282">
                  <c:v>626.999310300758</c:v>
                </c:pt>
                <c:pt idx="283">
                  <c:v>727.73415871182203</c:v>
                </c:pt>
                <c:pt idx="284">
                  <c:v>721.67666644794599</c:v>
                </c:pt>
                <c:pt idx="285">
                  <c:v>730.58878760858397</c:v>
                </c:pt>
                <c:pt idx="286">
                  <c:v>673.46291992393799</c:v>
                </c:pt>
                <c:pt idx="287">
                  <c:v>824.37429990637099</c:v>
                </c:pt>
                <c:pt idx="288">
                  <c:v>744.69159508435405</c:v>
                </c:pt>
                <c:pt idx="289">
                  <c:v>683.12317616447297</c:v>
                </c:pt>
                <c:pt idx="290">
                  <c:v>666.32815300438301</c:v>
                </c:pt>
                <c:pt idx="291">
                  <c:v>837.23727304318004</c:v>
                </c:pt>
                <c:pt idx="292">
                  <c:v>746.32912897975302</c:v>
                </c:pt>
                <c:pt idx="293">
                  <c:v>460.13559881213899</c:v>
                </c:pt>
                <c:pt idx="294">
                  <c:v>680.447752346166</c:v>
                </c:pt>
                <c:pt idx="295">
                  <c:v>823.70658007489305</c:v>
                </c:pt>
                <c:pt idx="296">
                  <c:v>811.23128203850899</c:v>
                </c:pt>
                <c:pt idx="297">
                  <c:v>773.02326800036599</c:v>
                </c:pt>
                <c:pt idx="298">
                  <c:v>639.96780075852905</c:v>
                </c:pt>
                <c:pt idx="299">
                  <c:v>730.99303881420701</c:v>
                </c:pt>
                <c:pt idx="300">
                  <c:v>686.12154293673802</c:v>
                </c:pt>
                <c:pt idx="301">
                  <c:v>636.62095588286695</c:v>
                </c:pt>
                <c:pt idx="302">
                  <c:v>810.82414628203503</c:v>
                </c:pt>
                <c:pt idx="303">
                  <c:v>702.03809634837705</c:v>
                </c:pt>
                <c:pt idx="304">
                  <c:v>680.13103453092003</c:v>
                </c:pt>
                <c:pt idx="305">
                  <c:v>751.27086644801204</c:v>
                </c:pt>
                <c:pt idx="306">
                  <c:v>883.19942643048796</c:v>
                </c:pt>
                <c:pt idx="307">
                  <c:v>606.80125702426596</c:v>
                </c:pt>
                <c:pt idx="308">
                  <c:v>518.93071432082195</c:v>
                </c:pt>
                <c:pt idx="309">
                  <c:v>622.22007924202705</c:v>
                </c:pt>
                <c:pt idx="310">
                  <c:v>622.83986786997002</c:v>
                </c:pt>
                <c:pt idx="311">
                  <c:v>574.48079576607597</c:v>
                </c:pt>
                <c:pt idx="312">
                  <c:v>681.22377479108002</c:v>
                </c:pt>
                <c:pt idx="313">
                  <c:v>798.28115462265805</c:v>
                </c:pt>
                <c:pt idx="314">
                  <c:v>614.83140487185199</c:v>
                </c:pt>
                <c:pt idx="315">
                  <c:v>737.81019943190597</c:v>
                </c:pt>
                <c:pt idx="316">
                  <c:v>730.20422343729797</c:v>
                </c:pt>
                <c:pt idx="317">
                  <c:v>663.98903728485595</c:v>
                </c:pt>
                <c:pt idx="318">
                  <c:v>705.02625816456396</c:v>
                </c:pt>
                <c:pt idx="319">
                  <c:v>633.38951751184095</c:v>
                </c:pt>
                <c:pt idx="320">
                  <c:v>692.77162894988999</c:v>
                </c:pt>
                <c:pt idx="321">
                  <c:v>522.05638208926496</c:v>
                </c:pt>
                <c:pt idx="322">
                  <c:v>661.42930147553795</c:v>
                </c:pt>
                <c:pt idx="323">
                  <c:v>534.15239408423099</c:v>
                </c:pt>
                <c:pt idx="324">
                  <c:v>611.03733438112999</c:v>
                </c:pt>
                <c:pt idx="325">
                  <c:v>352.68166627704198</c:v>
                </c:pt>
                <c:pt idx="326">
                  <c:v>385.01540366376099</c:v>
                </c:pt>
                <c:pt idx="327">
                  <c:v>388.693448793328</c:v>
                </c:pt>
                <c:pt idx="328">
                  <c:v>537.36892997859297</c:v>
                </c:pt>
                <c:pt idx="329">
                  <c:v>519.21361305186701</c:v>
                </c:pt>
                <c:pt idx="330">
                  <c:v>385.066847604744</c:v>
                </c:pt>
                <c:pt idx="331">
                  <c:v>307.80123760477801</c:v>
                </c:pt>
                <c:pt idx="332">
                  <c:v>318.96391071018701</c:v>
                </c:pt>
                <c:pt idx="333">
                  <c:v>430.81392536920902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8-46CA-8303-C47F144D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5.5555555555556347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'(1)FirstLogin50usersANF(d16sv3)'!$U$2:$U$2</c:f>
              <c:strCache>
                <c:ptCount val="1"/>
                <c:pt idx="0">
                  <c:v>\\mchad-wvd-0\PhysicalDisk(0 C:)\% Idle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'(1)FirstLogin50usersANF(d16sv3)'!$A$3:$A$635</c:f>
              <c:numCache>
                <c:formatCode>[$-409]h:mm:ss\ AM/PM;@</c:formatCode>
                <c:ptCount val="633"/>
                <c:pt idx="0">
                  <c:v>43930.578469432869</c:v>
                </c:pt>
                <c:pt idx="1">
                  <c:v>43930.578481180557</c:v>
                </c:pt>
                <c:pt idx="2">
                  <c:v>43930.578492581022</c:v>
                </c:pt>
                <c:pt idx="3">
                  <c:v>43930.578504155092</c:v>
                </c:pt>
                <c:pt idx="4">
                  <c:v>43930.57851590278</c:v>
                </c:pt>
                <c:pt idx="5">
                  <c:v>43930.578527303238</c:v>
                </c:pt>
                <c:pt idx="6">
                  <c:v>43930.578539050926</c:v>
                </c:pt>
                <c:pt idx="7">
                  <c:v>43930.578550451391</c:v>
                </c:pt>
                <c:pt idx="8">
                  <c:v>43930.578562199073</c:v>
                </c:pt>
                <c:pt idx="9">
                  <c:v>43930.578573599538</c:v>
                </c:pt>
                <c:pt idx="10">
                  <c:v>43930.578585347219</c:v>
                </c:pt>
                <c:pt idx="11">
                  <c:v>43930.578596747684</c:v>
                </c:pt>
                <c:pt idx="12">
                  <c:v>43930.578608495372</c:v>
                </c:pt>
                <c:pt idx="13">
                  <c:v>43930.57861989583</c:v>
                </c:pt>
                <c:pt idx="14">
                  <c:v>43930.578631643519</c:v>
                </c:pt>
                <c:pt idx="15">
                  <c:v>43930.578643043984</c:v>
                </c:pt>
                <c:pt idx="16">
                  <c:v>43930.578654791665</c:v>
                </c:pt>
                <c:pt idx="17">
                  <c:v>43930.57866619213</c:v>
                </c:pt>
                <c:pt idx="18">
                  <c:v>43930.578677939811</c:v>
                </c:pt>
                <c:pt idx="19">
                  <c:v>43930.578689340276</c:v>
                </c:pt>
                <c:pt idx="20">
                  <c:v>43930.578700914353</c:v>
                </c:pt>
                <c:pt idx="21">
                  <c:v>43930.578712488423</c:v>
                </c:pt>
                <c:pt idx="22">
                  <c:v>43930.578724236111</c:v>
                </c:pt>
                <c:pt idx="23">
                  <c:v>43930.578735636576</c:v>
                </c:pt>
                <c:pt idx="24">
                  <c:v>43930.578747384257</c:v>
                </c:pt>
                <c:pt idx="25">
                  <c:v>43930.578758784723</c:v>
                </c:pt>
                <c:pt idx="26">
                  <c:v>43930.578770358799</c:v>
                </c:pt>
                <c:pt idx="27">
                  <c:v>43930.578781932869</c:v>
                </c:pt>
                <c:pt idx="28">
                  <c:v>43930.578793680557</c:v>
                </c:pt>
                <c:pt idx="29">
                  <c:v>43930.578805081015</c:v>
                </c:pt>
                <c:pt idx="30">
                  <c:v>43930.578816655092</c:v>
                </c:pt>
                <c:pt idx="31">
                  <c:v>43930.57882840278</c:v>
                </c:pt>
                <c:pt idx="32">
                  <c:v>43930.578839803238</c:v>
                </c:pt>
                <c:pt idx="33">
                  <c:v>43930.578851377315</c:v>
                </c:pt>
                <c:pt idx="34">
                  <c:v>43930.578862951392</c:v>
                </c:pt>
                <c:pt idx="35">
                  <c:v>43930.578874699073</c:v>
                </c:pt>
                <c:pt idx="36">
                  <c:v>43930.578886099538</c:v>
                </c:pt>
                <c:pt idx="37">
                  <c:v>43930.578897673608</c:v>
                </c:pt>
                <c:pt idx="38">
                  <c:v>43930.578909247684</c:v>
                </c:pt>
                <c:pt idx="39">
                  <c:v>43930.578920995373</c:v>
                </c:pt>
                <c:pt idx="40">
                  <c:v>43930.578932395831</c:v>
                </c:pt>
                <c:pt idx="41">
                  <c:v>43930.578943969907</c:v>
                </c:pt>
                <c:pt idx="42">
                  <c:v>43930.578955717596</c:v>
                </c:pt>
                <c:pt idx="43">
                  <c:v>43930.578967118054</c:v>
                </c:pt>
                <c:pt idx="44">
                  <c:v>43930.57897869213</c:v>
                </c:pt>
                <c:pt idx="45">
                  <c:v>43930.578990439812</c:v>
                </c:pt>
                <c:pt idx="46">
                  <c:v>43930.579001840277</c:v>
                </c:pt>
                <c:pt idx="47">
                  <c:v>43930.579013414354</c:v>
                </c:pt>
                <c:pt idx="48">
                  <c:v>43930.579024988423</c:v>
                </c:pt>
                <c:pt idx="49">
                  <c:v>43930.579036736111</c:v>
                </c:pt>
                <c:pt idx="50">
                  <c:v>43930.579048125001</c:v>
                </c:pt>
                <c:pt idx="51">
                  <c:v>43930.579059699077</c:v>
                </c:pt>
                <c:pt idx="52">
                  <c:v>43930.579071273147</c:v>
                </c:pt>
                <c:pt idx="53">
                  <c:v>43930.579082847224</c:v>
                </c:pt>
                <c:pt idx="54">
                  <c:v>43930.579094432869</c:v>
                </c:pt>
                <c:pt idx="55">
                  <c:v>43930.579106053243</c:v>
                </c:pt>
                <c:pt idx="56">
                  <c:v>43930.579117511574</c:v>
                </c:pt>
                <c:pt idx="57">
                  <c:v>43930.579129189813</c:v>
                </c:pt>
                <c:pt idx="58">
                  <c:v>43930.579140833332</c:v>
                </c:pt>
                <c:pt idx="59">
                  <c:v>43930.579152280094</c:v>
                </c:pt>
                <c:pt idx="60">
                  <c:v>43930.579163981478</c:v>
                </c:pt>
                <c:pt idx="61">
                  <c:v>43930.579175381943</c:v>
                </c:pt>
                <c:pt idx="62">
                  <c:v>43930.57918695602</c:v>
                </c:pt>
                <c:pt idx="63">
                  <c:v>43930.579198530089</c:v>
                </c:pt>
                <c:pt idx="64">
                  <c:v>43930.579210104166</c:v>
                </c:pt>
                <c:pt idx="65">
                  <c:v>43930.579221851855</c:v>
                </c:pt>
                <c:pt idx="66">
                  <c:v>43930.579233252312</c:v>
                </c:pt>
                <c:pt idx="67">
                  <c:v>43930.579244826389</c:v>
                </c:pt>
                <c:pt idx="68">
                  <c:v>43930.579256400466</c:v>
                </c:pt>
                <c:pt idx="69">
                  <c:v>43930.579268148147</c:v>
                </c:pt>
                <c:pt idx="70">
                  <c:v>43930.579279548612</c:v>
                </c:pt>
                <c:pt idx="71">
                  <c:v>43930.579291296293</c:v>
                </c:pt>
                <c:pt idx="72">
                  <c:v>43930.579302696759</c:v>
                </c:pt>
                <c:pt idx="73">
                  <c:v>43930.579314444447</c:v>
                </c:pt>
                <c:pt idx="74">
                  <c:v>43930.579325844905</c:v>
                </c:pt>
                <c:pt idx="75">
                  <c:v>43930.579337592593</c:v>
                </c:pt>
                <c:pt idx="76">
                  <c:v>43930.579348993058</c:v>
                </c:pt>
                <c:pt idx="77">
                  <c:v>43930.57936074074</c:v>
                </c:pt>
                <c:pt idx="78">
                  <c:v>43930.579372141205</c:v>
                </c:pt>
                <c:pt idx="79">
                  <c:v>43930.579383888886</c:v>
                </c:pt>
                <c:pt idx="80">
                  <c:v>43930.579395289351</c:v>
                </c:pt>
                <c:pt idx="81">
                  <c:v>43930.579406863428</c:v>
                </c:pt>
                <c:pt idx="82">
                  <c:v>43930.579418437497</c:v>
                </c:pt>
                <c:pt idx="83">
                  <c:v>43930.579430185186</c:v>
                </c:pt>
                <c:pt idx="84">
                  <c:v>43930.579441585651</c:v>
                </c:pt>
                <c:pt idx="85">
                  <c:v>43930.579453333332</c:v>
                </c:pt>
                <c:pt idx="86">
                  <c:v>43930.579464733797</c:v>
                </c:pt>
                <c:pt idx="87">
                  <c:v>43930.579476493054</c:v>
                </c:pt>
                <c:pt idx="88">
                  <c:v>43930.579487881943</c:v>
                </c:pt>
                <c:pt idx="89">
                  <c:v>43930.57949945602</c:v>
                </c:pt>
                <c:pt idx="90">
                  <c:v>43930.579511215277</c:v>
                </c:pt>
                <c:pt idx="91">
                  <c:v>43930.579522604166</c:v>
                </c:pt>
                <c:pt idx="92">
                  <c:v>43930.579534178243</c:v>
                </c:pt>
                <c:pt idx="93">
                  <c:v>43930.579545752313</c:v>
                </c:pt>
                <c:pt idx="94">
                  <c:v>43930.579557500001</c:v>
                </c:pt>
                <c:pt idx="95">
                  <c:v>43930.579568900466</c:v>
                </c:pt>
                <c:pt idx="96">
                  <c:v>43930.579580648147</c:v>
                </c:pt>
                <c:pt idx="97">
                  <c:v>43930.579592048613</c:v>
                </c:pt>
                <c:pt idx="98">
                  <c:v>43930.57960380787</c:v>
                </c:pt>
                <c:pt idx="99">
                  <c:v>43930.579615196759</c:v>
                </c:pt>
                <c:pt idx="100">
                  <c:v>43930.579626944447</c:v>
                </c:pt>
                <c:pt idx="101">
                  <c:v>43930.579638344905</c:v>
                </c:pt>
                <c:pt idx="102">
                  <c:v>43930.579649918982</c:v>
                </c:pt>
                <c:pt idx="103">
                  <c:v>43930.579661493059</c:v>
                </c:pt>
                <c:pt idx="104">
                  <c:v>43930.579673067128</c:v>
                </c:pt>
                <c:pt idx="105">
                  <c:v>43930.579684814817</c:v>
                </c:pt>
                <c:pt idx="106">
                  <c:v>43930.579696215274</c:v>
                </c:pt>
                <c:pt idx="107">
                  <c:v>43930.579707789351</c:v>
                </c:pt>
                <c:pt idx="108">
                  <c:v>43930.579719363428</c:v>
                </c:pt>
                <c:pt idx="109">
                  <c:v>43930.579730937498</c:v>
                </c:pt>
                <c:pt idx="110">
                  <c:v>43930.579742511574</c:v>
                </c:pt>
                <c:pt idx="111">
                  <c:v>43930.579754085651</c:v>
                </c:pt>
                <c:pt idx="112">
                  <c:v>43930.579765659721</c:v>
                </c:pt>
                <c:pt idx="113">
                  <c:v>43930.579777430554</c:v>
                </c:pt>
                <c:pt idx="114">
                  <c:v>43930.579789004631</c:v>
                </c:pt>
                <c:pt idx="115">
                  <c:v>43930.57980039352</c:v>
                </c:pt>
                <c:pt idx="116">
                  <c:v>43930.579811967589</c:v>
                </c:pt>
                <c:pt idx="117">
                  <c:v>43930.579823541666</c:v>
                </c:pt>
                <c:pt idx="118">
                  <c:v>43930.579835150464</c:v>
                </c:pt>
                <c:pt idx="119">
                  <c:v>43930.579846909721</c:v>
                </c:pt>
                <c:pt idx="120">
                  <c:v>43930.57985829861</c:v>
                </c:pt>
                <c:pt idx="121">
                  <c:v>43930.579869872687</c:v>
                </c:pt>
                <c:pt idx="122">
                  <c:v>43930.579881631944</c:v>
                </c:pt>
                <c:pt idx="123">
                  <c:v>43930.579893020833</c:v>
                </c:pt>
                <c:pt idx="124">
                  <c:v>43930.57990478009</c:v>
                </c:pt>
                <c:pt idx="125">
                  <c:v>43930.579916319446</c:v>
                </c:pt>
                <c:pt idx="126">
                  <c:v>43930.579927939812</c:v>
                </c:pt>
                <c:pt idx="127">
                  <c:v>43930.579939421295</c:v>
                </c:pt>
                <c:pt idx="128">
                  <c:v>43930.579951180553</c:v>
                </c:pt>
                <c:pt idx="129">
                  <c:v>43930.579962569442</c:v>
                </c:pt>
                <c:pt idx="130">
                  <c:v>43930.579974097222</c:v>
                </c:pt>
                <c:pt idx="131">
                  <c:v>43930.580008831021</c:v>
                </c:pt>
                <c:pt idx="132">
                  <c:v>43930.580020289352</c:v>
                </c:pt>
                <c:pt idx="133">
                  <c:v>43930.580031921294</c:v>
                </c:pt>
                <c:pt idx="134">
                  <c:v>43930.580078391205</c:v>
                </c:pt>
                <c:pt idx="135">
                  <c:v>43930.580089872688</c:v>
                </c:pt>
                <c:pt idx="136">
                  <c:v>43930.580101319443</c:v>
                </c:pt>
                <c:pt idx="137">
                  <c:v>43930.580112986114</c:v>
                </c:pt>
                <c:pt idx="138">
                  <c:v>43930.580124618056</c:v>
                </c:pt>
                <c:pt idx="139">
                  <c:v>43930.580136111108</c:v>
                </c:pt>
                <c:pt idx="140">
                  <c:v>43930.580147754627</c:v>
                </c:pt>
                <c:pt idx="141">
                  <c:v>43930.580159201389</c:v>
                </c:pt>
                <c:pt idx="142">
                  <c:v>43930.580170925925</c:v>
                </c:pt>
                <c:pt idx="143">
                  <c:v>43930.580182384256</c:v>
                </c:pt>
                <c:pt idx="144">
                  <c:v>43930.580193958333</c:v>
                </c:pt>
                <c:pt idx="145">
                  <c:v>43930.580205601851</c:v>
                </c:pt>
                <c:pt idx="146">
                  <c:v>43930.580217129631</c:v>
                </c:pt>
                <c:pt idx="147">
                  <c:v>43930.580228784725</c:v>
                </c:pt>
                <c:pt idx="148">
                  <c:v>43930.580240324074</c:v>
                </c:pt>
                <c:pt idx="149">
                  <c:v>43930.58025190972</c:v>
                </c:pt>
                <c:pt idx="150">
                  <c:v>43930.580263368058</c:v>
                </c:pt>
                <c:pt idx="151">
                  <c:v>43930.580275023145</c:v>
                </c:pt>
                <c:pt idx="152">
                  <c:v>43930.580286608798</c:v>
                </c:pt>
                <c:pt idx="153">
                  <c:v>43930.580298113426</c:v>
                </c:pt>
                <c:pt idx="154">
                  <c:v>43930.580309652774</c:v>
                </c:pt>
                <c:pt idx="155">
                  <c:v>43930.580321331021</c:v>
                </c:pt>
                <c:pt idx="156">
                  <c:v>43930.580332881946</c:v>
                </c:pt>
                <c:pt idx="157">
                  <c:v>43930.580344363429</c:v>
                </c:pt>
                <c:pt idx="158">
                  <c:v>43930.580355995371</c:v>
                </c:pt>
                <c:pt idx="159">
                  <c:v>43930.580367488423</c:v>
                </c:pt>
                <c:pt idx="160">
                  <c:v>43930.580379131941</c:v>
                </c:pt>
                <c:pt idx="161">
                  <c:v>43930.580390798612</c:v>
                </c:pt>
                <c:pt idx="162">
                  <c:v>43930.580402349537</c:v>
                </c:pt>
                <c:pt idx="163">
                  <c:v>43930.580413796299</c:v>
                </c:pt>
                <c:pt idx="164">
                  <c:v>43930.58042554398</c:v>
                </c:pt>
                <c:pt idx="165">
                  <c:v>43930.580437002318</c:v>
                </c:pt>
                <c:pt idx="166">
                  <c:v>43930.580448680557</c:v>
                </c:pt>
                <c:pt idx="167">
                  <c:v>43930.580460231482</c:v>
                </c:pt>
                <c:pt idx="168">
                  <c:v>43930.580471689813</c:v>
                </c:pt>
                <c:pt idx="169">
                  <c:v>43930.580483344907</c:v>
                </c:pt>
                <c:pt idx="170">
                  <c:v>43930.580494942129</c:v>
                </c:pt>
                <c:pt idx="171">
                  <c:v>43930.580506423612</c:v>
                </c:pt>
                <c:pt idx="172">
                  <c:v>43930.580518113427</c:v>
                </c:pt>
                <c:pt idx="173">
                  <c:v>43930.58052959491</c:v>
                </c:pt>
                <c:pt idx="174">
                  <c:v>43930.580541134259</c:v>
                </c:pt>
                <c:pt idx="175">
                  <c:v>43930.580552754633</c:v>
                </c:pt>
                <c:pt idx="176">
                  <c:v>43930.580564432872</c:v>
                </c:pt>
                <c:pt idx="177">
                  <c:v>43930.580575844906</c:v>
                </c:pt>
                <c:pt idx="178">
                  <c:v>43930.580587453704</c:v>
                </c:pt>
                <c:pt idx="179">
                  <c:v>43930.580599108798</c:v>
                </c:pt>
                <c:pt idx="180">
                  <c:v>43930.580610567129</c:v>
                </c:pt>
                <c:pt idx="181">
                  <c:v>43930.580622164351</c:v>
                </c:pt>
                <c:pt idx="182">
                  <c:v>43930.580633807869</c:v>
                </c:pt>
                <c:pt idx="183">
                  <c:v>43930.580645347225</c:v>
                </c:pt>
                <c:pt idx="184">
                  <c:v>43930.580656990744</c:v>
                </c:pt>
                <c:pt idx="185">
                  <c:v>43930.580668472219</c:v>
                </c:pt>
                <c:pt idx="186">
                  <c:v>43930.580680150466</c:v>
                </c:pt>
                <c:pt idx="187">
                  <c:v>43930.580691678239</c:v>
                </c:pt>
                <c:pt idx="188">
                  <c:v>43930.580749594905</c:v>
                </c:pt>
                <c:pt idx="189">
                  <c:v>43930.580761134261</c:v>
                </c:pt>
                <c:pt idx="190">
                  <c:v>43930.580772638888</c:v>
                </c:pt>
                <c:pt idx="191">
                  <c:v>43930.580784259262</c:v>
                </c:pt>
                <c:pt idx="192">
                  <c:v>43930.580842164352</c:v>
                </c:pt>
                <c:pt idx="193">
                  <c:v>43930.580853842592</c:v>
                </c:pt>
                <c:pt idx="194">
                  <c:v>43930.580865358796</c:v>
                </c:pt>
                <c:pt idx="195">
                  <c:v>43930.580876840279</c:v>
                </c:pt>
                <c:pt idx="196">
                  <c:v>43930.580888425924</c:v>
                </c:pt>
                <c:pt idx="197">
                  <c:v>43930.580900046298</c:v>
                </c:pt>
                <c:pt idx="198">
                  <c:v>43930.580911585646</c:v>
                </c:pt>
                <c:pt idx="199">
                  <c:v>43930.580923148147</c:v>
                </c:pt>
                <c:pt idx="200">
                  <c:v>43930.580934641206</c:v>
                </c:pt>
                <c:pt idx="201">
                  <c:v>43930.580946400463</c:v>
                </c:pt>
                <c:pt idx="202">
                  <c:v>43930.580957916667</c:v>
                </c:pt>
                <c:pt idx="203">
                  <c:v>43930.580969409719</c:v>
                </c:pt>
                <c:pt idx="204">
                  <c:v>43930.580981076389</c:v>
                </c:pt>
                <c:pt idx="205">
                  <c:v>43930.580992546296</c:v>
                </c:pt>
                <c:pt idx="206">
                  <c:v>43930.581050532404</c:v>
                </c:pt>
                <c:pt idx="207">
                  <c:v>43930.58106207176</c:v>
                </c:pt>
                <c:pt idx="208">
                  <c:v>43930.581073541667</c:v>
                </c:pt>
                <c:pt idx="209">
                  <c:v>43930.581085405094</c:v>
                </c:pt>
                <c:pt idx="210">
                  <c:v>43930.58109673611</c:v>
                </c:pt>
                <c:pt idx="211">
                  <c:v>43930.581108402781</c:v>
                </c:pt>
                <c:pt idx="212">
                  <c:v>43930.581119965274</c:v>
                </c:pt>
                <c:pt idx="213">
                  <c:v>43930.581131469909</c:v>
                </c:pt>
                <c:pt idx="214">
                  <c:v>43930.581143067131</c:v>
                </c:pt>
                <c:pt idx="215">
                  <c:v>43930.581177824075</c:v>
                </c:pt>
                <c:pt idx="216">
                  <c:v>43930.581189340279</c:v>
                </c:pt>
                <c:pt idx="217">
                  <c:v>43930.581200891203</c:v>
                </c:pt>
                <c:pt idx="218">
                  <c:v>43930.581212569443</c:v>
                </c:pt>
                <c:pt idx="219">
                  <c:v>43930.581224074071</c:v>
                </c:pt>
                <c:pt idx="220">
                  <c:v>43930.5812356713</c:v>
                </c:pt>
                <c:pt idx="221">
                  <c:v>43930.581247210648</c:v>
                </c:pt>
                <c:pt idx="222">
                  <c:v>43930.581259664352</c:v>
                </c:pt>
                <c:pt idx="223">
                  <c:v>43930.581270416667</c:v>
                </c:pt>
                <c:pt idx="224">
                  <c:v>43930.58128189815</c:v>
                </c:pt>
                <c:pt idx="225">
                  <c:v>43930.581293506948</c:v>
                </c:pt>
                <c:pt idx="226">
                  <c:v>43930.58130539352</c:v>
                </c:pt>
                <c:pt idx="227">
                  <c:v>43930.581316574076</c:v>
                </c:pt>
                <c:pt idx="228">
                  <c:v>43930.581328217595</c:v>
                </c:pt>
                <c:pt idx="229">
                  <c:v>43930.581339861114</c:v>
                </c:pt>
                <c:pt idx="230">
                  <c:v>43930.58135133102</c:v>
                </c:pt>
                <c:pt idx="231">
                  <c:v>43930.58136290509</c:v>
                </c:pt>
                <c:pt idx="232">
                  <c:v>43930.581374525464</c:v>
                </c:pt>
                <c:pt idx="233">
                  <c:v>43930.581386053243</c:v>
                </c:pt>
                <c:pt idx="234">
                  <c:v>43930.581397708331</c:v>
                </c:pt>
                <c:pt idx="235">
                  <c:v>43930.581409189814</c:v>
                </c:pt>
                <c:pt idx="236">
                  <c:v>43930.581420752314</c:v>
                </c:pt>
                <c:pt idx="237">
                  <c:v>43930.581432476851</c:v>
                </c:pt>
                <c:pt idx="238">
                  <c:v>43930.581443877316</c:v>
                </c:pt>
                <c:pt idx="239">
                  <c:v>43930.581455543979</c:v>
                </c:pt>
                <c:pt idx="240">
                  <c:v>43930.581467199074</c:v>
                </c:pt>
                <c:pt idx="241">
                  <c:v>43930.581478738422</c:v>
                </c:pt>
                <c:pt idx="242">
                  <c:v>43930.581490231481</c:v>
                </c:pt>
                <c:pt idx="243">
                  <c:v>43930.581501886576</c:v>
                </c:pt>
                <c:pt idx="244">
                  <c:v>43930.581513344907</c:v>
                </c:pt>
                <c:pt idx="245">
                  <c:v>43930.581525046298</c:v>
                </c:pt>
                <c:pt idx="246">
                  <c:v>43930.581536516205</c:v>
                </c:pt>
                <c:pt idx="247">
                  <c:v>43930.581548182869</c:v>
                </c:pt>
                <c:pt idx="248">
                  <c:v>43930.581559791666</c:v>
                </c:pt>
                <c:pt idx="249">
                  <c:v>43930.581571215276</c:v>
                </c:pt>
                <c:pt idx="250">
                  <c:v>43930.581582870371</c:v>
                </c:pt>
                <c:pt idx="251">
                  <c:v>43930.581594513889</c:v>
                </c:pt>
                <c:pt idx="252">
                  <c:v>43930.581605983796</c:v>
                </c:pt>
                <c:pt idx="253">
                  <c:v>43930.581617534721</c:v>
                </c:pt>
                <c:pt idx="254">
                  <c:v>43930.581629224536</c:v>
                </c:pt>
                <c:pt idx="255">
                  <c:v>43930.581640706019</c:v>
                </c:pt>
                <c:pt idx="256">
                  <c:v>43930.581652372683</c:v>
                </c:pt>
                <c:pt idx="257">
                  <c:v>43930.5816637963</c:v>
                </c:pt>
                <c:pt idx="258">
                  <c:v>43930.581675439818</c:v>
                </c:pt>
                <c:pt idx="259">
                  <c:v>43930.581686956015</c:v>
                </c:pt>
                <c:pt idx="260">
                  <c:v>43930.581698622686</c:v>
                </c:pt>
                <c:pt idx="261">
                  <c:v>43930.581710115737</c:v>
                </c:pt>
                <c:pt idx="262">
                  <c:v>43930.581721805553</c:v>
                </c:pt>
                <c:pt idx="263">
                  <c:v>43930.581733344909</c:v>
                </c:pt>
                <c:pt idx="264">
                  <c:v>43930.581744884257</c:v>
                </c:pt>
                <c:pt idx="265">
                  <c:v>43930.581756446758</c:v>
                </c:pt>
                <c:pt idx="266">
                  <c:v>43930.581767986114</c:v>
                </c:pt>
                <c:pt idx="267">
                  <c:v>43930.581779548615</c:v>
                </c:pt>
                <c:pt idx="268">
                  <c:v>43930.581791226854</c:v>
                </c:pt>
                <c:pt idx="269">
                  <c:v>43930.581802731482</c:v>
                </c:pt>
                <c:pt idx="270">
                  <c:v>43930.581814375</c:v>
                </c:pt>
                <c:pt idx="271">
                  <c:v>43930.581825856483</c:v>
                </c:pt>
                <c:pt idx="272">
                  <c:v>43930.58183751157</c:v>
                </c:pt>
                <c:pt idx="273">
                  <c:v>43930.581849062502</c:v>
                </c:pt>
                <c:pt idx="274">
                  <c:v>43930.581860590275</c:v>
                </c:pt>
                <c:pt idx="275">
                  <c:v>43930.58187228009</c:v>
                </c:pt>
                <c:pt idx="276">
                  <c:v>43930.581883819446</c:v>
                </c:pt>
                <c:pt idx="277">
                  <c:v>43930.581895347219</c:v>
                </c:pt>
                <c:pt idx="278">
                  <c:v>43930.581907442131</c:v>
                </c:pt>
                <c:pt idx="279">
                  <c:v>43930.581918645832</c:v>
                </c:pt>
                <c:pt idx="280">
                  <c:v>43930.581930092594</c:v>
                </c:pt>
                <c:pt idx="281">
                  <c:v>43930.581941655095</c:v>
                </c:pt>
                <c:pt idx="282">
                  <c:v>43930.581953310182</c:v>
                </c:pt>
                <c:pt idx="283">
                  <c:v>43930.58196491898</c:v>
                </c:pt>
                <c:pt idx="284">
                  <c:v>43930.58197644676</c:v>
                </c:pt>
                <c:pt idx="285">
                  <c:v>43930.581987962963</c:v>
                </c:pt>
                <c:pt idx="286">
                  <c:v>43930.581999525464</c:v>
                </c:pt>
                <c:pt idx="287">
                  <c:v>43930.58201121528</c:v>
                </c:pt>
                <c:pt idx="288">
                  <c:v>43930.582022812501</c:v>
                </c:pt>
                <c:pt idx="289">
                  <c:v>43930.582034317129</c:v>
                </c:pt>
                <c:pt idx="290">
                  <c:v>43930.582045902775</c:v>
                </c:pt>
                <c:pt idx="291">
                  <c:v>43930.582057500003</c:v>
                </c:pt>
                <c:pt idx="292">
                  <c:v>43930.582069085649</c:v>
                </c:pt>
                <c:pt idx="293">
                  <c:v>43930.582080520835</c:v>
                </c:pt>
                <c:pt idx="294">
                  <c:v>43930.582092175922</c:v>
                </c:pt>
                <c:pt idx="295">
                  <c:v>43930.582103668981</c:v>
                </c:pt>
                <c:pt idx="296">
                  <c:v>43930.5821153125</c:v>
                </c:pt>
                <c:pt idx="297">
                  <c:v>43930.582127013891</c:v>
                </c:pt>
                <c:pt idx="298">
                  <c:v>43930.582138506943</c:v>
                </c:pt>
                <c:pt idx="299">
                  <c:v>43930.582150000002</c:v>
                </c:pt>
                <c:pt idx="300">
                  <c:v>43930.582161678241</c:v>
                </c:pt>
                <c:pt idx="301">
                  <c:v>43930.582173159724</c:v>
                </c:pt>
                <c:pt idx="302">
                  <c:v>43930.582184814812</c:v>
                </c:pt>
                <c:pt idx="303">
                  <c:v>43930.582196296295</c:v>
                </c:pt>
                <c:pt idx="304">
                  <c:v>43930.58220783565</c:v>
                </c:pt>
                <c:pt idx="305">
                  <c:v>43930.582219479169</c:v>
                </c:pt>
                <c:pt idx="306">
                  <c:v>43930.582231122688</c:v>
                </c:pt>
                <c:pt idx="307">
                  <c:v>43930.582242604163</c:v>
                </c:pt>
                <c:pt idx="308">
                  <c:v>43930.582254131943</c:v>
                </c:pt>
                <c:pt idx="309">
                  <c:v>43930.582265775462</c:v>
                </c:pt>
                <c:pt idx="310">
                  <c:v>43930.582277430556</c:v>
                </c:pt>
                <c:pt idx="311">
                  <c:v>43930.582288969905</c:v>
                </c:pt>
                <c:pt idx="312">
                  <c:v>43930.58230047454</c:v>
                </c:pt>
                <c:pt idx="313">
                  <c:v>43930.582312118058</c:v>
                </c:pt>
                <c:pt idx="314">
                  <c:v>43930.582323750001</c:v>
                </c:pt>
                <c:pt idx="315">
                  <c:v>43930.582335208332</c:v>
                </c:pt>
                <c:pt idx="316">
                  <c:v>43930.582346886571</c:v>
                </c:pt>
                <c:pt idx="317">
                  <c:v>43930.582358391206</c:v>
                </c:pt>
                <c:pt idx="318">
                  <c:v>43930.582370023149</c:v>
                </c:pt>
                <c:pt idx="319">
                  <c:v>43930.5823815162</c:v>
                </c:pt>
                <c:pt idx="320">
                  <c:v>43930.582393171295</c:v>
                </c:pt>
                <c:pt idx="321">
                  <c:v>43930.582404641202</c:v>
                </c:pt>
                <c:pt idx="322">
                  <c:v>43930.582416273151</c:v>
                </c:pt>
                <c:pt idx="323">
                  <c:v>43930.582427777779</c:v>
                </c:pt>
                <c:pt idx="324">
                  <c:v>43930.582439467595</c:v>
                </c:pt>
                <c:pt idx="325">
                  <c:v>43930.582450949078</c:v>
                </c:pt>
                <c:pt idx="326">
                  <c:v>43930.582462592596</c:v>
                </c:pt>
                <c:pt idx="327">
                  <c:v>43930.582474236115</c:v>
                </c:pt>
                <c:pt idx="328">
                  <c:v>43930.58248571759</c:v>
                </c:pt>
                <c:pt idx="329">
                  <c:v>43930.582497361109</c:v>
                </c:pt>
                <c:pt idx="330">
                  <c:v>43930.582508807871</c:v>
                </c:pt>
                <c:pt idx="331">
                  <c:v>43930.582520439813</c:v>
                </c:pt>
                <c:pt idx="332">
                  <c:v>43930.582532083332</c:v>
                </c:pt>
                <c:pt idx="333">
                  <c:v>43930.582543599536</c:v>
                </c:pt>
                <c:pt idx="334">
                  <c:v>43930.582555081019</c:v>
                </c:pt>
                <c:pt idx="335">
                  <c:v>43930.582566736113</c:v>
                </c:pt>
                <c:pt idx="336">
                  <c:v>43930.582578194444</c:v>
                </c:pt>
                <c:pt idx="337">
                  <c:v>43930.582589745369</c:v>
                </c:pt>
                <c:pt idx="338">
                  <c:v>43930.582601273149</c:v>
                </c:pt>
                <c:pt idx="339">
                  <c:v>43930.582612905091</c:v>
                </c:pt>
                <c:pt idx="340">
                  <c:v>43930.582624537034</c:v>
                </c:pt>
                <c:pt idx="341">
                  <c:v>43930.582635983796</c:v>
                </c:pt>
                <c:pt idx="342">
                  <c:v>43930.582647627314</c:v>
                </c:pt>
                <c:pt idx="343">
                  <c:v>43930.582659108797</c:v>
                </c:pt>
                <c:pt idx="344">
                  <c:v>43930.582670798613</c:v>
                </c:pt>
                <c:pt idx="345">
                  <c:v>43930.582682245367</c:v>
                </c:pt>
                <c:pt idx="346">
                  <c:v>43930.582693877317</c:v>
                </c:pt>
                <c:pt idx="347">
                  <c:v>43930.582705335648</c:v>
                </c:pt>
                <c:pt idx="348">
                  <c:v>43930.58271696759</c:v>
                </c:pt>
                <c:pt idx="349">
                  <c:v>43930.582728483794</c:v>
                </c:pt>
                <c:pt idx="350">
                  <c:v>43930.582740115744</c:v>
                </c:pt>
                <c:pt idx="351">
                  <c:v>43930.582751574075</c:v>
                </c:pt>
                <c:pt idx="352">
                  <c:v>43930.582763206017</c:v>
                </c:pt>
                <c:pt idx="353">
                  <c:v>43930.582774699076</c:v>
                </c:pt>
                <c:pt idx="354">
                  <c:v>43930.582786458333</c:v>
                </c:pt>
                <c:pt idx="355">
                  <c:v>43930.582797939816</c:v>
                </c:pt>
                <c:pt idx="356">
                  <c:v>43930.582809421299</c:v>
                </c:pt>
                <c:pt idx="357">
                  <c:v>43930.582821087963</c:v>
                </c:pt>
                <c:pt idx="358">
                  <c:v>43930.582832569446</c:v>
                </c:pt>
                <c:pt idx="359">
                  <c:v>43930.582844212964</c:v>
                </c:pt>
                <c:pt idx="360">
                  <c:v>43930.582855682871</c:v>
                </c:pt>
                <c:pt idx="361">
                  <c:v>43930.58286736111</c:v>
                </c:pt>
                <c:pt idx="362">
                  <c:v>43930.582878831017</c:v>
                </c:pt>
                <c:pt idx="363">
                  <c:v>43930.582890474536</c:v>
                </c:pt>
                <c:pt idx="364">
                  <c:v>43930.582901944443</c:v>
                </c:pt>
                <c:pt idx="365">
                  <c:v>43930.582913587961</c:v>
                </c:pt>
                <c:pt idx="366">
                  <c:v>43930.58292523148</c:v>
                </c:pt>
                <c:pt idx="367">
                  <c:v>43930.582936689818</c:v>
                </c:pt>
                <c:pt idx="368">
                  <c:v>43930.582948194446</c:v>
                </c:pt>
                <c:pt idx="369">
                  <c:v>43930.582959907406</c:v>
                </c:pt>
                <c:pt idx="370">
                  <c:v>43930.582971400465</c:v>
                </c:pt>
                <c:pt idx="371">
                  <c:v>43930.582983020831</c:v>
                </c:pt>
                <c:pt idx="372">
                  <c:v>43930.582994502314</c:v>
                </c:pt>
                <c:pt idx="373">
                  <c:v>43930.583006157409</c:v>
                </c:pt>
                <c:pt idx="374">
                  <c:v>43930.58301761574</c:v>
                </c:pt>
                <c:pt idx="375">
                  <c:v>43930.583029270834</c:v>
                </c:pt>
                <c:pt idx="376">
                  <c:v>43930.583040891201</c:v>
                </c:pt>
                <c:pt idx="377">
                  <c:v>43930.583052372684</c:v>
                </c:pt>
                <c:pt idx="378">
                  <c:v>43930.583064050923</c:v>
                </c:pt>
                <c:pt idx="379">
                  <c:v>43930.583075509261</c:v>
                </c:pt>
                <c:pt idx="380">
                  <c:v>43930.58308715278</c:v>
                </c:pt>
                <c:pt idx="381">
                  <c:v>43930.583098634263</c:v>
                </c:pt>
                <c:pt idx="382">
                  <c:v>43930.58311028935</c:v>
                </c:pt>
                <c:pt idx="383">
                  <c:v>43930.583122534721</c:v>
                </c:pt>
                <c:pt idx="384">
                  <c:v>43930.583133356478</c:v>
                </c:pt>
                <c:pt idx="385">
                  <c:v>43930.583144999997</c:v>
                </c:pt>
                <c:pt idx="386">
                  <c:v>43930.583156458335</c:v>
                </c:pt>
                <c:pt idx="387">
                  <c:v>43930.583168124998</c:v>
                </c:pt>
                <c:pt idx="388">
                  <c:v>43930.583179791669</c:v>
                </c:pt>
                <c:pt idx="389">
                  <c:v>43930.583191238424</c:v>
                </c:pt>
                <c:pt idx="390">
                  <c:v>43930.583202754628</c:v>
                </c:pt>
                <c:pt idx="391">
                  <c:v>43930.583214467595</c:v>
                </c:pt>
                <c:pt idx="392">
                  <c:v>43930.583225937502</c:v>
                </c:pt>
                <c:pt idx="393">
                  <c:v>43930.583237627317</c:v>
                </c:pt>
                <c:pt idx="394">
                  <c:v>43930.583249085648</c:v>
                </c:pt>
                <c:pt idx="395">
                  <c:v>43930.583260752312</c:v>
                </c:pt>
                <c:pt idx="396">
                  <c:v>43930.583272233795</c:v>
                </c:pt>
                <c:pt idx="397">
                  <c:v>43930.583283912034</c:v>
                </c:pt>
                <c:pt idx="398">
                  <c:v>43930.58329534722</c:v>
                </c:pt>
                <c:pt idx="399">
                  <c:v>43930.583307013891</c:v>
                </c:pt>
                <c:pt idx="400">
                  <c:v>43930.583318495374</c:v>
                </c:pt>
                <c:pt idx="401">
                  <c:v>43930.583330162037</c:v>
                </c:pt>
                <c:pt idx="402">
                  <c:v>43930.583341724538</c:v>
                </c:pt>
                <c:pt idx="403">
                  <c:v>43930.583353333335</c:v>
                </c:pt>
                <c:pt idx="404">
                  <c:v>43930.583364791666</c:v>
                </c:pt>
                <c:pt idx="405">
                  <c:v>43930.583376504626</c:v>
                </c:pt>
                <c:pt idx="406">
                  <c:v>43930.583387997685</c:v>
                </c:pt>
                <c:pt idx="407">
                  <c:v>43930.583399479168</c:v>
                </c:pt>
                <c:pt idx="408">
                  <c:v>43930.583411145832</c:v>
                </c:pt>
                <c:pt idx="409">
                  <c:v>43930.583422638891</c:v>
                </c:pt>
                <c:pt idx="410">
                  <c:v>43930.583434305554</c:v>
                </c:pt>
                <c:pt idx="411">
                  <c:v>43930.583445798613</c:v>
                </c:pt>
                <c:pt idx="412">
                  <c:v>43930.583457511573</c:v>
                </c:pt>
                <c:pt idx="413">
                  <c:v>43930.583469050929</c:v>
                </c:pt>
                <c:pt idx="414">
                  <c:v>43930.583480648151</c:v>
                </c:pt>
                <c:pt idx="415">
                  <c:v>43930.583492106482</c:v>
                </c:pt>
                <c:pt idx="416">
                  <c:v>43930.583503784721</c:v>
                </c:pt>
                <c:pt idx="417">
                  <c:v>43930.583515289349</c:v>
                </c:pt>
                <c:pt idx="418">
                  <c:v>43930.583526932867</c:v>
                </c:pt>
                <c:pt idx="419">
                  <c:v>43930.583538379629</c:v>
                </c:pt>
                <c:pt idx="420">
                  <c:v>43930.5835500463</c:v>
                </c:pt>
                <c:pt idx="421">
                  <c:v>43930.583561481479</c:v>
                </c:pt>
                <c:pt idx="422">
                  <c:v>43930.583573136573</c:v>
                </c:pt>
                <c:pt idx="423">
                  <c:v>43930.583584780092</c:v>
                </c:pt>
                <c:pt idx="424">
                  <c:v>43930.583596307872</c:v>
                </c:pt>
                <c:pt idx="425">
                  <c:v>43930.583607962966</c:v>
                </c:pt>
                <c:pt idx="426">
                  <c:v>43930.583619432873</c:v>
                </c:pt>
                <c:pt idx="427">
                  <c:v>43930.583631076392</c:v>
                </c:pt>
                <c:pt idx="428">
                  <c:v>43930.583642569443</c:v>
                </c:pt>
                <c:pt idx="429">
                  <c:v>43930.583654085647</c:v>
                </c:pt>
                <c:pt idx="430">
                  <c:v>43930.583665729166</c:v>
                </c:pt>
                <c:pt idx="431">
                  <c:v>43930.583677372684</c:v>
                </c:pt>
                <c:pt idx="432">
                  <c:v>43930.583688854167</c:v>
                </c:pt>
                <c:pt idx="433">
                  <c:v>43930.58370052083</c:v>
                </c:pt>
                <c:pt idx="434">
                  <c:v>43930.583711979169</c:v>
                </c:pt>
                <c:pt idx="435">
                  <c:v>43930.583723668984</c:v>
                </c:pt>
                <c:pt idx="436">
                  <c:v>43930.583735162036</c:v>
                </c:pt>
                <c:pt idx="437">
                  <c:v>43930.583746805554</c:v>
                </c:pt>
                <c:pt idx="438">
                  <c:v>43930.583758287037</c:v>
                </c:pt>
                <c:pt idx="439">
                  <c:v>43930.583769930556</c:v>
                </c:pt>
                <c:pt idx="440">
                  <c:v>43930.583781388887</c:v>
                </c:pt>
                <c:pt idx="441">
                  <c:v>43930.583793032405</c:v>
                </c:pt>
                <c:pt idx="442">
                  <c:v>43930.5838046875</c:v>
                </c:pt>
                <c:pt idx="443">
                  <c:v>43930.583816157407</c:v>
                </c:pt>
                <c:pt idx="444">
                  <c:v>43930.583827812501</c:v>
                </c:pt>
                <c:pt idx="445">
                  <c:v>43930.583839282408</c:v>
                </c:pt>
                <c:pt idx="446">
                  <c:v>43930.583850937503</c:v>
                </c:pt>
                <c:pt idx="447">
                  <c:v>43930.583862569445</c:v>
                </c:pt>
                <c:pt idx="448">
                  <c:v>43930.583874016207</c:v>
                </c:pt>
                <c:pt idx="449">
                  <c:v>43930.583885659726</c:v>
                </c:pt>
                <c:pt idx="450">
                  <c:v>43930.583897291668</c:v>
                </c:pt>
                <c:pt idx="451">
                  <c:v>43930.583908796296</c:v>
                </c:pt>
                <c:pt idx="452">
                  <c:v>43930.583920277779</c:v>
                </c:pt>
                <c:pt idx="453">
                  <c:v>43930.583931921297</c:v>
                </c:pt>
                <c:pt idx="454">
                  <c:v>43930.583943564816</c:v>
                </c:pt>
                <c:pt idx="455">
                  <c:v>43930.583955034723</c:v>
                </c:pt>
                <c:pt idx="456">
                  <c:v>43930.583966666665</c:v>
                </c:pt>
                <c:pt idx="457">
                  <c:v>43930.583978298608</c:v>
                </c:pt>
                <c:pt idx="458">
                  <c:v>43930.583989780091</c:v>
                </c:pt>
                <c:pt idx="459">
                  <c:v>43930.58400145833</c:v>
                </c:pt>
                <c:pt idx="460">
                  <c:v>43930.584012928244</c:v>
                </c:pt>
                <c:pt idx="461">
                  <c:v>43930.584024606484</c:v>
                </c:pt>
                <c:pt idx="462">
                  <c:v>43930.584036111111</c:v>
                </c:pt>
                <c:pt idx="463">
                  <c:v>43930.58404775463</c:v>
                </c:pt>
                <c:pt idx="464">
                  <c:v>43930.584059212961</c:v>
                </c:pt>
                <c:pt idx="465">
                  <c:v>43930.584070856479</c:v>
                </c:pt>
                <c:pt idx="466">
                  <c:v>43930.584082314817</c:v>
                </c:pt>
                <c:pt idx="467">
                  <c:v>43930.584093969905</c:v>
                </c:pt>
                <c:pt idx="468">
                  <c:v>43930.584105613423</c:v>
                </c:pt>
                <c:pt idx="469">
                  <c:v>43930.584117164355</c:v>
                </c:pt>
                <c:pt idx="470">
                  <c:v>43930.584128668983</c:v>
                </c:pt>
                <c:pt idx="471">
                  <c:v>43930.584140335646</c:v>
                </c:pt>
                <c:pt idx="472">
                  <c:v>43930.584151840281</c:v>
                </c:pt>
                <c:pt idx="473">
                  <c:v>43930.584163495369</c:v>
                </c:pt>
                <c:pt idx="474">
                  <c:v>43930.584175046293</c:v>
                </c:pt>
                <c:pt idx="475">
                  <c:v>43930.584186562497</c:v>
                </c:pt>
                <c:pt idx="476">
                  <c:v>43930.58419804398</c:v>
                </c:pt>
                <c:pt idx="477">
                  <c:v>43930.584209687499</c:v>
                </c:pt>
                <c:pt idx="478">
                  <c:v>43930.584221354169</c:v>
                </c:pt>
                <c:pt idx="479">
                  <c:v>43930.584232881942</c:v>
                </c:pt>
                <c:pt idx="480">
                  <c:v>43930.58424434028</c:v>
                </c:pt>
                <c:pt idx="481">
                  <c:v>43930.584256087961</c:v>
                </c:pt>
                <c:pt idx="482">
                  <c:v>43930.584267592596</c:v>
                </c:pt>
                <c:pt idx="483">
                  <c:v>43930.584279097224</c:v>
                </c:pt>
                <c:pt idx="484">
                  <c:v>43930.584290844905</c:v>
                </c:pt>
                <c:pt idx="485">
                  <c:v>43930.584302337964</c:v>
                </c:pt>
                <c:pt idx="486">
                  <c:v>43930.584313807871</c:v>
                </c:pt>
                <c:pt idx="487">
                  <c:v>43930.584325462965</c:v>
                </c:pt>
                <c:pt idx="488">
                  <c:v>43930.584336990738</c:v>
                </c:pt>
                <c:pt idx="489">
                  <c:v>43930.584348634256</c:v>
                </c:pt>
                <c:pt idx="490">
                  <c:v>43930.584360115739</c:v>
                </c:pt>
                <c:pt idx="491">
                  <c:v>43930.584371689816</c:v>
                </c:pt>
                <c:pt idx="492">
                  <c:v>43930.584383240741</c:v>
                </c:pt>
                <c:pt idx="493">
                  <c:v>43930.584394953701</c:v>
                </c:pt>
                <c:pt idx="494">
                  <c:v>43930.584406458336</c:v>
                </c:pt>
                <c:pt idx="495">
                  <c:v>43930.584417962964</c:v>
                </c:pt>
                <c:pt idx="496">
                  <c:v>43930.584429513889</c:v>
                </c:pt>
                <c:pt idx="497">
                  <c:v>43930.58444121528</c:v>
                </c:pt>
                <c:pt idx="498">
                  <c:v>43930.584452696756</c:v>
                </c:pt>
                <c:pt idx="499">
                  <c:v>43930.584464259256</c:v>
                </c:pt>
                <c:pt idx="500">
                  <c:v>43930.584475925927</c:v>
                </c:pt>
                <c:pt idx="501">
                  <c:v>43930.584487384258</c:v>
                </c:pt>
                <c:pt idx="502">
                  <c:v>43930.584499039353</c:v>
                </c:pt>
                <c:pt idx="503">
                  <c:v>43930.584510694447</c:v>
                </c:pt>
                <c:pt idx="504">
                  <c:v>43930.584522141202</c:v>
                </c:pt>
                <c:pt idx="505">
                  <c:v>43930.58453378472</c:v>
                </c:pt>
                <c:pt idx="506">
                  <c:v>43930.584545243059</c:v>
                </c:pt>
                <c:pt idx="507">
                  <c:v>43930.584557002316</c:v>
                </c:pt>
                <c:pt idx="508">
                  <c:v>43930.584568460647</c:v>
                </c:pt>
                <c:pt idx="509">
                  <c:v>43930.584580104165</c:v>
                </c:pt>
                <c:pt idx="510">
                  <c:v>43930.584591574072</c:v>
                </c:pt>
                <c:pt idx="511">
                  <c:v>43930.58460321759</c:v>
                </c:pt>
                <c:pt idx="512">
                  <c:v>43930.58461484954</c:v>
                </c:pt>
                <c:pt idx="513">
                  <c:v>43930.584626307871</c:v>
                </c:pt>
                <c:pt idx="514">
                  <c:v>43930.584637939814</c:v>
                </c:pt>
                <c:pt idx="515">
                  <c:v>43930.584649571756</c:v>
                </c:pt>
                <c:pt idx="516">
                  <c:v>43930.584661030094</c:v>
                </c:pt>
                <c:pt idx="517">
                  <c:v>43930.584672696757</c:v>
                </c:pt>
                <c:pt idx="518">
                  <c:v>43930.584684155096</c:v>
                </c:pt>
                <c:pt idx="519">
                  <c:v>43930.584695787038</c:v>
                </c:pt>
                <c:pt idx="520">
                  <c:v>43930.584707442133</c:v>
                </c:pt>
                <c:pt idx="521">
                  <c:v>43930.584718981481</c:v>
                </c:pt>
                <c:pt idx="522">
                  <c:v>43930.584730439812</c:v>
                </c:pt>
                <c:pt idx="523">
                  <c:v>43930.584742083331</c:v>
                </c:pt>
                <c:pt idx="524">
                  <c:v>43930.584753738425</c:v>
                </c:pt>
                <c:pt idx="525">
                  <c:v>43930.584765266205</c:v>
                </c:pt>
                <c:pt idx="526">
                  <c:v>43930.584776782409</c:v>
                </c:pt>
                <c:pt idx="527">
                  <c:v>43930.584788425927</c:v>
                </c:pt>
                <c:pt idx="528">
                  <c:v>43930.584799872682</c:v>
                </c:pt>
                <c:pt idx="529">
                  <c:v>43930.584811574074</c:v>
                </c:pt>
                <c:pt idx="530">
                  <c:v>43930.584823055557</c:v>
                </c:pt>
                <c:pt idx="531">
                  <c:v>43930.584834699075</c:v>
                </c:pt>
                <c:pt idx="532">
                  <c:v>43930.584846168982</c:v>
                </c:pt>
                <c:pt idx="533">
                  <c:v>43930.584857847221</c:v>
                </c:pt>
                <c:pt idx="534">
                  <c:v>43930.584869502316</c:v>
                </c:pt>
                <c:pt idx="535">
                  <c:v>43930.584880960647</c:v>
                </c:pt>
                <c:pt idx="536">
                  <c:v>43930.584892627317</c:v>
                </c:pt>
                <c:pt idx="537">
                  <c:v>43930.584904097224</c:v>
                </c:pt>
                <c:pt idx="538">
                  <c:v>43930.584915775464</c:v>
                </c:pt>
                <c:pt idx="539">
                  <c:v>43930.584927303244</c:v>
                </c:pt>
                <c:pt idx="540">
                  <c:v>43930.584938842592</c:v>
                </c:pt>
                <c:pt idx="541">
                  <c:v>43930.584950474535</c:v>
                </c:pt>
                <c:pt idx="542">
                  <c:v>43930.584961921297</c:v>
                </c:pt>
                <c:pt idx="543">
                  <c:v>43930.58497358796</c:v>
                </c:pt>
                <c:pt idx="544">
                  <c:v>43930.58498521991</c:v>
                </c:pt>
                <c:pt idx="545">
                  <c:v>43930.584996689817</c:v>
                </c:pt>
                <c:pt idx="546">
                  <c:v>43930.585008368056</c:v>
                </c:pt>
                <c:pt idx="547">
                  <c:v>43930.585019872684</c:v>
                </c:pt>
                <c:pt idx="548">
                  <c:v>43930.585031527778</c:v>
                </c:pt>
                <c:pt idx="549">
                  <c:v>43930.585042997685</c:v>
                </c:pt>
                <c:pt idx="550">
                  <c:v>43930.58505465278</c:v>
                </c:pt>
                <c:pt idx="551">
                  <c:v>43930.585066157408</c:v>
                </c:pt>
                <c:pt idx="552">
                  <c:v>43930.585077800926</c:v>
                </c:pt>
                <c:pt idx="553">
                  <c:v>43930.585089270833</c:v>
                </c:pt>
                <c:pt idx="554">
                  <c:v>43930.585100891207</c:v>
                </c:pt>
                <c:pt idx="555">
                  <c:v>43930.585112372682</c:v>
                </c:pt>
                <c:pt idx="556">
                  <c:v>43930.585123993056</c:v>
                </c:pt>
                <c:pt idx="557">
                  <c:v>43930.585135636575</c:v>
                </c:pt>
                <c:pt idx="558">
                  <c:v>43930.585147106482</c:v>
                </c:pt>
                <c:pt idx="559">
                  <c:v>43930.585158773145</c:v>
                </c:pt>
                <c:pt idx="560">
                  <c:v>43930.585170243059</c:v>
                </c:pt>
                <c:pt idx="561">
                  <c:v>43930.585181909722</c:v>
                </c:pt>
                <c:pt idx="562">
                  <c:v>43930.585193564817</c:v>
                </c:pt>
                <c:pt idx="563">
                  <c:v>43930.585205023148</c:v>
                </c:pt>
                <c:pt idx="564">
                  <c:v>43930.585216666666</c:v>
                </c:pt>
                <c:pt idx="565">
                  <c:v>43930.585228124997</c:v>
                </c:pt>
                <c:pt idx="566">
                  <c:v>43930.585239756947</c:v>
                </c:pt>
                <c:pt idx="567">
                  <c:v>43930.585251412034</c:v>
                </c:pt>
                <c:pt idx="568">
                  <c:v>43930.585262870372</c:v>
                </c:pt>
                <c:pt idx="569">
                  <c:v>43930.585274502315</c:v>
                </c:pt>
                <c:pt idx="570">
                  <c:v>43930.585286157409</c:v>
                </c:pt>
                <c:pt idx="571">
                  <c:v>43930.585297627316</c:v>
                </c:pt>
                <c:pt idx="572">
                  <c:v>43930.585309282411</c:v>
                </c:pt>
                <c:pt idx="573">
                  <c:v>43930.585320763887</c:v>
                </c:pt>
                <c:pt idx="574">
                  <c:v>43930.58533228009</c:v>
                </c:pt>
                <c:pt idx="575">
                  <c:v>43930.585343935185</c:v>
                </c:pt>
                <c:pt idx="576">
                  <c:v>43930.58535559028</c:v>
                </c:pt>
                <c:pt idx="577">
                  <c:v>43930.58536704861</c:v>
                </c:pt>
                <c:pt idx="578">
                  <c:v>43930.585378715281</c:v>
                </c:pt>
                <c:pt idx="579">
                  <c:v>43930.585390185188</c:v>
                </c:pt>
                <c:pt idx="580">
                  <c:v>43930.585401770833</c:v>
                </c:pt>
                <c:pt idx="581">
                  <c:v>43930.585413414352</c:v>
                </c:pt>
                <c:pt idx="582">
                  <c:v>43930.585425046294</c:v>
                </c:pt>
                <c:pt idx="583">
                  <c:v>43930.585436527777</c:v>
                </c:pt>
                <c:pt idx="584">
                  <c:v>43930.585448182872</c:v>
                </c:pt>
                <c:pt idx="585">
                  <c:v>43930.585459664355</c:v>
                </c:pt>
                <c:pt idx="586">
                  <c:v>43930.585471168983</c:v>
                </c:pt>
                <c:pt idx="587">
                  <c:v>43930.585482800925</c:v>
                </c:pt>
                <c:pt idx="588">
                  <c:v>43930.585494467596</c:v>
                </c:pt>
                <c:pt idx="589">
                  <c:v>43930.585505925927</c:v>
                </c:pt>
                <c:pt idx="590">
                  <c:v>43930.585517523148</c:v>
                </c:pt>
                <c:pt idx="591">
                  <c:v>43930.585529178243</c:v>
                </c:pt>
                <c:pt idx="592">
                  <c:v>43930.585540636574</c:v>
                </c:pt>
                <c:pt idx="593">
                  <c:v>43930.585552314813</c:v>
                </c:pt>
                <c:pt idx="594">
                  <c:v>43930.585563807872</c:v>
                </c:pt>
                <c:pt idx="595">
                  <c:v>43930.585575486111</c:v>
                </c:pt>
                <c:pt idx="596">
                  <c:v>43930.585586944442</c:v>
                </c:pt>
                <c:pt idx="597">
                  <c:v>43930.585598587961</c:v>
                </c:pt>
                <c:pt idx="598">
                  <c:v>43930.585610231479</c:v>
                </c:pt>
                <c:pt idx="599">
                  <c:v>43930.585621689817</c:v>
                </c:pt>
                <c:pt idx="600">
                  <c:v>43930.585633344905</c:v>
                </c:pt>
                <c:pt idx="601">
                  <c:v>43930.585644814812</c:v>
                </c:pt>
                <c:pt idx="602">
                  <c:v>43930.585656469906</c:v>
                </c:pt>
                <c:pt idx="603">
                  <c:v>43930.585667974534</c:v>
                </c:pt>
                <c:pt idx="604">
                  <c:v>43930.585679652781</c:v>
                </c:pt>
                <c:pt idx="605">
                  <c:v>43930.585691134256</c:v>
                </c:pt>
                <c:pt idx="606">
                  <c:v>43930.585702800927</c:v>
                </c:pt>
                <c:pt idx="607">
                  <c:v>43930.585714259258</c:v>
                </c:pt>
                <c:pt idx="608">
                  <c:v>43930.585725914352</c:v>
                </c:pt>
                <c:pt idx="609">
                  <c:v>43930.585737361114</c:v>
                </c:pt>
                <c:pt idx="610">
                  <c:v>43930.585748993057</c:v>
                </c:pt>
                <c:pt idx="611">
                  <c:v>43930.585760636575</c:v>
                </c:pt>
                <c:pt idx="612">
                  <c:v>43930.58577208333</c:v>
                </c:pt>
                <c:pt idx="613">
                  <c:v>43930.585783738425</c:v>
                </c:pt>
                <c:pt idx="614">
                  <c:v>43930.585795381943</c:v>
                </c:pt>
                <c:pt idx="615">
                  <c:v>43930.585806840281</c:v>
                </c:pt>
                <c:pt idx="616">
                  <c:v>43930.585818495369</c:v>
                </c:pt>
                <c:pt idx="617">
                  <c:v>43930.585829965275</c:v>
                </c:pt>
                <c:pt idx="618">
                  <c:v>43930.585841608794</c:v>
                </c:pt>
                <c:pt idx="619">
                  <c:v>43930.585853240744</c:v>
                </c:pt>
                <c:pt idx="620">
                  <c:v>43930.585864699075</c:v>
                </c:pt>
                <c:pt idx="621">
                  <c:v>43930.585876342593</c:v>
                </c:pt>
                <c:pt idx="622">
                  <c:v>43930.585887986112</c:v>
                </c:pt>
                <c:pt idx="623">
                  <c:v>43930.585899456019</c:v>
                </c:pt>
                <c:pt idx="624">
                  <c:v>43930.585911087961</c:v>
                </c:pt>
                <c:pt idx="625">
                  <c:v>43930.585922557868</c:v>
                </c:pt>
                <c:pt idx="626">
                  <c:v>43930.585934212962</c:v>
                </c:pt>
                <c:pt idx="627">
                  <c:v>43930.585945856481</c:v>
                </c:pt>
                <c:pt idx="628">
                  <c:v>43930.585957326388</c:v>
                </c:pt>
                <c:pt idx="629">
                  <c:v>43930.585968969906</c:v>
                </c:pt>
                <c:pt idx="630">
                  <c:v>43930.585980439813</c:v>
                </c:pt>
                <c:pt idx="631">
                  <c:v>43930.585992083332</c:v>
                </c:pt>
                <c:pt idx="632">
                  <c:v>43930.586003738426</c:v>
                </c:pt>
              </c:numCache>
            </c:numRef>
          </c:xVal>
          <c:yVal>
            <c:numRef>
              <c:f>'(1)FirstLogin50usersANF(d16sv3)'!$U$3:$U$635</c:f>
              <c:numCache>
                <c:formatCode>General</c:formatCode>
                <c:ptCount val="633"/>
                <c:pt idx="0">
                  <c:v>67.982994653754005</c:v>
                </c:pt>
                <c:pt idx="1">
                  <c:v>74.039931281032906</c:v>
                </c:pt>
                <c:pt idx="2">
                  <c:v>98.857841953063698</c:v>
                </c:pt>
                <c:pt idx="3">
                  <c:v>99.181175660231006</c:v>
                </c:pt>
                <c:pt idx="4">
                  <c:v>99.307921272697001</c:v>
                </c:pt>
                <c:pt idx="5">
                  <c:v>99.417387672828895</c:v>
                </c:pt>
                <c:pt idx="6">
                  <c:v>99.401806543647396</c:v>
                </c:pt>
                <c:pt idx="7">
                  <c:v>96.541463097978394</c:v>
                </c:pt>
                <c:pt idx="8">
                  <c:v>99.455817786195993</c:v>
                </c:pt>
                <c:pt idx="9">
                  <c:v>99.380477671382707</c:v>
                </c:pt>
                <c:pt idx="10">
                  <c:v>99.300338571579601</c:v>
                </c:pt>
                <c:pt idx="11">
                  <c:v>99.192399300833799</c:v>
                </c:pt>
                <c:pt idx="12">
                  <c:v>98.989808384874905</c:v>
                </c:pt>
                <c:pt idx="13">
                  <c:v>99.557561231018397</c:v>
                </c:pt>
                <c:pt idx="14">
                  <c:v>99.546325220501302</c:v>
                </c:pt>
                <c:pt idx="15">
                  <c:v>97.070875225514001</c:v>
                </c:pt>
                <c:pt idx="16">
                  <c:v>89.054145490750798</c:v>
                </c:pt>
                <c:pt idx="17">
                  <c:v>97.329557812393503</c:v>
                </c:pt>
                <c:pt idx="18">
                  <c:v>97.488586520559394</c:v>
                </c:pt>
                <c:pt idx="19">
                  <c:v>99.561878524936503</c:v>
                </c:pt>
                <c:pt idx="20">
                  <c:v>99.598508514481395</c:v>
                </c:pt>
                <c:pt idx="21">
                  <c:v>99.516060241969797</c:v>
                </c:pt>
                <c:pt idx="22">
                  <c:v>98.920097366300993</c:v>
                </c:pt>
                <c:pt idx="23">
                  <c:v>99.479825405658701</c:v>
                </c:pt>
                <c:pt idx="24">
                  <c:v>98.348444993213405</c:v>
                </c:pt>
                <c:pt idx="25">
                  <c:v>99.464334947405604</c:v>
                </c:pt>
                <c:pt idx="26">
                  <c:v>98.703774685476205</c:v>
                </c:pt>
                <c:pt idx="27">
                  <c:v>99.459411567706397</c:v>
                </c:pt>
                <c:pt idx="28">
                  <c:v>99.553091778991799</c:v>
                </c:pt>
                <c:pt idx="29">
                  <c:v>99.498424557559503</c:v>
                </c:pt>
                <c:pt idx="30">
                  <c:v>99.477240470483494</c:v>
                </c:pt>
                <c:pt idx="31">
                  <c:v>99.172711013042701</c:v>
                </c:pt>
                <c:pt idx="32">
                  <c:v>98.896055681484896</c:v>
                </c:pt>
                <c:pt idx="33">
                  <c:v>99.188921541048998</c:v>
                </c:pt>
                <c:pt idx="34">
                  <c:v>99.570512061542104</c:v>
                </c:pt>
                <c:pt idx="35">
                  <c:v>99.518041492661297</c:v>
                </c:pt>
                <c:pt idx="36">
                  <c:v>99.588272642769695</c:v>
                </c:pt>
                <c:pt idx="37">
                  <c:v>99.530281550070796</c:v>
                </c:pt>
                <c:pt idx="38">
                  <c:v>99.572991366427601</c:v>
                </c:pt>
                <c:pt idx="39">
                  <c:v>99.124657337725907</c:v>
                </c:pt>
                <c:pt idx="40">
                  <c:v>99.561385820071607</c:v>
                </c:pt>
                <c:pt idx="41">
                  <c:v>99.605621340887396</c:v>
                </c:pt>
                <c:pt idx="42">
                  <c:v>98.865110393296902</c:v>
                </c:pt>
                <c:pt idx="43">
                  <c:v>99.025480204638001</c:v>
                </c:pt>
                <c:pt idx="44">
                  <c:v>98.201006116579194</c:v>
                </c:pt>
                <c:pt idx="45">
                  <c:v>99.219758708298002</c:v>
                </c:pt>
                <c:pt idx="46">
                  <c:v>99.531761288467095</c:v>
                </c:pt>
                <c:pt idx="47">
                  <c:v>99.538222724485905</c:v>
                </c:pt>
                <c:pt idx="48">
                  <c:v>98.100417028457002</c:v>
                </c:pt>
                <c:pt idx="49">
                  <c:v>94.948717994161896</c:v>
                </c:pt>
                <c:pt idx="50">
                  <c:v>90.799102884721094</c:v>
                </c:pt>
                <c:pt idx="51">
                  <c:v>95.648724359209595</c:v>
                </c:pt>
                <c:pt idx="52">
                  <c:v>99.053603596306303</c:v>
                </c:pt>
                <c:pt idx="53">
                  <c:v>94.787970326915698</c:v>
                </c:pt>
                <c:pt idx="54">
                  <c:v>97.243619843906103</c:v>
                </c:pt>
                <c:pt idx="55">
                  <c:v>97.610223587450804</c:v>
                </c:pt>
                <c:pt idx="56">
                  <c:v>99.378037841965494</c:v>
                </c:pt>
                <c:pt idx="57">
                  <c:v>99.171647715390904</c:v>
                </c:pt>
                <c:pt idx="58">
                  <c:v>99.536126903853699</c:v>
                </c:pt>
                <c:pt idx="59">
                  <c:v>99.178606637638197</c:v>
                </c:pt>
                <c:pt idx="60">
                  <c:v>98.7530496096212</c:v>
                </c:pt>
                <c:pt idx="61">
                  <c:v>97.497562451976705</c:v>
                </c:pt>
                <c:pt idx="62">
                  <c:v>91.917331428281102</c:v>
                </c:pt>
                <c:pt idx="63">
                  <c:v>93.280959197852496</c:v>
                </c:pt>
                <c:pt idx="64">
                  <c:v>98.784482431035102</c:v>
                </c:pt>
                <c:pt idx="65">
                  <c:v>98.969918939098307</c:v>
                </c:pt>
                <c:pt idx="66">
                  <c:v>99.527393923189095</c:v>
                </c:pt>
                <c:pt idx="67">
                  <c:v>99.438849663309796</c:v>
                </c:pt>
                <c:pt idx="68">
                  <c:v>99.545829682080694</c:v>
                </c:pt>
                <c:pt idx="69">
                  <c:v>99.618149431748407</c:v>
                </c:pt>
                <c:pt idx="70">
                  <c:v>98.052493324201293</c:v>
                </c:pt>
                <c:pt idx="71">
                  <c:v>95.215693688131907</c:v>
                </c:pt>
                <c:pt idx="72">
                  <c:v>96.494978640542698</c:v>
                </c:pt>
                <c:pt idx="73">
                  <c:v>99.386444111117797</c:v>
                </c:pt>
                <c:pt idx="74">
                  <c:v>95.469846604231194</c:v>
                </c:pt>
                <c:pt idx="75">
                  <c:v>96.919747454228101</c:v>
                </c:pt>
                <c:pt idx="76">
                  <c:v>34.611703095378097</c:v>
                </c:pt>
                <c:pt idx="77">
                  <c:v>35.648233481498202</c:v>
                </c:pt>
                <c:pt idx="78">
                  <c:v>75.341080702301795</c:v>
                </c:pt>
                <c:pt idx="79">
                  <c:v>81.489578468617793</c:v>
                </c:pt>
                <c:pt idx="80">
                  <c:v>80.270111627474094</c:v>
                </c:pt>
                <c:pt idx="81">
                  <c:v>77.861023652280707</c:v>
                </c:pt>
                <c:pt idx="82">
                  <c:v>76.443120857415494</c:v>
                </c:pt>
                <c:pt idx="83">
                  <c:v>79.930715817088796</c:v>
                </c:pt>
                <c:pt idx="84">
                  <c:v>81.571534521175707</c:v>
                </c:pt>
                <c:pt idx="85">
                  <c:v>79.123689058642896</c:v>
                </c:pt>
                <c:pt idx="86">
                  <c:v>79.365861814257599</c:v>
                </c:pt>
                <c:pt idx="87">
                  <c:v>81.960847754483197</c:v>
                </c:pt>
                <c:pt idx="88">
                  <c:v>75.838630538089504</c:v>
                </c:pt>
                <c:pt idx="89">
                  <c:v>79.775557628577701</c:v>
                </c:pt>
                <c:pt idx="90">
                  <c:v>79.385109562816993</c:v>
                </c:pt>
                <c:pt idx="91">
                  <c:v>78.930155404367497</c:v>
                </c:pt>
                <c:pt idx="92">
                  <c:v>78.236350563936995</c:v>
                </c:pt>
                <c:pt idx="93">
                  <c:v>76.379345189470399</c:v>
                </c:pt>
                <c:pt idx="94">
                  <c:v>81.479216027006501</c:v>
                </c:pt>
                <c:pt idx="95">
                  <c:v>81.022764154139395</c:v>
                </c:pt>
                <c:pt idx="96">
                  <c:v>78.364229962450594</c:v>
                </c:pt>
                <c:pt idx="97">
                  <c:v>92.892647937095404</c:v>
                </c:pt>
                <c:pt idx="98">
                  <c:v>94.515023309290001</c:v>
                </c:pt>
                <c:pt idx="99">
                  <c:v>96.9599118317944</c:v>
                </c:pt>
                <c:pt idx="100">
                  <c:v>97.922692499767606</c:v>
                </c:pt>
                <c:pt idx="101">
                  <c:v>98.654050795001993</c:v>
                </c:pt>
                <c:pt idx="102">
                  <c:v>97.106250289374898</c:v>
                </c:pt>
                <c:pt idx="103">
                  <c:v>91.299972240421894</c:v>
                </c:pt>
                <c:pt idx="104">
                  <c:v>91.174021423809094</c:v>
                </c:pt>
                <c:pt idx="105">
                  <c:v>74.395652944912797</c:v>
                </c:pt>
                <c:pt idx="106">
                  <c:v>69.154431170840695</c:v>
                </c:pt>
                <c:pt idx="107">
                  <c:v>70.354489751206501</c:v>
                </c:pt>
                <c:pt idx="108">
                  <c:v>64.843696324974204</c:v>
                </c:pt>
                <c:pt idx="109">
                  <c:v>57.315265731526502</c:v>
                </c:pt>
                <c:pt idx="110">
                  <c:v>67.677107070842794</c:v>
                </c:pt>
                <c:pt idx="111">
                  <c:v>64.396041825750501</c:v>
                </c:pt>
                <c:pt idx="112">
                  <c:v>61.551117132701002</c:v>
                </c:pt>
                <c:pt idx="113">
                  <c:v>64.375828593001899</c:v>
                </c:pt>
                <c:pt idx="114">
                  <c:v>72.551978249495505</c:v>
                </c:pt>
                <c:pt idx="115">
                  <c:v>65.881714861445801</c:v>
                </c:pt>
                <c:pt idx="116">
                  <c:v>48.233138365774003</c:v>
                </c:pt>
                <c:pt idx="117">
                  <c:v>76.021770895529102</c:v>
                </c:pt>
                <c:pt idx="118">
                  <c:v>72.729233101182601</c:v>
                </c:pt>
                <c:pt idx="119">
                  <c:v>66.369282345061904</c:v>
                </c:pt>
                <c:pt idx="120">
                  <c:v>70.259838504021801</c:v>
                </c:pt>
                <c:pt idx="121">
                  <c:v>63.979867589405799</c:v>
                </c:pt>
                <c:pt idx="122">
                  <c:v>79.198542299342407</c:v>
                </c:pt>
                <c:pt idx="123">
                  <c:v>85.142821732390303</c:v>
                </c:pt>
                <c:pt idx="124">
                  <c:v>73.948420462066593</c:v>
                </c:pt>
                <c:pt idx="125">
                  <c:v>91.393740424424905</c:v>
                </c:pt>
                <c:pt idx="126">
                  <c:v>69.760749735760697</c:v>
                </c:pt>
                <c:pt idx="127">
                  <c:v>77.574269647621406</c:v>
                </c:pt>
                <c:pt idx="128">
                  <c:v>84.429030175125703</c:v>
                </c:pt>
                <c:pt idx="129">
                  <c:v>68.647287849159895</c:v>
                </c:pt>
                <c:pt idx="130">
                  <c:v>80.804193783596205</c:v>
                </c:pt>
                <c:pt idx="131">
                  <c:v>77.957086336961197</c:v>
                </c:pt>
                <c:pt idx="132">
                  <c:v>78.0722262190897</c:v>
                </c:pt>
                <c:pt idx="133">
                  <c:v>74.903493863110199</c:v>
                </c:pt>
                <c:pt idx="134">
                  <c:v>79.021462227046499</c:v>
                </c:pt>
                <c:pt idx="135">
                  <c:v>97.208077173757601</c:v>
                </c:pt>
                <c:pt idx="136">
                  <c:v>89.709467385859597</c:v>
                </c:pt>
                <c:pt idx="137">
                  <c:v>54.9649746962113</c:v>
                </c:pt>
                <c:pt idx="138">
                  <c:v>86.564967566986397</c:v>
                </c:pt>
                <c:pt idx="139">
                  <c:v>81.992332378070998</c:v>
                </c:pt>
                <c:pt idx="140">
                  <c:v>90.638157200032694</c:v>
                </c:pt>
                <c:pt idx="141">
                  <c:v>87.811118641032706</c:v>
                </c:pt>
                <c:pt idx="142">
                  <c:v>87.139559942019503</c:v>
                </c:pt>
                <c:pt idx="143">
                  <c:v>90.300641490230305</c:v>
                </c:pt>
                <c:pt idx="144">
                  <c:v>81.506634948668506</c:v>
                </c:pt>
                <c:pt idx="145">
                  <c:v>95.801240219576499</c:v>
                </c:pt>
                <c:pt idx="146">
                  <c:v>83.180344599355607</c:v>
                </c:pt>
                <c:pt idx="147">
                  <c:v>99.198392651667604</c:v>
                </c:pt>
                <c:pt idx="148">
                  <c:v>98.511986063025205</c:v>
                </c:pt>
                <c:pt idx="149">
                  <c:v>89.685561428921901</c:v>
                </c:pt>
                <c:pt idx="150">
                  <c:v>98.068033816855802</c:v>
                </c:pt>
                <c:pt idx="151">
                  <c:v>97.378876293272796</c:v>
                </c:pt>
                <c:pt idx="152">
                  <c:v>96.640032201068905</c:v>
                </c:pt>
                <c:pt idx="153">
                  <c:v>97.801074125701803</c:v>
                </c:pt>
                <c:pt idx="154">
                  <c:v>99.147820340759495</c:v>
                </c:pt>
                <c:pt idx="155">
                  <c:v>98.890900974454397</c:v>
                </c:pt>
                <c:pt idx="156">
                  <c:v>98.5151638593765</c:v>
                </c:pt>
                <c:pt idx="157">
                  <c:v>99.225440092002103</c:v>
                </c:pt>
                <c:pt idx="158">
                  <c:v>98.356845911517794</c:v>
                </c:pt>
                <c:pt idx="159">
                  <c:v>96.655156127423496</c:v>
                </c:pt>
                <c:pt idx="160">
                  <c:v>98.657003335094302</c:v>
                </c:pt>
                <c:pt idx="161">
                  <c:v>96.4950537345822</c:v>
                </c:pt>
                <c:pt idx="162">
                  <c:v>89.431986626610595</c:v>
                </c:pt>
                <c:pt idx="163">
                  <c:v>90.514808860088706</c:v>
                </c:pt>
                <c:pt idx="164">
                  <c:v>89.6733641012828</c:v>
                </c:pt>
                <c:pt idx="165">
                  <c:v>93.695190329407694</c:v>
                </c:pt>
                <c:pt idx="166">
                  <c:v>87.359157976281395</c:v>
                </c:pt>
                <c:pt idx="167">
                  <c:v>99.086583164688506</c:v>
                </c:pt>
                <c:pt idx="168">
                  <c:v>98.127330987821097</c:v>
                </c:pt>
                <c:pt idx="169">
                  <c:v>78.527390295423999</c:v>
                </c:pt>
                <c:pt idx="170">
                  <c:v>63.125595683038199</c:v>
                </c:pt>
                <c:pt idx="171">
                  <c:v>57.042072353585198</c:v>
                </c:pt>
                <c:pt idx="172">
                  <c:v>76.875315223333999</c:v>
                </c:pt>
                <c:pt idx="173">
                  <c:v>81.939003559163396</c:v>
                </c:pt>
                <c:pt idx="174">
                  <c:v>74.451641841869801</c:v>
                </c:pt>
                <c:pt idx="175">
                  <c:v>86.627399007807099</c:v>
                </c:pt>
                <c:pt idx="176">
                  <c:v>86.902995185130905</c:v>
                </c:pt>
                <c:pt idx="177">
                  <c:v>95.976074945913396</c:v>
                </c:pt>
                <c:pt idx="178">
                  <c:v>94.246524921230701</c:v>
                </c:pt>
                <c:pt idx="179">
                  <c:v>93.7718853746387</c:v>
                </c:pt>
                <c:pt idx="180">
                  <c:v>89.757790839457996</c:v>
                </c:pt>
                <c:pt idx="181">
                  <c:v>84.425095942825095</c:v>
                </c:pt>
                <c:pt idx="182">
                  <c:v>75.657095779547205</c:v>
                </c:pt>
                <c:pt idx="183">
                  <c:v>79.355461288148604</c:v>
                </c:pt>
                <c:pt idx="184">
                  <c:v>61.127726838306302</c:v>
                </c:pt>
                <c:pt idx="185">
                  <c:v>75.649862992479797</c:v>
                </c:pt>
                <c:pt idx="186">
                  <c:v>57.434312672807202</c:v>
                </c:pt>
                <c:pt idx="187">
                  <c:v>69.917625638028397</c:v>
                </c:pt>
                <c:pt idx="188">
                  <c:v>65.937429742455393</c:v>
                </c:pt>
                <c:pt idx="189">
                  <c:v>73.677517792441293</c:v>
                </c:pt>
                <c:pt idx="190">
                  <c:v>85.222351151378504</c:v>
                </c:pt>
                <c:pt idx="191">
                  <c:v>94.011983682048907</c:v>
                </c:pt>
                <c:pt idx="192">
                  <c:v>87.626565022773505</c:v>
                </c:pt>
                <c:pt idx="193">
                  <c:v>76.0907104074507</c:v>
                </c:pt>
                <c:pt idx="194">
                  <c:v>63.754582036557302</c:v>
                </c:pt>
                <c:pt idx="195">
                  <c:v>58.006332462006498</c:v>
                </c:pt>
                <c:pt idx="196">
                  <c:v>75.372337090429099</c:v>
                </c:pt>
                <c:pt idx="197">
                  <c:v>72.945458065931106</c:v>
                </c:pt>
                <c:pt idx="198">
                  <c:v>74.234052463770297</c:v>
                </c:pt>
                <c:pt idx="199">
                  <c:v>63.362346009775102</c:v>
                </c:pt>
                <c:pt idx="200">
                  <c:v>63.9657732715389</c:v>
                </c:pt>
                <c:pt idx="201">
                  <c:v>62.686763722778203</c:v>
                </c:pt>
                <c:pt idx="202">
                  <c:v>64.150006054266697</c:v>
                </c:pt>
                <c:pt idx="203">
                  <c:v>75.709438218580104</c:v>
                </c:pt>
                <c:pt idx="204">
                  <c:v>60.992453562444702</c:v>
                </c:pt>
                <c:pt idx="205">
                  <c:v>78.090965925968902</c:v>
                </c:pt>
                <c:pt idx="206">
                  <c:v>71.715968084860904</c:v>
                </c:pt>
                <c:pt idx="207">
                  <c:v>60.5577449079586</c:v>
                </c:pt>
                <c:pt idx="208">
                  <c:v>76.173100984048304</c:v>
                </c:pt>
                <c:pt idx="209">
                  <c:v>75.560312789365994</c:v>
                </c:pt>
                <c:pt idx="210">
                  <c:v>80.735520276193597</c:v>
                </c:pt>
                <c:pt idx="211">
                  <c:v>64.998869415111699</c:v>
                </c:pt>
                <c:pt idx="212">
                  <c:v>78.709782686491195</c:v>
                </c:pt>
                <c:pt idx="213">
                  <c:v>38.731754968669598</c:v>
                </c:pt>
                <c:pt idx="214">
                  <c:v>90.310230121929706</c:v>
                </c:pt>
                <c:pt idx="215">
                  <c:v>81.336177819628105</c:v>
                </c:pt>
                <c:pt idx="216">
                  <c:v>92.942732370222799</c:v>
                </c:pt>
                <c:pt idx="217">
                  <c:v>84.148542093209002</c:v>
                </c:pt>
                <c:pt idx="218">
                  <c:v>90.946005089401396</c:v>
                </c:pt>
                <c:pt idx="219">
                  <c:v>95.260540143009095</c:v>
                </c:pt>
                <c:pt idx="220">
                  <c:v>83.065340997179305</c:v>
                </c:pt>
                <c:pt idx="221">
                  <c:v>78.521648571902205</c:v>
                </c:pt>
                <c:pt idx="222">
                  <c:v>59.899478835997201</c:v>
                </c:pt>
                <c:pt idx="223">
                  <c:v>65.475337204712702</c:v>
                </c:pt>
                <c:pt idx="224">
                  <c:v>82.707774812441301</c:v>
                </c:pt>
                <c:pt idx="225">
                  <c:v>84.990100166830004</c:v>
                </c:pt>
                <c:pt idx="226">
                  <c:v>67.024179335538307</c:v>
                </c:pt>
                <c:pt idx="227">
                  <c:v>75.893289469973197</c:v>
                </c:pt>
                <c:pt idx="228">
                  <c:v>71.626150260254093</c:v>
                </c:pt>
                <c:pt idx="229">
                  <c:v>64.101691899449193</c:v>
                </c:pt>
                <c:pt idx="230">
                  <c:v>85.350899899303897</c:v>
                </c:pt>
                <c:pt idx="231">
                  <c:v>66.076084479724997</c:v>
                </c:pt>
                <c:pt idx="232">
                  <c:v>92.390875174903002</c:v>
                </c:pt>
                <c:pt idx="233">
                  <c:v>52.821784797748499</c:v>
                </c:pt>
                <c:pt idx="234">
                  <c:v>67.327536775344996</c:v>
                </c:pt>
                <c:pt idx="235">
                  <c:v>70.243847419632203</c:v>
                </c:pt>
                <c:pt idx="236">
                  <c:v>77.319336404743098</c:v>
                </c:pt>
                <c:pt idx="237">
                  <c:v>80.327291601924799</c:v>
                </c:pt>
                <c:pt idx="238">
                  <c:v>63.653231236299398</c:v>
                </c:pt>
                <c:pt idx="239">
                  <c:v>75.427256690124906</c:v>
                </c:pt>
                <c:pt idx="240">
                  <c:v>91.562634092561794</c:v>
                </c:pt>
                <c:pt idx="241">
                  <c:v>89.670942634851698</c:v>
                </c:pt>
                <c:pt idx="242">
                  <c:v>82.763107277154603</c:v>
                </c:pt>
                <c:pt idx="243">
                  <c:v>93.204102083098704</c:v>
                </c:pt>
                <c:pt idx="244">
                  <c:v>89.590552211885907</c:v>
                </c:pt>
                <c:pt idx="245">
                  <c:v>62.912646648046</c:v>
                </c:pt>
                <c:pt idx="246">
                  <c:v>89.2832835522388</c:v>
                </c:pt>
                <c:pt idx="247">
                  <c:v>92.019381010062503</c:v>
                </c:pt>
                <c:pt idx="248">
                  <c:v>82.434430266136204</c:v>
                </c:pt>
                <c:pt idx="249">
                  <c:v>85.819155370116604</c:v>
                </c:pt>
                <c:pt idx="250">
                  <c:v>89.603096885209993</c:v>
                </c:pt>
                <c:pt idx="251">
                  <c:v>75.861328525556104</c:v>
                </c:pt>
                <c:pt idx="252">
                  <c:v>80.941870172240996</c:v>
                </c:pt>
                <c:pt idx="253">
                  <c:v>88.356535944673297</c:v>
                </c:pt>
                <c:pt idx="254">
                  <c:v>79.662409709552705</c:v>
                </c:pt>
                <c:pt idx="255">
                  <c:v>81.701591754994993</c:v>
                </c:pt>
                <c:pt idx="256">
                  <c:v>74.238091357848901</c:v>
                </c:pt>
                <c:pt idx="257">
                  <c:v>71.669350074416997</c:v>
                </c:pt>
                <c:pt idx="258">
                  <c:v>77.904494384817397</c:v>
                </c:pt>
                <c:pt idx="259">
                  <c:v>79.109835919415104</c:v>
                </c:pt>
                <c:pt idx="260">
                  <c:v>82.521440632555695</c:v>
                </c:pt>
                <c:pt idx="261">
                  <c:v>72.528569219599106</c:v>
                </c:pt>
                <c:pt idx="262">
                  <c:v>72.264358098324095</c:v>
                </c:pt>
                <c:pt idx="263">
                  <c:v>87.637702025847105</c:v>
                </c:pt>
                <c:pt idx="264">
                  <c:v>72.4964794155498</c:v>
                </c:pt>
                <c:pt idx="265">
                  <c:v>70.156094187313002</c:v>
                </c:pt>
                <c:pt idx="266">
                  <c:v>88.572046756910694</c:v>
                </c:pt>
                <c:pt idx="267">
                  <c:v>74.509788023341301</c:v>
                </c:pt>
                <c:pt idx="268">
                  <c:v>82.976480065396998</c:v>
                </c:pt>
                <c:pt idx="269">
                  <c:v>71.439442145555603</c:v>
                </c:pt>
                <c:pt idx="270">
                  <c:v>95.367568056959698</c:v>
                </c:pt>
                <c:pt idx="271">
                  <c:v>97.873962134786794</c:v>
                </c:pt>
                <c:pt idx="272">
                  <c:v>91.456294389305896</c:v>
                </c:pt>
                <c:pt idx="273">
                  <c:v>81.631394049860305</c:v>
                </c:pt>
                <c:pt idx="274">
                  <c:v>99.220819139214001</c:v>
                </c:pt>
                <c:pt idx="275">
                  <c:v>84.693068910962793</c:v>
                </c:pt>
                <c:pt idx="276">
                  <c:v>85.592806860686295</c:v>
                </c:pt>
                <c:pt idx="277">
                  <c:v>89.107546746110103</c:v>
                </c:pt>
                <c:pt idx="278">
                  <c:v>69.805716110001697</c:v>
                </c:pt>
                <c:pt idx="279">
                  <c:v>88.519909634248407</c:v>
                </c:pt>
                <c:pt idx="280">
                  <c:v>73.275235682269198</c:v>
                </c:pt>
                <c:pt idx="281">
                  <c:v>80.068769753306697</c:v>
                </c:pt>
                <c:pt idx="282">
                  <c:v>80.242577864115702</c:v>
                </c:pt>
                <c:pt idx="283">
                  <c:v>86.154976111183501</c:v>
                </c:pt>
                <c:pt idx="284">
                  <c:v>96.058012117851504</c:v>
                </c:pt>
                <c:pt idx="285">
                  <c:v>84.374747957150205</c:v>
                </c:pt>
                <c:pt idx="286">
                  <c:v>76.670797790090603</c:v>
                </c:pt>
                <c:pt idx="287">
                  <c:v>67.513956613918296</c:v>
                </c:pt>
                <c:pt idx="288">
                  <c:v>93.557786874683899</c:v>
                </c:pt>
                <c:pt idx="289">
                  <c:v>93.136272323181203</c:v>
                </c:pt>
                <c:pt idx="290">
                  <c:v>97.522049978519604</c:v>
                </c:pt>
                <c:pt idx="291">
                  <c:v>83.963563601524896</c:v>
                </c:pt>
                <c:pt idx="292">
                  <c:v>81.1744109294238</c:v>
                </c:pt>
                <c:pt idx="293">
                  <c:v>94.683114997893597</c:v>
                </c:pt>
                <c:pt idx="294">
                  <c:v>73.951091213724396</c:v>
                </c:pt>
                <c:pt idx="295">
                  <c:v>68.568082132890893</c:v>
                </c:pt>
                <c:pt idx="296">
                  <c:v>85.214089343427901</c:v>
                </c:pt>
                <c:pt idx="297">
                  <c:v>90.675098122486602</c:v>
                </c:pt>
                <c:pt idx="298">
                  <c:v>69.584268549470906</c:v>
                </c:pt>
                <c:pt idx="299">
                  <c:v>76.564720662160894</c:v>
                </c:pt>
                <c:pt idx="300">
                  <c:v>73.905894077025394</c:v>
                </c:pt>
                <c:pt idx="301">
                  <c:v>95.568517280756495</c:v>
                </c:pt>
                <c:pt idx="302">
                  <c:v>63.838921464239398</c:v>
                </c:pt>
                <c:pt idx="303">
                  <c:v>65.717008974824907</c:v>
                </c:pt>
                <c:pt idx="304">
                  <c:v>69.905463291052897</c:v>
                </c:pt>
                <c:pt idx="305">
                  <c:v>98.2272685946606</c:v>
                </c:pt>
                <c:pt idx="306">
                  <c:v>75.135017525068506</c:v>
                </c:pt>
                <c:pt idx="307">
                  <c:v>84.478985578464503</c:v>
                </c:pt>
                <c:pt idx="308">
                  <c:v>81.745714379033998</c:v>
                </c:pt>
                <c:pt idx="309">
                  <c:v>63.766948969332603</c:v>
                </c:pt>
                <c:pt idx="310">
                  <c:v>63.398680568376903</c:v>
                </c:pt>
                <c:pt idx="311">
                  <c:v>68.460507988446906</c:v>
                </c:pt>
                <c:pt idx="312">
                  <c:v>52.263954385595</c:v>
                </c:pt>
                <c:pt idx="313">
                  <c:v>81.398188772137004</c:v>
                </c:pt>
                <c:pt idx="314">
                  <c:v>85.981432271010604</c:v>
                </c:pt>
                <c:pt idx="315">
                  <c:v>61.931795570540103</c:v>
                </c:pt>
                <c:pt idx="316">
                  <c:v>53.018086528294901</c:v>
                </c:pt>
                <c:pt idx="317">
                  <c:v>57.464086838235303</c:v>
                </c:pt>
                <c:pt idx="318">
                  <c:v>59.665493430240403</c:v>
                </c:pt>
                <c:pt idx="319">
                  <c:v>67.514772378585704</c:v>
                </c:pt>
                <c:pt idx="320">
                  <c:v>84.174239117495304</c:v>
                </c:pt>
                <c:pt idx="321">
                  <c:v>69.011750569872703</c:v>
                </c:pt>
                <c:pt idx="322">
                  <c:v>65.859758004932701</c:v>
                </c:pt>
                <c:pt idx="323">
                  <c:v>75.732385518786799</c:v>
                </c:pt>
                <c:pt idx="324">
                  <c:v>79.433535042315299</c:v>
                </c:pt>
                <c:pt idx="325">
                  <c:v>69.664361120048795</c:v>
                </c:pt>
                <c:pt idx="326">
                  <c:v>64.367839171005002</c:v>
                </c:pt>
                <c:pt idx="327">
                  <c:v>75.275499009431101</c:v>
                </c:pt>
                <c:pt idx="328">
                  <c:v>81.359426981107802</c:v>
                </c:pt>
                <c:pt idx="329">
                  <c:v>67.020630494962901</c:v>
                </c:pt>
                <c:pt idx="330">
                  <c:v>82.725195589482098</c:v>
                </c:pt>
                <c:pt idx="331">
                  <c:v>72.784371567587996</c:v>
                </c:pt>
                <c:pt idx="332">
                  <c:v>70.353946929635498</c:v>
                </c:pt>
                <c:pt idx="333">
                  <c:v>83.241866592906305</c:v>
                </c:pt>
                <c:pt idx="334">
                  <c:v>69.9842114755469</c:v>
                </c:pt>
                <c:pt idx="335">
                  <c:v>80.885750432223801</c:v>
                </c:pt>
                <c:pt idx="336">
                  <c:v>60.382324813603098</c:v>
                </c:pt>
                <c:pt idx="337">
                  <c:v>0</c:v>
                </c:pt>
                <c:pt idx="338">
                  <c:v>9.5157413926263903</c:v>
                </c:pt>
                <c:pt idx="339">
                  <c:v>66.001311026966803</c:v>
                </c:pt>
                <c:pt idx="340">
                  <c:v>91.254197680026607</c:v>
                </c:pt>
                <c:pt idx="341">
                  <c:v>69.783189787995497</c:v>
                </c:pt>
                <c:pt idx="342">
                  <c:v>91.528700877509607</c:v>
                </c:pt>
                <c:pt idx="343">
                  <c:v>75.580436757544902</c:v>
                </c:pt>
                <c:pt idx="344">
                  <c:v>86.400331760086999</c:v>
                </c:pt>
                <c:pt idx="345">
                  <c:v>81.686508181275201</c:v>
                </c:pt>
                <c:pt idx="346">
                  <c:v>79.280447787005798</c:v>
                </c:pt>
                <c:pt idx="347">
                  <c:v>81.567908661858795</c:v>
                </c:pt>
                <c:pt idx="348">
                  <c:v>91.915126826095403</c:v>
                </c:pt>
                <c:pt idx="349">
                  <c:v>80.520580221999495</c:v>
                </c:pt>
                <c:pt idx="350">
                  <c:v>94.279089457846396</c:v>
                </c:pt>
                <c:pt idx="351">
                  <c:v>84.862109294518305</c:v>
                </c:pt>
                <c:pt idx="352">
                  <c:v>95.408485328433201</c:v>
                </c:pt>
                <c:pt idx="353">
                  <c:v>84.919473016810201</c:v>
                </c:pt>
                <c:pt idx="354">
                  <c:v>82.716666671591796</c:v>
                </c:pt>
                <c:pt idx="355">
                  <c:v>95.1826570695996</c:v>
                </c:pt>
                <c:pt idx="356">
                  <c:v>80.325478210330402</c:v>
                </c:pt>
                <c:pt idx="357">
                  <c:v>93.326872106184098</c:v>
                </c:pt>
                <c:pt idx="358">
                  <c:v>84.339458759298594</c:v>
                </c:pt>
                <c:pt idx="359">
                  <c:v>78.462566945861894</c:v>
                </c:pt>
                <c:pt idx="360">
                  <c:v>85.758189499967301</c:v>
                </c:pt>
                <c:pt idx="361">
                  <c:v>79.766185687018293</c:v>
                </c:pt>
                <c:pt idx="362">
                  <c:v>76.776318032468694</c:v>
                </c:pt>
                <c:pt idx="363">
                  <c:v>83.242379599522394</c:v>
                </c:pt>
                <c:pt idx="364">
                  <c:v>80.660135561913705</c:v>
                </c:pt>
                <c:pt idx="365">
                  <c:v>86.545852998831805</c:v>
                </c:pt>
                <c:pt idx="366">
                  <c:v>79.5917267219195</c:v>
                </c:pt>
                <c:pt idx="367">
                  <c:v>87.815872209170095</c:v>
                </c:pt>
                <c:pt idx="368">
                  <c:v>93.039153638735101</c:v>
                </c:pt>
                <c:pt idx="369">
                  <c:v>79.165163779477098</c:v>
                </c:pt>
                <c:pt idx="370">
                  <c:v>72.093014586799598</c:v>
                </c:pt>
                <c:pt idx="371">
                  <c:v>90.692896990008293</c:v>
                </c:pt>
                <c:pt idx="372">
                  <c:v>72.936198537142502</c:v>
                </c:pt>
                <c:pt idx="373">
                  <c:v>90.482399267843206</c:v>
                </c:pt>
                <c:pt idx="374">
                  <c:v>79.316010269547306</c:v>
                </c:pt>
                <c:pt idx="375">
                  <c:v>75.273879142784295</c:v>
                </c:pt>
                <c:pt idx="376">
                  <c:v>88.973116819086798</c:v>
                </c:pt>
                <c:pt idx="377">
                  <c:v>79.4418679042127</c:v>
                </c:pt>
                <c:pt idx="378">
                  <c:v>86.807855987962995</c:v>
                </c:pt>
                <c:pt idx="379">
                  <c:v>81.165140648583204</c:v>
                </c:pt>
                <c:pt idx="380">
                  <c:v>94.074886155323895</c:v>
                </c:pt>
                <c:pt idx="381">
                  <c:v>80.538512336248303</c:v>
                </c:pt>
                <c:pt idx="382">
                  <c:v>91.685126095806595</c:v>
                </c:pt>
                <c:pt idx="383">
                  <c:v>88.289078968251303</c:v>
                </c:pt>
                <c:pt idx="384">
                  <c:v>85.669245535454493</c:v>
                </c:pt>
                <c:pt idx="385">
                  <c:v>95.868587072588696</c:v>
                </c:pt>
                <c:pt idx="386">
                  <c:v>81.560679401548498</c:v>
                </c:pt>
                <c:pt idx="387">
                  <c:v>95.877851853887904</c:v>
                </c:pt>
                <c:pt idx="388">
                  <c:v>81.448454715161901</c:v>
                </c:pt>
                <c:pt idx="389">
                  <c:v>91.920875761576397</c:v>
                </c:pt>
                <c:pt idx="390">
                  <c:v>95.241722396225498</c:v>
                </c:pt>
                <c:pt idx="391">
                  <c:v>85.973690718274597</c:v>
                </c:pt>
                <c:pt idx="392">
                  <c:v>90.193086126223093</c:v>
                </c:pt>
                <c:pt idx="393">
                  <c:v>95.181313627927295</c:v>
                </c:pt>
                <c:pt idx="394">
                  <c:v>91.430847268644001</c:v>
                </c:pt>
                <c:pt idx="395">
                  <c:v>92.129079234621003</c:v>
                </c:pt>
                <c:pt idx="396">
                  <c:v>86.747931116118394</c:v>
                </c:pt>
                <c:pt idx="397">
                  <c:v>92.172215618058502</c:v>
                </c:pt>
                <c:pt idx="398">
                  <c:v>93.834979761703195</c:v>
                </c:pt>
                <c:pt idx="399">
                  <c:v>97.868099032978094</c:v>
                </c:pt>
                <c:pt idx="400">
                  <c:v>79.592878432334004</c:v>
                </c:pt>
                <c:pt idx="401">
                  <c:v>94.0150998627646</c:v>
                </c:pt>
                <c:pt idx="402">
                  <c:v>83.672439485016298</c:v>
                </c:pt>
                <c:pt idx="403">
                  <c:v>97.905554573408693</c:v>
                </c:pt>
                <c:pt idx="404">
                  <c:v>86.204027692443503</c:v>
                </c:pt>
                <c:pt idx="405">
                  <c:v>76.306199819185196</c:v>
                </c:pt>
                <c:pt idx="406">
                  <c:v>95.183430886262499</c:v>
                </c:pt>
                <c:pt idx="407">
                  <c:v>99.390147390120703</c:v>
                </c:pt>
                <c:pt idx="408">
                  <c:v>98.776640322789802</c:v>
                </c:pt>
                <c:pt idx="409">
                  <c:v>99.344387426288094</c:v>
                </c:pt>
                <c:pt idx="410">
                  <c:v>99.445244169665699</c:v>
                </c:pt>
                <c:pt idx="411">
                  <c:v>98.955278040444298</c:v>
                </c:pt>
                <c:pt idx="412">
                  <c:v>97.6937965980824</c:v>
                </c:pt>
                <c:pt idx="413">
                  <c:v>98.719423918172694</c:v>
                </c:pt>
                <c:pt idx="414">
                  <c:v>98.407671907442804</c:v>
                </c:pt>
                <c:pt idx="415">
                  <c:v>99.491651849147502</c:v>
                </c:pt>
                <c:pt idx="416">
                  <c:v>99.107098819903797</c:v>
                </c:pt>
                <c:pt idx="417">
                  <c:v>99.142203756348394</c:v>
                </c:pt>
                <c:pt idx="418">
                  <c:v>99.1321820233116</c:v>
                </c:pt>
                <c:pt idx="419">
                  <c:v>99.551374513312496</c:v>
                </c:pt>
                <c:pt idx="420">
                  <c:v>99.322759702867799</c:v>
                </c:pt>
                <c:pt idx="421">
                  <c:v>98.4979504222419</c:v>
                </c:pt>
                <c:pt idx="422">
                  <c:v>97.696830091034499</c:v>
                </c:pt>
                <c:pt idx="423">
                  <c:v>97.229955615592601</c:v>
                </c:pt>
                <c:pt idx="424">
                  <c:v>98.640985200154603</c:v>
                </c:pt>
                <c:pt idx="425">
                  <c:v>99.180635533777604</c:v>
                </c:pt>
                <c:pt idx="426">
                  <c:v>99.535444077610904</c:v>
                </c:pt>
                <c:pt idx="427">
                  <c:v>97.141176751098698</c:v>
                </c:pt>
                <c:pt idx="428">
                  <c:v>96.1438238801815</c:v>
                </c:pt>
                <c:pt idx="429">
                  <c:v>98.023663975844201</c:v>
                </c:pt>
                <c:pt idx="430">
                  <c:v>98.460083842497696</c:v>
                </c:pt>
                <c:pt idx="431">
                  <c:v>97.822484278057601</c:v>
                </c:pt>
                <c:pt idx="432">
                  <c:v>99.153857753832497</c:v>
                </c:pt>
                <c:pt idx="433">
                  <c:v>99.412534534542203</c:v>
                </c:pt>
                <c:pt idx="434">
                  <c:v>99.446200221940103</c:v>
                </c:pt>
                <c:pt idx="435">
                  <c:v>98.982670293491395</c:v>
                </c:pt>
                <c:pt idx="436">
                  <c:v>98.935420457391302</c:v>
                </c:pt>
                <c:pt idx="437">
                  <c:v>99.464305802729299</c:v>
                </c:pt>
                <c:pt idx="438">
                  <c:v>98.593846636184907</c:v>
                </c:pt>
                <c:pt idx="439">
                  <c:v>99.496342944830204</c:v>
                </c:pt>
                <c:pt idx="440">
                  <c:v>99.621120748000294</c:v>
                </c:pt>
                <c:pt idx="441">
                  <c:v>99.5058588872147</c:v>
                </c:pt>
                <c:pt idx="442">
                  <c:v>99.0312985844851</c:v>
                </c:pt>
                <c:pt idx="443">
                  <c:v>99.432389687960097</c:v>
                </c:pt>
                <c:pt idx="444">
                  <c:v>99.442322944088403</c:v>
                </c:pt>
                <c:pt idx="445">
                  <c:v>99.414220881978295</c:v>
                </c:pt>
                <c:pt idx="446">
                  <c:v>99.109541400913301</c:v>
                </c:pt>
                <c:pt idx="447">
                  <c:v>99.588727012893102</c:v>
                </c:pt>
                <c:pt idx="448">
                  <c:v>99.637679107951399</c:v>
                </c:pt>
                <c:pt idx="449">
                  <c:v>99.058136643220493</c:v>
                </c:pt>
                <c:pt idx="450">
                  <c:v>99.620115767041199</c:v>
                </c:pt>
                <c:pt idx="451">
                  <c:v>99.191002552456595</c:v>
                </c:pt>
                <c:pt idx="452">
                  <c:v>99.384706163753805</c:v>
                </c:pt>
                <c:pt idx="453">
                  <c:v>99.596808798070498</c:v>
                </c:pt>
                <c:pt idx="454">
                  <c:v>99.078226968117704</c:v>
                </c:pt>
                <c:pt idx="455">
                  <c:v>99.529131862857597</c:v>
                </c:pt>
                <c:pt idx="456">
                  <c:v>99.606161708529797</c:v>
                </c:pt>
                <c:pt idx="457">
                  <c:v>99.6330202405357</c:v>
                </c:pt>
                <c:pt idx="458">
                  <c:v>99.389341482575006</c:v>
                </c:pt>
                <c:pt idx="459">
                  <c:v>98.733356466112198</c:v>
                </c:pt>
                <c:pt idx="460">
                  <c:v>99.378141685279402</c:v>
                </c:pt>
                <c:pt idx="461">
                  <c:v>98.418870284400199</c:v>
                </c:pt>
                <c:pt idx="462">
                  <c:v>99.055264173502195</c:v>
                </c:pt>
                <c:pt idx="463">
                  <c:v>99.501245966339695</c:v>
                </c:pt>
                <c:pt idx="464">
                  <c:v>99.505641185604503</c:v>
                </c:pt>
                <c:pt idx="465">
                  <c:v>98.422893874923403</c:v>
                </c:pt>
                <c:pt idx="466">
                  <c:v>99.521475663514096</c:v>
                </c:pt>
                <c:pt idx="467">
                  <c:v>99.488859581871793</c:v>
                </c:pt>
                <c:pt idx="468">
                  <c:v>99.506218115572494</c:v>
                </c:pt>
                <c:pt idx="469">
                  <c:v>96.517328367528293</c:v>
                </c:pt>
                <c:pt idx="470">
                  <c:v>92.130960004513895</c:v>
                </c:pt>
                <c:pt idx="471">
                  <c:v>99.425148405524098</c:v>
                </c:pt>
                <c:pt idx="472">
                  <c:v>88.494742318313698</c:v>
                </c:pt>
                <c:pt idx="473">
                  <c:v>99.437748276039102</c:v>
                </c:pt>
                <c:pt idx="474">
                  <c:v>98.875150368575206</c:v>
                </c:pt>
                <c:pt idx="475">
                  <c:v>99.258590413214606</c:v>
                </c:pt>
                <c:pt idx="476">
                  <c:v>99.263452281006494</c:v>
                </c:pt>
                <c:pt idx="477">
                  <c:v>99.5535714729467</c:v>
                </c:pt>
                <c:pt idx="478">
                  <c:v>99.379098320206793</c:v>
                </c:pt>
                <c:pt idx="479">
                  <c:v>98.324076367595296</c:v>
                </c:pt>
                <c:pt idx="480">
                  <c:v>99.315049951008604</c:v>
                </c:pt>
                <c:pt idx="481">
                  <c:v>99.207093509558803</c:v>
                </c:pt>
                <c:pt idx="482">
                  <c:v>98.482729186092797</c:v>
                </c:pt>
                <c:pt idx="483">
                  <c:v>97.335967749690298</c:v>
                </c:pt>
                <c:pt idx="484">
                  <c:v>88.403697091216998</c:v>
                </c:pt>
                <c:pt idx="485">
                  <c:v>99.341833152881406</c:v>
                </c:pt>
                <c:pt idx="486">
                  <c:v>94.858871262744103</c:v>
                </c:pt>
                <c:pt idx="487">
                  <c:v>90.320701515075299</c:v>
                </c:pt>
                <c:pt idx="488">
                  <c:v>97.385094164240698</c:v>
                </c:pt>
                <c:pt idx="489">
                  <c:v>99.409299469988795</c:v>
                </c:pt>
                <c:pt idx="490">
                  <c:v>97.268102699507295</c:v>
                </c:pt>
                <c:pt idx="491">
                  <c:v>88.303929410985802</c:v>
                </c:pt>
                <c:pt idx="492">
                  <c:v>97.140565928741395</c:v>
                </c:pt>
                <c:pt idx="493">
                  <c:v>98.136915518964898</c:v>
                </c:pt>
                <c:pt idx="494">
                  <c:v>97.722553643936294</c:v>
                </c:pt>
                <c:pt idx="495">
                  <c:v>96.462510872996702</c:v>
                </c:pt>
                <c:pt idx="496">
                  <c:v>98.508801067761596</c:v>
                </c:pt>
                <c:pt idx="497">
                  <c:v>92.6482494148065</c:v>
                </c:pt>
                <c:pt idx="498">
                  <c:v>99.307329683851506</c:v>
                </c:pt>
                <c:pt idx="499">
                  <c:v>98.075974415462795</c:v>
                </c:pt>
                <c:pt idx="500">
                  <c:v>98.288503463618895</c:v>
                </c:pt>
                <c:pt idx="501">
                  <c:v>98.335703919704997</c:v>
                </c:pt>
                <c:pt idx="502">
                  <c:v>93.227851470160005</c:v>
                </c:pt>
                <c:pt idx="503">
                  <c:v>91.065456686147996</c:v>
                </c:pt>
                <c:pt idx="504">
                  <c:v>97.883965159557206</c:v>
                </c:pt>
                <c:pt idx="505">
                  <c:v>96.436637791824495</c:v>
                </c:pt>
                <c:pt idx="506">
                  <c:v>99.374356295185606</c:v>
                </c:pt>
                <c:pt idx="507">
                  <c:v>98.639133650361202</c:v>
                </c:pt>
                <c:pt idx="508">
                  <c:v>99.489462559292605</c:v>
                </c:pt>
                <c:pt idx="509">
                  <c:v>99.634889515222497</c:v>
                </c:pt>
                <c:pt idx="510">
                  <c:v>99.482791016251397</c:v>
                </c:pt>
                <c:pt idx="511">
                  <c:v>99.568349972215998</c:v>
                </c:pt>
                <c:pt idx="512">
                  <c:v>99.555167844162497</c:v>
                </c:pt>
                <c:pt idx="513">
                  <c:v>99.589718338118303</c:v>
                </c:pt>
                <c:pt idx="514">
                  <c:v>99.314543777624195</c:v>
                </c:pt>
                <c:pt idx="515">
                  <c:v>98.698829050521397</c:v>
                </c:pt>
                <c:pt idx="516">
                  <c:v>99.507585713399607</c:v>
                </c:pt>
                <c:pt idx="517">
                  <c:v>99.368898297679607</c:v>
                </c:pt>
                <c:pt idx="518">
                  <c:v>99.564920415547803</c:v>
                </c:pt>
                <c:pt idx="519">
                  <c:v>99.585229739224602</c:v>
                </c:pt>
                <c:pt idx="520">
                  <c:v>99.407801256083403</c:v>
                </c:pt>
                <c:pt idx="521">
                  <c:v>98.507381546504803</c:v>
                </c:pt>
                <c:pt idx="522">
                  <c:v>99.616122472315496</c:v>
                </c:pt>
                <c:pt idx="523">
                  <c:v>99.564397040154304</c:v>
                </c:pt>
                <c:pt idx="524">
                  <c:v>99.314298632610104</c:v>
                </c:pt>
                <c:pt idx="525">
                  <c:v>98.454099219058705</c:v>
                </c:pt>
                <c:pt idx="526">
                  <c:v>97.629834925562506</c:v>
                </c:pt>
                <c:pt idx="527">
                  <c:v>99.481517222156896</c:v>
                </c:pt>
                <c:pt idx="528">
                  <c:v>98.852638003361804</c:v>
                </c:pt>
                <c:pt idx="529">
                  <c:v>95.335420406830906</c:v>
                </c:pt>
                <c:pt idx="530">
                  <c:v>98.737542680246307</c:v>
                </c:pt>
                <c:pt idx="531">
                  <c:v>98.674043408154702</c:v>
                </c:pt>
                <c:pt idx="532">
                  <c:v>99.463738660715904</c:v>
                </c:pt>
                <c:pt idx="533">
                  <c:v>95.914141162895405</c:v>
                </c:pt>
                <c:pt idx="534">
                  <c:v>99.539832606810705</c:v>
                </c:pt>
                <c:pt idx="535">
                  <c:v>92.902571510102405</c:v>
                </c:pt>
                <c:pt idx="536">
                  <c:v>92.988197837903897</c:v>
                </c:pt>
                <c:pt idx="537">
                  <c:v>98.273667980005698</c:v>
                </c:pt>
                <c:pt idx="538">
                  <c:v>98.0084476823681</c:v>
                </c:pt>
                <c:pt idx="539">
                  <c:v>98.880578545297197</c:v>
                </c:pt>
                <c:pt idx="540">
                  <c:v>99.004650314653205</c:v>
                </c:pt>
                <c:pt idx="541">
                  <c:v>99.609472977980602</c:v>
                </c:pt>
                <c:pt idx="542">
                  <c:v>87.752466227747703</c:v>
                </c:pt>
                <c:pt idx="543">
                  <c:v>99.318470131600805</c:v>
                </c:pt>
                <c:pt idx="544">
                  <c:v>99.522477354688505</c:v>
                </c:pt>
                <c:pt idx="545">
                  <c:v>99.517903660450699</c:v>
                </c:pt>
                <c:pt idx="546">
                  <c:v>99.339515182617404</c:v>
                </c:pt>
                <c:pt idx="547">
                  <c:v>99.129631871515201</c:v>
                </c:pt>
                <c:pt idx="548">
                  <c:v>94.312994844182995</c:v>
                </c:pt>
                <c:pt idx="549">
                  <c:v>99.387400759629102</c:v>
                </c:pt>
                <c:pt idx="550">
                  <c:v>99.519322408785399</c:v>
                </c:pt>
                <c:pt idx="551">
                  <c:v>89.966035766240907</c:v>
                </c:pt>
                <c:pt idx="552">
                  <c:v>99.507007036608002</c:v>
                </c:pt>
                <c:pt idx="553">
                  <c:v>99.470066152450201</c:v>
                </c:pt>
                <c:pt idx="554">
                  <c:v>98.546666881809998</c:v>
                </c:pt>
                <c:pt idx="555">
                  <c:v>99.402314650536098</c:v>
                </c:pt>
                <c:pt idx="556">
                  <c:v>99.635203481153198</c:v>
                </c:pt>
                <c:pt idx="557">
                  <c:v>99.076652280275994</c:v>
                </c:pt>
                <c:pt idx="558">
                  <c:v>98.664096433968496</c:v>
                </c:pt>
                <c:pt idx="559">
                  <c:v>98.8627541028374</c:v>
                </c:pt>
                <c:pt idx="560">
                  <c:v>99.396209605327101</c:v>
                </c:pt>
                <c:pt idx="561">
                  <c:v>99.411826119818897</c:v>
                </c:pt>
                <c:pt idx="562">
                  <c:v>99.504922331364597</c:v>
                </c:pt>
                <c:pt idx="563">
                  <c:v>99.486177020701206</c:v>
                </c:pt>
                <c:pt idx="564">
                  <c:v>99.605746622120094</c:v>
                </c:pt>
                <c:pt idx="565">
                  <c:v>99.596901586983407</c:v>
                </c:pt>
                <c:pt idx="566">
                  <c:v>99.618226338932203</c:v>
                </c:pt>
                <c:pt idx="567">
                  <c:v>99.581561311900103</c:v>
                </c:pt>
                <c:pt idx="568">
                  <c:v>99.525883310175203</c:v>
                </c:pt>
                <c:pt idx="569">
                  <c:v>99.069652761138698</c:v>
                </c:pt>
                <c:pt idx="570">
                  <c:v>99.474576326748902</c:v>
                </c:pt>
                <c:pt idx="571">
                  <c:v>99.566040454689897</c:v>
                </c:pt>
                <c:pt idx="572">
                  <c:v>99.561564057172902</c:v>
                </c:pt>
                <c:pt idx="573">
                  <c:v>99.305362959400995</c:v>
                </c:pt>
                <c:pt idx="574">
                  <c:v>98.244169980301905</c:v>
                </c:pt>
                <c:pt idx="575">
                  <c:v>99.426482365926503</c:v>
                </c:pt>
                <c:pt idx="576">
                  <c:v>99.465460763206806</c:v>
                </c:pt>
                <c:pt idx="577">
                  <c:v>98.082450662872503</c:v>
                </c:pt>
                <c:pt idx="578">
                  <c:v>96.870256705345099</c:v>
                </c:pt>
                <c:pt idx="579">
                  <c:v>97.8119429095469</c:v>
                </c:pt>
                <c:pt idx="580">
                  <c:v>96.494052457693698</c:v>
                </c:pt>
                <c:pt idx="581">
                  <c:v>97.053277112637403</c:v>
                </c:pt>
                <c:pt idx="582">
                  <c:v>98.678832122594201</c:v>
                </c:pt>
                <c:pt idx="583">
                  <c:v>97.845728672095703</c:v>
                </c:pt>
                <c:pt idx="584">
                  <c:v>98.309449227089701</c:v>
                </c:pt>
                <c:pt idx="585">
                  <c:v>98.402149670679805</c:v>
                </c:pt>
                <c:pt idx="586">
                  <c:v>97.628307650315605</c:v>
                </c:pt>
                <c:pt idx="587">
                  <c:v>97.603763082261295</c:v>
                </c:pt>
                <c:pt idx="588">
                  <c:v>98.3832191422851</c:v>
                </c:pt>
                <c:pt idx="589">
                  <c:v>98.390794684303202</c:v>
                </c:pt>
                <c:pt idx="590">
                  <c:v>96.457603615049294</c:v>
                </c:pt>
                <c:pt idx="591">
                  <c:v>98.376106316434402</c:v>
                </c:pt>
                <c:pt idx="592">
                  <c:v>97.925127325105507</c:v>
                </c:pt>
                <c:pt idx="593">
                  <c:v>97.288420910706805</c:v>
                </c:pt>
                <c:pt idx="594">
                  <c:v>98.4419571761577</c:v>
                </c:pt>
                <c:pt idx="595">
                  <c:v>98.2547219266376</c:v>
                </c:pt>
                <c:pt idx="596">
                  <c:v>96.225181302383305</c:v>
                </c:pt>
                <c:pt idx="597">
                  <c:v>98.132964493976004</c:v>
                </c:pt>
                <c:pt idx="598">
                  <c:v>99.477969655308399</c:v>
                </c:pt>
                <c:pt idx="599">
                  <c:v>97.963457817874996</c:v>
                </c:pt>
                <c:pt idx="600">
                  <c:v>99.288251424687999</c:v>
                </c:pt>
                <c:pt idx="601">
                  <c:v>97.810135078336103</c:v>
                </c:pt>
                <c:pt idx="602">
                  <c:v>99.362602821013795</c:v>
                </c:pt>
                <c:pt idx="603">
                  <c:v>99.2740118914395</c:v>
                </c:pt>
                <c:pt idx="604">
                  <c:v>99.238466566335305</c:v>
                </c:pt>
                <c:pt idx="605">
                  <c:v>99.381008166614706</c:v>
                </c:pt>
                <c:pt idx="606">
                  <c:v>99.4813430318614</c:v>
                </c:pt>
                <c:pt idx="607">
                  <c:v>98.958578808203399</c:v>
                </c:pt>
                <c:pt idx="608">
                  <c:v>99.506938996363999</c:v>
                </c:pt>
                <c:pt idx="609">
                  <c:v>99.627216925815603</c:v>
                </c:pt>
                <c:pt idx="610">
                  <c:v>99.509360596627999</c:v>
                </c:pt>
                <c:pt idx="611">
                  <c:v>99.558873100046398</c:v>
                </c:pt>
                <c:pt idx="612">
                  <c:v>98.912148142308595</c:v>
                </c:pt>
                <c:pt idx="613">
                  <c:v>99.074824188485806</c:v>
                </c:pt>
                <c:pt idx="614">
                  <c:v>99.519914013619598</c:v>
                </c:pt>
                <c:pt idx="615">
                  <c:v>99.493705587622401</c:v>
                </c:pt>
                <c:pt idx="616">
                  <c:v>99.469507874709706</c:v>
                </c:pt>
                <c:pt idx="617">
                  <c:v>98.798294572298104</c:v>
                </c:pt>
                <c:pt idx="618">
                  <c:v>99.608551706939807</c:v>
                </c:pt>
                <c:pt idx="619">
                  <c:v>98.283633120971402</c:v>
                </c:pt>
                <c:pt idx="620">
                  <c:v>99.203866998101702</c:v>
                </c:pt>
                <c:pt idx="621">
                  <c:v>99.489391049596705</c:v>
                </c:pt>
                <c:pt idx="622">
                  <c:v>97.283463647453701</c:v>
                </c:pt>
                <c:pt idx="623">
                  <c:v>99.532910869223997</c:v>
                </c:pt>
                <c:pt idx="624">
                  <c:v>98.681532145428505</c:v>
                </c:pt>
                <c:pt idx="625">
                  <c:v>99.504108864163697</c:v>
                </c:pt>
                <c:pt idx="626">
                  <c:v>99.549593892468494</c:v>
                </c:pt>
                <c:pt idx="627">
                  <c:v>99.1003962623126</c:v>
                </c:pt>
                <c:pt idx="628">
                  <c:v>98.532486106459402</c:v>
                </c:pt>
                <c:pt idx="629">
                  <c:v>96.861138990352899</c:v>
                </c:pt>
                <c:pt idx="630">
                  <c:v>99.501923375574805</c:v>
                </c:pt>
                <c:pt idx="631">
                  <c:v>97.500040268208096</c:v>
                </c:pt>
                <c:pt idx="632">
                  <c:v>95.4220241001711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5-411A-9316-4EF4F03AB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311984"/>
        <c:axId val="700305424"/>
      </c:scatterChart>
      <c:valAx>
        <c:axId val="700311984"/>
        <c:scaling>
          <c:orientation val="minMax"/>
        </c:scaling>
        <c:delete val="0"/>
        <c:axPos val="b"/>
        <c:numFmt formatCode="[$-409]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305424"/>
        <c:crosses val="autoZero"/>
        <c:crossBetween val="midCat"/>
      </c:valAx>
      <c:valAx>
        <c:axId val="7003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'(1)FirstLogin50usersANF(d16sv3)'!$BK$2</c:f>
              <c:strCache>
                <c:ptCount val="1"/>
                <c:pt idx="0">
                  <c:v>\\mchad-wvd-0\SMB Client Shares(\ANF-c3d0.leejilesoutlook.onmicrosoft.com\mchad-fslogix)\Write Bytes/sec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'(1)FirstLogin50usersANF(d16sv3)'!$A$3:$A$635</c:f>
              <c:numCache>
                <c:formatCode>[$-409]h:mm:ss\ AM/PM;@</c:formatCode>
                <c:ptCount val="633"/>
                <c:pt idx="0">
                  <c:v>43930.578469432869</c:v>
                </c:pt>
                <c:pt idx="1">
                  <c:v>43930.578481180557</c:v>
                </c:pt>
                <c:pt idx="2">
                  <c:v>43930.578492581022</c:v>
                </c:pt>
                <c:pt idx="3">
                  <c:v>43930.578504155092</c:v>
                </c:pt>
                <c:pt idx="4">
                  <c:v>43930.57851590278</c:v>
                </c:pt>
                <c:pt idx="5">
                  <c:v>43930.578527303238</c:v>
                </c:pt>
                <c:pt idx="6">
                  <c:v>43930.578539050926</c:v>
                </c:pt>
                <c:pt idx="7">
                  <c:v>43930.578550451391</c:v>
                </c:pt>
                <c:pt idx="8">
                  <c:v>43930.578562199073</c:v>
                </c:pt>
                <c:pt idx="9">
                  <c:v>43930.578573599538</c:v>
                </c:pt>
                <c:pt idx="10">
                  <c:v>43930.578585347219</c:v>
                </c:pt>
                <c:pt idx="11">
                  <c:v>43930.578596747684</c:v>
                </c:pt>
                <c:pt idx="12">
                  <c:v>43930.578608495372</c:v>
                </c:pt>
                <c:pt idx="13">
                  <c:v>43930.57861989583</c:v>
                </c:pt>
                <c:pt idx="14">
                  <c:v>43930.578631643519</c:v>
                </c:pt>
                <c:pt idx="15">
                  <c:v>43930.578643043984</c:v>
                </c:pt>
                <c:pt idx="16">
                  <c:v>43930.578654791665</c:v>
                </c:pt>
                <c:pt idx="17">
                  <c:v>43930.57866619213</c:v>
                </c:pt>
                <c:pt idx="18">
                  <c:v>43930.578677939811</c:v>
                </c:pt>
                <c:pt idx="19">
                  <c:v>43930.578689340276</c:v>
                </c:pt>
                <c:pt idx="20">
                  <c:v>43930.578700914353</c:v>
                </c:pt>
                <c:pt idx="21">
                  <c:v>43930.578712488423</c:v>
                </c:pt>
                <c:pt idx="22">
                  <c:v>43930.578724236111</c:v>
                </c:pt>
                <c:pt idx="23">
                  <c:v>43930.578735636576</c:v>
                </c:pt>
                <c:pt idx="24">
                  <c:v>43930.578747384257</c:v>
                </c:pt>
                <c:pt idx="25">
                  <c:v>43930.578758784723</c:v>
                </c:pt>
                <c:pt idx="26">
                  <c:v>43930.578770358799</c:v>
                </c:pt>
                <c:pt idx="27">
                  <c:v>43930.578781932869</c:v>
                </c:pt>
                <c:pt idx="28">
                  <c:v>43930.578793680557</c:v>
                </c:pt>
                <c:pt idx="29">
                  <c:v>43930.578805081015</c:v>
                </c:pt>
                <c:pt idx="30">
                  <c:v>43930.578816655092</c:v>
                </c:pt>
                <c:pt idx="31">
                  <c:v>43930.57882840278</c:v>
                </c:pt>
                <c:pt idx="32">
                  <c:v>43930.578839803238</c:v>
                </c:pt>
                <c:pt idx="33">
                  <c:v>43930.578851377315</c:v>
                </c:pt>
                <c:pt idx="34">
                  <c:v>43930.578862951392</c:v>
                </c:pt>
                <c:pt idx="35">
                  <c:v>43930.578874699073</c:v>
                </c:pt>
                <c:pt idx="36">
                  <c:v>43930.578886099538</c:v>
                </c:pt>
                <c:pt idx="37">
                  <c:v>43930.578897673608</c:v>
                </c:pt>
                <c:pt idx="38">
                  <c:v>43930.578909247684</c:v>
                </c:pt>
                <c:pt idx="39">
                  <c:v>43930.578920995373</c:v>
                </c:pt>
                <c:pt idx="40">
                  <c:v>43930.578932395831</c:v>
                </c:pt>
                <c:pt idx="41">
                  <c:v>43930.578943969907</c:v>
                </c:pt>
                <c:pt idx="42">
                  <c:v>43930.578955717596</c:v>
                </c:pt>
                <c:pt idx="43">
                  <c:v>43930.578967118054</c:v>
                </c:pt>
                <c:pt idx="44">
                  <c:v>43930.57897869213</c:v>
                </c:pt>
                <c:pt idx="45">
                  <c:v>43930.578990439812</c:v>
                </c:pt>
                <c:pt idx="46">
                  <c:v>43930.579001840277</c:v>
                </c:pt>
                <c:pt idx="47">
                  <c:v>43930.579013414354</c:v>
                </c:pt>
                <c:pt idx="48">
                  <c:v>43930.579024988423</c:v>
                </c:pt>
                <c:pt idx="49">
                  <c:v>43930.579036736111</c:v>
                </c:pt>
                <c:pt idx="50">
                  <c:v>43930.579048125001</c:v>
                </c:pt>
                <c:pt idx="51">
                  <c:v>43930.579059699077</c:v>
                </c:pt>
                <c:pt idx="52">
                  <c:v>43930.579071273147</c:v>
                </c:pt>
                <c:pt idx="53">
                  <c:v>43930.579082847224</c:v>
                </c:pt>
                <c:pt idx="54">
                  <c:v>43930.579094432869</c:v>
                </c:pt>
                <c:pt idx="55">
                  <c:v>43930.579106053243</c:v>
                </c:pt>
                <c:pt idx="56">
                  <c:v>43930.579117511574</c:v>
                </c:pt>
                <c:pt idx="57">
                  <c:v>43930.579129189813</c:v>
                </c:pt>
                <c:pt idx="58">
                  <c:v>43930.579140833332</c:v>
                </c:pt>
                <c:pt idx="59">
                  <c:v>43930.579152280094</c:v>
                </c:pt>
                <c:pt idx="60">
                  <c:v>43930.579163981478</c:v>
                </c:pt>
                <c:pt idx="61">
                  <c:v>43930.579175381943</c:v>
                </c:pt>
                <c:pt idx="62">
                  <c:v>43930.57918695602</c:v>
                </c:pt>
                <c:pt idx="63">
                  <c:v>43930.579198530089</c:v>
                </c:pt>
                <c:pt idx="64">
                  <c:v>43930.579210104166</c:v>
                </c:pt>
                <c:pt idx="65">
                  <c:v>43930.579221851855</c:v>
                </c:pt>
                <c:pt idx="66">
                  <c:v>43930.579233252312</c:v>
                </c:pt>
                <c:pt idx="67">
                  <c:v>43930.579244826389</c:v>
                </c:pt>
                <c:pt idx="68">
                  <c:v>43930.579256400466</c:v>
                </c:pt>
                <c:pt idx="69">
                  <c:v>43930.579268148147</c:v>
                </c:pt>
                <c:pt idx="70">
                  <c:v>43930.579279548612</c:v>
                </c:pt>
                <c:pt idx="71">
                  <c:v>43930.579291296293</c:v>
                </c:pt>
                <c:pt idx="72">
                  <c:v>43930.579302696759</c:v>
                </c:pt>
                <c:pt idx="73">
                  <c:v>43930.579314444447</c:v>
                </c:pt>
                <c:pt idx="74">
                  <c:v>43930.579325844905</c:v>
                </c:pt>
                <c:pt idx="75">
                  <c:v>43930.579337592593</c:v>
                </c:pt>
                <c:pt idx="76">
                  <c:v>43930.579348993058</c:v>
                </c:pt>
                <c:pt idx="77">
                  <c:v>43930.57936074074</c:v>
                </c:pt>
                <c:pt idx="78">
                  <c:v>43930.579372141205</c:v>
                </c:pt>
                <c:pt idx="79">
                  <c:v>43930.579383888886</c:v>
                </c:pt>
                <c:pt idx="80">
                  <c:v>43930.579395289351</c:v>
                </c:pt>
                <c:pt idx="81">
                  <c:v>43930.579406863428</c:v>
                </c:pt>
                <c:pt idx="82">
                  <c:v>43930.579418437497</c:v>
                </c:pt>
                <c:pt idx="83">
                  <c:v>43930.579430185186</c:v>
                </c:pt>
                <c:pt idx="84">
                  <c:v>43930.579441585651</c:v>
                </c:pt>
                <c:pt idx="85">
                  <c:v>43930.579453333332</c:v>
                </c:pt>
                <c:pt idx="86">
                  <c:v>43930.579464733797</c:v>
                </c:pt>
                <c:pt idx="87">
                  <c:v>43930.579476493054</c:v>
                </c:pt>
                <c:pt idx="88">
                  <c:v>43930.579487881943</c:v>
                </c:pt>
                <c:pt idx="89">
                  <c:v>43930.57949945602</c:v>
                </c:pt>
                <c:pt idx="90">
                  <c:v>43930.579511215277</c:v>
                </c:pt>
                <c:pt idx="91">
                  <c:v>43930.579522604166</c:v>
                </c:pt>
                <c:pt idx="92">
                  <c:v>43930.579534178243</c:v>
                </c:pt>
                <c:pt idx="93">
                  <c:v>43930.579545752313</c:v>
                </c:pt>
                <c:pt idx="94">
                  <c:v>43930.579557500001</c:v>
                </c:pt>
                <c:pt idx="95">
                  <c:v>43930.579568900466</c:v>
                </c:pt>
                <c:pt idx="96">
                  <c:v>43930.579580648147</c:v>
                </c:pt>
                <c:pt idx="97">
                  <c:v>43930.579592048613</c:v>
                </c:pt>
                <c:pt idx="98">
                  <c:v>43930.57960380787</c:v>
                </c:pt>
                <c:pt idx="99">
                  <c:v>43930.579615196759</c:v>
                </c:pt>
                <c:pt idx="100">
                  <c:v>43930.579626944447</c:v>
                </c:pt>
                <c:pt idx="101">
                  <c:v>43930.579638344905</c:v>
                </c:pt>
                <c:pt idx="102">
                  <c:v>43930.579649918982</c:v>
                </c:pt>
                <c:pt idx="103">
                  <c:v>43930.579661493059</c:v>
                </c:pt>
                <c:pt idx="104">
                  <c:v>43930.579673067128</c:v>
                </c:pt>
                <c:pt idx="105">
                  <c:v>43930.579684814817</c:v>
                </c:pt>
                <c:pt idx="106">
                  <c:v>43930.579696215274</c:v>
                </c:pt>
                <c:pt idx="107">
                  <c:v>43930.579707789351</c:v>
                </c:pt>
                <c:pt idx="108">
                  <c:v>43930.579719363428</c:v>
                </c:pt>
                <c:pt idx="109">
                  <c:v>43930.579730937498</c:v>
                </c:pt>
                <c:pt idx="110">
                  <c:v>43930.579742511574</c:v>
                </c:pt>
                <c:pt idx="111">
                  <c:v>43930.579754085651</c:v>
                </c:pt>
                <c:pt idx="112">
                  <c:v>43930.579765659721</c:v>
                </c:pt>
                <c:pt idx="113">
                  <c:v>43930.579777430554</c:v>
                </c:pt>
                <c:pt idx="114">
                  <c:v>43930.579789004631</c:v>
                </c:pt>
                <c:pt idx="115">
                  <c:v>43930.57980039352</c:v>
                </c:pt>
                <c:pt idx="116">
                  <c:v>43930.579811967589</c:v>
                </c:pt>
                <c:pt idx="117">
                  <c:v>43930.579823541666</c:v>
                </c:pt>
                <c:pt idx="118">
                  <c:v>43930.579835150464</c:v>
                </c:pt>
                <c:pt idx="119">
                  <c:v>43930.579846909721</c:v>
                </c:pt>
                <c:pt idx="120">
                  <c:v>43930.57985829861</c:v>
                </c:pt>
                <c:pt idx="121">
                  <c:v>43930.579869872687</c:v>
                </c:pt>
                <c:pt idx="122">
                  <c:v>43930.579881631944</c:v>
                </c:pt>
                <c:pt idx="123">
                  <c:v>43930.579893020833</c:v>
                </c:pt>
                <c:pt idx="124">
                  <c:v>43930.57990478009</c:v>
                </c:pt>
                <c:pt idx="125">
                  <c:v>43930.579916319446</c:v>
                </c:pt>
                <c:pt idx="126">
                  <c:v>43930.579927939812</c:v>
                </c:pt>
                <c:pt idx="127">
                  <c:v>43930.579939421295</c:v>
                </c:pt>
                <c:pt idx="128">
                  <c:v>43930.579951180553</c:v>
                </c:pt>
                <c:pt idx="129">
                  <c:v>43930.579962569442</c:v>
                </c:pt>
                <c:pt idx="130">
                  <c:v>43930.579974097222</c:v>
                </c:pt>
                <c:pt idx="131">
                  <c:v>43930.580008831021</c:v>
                </c:pt>
                <c:pt idx="132">
                  <c:v>43930.580020289352</c:v>
                </c:pt>
                <c:pt idx="133">
                  <c:v>43930.580031921294</c:v>
                </c:pt>
                <c:pt idx="134">
                  <c:v>43930.580078391205</c:v>
                </c:pt>
                <c:pt idx="135">
                  <c:v>43930.580089872688</c:v>
                </c:pt>
                <c:pt idx="136">
                  <c:v>43930.580101319443</c:v>
                </c:pt>
                <c:pt idx="137">
                  <c:v>43930.580112986114</c:v>
                </c:pt>
                <c:pt idx="138">
                  <c:v>43930.580124618056</c:v>
                </c:pt>
                <c:pt idx="139">
                  <c:v>43930.580136111108</c:v>
                </c:pt>
                <c:pt idx="140">
                  <c:v>43930.580147754627</c:v>
                </c:pt>
                <c:pt idx="141">
                  <c:v>43930.580159201389</c:v>
                </c:pt>
                <c:pt idx="142">
                  <c:v>43930.580170925925</c:v>
                </c:pt>
                <c:pt idx="143">
                  <c:v>43930.580182384256</c:v>
                </c:pt>
                <c:pt idx="144">
                  <c:v>43930.580193958333</c:v>
                </c:pt>
                <c:pt idx="145">
                  <c:v>43930.580205601851</c:v>
                </c:pt>
                <c:pt idx="146">
                  <c:v>43930.580217129631</c:v>
                </c:pt>
                <c:pt idx="147">
                  <c:v>43930.580228784725</c:v>
                </c:pt>
                <c:pt idx="148">
                  <c:v>43930.580240324074</c:v>
                </c:pt>
                <c:pt idx="149">
                  <c:v>43930.58025190972</c:v>
                </c:pt>
                <c:pt idx="150">
                  <c:v>43930.580263368058</c:v>
                </c:pt>
                <c:pt idx="151">
                  <c:v>43930.580275023145</c:v>
                </c:pt>
                <c:pt idx="152">
                  <c:v>43930.580286608798</c:v>
                </c:pt>
                <c:pt idx="153">
                  <c:v>43930.580298113426</c:v>
                </c:pt>
                <c:pt idx="154">
                  <c:v>43930.580309652774</c:v>
                </c:pt>
                <c:pt idx="155">
                  <c:v>43930.580321331021</c:v>
                </c:pt>
                <c:pt idx="156">
                  <c:v>43930.580332881946</c:v>
                </c:pt>
                <c:pt idx="157">
                  <c:v>43930.580344363429</c:v>
                </c:pt>
                <c:pt idx="158">
                  <c:v>43930.580355995371</c:v>
                </c:pt>
                <c:pt idx="159">
                  <c:v>43930.580367488423</c:v>
                </c:pt>
                <c:pt idx="160">
                  <c:v>43930.580379131941</c:v>
                </c:pt>
                <c:pt idx="161">
                  <c:v>43930.580390798612</c:v>
                </c:pt>
                <c:pt idx="162">
                  <c:v>43930.580402349537</c:v>
                </c:pt>
                <c:pt idx="163">
                  <c:v>43930.580413796299</c:v>
                </c:pt>
                <c:pt idx="164">
                  <c:v>43930.58042554398</c:v>
                </c:pt>
                <c:pt idx="165">
                  <c:v>43930.580437002318</c:v>
                </c:pt>
                <c:pt idx="166">
                  <c:v>43930.580448680557</c:v>
                </c:pt>
                <c:pt idx="167">
                  <c:v>43930.580460231482</c:v>
                </c:pt>
                <c:pt idx="168">
                  <c:v>43930.580471689813</c:v>
                </c:pt>
                <c:pt idx="169">
                  <c:v>43930.580483344907</c:v>
                </c:pt>
                <c:pt idx="170">
                  <c:v>43930.580494942129</c:v>
                </c:pt>
                <c:pt idx="171">
                  <c:v>43930.580506423612</c:v>
                </c:pt>
                <c:pt idx="172">
                  <c:v>43930.580518113427</c:v>
                </c:pt>
                <c:pt idx="173">
                  <c:v>43930.58052959491</c:v>
                </c:pt>
                <c:pt idx="174">
                  <c:v>43930.580541134259</c:v>
                </c:pt>
                <c:pt idx="175">
                  <c:v>43930.580552754633</c:v>
                </c:pt>
                <c:pt idx="176">
                  <c:v>43930.580564432872</c:v>
                </c:pt>
                <c:pt idx="177">
                  <c:v>43930.580575844906</c:v>
                </c:pt>
                <c:pt idx="178">
                  <c:v>43930.580587453704</c:v>
                </c:pt>
                <c:pt idx="179">
                  <c:v>43930.580599108798</c:v>
                </c:pt>
                <c:pt idx="180">
                  <c:v>43930.580610567129</c:v>
                </c:pt>
                <c:pt idx="181">
                  <c:v>43930.580622164351</c:v>
                </c:pt>
                <c:pt idx="182">
                  <c:v>43930.580633807869</c:v>
                </c:pt>
                <c:pt idx="183">
                  <c:v>43930.580645347225</c:v>
                </c:pt>
                <c:pt idx="184">
                  <c:v>43930.580656990744</c:v>
                </c:pt>
                <c:pt idx="185">
                  <c:v>43930.580668472219</c:v>
                </c:pt>
                <c:pt idx="186">
                  <c:v>43930.580680150466</c:v>
                </c:pt>
                <c:pt idx="187">
                  <c:v>43930.580691678239</c:v>
                </c:pt>
                <c:pt idx="188">
                  <c:v>43930.580749594905</c:v>
                </c:pt>
                <c:pt idx="189">
                  <c:v>43930.580761134261</c:v>
                </c:pt>
                <c:pt idx="190">
                  <c:v>43930.580772638888</c:v>
                </c:pt>
                <c:pt idx="191">
                  <c:v>43930.580784259262</c:v>
                </c:pt>
                <c:pt idx="192">
                  <c:v>43930.580842164352</c:v>
                </c:pt>
                <c:pt idx="193">
                  <c:v>43930.580853842592</c:v>
                </c:pt>
                <c:pt idx="194">
                  <c:v>43930.580865358796</c:v>
                </c:pt>
                <c:pt idx="195">
                  <c:v>43930.580876840279</c:v>
                </c:pt>
                <c:pt idx="196">
                  <c:v>43930.580888425924</c:v>
                </c:pt>
                <c:pt idx="197">
                  <c:v>43930.580900046298</c:v>
                </c:pt>
                <c:pt idx="198">
                  <c:v>43930.580911585646</c:v>
                </c:pt>
                <c:pt idx="199">
                  <c:v>43930.580923148147</c:v>
                </c:pt>
                <c:pt idx="200">
                  <c:v>43930.580934641206</c:v>
                </c:pt>
                <c:pt idx="201">
                  <c:v>43930.580946400463</c:v>
                </c:pt>
                <c:pt idx="202">
                  <c:v>43930.580957916667</c:v>
                </c:pt>
                <c:pt idx="203">
                  <c:v>43930.580969409719</c:v>
                </c:pt>
                <c:pt idx="204">
                  <c:v>43930.580981076389</c:v>
                </c:pt>
                <c:pt idx="205">
                  <c:v>43930.580992546296</c:v>
                </c:pt>
                <c:pt idx="206">
                  <c:v>43930.581050532404</c:v>
                </c:pt>
                <c:pt idx="207">
                  <c:v>43930.58106207176</c:v>
                </c:pt>
                <c:pt idx="208">
                  <c:v>43930.581073541667</c:v>
                </c:pt>
                <c:pt idx="209">
                  <c:v>43930.581085405094</c:v>
                </c:pt>
                <c:pt idx="210">
                  <c:v>43930.58109673611</c:v>
                </c:pt>
                <c:pt idx="211">
                  <c:v>43930.581108402781</c:v>
                </c:pt>
                <c:pt idx="212">
                  <c:v>43930.581119965274</c:v>
                </c:pt>
                <c:pt idx="213">
                  <c:v>43930.581131469909</c:v>
                </c:pt>
                <c:pt idx="214">
                  <c:v>43930.581143067131</c:v>
                </c:pt>
                <c:pt idx="215">
                  <c:v>43930.581177824075</c:v>
                </c:pt>
                <c:pt idx="216">
                  <c:v>43930.581189340279</c:v>
                </c:pt>
                <c:pt idx="217">
                  <c:v>43930.581200891203</c:v>
                </c:pt>
                <c:pt idx="218">
                  <c:v>43930.581212569443</c:v>
                </c:pt>
                <c:pt idx="219">
                  <c:v>43930.581224074071</c:v>
                </c:pt>
                <c:pt idx="220">
                  <c:v>43930.5812356713</c:v>
                </c:pt>
                <c:pt idx="221">
                  <c:v>43930.581247210648</c:v>
                </c:pt>
                <c:pt idx="222">
                  <c:v>43930.581259664352</c:v>
                </c:pt>
                <c:pt idx="223">
                  <c:v>43930.581270416667</c:v>
                </c:pt>
                <c:pt idx="224">
                  <c:v>43930.58128189815</c:v>
                </c:pt>
                <c:pt idx="225">
                  <c:v>43930.581293506948</c:v>
                </c:pt>
                <c:pt idx="226">
                  <c:v>43930.58130539352</c:v>
                </c:pt>
                <c:pt idx="227">
                  <c:v>43930.581316574076</c:v>
                </c:pt>
                <c:pt idx="228">
                  <c:v>43930.581328217595</c:v>
                </c:pt>
                <c:pt idx="229">
                  <c:v>43930.581339861114</c:v>
                </c:pt>
                <c:pt idx="230">
                  <c:v>43930.58135133102</c:v>
                </c:pt>
                <c:pt idx="231">
                  <c:v>43930.58136290509</c:v>
                </c:pt>
                <c:pt idx="232">
                  <c:v>43930.581374525464</c:v>
                </c:pt>
                <c:pt idx="233">
                  <c:v>43930.581386053243</c:v>
                </c:pt>
                <c:pt idx="234">
                  <c:v>43930.581397708331</c:v>
                </c:pt>
                <c:pt idx="235">
                  <c:v>43930.581409189814</c:v>
                </c:pt>
                <c:pt idx="236">
                  <c:v>43930.581420752314</c:v>
                </c:pt>
                <c:pt idx="237">
                  <c:v>43930.581432476851</c:v>
                </c:pt>
                <c:pt idx="238">
                  <c:v>43930.581443877316</c:v>
                </c:pt>
                <c:pt idx="239">
                  <c:v>43930.581455543979</c:v>
                </c:pt>
                <c:pt idx="240">
                  <c:v>43930.581467199074</c:v>
                </c:pt>
                <c:pt idx="241">
                  <c:v>43930.581478738422</c:v>
                </c:pt>
                <c:pt idx="242">
                  <c:v>43930.581490231481</c:v>
                </c:pt>
                <c:pt idx="243">
                  <c:v>43930.581501886576</c:v>
                </c:pt>
                <c:pt idx="244">
                  <c:v>43930.581513344907</c:v>
                </c:pt>
                <c:pt idx="245">
                  <c:v>43930.581525046298</c:v>
                </c:pt>
                <c:pt idx="246">
                  <c:v>43930.581536516205</c:v>
                </c:pt>
                <c:pt idx="247">
                  <c:v>43930.581548182869</c:v>
                </c:pt>
                <c:pt idx="248">
                  <c:v>43930.581559791666</c:v>
                </c:pt>
                <c:pt idx="249">
                  <c:v>43930.581571215276</c:v>
                </c:pt>
                <c:pt idx="250">
                  <c:v>43930.581582870371</c:v>
                </c:pt>
                <c:pt idx="251">
                  <c:v>43930.581594513889</c:v>
                </c:pt>
                <c:pt idx="252">
                  <c:v>43930.581605983796</c:v>
                </c:pt>
                <c:pt idx="253">
                  <c:v>43930.581617534721</c:v>
                </c:pt>
                <c:pt idx="254">
                  <c:v>43930.581629224536</c:v>
                </c:pt>
                <c:pt idx="255">
                  <c:v>43930.581640706019</c:v>
                </c:pt>
                <c:pt idx="256">
                  <c:v>43930.581652372683</c:v>
                </c:pt>
                <c:pt idx="257">
                  <c:v>43930.5816637963</c:v>
                </c:pt>
                <c:pt idx="258">
                  <c:v>43930.581675439818</c:v>
                </c:pt>
                <c:pt idx="259">
                  <c:v>43930.581686956015</c:v>
                </c:pt>
                <c:pt idx="260">
                  <c:v>43930.581698622686</c:v>
                </c:pt>
                <c:pt idx="261">
                  <c:v>43930.581710115737</c:v>
                </c:pt>
                <c:pt idx="262">
                  <c:v>43930.581721805553</c:v>
                </c:pt>
                <c:pt idx="263">
                  <c:v>43930.581733344909</c:v>
                </c:pt>
                <c:pt idx="264">
                  <c:v>43930.581744884257</c:v>
                </c:pt>
                <c:pt idx="265">
                  <c:v>43930.581756446758</c:v>
                </c:pt>
                <c:pt idx="266">
                  <c:v>43930.581767986114</c:v>
                </c:pt>
                <c:pt idx="267">
                  <c:v>43930.581779548615</c:v>
                </c:pt>
                <c:pt idx="268">
                  <c:v>43930.581791226854</c:v>
                </c:pt>
                <c:pt idx="269">
                  <c:v>43930.581802731482</c:v>
                </c:pt>
                <c:pt idx="270">
                  <c:v>43930.581814375</c:v>
                </c:pt>
                <c:pt idx="271">
                  <c:v>43930.581825856483</c:v>
                </c:pt>
                <c:pt idx="272">
                  <c:v>43930.58183751157</c:v>
                </c:pt>
                <c:pt idx="273">
                  <c:v>43930.581849062502</c:v>
                </c:pt>
                <c:pt idx="274">
                  <c:v>43930.581860590275</c:v>
                </c:pt>
                <c:pt idx="275">
                  <c:v>43930.58187228009</c:v>
                </c:pt>
                <c:pt idx="276">
                  <c:v>43930.581883819446</c:v>
                </c:pt>
                <c:pt idx="277">
                  <c:v>43930.581895347219</c:v>
                </c:pt>
                <c:pt idx="278">
                  <c:v>43930.581907442131</c:v>
                </c:pt>
                <c:pt idx="279">
                  <c:v>43930.581918645832</c:v>
                </c:pt>
                <c:pt idx="280">
                  <c:v>43930.581930092594</c:v>
                </c:pt>
                <c:pt idx="281">
                  <c:v>43930.581941655095</c:v>
                </c:pt>
                <c:pt idx="282">
                  <c:v>43930.581953310182</c:v>
                </c:pt>
                <c:pt idx="283">
                  <c:v>43930.58196491898</c:v>
                </c:pt>
                <c:pt idx="284">
                  <c:v>43930.58197644676</c:v>
                </c:pt>
                <c:pt idx="285">
                  <c:v>43930.581987962963</c:v>
                </c:pt>
                <c:pt idx="286">
                  <c:v>43930.581999525464</c:v>
                </c:pt>
                <c:pt idx="287">
                  <c:v>43930.58201121528</c:v>
                </c:pt>
                <c:pt idx="288">
                  <c:v>43930.582022812501</c:v>
                </c:pt>
                <c:pt idx="289">
                  <c:v>43930.582034317129</c:v>
                </c:pt>
                <c:pt idx="290">
                  <c:v>43930.582045902775</c:v>
                </c:pt>
                <c:pt idx="291">
                  <c:v>43930.582057500003</c:v>
                </c:pt>
                <c:pt idx="292">
                  <c:v>43930.582069085649</c:v>
                </c:pt>
                <c:pt idx="293">
                  <c:v>43930.582080520835</c:v>
                </c:pt>
                <c:pt idx="294">
                  <c:v>43930.582092175922</c:v>
                </c:pt>
                <c:pt idx="295">
                  <c:v>43930.582103668981</c:v>
                </c:pt>
                <c:pt idx="296">
                  <c:v>43930.5821153125</c:v>
                </c:pt>
                <c:pt idx="297">
                  <c:v>43930.582127013891</c:v>
                </c:pt>
                <c:pt idx="298">
                  <c:v>43930.582138506943</c:v>
                </c:pt>
                <c:pt idx="299">
                  <c:v>43930.582150000002</c:v>
                </c:pt>
                <c:pt idx="300">
                  <c:v>43930.582161678241</c:v>
                </c:pt>
                <c:pt idx="301">
                  <c:v>43930.582173159724</c:v>
                </c:pt>
                <c:pt idx="302">
                  <c:v>43930.582184814812</c:v>
                </c:pt>
                <c:pt idx="303">
                  <c:v>43930.582196296295</c:v>
                </c:pt>
                <c:pt idx="304">
                  <c:v>43930.58220783565</c:v>
                </c:pt>
                <c:pt idx="305">
                  <c:v>43930.582219479169</c:v>
                </c:pt>
                <c:pt idx="306">
                  <c:v>43930.582231122688</c:v>
                </c:pt>
                <c:pt idx="307">
                  <c:v>43930.582242604163</c:v>
                </c:pt>
                <c:pt idx="308">
                  <c:v>43930.582254131943</c:v>
                </c:pt>
                <c:pt idx="309">
                  <c:v>43930.582265775462</c:v>
                </c:pt>
                <c:pt idx="310">
                  <c:v>43930.582277430556</c:v>
                </c:pt>
                <c:pt idx="311">
                  <c:v>43930.582288969905</c:v>
                </c:pt>
                <c:pt idx="312">
                  <c:v>43930.58230047454</c:v>
                </c:pt>
                <c:pt idx="313">
                  <c:v>43930.582312118058</c:v>
                </c:pt>
                <c:pt idx="314">
                  <c:v>43930.582323750001</c:v>
                </c:pt>
                <c:pt idx="315">
                  <c:v>43930.582335208332</c:v>
                </c:pt>
                <c:pt idx="316">
                  <c:v>43930.582346886571</c:v>
                </c:pt>
                <c:pt idx="317">
                  <c:v>43930.582358391206</c:v>
                </c:pt>
                <c:pt idx="318">
                  <c:v>43930.582370023149</c:v>
                </c:pt>
                <c:pt idx="319">
                  <c:v>43930.5823815162</c:v>
                </c:pt>
                <c:pt idx="320">
                  <c:v>43930.582393171295</c:v>
                </c:pt>
                <c:pt idx="321">
                  <c:v>43930.582404641202</c:v>
                </c:pt>
                <c:pt idx="322">
                  <c:v>43930.582416273151</c:v>
                </c:pt>
                <c:pt idx="323">
                  <c:v>43930.582427777779</c:v>
                </c:pt>
                <c:pt idx="324">
                  <c:v>43930.582439467595</c:v>
                </c:pt>
                <c:pt idx="325">
                  <c:v>43930.582450949078</c:v>
                </c:pt>
                <c:pt idx="326">
                  <c:v>43930.582462592596</c:v>
                </c:pt>
                <c:pt idx="327">
                  <c:v>43930.582474236115</c:v>
                </c:pt>
                <c:pt idx="328">
                  <c:v>43930.58248571759</c:v>
                </c:pt>
                <c:pt idx="329">
                  <c:v>43930.582497361109</c:v>
                </c:pt>
                <c:pt idx="330">
                  <c:v>43930.582508807871</c:v>
                </c:pt>
                <c:pt idx="331">
                  <c:v>43930.582520439813</c:v>
                </c:pt>
                <c:pt idx="332">
                  <c:v>43930.582532083332</c:v>
                </c:pt>
                <c:pt idx="333">
                  <c:v>43930.582543599536</c:v>
                </c:pt>
                <c:pt idx="334">
                  <c:v>43930.582555081019</c:v>
                </c:pt>
                <c:pt idx="335">
                  <c:v>43930.582566736113</c:v>
                </c:pt>
                <c:pt idx="336">
                  <c:v>43930.582578194444</c:v>
                </c:pt>
                <c:pt idx="337">
                  <c:v>43930.582589745369</c:v>
                </c:pt>
                <c:pt idx="338">
                  <c:v>43930.582601273149</c:v>
                </c:pt>
                <c:pt idx="339">
                  <c:v>43930.582612905091</c:v>
                </c:pt>
                <c:pt idx="340">
                  <c:v>43930.582624537034</c:v>
                </c:pt>
                <c:pt idx="341">
                  <c:v>43930.582635983796</c:v>
                </c:pt>
                <c:pt idx="342">
                  <c:v>43930.582647627314</c:v>
                </c:pt>
                <c:pt idx="343">
                  <c:v>43930.582659108797</c:v>
                </c:pt>
                <c:pt idx="344">
                  <c:v>43930.582670798613</c:v>
                </c:pt>
                <c:pt idx="345">
                  <c:v>43930.582682245367</c:v>
                </c:pt>
                <c:pt idx="346">
                  <c:v>43930.582693877317</c:v>
                </c:pt>
                <c:pt idx="347">
                  <c:v>43930.582705335648</c:v>
                </c:pt>
                <c:pt idx="348">
                  <c:v>43930.58271696759</c:v>
                </c:pt>
                <c:pt idx="349">
                  <c:v>43930.582728483794</c:v>
                </c:pt>
                <c:pt idx="350">
                  <c:v>43930.582740115744</c:v>
                </c:pt>
                <c:pt idx="351">
                  <c:v>43930.582751574075</c:v>
                </c:pt>
                <c:pt idx="352">
                  <c:v>43930.582763206017</c:v>
                </c:pt>
                <c:pt idx="353">
                  <c:v>43930.582774699076</c:v>
                </c:pt>
                <c:pt idx="354">
                  <c:v>43930.582786458333</c:v>
                </c:pt>
                <c:pt idx="355">
                  <c:v>43930.582797939816</c:v>
                </c:pt>
                <c:pt idx="356">
                  <c:v>43930.582809421299</c:v>
                </c:pt>
                <c:pt idx="357">
                  <c:v>43930.582821087963</c:v>
                </c:pt>
                <c:pt idx="358">
                  <c:v>43930.582832569446</c:v>
                </c:pt>
                <c:pt idx="359">
                  <c:v>43930.582844212964</c:v>
                </c:pt>
                <c:pt idx="360">
                  <c:v>43930.582855682871</c:v>
                </c:pt>
                <c:pt idx="361">
                  <c:v>43930.58286736111</c:v>
                </c:pt>
                <c:pt idx="362">
                  <c:v>43930.582878831017</c:v>
                </c:pt>
                <c:pt idx="363">
                  <c:v>43930.582890474536</c:v>
                </c:pt>
                <c:pt idx="364">
                  <c:v>43930.582901944443</c:v>
                </c:pt>
                <c:pt idx="365">
                  <c:v>43930.582913587961</c:v>
                </c:pt>
                <c:pt idx="366">
                  <c:v>43930.58292523148</c:v>
                </c:pt>
                <c:pt idx="367">
                  <c:v>43930.582936689818</c:v>
                </c:pt>
                <c:pt idx="368">
                  <c:v>43930.582948194446</c:v>
                </c:pt>
                <c:pt idx="369">
                  <c:v>43930.582959907406</c:v>
                </c:pt>
                <c:pt idx="370">
                  <c:v>43930.582971400465</c:v>
                </c:pt>
                <c:pt idx="371">
                  <c:v>43930.582983020831</c:v>
                </c:pt>
                <c:pt idx="372">
                  <c:v>43930.582994502314</c:v>
                </c:pt>
                <c:pt idx="373">
                  <c:v>43930.583006157409</c:v>
                </c:pt>
                <c:pt idx="374">
                  <c:v>43930.58301761574</c:v>
                </c:pt>
                <c:pt idx="375">
                  <c:v>43930.583029270834</c:v>
                </c:pt>
                <c:pt idx="376">
                  <c:v>43930.583040891201</c:v>
                </c:pt>
                <c:pt idx="377">
                  <c:v>43930.583052372684</c:v>
                </c:pt>
                <c:pt idx="378">
                  <c:v>43930.583064050923</c:v>
                </c:pt>
                <c:pt idx="379">
                  <c:v>43930.583075509261</c:v>
                </c:pt>
                <c:pt idx="380">
                  <c:v>43930.58308715278</c:v>
                </c:pt>
                <c:pt idx="381">
                  <c:v>43930.583098634263</c:v>
                </c:pt>
                <c:pt idx="382">
                  <c:v>43930.58311028935</c:v>
                </c:pt>
                <c:pt idx="383">
                  <c:v>43930.583122534721</c:v>
                </c:pt>
                <c:pt idx="384">
                  <c:v>43930.583133356478</c:v>
                </c:pt>
                <c:pt idx="385">
                  <c:v>43930.583144999997</c:v>
                </c:pt>
                <c:pt idx="386">
                  <c:v>43930.583156458335</c:v>
                </c:pt>
                <c:pt idx="387">
                  <c:v>43930.583168124998</c:v>
                </c:pt>
                <c:pt idx="388">
                  <c:v>43930.583179791669</c:v>
                </c:pt>
                <c:pt idx="389">
                  <c:v>43930.583191238424</c:v>
                </c:pt>
                <c:pt idx="390">
                  <c:v>43930.583202754628</c:v>
                </c:pt>
                <c:pt idx="391">
                  <c:v>43930.583214467595</c:v>
                </c:pt>
                <c:pt idx="392">
                  <c:v>43930.583225937502</c:v>
                </c:pt>
                <c:pt idx="393">
                  <c:v>43930.583237627317</c:v>
                </c:pt>
                <c:pt idx="394">
                  <c:v>43930.583249085648</c:v>
                </c:pt>
                <c:pt idx="395">
                  <c:v>43930.583260752312</c:v>
                </c:pt>
                <c:pt idx="396">
                  <c:v>43930.583272233795</c:v>
                </c:pt>
                <c:pt idx="397">
                  <c:v>43930.583283912034</c:v>
                </c:pt>
                <c:pt idx="398">
                  <c:v>43930.58329534722</c:v>
                </c:pt>
                <c:pt idx="399">
                  <c:v>43930.583307013891</c:v>
                </c:pt>
                <c:pt idx="400">
                  <c:v>43930.583318495374</c:v>
                </c:pt>
                <c:pt idx="401">
                  <c:v>43930.583330162037</c:v>
                </c:pt>
                <c:pt idx="402">
                  <c:v>43930.583341724538</c:v>
                </c:pt>
                <c:pt idx="403">
                  <c:v>43930.583353333335</c:v>
                </c:pt>
                <c:pt idx="404">
                  <c:v>43930.583364791666</c:v>
                </c:pt>
                <c:pt idx="405">
                  <c:v>43930.583376504626</c:v>
                </c:pt>
                <c:pt idx="406">
                  <c:v>43930.583387997685</c:v>
                </c:pt>
                <c:pt idx="407">
                  <c:v>43930.583399479168</c:v>
                </c:pt>
                <c:pt idx="408">
                  <c:v>43930.583411145832</c:v>
                </c:pt>
                <c:pt idx="409">
                  <c:v>43930.583422638891</c:v>
                </c:pt>
                <c:pt idx="410">
                  <c:v>43930.583434305554</c:v>
                </c:pt>
                <c:pt idx="411">
                  <c:v>43930.583445798613</c:v>
                </c:pt>
                <c:pt idx="412">
                  <c:v>43930.583457511573</c:v>
                </c:pt>
                <c:pt idx="413">
                  <c:v>43930.583469050929</c:v>
                </c:pt>
                <c:pt idx="414">
                  <c:v>43930.583480648151</c:v>
                </c:pt>
                <c:pt idx="415">
                  <c:v>43930.583492106482</c:v>
                </c:pt>
                <c:pt idx="416">
                  <c:v>43930.583503784721</c:v>
                </c:pt>
                <c:pt idx="417">
                  <c:v>43930.583515289349</c:v>
                </c:pt>
                <c:pt idx="418">
                  <c:v>43930.583526932867</c:v>
                </c:pt>
                <c:pt idx="419">
                  <c:v>43930.583538379629</c:v>
                </c:pt>
                <c:pt idx="420">
                  <c:v>43930.5835500463</c:v>
                </c:pt>
                <c:pt idx="421">
                  <c:v>43930.583561481479</c:v>
                </c:pt>
                <c:pt idx="422">
                  <c:v>43930.583573136573</c:v>
                </c:pt>
                <c:pt idx="423">
                  <c:v>43930.583584780092</c:v>
                </c:pt>
                <c:pt idx="424">
                  <c:v>43930.583596307872</c:v>
                </c:pt>
                <c:pt idx="425">
                  <c:v>43930.583607962966</c:v>
                </c:pt>
                <c:pt idx="426">
                  <c:v>43930.583619432873</c:v>
                </c:pt>
                <c:pt idx="427">
                  <c:v>43930.583631076392</c:v>
                </c:pt>
                <c:pt idx="428">
                  <c:v>43930.583642569443</c:v>
                </c:pt>
                <c:pt idx="429">
                  <c:v>43930.583654085647</c:v>
                </c:pt>
                <c:pt idx="430">
                  <c:v>43930.583665729166</c:v>
                </c:pt>
                <c:pt idx="431">
                  <c:v>43930.583677372684</c:v>
                </c:pt>
                <c:pt idx="432">
                  <c:v>43930.583688854167</c:v>
                </c:pt>
                <c:pt idx="433">
                  <c:v>43930.58370052083</c:v>
                </c:pt>
                <c:pt idx="434">
                  <c:v>43930.583711979169</c:v>
                </c:pt>
                <c:pt idx="435">
                  <c:v>43930.583723668984</c:v>
                </c:pt>
                <c:pt idx="436">
                  <c:v>43930.583735162036</c:v>
                </c:pt>
                <c:pt idx="437">
                  <c:v>43930.583746805554</c:v>
                </c:pt>
                <c:pt idx="438">
                  <c:v>43930.583758287037</c:v>
                </c:pt>
                <c:pt idx="439">
                  <c:v>43930.583769930556</c:v>
                </c:pt>
                <c:pt idx="440">
                  <c:v>43930.583781388887</c:v>
                </c:pt>
                <c:pt idx="441">
                  <c:v>43930.583793032405</c:v>
                </c:pt>
                <c:pt idx="442">
                  <c:v>43930.5838046875</c:v>
                </c:pt>
                <c:pt idx="443">
                  <c:v>43930.583816157407</c:v>
                </c:pt>
                <c:pt idx="444">
                  <c:v>43930.583827812501</c:v>
                </c:pt>
                <c:pt idx="445">
                  <c:v>43930.583839282408</c:v>
                </c:pt>
                <c:pt idx="446">
                  <c:v>43930.583850937503</c:v>
                </c:pt>
                <c:pt idx="447">
                  <c:v>43930.583862569445</c:v>
                </c:pt>
                <c:pt idx="448">
                  <c:v>43930.583874016207</c:v>
                </c:pt>
                <c:pt idx="449">
                  <c:v>43930.583885659726</c:v>
                </c:pt>
                <c:pt idx="450">
                  <c:v>43930.583897291668</c:v>
                </c:pt>
                <c:pt idx="451">
                  <c:v>43930.583908796296</c:v>
                </c:pt>
                <c:pt idx="452">
                  <c:v>43930.583920277779</c:v>
                </c:pt>
                <c:pt idx="453">
                  <c:v>43930.583931921297</c:v>
                </c:pt>
                <c:pt idx="454">
                  <c:v>43930.583943564816</c:v>
                </c:pt>
                <c:pt idx="455">
                  <c:v>43930.583955034723</c:v>
                </c:pt>
                <c:pt idx="456">
                  <c:v>43930.583966666665</c:v>
                </c:pt>
                <c:pt idx="457">
                  <c:v>43930.583978298608</c:v>
                </c:pt>
                <c:pt idx="458">
                  <c:v>43930.583989780091</c:v>
                </c:pt>
                <c:pt idx="459">
                  <c:v>43930.58400145833</c:v>
                </c:pt>
                <c:pt idx="460">
                  <c:v>43930.584012928244</c:v>
                </c:pt>
                <c:pt idx="461">
                  <c:v>43930.584024606484</c:v>
                </c:pt>
                <c:pt idx="462">
                  <c:v>43930.584036111111</c:v>
                </c:pt>
                <c:pt idx="463">
                  <c:v>43930.58404775463</c:v>
                </c:pt>
                <c:pt idx="464">
                  <c:v>43930.584059212961</c:v>
                </c:pt>
                <c:pt idx="465">
                  <c:v>43930.584070856479</c:v>
                </c:pt>
                <c:pt idx="466">
                  <c:v>43930.584082314817</c:v>
                </c:pt>
                <c:pt idx="467">
                  <c:v>43930.584093969905</c:v>
                </c:pt>
                <c:pt idx="468">
                  <c:v>43930.584105613423</c:v>
                </c:pt>
                <c:pt idx="469">
                  <c:v>43930.584117164355</c:v>
                </c:pt>
                <c:pt idx="470">
                  <c:v>43930.584128668983</c:v>
                </c:pt>
                <c:pt idx="471">
                  <c:v>43930.584140335646</c:v>
                </c:pt>
                <c:pt idx="472">
                  <c:v>43930.584151840281</c:v>
                </c:pt>
                <c:pt idx="473">
                  <c:v>43930.584163495369</c:v>
                </c:pt>
                <c:pt idx="474">
                  <c:v>43930.584175046293</c:v>
                </c:pt>
                <c:pt idx="475">
                  <c:v>43930.584186562497</c:v>
                </c:pt>
                <c:pt idx="476">
                  <c:v>43930.58419804398</c:v>
                </c:pt>
                <c:pt idx="477">
                  <c:v>43930.584209687499</c:v>
                </c:pt>
                <c:pt idx="478">
                  <c:v>43930.584221354169</c:v>
                </c:pt>
                <c:pt idx="479">
                  <c:v>43930.584232881942</c:v>
                </c:pt>
                <c:pt idx="480">
                  <c:v>43930.58424434028</c:v>
                </c:pt>
                <c:pt idx="481">
                  <c:v>43930.584256087961</c:v>
                </c:pt>
                <c:pt idx="482">
                  <c:v>43930.584267592596</c:v>
                </c:pt>
                <c:pt idx="483">
                  <c:v>43930.584279097224</c:v>
                </c:pt>
                <c:pt idx="484">
                  <c:v>43930.584290844905</c:v>
                </c:pt>
                <c:pt idx="485">
                  <c:v>43930.584302337964</c:v>
                </c:pt>
                <c:pt idx="486">
                  <c:v>43930.584313807871</c:v>
                </c:pt>
                <c:pt idx="487">
                  <c:v>43930.584325462965</c:v>
                </c:pt>
                <c:pt idx="488">
                  <c:v>43930.584336990738</c:v>
                </c:pt>
                <c:pt idx="489">
                  <c:v>43930.584348634256</c:v>
                </c:pt>
                <c:pt idx="490">
                  <c:v>43930.584360115739</c:v>
                </c:pt>
                <c:pt idx="491">
                  <c:v>43930.584371689816</c:v>
                </c:pt>
                <c:pt idx="492">
                  <c:v>43930.584383240741</c:v>
                </c:pt>
                <c:pt idx="493">
                  <c:v>43930.584394953701</c:v>
                </c:pt>
                <c:pt idx="494">
                  <c:v>43930.584406458336</c:v>
                </c:pt>
                <c:pt idx="495">
                  <c:v>43930.584417962964</c:v>
                </c:pt>
                <c:pt idx="496">
                  <c:v>43930.584429513889</c:v>
                </c:pt>
                <c:pt idx="497">
                  <c:v>43930.58444121528</c:v>
                </c:pt>
                <c:pt idx="498">
                  <c:v>43930.584452696756</c:v>
                </c:pt>
                <c:pt idx="499">
                  <c:v>43930.584464259256</c:v>
                </c:pt>
                <c:pt idx="500">
                  <c:v>43930.584475925927</c:v>
                </c:pt>
                <c:pt idx="501">
                  <c:v>43930.584487384258</c:v>
                </c:pt>
                <c:pt idx="502">
                  <c:v>43930.584499039353</c:v>
                </c:pt>
                <c:pt idx="503">
                  <c:v>43930.584510694447</c:v>
                </c:pt>
                <c:pt idx="504">
                  <c:v>43930.584522141202</c:v>
                </c:pt>
                <c:pt idx="505">
                  <c:v>43930.58453378472</c:v>
                </c:pt>
                <c:pt idx="506">
                  <c:v>43930.584545243059</c:v>
                </c:pt>
                <c:pt idx="507">
                  <c:v>43930.584557002316</c:v>
                </c:pt>
                <c:pt idx="508">
                  <c:v>43930.584568460647</c:v>
                </c:pt>
                <c:pt idx="509">
                  <c:v>43930.584580104165</c:v>
                </c:pt>
                <c:pt idx="510">
                  <c:v>43930.584591574072</c:v>
                </c:pt>
                <c:pt idx="511">
                  <c:v>43930.58460321759</c:v>
                </c:pt>
                <c:pt idx="512">
                  <c:v>43930.58461484954</c:v>
                </c:pt>
                <c:pt idx="513">
                  <c:v>43930.584626307871</c:v>
                </c:pt>
                <c:pt idx="514">
                  <c:v>43930.584637939814</c:v>
                </c:pt>
                <c:pt idx="515">
                  <c:v>43930.584649571756</c:v>
                </c:pt>
                <c:pt idx="516">
                  <c:v>43930.584661030094</c:v>
                </c:pt>
                <c:pt idx="517">
                  <c:v>43930.584672696757</c:v>
                </c:pt>
                <c:pt idx="518">
                  <c:v>43930.584684155096</c:v>
                </c:pt>
                <c:pt idx="519">
                  <c:v>43930.584695787038</c:v>
                </c:pt>
                <c:pt idx="520">
                  <c:v>43930.584707442133</c:v>
                </c:pt>
                <c:pt idx="521">
                  <c:v>43930.584718981481</c:v>
                </c:pt>
                <c:pt idx="522">
                  <c:v>43930.584730439812</c:v>
                </c:pt>
                <c:pt idx="523">
                  <c:v>43930.584742083331</c:v>
                </c:pt>
                <c:pt idx="524">
                  <c:v>43930.584753738425</c:v>
                </c:pt>
                <c:pt idx="525">
                  <c:v>43930.584765266205</c:v>
                </c:pt>
                <c:pt idx="526">
                  <c:v>43930.584776782409</c:v>
                </c:pt>
                <c:pt idx="527">
                  <c:v>43930.584788425927</c:v>
                </c:pt>
                <c:pt idx="528">
                  <c:v>43930.584799872682</c:v>
                </c:pt>
                <c:pt idx="529">
                  <c:v>43930.584811574074</c:v>
                </c:pt>
                <c:pt idx="530">
                  <c:v>43930.584823055557</c:v>
                </c:pt>
                <c:pt idx="531">
                  <c:v>43930.584834699075</c:v>
                </c:pt>
                <c:pt idx="532">
                  <c:v>43930.584846168982</c:v>
                </c:pt>
                <c:pt idx="533">
                  <c:v>43930.584857847221</c:v>
                </c:pt>
                <c:pt idx="534">
                  <c:v>43930.584869502316</c:v>
                </c:pt>
                <c:pt idx="535">
                  <c:v>43930.584880960647</c:v>
                </c:pt>
                <c:pt idx="536">
                  <c:v>43930.584892627317</c:v>
                </c:pt>
                <c:pt idx="537">
                  <c:v>43930.584904097224</c:v>
                </c:pt>
                <c:pt idx="538">
                  <c:v>43930.584915775464</c:v>
                </c:pt>
                <c:pt idx="539">
                  <c:v>43930.584927303244</c:v>
                </c:pt>
                <c:pt idx="540">
                  <c:v>43930.584938842592</c:v>
                </c:pt>
                <c:pt idx="541">
                  <c:v>43930.584950474535</c:v>
                </c:pt>
                <c:pt idx="542">
                  <c:v>43930.584961921297</c:v>
                </c:pt>
                <c:pt idx="543">
                  <c:v>43930.58497358796</c:v>
                </c:pt>
                <c:pt idx="544">
                  <c:v>43930.58498521991</c:v>
                </c:pt>
                <c:pt idx="545">
                  <c:v>43930.584996689817</c:v>
                </c:pt>
                <c:pt idx="546">
                  <c:v>43930.585008368056</c:v>
                </c:pt>
                <c:pt idx="547">
                  <c:v>43930.585019872684</c:v>
                </c:pt>
                <c:pt idx="548">
                  <c:v>43930.585031527778</c:v>
                </c:pt>
                <c:pt idx="549">
                  <c:v>43930.585042997685</c:v>
                </c:pt>
                <c:pt idx="550">
                  <c:v>43930.58505465278</c:v>
                </c:pt>
                <c:pt idx="551">
                  <c:v>43930.585066157408</c:v>
                </c:pt>
                <c:pt idx="552">
                  <c:v>43930.585077800926</c:v>
                </c:pt>
                <c:pt idx="553">
                  <c:v>43930.585089270833</c:v>
                </c:pt>
                <c:pt idx="554">
                  <c:v>43930.585100891207</c:v>
                </c:pt>
                <c:pt idx="555">
                  <c:v>43930.585112372682</c:v>
                </c:pt>
                <c:pt idx="556">
                  <c:v>43930.585123993056</c:v>
                </c:pt>
                <c:pt idx="557">
                  <c:v>43930.585135636575</c:v>
                </c:pt>
                <c:pt idx="558">
                  <c:v>43930.585147106482</c:v>
                </c:pt>
                <c:pt idx="559">
                  <c:v>43930.585158773145</c:v>
                </c:pt>
                <c:pt idx="560">
                  <c:v>43930.585170243059</c:v>
                </c:pt>
                <c:pt idx="561">
                  <c:v>43930.585181909722</c:v>
                </c:pt>
                <c:pt idx="562">
                  <c:v>43930.585193564817</c:v>
                </c:pt>
                <c:pt idx="563">
                  <c:v>43930.585205023148</c:v>
                </c:pt>
                <c:pt idx="564">
                  <c:v>43930.585216666666</c:v>
                </c:pt>
                <c:pt idx="565">
                  <c:v>43930.585228124997</c:v>
                </c:pt>
                <c:pt idx="566">
                  <c:v>43930.585239756947</c:v>
                </c:pt>
                <c:pt idx="567">
                  <c:v>43930.585251412034</c:v>
                </c:pt>
                <c:pt idx="568">
                  <c:v>43930.585262870372</c:v>
                </c:pt>
                <c:pt idx="569">
                  <c:v>43930.585274502315</c:v>
                </c:pt>
                <c:pt idx="570">
                  <c:v>43930.585286157409</c:v>
                </c:pt>
                <c:pt idx="571">
                  <c:v>43930.585297627316</c:v>
                </c:pt>
                <c:pt idx="572">
                  <c:v>43930.585309282411</c:v>
                </c:pt>
                <c:pt idx="573">
                  <c:v>43930.585320763887</c:v>
                </c:pt>
                <c:pt idx="574">
                  <c:v>43930.58533228009</c:v>
                </c:pt>
                <c:pt idx="575">
                  <c:v>43930.585343935185</c:v>
                </c:pt>
                <c:pt idx="576">
                  <c:v>43930.58535559028</c:v>
                </c:pt>
                <c:pt idx="577">
                  <c:v>43930.58536704861</c:v>
                </c:pt>
                <c:pt idx="578">
                  <c:v>43930.585378715281</c:v>
                </c:pt>
                <c:pt idx="579">
                  <c:v>43930.585390185188</c:v>
                </c:pt>
                <c:pt idx="580">
                  <c:v>43930.585401770833</c:v>
                </c:pt>
                <c:pt idx="581">
                  <c:v>43930.585413414352</c:v>
                </c:pt>
                <c:pt idx="582">
                  <c:v>43930.585425046294</c:v>
                </c:pt>
                <c:pt idx="583">
                  <c:v>43930.585436527777</c:v>
                </c:pt>
                <c:pt idx="584">
                  <c:v>43930.585448182872</c:v>
                </c:pt>
                <c:pt idx="585">
                  <c:v>43930.585459664355</c:v>
                </c:pt>
                <c:pt idx="586">
                  <c:v>43930.585471168983</c:v>
                </c:pt>
                <c:pt idx="587">
                  <c:v>43930.585482800925</c:v>
                </c:pt>
                <c:pt idx="588">
                  <c:v>43930.585494467596</c:v>
                </c:pt>
                <c:pt idx="589">
                  <c:v>43930.585505925927</c:v>
                </c:pt>
                <c:pt idx="590">
                  <c:v>43930.585517523148</c:v>
                </c:pt>
                <c:pt idx="591">
                  <c:v>43930.585529178243</c:v>
                </c:pt>
                <c:pt idx="592">
                  <c:v>43930.585540636574</c:v>
                </c:pt>
                <c:pt idx="593">
                  <c:v>43930.585552314813</c:v>
                </c:pt>
                <c:pt idx="594">
                  <c:v>43930.585563807872</c:v>
                </c:pt>
                <c:pt idx="595">
                  <c:v>43930.585575486111</c:v>
                </c:pt>
                <c:pt idx="596">
                  <c:v>43930.585586944442</c:v>
                </c:pt>
                <c:pt idx="597">
                  <c:v>43930.585598587961</c:v>
                </c:pt>
                <c:pt idx="598">
                  <c:v>43930.585610231479</c:v>
                </c:pt>
                <c:pt idx="599">
                  <c:v>43930.585621689817</c:v>
                </c:pt>
                <c:pt idx="600">
                  <c:v>43930.585633344905</c:v>
                </c:pt>
                <c:pt idx="601">
                  <c:v>43930.585644814812</c:v>
                </c:pt>
                <c:pt idx="602">
                  <c:v>43930.585656469906</c:v>
                </c:pt>
                <c:pt idx="603">
                  <c:v>43930.585667974534</c:v>
                </c:pt>
                <c:pt idx="604">
                  <c:v>43930.585679652781</c:v>
                </c:pt>
                <c:pt idx="605">
                  <c:v>43930.585691134256</c:v>
                </c:pt>
                <c:pt idx="606">
                  <c:v>43930.585702800927</c:v>
                </c:pt>
                <c:pt idx="607">
                  <c:v>43930.585714259258</c:v>
                </c:pt>
                <c:pt idx="608">
                  <c:v>43930.585725914352</c:v>
                </c:pt>
                <c:pt idx="609">
                  <c:v>43930.585737361114</c:v>
                </c:pt>
                <c:pt idx="610">
                  <c:v>43930.585748993057</c:v>
                </c:pt>
                <c:pt idx="611">
                  <c:v>43930.585760636575</c:v>
                </c:pt>
                <c:pt idx="612">
                  <c:v>43930.58577208333</c:v>
                </c:pt>
                <c:pt idx="613">
                  <c:v>43930.585783738425</c:v>
                </c:pt>
                <c:pt idx="614">
                  <c:v>43930.585795381943</c:v>
                </c:pt>
                <c:pt idx="615">
                  <c:v>43930.585806840281</c:v>
                </c:pt>
                <c:pt idx="616">
                  <c:v>43930.585818495369</c:v>
                </c:pt>
                <c:pt idx="617">
                  <c:v>43930.585829965275</c:v>
                </c:pt>
                <c:pt idx="618">
                  <c:v>43930.585841608794</c:v>
                </c:pt>
                <c:pt idx="619">
                  <c:v>43930.585853240744</c:v>
                </c:pt>
                <c:pt idx="620">
                  <c:v>43930.585864699075</c:v>
                </c:pt>
                <c:pt idx="621">
                  <c:v>43930.585876342593</c:v>
                </c:pt>
                <c:pt idx="622">
                  <c:v>43930.585887986112</c:v>
                </c:pt>
                <c:pt idx="623">
                  <c:v>43930.585899456019</c:v>
                </c:pt>
                <c:pt idx="624">
                  <c:v>43930.585911087961</c:v>
                </c:pt>
                <c:pt idx="625">
                  <c:v>43930.585922557868</c:v>
                </c:pt>
                <c:pt idx="626">
                  <c:v>43930.585934212962</c:v>
                </c:pt>
                <c:pt idx="627">
                  <c:v>43930.585945856481</c:v>
                </c:pt>
                <c:pt idx="628">
                  <c:v>43930.585957326388</c:v>
                </c:pt>
                <c:pt idx="629">
                  <c:v>43930.585968969906</c:v>
                </c:pt>
                <c:pt idx="630">
                  <c:v>43930.585980439813</c:v>
                </c:pt>
                <c:pt idx="631">
                  <c:v>43930.585992083332</c:v>
                </c:pt>
                <c:pt idx="632">
                  <c:v>43930.586003738426</c:v>
                </c:pt>
              </c:numCache>
            </c:numRef>
          </c:xVal>
          <c:yVal>
            <c:numRef>
              <c:f>'(1)FirstLogin50usersANF(d16sv3)'!$BK$3:$BK$635</c:f>
              <c:numCache>
                <c:formatCode>General</c:formatCode>
                <c:ptCount val="633"/>
                <c:pt idx="0">
                  <c:v>827372.72221557202</c:v>
                </c:pt>
                <c:pt idx="1">
                  <c:v>0</c:v>
                </c:pt>
                <c:pt idx="2">
                  <c:v>649134.104866829</c:v>
                </c:pt>
                <c:pt idx="3">
                  <c:v>348152.72360807599</c:v>
                </c:pt>
                <c:pt idx="4">
                  <c:v>0</c:v>
                </c:pt>
                <c:pt idx="5">
                  <c:v>0</c:v>
                </c:pt>
                <c:pt idx="6">
                  <c:v>12099.0181757027</c:v>
                </c:pt>
                <c:pt idx="7">
                  <c:v>41607.867787749397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4032.9655549689401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32263.305118038501</c:v>
                </c:pt>
                <c:pt idx="17">
                  <c:v>603355.33100173797</c:v>
                </c:pt>
                <c:pt idx="18">
                  <c:v>867057.11673774396</c:v>
                </c:pt>
                <c:pt idx="19">
                  <c:v>0</c:v>
                </c:pt>
                <c:pt idx="20">
                  <c:v>2392073.56829427</c:v>
                </c:pt>
                <c:pt idx="21">
                  <c:v>1052666.63140017</c:v>
                </c:pt>
                <c:pt idx="22">
                  <c:v>56459.522065183402</c:v>
                </c:pt>
                <c:pt idx="23">
                  <c:v>0</c:v>
                </c:pt>
                <c:pt idx="24">
                  <c:v>4033.0628443943701</c:v>
                </c:pt>
                <c:pt idx="25">
                  <c:v>162273.83282637899</c:v>
                </c:pt>
                <c:pt idx="26">
                  <c:v>0</c:v>
                </c:pt>
                <c:pt idx="27">
                  <c:v>4095.8332995846999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54094.448289047701</c:v>
                </c:pt>
                <c:pt idx="33">
                  <c:v>221175.57321065999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20479.5166834062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420285.91503335699</c:v>
                </c:pt>
                <c:pt idx="51">
                  <c:v>528380.82971502095</c:v>
                </c:pt>
                <c:pt idx="52">
                  <c:v>372726.08548612602</c:v>
                </c:pt>
                <c:pt idx="53">
                  <c:v>323576.29888408602</c:v>
                </c:pt>
                <c:pt idx="54">
                  <c:v>0</c:v>
                </c:pt>
                <c:pt idx="55">
                  <c:v>265105.90345560701</c:v>
                </c:pt>
                <c:pt idx="56">
                  <c:v>62058.725493166799</c:v>
                </c:pt>
                <c:pt idx="57">
                  <c:v>4059.5034402705901</c:v>
                </c:pt>
                <c:pt idx="58">
                  <c:v>4074.6557308849001</c:v>
                </c:pt>
                <c:pt idx="59">
                  <c:v>0</c:v>
                </c:pt>
                <c:pt idx="60">
                  <c:v>93195.155054863702</c:v>
                </c:pt>
                <c:pt idx="61">
                  <c:v>0</c:v>
                </c:pt>
                <c:pt idx="62">
                  <c:v>49149.306617997303</c:v>
                </c:pt>
                <c:pt idx="63">
                  <c:v>0</c:v>
                </c:pt>
                <c:pt idx="64">
                  <c:v>0</c:v>
                </c:pt>
                <c:pt idx="65">
                  <c:v>621096.87624064903</c:v>
                </c:pt>
                <c:pt idx="66">
                  <c:v>1497997.67156937</c:v>
                </c:pt>
                <c:pt idx="67">
                  <c:v>917452.53091301501</c:v>
                </c:pt>
                <c:pt idx="68">
                  <c:v>8192.4530426532492</c:v>
                </c:pt>
                <c:pt idx="69">
                  <c:v>1173455.3687432001</c:v>
                </c:pt>
                <c:pt idx="70">
                  <c:v>10636652.2479115</c:v>
                </c:pt>
                <c:pt idx="71">
                  <c:v>1584931.8989343599</c:v>
                </c:pt>
                <c:pt idx="72">
                  <c:v>703169.32272676798</c:v>
                </c:pt>
                <c:pt idx="73">
                  <c:v>951765.15821711405</c:v>
                </c:pt>
                <c:pt idx="74">
                  <c:v>4248400.65901767</c:v>
                </c:pt>
                <c:pt idx="75">
                  <c:v>11623376.3868067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149222.70813732999</c:v>
                </c:pt>
                <c:pt idx="99">
                  <c:v>153979.73692012401</c:v>
                </c:pt>
                <c:pt idx="100">
                  <c:v>568631.01091664005</c:v>
                </c:pt>
                <c:pt idx="101">
                  <c:v>65542424.830419503</c:v>
                </c:pt>
                <c:pt idx="102">
                  <c:v>43305928.941491403</c:v>
                </c:pt>
                <c:pt idx="103">
                  <c:v>43678475.242262498</c:v>
                </c:pt>
                <c:pt idx="104">
                  <c:v>41821281.599412099</c:v>
                </c:pt>
                <c:pt idx="105">
                  <c:v>20612755.094356202</c:v>
                </c:pt>
                <c:pt idx="106">
                  <c:v>6206286.8690577997</c:v>
                </c:pt>
                <c:pt idx="107">
                  <c:v>53809348.092989102</c:v>
                </c:pt>
                <c:pt idx="108">
                  <c:v>49537803.000191703</c:v>
                </c:pt>
                <c:pt idx="109">
                  <c:v>23934960.806378402</c:v>
                </c:pt>
                <c:pt idx="110">
                  <c:v>7859480.8545325398</c:v>
                </c:pt>
                <c:pt idx="111">
                  <c:v>10041607.606328299</c:v>
                </c:pt>
                <c:pt idx="112">
                  <c:v>46863201.562760398</c:v>
                </c:pt>
                <c:pt idx="113">
                  <c:v>21374692.455540501</c:v>
                </c:pt>
                <c:pt idx="114">
                  <c:v>13541608.893473599</c:v>
                </c:pt>
                <c:pt idx="115">
                  <c:v>10824249.473249501</c:v>
                </c:pt>
                <c:pt idx="116">
                  <c:v>4848783.4609234901</c:v>
                </c:pt>
                <c:pt idx="117">
                  <c:v>42828923.024146803</c:v>
                </c:pt>
                <c:pt idx="118">
                  <c:v>18090190.609019</c:v>
                </c:pt>
                <c:pt idx="119">
                  <c:v>7047857.9253820796</c:v>
                </c:pt>
                <c:pt idx="120">
                  <c:v>11363676.0141377</c:v>
                </c:pt>
                <c:pt idx="121">
                  <c:v>11650813.991228299</c:v>
                </c:pt>
                <c:pt idx="122">
                  <c:v>6445940.9345688401</c:v>
                </c:pt>
                <c:pt idx="123">
                  <c:v>6557357.3948204396</c:v>
                </c:pt>
                <c:pt idx="124">
                  <c:v>9156643.2637990993</c:v>
                </c:pt>
                <c:pt idx="125">
                  <c:v>8433535.8086133394</c:v>
                </c:pt>
                <c:pt idx="126">
                  <c:v>51708554.819633096</c:v>
                </c:pt>
                <c:pt idx="127">
                  <c:v>13224317.1621443</c:v>
                </c:pt>
                <c:pt idx="128">
                  <c:v>4438290.2219805103</c:v>
                </c:pt>
                <c:pt idx="129">
                  <c:v>6640072.7184303002</c:v>
                </c:pt>
                <c:pt idx="130">
                  <c:v>3473238.81540974</c:v>
                </c:pt>
                <c:pt idx="131">
                  <c:v>8411001.6254449096</c:v>
                </c:pt>
                <c:pt idx="132">
                  <c:v>9188110.2999533098</c:v>
                </c:pt>
                <c:pt idx="133">
                  <c:v>13539312.6397007</c:v>
                </c:pt>
                <c:pt idx="134">
                  <c:v>18027303.663300999</c:v>
                </c:pt>
                <c:pt idx="135">
                  <c:v>6000887.5118127996</c:v>
                </c:pt>
                <c:pt idx="136">
                  <c:v>8456930.5362476204</c:v>
                </c:pt>
                <c:pt idx="137">
                  <c:v>18660766.170222599</c:v>
                </c:pt>
                <c:pt idx="138">
                  <c:v>13266113.6134261</c:v>
                </c:pt>
                <c:pt idx="139">
                  <c:v>5212621.01154863</c:v>
                </c:pt>
                <c:pt idx="140">
                  <c:v>8111355.6417980902</c:v>
                </c:pt>
                <c:pt idx="141">
                  <c:v>4471045.66048171</c:v>
                </c:pt>
                <c:pt idx="142">
                  <c:v>8509732.8055544998</c:v>
                </c:pt>
                <c:pt idx="143">
                  <c:v>10309303.496711301</c:v>
                </c:pt>
                <c:pt idx="144">
                  <c:v>7527942.0755758397</c:v>
                </c:pt>
                <c:pt idx="145">
                  <c:v>4313937.2616311004</c:v>
                </c:pt>
                <c:pt idx="146">
                  <c:v>4630146.6266238904</c:v>
                </c:pt>
                <c:pt idx="147">
                  <c:v>3980484.5476171002</c:v>
                </c:pt>
                <c:pt idx="148">
                  <c:v>4169123.1337577198</c:v>
                </c:pt>
                <c:pt idx="149">
                  <c:v>4494565.18751889</c:v>
                </c:pt>
                <c:pt idx="150">
                  <c:v>4562032.0468985997</c:v>
                </c:pt>
                <c:pt idx="151">
                  <c:v>4075933.9574662801</c:v>
                </c:pt>
                <c:pt idx="152">
                  <c:v>9519950.9229807593</c:v>
                </c:pt>
                <c:pt idx="153">
                  <c:v>696554.54928837996</c:v>
                </c:pt>
                <c:pt idx="154">
                  <c:v>7513959.9617950497</c:v>
                </c:pt>
                <c:pt idx="155">
                  <c:v>3392930.7666964699</c:v>
                </c:pt>
                <c:pt idx="156">
                  <c:v>7263713.0725550801</c:v>
                </c:pt>
                <c:pt idx="157">
                  <c:v>38418333.700711198</c:v>
                </c:pt>
                <c:pt idx="158">
                  <c:v>19277875.689160801</c:v>
                </c:pt>
                <c:pt idx="159">
                  <c:v>16499.370196159602</c:v>
                </c:pt>
                <c:pt idx="160">
                  <c:v>10255162.8161893</c:v>
                </c:pt>
                <c:pt idx="161">
                  <c:v>6732531.1637493698</c:v>
                </c:pt>
                <c:pt idx="162">
                  <c:v>8080335.4276017603</c:v>
                </c:pt>
                <c:pt idx="163">
                  <c:v>12059491.276205501</c:v>
                </c:pt>
                <c:pt idx="164">
                  <c:v>1957300.12470576</c:v>
                </c:pt>
                <c:pt idx="165">
                  <c:v>3922167.3106462201</c:v>
                </c:pt>
                <c:pt idx="166">
                  <c:v>633298.73020322004</c:v>
                </c:pt>
                <c:pt idx="167">
                  <c:v>49353713.4028432</c:v>
                </c:pt>
                <c:pt idx="168">
                  <c:v>12155360.9331853</c:v>
                </c:pt>
                <c:pt idx="169">
                  <c:v>1330025.4289193701</c:v>
                </c:pt>
                <c:pt idx="170">
                  <c:v>8895340.1566668004</c:v>
                </c:pt>
                <c:pt idx="171">
                  <c:v>11127704.917917101</c:v>
                </c:pt>
                <c:pt idx="172">
                  <c:v>8204260.5637846896</c:v>
                </c:pt>
                <c:pt idx="173">
                  <c:v>12238663.249826999</c:v>
                </c:pt>
                <c:pt idx="174">
                  <c:v>2817031.5064636599</c:v>
                </c:pt>
                <c:pt idx="175">
                  <c:v>5511614.8175564203</c:v>
                </c:pt>
                <c:pt idx="176">
                  <c:v>48425768.544707097</c:v>
                </c:pt>
                <c:pt idx="177">
                  <c:v>8270710.0755243702</c:v>
                </c:pt>
                <c:pt idx="178">
                  <c:v>49921852.544819497</c:v>
                </c:pt>
                <c:pt idx="179">
                  <c:v>11842854.570178799</c:v>
                </c:pt>
                <c:pt idx="180">
                  <c:v>54866872.874148503</c:v>
                </c:pt>
                <c:pt idx="181">
                  <c:v>14225391.652654</c:v>
                </c:pt>
                <c:pt idx="182">
                  <c:v>53573272.989244103</c:v>
                </c:pt>
                <c:pt idx="183">
                  <c:v>15381528.593807001</c:v>
                </c:pt>
                <c:pt idx="184">
                  <c:v>61372293.867222004</c:v>
                </c:pt>
                <c:pt idx="185">
                  <c:v>19567393.460769601</c:v>
                </c:pt>
                <c:pt idx="186">
                  <c:v>50374298.309600003</c:v>
                </c:pt>
                <c:pt idx="187">
                  <c:v>45527725.169664301</c:v>
                </c:pt>
                <c:pt idx="188">
                  <c:v>34091699.531447001</c:v>
                </c:pt>
                <c:pt idx="189">
                  <c:v>52624263.003840901</c:v>
                </c:pt>
                <c:pt idx="190">
                  <c:v>27377208.070370398</c:v>
                </c:pt>
                <c:pt idx="191">
                  <c:v>54745054.190668002</c:v>
                </c:pt>
                <c:pt idx="192">
                  <c:v>27487547.9583961</c:v>
                </c:pt>
                <c:pt idx="193">
                  <c:v>5338684.96887933</c:v>
                </c:pt>
                <c:pt idx="194">
                  <c:v>54126624.530307099</c:v>
                </c:pt>
                <c:pt idx="195">
                  <c:v>20829957.315363899</c:v>
                </c:pt>
                <c:pt idx="196">
                  <c:v>55375220.648251101</c:v>
                </c:pt>
                <c:pt idx="197">
                  <c:v>25674770.8875768</c:v>
                </c:pt>
                <c:pt idx="198">
                  <c:v>54377583.449390598</c:v>
                </c:pt>
                <c:pt idx="199">
                  <c:v>12170555.979443001</c:v>
                </c:pt>
                <c:pt idx="200">
                  <c:v>53216150.777503401</c:v>
                </c:pt>
                <c:pt idx="201">
                  <c:v>17070338.032166298</c:v>
                </c:pt>
                <c:pt idx="202">
                  <c:v>54224685.3721321</c:v>
                </c:pt>
                <c:pt idx="203">
                  <c:v>49438196.6304738</c:v>
                </c:pt>
                <c:pt idx="204">
                  <c:v>33483559.9298563</c:v>
                </c:pt>
                <c:pt idx="205">
                  <c:v>48203957.701440297</c:v>
                </c:pt>
                <c:pt idx="206">
                  <c:v>31744962.935992599</c:v>
                </c:pt>
                <c:pt idx="207">
                  <c:v>52111609.020718902</c:v>
                </c:pt>
                <c:pt idx="208">
                  <c:v>20377905.8649268</c:v>
                </c:pt>
                <c:pt idx="209">
                  <c:v>55018071.686599098</c:v>
                </c:pt>
                <c:pt idx="210">
                  <c:v>13695945.2648491</c:v>
                </c:pt>
                <c:pt idx="211">
                  <c:v>57255411.505576298</c:v>
                </c:pt>
                <c:pt idx="212">
                  <c:v>18802650.633114301</c:v>
                </c:pt>
                <c:pt idx="213">
                  <c:v>55894455.348385602</c:v>
                </c:pt>
                <c:pt idx="214">
                  <c:v>46071136.824886501</c:v>
                </c:pt>
                <c:pt idx="215">
                  <c:v>27505828.710708201</c:v>
                </c:pt>
                <c:pt idx="216">
                  <c:v>43458667.617817998</c:v>
                </c:pt>
                <c:pt idx="217">
                  <c:v>24189050.702591699</c:v>
                </c:pt>
                <c:pt idx="218">
                  <c:v>53597412.164922602</c:v>
                </c:pt>
                <c:pt idx="219">
                  <c:v>46293486.785742603</c:v>
                </c:pt>
                <c:pt idx="220">
                  <c:v>32050624.896578599</c:v>
                </c:pt>
                <c:pt idx="221">
                  <c:v>50176957.404611297</c:v>
                </c:pt>
                <c:pt idx="222">
                  <c:v>26205212.680107102</c:v>
                </c:pt>
                <c:pt idx="223">
                  <c:v>57176765.677448802</c:v>
                </c:pt>
                <c:pt idx="224">
                  <c:v>17861932.2006418</c:v>
                </c:pt>
                <c:pt idx="225">
                  <c:v>56281453.534970902</c:v>
                </c:pt>
                <c:pt idx="226">
                  <c:v>18820753.8125543</c:v>
                </c:pt>
                <c:pt idx="227">
                  <c:v>54617409.850155398</c:v>
                </c:pt>
                <c:pt idx="228">
                  <c:v>42014459.057216801</c:v>
                </c:pt>
                <c:pt idx="229">
                  <c:v>30455054.260411199</c:v>
                </c:pt>
                <c:pt idx="230">
                  <c:v>51109033.440763302</c:v>
                </c:pt>
                <c:pt idx="231">
                  <c:v>23990531.147682499</c:v>
                </c:pt>
                <c:pt idx="232">
                  <c:v>4734560.3594764601</c:v>
                </c:pt>
                <c:pt idx="233">
                  <c:v>10861420.483320801</c:v>
                </c:pt>
                <c:pt idx="234">
                  <c:v>57591451.745337397</c:v>
                </c:pt>
                <c:pt idx="235">
                  <c:v>15272181.857768301</c:v>
                </c:pt>
                <c:pt idx="236">
                  <c:v>15790011.677123999</c:v>
                </c:pt>
                <c:pt idx="237">
                  <c:v>7524620.7264039703</c:v>
                </c:pt>
                <c:pt idx="238">
                  <c:v>17785630.796467401</c:v>
                </c:pt>
                <c:pt idx="239">
                  <c:v>10833402.034568399</c:v>
                </c:pt>
                <c:pt idx="240">
                  <c:v>13499722.3021878</c:v>
                </c:pt>
                <c:pt idx="241">
                  <c:v>2570032.5181135898</c:v>
                </c:pt>
                <c:pt idx="242">
                  <c:v>11405866.184224799</c:v>
                </c:pt>
                <c:pt idx="243">
                  <c:v>15535866.2501624</c:v>
                </c:pt>
                <c:pt idx="244">
                  <c:v>8117158.3109858604</c:v>
                </c:pt>
                <c:pt idx="245">
                  <c:v>11310983.712365599</c:v>
                </c:pt>
                <c:pt idx="246">
                  <c:v>28310950.220325399</c:v>
                </c:pt>
                <c:pt idx="247">
                  <c:v>16281626.529784599</c:v>
                </c:pt>
                <c:pt idx="248">
                  <c:v>11938702.9395648</c:v>
                </c:pt>
                <c:pt idx="249">
                  <c:v>2603437.0707196901</c:v>
                </c:pt>
                <c:pt idx="250">
                  <c:v>12094430.1501341</c:v>
                </c:pt>
                <c:pt idx="251">
                  <c:v>15219594.3561593</c:v>
                </c:pt>
                <c:pt idx="252">
                  <c:v>17504520.854066901</c:v>
                </c:pt>
                <c:pt idx="253">
                  <c:v>6310254.9074739702</c:v>
                </c:pt>
                <c:pt idx="254">
                  <c:v>4543404.9014285896</c:v>
                </c:pt>
                <c:pt idx="255">
                  <c:v>13902179.735597899</c:v>
                </c:pt>
                <c:pt idx="256">
                  <c:v>11791588.3518083</c:v>
                </c:pt>
                <c:pt idx="257">
                  <c:v>10906641.484657699</c:v>
                </c:pt>
                <c:pt idx="258">
                  <c:v>11917738.226690199</c:v>
                </c:pt>
                <c:pt idx="259">
                  <c:v>12747373.124085</c:v>
                </c:pt>
                <c:pt idx="260">
                  <c:v>7128807.3179533901</c:v>
                </c:pt>
                <c:pt idx="261">
                  <c:v>8325084.30311005</c:v>
                </c:pt>
                <c:pt idx="262">
                  <c:v>16321164.126656801</c:v>
                </c:pt>
                <c:pt idx="263">
                  <c:v>4204293.22315621</c:v>
                </c:pt>
                <c:pt idx="264">
                  <c:v>5310022.2040992398</c:v>
                </c:pt>
                <c:pt idx="265">
                  <c:v>6635029.9427575497</c:v>
                </c:pt>
                <c:pt idx="266">
                  <c:v>4299639.8980200598</c:v>
                </c:pt>
                <c:pt idx="267">
                  <c:v>8035858.2291228799</c:v>
                </c:pt>
                <c:pt idx="268">
                  <c:v>4759016.7056385204</c:v>
                </c:pt>
                <c:pt idx="269">
                  <c:v>7882280.3588308701</c:v>
                </c:pt>
                <c:pt idx="270">
                  <c:v>5517119.6239426397</c:v>
                </c:pt>
                <c:pt idx="271">
                  <c:v>1979822.99713337</c:v>
                </c:pt>
                <c:pt idx="272">
                  <c:v>4657320.1561033204</c:v>
                </c:pt>
                <c:pt idx="273">
                  <c:v>10063736.8504168</c:v>
                </c:pt>
                <c:pt idx="274">
                  <c:v>9471047.0093086008</c:v>
                </c:pt>
                <c:pt idx="275">
                  <c:v>1893483.81433993</c:v>
                </c:pt>
                <c:pt idx="276">
                  <c:v>4981267.9846126903</c:v>
                </c:pt>
                <c:pt idx="277">
                  <c:v>8596016.0427780598</c:v>
                </c:pt>
                <c:pt idx="278">
                  <c:v>8506923.9733484797</c:v>
                </c:pt>
                <c:pt idx="279">
                  <c:v>4275256.2951032901</c:v>
                </c:pt>
                <c:pt idx="280">
                  <c:v>2104732.2711662701</c:v>
                </c:pt>
                <c:pt idx="281">
                  <c:v>6258538.0082141701</c:v>
                </c:pt>
                <c:pt idx="282">
                  <c:v>5196002.2217611503</c:v>
                </c:pt>
                <c:pt idx="283">
                  <c:v>5254114.7518221699</c:v>
                </c:pt>
                <c:pt idx="284">
                  <c:v>3561993.9154133</c:v>
                </c:pt>
                <c:pt idx="285">
                  <c:v>5668625.7064876901</c:v>
                </c:pt>
                <c:pt idx="286">
                  <c:v>6424375.0078147398</c:v>
                </c:pt>
                <c:pt idx="287">
                  <c:v>7989343.2122880202</c:v>
                </c:pt>
                <c:pt idx="288">
                  <c:v>2819085.8556637699</c:v>
                </c:pt>
                <c:pt idx="289">
                  <c:v>4554244.8162169298</c:v>
                </c:pt>
                <c:pt idx="290">
                  <c:v>8697792.3855744097</c:v>
                </c:pt>
                <c:pt idx="291">
                  <c:v>2786652.5039922302</c:v>
                </c:pt>
                <c:pt idx="292">
                  <c:v>4903417.7175472099</c:v>
                </c:pt>
                <c:pt idx="293">
                  <c:v>2689686.7267908501</c:v>
                </c:pt>
                <c:pt idx="294">
                  <c:v>5428591.8249700302</c:v>
                </c:pt>
                <c:pt idx="295">
                  <c:v>5874763.1921213502</c:v>
                </c:pt>
                <c:pt idx="296">
                  <c:v>9563093.7069128696</c:v>
                </c:pt>
                <c:pt idx="297">
                  <c:v>4029540.5525428099</c:v>
                </c:pt>
                <c:pt idx="298">
                  <c:v>7411013.6111518303</c:v>
                </c:pt>
                <c:pt idx="299">
                  <c:v>5674550.7279178798</c:v>
                </c:pt>
                <c:pt idx="300">
                  <c:v>6744339.8380178204</c:v>
                </c:pt>
                <c:pt idx="301">
                  <c:v>4973213.2763725296</c:v>
                </c:pt>
                <c:pt idx="302">
                  <c:v>10623630.1862271</c:v>
                </c:pt>
                <c:pt idx="303">
                  <c:v>7002017.8077912796</c:v>
                </c:pt>
                <c:pt idx="304">
                  <c:v>7707471.9918039404</c:v>
                </c:pt>
                <c:pt idx="305">
                  <c:v>3438958.4634000598</c:v>
                </c:pt>
                <c:pt idx="306">
                  <c:v>6905459.2048223102</c:v>
                </c:pt>
                <c:pt idx="307">
                  <c:v>9076827.2765750904</c:v>
                </c:pt>
                <c:pt idx="308">
                  <c:v>9021252.2760535106</c:v>
                </c:pt>
                <c:pt idx="309">
                  <c:v>8130496.4787150398</c:v>
                </c:pt>
                <c:pt idx="310">
                  <c:v>6103934.0372405602</c:v>
                </c:pt>
                <c:pt idx="311">
                  <c:v>8827658.8354066797</c:v>
                </c:pt>
                <c:pt idx="312">
                  <c:v>12948465.246556601</c:v>
                </c:pt>
                <c:pt idx="313">
                  <c:v>6931251.0458183503</c:v>
                </c:pt>
                <c:pt idx="314">
                  <c:v>10433666.7884585</c:v>
                </c:pt>
                <c:pt idx="315">
                  <c:v>8854088.9089744296</c:v>
                </c:pt>
                <c:pt idx="316">
                  <c:v>12878499.296355501</c:v>
                </c:pt>
                <c:pt idx="317">
                  <c:v>12941043.2649446</c:v>
                </c:pt>
                <c:pt idx="318">
                  <c:v>11002124.0992062</c:v>
                </c:pt>
                <c:pt idx="319">
                  <c:v>7892851.8246045401</c:v>
                </c:pt>
                <c:pt idx="320">
                  <c:v>10105789.345083401</c:v>
                </c:pt>
                <c:pt idx="321">
                  <c:v>11205299.9874577</c:v>
                </c:pt>
                <c:pt idx="322">
                  <c:v>10370572.0602197</c:v>
                </c:pt>
                <c:pt idx="323">
                  <c:v>8344927.3912247401</c:v>
                </c:pt>
                <c:pt idx="324">
                  <c:v>15618015.620296801</c:v>
                </c:pt>
                <c:pt idx="325">
                  <c:v>9414087.2603051197</c:v>
                </c:pt>
                <c:pt idx="326">
                  <c:v>9360611.4718162809</c:v>
                </c:pt>
                <c:pt idx="327">
                  <c:v>7792994.6046660598</c:v>
                </c:pt>
                <c:pt idx="328">
                  <c:v>24253871.915254999</c:v>
                </c:pt>
                <c:pt idx="329">
                  <c:v>9234167.8588270005</c:v>
                </c:pt>
                <c:pt idx="330">
                  <c:v>8614362.1775660608</c:v>
                </c:pt>
                <c:pt idx="331">
                  <c:v>8723645.26408826</c:v>
                </c:pt>
                <c:pt idx="332">
                  <c:v>13757182.8230491</c:v>
                </c:pt>
                <c:pt idx="333">
                  <c:v>11646463.6779436</c:v>
                </c:pt>
                <c:pt idx="334">
                  <c:v>13161361.8472511</c:v>
                </c:pt>
                <c:pt idx="335">
                  <c:v>5550879.9443794498</c:v>
                </c:pt>
                <c:pt idx="336">
                  <c:v>12167754.1534514</c:v>
                </c:pt>
                <c:pt idx="337">
                  <c:v>5534014.2058168296</c:v>
                </c:pt>
                <c:pt idx="338">
                  <c:v>10936253.5854712</c:v>
                </c:pt>
                <c:pt idx="339">
                  <c:v>10621209.4136046</c:v>
                </c:pt>
                <c:pt idx="340">
                  <c:v>12407552.6686348</c:v>
                </c:pt>
                <c:pt idx="341">
                  <c:v>14178682.4090501</c:v>
                </c:pt>
                <c:pt idx="342">
                  <c:v>4852663.6864640098</c:v>
                </c:pt>
                <c:pt idx="343">
                  <c:v>15892245.3408715</c:v>
                </c:pt>
                <c:pt idx="344">
                  <c:v>16903700.462107599</c:v>
                </c:pt>
                <c:pt idx="345">
                  <c:v>9982850.5810793601</c:v>
                </c:pt>
                <c:pt idx="346">
                  <c:v>5248525.2469784403</c:v>
                </c:pt>
                <c:pt idx="347">
                  <c:v>14606988.360334599</c:v>
                </c:pt>
                <c:pt idx="348">
                  <c:v>16835663.1817679</c:v>
                </c:pt>
                <c:pt idx="349">
                  <c:v>9627261.4119923599</c:v>
                </c:pt>
                <c:pt idx="350">
                  <c:v>6848355.1604521601</c:v>
                </c:pt>
                <c:pt idx="351">
                  <c:v>15061355.110093599</c:v>
                </c:pt>
                <c:pt idx="352">
                  <c:v>12291370.2538244</c:v>
                </c:pt>
                <c:pt idx="353">
                  <c:v>11369495.962376799</c:v>
                </c:pt>
                <c:pt idx="354">
                  <c:v>6007102.9614439597</c:v>
                </c:pt>
                <c:pt idx="355">
                  <c:v>13500314.6432839</c:v>
                </c:pt>
                <c:pt idx="356">
                  <c:v>13868096.328559</c:v>
                </c:pt>
                <c:pt idx="357">
                  <c:v>9933721.0918051098</c:v>
                </c:pt>
                <c:pt idx="358">
                  <c:v>12052963.495608401</c:v>
                </c:pt>
                <c:pt idx="359">
                  <c:v>13002210.7452798</c:v>
                </c:pt>
                <c:pt idx="360">
                  <c:v>8622275.0991341099</c:v>
                </c:pt>
                <c:pt idx="361">
                  <c:v>10926363.406099601</c:v>
                </c:pt>
                <c:pt idx="362">
                  <c:v>9084151.1845022608</c:v>
                </c:pt>
                <c:pt idx="363">
                  <c:v>12739447.926084699</c:v>
                </c:pt>
                <c:pt idx="364">
                  <c:v>22524481.762660701</c:v>
                </c:pt>
                <c:pt idx="365">
                  <c:v>4494594.46684088</c:v>
                </c:pt>
                <c:pt idx="366">
                  <c:v>12760488.647299301</c:v>
                </c:pt>
                <c:pt idx="367">
                  <c:v>16903288.175027799</c:v>
                </c:pt>
                <c:pt idx="368">
                  <c:v>16764049.4553474</c:v>
                </c:pt>
                <c:pt idx="369">
                  <c:v>7233945.0514898496</c:v>
                </c:pt>
                <c:pt idx="370">
                  <c:v>9598057.2260751501</c:v>
                </c:pt>
                <c:pt idx="371">
                  <c:v>13061909.1541254</c:v>
                </c:pt>
                <c:pt idx="372">
                  <c:v>7278175.1315731602</c:v>
                </c:pt>
                <c:pt idx="373">
                  <c:v>19117670.7171092</c:v>
                </c:pt>
                <c:pt idx="374">
                  <c:v>11114143.506197</c:v>
                </c:pt>
                <c:pt idx="375">
                  <c:v>11889555.8852745</c:v>
                </c:pt>
                <c:pt idx="376">
                  <c:v>4165212.2146704402</c:v>
                </c:pt>
                <c:pt idx="377">
                  <c:v>18543027.772300702</c:v>
                </c:pt>
                <c:pt idx="378">
                  <c:v>7311196.1293425001</c:v>
                </c:pt>
                <c:pt idx="379">
                  <c:v>15354215.304550299</c:v>
                </c:pt>
                <c:pt idx="380">
                  <c:v>4214101.9372188896</c:v>
                </c:pt>
                <c:pt idx="381">
                  <c:v>13803299.4854839</c:v>
                </c:pt>
                <c:pt idx="382">
                  <c:v>7427125.6413574098</c:v>
                </c:pt>
                <c:pt idx="383">
                  <c:v>15927345.8815514</c:v>
                </c:pt>
                <c:pt idx="384">
                  <c:v>10191460.3803054</c:v>
                </c:pt>
                <c:pt idx="385">
                  <c:v>10680009.8929037</c:v>
                </c:pt>
                <c:pt idx="386">
                  <c:v>16585500.390988</c:v>
                </c:pt>
                <c:pt idx="387">
                  <c:v>14380274.2142381</c:v>
                </c:pt>
                <c:pt idx="388">
                  <c:v>14293981.826964499</c:v>
                </c:pt>
                <c:pt idx="389">
                  <c:v>9835654.0681992508</c:v>
                </c:pt>
                <c:pt idx="390">
                  <c:v>17170739.3965884</c:v>
                </c:pt>
                <c:pt idx="391">
                  <c:v>7248728.7193955602</c:v>
                </c:pt>
                <c:pt idx="392">
                  <c:v>10629474.860929901</c:v>
                </c:pt>
                <c:pt idx="393">
                  <c:v>10035650.8338739</c:v>
                </c:pt>
                <c:pt idx="394">
                  <c:v>22264624.920575701</c:v>
                </c:pt>
                <c:pt idx="395">
                  <c:v>5997490.5697961999</c:v>
                </c:pt>
                <c:pt idx="396">
                  <c:v>15909773.944924001</c:v>
                </c:pt>
                <c:pt idx="397">
                  <c:v>13513796.3162186</c:v>
                </c:pt>
                <c:pt idx="398">
                  <c:v>14387164.3012791</c:v>
                </c:pt>
                <c:pt idx="399">
                  <c:v>9626936.0675560497</c:v>
                </c:pt>
                <c:pt idx="400">
                  <c:v>16119464.069722099</c:v>
                </c:pt>
                <c:pt idx="401">
                  <c:v>19963760.240608901</c:v>
                </c:pt>
                <c:pt idx="402">
                  <c:v>8540449.5204187203</c:v>
                </c:pt>
                <c:pt idx="403">
                  <c:v>12157066.717154101</c:v>
                </c:pt>
                <c:pt idx="404">
                  <c:v>8832224.1409574803</c:v>
                </c:pt>
                <c:pt idx="405">
                  <c:v>34973370.658833504</c:v>
                </c:pt>
                <c:pt idx="406">
                  <c:v>26762943.318229102</c:v>
                </c:pt>
                <c:pt idx="407">
                  <c:v>11360864.684952499</c:v>
                </c:pt>
                <c:pt idx="408">
                  <c:v>12983803.8785566</c:v>
                </c:pt>
                <c:pt idx="409">
                  <c:v>17992735.333531801</c:v>
                </c:pt>
                <c:pt idx="410">
                  <c:v>5726507.9048190899</c:v>
                </c:pt>
                <c:pt idx="411">
                  <c:v>15827526.126263401</c:v>
                </c:pt>
                <c:pt idx="412">
                  <c:v>15886562.041175099</c:v>
                </c:pt>
                <c:pt idx="413">
                  <c:v>15352359.225226499</c:v>
                </c:pt>
                <c:pt idx="414">
                  <c:v>1374527.9434694699</c:v>
                </c:pt>
                <c:pt idx="415">
                  <c:v>4269702.4168103999</c:v>
                </c:pt>
                <c:pt idx="416">
                  <c:v>7654458.2653550096</c:v>
                </c:pt>
                <c:pt idx="417">
                  <c:v>2390790.2726814002</c:v>
                </c:pt>
                <c:pt idx="418">
                  <c:v>4113390.2737315102</c:v>
                </c:pt>
                <c:pt idx="419">
                  <c:v>5486540.7791045597</c:v>
                </c:pt>
                <c:pt idx="420">
                  <c:v>2803770.58255143</c:v>
                </c:pt>
                <c:pt idx="421">
                  <c:v>575641.22720500897</c:v>
                </c:pt>
                <c:pt idx="422">
                  <c:v>3033162.9942425401</c:v>
                </c:pt>
                <c:pt idx="423">
                  <c:v>4605406.3567844201</c:v>
                </c:pt>
                <c:pt idx="424">
                  <c:v>5316131.0061367899</c:v>
                </c:pt>
                <c:pt idx="425">
                  <c:v>32553.595509256898</c:v>
                </c:pt>
                <c:pt idx="426">
                  <c:v>3703716.1129113799</c:v>
                </c:pt>
                <c:pt idx="427">
                  <c:v>4570006.5304145096</c:v>
                </c:pt>
                <c:pt idx="428">
                  <c:v>2499716.0072798799</c:v>
                </c:pt>
                <c:pt idx="429">
                  <c:v>2432627.6570386598</c:v>
                </c:pt>
                <c:pt idx="430">
                  <c:v>956929.42725006002</c:v>
                </c:pt>
                <c:pt idx="431">
                  <c:v>2071524.8301611401</c:v>
                </c:pt>
                <c:pt idx="432">
                  <c:v>297275.30897885002</c:v>
                </c:pt>
                <c:pt idx="433">
                  <c:v>719242.30508888804</c:v>
                </c:pt>
                <c:pt idx="434">
                  <c:v>393066.26740486402</c:v>
                </c:pt>
                <c:pt idx="435">
                  <c:v>587874.12612469494</c:v>
                </c:pt>
                <c:pt idx="436">
                  <c:v>0</c:v>
                </c:pt>
                <c:pt idx="437">
                  <c:v>0</c:v>
                </c:pt>
                <c:pt idx="438">
                  <c:v>5136203.4005187498</c:v>
                </c:pt>
                <c:pt idx="439">
                  <c:v>1074859.1597175901</c:v>
                </c:pt>
                <c:pt idx="440">
                  <c:v>0</c:v>
                </c:pt>
                <c:pt idx="441">
                  <c:v>52959.150202962897</c:v>
                </c:pt>
                <c:pt idx="442">
                  <c:v>4488889.6609744597</c:v>
                </c:pt>
                <c:pt idx="443">
                  <c:v>1364219.7717196699</c:v>
                </c:pt>
                <c:pt idx="444">
                  <c:v>386350.25502174901</c:v>
                </c:pt>
                <c:pt idx="445">
                  <c:v>463047.22606901597</c:v>
                </c:pt>
                <c:pt idx="446">
                  <c:v>788921.12585751305</c:v>
                </c:pt>
                <c:pt idx="447">
                  <c:v>553951.379493627</c:v>
                </c:pt>
                <c:pt idx="448">
                  <c:v>0</c:v>
                </c:pt>
                <c:pt idx="449">
                  <c:v>659765.47399166704</c:v>
                </c:pt>
                <c:pt idx="450">
                  <c:v>16299.720664332899</c:v>
                </c:pt>
                <c:pt idx="451">
                  <c:v>0</c:v>
                </c:pt>
                <c:pt idx="452">
                  <c:v>148623.34721839201</c:v>
                </c:pt>
                <c:pt idx="453">
                  <c:v>0</c:v>
                </c:pt>
                <c:pt idx="454">
                  <c:v>524947.53594543994</c:v>
                </c:pt>
                <c:pt idx="455">
                  <c:v>0</c:v>
                </c:pt>
                <c:pt idx="456">
                  <c:v>407572.81433605502</c:v>
                </c:pt>
                <c:pt idx="457">
                  <c:v>44812.805386448199</c:v>
                </c:pt>
                <c:pt idx="458">
                  <c:v>566052.20069094095</c:v>
                </c:pt>
                <c:pt idx="459">
                  <c:v>539897.53038861102</c:v>
                </c:pt>
                <c:pt idx="460">
                  <c:v>86733.5641226999</c:v>
                </c:pt>
                <c:pt idx="461">
                  <c:v>8124.9851227078998</c:v>
                </c:pt>
                <c:pt idx="462">
                  <c:v>90656.683485718793</c:v>
                </c:pt>
                <c:pt idx="463">
                  <c:v>0</c:v>
                </c:pt>
                <c:pt idx="464">
                  <c:v>467514.02371367399</c:v>
                </c:pt>
                <c:pt idx="465">
                  <c:v>1591992.6409147701</c:v>
                </c:pt>
                <c:pt idx="466">
                  <c:v>1377759.6496448701</c:v>
                </c:pt>
                <c:pt idx="467">
                  <c:v>760620.50662089104</c:v>
                </c:pt>
                <c:pt idx="468">
                  <c:v>3000126.0176321301</c:v>
                </c:pt>
                <c:pt idx="469">
                  <c:v>1215068.25097823</c:v>
                </c:pt>
                <c:pt idx="470">
                  <c:v>5124613.2848089403</c:v>
                </c:pt>
                <c:pt idx="471">
                  <c:v>3490665.7343578599</c:v>
                </c:pt>
                <c:pt idx="472">
                  <c:v>2381756.8672158001</c:v>
                </c:pt>
                <c:pt idx="473">
                  <c:v>3721828.8823073301</c:v>
                </c:pt>
                <c:pt idx="474">
                  <c:v>4789314.6496539498</c:v>
                </c:pt>
                <c:pt idx="475">
                  <c:v>7027539.5743556796</c:v>
                </c:pt>
                <c:pt idx="476">
                  <c:v>8307483.0988023803</c:v>
                </c:pt>
                <c:pt idx="477">
                  <c:v>5484103.5593069699</c:v>
                </c:pt>
                <c:pt idx="478">
                  <c:v>4971492.4034446897</c:v>
                </c:pt>
                <c:pt idx="479">
                  <c:v>9450569.8710973393</c:v>
                </c:pt>
                <c:pt idx="480">
                  <c:v>4704139.7705117296</c:v>
                </c:pt>
                <c:pt idx="481">
                  <c:v>4883446.2276635701</c:v>
                </c:pt>
                <c:pt idx="482">
                  <c:v>8090938.32450007</c:v>
                </c:pt>
                <c:pt idx="483">
                  <c:v>8359227.3945971597</c:v>
                </c:pt>
                <c:pt idx="484">
                  <c:v>21182560.991718899</c:v>
                </c:pt>
                <c:pt idx="485">
                  <c:v>1943148.7652767799</c:v>
                </c:pt>
                <c:pt idx="486">
                  <c:v>7666809.1102689998</c:v>
                </c:pt>
                <c:pt idx="487">
                  <c:v>14501886.2796303</c:v>
                </c:pt>
                <c:pt idx="488">
                  <c:v>11000856.611641699</c:v>
                </c:pt>
                <c:pt idx="489">
                  <c:v>2272033.4964615698</c:v>
                </c:pt>
                <c:pt idx="490">
                  <c:v>10438199.8618144</c:v>
                </c:pt>
                <c:pt idx="491">
                  <c:v>10264334.788132399</c:v>
                </c:pt>
                <c:pt idx="492">
                  <c:v>8499920.3898003902</c:v>
                </c:pt>
                <c:pt idx="493">
                  <c:v>4674573.82338259</c:v>
                </c:pt>
                <c:pt idx="494">
                  <c:v>8678821.7326301299</c:v>
                </c:pt>
                <c:pt idx="495">
                  <c:v>12620700.7067504</c:v>
                </c:pt>
                <c:pt idx="496">
                  <c:v>841406.56627399405</c:v>
                </c:pt>
                <c:pt idx="497">
                  <c:v>12164294.8330548</c:v>
                </c:pt>
                <c:pt idx="498">
                  <c:v>13822447.349309299</c:v>
                </c:pt>
                <c:pt idx="499">
                  <c:v>10561629.4983011</c:v>
                </c:pt>
                <c:pt idx="500">
                  <c:v>544496.64684531803</c:v>
                </c:pt>
                <c:pt idx="501">
                  <c:v>8899920.6224300507</c:v>
                </c:pt>
                <c:pt idx="502">
                  <c:v>9278108.1071687303</c:v>
                </c:pt>
                <c:pt idx="503">
                  <c:v>9200752.2546686698</c:v>
                </c:pt>
                <c:pt idx="504">
                  <c:v>5466808.4248011997</c:v>
                </c:pt>
                <c:pt idx="505">
                  <c:v>14661528.895984</c:v>
                </c:pt>
                <c:pt idx="506">
                  <c:v>3487915.2781551699</c:v>
                </c:pt>
                <c:pt idx="507">
                  <c:v>4643407.3413510397</c:v>
                </c:pt>
                <c:pt idx="508">
                  <c:v>636771.94869676395</c:v>
                </c:pt>
                <c:pt idx="509">
                  <c:v>8787335.8991985694</c:v>
                </c:pt>
                <c:pt idx="510">
                  <c:v>5173354.61328586</c:v>
                </c:pt>
                <c:pt idx="511">
                  <c:v>529311.80419598403</c:v>
                </c:pt>
                <c:pt idx="512">
                  <c:v>3839261.79799027</c:v>
                </c:pt>
                <c:pt idx="513">
                  <c:v>3351770.4143948602</c:v>
                </c:pt>
                <c:pt idx="514">
                  <c:v>3235988.72098793</c:v>
                </c:pt>
                <c:pt idx="515">
                  <c:v>1742646.9309134299</c:v>
                </c:pt>
                <c:pt idx="516">
                  <c:v>2184560.4748422601</c:v>
                </c:pt>
                <c:pt idx="517">
                  <c:v>2184013.6167224599</c:v>
                </c:pt>
                <c:pt idx="518">
                  <c:v>637158.38737061003</c:v>
                </c:pt>
                <c:pt idx="519">
                  <c:v>818756.323687681</c:v>
                </c:pt>
                <c:pt idx="520">
                  <c:v>2127347.8371531302</c:v>
                </c:pt>
                <c:pt idx="521">
                  <c:v>1906386.50271487</c:v>
                </c:pt>
                <c:pt idx="522">
                  <c:v>2163875.97204608</c:v>
                </c:pt>
                <c:pt idx="523">
                  <c:v>541515.92610577098</c:v>
                </c:pt>
                <c:pt idx="524">
                  <c:v>2351552.2359625502</c:v>
                </c:pt>
                <c:pt idx="525">
                  <c:v>312471.14146883501</c:v>
                </c:pt>
                <c:pt idx="526">
                  <c:v>1498777.0585410499</c:v>
                </c:pt>
                <c:pt idx="527">
                  <c:v>1429098.1169987</c:v>
                </c:pt>
                <c:pt idx="528">
                  <c:v>637783.41789806401</c:v>
                </c:pt>
                <c:pt idx="529">
                  <c:v>729257.29465009505</c:v>
                </c:pt>
                <c:pt idx="530">
                  <c:v>763821.76591648895</c:v>
                </c:pt>
                <c:pt idx="531">
                  <c:v>993449.19783438405</c:v>
                </c:pt>
                <c:pt idx="532">
                  <c:v>3083319.3157198098</c:v>
                </c:pt>
                <c:pt idx="533">
                  <c:v>2167522.4225278501</c:v>
                </c:pt>
                <c:pt idx="534">
                  <c:v>423076.743541406</c:v>
                </c:pt>
                <c:pt idx="535">
                  <c:v>1601086.6548234599</c:v>
                </c:pt>
                <c:pt idx="536">
                  <c:v>1637673.08446315</c:v>
                </c:pt>
                <c:pt idx="537">
                  <c:v>3831471.0246032998</c:v>
                </c:pt>
                <c:pt idx="538">
                  <c:v>4570951.0412968704</c:v>
                </c:pt>
                <c:pt idx="539">
                  <c:v>5926030.0459326496</c:v>
                </c:pt>
                <c:pt idx="540">
                  <c:v>1639240.5729855399</c:v>
                </c:pt>
                <c:pt idx="541">
                  <c:v>101838.361436676</c:v>
                </c:pt>
                <c:pt idx="542">
                  <c:v>567185.14842378302</c:v>
                </c:pt>
                <c:pt idx="543">
                  <c:v>3350991.9375136201</c:v>
                </c:pt>
                <c:pt idx="544">
                  <c:v>1613884.28265342</c:v>
                </c:pt>
                <c:pt idx="545">
                  <c:v>305855.25981864601</c:v>
                </c:pt>
                <c:pt idx="546">
                  <c:v>1713083.6262453001</c:v>
                </c:pt>
                <c:pt idx="547">
                  <c:v>766045.425829318</c:v>
                </c:pt>
                <c:pt idx="548">
                  <c:v>5537737.0148692597</c:v>
                </c:pt>
                <c:pt idx="549">
                  <c:v>1520374.17879078</c:v>
                </c:pt>
                <c:pt idx="550">
                  <c:v>1354737.36151359</c:v>
                </c:pt>
                <c:pt idx="551">
                  <c:v>3260227.3288721601</c:v>
                </c:pt>
                <c:pt idx="552">
                  <c:v>0</c:v>
                </c:pt>
                <c:pt idx="553">
                  <c:v>0</c:v>
                </c:pt>
                <c:pt idx="554">
                  <c:v>3076005.2321442799</c:v>
                </c:pt>
                <c:pt idx="555">
                  <c:v>16520.773834498399</c:v>
                </c:pt>
                <c:pt idx="556">
                  <c:v>101913.41440293301</c:v>
                </c:pt>
                <c:pt idx="557">
                  <c:v>0</c:v>
                </c:pt>
                <c:pt idx="558">
                  <c:v>421492.74848093698</c:v>
                </c:pt>
                <c:pt idx="559">
                  <c:v>1113722.3240046101</c:v>
                </c:pt>
                <c:pt idx="560">
                  <c:v>161138.963896556</c:v>
                </c:pt>
                <c:pt idx="561">
                  <c:v>113811.142056029</c:v>
                </c:pt>
                <c:pt idx="562">
                  <c:v>0</c:v>
                </c:pt>
                <c:pt idx="563">
                  <c:v>66186.373783344607</c:v>
                </c:pt>
                <c:pt idx="564">
                  <c:v>680198.80763942795</c:v>
                </c:pt>
                <c:pt idx="565">
                  <c:v>666259.84554268105</c:v>
                </c:pt>
                <c:pt idx="566">
                  <c:v>578360.21625663596</c:v>
                </c:pt>
                <c:pt idx="567">
                  <c:v>44772.046725259002</c:v>
                </c:pt>
                <c:pt idx="568">
                  <c:v>0</c:v>
                </c:pt>
                <c:pt idx="569">
                  <c:v>554044.54627318599</c:v>
                </c:pt>
                <c:pt idx="570">
                  <c:v>313292.93731995602</c:v>
                </c:pt>
                <c:pt idx="571">
                  <c:v>0</c:v>
                </c:pt>
                <c:pt idx="572">
                  <c:v>16273.0632730549</c:v>
                </c:pt>
                <c:pt idx="573">
                  <c:v>0</c:v>
                </c:pt>
                <c:pt idx="574">
                  <c:v>65821.104112463101</c:v>
                </c:pt>
                <c:pt idx="575">
                  <c:v>349769.69708523899</c:v>
                </c:pt>
                <c:pt idx="576">
                  <c:v>0</c:v>
                </c:pt>
                <c:pt idx="577">
                  <c:v>860476.30364278902</c:v>
                </c:pt>
                <c:pt idx="578">
                  <c:v>134146.474595951</c:v>
                </c:pt>
                <c:pt idx="579">
                  <c:v>0</c:v>
                </c:pt>
                <c:pt idx="580">
                  <c:v>572860.15095520299</c:v>
                </c:pt>
                <c:pt idx="581">
                  <c:v>395142.823953624</c:v>
                </c:pt>
                <c:pt idx="582">
                  <c:v>358405.58990536502</c:v>
                </c:pt>
                <c:pt idx="583">
                  <c:v>37167.858392717899</c:v>
                </c:pt>
                <c:pt idx="584">
                  <c:v>280563.12357577402</c:v>
                </c:pt>
                <c:pt idx="585">
                  <c:v>351154.009314214</c:v>
                </c:pt>
                <c:pt idx="586">
                  <c:v>478194.09908304497</c:v>
                </c:pt>
                <c:pt idx="587">
                  <c:v>0</c:v>
                </c:pt>
                <c:pt idx="588">
                  <c:v>105714.50551795799</c:v>
                </c:pt>
                <c:pt idx="589">
                  <c:v>0</c:v>
                </c:pt>
                <c:pt idx="590">
                  <c:v>0</c:v>
                </c:pt>
                <c:pt idx="591">
                  <c:v>252231.027698016</c:v>
                </c:pt>
                <c:pt idx="592">
                  <c:v>66173.321880361895</c:v>
                </c:pt>
                <c:pt idx="593">
                  <c:v>56840.867378314098</c:v>
                </c:pt>
                <c:pt idx="594">
                  <c:v>0</c:v>
                </c:pt>
                <c:pt idx="595">
                  <c:v>52766.620672924997</c:v>
                </c:pt>
                <c:pt idx="596">
                  <c:v>401294.16236135998</c:v>
                </c:pt>
                <c:pt idx="597">
                  <c:v>240245.99605746899</c:v>
                </c:pt>
                <c:pt idx="598">
                  <c:v>0</c:v>
                </c:pt>
                <c:pt idx="599">
                  <c:v>310340.33383810701</c:v>
                </c:pt>
                <c:pt idx="600">
                  <c:v>268279.53009004699</c:v>
                </c:pt>
                <c:pt idx="601">
                  <c:v>839134.86822717998</c:v>
                </c:pt>
                <c:pt idx="602">
                  <c:v>675232.73391518695</c:v>
                </c:pt>
                <c:pt idx="603">
                  <c:v>123633.695735945</c:v>
                </c:pt>
                <c:pt idx="604">
                  <c:v>129903.878345144</c:v>
                </c:pt>
                <c:pt idx="605">
                  <c:v>0</c:v>
                </c:pt>
                <c:pt idx="606">
                  <c:v>16254.906781324</c:v>
                </c:pt>
                <c:pt idx="607">
                  <c:v>872972.27901707299</c:v>
                </c:pt>
                <c:pt idx="608">
                  <c:v>4067.95470666133</c:v>
                </c:pt>
                <c:pt idx="609">
                  <c:v>0</c:v>
                </c:pt>
                <c:pt idx="610">
                  <c:v>16302.610845614299</c:v>
                </c:pt>
                <c:pt idx="611">
                  <c:v>4071.5900036103499</c:v>
                </c:pt>
                <c:pt idx="612">
                  <c:v>355981.84841828502</c:v>
                </c:pt>
                <c:pt idx="613">
                  <c:v>0</c:v>
                </c:pt>
                <c:pt idx="614">
                  <c:v>20350.748327224101</c:v>
                </c:pt>
                <c:pt idx="615">
                  <c:v>28962.841962705199</c:v>
                </c:pt>
                <c:pt idx="616">
                  <c:v>4067.4885323834001</c:v>
                </c:pt>
                <c:pt idx="617">
                  <c:v>454589.52702651499</c:v>
                </c:pt>
                <c:pt idx="618">
                  <c:v>57016.236463068402</c:v>
                </c:pt>
                <c:pt idx="619">
                  <c:v>101862.522400553</c:v>
                </c:pt>
                <c:pt idx="620">
                  <c:v>0</c:v>
                </c:pt>
                <c:pt idx="621">
                  <c:v>24427.053597980899</c:v>
                </c:pt>
                <c:pt idx="622">
                  <c:v>203549.615069589</c:v>
                </c:pt>
                <c:pt idx="623">
                  <c:v>0</c:v>
                </c:pt>
                <c:pt idx="624">
                  <c:v>0</c:v>
                </c:pt>
                <c:pt idx="625">
                  <c:v>28932.537500189199</c:v>
                </c:pt>
                <c:pt idx="626">
                  <c:v>0</c:v>
                </c:pt>
                <c:pt idx="627">
                  <c:v>48864.452244323002</c:v>
                </c:pt>
                <c:pt idx="628">
                  <c:v>70271.449105424603</c:v>
                </c:pt>
                <c:pt idx="629">
                  <c:v>0</c:v>
                </c:pt>
                <c:pt idx="630">
                  <c:v>0</c:v>
                </c:pt>
                <c:pt idx="631">
                  <c:v>81454.738678144306</c:v>
                </c:pt>
                <c:pt idx="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37-49E8-BF80-AA950392B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38208"/>
        <c:axId val="378438536"/>
      </c:scatterChart>
      <c:valAx>
        <c:axId val="3784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536"/>
        <c:crosses val="autoZero"/>
        <c:crossBetween val="midCat"/>
      </c:valAx>
      <c:valAx>
        <c:axId val="3784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'(1)FirstLogin50usersANF(d16sv3)'!$BL$2</c:f>
              <c:strCache>
                <c:ptCount val="1"/>
                <c:pt idx="0">
                  <c:v>\\mchad-wvd-0\SMB Client Shares(\ANF-c3d0.leejilesoutlook.onmicrosoft.com\mchad-fslogix)\Read Bytes/sec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'(1)FirstLogin50usersANF(d16sv3)'!$A$3:$A$635</c:f>
              <c:numCache>
                <c:formatCode>[$-409]h:mm:ss\ AM/PM;@</c:formatCode>
                <c:ptCount val="633"/>
                <c:pt idx="0">
                  <c:v>43930.578469432869</c:v>
                </c:pt>
                <c:pt idx="1">
                  <c:v>43930.578481180557</c:v>
                </c:pt>
                <c:pt idx="2">
                  <c:v>43930.578492581022</c:v>
                </c:pt>
                <c:pt idx="3">
                  <c:v>43930.578504155092</c:v>
                </c:pt>
                <c:pt idx="4">
                  <c:v>43930.57851590278</c:v>
                </c:pt>
                <c:pt idx="5">
                  <c:v>43930.578527303238</c:v>
                </c:pt>
                <c:pt idx="6">
                  <c:v>43930.578539050926</c:v>
                </c:pt>
                <c:pt idx="7">
                  <c:v>43930.578550451391</c:v>
                </c:pt>
                <c:pt idx="8">
                  <c:v>43930.578562199073</c:v>
                </c:pt>
                <c:pt idx="9">
                  <c:v>43930.578573599538</c:v>
                </c:pt>
                <c:pt idx="10">
                  <c:v>43930.578585347219</c:v>
                </c:pt>
                <c:pt idx="11">
                  <c:v>43930.578596747684</c:v>
                </c:pt>
                <c:pt idx="12">
                  <c:v>43930.578608495372</c:v>
                </c:pt>
                <c:pt idx="13">
                  <c:v>43930.57861989583</c:v>
                </c:pt>
                <c:pt idx="14">
                  <c:v>43930.578631643519</c:v>
                </c:pt>
                <c:pt idx="15">
                  <c:v>43930.578643043984</c:v>
                </c:pt>
                <c:pt idx="16">
                  <c:v>43930.578654791665</c:v>
                </c:pt>
                <c:pt idx="17">
                  <c:v>43930.57866619213</c:v>
                </c:pt>
                <c:pt idx="18">
                  <c:v>43930.578677939811</c:v>
                </c:pt>
                <c:pt idx="19">
                  <c:v>43930.578689340276</c:v>
                </c:pt>
                <c:pt idx="20">
                  <c:v>43930.578700914353</c:v>
                </c:pt>
                <c:pt idx="21">
                  <c:v>43930.578712488423</c:v>
                </c:pt>
                <c:pt idx="22">
                  <c:v>43930.578724236111</c:v>
                </c:pt>
                <c:pt idx="23">
                  <c:v>43930.578735636576</c:v>
                </c:pt>
                <c:pt idx="24">
                  <c:v>43930.578747384257</c:v>
                </c:pt>
                <c:pt idx="25">
                  <c:v>43930.578758784723</c:v>
                </c:pt>
                <c:pt idx="26">
                  <c:v>43930.578770358799</c:v>
                </c:pt>
                <c:pt idx="27">
                  <c:v>43930.578781932869</c:v>
                </c:pt>
                <c:pt idx="28">
                  <c:v>43930.578793680557</c:v>
                </c:pt>
                <c:pt idx="29">
                  <c:v>43930.578805081015</c:v>
                </c:pt>
                <c:pt idx="30">
                  <c:v>43930.578816655092</c:v>
                </c:pt>
                <c:pt idx="31">
                  <c:v>43930.57882840278</c:v>
                </c:pt>
                <c:pt idx="32">
                  <c:v>43930.578839803238</c:v>
                </c:pt>
                <c:pt idx="33">
                  <c:v>43930.578851377315</c:v>
                </c:pt>
                <c:pt idx="34">
                  <c:v>43930.578862951392</c:v>
                </c:pt>
                <c:pt idx="35">
                  <c:v>43930.578874699073</c:v>
                </c:pt>
                <c:pt idx="36">
                  <c:v>43930.578886099538</c:v>
                </c:pt>
                <c:pt idx="37">
                  <c:v>43930.578897673608</c:v>
                </c:pt>
                <c:pt idx="38">
                  <c:v>43930.578909247684</c:v>
                </c:pt>
                <c:pt idx="39">
                  <c:v>43930.578920995373</c:v>
                </c:pt>
                <c:pt idx="40">
                  <c:v>43930.578932395831</c:v>
                </c:pt>
                <c:pt idx="41">
                  <c:v>43930.578943969907</c:v>
                </c:pt>
                <c:pt idx="42">
                  <c:v>43930.578955717596</c:v>
                </c:pt>
                <c:pt idx="43">
                  <c:v>43930.578967118054</c:v>
                </c:pt>
                <c:pt idx="44">
                  <c:v>43930.57897869213</c:v>
                </c:pt>
                <c:pt idx="45">
                  <c:v>43930.578990439812</c:v>
                </c:pt>
                <c:pt idx="46">
                  <c:v>43930.579001840277</c:v>
                </c:pt>
                <c:pt idx="47">
                  <c:v>43930.579013414354</c:v>
                </c:pt>
                <c:pt idx="48">
                  <c:v>43930.579024988423</c:v>
                </c:pt>
                <c:pt idx="49">
                  <c:v>43930.579036736111</c:v>
                </c:pt>
                <c:pt idx="50">
                  <c:v>43930.579048125001</c:v>
                </c:pt>
                <c:pt idx="51">
                  <c:v>43930.579059699077</c:v>
                </c:pt>
                <c:pt idx="52">
                  <c:v>43930.579071273147</c:v>
                </c:pt>
                <c:pt idx="53">
                  <c:v>43930.579082847224</c:v>
                </c:pt>
                <c:pt idx="54">
                  <c:v>43930.579094432869</c:v>
                </c:pt>
                <c:pt idx="55">
                  <c:v>43930.579106053243</c:v>
                </c:pt>
                <c:pt idx="56">
                  <c:v>43930.579117511574</c:v>
                </c:pt>
                <c:pt idx="57">
                  <c:v>43930.579129189813</c:v>
                </c:pt>
                <c:pt idx="58">
                  <c:v>43930.579140833332</c:v>
                </c:pt>
                <c:pt idx="59">
                  <c:v>43930.579152280094</c:v>
                </c:pt>
                <c:pt idx="60">
                  <c:v>43930.579163981478</c:v>
                </c:pt>
                <c:pt idx="61">
                  <c:v>43930.579175381943</c:v>
                </c:pt>
                <c:pt idx="62">
                  <c:v>43930.57918695602</c:v>
                </c:pt>
                <c:pt idx="63">
                  <c:v>43930.579198530089</c:v>
                </c:pt>
                <c:pt idx="64">
                  <c:v>43930.579210104166</c:v>
                </c:pt>
                <c:pt idx="65">
                  <c:v>43930.579221851855</c:v>
                </c:pt>
                <c:pt idx="66">
                  <c:v>43930.579233252312</c:v>
                </c:pt>
                <c:pt idx="67">
                  <c:v>43930.579244826389</c:v>
                </c:pt>
                <c:pt idx="68">
                  <c:v>43930.579256400466</c:v>
                </c:pt>
                <c:pt idx="69">
                  <c:v>43930.579268148147</c:v>
                </c:pt>
                <c:pt idx="70">
                  <c:v>43930.579279548612</c:v>
                </c:pt>
                <c:pt idx="71">
                  <c:v>43930.579291296293</c:v>
                </c:pt>
                <c:pt idx="72">
                  <c:v>43930.579302696759</c:v>
                </c:pt>
                <c:pt idx="73">
                  <c:v>43930.579314444447</c:v>
                </c:pt>
                <c:pt idx="74">
                  <c:v>43930.579325844905</c:v>
                </c:pt>
                <c:pt idx="75">
                  <c:v>43930.579337592593</c:v>
                </c:pt>
                <c:pt idx="76">
                  <c:v>43930.579348993058</c:v>
                </c:pt>
                <c:pt idx="77">
                  <c:v>43930.57936074074</c:v>
                </c:pt>
                <c:pt idx="78">
                  <c:v>43930.579372141205</c:v>
                </c:pt>
                <c:pt idx="79">
                  <c:v>43930.579383888886</c:v>
                </c:pt>
                <c:pt idx="80">
                  <c:v>43930.579395289351</c:v>
                </c:pt>
                <c:pt idx="81">
                  <c:v>43930.579406863428</c:v>
                </c:pt>
                <c:pt idx="82">
                  <c:v>43930.579418437497</c:v>
                </c:pt>
                <c:pt idx="83">
                  <c:v>43930.579430185186</c:v>
                </c:pt>
                <c:pt idx="84">
                  <c:v>43930.579441585651</c:v>
                </c:pt>
                <c:pt idx="85">
                  <c:v>43930.579453333332</c:v>
                </c:pt>
                <c:pt idx="86">
                  <c:v>43930.579464733797</c:v>
                </c:pt>
                <c:pt idx="87">
                  <c:v>43930.579476493054</c:v>
                </c:pt>
                <c:pt idx="88">
                  <c:v>43930.579487881943</c:v>
                </c:pt>
                <c:pt idx="89">
                  <c:v>43930.57949945602</c:v>
                </c:pt>
                <c:pt idx="90">
                  <c:v>43930.579511215277</c:v>
                </c:pt>
                <c:pt idx="91">
                  <c:v>43930.579522604166</c:v>
                </c:pt>
                <c:pt idx="92">
                  <c:v>43930.579534178243</c:v>
                </c:pt>
                <c:pt idx="93">
                  <c:v>43930.579545752313</c:v>
                </c:pt>
                <c:pt idx="94">
                  <c:v>43930.579557500001</c:v>
                </c:pt>
                <c:pt idx="95">
                  <c:v>43930.579568900466</c:v>
                </c:pt>
                <c:pt idx="96">
                  <c:v>43930.579580648147</c:v>
                </c:pt>
                <c:pt idx="97">
                  <c:v>43930.579592048613</c:v>
                </c:pt>
                <c:pt idx="98">
                  <c:v>43930.57960380787</c:v>
                </c:pt>
                <c:pt idx="99">
                  <c:v>43930.579615196759</c:v>
                </c:pt>
                <c:pt idx="100">
                  <c:v>43930.579626944447</c:v>
                </c:pt>
                <c:pt idx="101">
                  <c:v>43930.579638344905</c:v>
                </c:pt>
                <c:pt idx="102">
                  <c:v>43930.579649918982</c:v>
                </c:pt>
                <c:pt idx="103">
                  <c:v>43930.579661493059</c:v>
                </c:pt>
                <c:pt idx="104">
                  <c:v>43930.579673067128</c:v>
                </c:pt>
                <c:pt idx="105">
                  <c:v>43930.579684814817</c:v>
                </c:pt>
                <c:pt idx="106">
                  <c:v>43930.579696215274</c:v>
                </c:pt>
                <c:pt idx="107">
                  <c:v>43930.579707789351</c:v>
                </c:pt>
                <c:pt idx="108">
                  <c:v>43930.579719363428</c:v>
                </c:pt>
                <c:pt idx="109">
                  <c:v>43930.579730937498</c:v>
                </c:pt>
                <c:pt idx="110">
                  <c:v>43930.579742511574</c:v>
                </c:pt>
                <c:pt idx="111">
                  <c:v>43930.579754085651</c:v>
                </c:pt>
                <c:pt idx="112">
                  <c:v>43930.579765659721</c:v>
                </c:pt>
                <c:pt idx="113">
                  <c:v>43930.579777430554</c:v>
                </c:pt>
                <c:pt idx="114">
                  <c:v>43930.579789004631</c:v>
                </c:pt>
                <c:pt idx="115">
                  <c:v>43930.57980039352</c:v>
                </c:pt>
                <c:pt idx="116">
                  <c:v>43930.579811967589</c:v>
                </c:pt>
                <c:pt idx="117">
                  <c:v>43930.579823541666</c:v>
                </c:pt>
                <c:pt idx="118">
                  <c:v>43930.579835150464</c:v>
                </c:pt>
                <c:pt idx="119">
                  <c:v>43930.579846909721</c:v>
                </c:pt>
                <c:pt idx="120">
                  <c:v>43930.57985829861</c:v>
                </c:pt>
                <c:pt idx="121">
                  <c:v>43930.579869872687</c:v>
                </c:pt>
                <c:pt idx="122">
                  <c:v>43930.579881631944</c:v>
                </c:pt>
                <c:pt idx="123">
                  <c:v>43930.579893020833</c:v>
                </c:pt>
                <c:pt idx="124">
                  <c:v>43930.57990478009</c:v>
                </c:pt>
                <c:pt idx="125">
                  <c:v>43930.579916319446</c:v>
                </c:pt>
                <c:pt idx="126">
                  <c:v>43930.579927939812</c:v>
                </c:pt>
                <c:pt idx="127">
                  <c:v>43930.579939421295</c:v>
                </c:pt>
                <c:pt idx="128">
                  <c:v>43930.579951180553</c:v>
                </c:pt>
                <c:pt idx="129">
                  <c:v>43930.579962569442</c:v>
                </c:pt>
                <c:pt idx="130">
                  <c:v>43930.579974097222</c:v>
                </c:pt>
                <c:pt idx="131">
                  <c:v>43930.580008831021</c:v>
                </c:pt>
                <c:pt idx="132">
                  <c:v>43930.580020289352</c:v>
                </c:pt>
                <c:pt idx="133">
                  <c:v>43930.580031921294</c:v>
                </c:pt>
                <c:pt idx="134">
                  <c:v>43930.580078391205</c:v>
                </c:pt>
                <c:pt idx="135">
                  <c:v>43930.580089872688</c:v>
                </c:pt>
                <c:pt idx="136">
                  <c:v>43930.580101319443</c:v>
                </c:pt>
                <c:pt idx="137">
                  <c:v>43930.580112986114</c:v>
                </c:pt>
                <c:pt idx="138">
                  <c:v>43930.580124618056</c:v>
                </c:pt>
                <c:pt idx="139">
                  <c:v>43930.580136111108</c:v>
                </c:pt>
                <c:pt idx="140">
                  <c:v>43930.580147754627</c:v>
                </c:pt>
                <c:pt idx="141">
                  <c:v>43930.580159201389</c:v>
                </c:pt>
                <c:pt idx="142">
                  <c:v>43930.580170925925</c:v>
                </c:pt>
                <c:pt idx="143">
                  <c:v>43930.580182384256</c:v>
                </c:pt>
                <c:pt idx="144">
                  <c:v>43930.580193958333</c:v>
                </c:pt>
                <c:pt idx="145">
                  <c:v>43930.580205601851</c:v>
                </c:pt>
                <c:pt idx="146">
                  <c:v>43930.580217129631</c:v>
                </c:pt>
                <c:pt idx="147">
                  <c:v>43930.580228784725</c:v>
                </c:pt>
                <c:pt idx="148">
                  <c:v>43930.580240324074</c:v>
                </c:pt>
                <c:pt idx="149">
                  <c:v>43930.58025190972</c:v>
                </c:pt>
                <c:pt idx="150">
                  <c:v>43930.580263368058</c:v>
                </c:pt>
                <c:pt idx="151">
                  <c:v>43930.580275023145</c:v>
                </c:pt>
                <c:pt idx="152">
                  <c:v>43930.580286608798</c:v>
                </c:pt>
                <c:pt idx="153">
                  <c:v>43930.580298113426</c:v>
                </c:pt>
                <c:pt idx="154">
                  <c:v>43930.580309652774</c:v>
                </c:pt>
                <c:pt idx="155">
                  <c:v>43930.580321331021</c:v>
                </c:pt>
                <c:pt idx="156">
                  <c:v>43930.580332881946</c:v>
                </c:pt>
                <c:pt idx="157">
                  <c:v>43930.580344363429</c:v>
                </c:pt>
                <c:pt idx="158">
                  <c:v>43930.580355995371</c:v>
                </c:pt>
                <c:pt idx="159">
                  <c:v>43930.580367488423</c:v>
                </c:pt>
                <c:pt idx="160">
                  <c:v>43930.580379131941</c:v>
                </c:pt>
                <c:pt idx="161">
                  <c:v>43930.580390798612</c:v>
                </c:pt>
                <c:pt idx="162">
                  <c:v>43930.580402349537</c:v>
                </c:pt>
                <c:pt idx="163">
                  <c:v>43930.580413796299</c:v>
                </c:pt>
                <c:pt idx="164">
                  <c:v>43930.58042554398</c:v>
                </c:pt>
                <c:pt idx="165">
                  <c:v>43930.580437002318</c:v>
                </c:pt>
                <c:pt idx="166">
                  <c:v>43930.580448680557</c:v>
                </c:pt>
                <c:pt idx="167">
                  <c:v>43930.580460231482</c:v>
                </c:pt>
                <c:pt idx="168">
                  <c:v>43930.580471689813</c:v>
                </c:pt>
                <c:pt idx="169">
                  <c:v>43930.580483344907</c:v>
                </c:pt>
                <c:pt idx="170">
                  <c:v>43930.580494942129</c:v>
                </c:pt>
                <c:pt idx="171">
                  <c:v>43930.580506423612</c:v>
                </c:pt>
                <c:pt idx="172">
                  <c:v>43930.580518113427</c:v>
                </c:pt>
                <c:pt idx="173">
                  <c:v>43930.58052959491</c:v>
                </c:pt>
                <c:pt idx="174">
                  <c:v>43930.580541134259</c:v>
                </c:pt>
                <c:pt idx="175">
                  <c:v>43930.580552754633</c:v>
                </c:pt>
                <c:pt idx="176">
                  <c:v>43930.580564432872</c:v>
                </c:pt>
                <c:pt idx="177">
                  <c:v>43930.580575844906</c:v>
                </c:pt>
                <c:pt idx="178">
                  <c:v>43930.580587453704</c:v>
                </c:pt>
                <c:pt idx="179">
                  <c:v>43930.580599108798</c:v>
                </c:pt>
                <c:pt idx="180">
                  <c:v>43930.580610567129</c:v>
                </c:pt>
                <c:pt idx="181">
                  <c:v>43930.580622164351</c:v>
                </c:pt>
                <c:pt idx="182">
                  <c:v>43930.580633807869</c:v>
                </c:pt>
                <c:pt idx="183">
                  <c:v>43930.580645347225</c:v>
                </c:pt>
                <c:pt idx="184">
                  <c:v>43930.580656990744</c:v>
                </c:pt>
                <c:pt idx="185">
                  <c:v>43930.580668472219</c:v>
                </c:pt>
                <c:pt idx="186">
                  <c:v>43930.580680150466</c:v>
                </c:pt>
                <c:pt idx="187">
                  <c:v>43930.580691678239</c:v>
                </c:pt>
                <c:pt idx="188">
                  <c:v>43930.580749594905</c:v>
                </c:pt>
                <c:pt idx="189">
                  <c:v>43930.580761134261</c:v>
                </c:pt>
                <c:pt idx="190">
                  <c:v>43930.580772638888</c:v>
                </c:pt>
                <c:pt idx="191">
                  <c:v>43930.580784259262</c:v>
                </c:pt>
                <c:pt idx="192">
                  <c:v>43930.580842164352</c:v>
                </c:pt>
                <c:pt idx="193">
                  <c:v>43930.580853842592</c:v>
                </c:pt>
                <c:pt idx="194">
                  <c:v>43930.580865358796</c:v>
                </c:pt>
                <c:pt idx="195">
                  <c:v>43930.580876840279</c:v>
                </c:pt>
                <c:pt idx="196">
                  <c:v>43930.580888425924</c:v>
                </c:pt>
                <c:pt idx="197">
                  <c:v>43930.580900046298</c:v>
                </c:pt>
                <c:pt idx="198">
                  <c:v>43930.580911585646</c:v>
                </c:pt>
                <c:pt idx="199">
                  <c:v>43930.580923148147</c:v>
                </c:pt>
                <c:pt idx="200">
                  <c:v>43930.580934641206</c:v>
                </c:pt>
                <c:pt idx="201">
                  <c:v>43930.580946400463</c:v>
                </c:pt>
                <c:pt idx="202">
                  <c:v>43930.580957916667</c:v>
                </c:pt>
                <c:pt idx="203">
                  <c:v>43930.580969409719</c:v>
                </c:pt>
                <c:pt idx="204">
                  <c:v>43930.580981076389</c:v>
                </c:pt>
                <c:pt idx="205">
                  <c:v>43930.580992546296</c:v>
                </c:pt>
                <c:pt idx="206">
                  <c:v>43930.581050532404</c:v>
                </c:pt>
                <c:pt idx="207">
                  <c:v>43930.58106207176</c:v>
                </c:pt>
                <c:pt idx="208">
                  <c:v>43930.581073541667</c:v>
                </c:pt>
                <c:pt idx="209">
                  <c:v>43930.581085405094</c:v>
                </c:pt>
                <c:pt idx="210">
                  <c:v>43930.58109673611</c:v>
                </c:pt>
                <c:pt idx="211">
                  <c:v>43930.581108402781</c:v>
                </c:pt>
                <c:pt idx="212">
                  <c:v>43930.581119965274</c:v>
                </c:pt>
                <c:pt idx="213">
                  <c:v>43930.581131469909</c:v>
                </c:pt>
                <c:pt idx="214">
                  <c:v>43930.581143067131</c:v>
                </c:pt>
                <c:pt idx="215">
                  <c:v>43930.581177824075</c:v>
                </c:pt>
                <c:pt idx="216">
                  <c:v>43930.581189340279</c:v>
                </c:pt>
                <c:pt idx="217">
                  <c:v>43930.581200891203</c:v>
                </c:pt>
                <c:pt idx="218">
                  <c:v>43930.581212569443</c:v>
                </c:pt>
                <c:pt idx="219">
                  <c:v>43930.581224074071</c:v>
                </c:pt>
                <c:pt idx="220">
                  <c:v>43930.5812356713</c:v>
                </c:pt>
                <c:pt idx="221">
                  <c:v>43930.581247210648</c:v>
                </c:pt>
                <c:pt idx="222">
                  <c:v>43930.581259664352</c:v>
                </c:pt>
                <c:pt idx="223">
                  <c:v>43930.581270416667</c:v>
                </c:pt>
                <c:pt idx="224">
                  <c:v>43930.58128189815</c:v>
                </c:pt>
                <c:pt idx="225">
                  <c:v>43930.581293506948</c:v>
                </c:pt>
                <c:pt idx="226">
                  <c:v>43930.58130539352</c:v>
                </c:pt>
                <c:pt idx="227">
                  <c:v>43930.581316574076</c:v>
                </c:pt>
                <c:pt idx="228">
                  <c:v>43930.581328217595</c:v>
                </c:pt>
                <c:pt idx="229">
                  <c:v>43930.581339861114</c:v>
                </c:pt>
                <c:pt idx="230">
                  <c:v>43930.58135133102</c:v>
                </c:pt>
                <c:pt idx="231">
                  <c:v>43930.58136290509</c:v>
                </c:pt>
                <c:pt idx="232">
                  <c:v>43930.581374525464</c:v>
                </c:pt>
                <c:pt idx="233">
                  <c:v>43930.581386053243</c:v>
                </c:pt>
                <c:pt idx="234">
                  <c:v>43930.581397708331</c:v>
                </c:pt>
                <c:pt idx="235">
                  <c:v>43930.581409189814</c:v>
                </c:pt>
                <c:pt idx="236">
                  <c:v>43930.581420752314</c:v>
                </c:pt>
                <c:pt idx="237">
                  <c:v>43930.581432476851</c:v>
                </c:pt>
                <c:pt idx="238">
                  <c:v>43930.581443877316</c:v>
                </c:pt>
                <c:pt idx="239">
                  <c:v>43930.581455543979</c:v>
                </c:pt>
                <c:pt idx="240">
                  <c:v>43930.581467199074</c:v>
                </c:pt>
                <c:pt idx="241">
                  <c:v>43930.581478738422</c:v>
                </c:pt>
                <c:pt idx="242">
                  <c:v>43930.581490231481</c:v>
                </c:pt>
                <c:pt idx="243">
                  <c:v>43930.581501886576</c:v>
                </c:pt>
                <c:pt idx="244">
                  <c:v>43930.581513344907</c:v>
                </c:pt>
                <c:pt idx="245">
                  <c:v>43930.581525046298</c:v>
                </c:pt>
                <c:pt idx="246">
                  <c:v>43930.581536516205</c:v>
                </c:pt>
                <c:pt idx="247">
                  <c:v>43930.581548182869</c:v>
                </c:pt>
                <c:pt idx="248">
                  <c:v>43930.581559791666</c:v>
                </c:pt>
                <c:pt idx="249">
                  <c:v>43930.581571215276</c:v>
                </c:pt>
                <c:pt idx="250">
                  <c:v>43930.581582870371</c:v>
                </c:pt>
                <c:pt idx="251">
                  <c:v>43930.581594513889</c:v>
                </c:pt>
                <c:pt idx="252">
                  <c:v>43930.581605983796</c:v>
                </c:pt>
                <c:pt idx="253">
                  <c:v>43930.581617534721</c:v>
                </c:pt>
                <c:pt idx="254">
                  <c:v>43930.581629224536</c:v>
                </c:pt>
                <c:pt idx="255">
                  <c:v>43930.581640706019</c:v>
                </c:pt>
                <c:pt idx="256">
                  <c:v>43930.581652372683</c:v>
                </c:pt>
                <c:pt idx="257">
                  <c:v>43930.5816637963</c:v>
                </c:pt>
                <c:pt idx="258">
                  <c:v>43930.581675439818</c:v>
                </c:pt>
                <c:pt idx="259">
                  <c:v>43930.581686956015</c:v>
                </c:pt>
                <c:pt idx="260">
                  <c:v>43930.581698622686</c:v>
                </c:pt>
                <c:pt idx="261">
                  <c:v>43930.581710115737</c:v>
                </c:pt>
                <c:pt idx="262">
                  <c:v>43930.581721805553</c:v>
                </c:pt>
                <c:pt idx="263">
                  <c:v>43930.581733344909</c:v>
                </c:pt>
                <c:pt idx="264">
                  <c:v>43930.581744884257</c:v>
                </c:pt>
                <c:pt idx="265">
                  <c:v>43930.581756446758</c:v>
                </c:pt>
                <c:pt idx="266">
                  <c:v>43930.581767986114</c:v>
                </c:pt>
                <c:pt idx="267">
                  <c:v>43930.581779548615</c:v>
                </c:pt>
                <c:pt idx="268">
                  <c:v>43930.581791226854</c:v>
                </c:pt>
                <c:pt idx="269">
                  <c:v>43930.581802731482</c:v>
                </c:pt>
                <c:pt idx="270">
                  <c:v>43930.581814375</c:v>
                </c:pt>
                <c:pt idx="271">
                  <c:v>43930.581825856483</c:v>
                </c:pt>
                <c:pt idx="272">
                  <c:v>43930.58183751157</c:v>
                </c:pt>
                <c:pt idx="273">
                  <c:v>43930.581849062502</c:v>
                </c:pt>
                <c:pt idx="274">
                  <c:v>43930.581860590275</c:v>
                </c:pt>
                <c:pt idx="275">
                  <c:v>43930.58187228009</c:v>
                </c:pt>
                <c:pt idx="276">
                  <c:v>43930.581883819446</c:v>
                </c:pt>
                <c:pt idx="277">
                  <c:v>43930.581895347219</c:v>
                </c:pt>
                <c:pt idx="278">
                  <c:v>43930.581907442131</c:v>
                </c:pt>
                <c:pt idx="279">
                  <c:v>43930.581918645832</c:v>
                </c:pt>
                <c:pt idx="280">
                  <c:v>43930.581930092594</c:v>
                </c:pt>
                <c:pt idx="281">
                  <c:v>43930.581941655095</c:v>
                </c:pt>
                <c:pt idx="282">
                  <c:v>43930.581953310182</c:v>
                </c:pt>
                <c:pt idx="283">
                  <c:v>43930.58196491898</c:v>
                </c:pt>
                <c:pt idx="284">
                  <c:v>43930.58197644676</c:v>
                </c:pt>
                <c:pt idx="285">
                  <c:v>43930.581987962963</c:v>
                </c:pt>
                <c:pt idx="286">
                  <c:v>43930.581999525464</c:v>
                </c:pt>
                <c:pt idx="287">
                  <c:v>43930.58201121528</c:v>
                </c:pt>
                <c:pt idx="288">
                  <c:v>43930.582022812501</c:v>
                </c:pt>
                <c:pt idx="289">
                  <c:v>43930.582034317129</c:v>
                </c:pt>
                <c:pt idx="290">
                  <c:v>43930.582045902775</c:v>
                </c:pt>
                <c:pt idx="291">
                  <c:v>43930.582057500003</c:v>
                </c:pt>
                <c:pt idx="292">
                  <c:v>43930.582069085649</c:v>
                </c:pt>
                <c:pt idx="293">
                  <c:v>43930.582080520835</c:v>
                </c:pt>
                <c:pt idx="294">
                  <c:v>43930.582092175922</c:v>
                </c:pt>
                <c:pt idx="295">
                  <c:v>43930.582103668981</c:v>
                </c:pt>
                <c:pt idx="296">
                  <c:v>43930.5821153125</c:v>
                </c:pt>
                <c:pt idx="297">
                  <c:v>43930.582127013891</c:v>
                </c:pt>
                <c:pt idx="298">
                  <c:v>43930.582138506943</c:v>
                </c:pt>
                <c:pt idx="299">
                  <c:v>43930.582150000002</c:v>
                </c:pt>
                <c:pt idx="300">
                  <c:v>43930.582161678241</c:v>
                </c:pt>
                <c:pt idx="301">
                  <c:v>43930.582173159724</c:v>
                </c:pt>
                <c:pt idx="302">
                  <c:v>43930.582184814812</c:v>
                </c:pt>
                <c:pt idx="303">
                  <c:v>43930.582196296295</c:v>
                </c:pt>
                <c:pt idx="304">
                  <c:v>43930.58220783565</c:v>
                </c:pt>
                <c:pt idx="305">
                  <c:v>43930.582219479169</c:v>
                </c:pt>
                <c:pt idx="306">
                  <c:v>43930.582231122688</c:v>
                </c:pt>
                <c:pt idx="307">
                  <c:v>43930.582242604163</c:v>
                </c:pt>
                <c:pt idx="308">
                  <c:v>43930.582254131943</c:v>
                </c:pt>
                <c:pt idx="309">
                  <c:v>43930.582265775462</c:v>
                </c:pt>
                <c:pt idx="310">
                  <c:v>43930.582277430556</c:v>
                </c:pt>
                <c:pt idx="311">
                  <c:v>43930.582288969905</c:v>
                </c:pt>
                <c:pt idx="312">
                  <c:v>43930.58230047454</c:v>
                </c:pt>
                <c:pt idx="313">
                  <c:v>43930.582312118058</c:v>
                </c:pt>
                <c:pt idx="314">
                  <c:v>43930.582323750001</c:v>
                </c:pt>
                <c:pt idx="315">
                  <c:v>43930.582335208332</c:v>
                </c:pt>
                <c:pt idx="316">
                  <c:v>43930.582346886571</c:v>
                </c:pt>
                <c:pt idx="317">
                  <c:v>43930.582358391206</c:v>
                </c:pt>
                <c:pt idx="318">
                  <c:v>43930.582370023149</c:v>
                </c:pt>
                <c:pt idx="319">
                  <c:v>43930.5823815162</c:v>
                </c:pt>
                <c:pt idx="320">
                  <c:v>43930.582393171295</c:v>
                </c:pt>
                <c:pt idx="321">
                  <c:v>43930.582404641202</c:v>
                </c:pt>
                <c:pt idx="322">
                  <c:v>43930.582416273151</c:v>
                </c:pt>
                <c:pt idx="323">
                  <c:v>43930.582427777779</c:v>
                </c:pt>
                <c:pt idx="324">
                  <c:v>43930.582439467595</c:v>
                </c:pt>
                <c:pt idx="325">
                  <c:v>43930.582450949078</c:v>
                </c:pt>
                <c:pt idx="326">
                  <c:v>43930.582462592596</c:v>
                </c:pt>
                <c:pt idx="327">
                  <c:v>43930.582474236115</c:v>
                </c:pt>
                <c:pt idx="328">
                  <c:v>43930.58248571759</c:v>
                </c:pt>
                <c:pt idx="329">
                  <c:v>43930.582497361109</c:v>
                </c:pt>
                <c:pt idx="330">
                  <c:v>43930.582508807871</c:v>
                </c:pt>
                <c:pt idx="331">
                  <c:v>43930.582520439813</c:v>
                </c:pt>
                <c:pt idx="332">
                  <c:v>43930.582532083332</c:v>
                </c:pt>
                <c:pt idx="333">
                  <c:v>43930.582543599536</c:v>
                </c:pt>
                <c:pt idx="334">
                  <c:v>43930.582555081019</c:v>
                </c:pt>
                <c:pt idx="335">
                  <c:v>43930.582566736113</c:v>
                </c:pt>
                <c:pt idx="336">
                  <c:v>43930.582578194444</c:v>
                </c:pt>
                <c:pt idx="337">
                  <c:v>43930.582589745369</c:v>
                </c:pt>
                <c:pt idx="338">
                  <c:v>43930.582601273149</c:v>
                </c:pt>
                <c:pt idx="339">
                  <c:v>43930.582612905091</c:v>
                </c:pt>
                <c:pt idx="340">
                  <c:v>43930.582624537034</c:v>
                </c:pt>
                <c:pt idx="341">
                  <c:v>43930.582635983796</c:v>
                </c:pt>
                <c:pt idx="342">
                  <c:v>43930.582647627314</c:v>
                </c:pt>
                <c:pt idx="343">
                  <c:v>43930.582659108797</c:v>
                </c:pt>
                <c:pt idx="344">
                  <c:v>43930.582670798613</c:v>
                </c:pt>
                <c:pt idx="345">
                  <c:v>43930.582682245367</c:v>
                </c:pt>
                <c:pt idx="346">
                  <c:v>43930.582693877317</c:v>
                </c:pt>
                <c:pt idx="347">
                  <c:v>43930.582705335648</c:v>
                </c:pt>
                <c:pt idx="348">
                  <c:v>43930.58271696759</c:v>
                </c:pt>
                <c:pt idx="349">
                  <c:v>43930.582728483794</c:v>
                </c:pt>
                <c:pt idx="350">
                  <c:v>43930.582740115744</c:v>
                </c:pt>
                <c:pt idx="351">
                  <c:v>43930.582751574075</c:v>
                </c:pt>
                <c:pt idx="352">
                  <c:v>43930.582763206017</c:v>
                </c:pt>
                <c:pt idx="353">
                  <c:v>43930.582774699076</c:v>
                </c:pt>
                <c:pt idx="354">
                  <c:v>43930.582786458333</c:v>
                </c:pt>
                <c:pt idx="355">
                  <c:v>43930.582797939816</c:v>
                </c:pt>
                <c:pt idx="356">
                  <c:v>43930.582809421299</c:v>
                </c:pt>
                <c:pt idx="357">
                  <c:v>43930.582821087963</c:v>
                </c:pt>
                <c:pt idx="358">
                  <c:v>43930.582832569446</c:v>
                </c:pt>
                <c:pt idx="359">
                  <c:v>43930.582844212964</c:v>
                </c:pt>
                <c:pt idx="360">
                  <c:v>43930.582855682871</c:v>
                </c:pt>
                <c:pt idx="361">
                  <c:v>43930.58286736111</c:v>
                </c:pt>
                <c:pt idx="362">
                  <c:v>43930.582878831017</c:v>
                </c:pt>
                <c:pt idx="363">
                  <c:v>43930.582890474536</c:v>
                </c:pt>
                <c:pt idx="364">
                  <c:v>43930.582901944443</c:v>
                </c:pt>
                <c:pt idx="365">
                  <c:v>43930.582913587961</c:v>
                </c:pt>
                <c:pt idx="366">
                  <c:v>43930.58292523148</c:v>
                </c:pt>
                <c:pt idx="367">
                  <c:v>43930.582936689818</c:v>
                </c:pt>
                <c:pt idx="368">
                  <c:v>43930.582948194446</c:v>
                </c:pt>
                <c:pt idx="369">
                  <c:v>43930.582959907406</c:v>
                </c:pt>
                <c:pt idx="370">
                  <c:v>43930.582971400465</c:v>
                </c:pt>
                <c:pt idx="371">
                  <c:v>43930.582983020831</c:v>
                </c:pt>
                <c:pt idx="372">
                  <c:v>43930.582994502314</c:v>
                </c:pt>
                <c:pt idx="373">
                  <c:v>43930.583006157409</c:v>
                </c:pt>
                <c:pt idx="374">
                  <c:v>43930.58301761574</c:v>
                </c:pt>
                <c:pt idx="375">
                  <c:v>43930.583029270834</c:v>
                </c:pt>
                <c:pt idx="376">
                  <c:v>43930.583040891201</c:v>
                </c:pt>
                <c:pt idx="377">
                  <c:v>43930.583052372684</c:v>
                </c:pt>
                <c:pt idx="378">
                  <c:v>43930.583064050923</c:v>
                </c:pt>
                <c:pt idx="379">
                  <c:v>43930.583075509261</c:v>
                </c:pt>
                <c:pt idx="380">
                  <c:v>43930.58308715278</c:v>
                </c:pt>
                <c:pt idx="381">
                  <c:v>43930.583098634263</c:v>
                </c:pt>
                <c:pt idx="382">
                  <c:v>43930.58311028935</c:v>
                </c:pt>
                <c:pt idx="383">
                  <c:v>43930.583122534721</c:v>
                </c:pt>
                <c:pt idx="384">
                  <c:v>43930.583133356478</c:v>
                </c:pt>
                <c:pt idx="385">
                  <c:v>43930.583144999997</c:v>
                </c:pt>
                <c:pt idx="386">
                  <c:v>43930.583156458335</c:v>
                </c:pt>
                <c:pt idx="387">
                  <c:v>43930.583168124998</c:v>
                </c:pt>
                <c:pt idx="388">
                  <c:v>43930.583179791669</c:v>
                </c:pt>
                <c:pt idx="389">
                  <c:v>43930.583191238424</c:v>
                </c:pt>
                <c:pt idx="390">
                  <c:v>43930.583202754628</c:v>
                </c:pt>
                <c:pt idx="391">
                  <c:v>43930.583214467595</c:v>
                </c:pt>
                <c:pt idx="392">
                  <c:v>43930.583225937502</c:v>
                </c:pt>
                <c:pt idx="393">
                  <c:v>43930.583237627317</c:v>
                </c:pt>
                <c:pt idx="394">
                  <c:v>43930.583249085648</c:v>
                </c:pt>
                <c:pt idx="395">
                  <c:v>43930.583260752312</c:v>
                </c:pt>
                <c:pt idx="396">
                  <c:v>43930.583272233795</c:v>
                </c:pt>
                <c:pt idx="397">
                  <c:v>43930.583283912034</c:v>
                </c:pt>
                <c:pt idx="398">
                  <c:v>43930.58329534722</c:v>
                </c:pt>
                <c:pt idx="399">
                  <c:v>43930.583307013891</c:v>
                </c:pt>
                <c:pt idx="400">
                  <c:v>43930.583318495374</c:v>
                </c:pt>
                <c:pt idx="401">
                  <c:v>43930.583330162037</c:v>
                </c:pt>
                <c:pt idx="402">
                  <c:v>43930.583341724538</c:v>
                </c:pt>
                <c:pt idx="403">
                  <c:v>43930.583353333335</c:v>
                </c:pt>
                <c:pt idx="404">
                  <c:v>43930.583364791666</c:v>
                </c:pt>
                <c:pt idx="405">
                  <c:v>43930.583376504626</c:v>
                </c:pt>
                <c:pt idx="406">
                  <c:v>43930.583387997685</c:v>
                </c:pt>
                <c:pt idx="407">
                  <c:v>43930.583399479168</c:v>
                </c:pt>
                <c:pt idx="408">
                  <c:v>43930.583411145832</c:v>
                </c:pt>
                <c:pt idx="409">
                  <c:v>43930.583422638891</c:v>
                </c:pt>
                <c:pt idx="410">
                  <c:v>43930.583434305554</c:v>
                </c:pt>
                <c:pt idx="411">
                  <c:v>43930.583445798613</c:v>
                </c:pt>
                <c:pt idx="412">
                  <c:v>43930.583457511573</c:v>
                </c:pt>
                <c:pt idx="413">
                  <c:v>43930.583469050929</c:v>
                </c:pt>
                <c:pt idx="414">
                  <c:v>43930.583480648151</c:v>
                </c:pt>
                <c:pt idx="415">
                  <c:v>43930.583492106482</c:v>
                </c:pt>
                <c:pt idx="416">
                  <c:v>43930.583503784721</c:v>
                </c:pt>
                <c:pt idx="417">
                  <c:v>43930.583515289349</c:v>
                </c:pt>
                <c:pt idx="418">
                  <c:v>43930.583526932867</c:v>
                </c:pt>
                <c:pt idx="419">
                  <c:v>43930.583538379629</c:v>
                </c:pt>
                <c:pt idx="420">
                  <c:v>43930.5835500463</c:v>
                </c:pt>
                <c:pt idx="421">
                  <c:v>43930.583561481479</c:v>
                </c:pt>
                <c:pt idx="422">
                  <c:v>43930.583573136573</c:v>
                </c:pt>
                <c:pt idx="423">
                  <c:v>43930.583584780092</c:v>
                </c:pt>
                <c:pt idx="424">
                  <c:v>43930.583596307872</c:v>
                </c:pt>
                <c:pt idx="425">
                  <c:v>43930.583607962966</c:v>
                </c:pt>
                <c:pt idx="426">
                  <c:v>43930.583619432873</c:v>
                </c:pt>
                <c:pt idx="427">
                  <c:v>43930.583631076392</c:v>
                </c:pt>
                <c:pt idx="428">
                  <c:v>43930.583642569443</c:v>
                </c:pt>
                <c:pt idx="429">
                  <c:v>43930.583654085647</c:v>
                </c:pt>
                <c:pt idx="430">
                  <c:v>43930.583665729166</c:v>
                </c:pt>
                <c:pt idx="431">
                  <c:v>43930.583677372684</c:v>
                </c:pt>
                <c:pt idx="432">
                  <c:v>43930.583688854167</c:v>
                </c:pt>
                <c:pt idx="433">
                  <c:v>43930.58370052083</c:v>
                </c:pt>
                <c:pt idx="434">
                  <c:v>43930.583711979169</c:v>
                </c:pt>
                <c:pt idx="435">
                  <c:v>43930.583723668984</c:v>
                </c:pt>
                <c:pt idx="436">
                  <c:v>43930.583735162036</c:v>
                </c:pt>
                <c:pt idx="437">
                  <c:v>43930.583746805554</c:v>
                </c:pt>
                <c:pt idx="438">
                  <c:v>43930.583758287037</c:v>
                </c:pt>
                <c:pt idx="439">
                  <c:v>43930.583769930556</c:v>
                </c:pt>
                <c:pt idx="440">
                  <c:v>43930.583781388887</c:v>
                </c:pt>
                <c:pt idx="441">
                  <c:v>43930.583793032405</c:v>
                </c:pt>
                <c:pt idx="442">
                  <c:v>43930.5838046875</c:v>
                </c:pt>
                <c:pt idx="443">
                  <c:v>43930.583816157407</c:v>
                </c:pt>
                <c:pt idx="444">
                  <c:v>43930.583827812501</c:v>
                </c:pt>
                <c:pt idx="445">
                  <c:v>43930.583839282408</c:v>
                </c:pt>
                <c:pt idx="446">
                  <c:v>43930.583850937503</c:v>
                </c:pt>
                <c:pt idx="447">
                  <c:v>43930.583862569445</c:v>
                </c:pt>
                <c:pt idx="448">
                  <c:v>43930.583874016207</c:v>
                </c:pt>
                <c:pt idx="449">
                  <c:v>43930.583885659726</c:v>
                </c:pt>
                <c:pt idx="450">
                  <c:v>43930.583897291668</c:v>
                </c:pt>
                <c:pt idx="451">
                  <c:v>43930.583908796296</c:v>
                </c:pt>
                <c:pt idx="452">
                  <c:v>43930.583920277779</c:v>
                </c:pt>
                <c:pt idx="453">
                  <c:v>43930.583931921297</c:v>
                </c:pt>
                <c:pt idx="454">
                  <c:v>43930.583943564816</c:v>
                </c:pt>
                <c:pt idx="455">
                  <c:v>43930.583955034723</c:v>
                </c:pt>
                <c:pt idx="456">
                  <c:v>43930.583966666665</c:v>
                </c:pt>
                <c:pt idx="457">
                  <c:v>43930.583978298608</c:v>
                </c:pt>
                <c:pt idx="458">
                  <c:v>43930.583989780091</c:v>
                </c:pt>
                <c:pt idx="459">
                  <c:v>43930.58400145833</c:v>
                </c:pt>
                <c:pt idx="460">
                  <c:v>43930.584012928244</c:v>
                </c:pt>
                <c:pt idx="461">
                  <c:v>43930.584024606484</c:v>
                </c:pt>
                <c:pt idx="462">
                  <c:v>43930.584036111111</c:v>
                </c:pt>
                <c:pt idx="463">
                  <c:v>43930.58404775463</c:v>
                </c:pt>
                <c:pt idx="464">
                  <c:v>43930.584059212961</c:v>
                </c:pt>
                <c:pt idx="465">
                  <c:v>43930.584070856479</c:v>
                </c:pt>
                <c:pt idx="466">
                  <c:v>43930.584082314817</c:v>
                </c:pt>
                <c:pt idx="467">
                  <c:v>43930.584093969905</c:v>
                </c:pt>
                <c:pt idx="468">
                  <c:v>43930.584105613423</c:v>
                </c:pt>
                <c:pt idx="469">
                  <c:v>43930.584117164355</c:v>
                </c:pt>
                <c:pt idx="470">
                  <c:v>43930.584128668983</c:v>
                </c:pt>
                <c:pt idx="471">
                  <c:v>43930.584140335646</c:v>
                </c:pt>
                <c:pt idx="472">
                  <c:v>43930.584151840281</c:v>
                </c:pt>
                <c:pt idx="473">
                  <c:v>43930.584163495369</c:v>
                </c:pt>
                <c:pt idx="474">
                  <c:v>43930.584175046293</c:v>
                </c:pt>
                <c:pt idx="475">
                  <c:v>43930.584186562497</c:v>
                </c:pt>
                <c:pt idx="476">
                  <c:v>43930.58419804398</c:v>
                </c:pt>
                <c:pt idx="477">
                  <c:v>43930.584209687499</c:v>
                </c:pt>
                <c:pt idx="478">
                  <c:v>43930.584221354169</c:v>
                </c:pt>
                <c:pt idx="479">
                  <c:v>43930.584232881942</c:v>
                </c:pt>
                <c:pt idx="480">
                  <c:v>43930.58424434028</c:v>
                </c:pt>
                <c:pt idx="481">
                  <c:v>43930.584256087961</c:v>
                </c:pt>
                <c:pt idx="482">
                  <c:v>43930.584267592596</c:v>
                </c:pt>
                <c:pt idx="483">
                  <c:v>43930.584279097224</c:v>
                </c:pt>
                <c:pt idx="484">
                  <c:v>43930.584290844905</c:v>
                </c:pt>
                <c:pt idx="485">
                  <c:v>43930.584302337964</c:v>
                </c:pt>
                <c:pt idx="486">
                  <c:v>43930.584313807871</c:v>
                </c:pt>
                <c:pt idx="487">
                  <c:v>43930.584325462965</c:v>
                </c:pt>
                <c:pt idx="488">
                  <c:v>43930.584336990738</c:v>
                </c:pt>
                <c:pt idx="489">
                  <c:v>43930.584348634256</c:v>
                </c:pt>
                <c:pt idx="490">
                  <c:v>43930.584360115739</c:v>
                </c:pt>
                <c:pt idx="491">
                  <c:v>43930.584371689816</c:v>
                </c:pt>
                <c:pt idx="492">
                  <c:v>43930.584383240741</c:v>
                </c:pt>
                <c:pt idx="493">
                  <c:v>43930.584394953701</c:v>
                </c:pt>
                <c:pt idx="494">
                  <c:v>43930.584406458336</c:v>
                </c:pt>
                <c:pt idx="495">
                  <c:v>43930.584417962964</c:v>
                </c:pt>
                <c:pt idx="496">
                  <c:v>43930.584429513889</c:v>
                </c:pt>
                <c:pt idx="497">
                  <c:v>43930.58444121528</c:v>
                </c:pt>
                <c:pt idx="498">
                  <c:v>43930.584452696756</c:v>
                </c:pt>
                <c:pt idx="499">
                  <c:v>43930.584464259256</c:v>
                </c:pt>
                <c:pt idx="500">
                  <c:v>43930.584475925927</c:v>
                </c:pt>
                <c:pt idx="501">
                  <c:v>43930.584487384258</c:v>
                </c:pt>
                <c:pt idx="502">
                  <c:v>43930.584499039353</c:v>
                </c:pt>
                <c:pt idx="503">
                  <c:v>43930.584510694447</c:v>
                </c:pt>
                <c:pt idx="504">
                  <c:v>43930.584522141202</c:v>
                </c:pt>
                <c:pt idx="505">
                  <c:v>43930.58453378472</c:v>
                </c:pt>
                <c:pt idx="506">
                  <c:v>43930.584545243059</c:v>
                </c:pt>
                <c:pt idx="507">
                  <c:v>43930.584557002316</c:v>
                </c:pt>
                <c:pt idx="508">
                  <c:v>43930.584568460647</c:v>
                </c:pt>
                <c:pt idx="509">
                  <c:v>43930.584580104165</c:v>
                </c:pt>
                <c:pt idx="510">
                  <c:v>43930.584591574072</c:v>
                </c:pt>
                <c:pt idx="511">
                  <c:v>43930.58460321759</c:v>
                </c:pt>
                <c:pt idx="512">
                  <c:v>43930.58461484954</c:v>
                </c:pt>
                <c:pt idx="513">
                  <c:v>43930.584626307871</c:v>
                </c:pt>
                <c:pt idx="514">
                  <c:v>43930.584637939814</c:v>
                </c:pt>
                <c:pt idx="515">
                  <c:v>43930.584649571756</c:v>
                </c:pt>
                <c:pt idx="516">
                  <c:v>43930.584661030094</c:v>
                </c:pt>
                <c:pt idx="517">
                  <c:v>43930.584672696757</c:v>
                </c:pt>
                <c:pt idx="518">
                  <c:v>43930.584684155096</c:v>
                </c:pt>
                <c:pt idx="519">
                  <c:v>43930.584695787038</c:v>
                </c:pt>
                <c:pt idx="520">
                  <c:v>43930.584707442133</c:v>
                </c:pt>
                <c:pt idx="521">
                  <c:v>43930.584718981481</c:v>
                </c:pt>
                <c:pt idx="522">
                  <c:v>43930.584730439812</c:v>
                </c:pt>
                <c:pt idx="523">
                  <c:v>43930.584742083331</c:v>
                </c:pt>
                <c:pt idx="524">
                  <c:v>43930.584753738425</c:v>
                </c:pt>
                <c:pt idx="525">
                  <c:v>43930.584765266205</c:v>
                </c:pt>
                <c:pt idx="526">
                  <c:v>43930.584776782409</c:v>
                </c:pt>
                <c:pt idx="527">
                  <c:v>43930.584788425927</c:v>
                </c:pt>
                <c:pt idx="528">
                  <c:v>43930.584799872682</c:v>
                </c:pt>
                <c:pt idx="529">
                  <c:v>43930.584811574074</c:v>
                </c:pt>
                <c:pt idx="530">
                  <c:v>43930.584823055557</c:v>
                </c:pt>
                <c:pt idx="531">
                  <c:v>43930.584834699075</c:v>
                </c:pt>
                <c:pt idx="532">
                  <c:v>43930.584846168982</c:v>
                </c:pt>
                <c:pt idx="533">
                  <c:v>43930.584857847221</c:v>
                </c:pt>
                <c:pt idx="534">
                  <c:v>43930.584869502316</c:v>
                </c:pt>
                <c:pt idx="535">
                  <c:v>43930.584880960647</c:v>
                </c:pt>
                <c:pt idx="536">
                  <c:v>43930.584892627317</c:v>
                </c:pt>
                <c:pt idx="537">
                  <c:v>43930.584904097224</c:v>
                </c:pt>
                <c:pt idx="538">
                  <c:v>43930.584915775464</c:v>
                </c:pt>
                <c:pt idx="539">
                  <c:v>43930.584927303244</c:v>
                </c:pt>
                <c:pt idx="540">
                  <c:v>43930.584938842592</c:v>
                </c:pt>
                <c:pt idx="541">
                  <c:v>43930.584950474535</c:v>
                </c:pt>
                <c:pt idx="542">
                  <c:v>43930.584961921297</c:v>
                </c:pt>
                <c:pt idx="543">
                  <c:v>43930.58497358796</c:v>
                </c:pt>
                <c:pt idx="544">
                  <c:v>43930.58498521991</c:v>
                </c:pt>
                <c:pt idx="545">
                  <c:v>43930.584996689817</c:v>
                </c:pt>
                <c:pt idx="546">
                  <c:v>43930.585008368056</c:v>
                </c:pt>
                <c:pt idx="547">
                  <c:v>43930.585019872684</c:v>
                </c:pt>
                <c:pt idx="548">
                  <c:v>43930.585031527778</c:v>
                </c:pt>
                <c:pt idx="549">
                  <c:v>43930.585042997685</c:v>
                </c:pt>
                <c:pt idx="550">
                  <c:v>43930.58505465278</c:v>
                </c:pt>
                <c:pt idx="551">
                  <c:v>43930.585066157408</c:v>
                </c:pt>
                <c:pt idx="552">
                  <c:v>43930.585077800926</c:v>
                </c:pt>
                <c:pt idx="553">
                  <c:v>43930.585089270833</c:v>
                </c:pt>
                <c:pt idx="554">
                  <c:v>43930.585100891207</c:v>
                </c:pt>
                <c:pt idx="555">
                  <c:v>43930.585112372682</c:v>
                </c:pt>
                <c:pt idx="556">
                  <c:v>43930.585123993056</c:v>
                </c:pt>
                <c:pt idx="557">
                  <c:v>43930.585135636575</c:v>
                </c:pt>
                <c:pt idx="558">
                  <c:v>43930.585147106482</c:v>
                </c:pt>
                <c:pt idx="559">
                  <c:v>43930.585158773145</c:v>
                </c:pt>
                <c:pt idx="560">
                  <c:v>43930.585170243059</c:v>
                </c:pt>
                <c:pt idx="561">
                  <c:v>43930.585181909722</c:v>
                </c:pt>
                <c:pt idx="562">
                  <c:v>43930.585193564817</c:v>
                </c:pt>
                <c:pt idx="563">
                  <c:v>43930.585205023148</c:v>
                </c:pt>
                <c:pt idx="564">
                  <c:v>43930.585216666666</c:v>
                </c:pt>
                <c:pt idx="565">
                  <c:v>43930.585228124997</c:v>
                </c:pt>
                <c:pt idx="566">
                  <c:v>43930.585239756947</c:v>
                </c:pt>
                <c:pt idx="567">
                  <c:v>43930.585251412034</c:v>
                </c:pt>
                <c:pt idx="568">
                  <c:v>43930.585262870372</c:v>
                </c:pt>
                <c:pt idx="569">
                  <c:v>43930.585274502315</c:v>
                </c:pt>
                <c:pt idx="570">
                  <c:v>43930.585286157409</c:v>
                </c:pt>
                <c:pt idx="571">
                  <c:v>43930.585297627316</c:v>
                </c:pt>
                <c:pt idx="572">
                  <c:v>43930.585309282411</c:v>
                </c:pt>
                <c:pt idx="573">
                  <c:v>43930.585320763887</c:v>
                </c:pt>
                <c:pt idx="574">
                  <c:v>43930.58533228009</c:v>
                </c:pt>
                <c:pt idx="575">
                  <c:v>43930.585343935185</c:v>
                </c:pt>
                <c:pt idx="576">
                  <c:v>43930.58535559028</c:v>
                </c:pt>
                <c:pt idx="577">
                  <c:v>43930.58536704861</c:v>
                </c:pt>
                <c:pt idx="578">
                  <c:v>43930.585378715281</c:v>
                </c:pt>
                <c:pt idx="579">
                  <c:v>43930.585390185188</c:v>
                </c:pt>
                <c:pt idx="580">
                  <c:v>43930.585401770833</c:v>
                </c:pt>
                <c:pt idx="581">
                  <c:v>43930.585413414352</c:v>
                </c:pt>
                <c:pt idx="582">
                  <c:v>43930.585425046294</c:v>
                </c:pt>
                <c:pt idx="583">
                  <c:v>43930.585436527777</c:v>
                </c:pt>
                <c:pt idx="584">
                  <c:v>43930.585448182872</c:v>
                </c:pt>
                <c:pt idx="585">
                  <c:v>43930.585459664355</c:v>
                </c:pt>
                <c:pt idx="586">
                  <c:v>43930.585471168983</c:v>
                </c:pt>
                <c:pt idx="587">
                  <c:v>43930.585482800925</c:v>
                </c:pt>
                <c:pt idx="588">
                  <c:v>43930.585494467596</c:v>
                </c:pt>
                <c:pt idx="589">
                  <c:v>43930.585505925927</c:v>
                </c:pt>
                <c:pt idx="590">
                  <c:v>43930.585517523148</c:v>
                </c:pt>
                <c:pt idx="591">
                  <c:v>43930.585529178243</c:v>
                </c:pt>
                <c:pt idx="592">
                  <c:v>43930.585540636574</c:v>
                </c:pt>
                <c:pt idx="593">
                  <c:v>43930.585552314813</c:v>
                </c:pt>
                <c:pt idx="594">
                  <c:v>43930.585563807872</c:v>
                </c:pt>
                <c:pt idx="595">
                  <c:v>43930.585575486111</c:v>
                </c:pt>
                <c:pt idx="596">
                  <c:v>43930.585586944442</c:v>
                </c:pt>
                <c:pt idx="597">
                  <c:v>43930.585598587961</c:v>
                </c:pt>
                <c:pt idx="598">
                  <c:v>43930.585610231479</c:v>
                </c:pt>
                <c:pt idx="599">
                  <c:v>43930.585621689817</c:v>
                </c:pt>
                <c:pt idx="600">
                  <c:v>43930.585633344905</c:v>
                </c:pt>
                <c:pt idx="601">
                  <c:v>43930.585644814812</c:v>
                </c:pt>
                <c:pt idx="602">
                  <c:v>43930.585656469906</c:v>
                </c:pt>
                <c:pt idx="603">
                  <c:v>43930.585667974534</c:v>
                </c:pt>
                <c:pt idx="604">
                  <c:v>43930.585679652781</c:v>
                </c:pt>
                <c:pt idx="605">
                  <c:v>43930.585691134256</c:v>
                </c:pt>
                <c:pt idx="606">
                  <c:v>43930.585702800927</c:v>
                </c:pt>
                <c:pt idx="607">
                  <c:v>43930.585714259258</c:v>
                </c:pt>
                <c:pt idx="608">
                  <c:v>43930.585725914352</c:v>
                </c:pt>
                <c:pt idx="609">
                  <c:v>43930.585737361114</c:v>
                </c:pt>
                <c:pt idx="610">
                  <c:v>43930.585748993057</c:v>
                </c:pt>
                <c:pt idx="611">
                  <c:v>43930.585760636575</c:v>
                </c:pt>
                <c:pt idx="612">
                  <c:v>43930.58577208333</c:v>
                </c:pt>
                <c:pt idx="613">
                  <c:v>43930.585783738425</c:v>
                </c:pt>
                <c:pt idx="614">
                  <c:v>43930.585795381943</c:v>
                </c:pt>
                <c:pt idx="615">
                  <c:v>43930.585806840281</c:v>
                </c:pt>
                <c:pt idx="616">
                  <c:v>43930.585818495369</c:v>
                </c:pt>
                <c:pt idx="617">
                  <c:v>43930.585829965275</c:v>
                </c:pt>
                <c:pt idx="618">
                  <c:v>43930.585841608794</c:v>
                </c:pt>
                <c:pt idx="619">
                  <c:v>43930.585853240744</c:v>
                </c:pt>
                <c:pt idx="620">
                  <c:v>43930.585864699075</c:v>
                </c:pt>
                <c:pt idx="621">
                  <c:v>43930.585876342593</c:v>
                </c:pt>
                <c:pt idx="622">
                  <c:v>43930.585887986112</c:v>
                </c:pt>
                <c:pt idx="623">
                  <c:v>43930.585899456019</c:v>
                </c:pt>
                <c:pt idx="624">
                  <c:v>43930.585911087961</c:v>
                </c:pt>
                <c:pt idx="625">
                  <c:v>43930.585922557868</c:v>
                </c:pt>
                <c:pt idx="626">
                  <c:v>43930.585934212962</c:v>
                </c:pt>
                <c:pt idx="627">
                  <c:v>43930.585945856481</c:v>
                </c:pt>
                <c:pt idx="628">
                  <c:v>43930.585957326388</c:v>
                </c:pt>
                <c:pt idx="629">
                  <c:v>43930.585968969906</c:v>
                </c:pt>
                <c:pt idx="630">
                  <c:v>43930.585980439813</c:v>
                </c:pt>
                <c:pt idx="631">
                  <c:v>43930.585992083332</c:v>
                </c:pt>
                <c:pt idx="632">
                  <c:v>43930.586003738426</c:v>
                </c:pt>
              </c:numCache>
            </c:numRef>
          </c:xVal>
          <c:yVal>
            <c:numRef>
              <c:f>'(1)FirstLogin50usersANF(d16sv3)'!$BL$3:$BL$635</c:f>
              <c:numCache>
                <c:formatCode>General</c:formatCode>
                <c:ptCount val="633"/>
                <c:pt idx="0">
                  <c:v>61438.568481354298</c:v>
                </c:pt>
                <c:pt idx="1">
                  <c:v>0</c:v>
                </c:pt>
                <c:pt idx="2">
                  <c:v>49933.392682063801</c:v>
                </c:pt>
                <c:pt idx="3">
                  <c:v>20479.571976945601</c:v>
                </c:pt>
                <c:pt idx="4">
                  <c:v>0</c:v>
                </c:pt>
                <c:pt idx="5">
                  <c:v>0</c:v>
                </c:pt>
                <c:pt idx="6">
                  <c:v>4033.0060585675901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4161.0712482878398</c:v>
                </c:pt>
                <c:pt idx="18">
                  <c:v>64525.180780483301</c:v>
                </c:pt>
                <c:pt idx="19">
                  <c:v>0</c:v>
                </c:pt>
                <c:pt idx="20">
                  <c:v>12288.0491521966</c:v>
                </c:pt>
                <c:pt idx="21">
                  <c:v>8191.9582210130702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54091.277608793302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4095.84394834556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70741.193619475904</c:v>
                </c:pt>
                <c:pt idx="51">
                  <c:v>4095.9754241474502</c:v>
                </c:pt>
                <c:pt idx="52">
                  <c:v>20479.455246490401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4137.2483662111199</c:v>
                </c:pt>
                <c:pt idx="57">
                  <c:v>0</c:v>
                </c:pt>
                <c:pt idx="58">
                  <c:v>4074.6557308849001</c:v>
                </c:pt>
                <c:pt idx="59">
                  <c:v>0</c:v>
                </c:pt>
                <c:pt idx="60">
                  <c:v>8103.9265265098802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4033.09659896525</c:v>
                </c:pt>
                <c:pt idx="66">
                  <c:v>12483.3139297447</c:v>
                </c:pt>
                <c:pt idx="67">
                  <c:v>4095.7702272902402</c:v>
                </c:pt>
                <c:pt idx="68">
                  <c:v>0</c:v>
                </c:pt>
                <c:pt idx="69">
                  <c:v>8064.98535218694</c:v>
                </c:pt>
                <c:pt idx="70">
                  <c:v>203910.78253038501</c:v>
                </c:pt>
                <c:pt idx="71">
                  <c:v>48394.867143033902</c:v>
                </c:pt>
                <c:pt idx="72">
                  <c:v>0</c:v>
                </c:pt>
                <c:pt idx="73">
                  <c:v>56460.644978981298</c:v>
                </c:pt>
                <c:pt idx="74">
                  <c:v>54093.250310705</c:v>
                </c:pt>
                <c:pt idx="75">
                  <c:v>2411790.10385512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207197.74677176599</c:v>
                </c:pt>
                <c:pt idx="99">
                  <c:v>213802.94552084801</c:v>
                </c:pt>
                <c:pt idx="100">
                  <c:v>412862.409521922</c:v>
                </c:pt>
                <c:pt idx="101">
                  <c:v>4162720.0329966899</c:v>
                </c:pt>
                <c:pt idx="102">
                  <c:v>2788018.8317495999</c:v>
                </c:pt>
                <c:pt idx="103">
                  <c:v>2945921.91331357</c:v>
                </c:pt>
                <c:pt idx="104">
                  <c:v>4753954.7057129601</c:v>
                </c:pt>
                <c:pt idx="105">
                  <c:v>2533751.9527417999</c:v>
                </c:pt>
                <c:pt idx="106">
                  <c:v>1058126.15436767</c:v>
                </c:pt>
                <c:pt idx="107">
                  <c:v>6050685.9769809796</c:v>
                </c:pt>
                <c:pt idx="108">
                  <c:v>4794542.86442779</c:v>
                </c:pt>
                <c:pt idx="109">
                  <c:v>1226134.30722271</c:v>
                </c:pt>
                <c:pt idx="110">
                  <c:v>1771763.8344517699</c:v>
                </c:pt>
                <c:pt idx="111">
                  <c:v>4025652.6415256001</c:v>
                </c:pt>
                <c:pt idx="112">
                  <c:v>3826902.5181245599</c:v>
                </c:pt>
                <c:pt idx="113">
                  <c:v>4928176.9061770597</c:v>
                </c:pt>
                <c:pt idx="114">
                  <c:v>4015411.80531279</c:v>
                </c:pt>
                <c:pt idx="115">
                  <c:v>3515177.0964242299</c:v>
                </c:pt>
                <c:pt idx="116">
                  <c:v>4545734.4946157699</c:v>
                </c:pt>
                <c:pt idx="117">
                  <c:v>6025568.0585783496</c:v>
                </c:pt>
                <c:pt idx="118">
                  <c:v>6680130.8105023503</c:v>
                </c:pt>
                <c:pt idx="119">
                  <c:v>3170930.9269320602</c:v>
                </c:pt>
                <c:pt idx="120">
                  <c:v>4532784.0177183701</c:v>
                </c:pt>
                <c:pt idx="121">
                  <c:v>4573446.5051744096</c:v>
                </c:pt>
                <c:pt idx="122">
                  <c:v>5567132.2267914703</c:v>
                </c:pt>
                <c:pt idx="123">
                  <c:v>7179497.5651070001</c:v>
                </c:pt>
                <c:pt idx="124">
                  <c:v>1707513.6797716401</c:v>
                </c:pt>
                <c:pt idx="125">
                  <c:v>2894152.16801184</c:v>
                </c:pt>
                <c:pt idx="126">
                  <c:v>10022713.7260838</c:v>
                </c:pt>
                <c:pt idx="127">
                  <c:v>7695949.7940171696</c:v>
                </c:pt>
                <c:pt idx="128">
                  <c:v>4779231.6072144601</c:v>
                </c:pt>
                <c:pt idx="129">
                  <c:v>6437771.0041861404</c:v>
                </c:pt>
                <c:pt idx="130">
                  <c:v>7613141.9532085499</c:v>
                </c:pt>
                <c:pt idx="131">
                  <c:v>13276811.110077299</c:v>
                </c:pt>
                <c:pt idx="132">
                  <c:v>8336420.8771694796</c:v>
                </c:pt>
                <c:pt idx="133">
                  <c:v>9007205.8824114092</c:v>
                </c:pt>
                <c:pt idx="134">
                  <c:v>12016714.535819899</c:v>
                </c:pt>
                <c:pt idx="135">
                  <c:v>5718821.0017017704</c:v>
                </c:pt>
                <c:pt idx="136">
                  <c:v>8204299.4085732298</c:v>
                </c:pt>
                <c:pt idx="137">
                  <c:v>21393888.1794848</c:v>
                </c:pt>
                <c:pt idx="138">
                  <c:v>19884905.7818451</c:v>
                </c:pt>
                <c:pt idx="139">
                  <c:v>16100106.5447753</c:v>
                </c:pt>
                <c:pt idx="140">
                  <c:v>14140999.9609893</c:v>
                </c:pt>
                <c:pt idx="141">
                  <c:v>16515495.194840601</c:v>
                </c:pt>
                <c:pt idx="142">
                  <c:v>5930535.8792154202</c:v>
                </c:pt>
                <c:pt idx="143">
                  <c:v>8258711.4905213099</c:v>
                </c:pt>
                <c:pt idx="144">
                  <c:v>6482963.7254006397</c:v>
                </c:pt>
                <c:pt idx="145">
                  <c:v>7866830.8742763503</c:v>
                </c:pt>
                <c:pt idx="146">
                  <c:v>13170834.4982915</c:v>
                </c:pt>
                <c:pt idx="147">
                  <c:v>9621539.3359579109</c:v>
                </c:pt>
                <c:pt idx="148">
                  <c:v>10178410.961036099</c:v>
                </c:pt>
                <c:pt idx="149">
                  <c:v>9189707.5099999197</c:v>
                </c:pt>
                <c:pt idx="150">
                  <c:v>9893364.1488499306</c:v>
                </c:pt>
                <c:pt idx="151">
                  <c:v>12870514.0133965</c:v>
                </c:pt>
                <c:pt idx="152">
                  <c:v>13426935.508905301</c:v>
                </c:pt>
                <c:pt idx="153">
                  <c:v>15855889.651552601</c:v>
                </c:pt>
                <c:pt idx="154">
                  <c:v>13660625.569886399</c:v>
                </c:pt>
                <c:pt idx="155">
                  <c:v>13040055.6858801</c:v>
                </c:pt>
                <c:pt idx="156">
                  <c:v>14974992.4113105</c:v>
                </c:pt>
                <c:pt idx="157">
                  <c:v>7014049.9631966902</c:v>
                </c:pt>
                <c:pt idx="158">
                  <c:v>9312884.9788017794</c:v>
                </c:pt>
                <c:pt idx="159">
                  <c:v>4863189.3653180404</c:v>
                </c:pt>
                <c:pt idx="160">
                  <c:v>6740386.9979322003</c:v>
                </c:pt>
                <c:pt idx="161">
                  <c:v>4346060.2741836198</c:v>
                </c:pt>
                <c:pt idx="162">
                  <c:v>4230993.3092216402</c:v>
                </c:pt>
                <c:pt idx="163">
                  <c:v>5006842.3602103498</c:v>
                </c:pt>
                <c:pt idx="164">
                  <c:v>6150361.6289723301</c:v>
                </c:pt>
                <c:pt idx="165">
                  <c:v>10517035.130445801</c:v>
                </c:pt>
                <c:pt idx="166">
                  <c:v>5630675.2486658003</c:v>
                </c:pt>
                <c:pt idx="167">
                  <c:v>8981981.9287349302</c:v>
                </c:pt>
                <c:pt idx="168">
                  <c:v>9780555.9040334299</c:v>
                </c:pt>
                <c:pt idx="169">
                  <c:v>5629220.7756098397</c:v>
                </c:pt>
                <c:pt idx="170">
                  <c:v>6413965.3978907196</c:v>
                </c:pt>
                <c:pt idx="171">
                  <c:v>5809529.0610424299</c:v>
                </c:pt>
                <c:pt idx="172">
                  <c:v>5608745.6053950703</c:v>
                </c:pt>
                <c:pt idx="173">
                  <c:v>7555290.7654866399</c:v>
                </c:pt>
                <c:pt idx="174">
                  <c:v>5917822.3909506705</c:v>
                </c:pt>
                <c:pt idx="175">
                  <c:v>6613121.8499326101</c:v>
                </c:pt>
                <c:pt idx="176">
                  <c:v>7311158.4499134403</c:v>
                </c:pt>
                <c:pt idx="177">
                  <c:v>12437220.475198301</c:v>
                </c:pt>
                <c:pt idx="178">
                  <c:v>9220739.7174807694</c:v>
                </c:pt>
                <c:pt idx="179">
                  <c:v>11046286.452212</c:v>
                </c:pt>
                <c:pt idx="180">
                  <c:v>7422385.9260108899</c:v>
                </c:pt>
                <c:pt idx="181">
                  <c:v>8191863.4689421803</c:v>
                </c:pt>
                <c:pt idx="182">
                  <c:v>6241664.9561112002</c:v>
                </c:pt>
                <c:pt idx="183">
                  <c:v>7772930.5821268596</c:v>
                </c:pt>
                <c:pt idx="184">
                  <c:v>5124873.5145474896</c:v>
                </c:pt>
                <c:pt idx="185">
                  <c:v>8556603.0103998799</c:v>
                </c:pt>
                <c:pt idx="186">
                  <c:v>5220513.1457930198</c:v>
                </c:pt>
                <c:pt idx="187">
                  <c:v>7909825.8981591798</c:v>
                </c:pt>
                <c:pt idx="188">
                  <c:v>7855856.4319319297</c:v>
                </c:pt>
                <c:pt idx="189">
                  <c:v>6803480.32901558</c:v>
                </c:pt>
                <c:pt idx="190">
                  <c:v>7636604.9306633295</c:v>
                </c:pt>
                <c:pt idx="191">
                  <c:v>3107085.6020623399</c:v>
                </c:pt>
                <c:pt idx="192">
                  <c:v>8114193.8061929997</c:v>
                </c:pt>
                <c:pt idx="193">
                  <c:v>4997399.1717820195</c:v>
                </c:pt>
                <c:pt idx="194">
                  <c:v>1259524.4947736801</c:v>
                </c:pt>
                <c:pt idx="195">
                  <c:v>8435988.2608685996</c:v>
                </c:pt>
                <c:pt idx="196">
                  <c:v>6129162.1494813096</c:v>
                </c:pt>
                <c:pt idx="197">
                  <c:v>7459754.71856682</c:v>
                </c:pt>
                <c:pt idx="198">
                  <c:v>5198189.6065502204</c:v>
                </c:pt>
                <c:pt idx="199">
                  <c:v>5013334.4435361698</c:v>
                </c:pt>
                <c:pt idx="200">
                  <c:v>4143068.8105314299</c:v>
                </c:pt>
                <c:pt idx="201">
                  <c:v>6070349.2506357599</c:v>
                </c:pt>
                <c:pt idx="202">
                  <c:v>4493008.3030858301</c:v>
                </c:pt>
                <c:pt idx="203">
                  <c:v>7005395.7650228804</c:v>
                </c:pt>
                <c:pt idx="204">
                  <c:v>5762098.0558903199</c:v>
                </c:pt>
                <c:pt idx="205">
                  <c:v>3512504.4188790601</c:v>
                </c:pt>
                <c:pt idx="206">
                  <c:v>6830521.8987952201</c:v>
                </c:pt>
                <c:pt idx="207">
                  <c:v>4869283.7635666197</c:v>
                </c:pt>
                <c:pt idx="208">
                  <c:v>4803068.2789137801</c:v>
                </c:pt>
                <c:pt idx="209">
                  <c:v>5155198.9074901603</c:v>
                </c:pt>
                <c:pt idx="210">
                  <c:v>5367103.7797194496</c:v>
                </c:pt>
                <c:pt idx="211">
                  <c:v>3245476.51523297</c:v>
                </c:pt>
                <c:pt idx="212">
                  <c:v>4456712.0013509197</c:v>
                </c:pt>
                <c:pt idx="213">
                  <c:v>4421612.3996474296</c:v>
                </c:pt>
                <c:pt idx="214">
                  <c:v>3679150.23446299</c:v>
                </c:pt>
                <c:pt idx="215">
                  <c:v>5381664.1503617503</c:v>
                </c:pt>
                <c:pt idx="216">
                  <c:v>4020749.8354742602</c:v>
                </c:pt>
                <c:pt idx="217">
                  <c:v>5651225.4525736002</c:v>
                </c:pt>
                <c:pt idx="218">
                  <c:v>4612975.2420146996</c:v>
                </c:pt>
                <c:pt idx="219">
                  <c:v>3320803.6978736701</c:v>
                </c:pt>
                <c:pt idx="220">
                  <c:v>3521687.5284704599</c:v>
                </c:pt>
                <c:pt idx="221">
                  <c:v>3175600.7920226399</c:v>
                </c:pt>
                <c:pt idx="222">
                  <c:v>2794512.0016269898</c:v>
                </c:pt>
                <c:pt idx="223">
                  <c:v>3126509.8615850001</c:v>
                </c:pt>
                <c:pt idx="224">
                  <c:v>3638465.2644544402</c:v>
                </c:pt>
                <c:pt idx="225">
                  <c:v>4112875.4506324902</c:v>
                </c:pt>
                <c:pt idx="226">
                  <c:v>2702916.9847303098</c:v>
                </c:pt>
                <c:pt idx="227">
                  <c:v>2493403.4931592699</c:v>
                </c:pt>
                <c:pt idx="228">
                  <c:v>3140392.43171247</c:v>
                </c:pt>
                <c:pt idx="229">
                  <c:v>2552850.1365344599</c:v>
                </c:pt>
                <c:pt idx="230">
                  <c:v>3375865.4960872801</c:v>
                </c:pt>
                <c:pt idx="231">
                  <c:v>2321268.1161665502</c:v>
                </c:pt>
                <c:pt idx="232">
                  <c:v>334684.43920437101</c:v>
                </c:pt>
                <c:pt idx="233">
                  <c:v>1801326.0778850799</c:v>
                </c:pt>
                <c:pt idx="234">
                  <c:v>2500440.7217354402</c:v>
                </c:pt>
                <c:pt idx="235">
                  <c:v>1919860.65527502</c:v>
                </c:pt>
                <c:pt idx="236">
                  <c:v>471772.23769011803</c:v>
                </c:pt>
                <c:pt idx="237">
                  <c:v>2207653.36733829</c:v>
                </c:pt>
                <c:pt idx="238">
                  <c:v>432477.34459495201</c:v>
                </c:pt>
                <c:pt idx="239">
                  <c:v>113779.16615450699</c:v>
                </c:pt>
                <c:pt idx="240">
                  <c:v>97617.756930553805</c:v>
                </c:pt>
                <c:pt idx="241">
                  <c:v>82109.665115450101</c:v>
                </c:pt>
                <c:pt idx="242">
                  <c:v>99002.093461625904</c:v>
                </c:pt>
                <c:pt idx="243">
                  <c:v>199438.681230799</c:v>
                </c:pt>
                <c:pt idx="244">
                  <c:v>744693.423026226</c:v>
                </c:pt>
                <c:pt idx="245">
                  <c:v>40497.614437399498</c:v>
                </c:pt>
                <c:pt idx="246">
                  <c:v>136428.35240518901</c:v>
                </c:pt>
                <c:pt idx="247">
                  <c:v>150379.47618622801</c:v>
                </c:pt>
                <c:pt idx="248">
                  <c:v>102040.196064656</c:v>
                </c:pt>
                <c:pt idx="249">
                  <c:v>62283.183510040501</c:v>
                </c:pt>
                <c:pt idx="250">
                  <c:v>280603.79299235099</c:v>
                </c:pt>
                <c:pt idx="251">
                  <c:v>146577.15270779401</c:v>
                </c:pt>
                <c:pt idx="252">
                  <c:v>537455.76547678397</c:v>
                </c:pt>
                <c:pt idx="253">
                  <c:v>127189.793323597</c:v>
                </c:pt>
                <c:pt idx="254">
                  <c:v>150094.62620790899</c:v>
                </c:pt>
                <c:pt idx="255">
                  <c:v>111481.69078145</c:v>
                </c:pt>
                <c:pt idx="256">
                  <c:v>36569.364288860997</c:v>
                </c:pt>
                <c:pt idx="257">
                  <c:v>78853.191860158695</c:v>
                </c:pt>
                <c:pt idx="258">
                  <c:v>191367.84989902299</c:v>
                </c:pt>
                <c:pt idx="259">
                  <c:v>119288.099580015</c:v>
                </c:pt>
                <c:pt idx="260">
                  <c:v>24399.796866925401</c:v>
                </c:pt>
                <c:pt idx="261">
                  <c:v>115397.20816192099</c:v>
                </c:pt>
                <c:pt idx="262">
                  <c:v>555803.99834749999</c:v>
                </c:pt>
                <c:pt idx="263">
                  <c:v>197268.89023606799</c:v>
                </c:pt>
                <c:pt idx="264">
                  <c:v>20533.728554134701</c:v>
                </c:pt>
                <c:pt idx="265">
                  <c:v>77914.443085533596</c:v>
                </c:pt>
                <c:pt idx="266">
                  <c:v>271037.47208149399</c:v>
                </c:pt>
                <c:pt idx="267">
                  <c:v>28714.143748779999</c:v>
                </c:pt>
                <c:pt idx="268">
                  <c:v>85272.483633454802</c:v>
                </c:pt>
                <c:pt idx="269">
                  <c:v>45324.142157417402</c:v>
                </c:pt>
                <c:pt idx="270">
                  <c:v>73290.149985953904</c:v>
                </c:pt>
                <c:pt idx="271">
                  <c:v>0</c:v>
                </c:pt>
                <c:pt idx="272">
                  <c:v>105755.74153597</c:v>
                </c:pt>
                <c:pt idx="273">
                  <c:v>73877.350451673105</c:v>
                </c:pt>
                <c:pt idx="274">
                  <c:v>57574.753855979303</c:v>
                </c:pt>
                <c:pt idx="275">
                  <c:v>0</c:v>
                </c:pt>
                <c:pt idx="276">
                  <c:v>86380.369675364607</c:v>
                </c:pt>
                <c:pt idx="277">
                  <c:v>78108.228030981903</c:v>
                </c:pt>
                <c:pt idx="278">
                  <c:v>548833.80473215994</c:v>
                </c:pt>
                <c:pt idx="279">
                  <c:v>8457.4803068314304</c:v>
                </c:pt>
                <c:pt idx="280">
                  <c:v>62147.606432074899</c:v>
                </c:pt>
                <c:pt idx="281">
                  <c:v>81971.6831462236</c:v>
                </c:pt>
                <c:pt idx="282">
                  <c:v>12216.306164015199</c:v>
                </c:pt>
                <c:pt idx="283">
                  <c:v>20428.128895109501</c:v>
                </c:pt>
                <c:pt idx="284">
                  <c:v>114903.029529461</c:v>
                </c:pt>
                <c:pt idx="285">
                  <c:v>346553.53664116899</c:v>
                </c:pt>
                <c:pt idx="286">
                  <c:v>20485.889693286801</c:v>
                </c:pt>
                <c:pt idx="287">
                  <c:v>527215.54192763497</c:v>
                </c:pt>
                <c:pt idx="288">
                  <c:v>16366.245896451501</c:v>
                </c:pt>
                <c:pt idx="289">
                  <c:v>41214.885214632799</c:v>
                </c:pt>
                <c:pt idx="290">
                  <c:v>28651.5513877745</c:v>
                </c:pt>
                <c:pt idx="291">
                  <c:v>28602.005172940699</c:v>
                </c:pt>
                <c:pt idx="292">
                  <c:v>28651.021721895198</c:v>
                </c:pt>
                <c:pt idx="293">
                  <c:v>8288.7110224679509</c:v>
                </c:pt>
                <c:pt idx="294">
                  <c:v>12217.3859526707</c:v>
                </c:pt>
                <c:pt idx="295">
                  <c:v>33004.2875961873</c:v>
                </c:pt>
                <c:pt idx="296">
                  <c:v>545299.81137290399</c:v>
                </c:pt>
                <c:pt idx="297">
                  <c:v>8107.7274699050504</c:v>
                </c:pt>
                <c:pt idx="298">
                  <c:v>20620.5164472783</c:v>
                </c:pt>
                <c:pt idx="299">
                  <c:v>41239.467499403203</c:v>
                </c:pt>
                <c:pt idx="300">
                  <c:v>20302.046472058399</c:v>
                </c:pt>
                <c:pt idx="301">
                  <c:v>16522.303243762501</c:v>
                </c:pt>
                <c:pt idx="302">
                  <c:v>540942.88467389403</c:v>
                </c:pt>
                <c:pt idx="303">
                  <c:v>74313.868243067802</c:v>
                </c:pt>
                <c:pt idx="304">
                  <c:v>57518.447700029399</c:v>
                </c:pt>
                <c:pt idx="305">
                  <c:v>24447.5720146924</c:v>
                </c:pt>
                <c:pt idx="306">
                  <c:v>44787.766069012599</c:v>
                </c:pt>
                <c:pt idx="307">
                  <c:v>28880.814061829798</c:v>
                </c:pt>
                <c:pt idx="308">
                  <c:v>633792.35881032899</c:v>
                </c:pt>
                <c:pt idx="309">
                  <c:v>20356.776361329601</c:v>
                </c:pt>
                <c:pt idx="310">
                  <c:v>48798.939671476801</c:v>
                </c:pt>
                <c:pt idx="311">
                  <c:v>86303.927161797095</c:v>
                </c:pt>
                <c:pt idx="312">
                  <c:v>539691.04272953002</c:v>
                </c:pt>
                <c:pt idx="313">
                  <c:v>89593.139252646099</c:v>
                </c:pt>
                <c:pt idx="314">
                  <c:v>167101.69465890701</c:v>
                </c:pt>
                <c:pt idx="315">
                  <c:v>70336.220304937</c:v>
                </c:pt>
                <c:pt idx="316">
                  <c:v>28429.3582701005</c:v>
                </c:pt>
                <c:pt idx="317">
                  <c:v>597215.55487491004</c:v>
                </c:pt>
                <c:pt idx="318">
                  <c:v>118083.493292739</c:v>
                </c:pt>
                <c:pt idx="319">
                  <c:v>61985.7473136482</c:v>
                </c:pt>
                <c:pt idx="320">
                  <c:v>540655.66488177597</c:v>
                </c:pt>
                <c:pt idx="321">
                  <c:v>136498.67094355999</c:v>
                </c:pt>
                <c:pt idx="322">
                  <c:v>122198.413906752</c:v>
                </c:pt>
                <c:pt idx="323">
                  <c:v>86582.744671798093</c:v>
                </c:pt>
                <c:pt idx="324">
                  <c:v>523169.05090062198</c:v>
                </c:pt>
                <c:pt idx="325">
                  <c:v>132127.54049551001</c:v>
                </c:pt>
                <c:pt idx="326">
                  <c:v>256510.884177653</c:v>
                </c:pt>
                <c:pt idx="327">
                  <c:v>32572.6002284893</c:v>
                </c:pt>
                <c:pt idx="328">
                  <c:v>862965.48013079795</c:v>
                </c:pt>
                <c:pt idx="329">
                  <c:v>142502.59041399701</c:v>
                </c:pt>
                <c:pt idx="330">
                  <c:v>136670.169163307</c:v>
                </c:pt>
                <c:pt idx="331">
                  <c:v>16298.262987553901</c:v>
                </c:pt>
                <c:pt idx="332">
                  <c:v>639395.41243893397</c:v>
                </c:pt>
                <c:pt idx="333">
                  <c:v>259084.46741188099</c:v>
                </c:pt>
                <c:pt idx="334">
                  <c:v>214273.893568272</c:v>
                </c:pt>
                <c:pt idx="335">
                  <c:v>24381.610297420699</c:v>
                </c:pt>
                <c:pt idx="336">
                  <c:v>615827.23127183004</c:v>
                </c:pt>
                <c:pt idx="337">
                  <c:v>36866.119801888599</c:v>
                </c:pt>
                <c:pt idx="338">
                  <c:v>152006.52992578401</c:v>
                </c:pt>
                <c:pt idx="339">
                  <c:v>24425.931959228801</c:v>
                </c:pt>
                <c:pt idx="340">
                  <c:v>667160.20906758006</c:v>
                </c:pt>
                <c:pt idx="341">
                  <c:v>186180.53936599201</c:v>
                </c:pt>
                <c:pt idx="342">
                  <c:v>48811.369855463599</c:v>
                </c:pt>
                <c:pt idx="343">
                  <c:v>235104.58978190401</c:v>
                </c:pt>
                <c:pt idx="344">
                  <c:v>721202.94397295394</c:v>
                </c:pt>
                <c:pt idx="345">
                  <c:v>115839.128168347</c:v>
                </c:pt>
                <c:pt idx="346">
                  <c:v>57004.928981922603</c:v>
                </c:pt>
                <c:pt idx="347">
                  <c:v>334795.14917575201</c:v>
                </c:pt>
                <c:pt idx="348">
                  <c:v>700298.44432021398</c:v>
                </c:pt>
                <c:pt idx="349">
                  <c:v>213847.75455941999</c:v>
                </c:pt>
                <c:pt idx="350">
                  <c:v>12214.664376549599</c:v>
                </c:pt>
                <c:pt idx="351">
                  <c:v>285190.31355556101</c:v>
                </c:pt>
                <c:pt idx="352">
                  <c:v>203566.91377648999</c:v>
                </c:pt>
                <c:pt idx="353">
                  <c:v>185439.40496808899</c:v>
                </c:pt>
                <c:pt idx="354">
                  <c:v>40316.127258013097</c:v>
                </c:pt>
                <c:pt idx="355">
                  <c:v>379477.22187049198</c:v>
                </c:pt>
                <c:pt idx="356">
                  <c:v>218622.57745795001</c:v>
                </c:pt>
                <c:pt idx="357">
                  <c:v>101488.77290360699</c:v>
                </c:pt>
                <c:pt idx="358">
                  <c:v>247748.47884087201</c:v>
                </c:pt>
                <c:pt idx="359">
                  <c:v>203223.05009815301</c:v>
                </c:pt>
                <c:pt idx="360">
                  <c:v>235716.873213738</c:v>
                </c:pt>
                <c:pt idx="361">
                  <c:v>48669.770183072003</c:v>
                </c:pt>
                <c:pt idx="362">
                  <c:v>210587.14109527899</c:v>
                </c:pt>
                <c:pt idx="363">
                  <c:v>451926.72412764799</c:v>
                </c:pt>
                <c:pt idx="364">
                  <c:v>363364.692046588</c:v>
                </c:pt>
                <c:pt idx="365">
                  <c:v>20337.531524166901</c:v>
                </c:pt>
                <c:pt idx="366">
                  <c:v>333873.66594720603</c:v>
                </c:pt>
                <c:pt idx="367">
                  <c:v>404720.80164982402</c:v>
                </c:pt>
                <c:pt idx="368">
                  <c:v>387655.75616301497</c:v>
                </c:pt>
                <c:pt idx="369">
                  <c:v>44479.259679367402</c:v>
                </c:pt>
                <c:pt idx="370">
                  <c:v>226855.67143710001</c:v>
                </c:pt>
                <c:pt idx="371">
                  <c:v>346307.63509066298</c:v>
                </c:pt>
                <c:pt idx="372">
                  <c:v>41306.328783048499</c:v>
                </c:pt>
                <c:pt idx="373">
                  <c:v>785044.77625576302</c:v>
                </c:pt>
                <c:pt idx="374">
                  <c:v>227325.35992593301</c:v>
                </c:pt>
                <c:pt idx="375">
                  <c:v>256257.96126318799</c:v>
                </c:pt>
                <c:pt idx="376">
                  <c:v>12226.650336606001</c:v>
                </c:pt>
                <c:pt idx="377">
                  <c:v>264251.56478005898</c:v>
                </c:pt>
                <c:pt idx="378">
                  <c:v>251690.26097681001</c:v>
                </c:pt>
                <c:pt idx="379">
                  <c:v>347174.72021055798</c:v>
                </c:pt>
                <c:pt idx="380">
                  <c:v>40715.960746076198</c:v>
                </c:pt>
                <c:pt idx="381">
                  <c:v>193889.741726762</c:v>
                </c:pt>
                <c:pt idx="382">
                  <c:v>166764.595452165</c:v>
                </c:pt>
                <c:pt idx="383">
                  <c:v>631054.29720293602</c:v>
                </c:pt>
                <c:pt idx="384">
                  <c:v>8751.7907945946499</c:v>
                </c:pt>
                <c:pt idx="385">
                  <c:v>329805.87164514</c:v>
                </c:pt>
                <c:pt idx="386">
                  <c:v>409365.37988227699</c:v>
                </c:pt>
                <c:pt idx="387">
                  <c:v>162580.82774718001</c:v>
                </c:pt>
                <c:pt idx="388">
                  <c:v>231530.82243165001</c:v>
                </c:pt>
                <c:pt idx="389">
                  <c:v>219305.70703178801</c:v>
                </c:pt>
                <c:pt idx="390">
                  <c:v>284120.14828887401</c:v>
                </c:pt>
                <c:pt idx="391">
                  <c:v>28331.1563572132</c:v>
                </c:pt>
                <c:pt idx="392">
                  <c:v>185829.98008618801</c:v>
                </c:pt>
                <c:pt idx="393">
                  <c:v>235178.88822815599</c:v>
                </c:pt>
                <c:pt idx="394">
                  <c:v>500654.082027442</c:v>
                </c:pt>
                <c:pt idx="395">
                  <c:v>32506.723955534901</c:v>
                </c:pt>
                <c:pt idx="396">
                  <c:v>301430.96236165502</c:v>
                </c:pt>
                <c:pt idx="397">
                  <c:v>332872.12313905801</c:v>
                </c:pt>
                <c:pt idx="398">
                  <c:v>422421.058932202</c:v>
                </c:pt>
                <c:pt idx="399">
                  <c:v>219440.50132884199</c:v>
                </c:pt>
                <c:pt idx="400">
                  <c:v>330316.88667463401</c:v>
                </c:pt>
                <c:pt idx="401">
                  <c:v>381964.88146086701</c:v>
                </c:pt>
                <c:pt idx="402">
                  <c:v>102501.794532149</c:v>
                </c:pt>
                <c:pt idx="403">
                  <c:v>277689.12891047401</c:v>
                </c:pt>
                <c:pt idx="404">
                  <c:v>297854.86564353103</c:v>
                </c:pt>
                <c:pt idx="405">
                  <c:v>509851.29040992999</c:v>
                </c:pt>
                <c:pt idx="406">
                  <c:v>0</c:v>
                </c:pt>
                <c:pt idx="407">
                  <c:v>260077.934284886</c:v>
                </c:pt>
                <c:pt idx="408">
                  <c:v>316975.49374880001</c:v>
                </c:pt>
                <c:pt idx="409">
                  <c:v>433112.61119230703</c:v>
                </c:pt>
                <c:pt idx="410">
                  <c:v>40642.355605529403</c:v>
                </c:pt>
                <c:pt idx="411">
                  <c:v>466122.08815944003</c:v>
                </c:pt>
                <c:pt idx="412">
                  <c:v>279208.553449078</c:v>
                </c:pt>
                <c:pt idx="413">
                  <c:v>381756.52618878701</c:v>
                </c:pt>
                <c:pt idx="414">
                  <c:v>0</c:v>
                </c:pt>
                <c:pt idx="415">
                  <c:v>132393.87338946899</c:v>
                </c:pt>
                <c:pt idx="416">
                  <c:v>373190.33408196102</c:v>
                </c:pt>
                <c:pt idx="417">
                  <c:v>90685.148274122097</c:v>
                </c:pt>
                <c:pt idx="418">
                  <c:v>154761.218219601</c:v>
                </c:pt>
                <c:pt idx="419">
                  <c:v>207039.27468318999</c:v>
                </c:pt>
                <c:pt idx="420">
                  <c:v>215362.088224965</c:v>
                </c:pt>
                <c:pt idx="421">
                  <c:v>0</c:v>
                </c:pt>
                <c:pt idx="422">
                  <c:v>113998.072266833</c:v>
                </c:pt>
                <c:pt idx="423">
                  <c:v>158666.826779675</c:v>
                </c:pt>
                <c:pt idx="424">
                  <c:v>209684.98168056901</c:v>
                </c:pt>
                <c:pt idx="425">
                  <c:v>0</c:v>
                </c:pt>
                <c:pt idx="426">
                  <c:v>82672.234663200405</c:v>
                </c:pt>
                <c:pt idx="427">
                  <c:v>101736.565681534</c:v>
                </c:pt>
                <c:pt idx="428">
                  <c:v>119623.37328566999</c:v>
                </c:pt>
                <c:pt idx="429">
                  <c:v>12348.363741313</c:v>
                </c:pt>
                <c:pt idx="430">
                  <c:v>4072.0401159577</c:v>
                </c:pt>
                <c:pt idx="431">
                  <c:v>8139.5867589828804</c:v>
                </c:pt>
                <c:pt idx="432">
                  <c:v>4128.8237358173701</c:v>
                </c:pt>
                <c:pt idx="433">
                  <c:v>0</c:v>
                </c:pt>
                <c:pt idx="434">
                  <c:v>4137.5396568933102</c:v>
                </c:pt>
                <c:pt idx="435">
                  <c:v>4054.30431810135</c:v>
                </c:pt>
                <c:pt idx="436">
                  <c:v>0</c:v>
                </c:pt>
                <c:pt idx="437">
                  <c:v>0</c:v>
                </c:pt>
                <c:pt idx="438">
                  <c:v>37159.027817257898</c:v>
                </c:pt>
                <c:pt idx="439">
                  <c:v>12214.3086331544</c:v>
                </c:pt>
                <c:pt idx="440">
                  <c:v>0</c:v>
                </c:pt>
                <c:pt idx="441">
                  <c:v>0</c:v>
                </c:pt>
                <c:pt idx="442">
                  <c:v>44726.255679999202</c:v>
                </c:pt>
                <c:pt idx="443">
                  <c:v>16535.997232965601</c:v>
                </c:pt>
                <c:pt idx="444">
                  <c:v>0</c:v>
                </c:pt>
                <c:pt idx="445">
                  <c:v>8268.7004655181408</c:v>
                </c:pt>
                <c:pt idx="446">
                  <c:v>12199.8112246007</c:v>
                </c:pt>
                <c:pt idx="447">
                  <c:v>4073.17190804138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4131.7678882550399</c:v>
                </c:pt>
                <c:pt idx="459">
                  <c:v>0</c:v>
                </c:pt>
                <c:pt idx="460">
                  <c:v>4130.1697201285597</c:v>
                </c:pt>
                <c:pt idx="461">
                  <c:v>0</c:v>
                </c:pt>
                <c:pt idx="462">
                  <c:v>4120.7583402599503</c:v>
                </c:pt>
                <c:pt idx="463">
                  <c:v>0</c:v>
                </c:pt>
                <c:pt idx="464">
                  <c:v>8274.5844905075101</c:v>
                </c:pt>
                <c:pt idx="465">
                  <c:v>65145.478912113402</c:v>
                </c:pt>
                <c:pt idx="466">
                  <c:v>41374.163652999203</c:v>
                </c:pt>
                <c:pt idx="467">
                  <c:v>69147.318783717405</c:v>
                </c:pt>
                <c:pt idx="468">
                  <c:v>73273.091339726394</c:v>
                </c:pt>
                <c:pt idx="469">
                  <c:v>16419.841229435599</c:v>
                </c:pt>
                <c:pt idx="470">
                  <c:v>0</c:v>
                </c:pt>
                <c:pt idx="471">
                  <c:v>65018.220896072002</c:v>
                </c:pt>
                <c:pt idx="472">
                  <c:v>160706.778237744</c:v>
                </c:pt>
                <c:pt idx="473">
                  <c:v>122027.176469092</c:v>
                </c:pt>
                <c:pt idx="474">
                  <c:v>24623.725705161702</c:v>
                </c:pt>
                <c:pt idx="475">
                  <c:v>156442.005756014</c:v>
                </c:pt>
                <c:pt idx="476">
                  <c:v>90837.290344757697</c:v>
                </c:pt>
                <c:pt idx="477">
                  <c:v>232066.74304417</c:v>
                </c:pt>
                <c:pt idx="478">
                  <c:v>32493.414401599199</c:v>
                </c:pt>
                <c:pt idx="479">
                  <c:v>176915.32627652801</c:v>
                </c:pt>
                <c:pt idx="480">
                  <c:v>186179.67429465899</c:v>
                </c:pt>
                <c:pt idx="481">
                  <c:v>16130.293072381701</c:v>
                </c:pt>
                <c:pt idx="482">
                  <c:v>197943.445247708</c:v>
                </c:pt>
                <c:pt idx="483">
                  <c:v>197754.024120583</c:v>
                </c:pt>
                <c:pt idx="484">
                  <c:v>52452.055789018297</c:v>
                </c:pt>
                <c:pt idx="485">
                  <c:v>0</c:v>
                </c:pt>
                <c:pt idx="486">
                  <c:v>41330.507332986497</c:v>
                </c:pt>
                <c:pt idx="487">
                  <c:v>215656.55803041701</c:v>
                </c:pt>
                <c:pt idx="488">
                  <c:v>115106.122991767</c:v>
                </c:pt>
                <c:pt idx="489">
                  <c:v>4071.74461731465</c:v>
                </c:pt>
                <c:pt idx="490">
                  <c:v>107354.903642078</c:v>
                </c:pt>
                <c:pt idx="491">
                  <c:v>221178.80229814601</c:v>
                </c:pt>
                <c:pt idx="492">
                  <c:v>73876.662006956496</c:v>
                </c:pt>
                <c:pt idx="493">
                  <c:v>0</c:v>
                </c:pt>
                <c:pt idx="494">
                  <c:v>267864.86829105299</c:v>
                </c:pt>
                <c:pt idx="495">
                  <c:v>181296.386254332</c:v>
                </c:pt>
                <c:pt idx="496">
                  <c:v>0</c:v>
                </c:pt>
                <c:pt idx="497">
                  <c:v>141774.99805425201</c:v>
                </c:pt>
                <c:pt idx="498">
                  <c:v>156932.47662795201</c:v>
                </c:pt>
                <c:pt idx="499">
                  <c:v>135300.37788972701</c:v>
                </c:pt>
                <c:pt idx="500">
                  <c:v>0</c:v>
                </c:pt>
                <c:pt idx="501">
                  <c:v>111714.484800377</c:v>
                </c:pt>
                <c:pt idx="502">
                  <c:v>1029093.09562195</c:v>
                </c:pt>
                <c:pt idx="503">
                  <c:v>504373.68681649602</c:v>
                </c:pt>
                <c:pt idx="504">
                  <c:v>401727.58879220899</c:v>
                </c:pt>
                <c:pt idx="505">
                  <c:v>610727.39083521196</c:v>
                </c:pt>
                <c:pt idx="506">
                  <c:v>343412.77353129198</c:v>
                </c:pt>
                <c:pt idx="507">
                  <c:v>241844.13236203301</c:v>
                </c:pt>
                <c:pt idx="508">
                  <c:v>330790.62269961799</c:v>
                </c:pt>
                <c:pt idx="509">
                  <c:v>268750.77356214297</c:v>
                </c:pt>
                <c:pt idx="510">
                  <c:v>272934.77576088399</c:v>
                </c:pt>
                <c:pt idx="511">
                  <c:v>297228.93620236003</c:v>
                </c:pt>
                <c:pt idx="512">
                  <c:v>387186.69937269198</c:v>
                </c:pt>
                <c:pt idx="513">
                  <c:v>463454.67458299297</c:v>
                </c:pt>
                <c:pt idx="514">
                  <c:v>273062.020536764</c:v>
                </c:pt>
                <c:pt idx="515">
                  <c:v>219866.66885356299</c:v>
                </c:pt>
                <c:pt idx="516">
                  <c:v>562689.81927755196</c:v>
                </c:pt>
                <c:pt idx="517">
                  <c:v>349767.54383264802</c:v>
                </c:pt>
                <c:pt idx="518">
                  <c:v>235831.35116964101</c:v>
                </c:pt>
                <c:pt idx="519">
                  <c:v>517323.64730515098</c:v>
                </c:pt>
                <c:pt idx="520">
                  <c:v>386420.73523814097</c:v>
                </c:pt>
                <c:pt idx="521">
                  <c:v>357447.46925903799</c:v>
                </c:pt>
                <c:pt idx="522">
                  <c:v>488216.75851135299</c:v>
                </c:pt>
                <c:pt idx="523">
                  <c:v>378653.99344238098</c:v>
                </c:pt>
                <c:pt idx="524">
                  <c:v>516690.54319592402</c:v>
                </c:pt>
                <c:pt idx="525">
                  <c:v>267245.05520360899</c:v>
                </c:pt>
                <c:pt idx="526">
                  <c:v>325284.03193610703</c:v>
                </c:pt>
                <c:pt idx="527">
                  <c:v>342006.38697404799</c:v>
                </c:pt>
                <c:pt idx="528">
                  <c:v>219496.89057530701</c:v>
                </c:pt>
                <c:pt idx="529">
                  <c:v>542891.54157284799</c:v>
                </c:pt>
                <c:pt idx="530">
                  <c:v>136249.287974292</c:v>
                </c:pt>
                <c:pt idx="531">
                  <c:v>443794.92854077002</c:v>
                </c:pt>
                <c:pt idx="532">
                  <c:v>161192.29666631701</c:v>
                </c:pt>
                <c:pt idx="533">
                  <c:v>231364.752966456</c:v>
                </c:pt>
                <c:pt idx="534">
                  <c:v>142381.59638412701</c:v>
                </c:pt>
                <c:pt idx="535">
                  <c:v>616439.04798112705</c:v>
                </c:pt>
                <c:pt idx="536">
                  <c:v>479517.18105869001</c:v>
                </c:pt>
                <c:pt idx="537">
                  <c:v>276924.01148697</c:v>
                </c:pt>
                <c:pt idx="538">
                  <c:v>795654.00008364604</c:v>
                </c:pt>
                <c:pt idx="539">
                  <c:v>653878.40201477497</c:v>
                </c:pt>
                <c:pt idx="540">
                  <c:v>357428.39561338897</c:v>
                </c:pt>
                <c:pt idx="541">
                  <c:v>0</c:v>
                </c:pt>
                <c:pt idx="542">
                  <c:v>169741.54076916099</c:v>
                </c:pt>
                <c:pt idx="543">
                  <c:v>504275.48574234103</c:v>
                </c:pt>
                <c:pt idx="544">
                  <c:v>411622.00138382701</c:v>
                </c:pt>
                <c:pt idx="545">
                  <c:v>119862.196415415</c:v>
                </c:pt>
                <c:pt idx="546">
                  <c:v>673867.01885479002</c:v>
                </c:pt>
                <c:pt idx="547">
                  <c:v>403615.33188856498</c:v>
                </c:pt>
                <c:pt idx="548">
                  <c:v>4068.87363326177</c:v>
                </c:pt>
                <c:pt idx="549">
                  <c:v>0</c:v>
                </c:pt>
                <c:pt idx="550">
                  <c:v>8136.56072981135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4079.5825360003701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4138.2599102029899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397142.90937359497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4071.9660348723701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FD-495F-86B8-3DDE97D98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38208"/>
        <c:axId val="378438536"/>
      </c:scatterChart>
      <c:valAx>
        <c:axId val="3784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536"/>
        <c:crosses val="autoZero"/>
        <c:crossBetween val="midCat"/>
      </c:valAx>
      <c:valAx>
        <c:axId val="3784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'(1)FirstLogin50usersANF(d16sv3)'!$BD$2</c:f>
              <c:strCache>
                <c:ptCount val="1"/>
                <c:pt idx="0">
                  <c:v>\\mchad-wvd-0\SMB Client Shares(\ANF-c3d0.leejilesoutlook.onmicrosoft.com\mchad-fslogix)\Data Bytes/sec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'(1)FirstLogin50usersANF(d16sv3)'!$A$3:$A$635</c:f>
              <c:numCache>
                <c:formatCode>[$-409]h:mm:ss\ AM/PM;@</c:formatCode>
                <c:ptCount val="633"/>
                <c:pt idx="0">
                  <c:v>43930.578469432869</c:v>
                </c:pt>
                <c:pt idx="1">
                  <c:v>43930.578481180557</c:v>
                </c:pt>
                <c:pt idx="2">
                  <c:v>43930.578492581022</c:v>
                </c:pt>
                <c:pt idx="3">
                  <c:v>43930.578504155092</c:v>
                </c:pt>
                <c:pt idx="4">
                  <c:v>43930.57851590278</c:v>
                </c:pt>
                <c:pt idx="5">
                  <c:v>43930.578527303238</c:v>
                </c:pt>
                <c:pt idx="6">
                  <c:v>43930.578539050926</c:v>
                </c:pt>
                <c:pt idx="7">
                  <c:v>43930.578550451391</c:v>
                </c:pt>
                <c:pt idx="8">
                  <c:v>43930.578562199073</c:v>
                </c:pt>
                <c:pt idx="9">
                  <c:v>43930.578573599538</c:v>
                </c:pt>
                <c:pt idx="10">
                  <c:v>43930.578585347219</c:v>
                </c:pt>
                <c:pt idx="11">
                  <c:v>43930.578596747684</c:v>
                </c:pt>
                <c:pt idx="12">
                  <c:v>43930.578608495372</c:v>
                </c:pt>
                <c:pt idx="13">
                  <c:v>43930.57861989583</c:v>
                </c:pt>
                <c:pt idx="14">
                  <c:v>43930.578631643519</c:v>
                </c:pt>
                <c:pt idx="15">
                  <c:v>43930.578643043984</c:v>
                </c:pt>
                <c:pt idx="16">
                  <c:v>43930.578654791665</c:v>
                </c:pt>
                <c:pt idx="17">
                  <c:v>43930.57866619213</c:v>
                </c:pt>
                <c:pt idx="18">
                  <c:v>43930.578677939811</c:v>
                </c:pt>
                <c:pt idx="19">
                  <c:v>43930.578689340276</c:v>
                </c:pt>
                <c:pt idx="20">
                  <c:v>43930.578700914353</c:v>
                </c:pt>
                <c:pt idx="21">
                  <c:v>43930.578712488423</c:v>
                </c:pt>
                <c:pt idx="22">
                  <c:v>43930.578724236111</c:v>
                </c:pt>
                <c:pt idx="23">
                  <c:v>43930.578735636576</c:v>
                </c:pt>
                <c:pt idx="24">
                  <c:v>43930.578747384257</c:v>
                </c:pt>
                <c:pt idx="25">
                  <c:v>43930.578758784723</c:v>
                </c:pt>
                <c:pt idx="26">
                  <c:v>43930.578770358799</c:v>
                </c:pt>
                <c:pt idx="27">
                  <c:v>43930.578781932869</c:v>
                </c:pt>
                <c:pt idx="28">
                  <c:v>43930.578793680557</c:v>
                </c:pt>
                <c:pt idx="29">
                  <c:v>43930.578805081015</c:v>
                </c:pt>
                <c:pt idx="30">
                  <c:v>43930.578816655092</c:v>
                </c:pt>
                <c:pt idx="31">
                  <c:v>43930.57882840278</c:v>
                </c:pt>
                <c:pt idx="32">
                  <c:v>43930.578839803238</c:v>
                </c:pt>
                <c:pt idx="33">
                  <c:v>43930.578851377315</c:v>
                </c:pt>
                <c:pt idx="34">
                  <c:v>43930.578862951392</c:v>
                </c:pt>
                <c:pt idx="35">
                  <c:v>43930.578874699073</c:v>
                </c:pt>
                <c:pt idx="36">
                  <c:v>43930.578886099538</c:v>
                </c:pt>
                <c:pt idx="37">
                  <c:v>43930.578897673608</c:v>
                </c:pt>
                <c:pt idx="38">
                  <c:v>43930.578909247684</c:v>
                </c:pt>
                <c:pt idx="39">
                  <c:v>43930.578920995373</c:v>
                </c:pt>
                <c:pt idx="40">
                  <c:v>43930.578932395831</c:v>
                </c:pt>
                <c:pt idx="41">
                  <c:v>43930.578943969907</c:v>
                </c:pt>
                <c:pt idx="42">
                  <c:v>43930.578955717596</c:v>
                </c:pt>
                <c:pt idx="43">
                  <c:v>43930.578967118054</c:v>
                </c:pt>
                <c:pt idx="44">
                  <c:v>43930.57897869213</c:v>
                </c:pt>
                <c:pt idx="45">
                  <c:v>43930.578990439812</c:v>
                </c:pt>
                <c:pt idx="46">
                  <c:v>43930.579001840277</c:v>
                </c:pt>
                <c:pt idx="47">
                  <c:v>43930.579013414354</c:v>
                </c:pt>
                <c:pt idx="48">
                  <c:v>43930.579024988423</c:v>
                </c:pt>
                <c:pt idx="49">
                  <c:v>43930.579036736111</c:v>
                </c:pt>
                <c:pt idx="50">
                  <c:v>43930.579048125001</c:v>
                </c:pt>
                <c:pt idx="51">
                  <c:v>43930.579059699077</c:v>
                </c:pt>
                <c:pt idx="52">
                  <c:v>43930.579071273147</c:v>
                </c:pt>
                <c:pt idx="53">
                  <c:v>43930.579082847224</c:v>
                </c:pt>
                <c:pt idx="54">
                  <c:v>43930.579094432869</c:v>
                </c:pt>
                <c:pt idx="55">
                  <c:v>43930.579106053243</c:v>
                </c:pt>
                <c:pt idx="56">
                  <c:v>43930.579117511574</c:v>
                </c:pt>
                <c:pt idx="57">
                  <c:v>43930.579129189813</c:v>
                </c:pt>
                <c:pt idx="58">
                  <c:v>43930.579140833332</c:v>
                </c:pt>
                <c:pt idx="59">
                  <c:v>43930.579152280094</c:v>
                </c:pt>
                <c:pt idx="60">
                  <c:v>43930.579163981478</c:v>
                </c:pt>
                <c:pt idx="61">
                  <c:v>43930.579175381943</c:v>
                </c:pt>
                <c:pt idx="62">
                  <c:v>43930.57918695602</c:v>
                </c:pt>
                <c:pt idx="63">
                  <c:v>43930.579198530089</c:v>
                </c:pt>
                <c:pt idx="64">
                  <c:v>43930.579210104166</c:v>
                </c:pt>
                <c:pt idx="65">
                  <c:v>43930.579221851855</c:v>
                </c:pt>
                <c:pt idx="66">
                  <c:v>43930.579233252312</c:v>
                </c:pt>
                <c:pt idx="67">
                  <c:v>43930.579244826389</c:v>
                </c:pt>
                <c:pt idx="68">
                  <c:v>43930.579256400466</c:v>
                </c:pt>
                <c:pt idx="69">
                  <c:v>43930.579268148147</c:v>
                </c:pt>
                <c:pt idx="70">
                  <c:v>43930.579279548612</c:v>
                </c:pt>
                <c:pt idx="71">
                  <c:v>43930.579291296293</c:v>
                </c:pt>
                <c:pt idx="72">
                  <c:v>43930.579302696759</c:v>
                </c:pt>
                <c:pt idx="73">
                  <c:v>43930.579314444447</c:v>
                </c:pt>
                <c:pt idx="74">
                  <c:v>43930.579325844905</c:v>
                </c:pt>
                <c:pt idx="75">
                  <c:v>43930.579337592593</c:v>
                </c:pt>
                <c:pt idx="76">
                  <c:v>43930.579348993058</c:v>
                </c:pt>
                <c:pt idx="77">
                  <c:v>43930.57936074074</c:v>
                </c:pt>
                <c:pt idx="78">
                  <c:v>43930.579372141205</c:v>
                </c:pt>
                <c:pt idx="79">
                  <c:v>43930.579383888886</c:v>
                </c:pt>
                <c:pt idx="80">
                  <c:v>43930.579395289351</c:v>
                </c:pt>
                <c:pt idx="81">
                  <c:v>43930.579406863428</c:v>
                </c:pt>
                <c:pt idx="82">
                  <c:v>43930.579418437497</c:v>
                </c:pt>
                <c:pt idx="83">
                  <c:v>43930.579430185186</c:v>
                </c:pt>
                <c:pt idx="84">
                  <c:v>43930.579441585651</c:v>
                </c:pt>
                <c:pt idx="85">
                  <c:v>43930.579453333332</c:v>
                </c:pt>
                <c:pt idx="86">
                  <c:v>43930.579464733797</c:v>
                </c:pt>
                <c:pt idx="87">
                  <c:v>43930.579476493054</c:v>
                </c:pt>
                <c:pt idx="88">
                  <c:v>43930.579487881943</c:v>
                </c:pt>
                <c:pt idx="89">
                  <c:v>43930.57949945602</c:v>
                </c:pt>
                <c:pt idx="90">
                  <c:v>43930.579511215277</c:v>
                </c:pt>
                <c:pt idx="91">
                  <c:v>43930.579522604166</c:v>
                </c:pt>
                <c:pt idx="92">
                  <c:v>43930.579534178243</c:v>
                </c:pt>
                <c:pt idx="93">
                  <c:v>43930.579545752313</c:v>
                </c:pt>
                <c:pt idx="94">
                  <c:v>43930.579557500001</c:v>
                </c:pt>
                <c:pt idx="95">
                  <c:v>43930.579568900466</c:v>
                </c:pt>
                <c:pt idx="96">
                  <c:v>43930.579580648147</c:v>
                </c:pt>
                <c:pt idx="97">
                  <c:v>43930.579592048613</c:v>
                </c:pt>
                <c:pt idx="98">
                  <c:v>43930.57960380787</c:v>
                </c:pt>
                <c:pt idx="99">
                  <c:v>43930.579615196759</c:v>
                </c:pt>
                <c:pt idx="100">
                  <c:v>43930.579626944447</c:v>
                </c:pt>
                <c:pt idx="101">
                  <c:v>43930.579638344905</c:v>
                </c:pt>
                <c:pt idx="102">
                  <c:v>43930.579649918982</c:v>
                </c:pt>
                <c:pt idx="103">
                  <c:v>43930.579661493059</c:v>
                </c:pt>
                <c:pt idx="104">
                  <c:v>43930.579673067128</c:v>
                </c:pt>
                <c:pt idx="105">
                  <c:v>43930.579684814817</c:v>
                </c:pt>
                <c:pt idx="106">
                  <c:v>43930.579696215274</c:v>
                </c:pt>
                <c:pt idx="107">
                  <c:v>43930.579707789351</c:v>
                </c:pt>
                <c:pt idx="108">
                  <c:v>43930.579719363428</c:v>
                </c:pt>
                <c:pt idx="109">
                  <c:v>43930.579730937498</c:v>
                </c:pt>
                <c:pt idx="110">
                  <c:v>43930.579742511574</c:v>
                </c:pt>
                <c:pt idx="111">
                  <c:v>43930.579754085651</c:v>
                </c:pt>
                <c:pt idx="112">
                  <c:v>43930.579765659721</c:v>
                </c:pt>
                <c:pt idx="113">
                  <c:v>43930.579777430554</c:v>
                </c:pt>
                <c:pt idx="114">
                  <c:v>43930.579789004631</c:v>
                </c:pt>
                <c:pt idx="115">
                  <c:v>43930.57980039352</c:v>
                </c:pt>
                <c:pt idx="116">
                  <c:v>43930.579811967589</c:v>
                </c:pt>
                <c:pt idx="117">
                  <c:v>43930.579823541666</c:v>
                </c:pt>
                <c:pt idx="118">
                  <c:v>43930.579835150464</c:v>
                </c:pt>
                <c:pt idx="119">
                  <c:v>43930.579846909721</c:v>
                </c:pt>
                <c:pt idx="120">
                  <c:v>43930.57985829861</c:v>
                </c:pt>
                <c:pt idx="121">
                  <c:v>43930.579869872687</c:v>
                </c:pt>
                <c:pt idx="122">
                  <c:v>43930.579881631944</c:v>
                </c:pt>
                <c:pt idx="123">
                  <c:v>43930.579893020833</c:v>
                </c:pt>
                <c:pt idx="124">
                  <c:v>43930.57990478009</c:v>
                </c:pt>
                <c:pt idx="125">
                  <c:v>43930.579916319446</c:v>
                </c:pt>
                <c:pt idx="126">
                  <c:v>43930.579927939812</c:v>
                </c:pt>
                <c:pt idx="127">
                  <c:v>43930.579939421295</c:v>
                </c:pt>
                <c:pt idx="128">
                  <c:v>43930.579951180553</c:v>
                </c:pt>
                <c:pt idx="129">
                  <c:v>43930.579962569442</c:v>
                </c:pt>
                <c:pt idx="130">
                  <c:v>43930.579974097222</c:v>
                </c:pt>
                <c:pt idx="131">
                  <c:v>43930.580008831021</c:v>
                </c:pt>
                <c:pt idx="132">
                  <c:v>43930.580020289352</c:v>
                </c:pt>
                <c:pt idx="133">
                  <c:v>43930.580031921294</c:v>
                </c:pt>
                <c:pt idx="134">
                  <c:v>43930.580078391205</c:v>
                </c:pt>
                <c:pt idx="135">
                  <c:v>43930.580089872688</c:v>
                </c:pt>
                <c:pt idx="136">
                  <c:v>43930.580101319443</c:v>
                </c:pt>
                <c:pt idx="137">
                  <c:v>43930.580112986114</c:v>
                </c:pt>
                <c:pt idx="138">
                  <c:v>43930.580124618056</c:v>
                </c:pt>
                <c:pt idx="139">
                  <c:v>43930.580136111108</c:v>
                </c:pt>
                <c:pt idx="140">
                  <c:v>43930.580147754627</c:v>
                </c:pt>
                <c:pt idx="141">
                  <c:v>43930.580159201389</c:v>
                </c:pt>
                <c:pt idx="142">
                  <c:v>43930.580170925925</c:v>
                </c:pt>
                <c:pt idx="143">
                  <c:v>43930.580182384256</c:v>
                </c:pt>
                <c:pt idx="144">
                  <c:v>43930.580193958333</c:v>
                </c:pt>
                <c:pt idx="145">
                  <c:v>43930.580205601851</c:v>
                </c:pt>
                <c:pt idx="146">
                  <c:v>43930.580217129631</c:v>
                </c:pt>
                <c:pt idx="147">
                  <c:v>43930.580228784725</c:v>
                </c:pt>
                <c:pt idx="148">
                  <c:v>43930.580240324074</c:v>
                </c:pt>
                <c:pt idx="149">
                  <c:v>43930.58025190972</c:v>
                </c:pt>
                <c:pt idx="150">
                  <c:v>43930.580263368058</c:v>
                </c:pt>
                <c:pt idx="151">
                  <c:v>43930.580275023145</c:v>
                </c:pt>
                <c:pt idx="152">
                  <c:v>43930.580286608798</c:v>
                </c:pt>
                <c:pt idx="153">
                  <c:v>43930.580298113426</c:v>
                </c:pt>
                <c:pt idx="154">
                  <c:v>43930.580309652774</c:v>
                </c:pt>
                <c:pt idx="155">
                  <c:v>43930.580321331021</c:v>
                </c:pt>
                <c:pt idx="156">
                  <c:v>43930.580332881946</c:v>
                </c:pt>
                <c:pt idx="157">
                  <c:v>43930.580344363429</c:v>
                </c:pt>
                <c:pt idx="158">
                  <c:v>43930.580355995371</c:v>
                </c:pt>
                <c:pt idx="159">
                  <c:v>43930.580367488423</c:v>
                </c:pt>
                <c:pt idx="160">
                  <c:v>43930.580379131941</c:v>
                </c:pt>
                <c:pt idx="161">
                  <c:v>43930.580390798612</c:v>
                </c:pt>
                <c:pt idx="162">
                  <c:v>43930.580402349537</c:v>
                </c:pt>
                <c:pt idx="163">
                  <c:v>43930.580413796299</c:v>
                </c:pt>
                <c:pt idx="164">
                  <c:v>43930.58042554398</c:v>
                </c:pt>
                <c:pt idx="165">
                  <c:v>43930.580437002318</c:v>
                </c:pt>
                <c:pt idx="166">
                  <c:v>43930.580448680557</c:v>
                </c:pt>
                <c:pt idx="167">
                  <c:v>43930.580460231482</c:v>
                </c:pt>
                <c:pt idx="168">
                  <c:v>43930.580471689813</c:v>
                </c:pt>
                <c:pt idx="169">
                  <c:v>43930.580483344907</c:v>
                </c:pt>
                <c:pt idx="170">
                  <c:v>43930.580494942129</c:v>
                </c:pt>
                <c:pt idx="171">
                  <c:v>43930.580506423612</c:v>
                </c:pt>
                <c:pt idx="172">
                  <c:v>43930.580518113427</c:v>
                </c:pt>
                <c:pt idx="173">
                  <c:v>43930.58052959491</c:v>
                </c:pt>
                <c:pt idx="174">
                  <c:v>43930.580541134259</c:v>
                </c:pt>
                <c:pt idx="175">
                  <c:v>43930.580552754633</c:v>
                </c:pt>
                <c:pt idx="176">
                  <c:v>43930.580564432872</c:v>
                </c:pt>
                <c:pt idx="177">
                  <c:v>43930.580575844906</c:v>
                </c:pt>
                <c:pt idx="178">
                  <c:v>43930.580587453704</c:v>
                </c:pt>
                <c:pt idx="179">
                  <c:v>43930.580599108798</c:v>
                </c:pt>
                <c:pt idx="180">
                  <c:v>43930.580610567129</c:v>
                </c:pt>
                <c:pt idx="181">
                  <c:v>43930.580622164351</c:v>
                </c:pt>
                <c:pt idx="182">
                  <c:v>43930.580633807869</c:v>
                </c:pt>
                <c:pt idx="183">
                  <c:v>43930.580645347225</c:v>
                </c:pt>
                <c:pt idx="184">
                  <c:v>43930.580656990744</c:v>
                </c:pt>
                <c:pt idx="185">
                  <c:v>43930.580668472219</c:v>
                </c:pt>
                <c:pt idx="186">
                  <c:v>43930.580680150466</c:v>
                </c:pt>
                <c:pt idx="187">
                  <c:v>43930.580691678239</c:v>
                </c:pt>
                <c:pt idx="188">
                  <c:v>43930.580749594905</c:v>
                </c:pt>
                <c:pt idx="189">
                  <c:v>43930.580761134261</c:v>
                </c:pt>
                <c:pt idx="190">
                  <c:v>43930.580772638888</c:v>
                </c:pt>
                <c:pt idx="191">
                  <c:v>43930.580784259262</c:v>
                </c:pt>
                <c:pt idx="192">
                  <c:v>43930.580842164352</c:v>
                </c:pt>
                <c:pt idx="193">
                  <c:v>43930.580853842592</c:v>
                </c:pt>
                <c:pt idx="194">
                  <c:v>43930.580865358796</c:v>
                </c:pt>
                <c:pt idx="195">
                  <c:v>43930.580876840279</c:v>
                </c:pt>
                <c:pt idx="196">
                  <c:v>43930.580888425924</c:v>
                </c:pt>
                <c:pt idx="197">
                  <c:v>43930.580900046298</c:v>
                </c:pt>
                <c:pt idx="198">
                  <c:v>43930.580911585646</c:v>
                </c:pt>
                <c:pt idx="199">
                  <c:v>43930.580923148147</c:v>
                </c:pt>
                <c:pt idx="200">
                  <c:v>43930.580934641206</c:v>
                </c:pt>
                <c:pt idx="201">
                  <c:v>43930.580946400463</c:v>
                </c:pt>
                <c:pt idx="202">
                  <c:v>43930.580957916667</c:v>
                </c:pt>
                <c:pt idx="203">
                  <c:v>43930.580969409719</c:v>
                </c:pt>
                <c:pt idx="204">
                  <c:v>43930.580981076389</c:v>
                </c:pt>
                <c:pt idx="205">
                  <c:v>43930.580992546296</c:v>
                </c:pt>
                <c:pt idx="206">
                  <c:v>43930.581050532404</c:v>
                </c:pt>
                <c:pt idx="207">
                  <c:v>43930.58106207176</c:v>
                </c:pt>
                <c:pt idx="208">
                  <c:v>43930.581073541667</c:v>
                </c:pt>
                <c:pt idx="209">
                  <c:v>43930.581085405094</c:v>
                </c:pt>
                <c:pt idx="210">
                  <c:v>43930.58109673611</c:v>
                </c:pt>
                <c:pt idx="211">
                  <c:v>43930.581108402781</c:v>
                </c:pt>
                <c:pt idx="212">
                  <c:v>43930.581119965274</c:v>
                </c:pt>
                <c:pt idx="213">
                  <c:v>43930.581131469909</c:v>
                </c:pt>
                <c:pt idx="214">
                  <c:v>43930.581143067131</c:v>
                </c:pt>
                <c:pt idx="215">
                  <c:v>43930.581177824075</c:v>
                </c:pt>
                <c:pt idx="216">
                  <c:v>43930.581189340279</c:v>
                </c:pt>
                <c:pt idx="217">
                  <c:v>43930.581200891203</c:v>
                </c:pt>
                <c:pt idx="218">
                  <c:v>43930.581212569443</c:v>
                </c:pt>
                <c:pt idx="219">
                  <c:v>43930.581224074071</c:v>
                </c:pt>
                <c:pt idx="220">
                  <c:v>43930.5812356713</c:v>
                </c:pt>
                <c:pt idx="221">
                  <c:v>43930.581247210648</c:v>
                </c:pt>
                <c:pt idx="222">
                  <c:v>43930.581259664352</c:v>
                </c:pt>
                <c:pt idx="223">
                  <c:v>43930.581270416667</c:v>
                </c:pt>
                <c:pt idx="224">
                  <c:v>43930.58128189815</c:v>
                </c:pt>
                <c:pt idx="225">
                  <c:v>43930.581293506948</c:v>
                </c:pt>
                <c:pt idx="226">
                  <c:v>43930.58130539352</c:v>
                </c:pt>
                <c:pt idx="227">
                  <c:v>43930.581316574076</c:v>
                </c:pt>
                <c:pt idx="228">
                  <c:v>43930.581328217595</c:v>
                </c:pt>
                <c:pt idx="229">
                  <c:v>43930.581339861114</c:v>
                </c:pt>
                <c:pt idx="230">
                  <c:v>43930.58135133102</c:v>
                </c:pt>
                <c:pt idx="231">
                  <c:v>43930.58136290509</c:v>
                </c:pt>
                <c:pt idx="232">
                  <c:v>43930.581374525464</c:v>
                </c:pt>
                <c:pt idx="233">
                  <c:v>43930.581386053243</c:v>
                </c:pt>
                <c:pt idx="234">
                  <c:v>43930.581397708331</c:v>
                </c:pt>
                <c:pt idx="235">
                  <c:v>43930.581409189814</c:v>
                </c:pt>
                <c:pt idx="236">
                  <c:v>43930.581420752314</c:v>
                </c:pt>
                <c:pt idx="237">
                  <c:v>43930.581432476851</c:v>
                </c:pt>
                <c:pt idx="238">
                  <c:v>43930.581443877316</c:v>
                </c:pt>
                <c:pt idx="239">
                  <c:v>43930.581455543979</c:v>
                </c:pt>
                <c:pt idx="240">
                  <c:v>43930.581467199074</c:v>
                </c:pt>
                <c:pt idx="241">
                  <c:v>43930.581478738422</c:v>
                </c:pt>
                <c:pt idx="242">
                  <c:v>43930.581490231481</c:v>
                </c:pt>
                <c:pt idx="243">
                  <c:v>43930.581501886576</c:v>
                </c:pt>
                <c:pt idx="244">
                  <c:v>43930.581513344907</c:v>
                </c:pt>
                <c:pt idx="245">
                  <c:v>43930.581525046298</c:v>
                </c:pt>
                <c:pt idx="246">
                  <c:v>43930.581536516205</c:v>
                </c:pt>
                <c:pt idx="247">
                  <c:v>43930.581548182869</c:v>
                </c:pt>
                <c:pt idx="248">
                  <c:v>43930.581559791666</c:v>
                </c:pt>
                <c:pt idx="249">
                  <c:v>43930.581571215276</c:v>
                </c:pt>
                <c:pt idx="250">
                  <c:v>43930.581582870371</c:v>
                </c:pt>
                <c:pt idx="251">
                  <c:v>43930.581594513889</c:v>
                </c:pt>
                <c:pt idx="252">
                  <c:v>43930.581605983796</c:v>
                </c:pt>
                <c:pt idx="253">
                  <c:v>43930.581617534721</c:v>
                </c:pt>
                <c:pt idx="254">
                  <c:v>43930.581629224536</c:v>
                </c:pt>
                <c:pt idx="255">
                  <c:v>43930.581640706019</c:v>
                </c:pt>
                <c:pt idx="256">
                  <c:v>43930.581652372683</c:v>
                </c:pt>
                <c:pt idx="257">
                  <c:v>43930.5816637963</c:v>
                </c:pt>
                <c:pt idx="258">
                  <c:v>43930.581675439818</c:v>
                </c:pt>
                <c:pt idx="259">
                  <c:v>43930.581686956015</c:v>
                </c:pt>
                <c:pt idx="260">
                  <c:v>43930.581698622686</c:v>
                </c:pt>
                <c:pt idx="261">
                  <c:v>43930.581710115737</c:v>
                </c:pt>
                <c:pt idx="262">
                  <c:v>43930.581721805553</c:v>
                </c:pt>
                <c:pt idx="263">
                  <c:v>43930.581733344909</c:v>
                </c:pt>
                <c:pt idx="264">
                  <c:v>43930.581744884257</c:v>
                </c:pt>
                <c:pt idx="265">
                  <c:v>43930.581756446758</c:v>
                </c:pt>
                <c:pt idx="266">
                  <c:v>43930.581767986114</c:v>
                </c:pt>
                <c:pt idx="267">
                  <c:v>43930.581779548615</c:v>
                </c:pt>
                <c:pt idx="268">
                  <c:v>43930.581791226854</c:v>
                </c:pt>
                <c:pt idx="269">
                  <c:v>43930.581802731482</c:v>
                </c:pt>
                <c:pt idx="270">
                  <c:v>43930.581814375</c:v>
                </c:pt>
                <c:pt idx="271">
                  <c:v>43930.581825856483</c:v>
                </c:pt>
                <c:pt idx="272">
                  <c:v>43930.58183751157</c:v>
                </c:pt>
                <c:pt idx="273">
                  <c:v>43930.581849062502</c:v>
                </c:pt>
                <c:pt idx="274">
                  <c:v>43930.581860590275</c:v>
                </c:pt>
                <c:pt idx="275">
                  <c:v>43930.58187228009</c:v>
                </c:pt>
                <c:pt idx="276">
                  <c:v>43930.581883819446</c:v>
                </c:pt>
                <c:pt idx="277">
                  <c:v>43930.581895347219</c:v>
                </c:pt>
                <c:pt idx="278">
                  <c:v>43930.581907442131</c:v>
                </c:pt>
                <c:pt idx="279">
                  <c:v>43930.581918645832</c:v>
                </c:pt>
                <c:pt idx="280">
                  <c:v>43930.581930092594</c:v>
                </c:pt>
                <c:pt idx="281">
                  <c:v>43930.581941655095</c:v>
                </c:pt>
                <c:pt idx="282">
                  <c:v>43930.581953310182</c:v>
                </c:pt>
                <c:pt idx="283">
                  <c:v>43930.58196491898</c:v>
                </c:pt>
                <c:pt idx="284">
                  <c:v>43930.58197644676</c:v>
                </c:pt>
                <c:pt idx="285">
                  <c:v>43930.581987962963</c:v>
                </c:pt>
                <c:pt idx="286">
                  <c:v>43930.581999525464</c:v>
                </c:pt>
                <c:pt idx="287">
                  <c:v>43930.58201121528</c:v>
                </c:pt>
                <c:pt idx="288">
                  <c:v>43930.582022812501</c:v>
                </c:pt>
                <c:pt idx="289">
                  <c:v>43930.582034317129</c:v>
                </c:pt>
                <c:pt idx="290">
                  <c:v>43930.582045902775</c:v>
                </c:pt>
                <c:pt idx="291">
                  <c:v>43930.582057500003</c:v>
                </c:pt>
                <c:pt idx="292">
                  <c:v>43930.582069085649</c:v>
                </c:pt>
                <c:pt idx="293">
                  <c:v>43930.582080520835</c:v>
                </c:pt>
                <c:pt idx="294">
                  <c:v>43930.582092175922</c:v>
                </c:pt>
                <c:pt idx="295">
                  <c:v>43930.582103668981</c:v>
                </c:pt>
                <c:pt idx="296">
                  <c:v>43930.5821153125</c:v>
                </c:pt>
                <c:pt idx="297">
                  <c:v>43930.582127013891</c:v>
                </c:pt>
                <c:pt idx="298">
                  <c:v>43930.582138506943</c:v>
                </c:pt>
                <c:pt idx="299">
                  <c:v>43930.582150000002</c:v>
                </c:pt>
                <c:pt idx="300">
                  <c:v>43930.582161678241</c:v>
                </c:pt>
                <c:pt idx="301">
                  <c:v>43930.582173159724</c:v>
                </c:pt>
                <c:pt idx="302">
                  <c:v>43930.582184814812</c:v>
                </c:pt>
                <c:pt idx="303">
                  <c:v>43930.582196296295</c:v>
                </c:pt>
                <c:pt idx="304">
                  <c:v>43930.58220783565</c:v>
                </c:pt>
                <c:pt idx="305">
                  <c:v>43930.582219479169</c:v>
                </c:pt>
                <c:pt idx="306">
                  <c:v>43930.582231122688</c:v>
                </c:pt>
                <c:pt idx="307">
                  <c:v>43930.582242604163</c:v>
                </c:pt>
                <c:pt idx="308">
                  <c:v>43930.582254131943</c:v>
                </c:pt>
                <c:pt idx="309">
                  <c:v>43930.582265775462</c:v>
                </c:pt>
                <c:pt idx="310">
                  <c:v>43930.582277430556</c:v>
                </c:pt>
                <c:pt idx="311">
                  <c:v>43930.582288969905</c:v>
                </c:pt>
                <c:pt idx="312">
                  <c:v>43930.58230047454</c:v>
                </c:pt>
                <c:pt idx="313">
                  <c:v>43930.582312118058</c:v>
                </c:pt>
                <c:pt idx="314">
                  <c:v>43930.582323750001</c:v>
                </c:pt>
                <c:pt idx="315">
                  <c:v>43930.582335208332</c:v>
                </c:pt>
                <c:pt idx="316">
                  <c:v>43930.582346886571</c:v>
                </c:pt>
                <c:pt idx="317">
                  <c:v>43930.582358391206</c:v>
                </c:pt>
                <c:pt idx="318">
                  <c:v>43930.582370023149</c:v>
                </c:pt>
                <c:pt idx="319">
                  <c:v>43930.5823815162</c:v>
                </c:pt>
                <c:pt idx="320">
                  <c:v>43930.582393171295</c:v>
                </c:pt>
                <c:pt idx="321">
                  <c:v>43930.582404641202</c:v>
                </c:pt>
                <c:pt idx="322">
                  <c:v>43930.582416273151</c:v>
                </c:pt>
                <c:pt idx="323">
                  <c:v>43930.582427777779</c:v>
                </c:pt>
                <c:pt idx="324">
                  <c:v>43930.582439467595</c:v>
                </c:pt>
                <c:pt idx="325">
                  <c:v>43930.582450949078</c:v>
                </c:pt>
                <c:pt idx="326">
                  <c:v>43930.582462592596</c:v>
                </c:pt>
                <c:pt idx="327">
                  <c:v>43930.582474236115</c:v>
                </c:pt>
                <c:pt idx="328">
                  <c:v>43930.58248571759</c:v>
                </c:pt>
                <c:pt idx="329">
                  <c:v>43930.582497361109</c:v>
                </c:pt>
                <c:pt idx="330">
                  <c:v>43930.582508807871</c:v>
                </c:pt>
                <c:pt idx="331">
                  <c:v>43930.582520439813</c:v>
                </c:pt>
                <c:pt idx="332">
                  <c:v>43930.582532083332</c:v>
                </c:pt>
                <c:pt idx="333">
                  <c:v>43930.582543599536</c:v>
                </c:pt>
                <c:pt idx="334">
                  <c:v>43930.582555081019</c:v>
                </c:pt>
                <c:pt idx="335">
                  <c:v>43930.582566736113</c:v>
                </c:pt>
                <c:pt idx="336">
                  <c:v>43930.582578194444</c:v>
                </c:pt>
                <c:pt idx="337">
                  <c:v>43930.582589745369</c:v>
                </c:pt>
                <c:pt idx="338">
                  <c:v>43930.582601273149</c:v>
                </c:pt>
                <c:pt idx="339">
                  <c:v>43930.582612905091</c:v>
                </c:pt>
                <c:pt idx="340">
                  <c:v>43930.582624537034</c:v>
                </c:pt>
                <c:pt idx="341">
                  <c:v>43930.582635983796</c:v>
                </c:pt>
                <c:pt idx="342">
                  <c:v>43930.582647627314</c:v>
                </c:pt>
                <c:pt idx="343">
                  <c:v>43930.582659108797</c:v>
                </c:pt>
                <c:pt idx="344">
                  <c:v>43930.582670798613</c:v>
                </c:pt>
                <c:pt idx="345">
                  <c:v>43930.582682245367</c:v>
                </c:pt>
                <c:pt idx="346">
                  <c:v>43930.582693877317</c:v>
                </c:pt>
                <c:pt idx="347">
                  <c:v>43930.582705335648</c:v>
                </c:pt>
                <c:pt idx="348">
                  <c:v>43930.58271696759</c:v>
                </c:pt>
                <c:pt idx="349">
                  <c:v>43930.582728483794</c:v>
                </c:pt>
                <c:pt idx="350">
                  <c:v>43930.582740115744</c:v>
                </c:pt>
                <c:pt idx="351">
                  <c:v>43930.582751574075</c:v>
                </c:pt>
                <c:pt idx="352">
                  <c:v>43930.582763206017</c:v>
                </c:pt>
                <c:pt idx="353">
                  <c:v>43930.582774699076</c:v>
                </c:pt>
                <c:pt idx="354">
                  <c:v>43930.582786458333</c:v>
                </c:pt>
                <c:pt idx="355">
                  <c:v>43930.582797939816</c:v>
                </c:pt>
                <c:pt idx="356">
                  <c:v>43930.582809421299</c:v>
                </c:pt>
                <c:pt idx="357">
                  <c:v>43930.582821087963</c:v>
                </c:pt>
                <c:pt idx="358">
                  <c:v>43930.582832569446</c:v>
                </c:pt>
                <c:pt idx="359">
                  <c:v>43930.582844212964</c:v>
                </c:pt>
                <c:pt idx="360">
                  <c:v>43930.582855682871</c:v>
                </c:pt>
                <c:pt idx="361">
                  <c:v>43930.58286736111</c:v>
                </c:pt>
                <c:pt idx="362">
                  <c:v>43930.582878831017</c:v>
                </c:pt>
                <c:pt idx="363">
                  <c:v>43930.582890474536</c:v>
                </c:pt>
                <c:pt idx="364">
                  <c:v>43930.582901944443</c:v>
                </c:pt>
                <c:pt idx="365">
                  <c:v>43930.582913587961</c:v>
                </c:pt>
                <c:pt idx="366">
                  <c:v>43930.58292523148</c:v>
                </c:pt>
                <c:pt idx="367">
                  <c:v>43930.582936689818</c:v>
                </c:pt>
                <c:pt idx="368">
                  <c:v>43930.582948194446</c:v>
                </c:pt>
                <c:pt idx="369">
                  <c:v>43930.582959907406</c:v>
                </c:pt>
                <c:pt idx="370">
                  <c:v>43930.582971400465</c:v>
                </c:pt>
                <c:pt idx="371">
                  <c:v>43930.582983020831</c:v>
                </c:pt>
                <c:pt idx="372">
                  <c:v>43930.582994502314</c:v>
                </c:pt>
                <c:pt idx="373">
                  <c:v>43930.583006157409</c:v>
                </c:pt>
                <c:pt idx="374">
                  <c:v>43930.58301761574</c:v>
                </c:pt>
                <c:pt idx="375">
                  <c:v>43930.583029270834</c:v>
                </c:pt>
                <c:pt idx="376">
                  <c:v>43930.583040891201</c:v>
                </c:pt>
                <c:pt idx="377">
                  <c:v>43930.583052372684</c:v>
                </c:pt>
                <c:pt idx="378">
                  <c:v>43930.583064050923</c:v>
                </c:pt>
                <c:pt idx="379">
                  <c:v>43930.583075509261</c:v>
                </c:pt>
                <c:pt idx="380">
                  <c:v>43930.58308715278</c:v>
                </c:pt>
                <c:pt idx="381">
                  <c:v>43930.583098634263</c:v>
                </c:pt>
                <c:pt idx="382">
                  <c:v>43930.58311028935</c:v>
                </c:pt>
                <c:pt idx="383">
                  <c:v>43930.583122534721</c:v>
                </c:pt>
                <c:pt idx="384">
                  <c:v>43930.583133356478</c:v>
                </c:pt>
                <c:pt idx="385">
                  <c:v>43930.583144999997</c:v>
                </c:pt>
                <c:pt idx="386">
                  <c:v>43930.583156458335</c:v>
                </c:pt>
                <c:pt idx="387">
                  <c:v>43930.583168124998</c:v>
                </c:pt>
                <c:pt idx="388">
                  <c:v>43930.583179791669</c:v>
                </c:pt>
                <c:pt idx="389">
                  <c:v>43930.583191238424</c:v>
                </c:pt>
                <c:pt idx="390">
                  <c:v>43930.583202754628</c:v>
                </c:pt>
                <c:pt idx="391">
                  <c:v>43930.583214467595</c:v>
                </c:pt>
                <c:pt idx="392">
                  <c:v>43930.583225937502</c:v>
                </c:pt>
                <c:pt idx="393">
                  <c:v>43930.583237627317</c:v>
                </c:pt>
                <c:pt idx="394">
                  <c:v>43930.583249085648</c:v>
                </c:pt>
                <c:pt idx="395">
                  <c:v>43930.583260752312</c:v>
                </c:pt>
                <c:pt idx="396">
                  <c:v>43930.583272233795</c:v>
                </c:pt>
                <c:pt idx="397">
                  <c:v>43930.583283912034</c:v>
                </c:pt>
                <c:pt idx="398">
                  <c:v>43930.58329534722</c:v>
                </c:pt>
                <c:pt idx="399">
                  <c:v>43930.583307013891</c:v>
                </c:pt>
                <c:pt idx="400">
                  <c:v>43930.583318495374</c:v>
                </c:pt>
                <c:pt idx="401">
                  <c:v>43930.583330162037</c:v>
                </c:pt>
                <c:pt idx="402">
                  <c:v>43930.583341724538</c:v>
                </c:pt>
                <c:pt idx="403">
                  <c:v>43930.583353333335</c:v>
                </c:pt>
                <c:pt idx="404">
                  <c:v>43930.583364791666</c:v>
                </c:pt>
                <c:pt idx="405">
                  <c:v>43930.583376504626</c:v>
                </c:pt>
                <c:pt idx="406">
                  <c:v>43930.583387997685</c:v>
                </c:pt>
                <c:pt idx="407">
                  <c:v>43930.583399479168</c:v>
                </c:pt>
                <c:pt idx="408">
                  <c:v>43930.583411145832</c:v>
                </c:pt>
                <c:pt idx="409">
                  <c:v>43930.583422638891</c:v>
                </c:pt>
                <c:pt idx="410">
                  <c:v>43930.583434305554</c:v>
                </c:pt>
                <c:pt idx="411">
                  <c:v>43930.583445798613</c:v>
                </c:pt>
                <c:pt idx="412">
                  <c:v>43930.583457511573</c:v>
                </c:pt>
                <c:pt idx="413">
                  <c:v>43930.583469050929</c:v>
                </c:pt>
                <c:pt idx="414">
                  <c:v>43930.583480648151</c:v>
                </c:pt>
                <c:pt idx="415">
                  <c:v>43930.583492106482</c:v>
                </c:pt>
                <c:pt idx="416">
                  <c:v>43930.583503784721</c:v>
                </c:pt>
                <c:pt idx="417">
                  <c:v>43930.583515289349</c:v>
                </c:pt>
                <c:pt idx="418">
                  <c:v>43930.583526932867</c:v>
                </c:pt>
                <c:pt idx="419">
                  <c:v>43930.583538379629</c:v>
                </c:pt>
                <c:pt idx="420">
                  <c:v>43930.5835500463</c:v>
                </c:pt>
                <c:pt idx="421">
                  <c:v>43930.583561481479</c:v>
                </c:pt>
                <c:pt idx="422">
                  <c:v>43930.583573136573</c:v>
                </c:pt>
                <c:pt idx="423">
                  <c:v>43930.583584780092</c:v>
                </c:pt>
                <c:pt idx="424">
                  <c:v>43930.583596307872</c:v>
                </c:pt>
                <c:pt idx="425">
                  <c:v>43930.583607962966</c:v>
                </c:pt>
                <c:pt idx="426">
                  <c:v>43930.583619432873</c:v>
                </c:pt>
                <c:pt idx="427">
                  <c:v>43930.583631076392</c:v>
                </c:pt>
                <c:pt idx="428">
                  <c:v>43930.583642569443</c:v>
                </c:pt>
                <c:pt idx="429">
                  <c:v>43930.583654085647</c:v>
                </c:pt>
                <c:pt idx="430">
                  <c:v>43930.583665729166</c:v>
                </c:pt>
                <c:pt idx="431">
                  <c:v>43930.583677372684</c:v>
                </c:pt>
                <c:pt idx="432">
                  <c:v>43930.583688854167</c:v>
                </c:pt>
                <c:pt idx="433">
                  <c:v>43930.58370052083</c:v>
                </c:pt>
                <c:pt idx="434">
                  <c:v>43930.583711979169</c:v>
                </c:pt>
                <c:pt idx="435">
                  <c:v>43930.583723668984</c:v>
                </c:pt>
                <c:pt idx="436">
                  <c:v>43930.583735162036</c:v>
                </c:pt>
                <c:pt idx="437">
                  <c:v>43930.583746805554</c:v>
                </c:pt>
                <c:pt idx="438">
                  <c:v>43930.583758287037</c:v>
                </c:pt>
                <c:pt idx="439">
                  <c:v>43930.583769930556</c:v>
                </c:pt>
                <c:pt idx="440">
                  <c:v>43930.583781388887</c:v>
                </c:pt>
                <c:pt idx="441">
                  <c:v>43930.583793032405</c:v>
                </c:pt>
                <c:pt idx="442">
                  <c:v>43930.5838046875</c:v>
                </c:pt>
                <c:pt idx="443">
                  <c:v>43930.583816157407</c:v>
                </c:pt>
                <c:pt idx="444">
                  <c:v>43930.583827812501</c:v>
                </c:pt>
                <c:pt idx="445">
                  <c:v>43930.583839282408</c:v>
                </c:pt>
                <c:pt idx="446">
                  <c:v>43930.583850937503</c:v>
                </c:pt>
                <c:pt idx="447">
                  <c:v>43930.583862569445</c:v>
                </c:pt>
                <c:pt idx="448">
                  <c:v>43930.583874016207</c:v>
                </c:pt>
                <c:pt idx="449">
                  <c:v>43930.583885659726</c:v>
                </c:pt>
                <c:pt idx="450">
                  <c:v>43930.583897291668</c:v>
                </c:pt>
                <c:pt idx="451">
                  <c:v>43930.583908796296</c:v>
                </c:pt>
                <c:pt idx="452">
                  <c:v>43930.583920277779</c:v>
                </c:pt>
                <c:pt idx="453">
                  <c:v>43930.583931921297</c:v>
                </c:pt>
                <c:pt idx="454">
                  <c:v>43930.583943564816</c:v>
                </c:pt>
                <c:pt idx="455">
                  <c:v>43930.583955034723</c:v>
                </c:pt>
                <c:pt idx="456">
                  <c:v>43930.583966666665</c:v>
                </c:pt>
                <c:pt idx="457">
                  <c:v>43930.583978298608</c:v>
                </c:pt>
                <c:pt idx="458">
                  <c:v>43930.583989780091</c:v>
                </c:pt>
                <c:pt idx="459">
                  <c:v>43930.58400145833</c:v>
                </c:pt>
                <c:pt idx="460">
                  <c:v>43930.584012928244</c:v>
                </c:pt>
                <c:pt idx="461">
                  <c:v>43930.584024606484</c:v>
                </c:pt>
                <c:pt idx="462">
                  <c:v>43930.584036111111</c:v>
                </c:pt>
                <c:pt idx="463">
                  <c:v>43930.58404775463</c:v>
                </c:pt>
                <c:pt idx="464">
                  <c:v>43930.584059212961</c:v>
                </c:pt>
                <c:pt idx="465">
                  <c:v>43930.584070856479</c:v>
                </c:pt>
                <c:pt idx="466">
                  <c:v>43930.584082314817</c:v>
                </c:pt>
                <c:pt idx="467">
                  <c:v>43930.584093969905</c:v>
                </c:pt>
                <c:pt idx="468">
                  <c:v>43930.584105613423</c:v>
                </c:pt>
                <c:pt idx="469">
                  <c:v>43930.584117164355</c:v>
                </c:pt>
                <c:pt idx="470">
                  <c:v>43930.584128668983</c:v>
                </c:pt>
                <c:pt idx="471">
                  <c:v>43930.584140335646</c:v>
                </c:pt>
                <c:pt idx="472">
                  <c:v>43930.584151840281</c:v>
                </c:pt>
                <c:pt idx="473">
                  <c:v>43930.584163495369</c:v>
                </c:pt>
                <c:pt idx="474">
                  <c:v>43930.584175046293</c:v>
                </c:pt>
                <c:pt idx="475">
                  <c:v>43930.584186562497</c:v>
                </c:pt>
                <c:pt idx="476">
                  <c:v>43930.58419804398</c:v>
                </c:pt>
                <c:pt idx="477">
                  <c:v>43930.584209687499</c:v>
                </c:pt>
                <c:pt idx="478">
                  <c:v>43930.584221354169</c:v>
                </c:pt>
                <c:pt idx="479">
                  <c:v>43930.584232881942</c:v>
                </c:pt>
                <c:pt idx="480">
                  <c:v>43930.58424434028</c:v>
                </c:pt>
                <c:pt idx="481">
                  <c:v>43930.584256087961</c:v>
                </c:pt>
                <c:pt idx="482">
                  <c:v>43930.584267592596</c:v>
                </c:pt>
                <c:pt idx="483">
                  <c:v>43930.584279097224</c:v>
                </c:pt>
                <c:pt idx="484">
                  <c:v>43930.584290844905</c:v>
                </c:pt>
                <c:pt idx="485">
                  <c:v>43930.584302337964</c:v>
                </c:pt>
                <c:pt idx="486">
                  <c:v>43930.584313807871</c:v>
                </c:pt>
                <c:pt idx="487">
                  <c:v>43930.584325462965</c:v>
                </c:pt>
                <c:pt idx="488">
                  <c:v>43930.584336990738</c:v>
                </c:pt>
                <c:pt idx="489">
                  <c:v>43930.584348634256</c:v>
                </c:pt>
                <c:pt idx="490">
                  <c:v>43930.584360115739</c:v>
                </c:pt>
                <c:pt idx="491">
                  <c:v>43930.584371689816</c:v>
                </c:pt>
                <c:pt idx="492">
                  <c:v>43930.584383240741</c:v>
                </c:pt>
                <c:pt idx="493">
                  <c:v>43930.584394953701</c:v>
                </c:pt>
                <c:pt idx="494">
                  <c:v>43930.584406458336</c:v>
                </c:pt>
                <c:pt idx="495">
                  <c:v>43930.584417962964</c:v>
                </c:pt>
                <c:pt idx="496">
                  <c:v>43930.584429513889</c:v>
                </c:pt>
                <c:pt idx="497">
                  <c:v>43930.58444121528</c:v>
                </c:pt>
                <c:pt idx="498">
                  <c:v>43930.584452696756</c:v>
                </c:pt>
                <c:pt idx="499">
                  <c:v>43930.584464259256</c:v>
                </c:pt>
                <c:pt idx="500">
                  <c:v>43930.584475925927</c:v>
                </c:pt>
                <c:pt idx="501">
                  <c:v>43930.584487384258</c:v>
                </c:pt>
                <c:pt idx="502">
                  <c:v>43930.584499039353</c:v>
                </c:pt>
                <c:pt idx="503">
                  <c:v>43930.584510694447</c:v>
                </c:pt>
                <c:pt idx="504">
                  <c:v>43930.584522141202</c:v>
                </c:pt>
                <c:pt idx="505">
                  <c:v>43930.58453378472</c:v>
                </c:pt>
                <c:pt idx="506">
                  <c:v>43930.584545243059</c:v>
                </c:pt>
                <c:pt idx="507">
                  <c:v>43930.584557002316</c:v>
                </c:pt>
                <c:pt idx="508">
                  <c:v>43930.584568460647</c:v>
                </c:pt>
                <c:pt idx="509">
                  <c:v>43930.584580104165</c:v>
                </c:pt>
                <c:pt idx="510">
                  <c:v>43930.584591574072</c:v>
                </c:pt>
                <c:pt idx="511">
                  <c:v>43930.58460321759</c:v>
                </c:pt>
                <c:pt idx="512">
                  <c:v>43930.58461484954</c:v>
                </c:pt>
                <c:pt idx="513">
                  <c:v>43930.584626307871</c:v>
                </c:pt>
                <c:pt idx="514">
                  <c:v>43930.584637939814</c:v>
                </c:pt>
                <c:pt idx="515">
                  <c:v>43930.584649571756</c:v>
                </c:pt>
                <c:pt idx="516">
                  <c:v>43930.584661030094</c:v>
                </c:pt>
                <c:pt idx="517">
                  <c:v>43930.584672696757</c:v>
                </c:pt>
                <c:pt idx="518">
                  <c:v>43930.584684155096</c:v>
                </c:pt>
                <c:pt idx="519">
                  <c:v>43930.584695787038</c:v>
                </c:pt>
                <c:pt idx="520">
                  <c:v>43930.584707442133</c:v>
                </c:pt>
                <c:pt idx="521">
                  <c:v>43930.584718981481</c:v>
                </c:pt>
                <c:pt idx="522">
                  <c:v>43930.584730439812</c:v>
                </c:pt>
                <c:pt idx="523">
                  <c:v>43930.584742083331</c:v>
                </c:pt>
                <c:pt idx="524">
                  <c:v>43930.584753738425</c:v>
                </c:pt>
                <c:pt idx="525">
                  <c:v>43930.584765266205</c:v>
                </c:pt>
                <c:pt idx="526">
                  <c:v>43930.584776782409</c:v>
                </c:pt>
                <c:pt idx="527">
                  <c:v>43930.584788425927</c:v>
                </c:pt>
                <c:pt idx="528">
                  <c:v>43930.584799872682</c:v>
                </c:pt>
                <c:pt idx="529">
                  <c:v>43930.584811574074</c:v>
                </c:pt>
                <c:pt idx="530">
                  <c:v>43930.584823055557</c:v>
                </c:pt>
                <c:pt idx="531">
                  <c:v>43930.584834699075</c:v>
                </c:pt>
                <c:pt idx="532">
                  <c:v>43930.584846168982</c:v>
                </c:pt>
                <c:pt idx="533">
                  <c:v>43930.584857847221</c:v>
                </c:pt>
                <c:pt idx="534">
                  <c:v>43930.584869502316</c:v>
                </c:pt>
                <c:pt idx="535">
                  <c:v>43930.584880960647</c:v>
                </c:pt>
                <c:pt idx="536">
                  <c:v>43930.584892627317</c:v>
                </c:pt>
                <c:pt idx="537">
                  <c:v>43930.584904097224</c:v>
                </c:pt>
                <c:pt idx="538">
                  <c:v>43930.584915775464</c:v>
                </c:pt>
                <c:pt idx="539">
                  <c:v>43930.584927303244</c:v>
                </c:pt>
                <c:pt idx="540">
                  <c:v>43930.584938842592</c:v>
                </c:pt>
                <c:pt idx="541">
                  <c:v>43930.584950474535</c:v>
                </c:pt>
                <c:pt idx="542">
                  <c:v>43930.584961921297</c:v>
                </c:pt>
                <c:pt idx="543">
                  <c:v>43930.58497358796</c:v>
                </c:pt>
                <c:pt idx="544">
                  <c:v>43930.58498521991</c:v>
                </c:pt>
                <c:pt idx="545">
                  <c:v>43930.584996689817</c:v>
                </c:pt>
                <c:pt idx="546">
                  <c:v>43930.585008368056</c:v>
                </c:pt>
                <c:pt idx="547">
                  <c:v>43930.585019872684</c:v>
                </c:pt>
                <c:pt idx="548">
                  <c:v>43930.585031527778</c:v>
                </c:pt>
                <c:pt idx="549">
                  <c:v>43930.585042997685</c:v>
                </c:pt>
                <c:pt idx="550">
                  <c:v>43930.58505465278</c:v>
                </c:pt>
                <c:pt idx="551">
                  <c:v>43930.585066157408</c:v>
                </c:pt>
                <c:pt idx="552">
                  <c:v>43930.585077800926</c:v>
                </c:pt>
                <c:pt idx="553">
                  <c:v>43930.585089270833</c:v>
                </c:pt>
                <c:pt idx="554">
                  <c:v>43930.585100891207</c:v>
                </c:pt>
                <c:pt idx="555">
                  <c:v>43930.585112372682</c:v>
                </c:pt>
                <c:pt idx="556">
                  <c:v>43930.585123993056</c:v>
                </c:pt>
                <c:pt idx="557">
                  <c:v>43930.585135636575</c:v>
                </c:pt>
                <c:pt idx="558">
                  <c:v>43930.585147106482</c:v>
                </c:pt>
                <c:pt idx="559">
                  <c:v>43930.585158773145</c:v>
                </c:pt>
                <c:pt idx="560">
                  <c:v>43930.585170243059</c:v>
                </c:pt>
                <c:pt idx="561">
                  <c:v>43930.585181909722</c:v>
                </c:pt>
                <c:pt idx="562">
                  <c:v>43930.585193564817</c:v>
                </c:pt>
                <c:pt idx="563">
                  <c:v>43930.585205023148</c:v>
                </c:pt>
                <c:pt idx="564">
                  <c:v>43930.585216666666</c:v>
                </c:pt>
                <c:pt idx="565">
                  <c:v>43930.585228124997</c:v>
                </c:pt>
                <c:pt idx="566">
                  <c:v>43930.585239756947</c:v>
                </c:pt>
                <c:pt idx="567">
                  <c:v>43930.585251412034</c:v>
                </c:pt>
                <c:pt idx="568">
                  <c:v>43930.585262870372</c:v>
                </c:pt>
                <c:pt idx="569">
                  <c:v>43930.585274502315</c:v>
                </c:pt>
                <c:pt idx="570">
                  <c:v>43930.585286157409</c:v>
                </c:pt>
                <c:pt idx="571">
                  <c:v>43930.585297627316</c:v>
                </c:pt>
                <c:pt idx="572">
                  <c:v>43930.585309282411</c:v>
                </c:pt>
                <c:pt idx="573">
                  <c:v>43930.585320763887</c:v>
                </c:pt>
                <c:pt idx="574">
                  <c:v>43930.58533228009</c:v>
                </c:pt>
                <c:pt idx="575">
                  <c:v>43930.585343935185</c:v>
                </c:pt>
                <c:pt idx="576">
                  <c:v>43930.58535559028</c:v>
                </c:pt>
                <c:pt idx="577">
                  <c:v>43930.58536704861</c:v>
                </c:pt>
                <c:pt idx="578">
                  <c:v>43930.585378715281</c:v>
                </c:pt>
                <c:pt idx="579">
                  <c:v>43930.585390185188</c:v>
                </c:pt>
                <c:pt idx="580">
                  <c:v>43930.585401770833</c:v>
                </c:pt>
                <c:pt idx="581">
                  <c:v>43930.585413414352</c:v>
                </c:pt>
                <c:pt idx="582">
                  <c:v>43930.585425046294</c:v>
                </c:pt>
                <c:pt idx="583">
                  <c:v>43930.585436527777</c:v>
                </c:pt>
                <c:pt idx="584">
                  <c:v>43930.585448182872</c:v>
                </c:pt>
                <c:pt idx="585">
                  <c:v>43930.585459664355</c:v>
                </c:pt>
                <c:pt idx="586">
                  <c:v>43930.585471168983</c:v>
                </c:pt>
                <c:pt idx="587">
                  <c:v>43930.585482800925</c:v>
                </c:pt>
                <c:pt idx="588">
                  <c:v>43930.585494467596</c:v>
                </c:pt>
                <c:pt idx="589">
                  <c:v>43930.585505925927</c:v>
                </c:pt>
                <c:pt idx="590">
                  <c:v>43930.585517523148</c:v>
                </c:pt>
                <c:pt idx="591">
                  <c:v>43930.585529178243</c:v>
                </c:pt>
                <c:pt idx="592">
                  <c:v>43930.585540636574</c:v>
                </c:pt>
                <c:pt idx="593">
                  <c:v>43930.585552314813</c:v>
                </c:pt>
                <c:pt idx="594">
                  <c:v>43930.585563807872</c:v>
                </c:pt>
                <c:pt idx="595">
                  <c:v>43930.585575486111</c:v>
                </c:pt>
                <c:pt idx="596">
                  <c:v>43930.585586944442</c:v>
                </c:pt>
                <c:pt idx="597">
                  <c:v>43930.585598587961</c:v>
                </c:pt>
                <c:pt idx="598">
                  <c:v>43930.585610231479</c:v>
                </c:pt>
                <c:pt idx="599">
                  <c:v>43930.585621689817</c:v>
                </c:pt>
                <c:pt idx="600">
                  <c:v>43930.585633344905</c:v>
                </c:pt>
                <c:pt idx="601">
                  <c:v>43930.585644814812</c:v>
                </c:pt>
                <c:pt idx="602">
                  <c:v>43930.585656469906</c:v>
                </c:pt>
                <c:pt idx="603">
                  <c:v>43930.585667974534</c:v>
                </c:pt>
                <c:pt idx="604">
                  <c:v>43930.585679652781</c:v>
                </c:pt>
                <c:pt idx="605">
                  <c:v>43930.585691134256</c:v>
                </c:pt>
                <c:pt idx="606">
                  <c:v>43930.585702800927</c:v>
                </c:pt>
                <c:pt idx="607">
                  <c:v>43930.585714259258</c:v>
                </c:pt>
                <c:pt idx="608">
                  <c:v>43930.585725914352</c:v>
                </c:pt>
                <c:pt idx="609">
                  <c:v>43930.585737361114</c:v>
                </c:pt>
                <c:pt idx="610">
                  <c:v>43930.585748993057</c:v>
                </c:pt>
                <c:pt idx="611">
                  <c:v>43930.585760636575</c:v>
                </c:pt>
                <c:pt idx="612">
                  <c:v>43930.58577208333</c:v>
                </c:pt>
                <c:pt idx="613">
                  <c:v>43930.585783738425</c:v>
                </c:pt>
                <c:pt idx="614">
                  <c:v>43930.585795381943</c:v>
                </c:pt>
                <c:pt idx="615">
                  <c:v>43930.585806840281</c:v>
                </c:pt>
                <c:pt idx="616">
                  <c:v>43930.585818495369</c:v>
                </c:pt>
                <c:pt idx="617">
                  <c:v>43930.585829965275</c:v>
                </c:pt>
                <c:pt idx="618">
                  <c:v>43930.585841608794</c:v>
                </c:pt>
                <c:pt idx="619">
                  <c:v>43930.585853240744</c:v>
                </c:pt>
                <c:pt idx="620">
                  <c:v>43930.585864699075</c:v>
                </c:pt>
                <c:pt idx="621">
                  <c:v>43930.585876342593</c:v>
                </c:pt>
                <c:pt idx="622">
                  <c:v>43930.585887986112</c:v>
                </c:pt>
                <c:pt idx="623">
                  <c:v>43930.585899456019</c:v>
                </c:pt>
                <c:pt idx="624">
                  <c:v>43930.585911087961</c:v>
                </c:pt>
                <c:pt idx="625">
                  <c:v>43930.585922557868</c:v>
                </c:pt>
                <c:pt idx="626">
                  <c:v>43930.585934212962</c:v>
                </c:pt>
                <c:pt idx="627">
                  <c:v>43930.585945856481</c:v>
                </c:pt>
                <c:pt idx="628">
                  <c:v>43930.585957326388</c:v>
                </c:pt>
                <c:pt idx="629">
                  <c:v>43930.585968969906</c:v>
                </c:pt>
                <c:pt idx="630">
                  <c:v>43930.585980439813</c:v>
                </c:pt>
                <c:pt idx="631">
                  <c:v>43930.585992083332</c:v>
                </c:pt>
                <c:pt idx="632">
                  <c:v>43930.586003738426</c:v>
                </c:pt>
              </c:numCache>
            </c:numRef>
          </c:xVal>
          <c:yVal>
            <c:numRef>
              <c:f>'(1)FirstLogin50usersANF(d16sv3)'!$BD$3:$BD$635</c:f>
              <c:numCache>
                <c:formatCode>General</c:formatCode>
                <c:ptCount val="633"/>
                <c:pt idx="0">
                  <c:v>888811.29069692595</c:v>
                </c:pt>
                <c:pt idx="1">
                  <c:v>0</c:v>
                </c:pt>
                <c:pt idx="2">
                  <c:v>699067.49754889298</c:v>
                </c:pt>
                <c:pt idx="3">
                  <c:v>368632.29558502202</c:v>
                </c:pt>
                <c:pt idx="4">
                  <c:v>0</c:v>
                </c:pt>
                <c:pt idx="5">
                  <c:v>0</c:v>
                </c:pt>
                <c:pt idx="6">
                  <c:v>16132.0242342703</c:v>
                </c:pt>
                <c:pt idx="7">
                  <c:v>41607.867787749397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4032.9655549689401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32263.305118038501</c:v>
                </c:pt>
                <c:pt idx="17">
                  <c:v>607516.402250026</c:v>
                </c:pt>
                <c:pt idx="18">
                  <c:v>931582.29751822795</c:v>
                </c:pt>
                <c:pt idx="19">
                  <c:v>0</c:v>
                </c:pt>
                <c:pt idx="20">
                  <c:v>2404361.6174464598</c:v>
                </c:pt>
                <c:pt idx="21">
                  <c:v>1060858.58962119</c:v>
                </c:pt>
                <c:pt idx="22">
                  <c:v>56459.522065183402</c:v>
                </c:pt>
                <c:pt idx="23">
                  <c:v>0</c:v>
                </c:pt>
                <c:pt idx="24">
                  <c:v>4033.0628443943701</c:v>
                </c:pt>
                <c:pt idx="25">
                  <c:v>216365.110435173</c:v>
                </c:pt>
                <c:pt idx="26">
                  <c:v>0</c:v>
                </c:pt>
                <c:pt idx="27">
                  <c:v>4095.8332995846999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54094.448289047701</c:v>
                </c:pt>
                <c:pt idx="33">
                  <c:v>225271.417159006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20479.5166834062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491027.10865283199</c:v>
                </c:pt>
                <c:pt idx="51">
                  <c:v>532476.80513916898</c:v>
                </c:pt>
                <c:pt idx="52">
                  <c:v>393205.54073261598</c:v>
                </c:pt>
                <c:pt idx="53">
                  <c:v>323576.29888408602</c:v>
                </c:pt>
                <c:pt idx="54">
                  <c:v>0</c:v>
                </c:pt>
                <c:pt idx="55">
                  <c:v>265105.90345560701</c:v>
                </c:pt>
                <c:pt idx="56">
                  <c:v>66195.973859378006</c:v>
                </c:pt>
                <c:pt idx="57">
                  <c:v>4059.5034402705901</c:v>
                </c:pt>
                <c:pt idx="58">
                  <c:v>8149.3114617698102</c:v>
                </c:pt>
                <c:pt idx="59">
                  <c:v>0</c:v>
                </c:pt>
                <c:pt idx="60">
                  <c:v>101299.081581373</c:v>
                </c:pt>
                <c:pt idx="61">
                  <c:v>0</c:v>
                </c:pt>
                <c:pt idx="62">
                  <c:v>49149.306617997303</c:v>
                </c:pt>
                <c:pt idx="63">
                  <c:v>0</c:v>
                </c:pt>
                <c:pt idx="64">
                  <c:v>0</c:v>
                </c:pt>
                <c:pt idx="65">
                  <c:v>625129.97283961496</c:v>
                </c:pt>
                <c:pt idx="66">
                  <c:v>1510480.9854991101</c:v>
                </c:pt>
                <c:pt idx="67">
                  <c:v>921548.30114030605</c:v>
                </c:pt>
                <c:pt idx="68">
                  <c:v>8192.4530426532492</c:v>
                </c:pt>
                <c:pt idx="69">
                  <c:v>1181520.3540953801</c:v>
                </c:pt>
                <c:pt idx="70">
                  <c:v>10840563.030441901</c:v>
                </c:pt>
                <c:pt idx="71">
                  <c:v>1633326.7660773899</c:v>
                </c:pt>
                <c:pt idx="72">
                  <c:v>703169.32272676798</c:v>
                </c:pt>
                <c:pt idx="73">
                  <c:v>1008225.80319609</c:v>
                </c:pt>
                <c:pt idx="74">
                  <c:v>4302493.9093283797</c:v>
                </c:pt>
                <c:pt idx="75">
                  <c:v>14035166.4906619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356420.45490909601</c:v>
                </c:pt>
                <c:pt idx="99">
                  <c:v>367782.682440973</c:v>
                </c:pt>
                <c:pt idx="100">
                  <c:v>916967.91565369605</c:v>
                </c:pt>
                <c:pt idx="101">
                  <c:v>69771723.416986495</c:v>
                </c:pt>
                <c:pt idx="102">
                  <c:v>46093947.773240998</c:v>
                </c:pt>
                <c:pt idx="103">
                  <c:v>46624397.155576102</c:v>
                </c:pt>
                <c:pt idx="104">
                  <c:v>46575236.305125102</c:v>
                </c:pt>
                <c:pt idx="105">
                  <c:v>23146507.047098</c:v>
                </c:pt>
                <c:pt idx="106">
                  <c:v>7264413.0234254804</c:v>
                </c:pt>
                <c:pt idx="107">
                  <c:v>59851846.4028835</c:v>
                </c:pt>
                <c:pt idx="108">
                  <c:v>54340543.416001298</c:v>
                </c:pt>
                <c:pt idx="109">
                  <c:v>25161095.1136012</c:v>
                </c:pt>
                <c:pt idx="110">
                  <c:v>9631244.6889843196</c:v>
                </c:pt>
                <c:pt idx="111">
                  <c:v>14067260.247853899</c:v>
                </c:pt>
                <c:pt idx="112">
                  <c:v>50690104.080885001</c:v>
                </c:pt>
                <c:pt idx="113">
                  <c:v>26302869.3617176</c:v>
                </c:pt>
                <c:pt idx="114">
                  <c:v>17557020.6987864</c:v>
                </c:pt>
                <c:pt idx="115">
                  <c:v>14339426.5696737</c:v>
                </c:pt>
                <c:pt idx="116">
                  <c:v>9394517.9555392694</c:v>
                </c:pt>
                <c:pt idx="117">
                  <c:v>48854491.082725197</c:v>
                </c:pt>
                <c:pt idx="118">
                  <c:v>24770321.419521399</c:v>
                </c:pt>
                <c:pt idx="119">
                  <c:v>10218788.8523141</c:v>
                </c:pt>
                <c:pt idx="120">
                  <c:v>15892300.560401401</c:v>
                </c:pt>
                <c:pt idx="121">
                  <c:v>16228358.5667479</c:v>
                </c:pt>
                <c:pt idx="122">
                  <c:v>12013073.161360299</c:v>
                </c:pt>
                <c:pt idx="123">
                  <c:v>13736854.959927401</c:v>
                </c:pt>
                <c:pt idx="124">
                  <c:v>10864156.9435707</c:v>
                </c:pt>
                <c:pt idx="125">
                  <c:v>11327687.9766251</c:v>
                </c:pt>
                <c:pt idx="126">
                  <c:v>61727189.2971512</c:v>
                </c:pt>
                <c:pt idx="127">
                  <c:v>20924395.684591699</c:v>
                </c:pt>
                <c:pt idx="128">
                  <c:v>9217521.8291949704</c:v>
                </c:pt>
                <c:pt idx="129">
                  <c:v>13077843.722616401</c:v>
                </c:pt>
                <c:pt idx="130">
                  <c:v>11086380.7686182</c:v>
                </c:pt>
                <c:pt idx="131">
                  <c:v>21687812.735522199</c:v>
                </c:pt>
                <c:pt idx="132">
                  <c:v>17524531.177122802</c:v>
                </c:pt>
                <c:pt idx="133">
                  <c:v>22546518.522112101</c:v>
                </c:pt>
                <c:pt idx="134">
                  <c:v>30044018.199120902</c:v>
                </c:pt>
                <c:pt idx="135">
                  <c:v>11719708.5135145</c:v>
                </c:pt>
                <c:pt idx="136">
                  <c:v>16661229.944820801</c:v>
                </c:pt>
                <c:pt idx="137">
                  <c:v>40054654.349707499</c:v>
                </c:pt>
                <c:pt idx="138">
                  <c:v>33151019.395271201</c:v>
                </c:pt>
                <c:pt idx="139">
                  <c:v>21312727.556323901</c:v>
                </c:pt>
                <c:pt idx="140">
                  <c:v>22252355.602787402</c:v>
                </c:pt>
                <c:pt idx="141">
                  <c:v>20986540.855322301</c:v>
                </c:pt>
                <c:pt idx="142">
                  <c:v>14440268.684769901</c:v>
                </c:pt>
                <c:pt idx="143">
                  <c:v>18568014.987232599</c:v>
                </c:pt>
                <c:pt idx="144">
                  <c:v>14010905.800976399</c:v>
                </c:pt>
                <c:pt idx="145">
                  <c:v>12180768.1359074</c:v>
                </c:pt>
                <c:pt idx="146">
                  <c:v>17800981.124915399</c:v>
                </c:pt>
                <c:pt idx="147">
                  <c:v>13602023.883575</c:v>
                </c:pt>
                <c:pt idx="148">
                  <c:v>14347534.0947938</c:v>
                </c:pt>
                <c:pt idx="149">
                  <c:v>13684272.697518799</c:v>
                </c:pt>
                <c:pt idx="150">
                  <c:v>14455396.195748501</c:v>
                </c:pt>
                <c:pt idx="151">
                  <c:v>16946447.970862798</c:v>
                </c:pt>
                <c:pt idx="152">
                  <c:v>22946886.431886099</c:v>
                </c:pt>
                <c:pt idx="153">
                  <c:v>16552444.200841</c:v>
                </c:pt>
                <c:pt idx="154">
                  <c:v>21170479.542631298</c:v>
                </c:pt>
                <c:pt idx="155">
                  <c:v>16437044.9822018</c:v>
                </c:pt>
                <c:pt idx="156">
                  <c:v>22238705.4838656</c:v>
                </c:pt>
                <c:pt idx="157">
                  <c:v>45432383.6639079</c:v>
                </c:pt>
                <c:pt idx="158">
                  <c:v>28590760.667962499</c:v>
                </c:pt>
                <c:pt idx="159">
                  <c:v>4879688.7355142003</c:v>
                </c:pt>
                <c:pt idx="160">
                  <c:v>16995549.8141215</c:v>
                </c:pt>
                <c:pt idx="161">
                  <c:v>11078591.437932899</c:v>
                </c:pt>
                <c:pt idx="162">
                  <c:v>12311328.7368234</c:v>
                </c:pt>
                <c:pt idx="163">
                  <c:v>17066333.636415899</c:v>
                </c:pt>
                <c:pt idx="164">
                  <c:v>8107661.7536780899</c:v>
                </c:pt>
                <c:pt idx="165">
                  <c:v>14439202.4410921</c:v>
                </c:pt>
                <c:pt idx="166">
                  <c:v>6263973.9788690303</c:v>
                </c:pt>
                <c:pt idx="167">
                  <c:v>58335695.331578098</c:v>
                </c:pt>
                <c:pt idx="168">
                  <c:v>21935916.837218799</c:v>
                </c:pt>
                <c:pt idx="169">
                  <c:v>6959246.2045292202</c:v>
                </c:pt>
                <c:pt idx="170">
                  <c:v>15309305.5545575</c:v>
                </c:pt>
                <c:pt idx="171">
                  <c:v>16937233.978959501</c:v>
                </c:pt>
                <c:pt idx="172">
                  <c:v>13808950.677057199</c:v>
                </c:pt>
                <c:pt idx="173">
                  <c:v>19798080.334683102</c:v>
                </c:pt>
                <c:pt idx="174">
                  <c:v>8730741.4426603708</c:v>
                </c:pt>
                <c:pt idx="175">
                  <c:v>12128816.3231645</c:v>
                </c:pt>
                <c:pt idx="176">
                  <c:v>55736926.994620502</c:v>
                </c:pt>
                <c:pt idx="177">
                  <c:v>20707930.5507227</c:v>
                </c:pt>
                <c:pt idx="178">
                  <c:v>59142592.262300201</c:v>
                </c:pt>
                <c:pt idx="179">
                  <c:v>22889141.022390801</c:v>
                </c:pt>
                <c:pt idx="180">
                  <c:v>62289258.800159402</c:v>
                </c:pt>
                <c:pt idx="181">
                  <c:v>22417255.121596199</c:v>
                </c:pt>
                <c:pt idx="182">
                  <c:v>59810866.409180403</c:v>
                </c:pt>
                <c:pt idx="183">
                  <c:v>23158567.490195099</c:v>
                </c:pt>
                <c:pt idx="184">
                  <c:v>66497167.381769501</c:v>
                </c:pt>
                <c:pt idx="185">
                  <c:v>28123996.471169401</c:v>
                </c:pt>
                <c:pt idx="186">
                  <c:v>55594811.455393001</c:v>
                </c:pt>
                <c:pt idx="187">
                  <c:v>53437551.067823403</c:v>
                </c:pt>
                <c:pt idx="188">
                  <c:v>41947555.963379003</c:v>
                </c:pt>
                <c:pt idx="189">
                  <c:v>59427743.332856499</c:v>
                </c:pt>
                <c:pt idx="190">
                  <c:v>35013813.001033798</c:v>
                </c:pt>
                <c:pt idx="191">
                  <c:v>57852139.792730302</c:v>
                </c:pt>
                <c:pt idx="192">
                  <c:v>35601741.764589101</c:v>
                </c:pt>
                <c:pt idx="193">
                  <c:v>10332021.214505401</c:v>
                </c:pt>
                <c:pt idx="194">
                  <c:v>55390265.118201002</c:v>
                </c:pt>
                <c:pt idx="195">
                  <c:v>29265945.5762325</c:v>
                </c:pt>
                <c:pt idx="196">
                  <c:v>61500291.234214701</c:v>
                </c:pt>
                <c:pt idx="197">
                  <c:v>33138604.203584101</c:v>
                </c:pt>
                <c:pt idx="198">
                  <c:v>59571663.815145098</c:v>
                </c:pt>
                <c:pt idx="199">
                  <c:v>17187989.633480899</c:v>
                </c:pt>
                <c:pt idx="200">
                  <c:v>57359219.588034801</c:v>
                </c:pt>
                <c:pt idx="201">
                  <c:v>23140687.282802001</c:v>
                </c:pt>
                <c:pt idx="202">
                  <c:v>58717693.675217897</c:v>
                </c:pt>
                <c:pt idx="203">
                  <c:v>56443592.395496704</c:v>
                </c:pt>
                <c:pt idx="204">
                  <c:v>39245657.9857466</c:v>
                </c:pt>
                <c:pt idx="205">
                  <c:v>51716462.120319404</c:v>
                </c:pt>
                <c:pt idx="206">
                  <c:v>38575484.834787801</c:v>
                </c:pt>
                <c:pt idx="207">
                  <c:v>56915147.180726796</c:v>
                </c:pt>
                <c:pt idx="208">
                  <c:v>25247109.335288599</c:v>
                </c:pt>
                <c:pt idx="209">
                  <c:v>60173270.594089203</c:v>
                </c:pt>
                <c:pt idx="210">
                  <c:v>19063049.044568598</c:v>
                </c:pt>
                <c:pt idx="211">
                  <c:v>60500888.020809203</c:v>
                </c:pt>
                <c:pt idx="212">
                  <c:v>23259362.634465199</c:v>
                </c:pt>
                <c:pt idx="213">
                  <c:v>60316067.748033099</c:v>
                </c:pt>
                <c:pt idx="214">
                  <c:v>49750287.0593495</c:v>
                </c:pt>
                <c:pt idx="215">
                  <c:v>32887492.861069899</c:v>
                </c:pt>
                <c:pt idx="216">
                  <c:v>47479417.453292198</c:v>
                </c:pt>
                <c:pt idx="217">
                  <c:v>29840276.1551653</c:v>
                </c:pt>
                <c:pt idx="218">
                  <c:v>58210387.406937301</c:v>
                </c:pt>
                <c:pt idx="219">
                  <c:v>49614290.483616203</c:v>
                </c:pt>
                <c:pt idx="220">
                  <c:v>35572312.425049096</c:v>
                </c:pt>
                <c:pt idx="221">
                  <c:v>53352558.196634002</c:v>
                </c:pt>
                <c:pt idx="222">
                  <c:v>28999724.6817341</c:v>
                </c:pt>
                <c:pt idx="223">
                  <c:v>60303275.5390338</c:v>
                </c:pt>
                <c:pt idx="224">
                  <c:v>21500397.465096202</c:v>
                </c:pt>
                <c:pt idx="225">
                  <c:v>60394328.9856034</c:v>
                </c:pt>
                <c:pt idx="226">
                  <c:v>21519684.1940623</c:v>
                </c:pt>
                <c:pt idx="227">
                  <c:v>57115053.825445898</c:v>
                </c:pt>
                <c:pt idx="228">
                  <c:v>45154851.488929197</c:v>
                </c:pt>
                <c:pt idx="229">
                  <c:v>33007904.396945599</c:v>
                </c:pt>
                <c:pt idx="230">
                  <c:v>54484898.9368506</c:v>
                </c:pt>
                <c:pt idx="231">
                  <c:v>26311799.263849098</c:v>
                </c:pt>
                <c:pt idx="232">
                  <c:v>5069244.7986808401</c:v>
                </c:pt>
                <c:pt idx="233">
                  <c:v>12662746.561205801</c:v>
                </c:pt>
                <c:pt idx="234">
                  <c:v>60091892.467072897</c:v>
                </c:pt>
                <c:pt idx="235">
                  <c:v>17192042.5130434</c:v>
                </c:pt>
                <c:pt idx="236">
                  <c:v>16261783.9148141</c:v>
                </c:pt>
                <c:pt idx="237">
                  <c:v>9732274.09374227</c:v>
                </c:pt>
                <c:pt idx="238">
                  <c:v>18218108.141062301</c:v>
                </c:pt>
                <c:pt idx="239">
                  <c:v>10947181.200722899</c:v>
                </c:pt>
                <c:pt idx="240">
                  <c:v>13597340.059118399</c:v>
                </c:pt>
                <c:pt idx="241">
                  <c:v>2652142.1832290399</c:v>
                </c:pt>
                <c:pt idx="242">
                  <c:v>11504868.2776864</c:v>
                </c:pt>
                <c:pt idx="243">
                  <c:v>15735304.931393201</c:v>
                </c:pt>
                <c:pt idx="244">
                  <c:v>8861851.7340120897</c:v>
                </c:pt>
                <c:pt idx="245">
                  <c:v>11351481.326803001</c:v>
                </c:pt>
                <c:pt idx="246">
                  <c:v>28447378.572730601</c:v>
                </c:pt>
                <c:pt idx="247">
                  <c:v>16432006.0059708</c:v>
                </c:pt>
                <c:pt idx="248">
                  <c:v>12040743.135629401</c:v>
                </c:pt>
                <c:pt idx="249">
                  <c:v>2665720.25422973</c:v>
                </c:pt>
                <c:pt idx="250">
                  <c:v>12375033.943126399</c:v>
                </c:pt>
                <c:pt idx="251">
                  <c:v>15366171.5088671</c:v>
                </c:pt>
                <c:pt idx="252">
                  <c:v>18041976.619543701</c:v>
                </c:pt>
                <c:pt idx="253">
                  <c:v>6437444.7007975699</c:v>
                </c:pt>
                <c:pt idx="254">
                  <c:v>4693499.5276365001</c:v>
                </c:pt>
                <c:pt idx="255">
                  <c:v>14009532.474868899</c:v>
                </c:pt>
                <c:pt idx="256">
                  <c:v>11832220.978795899</c:v>
                </c:pt>
                <c:pt idx="257">
                  <c:v>10981344.5085252</c:v>
                </c:pt>
                <c:pt idx="258">
                  <c:v>12113177.7329701</c:v>
                </c:pt>
                <c:pt idx="259">
                  <c:v>12866661.223665001</c:v>
                </c:pt>
                <c:pt idx="260">
                  <c:v>7153207.1148203202</c:v>
                </c:pt>
                <c:pt idx="261">
                  <c:v>8440481.5112719703</c:v>
                </c:pt>
                <c:pt idx="262">
                  <c:v>16876968.125004299</c:v>
                </c:pt>
                <c:pt idx="263">
                  <c:v>4401562.1133922804</c:v>
                </c:pt>
                <c:pt idx="264">
                  <c:v>5330555.9326533796</c:v>
                </c:pt>
                <c:pt idx="265">
                  <c:v>6712944.3858430795</c:v>
                </c:pt>
                <c:pt idx="266">
                  <c:v>4570677.3701015497</c:v>
                </c:pt>
                <c:pt idx="267">
                  <c:v>8064572.3728716597</c:v>
                </c:pt>
                <c:pt idx="268">
                  <c:v>4844289.1892719697</c:v>
                </c:pt>
                <c:pt idx="269">
                  <c:v>7927604.5009882897</c:v>
                </c:pt>
                <c:pt idx="270">
                  <c:v>5590409.7739285901</c:v>
                </c:pt>
                <c:pt idx="271">
                  <c:v>1979822.99713337</c:v>
                </c:pt>
                <c:pt idx="272">
                  <c:v>4763075.8976392904</c:v>
                </c:pt>
                <c:pt idx="273">
                  <c:v>10137614.2008684</c:v>
                </c:pt>
                <c:pt idx="274">
                  <c:v>9528621.7631645799</c:v>
                </c:pt>
                <c:pt idx="275">
                  <c:v>1893483.81433993</c:v>
                </c:pt>
                <c:pt idx="276">
                  <c:v>5067648.35428805</c:v>
                </c:pt>
                <c:pt idx="277">
                  <c:v>8674124.2708090395</c:v>
                </c:pt>
                <c:pt idx="278">
                  <c:v>9055757.7780806404</c:v>
                </c:pt>
                <c:pt idx="279">
                  <c:v>4283713.7754101204</c:v>
                </c:pt>
                <c:pt idx="280">
                  <c:v>2166879.8775983402</c:v>
                </c:pt>
                <c:pt idx="281">
                  <c:v>6340509.6913604001</c:v>
                </c:pt>
                <c:pt idx="282">
                  <c:v>5208218.5279251598</c:v>
                </c:pt>
                <c:pt idx="283">
                  <c:v>5274542.8807172803</c:v>
                </c:pt>
                <c:pt idx="284">
                  <c:v>3676896.9449427598</c:v>
                </c:pt>
                <c:pt idx="285">
                  <c:v>6015179.2431288604</c:v>
                </c:pt>
                <c:pt idx="286">
                  <c:v>6444860.8975080298</c:v>
                </c:pt>
                <c:pt idx="287">
                  <c:v>8516558.7542156503</c:v>
                </c:pt>
                <c:pt idx="288">
                  <c:v>2835452.1015602201</c:v>
                </c:pt>
                <c:pt idx="289">
                  <c:v>4595459.7014315603</c:v>
                </c:pt>
                <c:pt idx="290">
                  <c:v>8726443.9369621892</c:v>
                </c:pt>
                <c:pt idx="291">
                  <c:v>2815254.5091651701</c:v>
                </c:pt>
                <c:pt idx="292">
                  <c:v>4932068.7392691001</c:v>
                </c:pt>
                <c:pt idx="293">
                  <c:v>2697975.43781331</c:v>
                </c:pt>
                <c:pt idx="294">
                  <c:v>5440809.2109227004</c:v>
                </c:pt>
                <c:pt idx="295">
                  <c:v>5907767.4797175396</c:v>
                </c:pt>
                <c:pt idx="296">
                  <c:v>10108393.518285699</c:v>
                </c:pt>
                <c:pt idx="297">
                  <c:v>4037648.28001271</c:v>
                </c:pt>
                <c:pt idx="298">
                  <c:v>7431634.1275991099</c:v>
                </c:pt>
                <c:pt idx="299">
                  <c:v>5715790.1954172803</c:v>
                </c:pt>
                <c:pt idx="300">
                  <c:v>6764641.8844898697</c:v>
                </c:pt>
                <c:pt idx="301">
                  <c:v>4989735.5796162896</c:v>
                </c:pt>
                <c:pt idx="302">
                  <c:v>11164573.070901001</c:v>
                </c:pt>
                <c:pt idx="303">
                  <c:v>7076331.6760343499</c:v>
                </c:pt>
                <c:pt idx="304">
                  <c:v>7764990.4395039696</c:v>
                </c:pt>
                <c:pt idx="305">
                  <c:v>3463406.0354147502</c:v>
                </c:pt>
                <c:pt idx="306">
                  <c:v>6950246.9708913304</c:v>
                </c:pt>
                <c:pt idx="307">
                  <c:v>9105708.0906369202</c:v>
                </c:pt>
                <c:pt idx="308">
                  <c:v>9655044.6348638404</c:v>
                </c:pt>
                <c:pt idx="309">
                  <c:v>8150853.2550763702</c:v>
                </c:pt>
                <c:pt idx="310">
                  <c:v>6152732.9769120403</c:v>
                </c:pt>
                <c:pt idx="311">
                  <c:v>8913962.7625684794</c:v>
                </c:pt>
                <c:pt idx="312">
                  <c:v>13488156.289286099</c:v>
                </c:pt>
                <c:pt idx="313">
                  <c:v>7020844.1850709897</c:v>
                </c:pt>
                <c:pt idx="314">
                  <c:v>10600768.4831174</c:v>
                </c:pt>
                <c:pt idx="315">
                  <c:v>8924425.1292793695</c:v>
                </c:pt>
                <c:pt idx="316">
                  <c:v>12906928.6546256</c:v>
                </c:pt>
                <c:pt idx="317">
                  <c:v>13538258.819819501</c:v>
                </c:pt>
                <c:pt idx="318">
                  <c:v>11120207.592498999</c:v>
                </c:pt>
                <c:pt idx="319">
                  <c:v>7954837.5719181905</c:v>
                </c:pt>
                <c:pt idx="320">
                  <c:v>10646445.0099652</c:v>
                </c:pt>
                <c:pt idx="321">
                  <c:v>11341798.658401201</c:v>
                </c:pt>
                <c:pt idx="322">
                  <c:v>10492770.4741264</c:v>
                </c:pt>
                <c:pt idx="323">
                  <c:v>8431510.13589653</c:v>
                </c:pt>
                <c:pt idx="324">
                  <c:v>16141184.6711975</c:v>
                </c:pt>
                <c:pt idx="325">
                  <c:v>9546214.8008006308</c:v>
                </c:pt>
                <c:pt idx="326">
                  <c:v>9617122.3559939396</c:v>
                </c:pt>
                <c:pt idx="327">
                  <c:v>7825567.2048945501</c:v>
                </c:pt>
                <c:pt idx="328">
                  <c:v>25116837.395385802</c:v>
                </c:pt>
                <c:pt idx="329">
                  <c:v>9376670.4492409993</c:v>
                </c:pt>
                <c:pt idx="330">
                  <c:v>8751032.3467293698</c:v>
                </c:pt>
                <c:pt idx="331">
                  <c:v>8739943.5270758104</c:v>
                </c:pt>
                <c:pt idx="332">
                  <c:v>14396578.2354881</c:v>
                </c:pt>
                <c:pt idx="333">
                  <c:v>11905548.1453554</c:v>
                </c:pt>
                <c:pt idx="334">
                  <c:v>13375635.7408194</c:v>
                </c:pt>
                <c:pt idx="335">
                  <c:v>5575261.5546768699</c:v>
                </c:pt>
                <c:pt idx="336">
                  <c:v>12783581.3847233</c:v>
                </c:pt>
                <c:pt idx="337">
                  <c:v>5570880.3256187197</c:v>
                </c:pt>
                <c:pt idx="338">
                  <c:v>11088260.115397001</c:v>
                </c:pt>
                <c:pt idx="339">
                  <c:v>10645635.3455639</c:v>
                </c:pt>
                <c:pt idx="340">
                  <c:v>13074712.8777024</c:v>
                </c:pt>
                <c:pt idx="341">
                  <c:v>14364862.948416101</c:v>
                </c:pt>
                <c:pt idx="342">
                  <c:v>4901475.0563194696</c:v>
                </c:pt>
                <c:pt idx="343">
                  <c:v>16127349.930653401</c:v>
                </c:pt>
                <c:pt idx="344">
                  <c:v>17624903.4060806</c:v>
                </c:pt>
                <c:pt idx="345">
                  <c:v>10098689.709247701</c:v>
                </c:pt>
                <c:pt idx="346">
                  <c:v>5305530.1759603703</c:v>
                </c:pt>
                <c:pt idx="347">
                  <c:v>14941783.5095104</c:v>
                </c:pt>
                <c:pt idx="348">
                  <c:v>17535961.626088101</c:v>
                </c:pt>
                <c:pt idx="349">
                  <c:v>9841109.1665517893</c:v>
                </c:pt>
                <c:pt idx="350">
                  <c:v>6856498.2700365204</c:v>
                </c:pt>
                <c:pt idx="351">
                  <c:v>15350678.616599301</c:v>
                </c:pt>
                <c:pt idx="352">
                  <c:v>12494937.1676009</c:v>
                </c:pt>
                <c:pt idx="353">
                  <c:v>11554935.367344899</c:v>
                </c:pt>
                <c:pt idx="354">
                  <c:v>6043387.47597617</c:v>
                </c:pt>
                <c:pt idx="355">
                  <c:v>13883916.617566001</c:v>
                </c:pt>
                <c:pt idx="356">
                  <c:v>14086718.906017</c:v>
                </c:pt>
                <c:pt idx="357">
                  <c:v>10035209.864708699</c:v>
                </c:pt>
                <c:pt idx="358">
                  <c:v>12300711.974449299</c:v>
                </c:pt>
                <c:pt idx="359">
                  <c:v>13205433.795378</c:v>
                </c:pt>
                <c:pt idx="360">
                  <c:v>8857991.97234785</c:v>
                </c:pt>
                <c:pt idx="361">
                  <c:v>10975033.1762827</c:v>
                </c:pt>
                <c:pt idx="362">
                  <c:v>9294738.3255975395</c:v>
                </c:pt>
                <c:pt idx="363">
                  <c:v>13191374.6502124</c:v>
                </c:pt>
                <c:pt idx="364">
                  <c:v>22887846.454707202</c:v>
                </c:pt>
                <c:pt idx="365">
                  <c:v>4514931.9983650502</c:v>
                </c:pt>
                <c:pt idx="366">
                  <c:v>13094362.3132465</c:v>
                </c:pt>
                <c:pt idx="367">
                  <c:v>17308008.9766776</c:v>
                </c:pt>
                <c:pt idx="368">
                  <c:v>17151705.211510401</c:v>
                </c:pt>
                <c:pt idx="369">
                  <c:v>7278424.3111692201</c:v>
                </c:pt>
                <c:pt idx="370">
                  <c:v>9824912.8975122496</c:v>
                </c:pt>
                <c:pt idx="371">
                  <c:v>13408216.789216099</c:v>
                </c:pt>
                <c:pt idx="372">
                  <c:v>7319481.4603562104</c:v>
                </c:pt>
                <c:pt idx="373">
                  <c:v>19902715.493365001</c:v>
                </c:pt>
                <c:pt idx="374">
                  <c:v>11341468.8661229</c:v>
                </c:pt>
                <c:pt idx="375">
                  <c:v>12145813.8465377</c:v>
                </c:pt>
                <c:pt idx="376">
                  <c:v>4177438.8650070499</c:v>
                </c:pt>
                <c:pt idx="377">
                  <c:v>18807279.337080799</c:v>
                </c:pt>
                <c:pt idx="378">
                  <c:v>7562886.3903193101</c:v>
                </c:pt>
                <c:pt idx="379">
                  <c:v>15701390.024760799</c:v>
                </c:pt>
                <c:pt idx="380">
                  <c:v>4254817.89796496</c:v>
                </c:pt>
                <c:pt idx="381">
                  <c:v>13997189.227210701</c:v>
                </c:pt>
                <c:pt idx="382">
                  <c:v>7593890.2368095703</c:v>
                </c:pt>
                <c:pt idx="383">
                  <c:v>16558400.1787543</c:v>
                </c:pt>
                <c:pt idx="384">
                  <c:v>10195836.2757027</c:v>
                </c:pt>
                <c:pt idx="385">
                  <c:v>11013887.441976599</c:v>
                </c:pt>
                <c:pt idx="386">
                  <c:v>16994865.770870298</c:v>
                </c:pt>
                <c:pt idx="387">
                  <c:v>14542855.041985299</c:v>
                </c:pt>
                <c:pt idx="388">
                  <c:v>14521450.705143001</c:v>
                </c:pt>
                <c:pt idx="389">
                  <c:v>10059097.6187599</c:v>
                </c:pt>
                <c:pt idx="390">
                  <c:v>17454859.544877298</c:v>
                </c:pt>
                <c:pt idx="391">
                  <c:v>7277059.8757527797</c:v>
                </c:pt>
                <c:pt idx="392">
                  <c:v>10815304.841016101</c:v>
                </c:pt>
                <c:pt idx="393">
                  <c:v>10270829.722101999</c:v>
                </c:pt>
                <c:pt idx="394">
                  <c:v>22765279.002603099</c:v>
                </c:pt>
                <c:pt idx="395">
                  <c:v>6029997.2937517399</c:v>
                </c:pt>
                <c:pt idx="396">
                  <c:v>16211204.9072857</c:v>
                </c:pt>
                <c:pt idx="397">
                  <c:v>13846668.439357599</c:v>
                </c:pt>
                <c:pt idx="398">
                  <c:v>14809585.3602113</c:v>
                </c:pt>
                <c:pt idx="399">
                  <c:v>9846376.5688848905</c:v>
                </c:pt>
                <c:pt idx="400">
                  <c:v>16449780.9563968</c:v>
                </c:pt>
                <c:pt idx="401">
                  <c:v>20345725.122069798</c:v>
                </c:pt>
                <c:pt idx="402">
                  <c:v>8642951.3149508704</c:v>
                </c:pt>
                <c:pt idx="403">
                  <c:v>12434755.846064599</c:v>
                </c:pt>
                <c:pt idx="404">
                  <c:v>9130079.0066010095</c:v>
                </c:pt>
                <c:pt idx="405">
                  <c:v>35483221.949243397</c:v>
                </c:pt>
                <c:pt idx="406">
                  <c:v>26762943.318229102</c:v>
                </c:pt>
                <c:pt idx="407">
                  <c:v>11620942.619237401</c:v>
                </c:pt>
                <c:pt idx="408">
                  <c:v>13300779.372305401</c:v>
                </c:pt>
                <c:pt idx="409">
                  <c:v>18425847.944724102</c:v>
                </c:pt>
                <c:pt idx="410">
                  <c:v>5767150.2604246195</c:v>
                </c:pt>
                <c:pt idx="411">
                  <c:v>16293648.2144229</c:v>
                </c:pt>
                <c:pt idx="412">
                  <c:v>16165770.594624201</c:v>
                </c:pt>
                <c:pt idx="413">
                  <c:v>15734115.751415201</c:v>
                </c:pt>
                <c:pt idx="414">
                  <c:v>1374527.9434694699</c:v>
                </c:pt>
                <c:pt idx="415">
                  <c:v>4402096.2901998702</c:v>
                </c:pt>
                <c:pt idx="416">
                  <c:v>8027648.5994369704</c:v>
                </c:pt>
                <c:pt idx="417">
                  <c:v>2481475.4209555201</c:v>
                </c:pt>
                <c:pt idx="418">
                  <c:v>4268151.4919511201</c:v>
                </c:pt>
                <c:pt idx="419">
                  <c:v>5693580.0537877502</c:v>
                </c:pt>
                <c:pt idx="420">
                  <c:v>3019132.67077639</c:v>
                </c:pt>
                <c:pt idx="421">
                  <c:v>575641.22720500897</c:v>
                </c:pt>
                <c:pt idx="422">
                  <c:v>3147161.0665093702</c:v>
                </c:pt>
                <c:pt idx="423">
                  <c:v>4764073.1835641004</c:v>
                </c:pt>
                <c:pt idx="424">
                  <c:v>5525815.9878173601</c:v>
                </c:pt>
                <c:pt idx="425">
                  <c:v>32553.595509256898</c:v>
                </c:pt>
                <c:pt idx="426">
                  <c:v>3786388.34757458</c:v>
                </c:pt>
                <c:pt idx="427">
                  <c:v>4671743.0960960397</c:v>
                </c:pt>
                <c:pt idx="428">
                  <c:v>2619339.3805655502</c:v>
                </c:pt>
                <c:pt idx="429">
                  <c:v>2444976.0207799799</c:v>
                </c:pt>
                <c:pt idx="430">
                  <c:v>961001.46736601798</c:v>
                </c:pt>
                <c:pt idx="431">
                  <c:v>2079664.4169201199</c:v>
                </c:pt>
                <c:pt idx="432">
                  <c:v>301404.132714668</c:v>
                </c:pt>
                <c:pt idx="433">
                  <c:v>719242.30508888804</c:v>
                </c:pt>
                <c:pt idx="434">
                  <c:v>397203.80706175702</c:v>
                </c:pt>
                <c:pt idx="435">
                  <c:v>591928.43044279702</c:v>
                </c:pt>
                <c:pt idx="436">
                  <c:v>0</c:v>
                </c:pt>
                <c:pt idx="437">
                  <c:v>0</c:v>
                </c:pt>
                <c:pt idx="438">
                  <c:v>5173362.4283360103</c:v>
                </c:pt>
                <c:pt idx="439">
                  <c:v>1087073.4683507399</c:v>
                </c:pt>
                <c:pt idx="440">
                  <c:v>0</c:v>
                </c:pt>
                <c:pt idx="441">
                  <c:v>52959.150202962897</c:v>
                </c:pt>
                <c:pt idx="442">
                  <c:v>4533615.9166544601</c:v>
                </c:pt>
                <c:pt idx="443">
                  <c:v>1380755.76895263</c:v>
                </c:pt>
                <c:pt idx="444">
                  <c:v>386350.25502174901</c:v>
                </c:pt>
                <c:pt idx="445">
                  <c:v>471315.92653453402</c:v>
                </c:pt>
                <c:pt idx="446">
                  <c:v>801120.93708211405</c:v>
                </c:pt>
                <c:pt idx="447">
                  <c:v>558024.55140166904</c:v>
                </c:pt>
                <c:pt idx="448">
                  <c:v>0</c:v>
                </c:pt>
                <c:pt idx="449">
                  <c:v>659765.47399166704</c:v>
                </c:pt>
                <c:pt idx="450">
                  <c:v>16299.720664332899</c:v>
                </c:pt>
                <c:pt idx="451">
                  <c:v>0</c:v>
                </c:pt>
                <c:pt idx="452">
                  <c:v>148623.34721839201</c:v>
                </c:pt>
                <c:pt idx="453">
                  <c:v>0</c:v>
                </c:pt>
                <c:pt idx="454">
                  <c:v>524947.53594543994</c:v>
                </c:pt>
                <c:pt idx="455">
                  <c:v>0</c:v>
                </c:pt>
                <c:pt idx="456">
                  <c:v>407572.81433605502</c:v>
                </c:pt>
                <c:pt idx="457">
                  <c:v>44812.805386448199</c:v>
                </c:pt>
                <c:pt idx="458">
                  <c:v>570183.96857919602</c:v>
                </c:pt>
                <c:pt idx="459">
                  <c:v>539897.53038861102</c:v>
                </c:pt>
                <c:pt idx="460">
                  <c:v>90863.733842828398</c:v>
                </c:pt>
                <c:pt idx="461">
                  <c:v>8124.9851227078998</c:v>
                </c:pt>
                <c:pt idx="462">
                  <c:v>94777.441825978807</c:v>
                </c:pt>
                <c:pt idx="463">
                  <c:v>0</c:v>
                </c:pt>
                <c:pt idx="464">
                  <c:v>475788.60820418102</c:v>
                </c:pt>
                <c:pt idx="465">
                  <c:v>1657138.1198268801</c:v>
                </c:pt>
                <c:pt idx="466">
                  <c:v>1419133.8132978701</c:v>
                </c:pt>
                <c:pt idx="467">
                  <c:v>829767.82540460804</c:v>
                </c:pt>
                <c:pt idx="468">
                  <c:v>3073399.10897185</c:v>
                </c:pt>
                <c:pt idx="469">
                  <c:v>1231488.09220767</c:v>
                </c:pt>
                <c:pt idx="470">
                  <c:v>5124613.2848089403</c:v>
                </c:pt>
                <c:pt idx="471">
                  <c:v>3555683.9552539298</c:v>
                </c:pt>
                <c:pt idx="472">
                  <c:v>2542463.6454535401</c:v>
                </c:pt>
                <c:pt idx="473">
                  <c:v>3843856.0587764201</c:v>
                </c:pt>
                <c:pt idx="474">
                  <c:v>4813938.3753591198</c:v>
                </c:pt>
                <c:pt idx="475">
                  <c:v>7183981.5801116899</c:v>
                </c:pt>
                <c:pt idx="476">
                  <c:v>8398320.3891471401</c:v>
                </c:pt>
                <c:pt idx="477">
                  <c:v>5716170.3023511404</c:v>
                </c:pt>
                <c:pt idx="478">
                  <c:v>5003985.8178462898</c:v>
                </c:pt>
                <c:pt idx="479">
                  <c:v>9627485.1973738708</c:v>
                </c:pt>
                <c:pt idx="480">
                  <c:v>4890319.4448063904</c:v>
                </c:pt>
                <c:pt idx="481">
                  <c:v>4899576.5207359502</c:v>
                </c:pt>
                <c:pt idx="482">
                  <c:v>8288881.7697477797</c:v>
                </c:pt>
                <c:pt idx="483">
                  <c:v>8556981.4187177494</c:v>
                </c:pt>
                <c:pt idx="484">
                  <c:v>21235013.047507901</c:v>
                </c:pt>
                <c:pt idx="485">
                  <c:v>1943148.7652767799</c:v>
                </c:pt>
                <c:pt idx="486">
                  <c:v>7708139.6176019898</c:v>
                </c:pt>
                <c:pt idx="487">
                  <c:v>14717542.8376607</c:v>
                </c:pt>
                <c:pt idx="488">
                  <c:v>11115962.7346335</c:v>
                </c:pt>
                <c:pt idx="489">
                  <c:v>2276105.2410788899</c:v>
                </c:pt>
                <c:pt idx="490">
                  <c:v>10545554.7654565</c:v>
                </c:pt>
                <c:pt idx="491">
                  <c:v>10485513.590430601</c:v>
                </c:pt>
                <c:pt idx="492">
                  <c:v>8573797.0518073495</c:v>
                </c:pt>
                <c:pt idx="493">
                  <c:v>4674573.82338259</c:v>
                </c:pt>
                <c:pt idx="494">
                  <c:v>8946686.6009211801</c:v>
                </c:pt>
                <c:pt idx="495">
                  <c:v>12801997.0930048</c:v>
                </c:pt>
                <c:pt idx="496">
                  <c:v>841406.56627399405</c:v>
                </c:pt>
                <c:pt idx="497">
                  <c:v>12306069.831109099</c:v>
                </c:pt>
                <c:pt idx="498">
                  <c:v>13979379.825937301</c:v>
                </c:pt>
                <c:pt idx="499">
                  <c:v>10696929.8761908</c:v>
                </c:pt>
                <c:pt idx="500">
                  <c:v>544496.64684531803</c:v>
                </c:pt>
                <c:pt idx="501">
                  <c:v>9011635.1072304305</c:v>
                </c:pt>
                <c:pt idx="502">
                  <c:v>10307201.202790599</c:v>
                </c:pt>
                <c:pt idx="503">
                  <c:v>9705125.9414851591</c:v>
                </c:pt>
                <c:pt idx="504">
                  <c:v>5868536.0135934101</c:v>
                </c:pt>
                <c:pt idx="505">
                  <c:v>15272256.286819199</c:v>
                </c:pt>
                <c:pt idx="506">
                  <c:v>3831328.0516864602</c:v>
                </c:pt>
                <c:pt idx="507">
                  <c:v>4885251.4737130702</c:v>
                </c:pt>
                <c:pt idx="508">
                  <c:v>967562.57139638194</c:v>
                </c:pt>
                <c:pt idx="509">
                  <c:v>9056086.6727607194</c:v>
                </c:pt>
                <c:pt idx="510">
                  <c:v>5446289.3890467398</c:v>
                </c:pt>
                <c:pt idx="511">
                  <c:v>826540.74039834505</c:v>
                </c:pt>
                <c:pt idx="512">
                  <c:v>4226448.4973629601</c:v>
                </c:pt>
                <c:pt idx="513">
                  <c:v>3815225.08897785</c:v>
                </c:pt>
                <c:pt idx="514">
                  <c:v>3509050.7415246898</c:v>
                </c:pt>
                <c:pt idx="515">
                  <c:v>1962513.5997669899</c:v>
                </c:pt>
                <c:pt idx="516">
                  <c:v>2747250.2941198102</c:v>
                </c:pt>
                <c:pt idx="517">
                  <c:v>2533781.1605551098</c:v>
                </c:pt>
                <c:pt idx="518">
                  <c:v>872989.73854025197</c:v>
                </c:pt>
                <c:pt idx="519">
                  <c:v>1336079.9709928301</c:v>
                </c:pt>
                <c:pt idx="520">
                  <c:v>2513768.5723912702</c:v>
                </c:pt>
                <c:pt idx="521">
                  <c:v>2263833.9719739002</c:v>
                </c:pt>
                <c:pt idx="522">
                  <c:v>2652092.7305574301</c:v>
                </c:pt>
                <c:pt idx="523">
                  <c:v>920169.91954815295</c:v>
                </c:pt>
                <c:pt idx="524">
                  <c:v>2868242.7791584702</c:v>
                </c:pt>
                <c:pt idx="525">
                  <c:v>579716.19667244505</c:v>
                </c:pt>
                <c:pt idx="526">
                  <c:v>1824061.0904771599</c:v>
                </c:pt>
                <c:pt idx="527">
                  <c:v>1771104.5039727399</c:v>
                </c:pt>
                <c:pt idx="528">
                  <c:v>857280.30847337097</c:v>
                </c:pt>
                <c:pt idx="529">
                  <c:v>1272148.8362229399</c:v>
                </c:pt>
                <c:pt idx="530">
                  <c:v>900071.05389078194</c:v>
                </c:pt>
                <c:pt idx="531">
                  <c:v>1437244.1263751499</c:v>
                </c:pt>
                <c:pt idx="532">
                  <c:v>3244511.61238612</c:v>
                </c:pt>
                <c:pt idx="533">
                  <c:v>2398887.17549431</c:v>
                </c:pt>
                <c:pt idx="534">
                  <c:v>565458.33992553304</c:v>
                </c:pt>
                <c:pt idx="535">
                  <c:v>2217525.7028045901</c:v>
                </c:pt>
                <c:pt idx="536">
                  <c:v>2117190.2655218402</c:v>
                </c:pt>
                <c:pt idx="537">
                  <c:v>4108395.0360902702</c:v>
                </c:pt>
                <c:pt idx="538">
                  <c:v>5366605.0413805097</c:v>
                </c:pt>
                <c:pt idx="539">
                  <c:v>6579908.4479474202</c:v>
                </c:pt>
                <c:pt idx="540">
                  <c:v>1996668.9685989299</c:v>
                </c:pt>
                <c:pt idx="541">
                  <c:v>101838.361436676</c:v>
                </c:pt>
                <c:pt idx="542">
                  <c:v>736926.68919294502</c:v>
                </c:pt>
                <c:pt idx="543">
                  <c:v>3855267.42325596</c:v>
                </c:pt>
                <c:pt idx="544">
                  <c:v>2025506.2840372401</c:v>
                </c:pt>
                <c:pt idx="545">
                  <c:v>425717.45623406197</c:v>
                </c:pt>
                <c:pt idx="546">
                  <c:v>2386950.6451000902</c:v>
                </c:pt>
                <c:pt idx="547">
                  <c:v>1169660.75771788</c:v>
                </c:pt>
                <c:pt idx="548">
                  <c:v>5541805.8885025298</c:v>
                </c:pt>
                <c:pt idx="549">
                  <c:v>1520374.17879078</c:v>
                </c:pt>
                <c:pt idx="550">
                  <c:v>1362873.9222434</c:v>
                </c:pt>
                <c:pt idx="551">
                  <c:v>3260227.3288721601</c:v>
                </c:pt>
                <c:pt idx="552">
                  <c:v>0</c:v>
                </c:pt>
                <c:pt idx="553">
                  <c:v>0</c:v>
                </c:pt>
                <c:pt idx="554">
                  <c:v>3080084.8146802802</c:v>
                </c:pt>
                <c:pt idx="555">
                  <c:v>16520.773834498399</c:v>
                </c:pt>
                <c:pt idx="556">
                  <c:v>101913.41440293301</c:v>
                </c:pt>
                <c:pt idx="557">
                  <c:v>0</c:v>
                </c:pt>
                <c:pt idx="558">
                  <c:v>421492.74848093698</c:v>
                </c:pt>
                <c:pt idx="559">
                  <c:v>1113722.3240046101</c:v>
                </c:pt>
                <c:pt idx="560">
                  <c:v>161138.963896556</c:v>
                </c:pt>
                <c:pt idx="561">
                  <c:v>113811.142056029</c:v>
                </c:pt>
                <c:pt idx="562">
                  <c:v>0</c:v>
                </c:pt>
                <c:pt idx="563">
                  <c:v>66186.373783344607</c:v>
                </c:pt>
                <c:pt idx="564">
                  <c:v>680198.80763942795</c:v>
                </c:pt>
                <c:pt idx="565">
                  <c:v>670398.10545288399</c:v>
                </c:pt>
                <c:pt idx="566">
                  <c:v>578360.21625663596</c:v>
                </c:pt>
                <c:pt idx="567">
                  <c:v>44772.046725259002</c:v>
                </c:pt>
                <c:pt idx="568">
                  <c:v>0</c:v>
                </c:pt>
                <c:pt idx="569">
                  <c:v>554044.54627318599</c:v>
                </c:pt>
                <c:pt idx="570">
                  <c:v>313292.93731995602</c:v>
                </c:pt>
                <c:pt idx="571">
                  <c:v>0</c:v>
                </c:pt>
                <c:pt idx="572">
                  <c:v>16273.0632730549</c:v>
                </c:pt>
                <c:pt idx="573">
                  <c:v>0</c:v>
                </c:pt>
                <c:pt idx="574">
                  <c:v>65821.104112463101</c:v>
                </c:pt>
                <c:pt idx="575">
                  <c:v>349769.69708523899</c:v>
                </c:pt>
                <c:pt idx="576">
                  <c:v>0</c:v>
                </c:pt>
                <c:pt idx="577">
                  <c:v>1257619.2130163801</c:v>
                </c:pt>
                <c:pt idx="578">
                  <c:v>134146.474595951</c:v>
                </c:pt>
                <c:pt idx="579">
                  <c:v>0</c:v>
                </c:pt>
                <c:pt idx="580">
                  <c:v>572860.15095520299</c:v>
                </c:pt>
                <c:pt idx="581">
                  <c:v>395142.823953624</c:v>
                </c:pt>
                <c:pt idx="582">
                  <c:v>358405.58990536502</c:v>
                </c:pt>
                <c:pt idx="583">
                  <c:v>37167.858392717899</c:v>
                </c:pt>
                <c:pt idx="584">
                  <c:v>280563.12357577402</c:v>
                </c:pt>
                <c:pt idx="585">
                  <c:v>351154.009314214</c:v>
                </c:pt>
                <c:pt idx="586">
                  <c:v>478194.09908304497</c:v>
                </c:pt>
                <c:pt idx="587">
                  <c:v>0</c:v>
                </c:pt>
                <c:pt idx="588">
                  <c:v>105714.50551795799</c:v>
                </c:pt>
                <c:pt idx="589">
                  <c:v>0</c:v>
                </c:pt>
                <c:pt idx="590">
                  <c:v>0</c:v>
                </c:pt>
                <c:pt idx="591">
                  <c:v>252231.027698016</c:v>
                </c:pt>
                <c:pt idx="592">
                  <c:v>66173.321880361895</c:v>
                </c:pt>
                <c:pt idx="593">
                  <c:v>56840.867378314098</c:v>
                </c:pt>
                <c:pt idx="594">
                  <c:v>0</c:v>
                </c:pt>
                <c:pt idx="595">
                  <c:v>52766.620672924997</c:v>
                </c:pt>
                <c:pt idx="596">
                  <c:v>401294.16236135998</c:v>
                </c:pt>
                <c:pt idx="597">
                  <c:v>244317.962092342</c:v>
                </c:pt>
                <c:pt idx="598">
                  <c:v>0</c:v>
                </c:pt>
                <c:pt idx="599">
                  <c:v>310340.33383810701</c:v>
                </c:pt>
                <c:pt idx="600">
                  <c:v>268279.53009004699</c:v>
                </c:pt>
                <c:pt idx="601">
                  <c:v>839134.86822717998</c:v>
                </c:pt>
                <c:pt idx="602">
                  <c:v>675232.73391518695</c:v>
                </c:pt>
                <c:pt idx="603">
                  <c:v>123633.695735945</c:v>
                </c:pt>
                <c:pt idx="604">
                  <c:v>129903.878345144</c:v>
                </c:pt>
                <c:pt idx="605">
                  <c:v>0</c:v>
                </c:pt>
                <c:pt idx="606">
                  <c:v>16254.906781324</c:v>
                </c:pt>
                <c:pt idx="607">
                  <c:v>872972.27901707299</c:v>
                </c:pt>
                <c:pt idx="608">
                  <c:v>4067.95470666133</c:v>
                </c:pt>
                <c:pt idx="609">
                  <c:v>0</c:v>
                </c:pt>
                <c:pt idx="610">
                  <c:v>16302.610845614299</c:v>
                </c:pt>
                <c:pt idx="611">
                  <c:v>4071.5900036103499</c:v>
                </c:pt>
                <c:pt idx="612">
                  <c:v>355981.84841828502</c:v>
                </c:pt>
                <c:pt idx="613">
                  <c:v>0</c:v>
                </c:pt>
                <c:pt idx="614">
                  <c:v>20350.748327224101</c:v>
                </c:pt>
                <c:pt idx="615">
                  <c:v>28962.841962705199</c:v>
                </c:pt>
                <c:pt idx="616">
                  <c:v>4067.4885323834001</c:v>
                </c:pt>
                <c:pt idx="617">
                  <c:v>454589.52702651499</c:v>
                </c:pt>
                <c:pt idx="618">
                  <c:v>57016.236463068402</c:v>
                </c:pt>
                <c:pt idx="619">
                  <c:v>101862.522400553</c:v>
                </c:pt>
                <c:pt idx="620">
                  <c:v>0</c:v>
                </c:pt>
                <c:pt idx="621">
                  <c:v>24427.053597980899</c:v>
                </c:pt>
                <c:pt idx="622">
                  <c:v>203549.615069589</c:v>
                </c:pt>
                <c:pt idx="623">
                  <c:v>0</c:v>
                </c:pt>
                <c:pt idx="624">
                  <c:v>0</c:v>
                </c:pt>
                <c:pt idx="625">
                  <c:v>28932.537500189199</c:v>
                </c:pt>
                <c:pt idx="626">
                  <c:v>0</c:v>
                </c:pt>
                <c:pt idx="627">
                  <c:v>48864.452244323002</c:v>
                </c:pt>
                <c:pt idx="628">
                  <c:v>70271.449105424603</c:v>
                </c:pt>
                <c:pt idx="629">
                  <c:v>0</c:v>
                </c:pt>
                <c:pt idx="630">
                  <c:v>0</c:v>
                </c:pt>
                <c:pt idx="631">
                  <c:v>81454.738678144306</c:v>
                </c:pt>
                <c:pt idx="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1-4842-B80C-30C668853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38208"/>
        <c:axId val="378438536"/>
      </c:scatterChart>
      <c:valAx>
        <c:axId val="3784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536"/>
        <c:crosses val="autoZero"/>
        <c:crossBetween val="midCat"/>
      </c:valAx>
      <c:valAx>
        <c:axId val="3784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'(1)FirstLogin50usersANF(d16sv3)'!$P$2</c:f>
              <c:strCache>
                <c:ptCount val="1"/>
                <c:pt idx="0">
                  <c:v>\\mchad-wvd-0\PhysicalDisk(0 C:)\Disk Read Bytes/sec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'(1)FirstLogin50usersANF(d16sv3)'!$A$3:$A$635</c:f>
              <c:numCache>
                <c:formatCode>[$-409]h:mm:ss\ AM/PM;@</c:formatCode>
                <c:ptCount val="633"/>
                <c:pt idx="0">
                  <c:v>43930.578469432869</c:v>
                </c:pt>
                <c:pt idx="1">
                  <c:v>43930.578481180557</c:v>
                </c:pt>
                <c:pt idx="2">
                  <c:v>43930.578492581022</c:v>
                </c:pt>
                <c:pt idx="3">
                  <c:v>43930.578504155092</c:v>
                </c:pt>
                <c:pt idx="4">
                  <c:v>43930.57851590278</c:v>
                </c:pt>
                <c:pt idx="5">
                  <c:v>43930.578527303238</c:v>
                </c:pt>
                <c:pt idx="6">
                  <c:v>43930.578539050926</c:v>
                </c:pt>
                <c:pt idx="7">
                  <c:v>43930.578550451391</c:v>
                </c:pt>
                <c:pt idx="8">
                  <c:v>43930.578562199073</c:v>
                </c:pt>
                <c:pt idx="9">
                  <c:v>43930.578573599538</c:v>
                </c:pt>
                <c:pt idx="10">
                  <c:v>43930.578585347219</c:v>
                </c:pt>
                <c:pt idx="11">
                  <c:v>43930.578596747684</c:v>
                </c:pt>
                <c:pt idx="12">
                  <c:v>43930.578608495372</c:v>
                </c:pt>
                <c:pt idx="13">
                  <c:v>43930.57861989583</c:v>
                </c:pt>
                <c:pt idx="14">
                  <c:v>43930.578631643519</c:v>
                </c:pt>
                <c:pt idx="15">
                  <c:v>43930.578643043984</c:v>
                </c:pt>
                <c:pt idx="16">
                  <c:v>43930.578654791665</c:v>
                </c:pt>
                <c:pt idx="17">
                  <c:v>43930.57866619213</c:v>
                </c:pt>
                <c:pt idx="18">
                  <c:v>43930.578677939811</c:v>
                </c:pt>
                <c:pt idx="19">
                  <c:v>43930.578689340276</c:v>
                </c:pt>
                <c:pt idx="20">
                  <c:v>43930.578700914353</c:v>
                </c:pt>
                <c:pt idx="21">
                  <c:v>43930.578712488423</c:v>
                </c:pt>
                <c:pt idx="22">
                  <c:v>43930.578724236111</c:v>
                </c:pt>
                <c:pt idx="23">
                  <c:v>43930.578735636576</c:v>
                </c:pt>
                <c:pt idx="24">
                  <c:v>43930.578747384257</c:v>
                </c:pt>
                <c:pt idx="25">
                  <c:v>43930.578758784723</c:v>
                </c:pt>
                <c:pt idx="26">
                  <c:v>43930.578770358799</c:v>
                </c:pt>
                <c:pt idx="27">
                  <c:v>43930.578781932869</c:v>
                </c:pt>
                <c:pt idx="28">
                  <c:v>43930.578793680557</c:v>
                </c:pt>
                <c:pt idx="29">
                  <c:v>43930.578805081015</c:v>
                </c:pt>
                <c:pt idx="30">
                  <c:v>43930.578816655092</c:v>
                </c:pt>
                <c:pt idx="31">
                  <c:v>43930.57882840278</c:v>
                </c:pt>
                <c:pt idx="32">
                  <c:v>43930.578839803238</c:v>
                </c:pt>
                <c:pt idx="33">
                  <c:v>43930.578851377315</c:v>
                </c:pt>
                <c:pt idx="34">
                  <c:v>43930.578862951392</c:v>
                </c:pt>
                <c:pt idx="35">
                  <c:v>43930.578874699073</c:v>
                </c:pt>
                <c:pt idx="36">
                  <c:v>43930.578886099538</c:v>
                </c:pt>
                <c:pt idx="37">
                  <c:v>43930.578897673608</c:v>
                </c:pt>
                <c:pt idx="38">
                  <c:v>43930.578909247684</c:v>
                </c:pt>
                <c:pt idx="39">
                  <c:v>43930.578920995373</c:v>
                </c:pt>
                <c:pt idx="40">
                  <c:v>43930.578932395831</c:v>
                </c:pt>
                <c:pt idx="41">
                  <c:v>43930.578943969907</c:v>
                </c:pt>
                <c:pt idx="42">
                  <c:v>43930.578955717596</c:v>
                </c:pt>
                <c:pt idx="43">
                  <c:v>43930.578967118054</c:v>
                </c:pt>
                <c:pt idx="44">
                  <c:v>43930.57897869213</c:v>
                </c:pt>
                <c:pt idx="45">
                  <c:v>43930.578990439812</c:v>
                </c:pt>
                <c:pt idx="46">
                  <c:v>43930.579001840277</c:v>
                </c:pt>
                <c:pt idx="47">
                  <c:v>43930.579013414354</c:v>
                </c:pt>
                <c:pt idx="48">
                  <c:v>43930.579024988423</c:v>
                </c:pt>
                <c:pt idx="49">
                  <c:v>43930.579036736111</c:v>
                </c:pt>
                <c:pt idx="50">
                  <c:v>43930.579048125001</c:v>
                </c:pt>
                <c:pt idx="51">
                  <c:v>43930.579059699077</c:v>
                </c:pt>
                <c:pt idx="52">
                  <c:v>43930.579071273147</c:v>
                </c:pt>
                <c:pt idx="53">
                  <c:v>43930.579082847224</c:v>
                </c:pt>
                <c:pt idx="54">
                  <c:v>43930.579094432869</c:v>
                </c:pt>
                <c:pt idx="55">
                  <c:v>43930.579106053243</c:v>
                </c:pt>
                <c:pt idx="56">
                  <c:v>43930.579117511574</c:v>
                </c:pt>
                <c:pt idx="57">
                  <c:v>43930.579129189813</c:v>
                </c:pt>
                <c:pt idx="58">
                  <c:v>43930.579140833332</c:v>
                </c:pt>
                <c:pt idx="59">
                  <c:v>43930.579152280094</c:v>
                </c:pt>
                <c:pt idx="60">
                  <c:v>43930.579163981478</c:v>
                </c:pt>
                <c:pt idx="61">
                  <c:v>43930.579175381943</c:v>
                </c:pt>
                <c:pt idx="62">
                  <c:v>43930.57918695602</c:v>
                </c:pt>
                <c:pt idx="63">
                  <c:v>43930.579198530089</c:v>
                </c:pt>
                <c:pt idx="64">
                  <c:v>43930.579210104166</c:v>
                </c:pt>
                <c:pt idx="65">
                  <c:v>43930.579221851855</c:v>
                </c:pt>
                <c:pt idx="66">
                  <c:v>43930.579233252312</c:v>
                </c:pt>
                <c:pt idx="67">
                  <c:v>43930.579244826389</c:v>
                </c:pt>
                <c:pt idx="68">
                  <c:v>43930.579256400466</c:v>
                </c:pt>
                <c:pt idx="69">
                  <c:v>43930.579268148147</c:v>
                </c:pt>
                <c:pt idx="70">
                  <c:v>43930.579279548612</c:v>
                </c:pt>
                <c:pt idx="71">
                  <c:v>43930.579291296293</c:v>
                </c:pt>
                <c:pt idx="72">
                  <c:v>43930.579302696759</c:v>
                </c:pt>
                <c:pt idx="73">
                  <c:v>43930.579314444447</c:v>
                </c:pt>
                <c:pt idx="74">
                  <c:v>43930.579325844905</c:v>
                </c:pt>
                <c:pt idx="75">
                  <c:v>43930.579337592593</c:v>
                </c:pt>
                <c:pt idx="76">
                  <c:v>43930.579348993058</c:v>
                </c:pt>
                <c:pt idx="77">
                  <c:v>43930.57936074074</c:v>
                </c:pt>
                <c:pt idx="78">
                  <c:v>43930.579372141205</c:v>
                </c:pt>
                <c:pt idx="79">
                  <c:v>43930.579383888886</c:v>
                </c:pt>
                <c:pt idx="80">
                  <c:v>43930.579395289351</c:v>
                </c:pt>
                <c:pt idx="81">
                  <c:v>43930.579406863428</c:v>
                </c:pt>
                <c:pt idx="82">
                  <c:v>43930.579418437497</c:v>
                </c:pt>
                <c:pt idx="83">
                  <c:v>43930.579430185186</c:v>
                </c:pt>
                <c:pt idx="84">
                  <c:v>43930.579441585651</c:v>
                </c:pt>
                <c:pt idx="85">
                  <c:v>43930.579453333332</c:v>
                </c:pt>
                <c:pt idx="86">
                  <c:v>43930.579464733797</c:v>
                </c:pt>
                <c:pt idx="87">
                  <c:v>43930.579476493054</c:v>
                </c:pt>
                <c:pt idx="88">
                  <c:v>43930.579487881943</c:v>
                </c:pt>
                <c:pt idx="89">
                  <c:v>43930.57949945602</c:v>
                </c:pt>
                <c:pt idx="90">
                  <c:v>43930.579511215277</c:v>
                </c:pt>
                <c:pt idx="91">
                  <c:v>43930.579522604166</c:v>
                </c:pt>
                <c:pt idx="92">
                  <c:v>43930.579534178243</c:v>
                </c:pt>
                <c:pt idx="93">
                  <c:v>43930.579545752313</c:v>
                </c:pt>
                <c:pt idx="94">
                  <c:v>43930.579557500001</c:v>
                </c:pt>
                <c:pt idx="95">
                  <c:v>43930.579568900466</c:v>
                </c:pt>
                <c:pt idx="96">
                  <c:v>43930.579580648147</c:v>
                </c:pt>
                <c:pt idx="97">
                  <c:v>43930.579592048613</c:v>
                </c:pt>
                <c:pt idx="98">
                  <c:v>43930.57960380787</c:v>
                </c:pt>
                <c:pt idx="99">
                  <c:v>43930.579615196759</c:v>
                </c:pt>
                <c:pt idx="100">
                  <c:v>43930.579626944447</c:v>
                </c:pt>
                <c:pt idx="101">
                  <c:v>43930.579638344905</c:v>
                </c:pt>
                <c:pt idx="102">
                  <c:v>43930.579649918982</c:v>
                </c:pt>
                <c:pt idx="103">
                  <c:v>43930.579661493059</c:v>
                </c:pt>
                <c:pt idx="104">
                  <c:v>43930.579673067128</c:v>
                </c:pt>
                <c:pt idx="105">
                  <c:v>43930.579684814817</c:v>
                </c:pt>
                <c:pt idx="106">
                  <c:v>43930.579696215274</c:v>
                </c:pt>
                <c:pt idx="107">
                  <c:v>43930.579707789351</c:v>
                </c:pt>
                <c:pt idx="108">
                  <c:v>43930.579719363428</c:v>
                </c:pt>
                <c:pt idx="109">
                  <c:v>43930.579730937498</c:v>
                </c:pt>
                <c:pt idx="110">
                  <c:v>43930.579742511574</c:v>
                </c:pt>
                <c:pt idx="111">
                  <c:v>43930.579754085651</c:v>
                </c:pt>
                <c:pt idx="112">
                  <c:v>43930.579765659721</c:v>
                </c:pt>
                <c:pt idx="113">
                  <c:v>43930.579777430554</c:v>
                </c:pt>
                <c:pt idx="114">
                  <c:v>43930.579789004631</c:v>
                </c:pt>
                <c:pt idx="115">
                  <c:v>43930.57980039352</c:v>
                </c:pt>
                <c:pt idx="116">
                  <c:v>43930.579811967589</c:v>
                </c:pt>
                <c:pt idx="117">
                  <c:v>43930.579823541666</c:v>
                </c:pt>
                <c:pt idx="118">
                  <c:v>43930.579835150464</c:v>
                </c:pt>
                <c:pt idx="119">
                  <c:v>43930.579846909721</c:v>
                </c:pt>
                <c:pt idx="120">
                  <c:v>43930.57985829861</c:v>
                </c:pt>
                <c:pt idx="121">
                  <c:v>43930.579869872687</c:v>
                </c:pt>
                <c:pt idx="122">
                  <c:v>43930.579881631944</c:v>
                </c:pt>
                <c:pt idx="123">
                  <c:v>43930.579893020833</c:v>
                </c:pt>
                <c:pt idx="124">
                  <c:v>43930.57990478009</c:v>
                </c:pt>
                <c:pt idx="125">
                  <c:v>43930.579916319446</c:v>
                </c:pt>
                <c:pt idx="126">
                  <c:v>43930.579927939812</c:v>
                </c:pt>
                <c:pt idx="127">
                  <c:v>43930.579939421295</c:v>
                </c:pt>
                <c:pt idx="128">
                  <c:v>43930.579951180553</c:v>
                </c:pt>
                <c:pt idx="129">
                  <c:v>43930.579962569442</c:v>
                </c:pt>
                <c:pt idx="130">
                  <c:v>43930.579974097222</c:v>
                </c:pt>
                <c:pt idx="131">
                  <c:v>43930.580008831021</c:v>
                </c:pt>
                <c:pt idx="132">
                  <c:v>43930.580020289352</c:v>
                </c:pt>
                <c:pt idx="133">
                  <c:v>43930.580031921294</c:v>
                </c:pt>
                <c:pt idx="134">
                  <c:v>43930.580078391205</c:v>
                </c:pt>
                <c:pt idx="135">
                  <c:v>43930.580089872688</c:v>
                </c:pt>
                <c:pt idx="136">
                  <c:v>43930.580101319443</c:v>
                </c:pt>
                <c:pt idx="137">
                  <c:v>43930.580112986114</c:v>
                </c:pt>
                <c:pt idx="138">
                  <c:v>43930.580124618056</c:v>
                </c:pt>
                <c:pt idx="139">
                  <c:v>43930.580136111108</c:v>
                </c:pt>
                <c:pt idx="140">
                  <c:v>43930.580147754627</c:v>
                </c:pt>
                <c:pt idx="141">
                  <c:v>43930.580159201389</c:v>
                </c:pt>
                <c:pt idx="142">
                  <c:v>43930.580170925925</c:v>
                </c:pt>
                <c:pt idx="143">
                  <c:v>43930.580182384256</c:v>
                </c:pt>
                <c:pt idx="144">
                  <c:v>43930.580193958333</c:v>
                </c:pt>
                <c:pt idx="145">
                  <c:v>43930.580205601851</c:v>
                </c:pt>
                <c:pt idx="146">
                  <c:v>43930.580217129631</c:v>
                </c:pt>
                <c:pt idx="147">
                  <c:v>43930.580228784725</c:v>
                </c:pt>
                <c:pt idx="148">
                  <c:v>43930.580240324074</c:v>
                </c:pt>
                <c:pt idx="149">
                  <c:v>43930.58025190972</c:v>
                </c:pt>
                <c:pt idx="150">
                  <c:v>43930.580263368058</c:v>
                </c:pt>
                <c:pt idx="151">
                  <c:v>43930.580275023145</c:v>
                </c:pt>
                <c:pt idx="152">
                  <c:v>43930.580286608798</c:v>
                </c:pt>
                <c:pt idx="153">
                  <c:v>43930.580298113426</c:v>
                </c:pt>
                <c:pt idx="154">
                  <c:v>43930.580309652774</c:v>
                </c:pt>
                <c:pt idx="155">
                  <c:v>43930.580321331021</c:v>
                </c:pt>
                <c:pt idx="156">
                  <c:v>43930.580332881946</c:v>
                </c:pt>
                <c:pt idx="157">
                  <c:v>43930.580344363429</c:v>
                </c:pt>
                <c:pt idx="158">
                  <c:v>43930.580355995371</c:v>
                </c:pt>
                <c:pt idx="159">
                  <c:v>43930.580367488423</c:v>
                </c:pt>
                <c:pt idx="160">
                  <c:v>43930.580379131941</c:v>
                </c:pt>
                <c:pt idx="161">
                  <c:v>43930.580390798612</c:v>
                </c:pt>
                <c:pt idx="162">
                  <c:v>43930.580402349537</c:v>
                </c:pt>
                <c:pt idx="163">
                  <c:v>43930.580413796299</c:v>
                </c:pt>
                <c:pt idx="164">
                  <c:v>43930.58042554398</c:v>
                </c:pt>
                <c:pt idx="165">
                  <c:v>43930.580437002318</c:v>
                </c:pt>
                <c:pt idx="166">
                  <c:v>43930.580448680557</c:v>
                </c:pt>
                <c:pt idx="167">
                  <c:v>43930.580460231482</c:v>
                </c:pt>
                <c:pt idx="168">
                  <c:v>43930.580471689813</c:v>
                </c:pt>
                <c:pt idx="169">
                  <c:v>43930.580483344907</c:v>
                </c:pt>
                <c:pt idx="170">
                  <c:v>43930.580494942129</c:v>
                </c:pt>
                <c:pt idx="171">
                  <c:v>43930.580506423612</c:v>
                </c:pt>
                <c:pt idx="172">
                  <c:v>43930.580518113427</c:v>
                </c:pt>
                <c:pt idx="173">
                  <c:v>43930.58052959491</c:v>
                </c:pt>
                <c:pt idx="174">
                  <c:v>43930.580541134259</c:v>
                </c:pt>
                <c:pt idx="175">
                  <c:v>43930.580552754633</c:v>
                </c:pt>
                <c:pt idx="176">
                  <c:v>43930.580564432872</c:v>
                </c:pt>
                <c:pt idx="177">
                  <c:v>43930.580575844906</c:v>
                </c:pt>
                <c:pt idx="178">
                  <c:v>43930.580587453704</c:v>
                </c:pt>
                <c:pt idx="179">
                  <c:v>43930.580599108798</c:v>
                </c:pt>
                <c:pt idx="180">
                  <c:v>43930.580610567129</c:v>
                </c:pt>
                <c:pt idx="181">
                  <c:v>43930.580622164351</c:v>
                </c:pt>
                <c:pt idx="182">
                  <c:v>43930.580633807869</c:v>
                </c:pt>
                <c:pt idx="183">
                  <c:v>43930.580645347225</c:v>
                </c:pt>
                <c:pt idx="184">
                  <c:v>43930.580656990744</c:v>
                </c:pt>
                <c:pt idx="185">
                  <c:v>43930.580668472219</c:v>
                </c:pt>
                <c:pt idx="186">
                  <c:v>43930.580680150466</c:v>
                </c:pt>
                <c:pt idx="187">
                  <c:v>43930.580691678239</c:v>
                </c:pt>
                <c:pt idx="188">
                  <c:v>43930.580749594905</c:v>
                </c:pt>
                <c:pt idx="189">
                  <c:v>43930.580761134261</c:v>
                </c:pt>
                <c:pt idx="190">
                  <c:v>43930.580772638888</c:v>
                </c:pt>
                <c:pt idx="191">
                  <c:v>43930.580784259262</c:v>
                </c:pt>
                <c:pt idx="192">
                  <c:v>43930.580842164352</c:v>
                </c:pt>
                <c:pt idx="193">
                  <c:v>43930.580853842592</c:v>
                </c:pt>
                <c:pt idx="194">
                  <c:v>43930.580865358796</c:v>
                </c:pt>
                <c:pt idx="195">
                  <c:v>43930.580876840279</c:v>
                </c:pt>
                <c:pt idx="196">
                  <c:v>43930.580888425924</c:v>
                </c:pt>
                <c:pt idx="197">
                  <c:v>43930.580900046298</c:v>
                </c:pt>
                <c:pt idx="198">
                  <c:v>43930.580911585646</c:v>
                </c:pt>
                <c:pt idx="199">
                  <c:v>43930.580923148147</c:v>
                </c:pt>
                <c:pt idx="200">
                  <c:v>43930.580934641206</c:v>
                </c:pt>
                <c:pt idx="201">
                  <c:v>43930.580946400463</c:v>
                </c:pt>
                <c:pt idx="202">
                  <c:v>43930.580957916667</c:v>
                </c:pt>
                <c:pt idx="203">
                  <c:v>43930.580969409719</c:v>
                </c:pt>
                <c:pt idx="204">
                  <c:v>43930.580981076389</c:v>
                </c:pt>
                <c:pt idx="205">
                  <c:v>43930.580992546296</c:v>
                </c:pt>
                <c:pt idx="206">
                  <c:v>43930.581050532404</c:v>
                </c:pt>
                <c:pt idx="207">
                  <c:v>43930.58106207176</c:v>
                </c:pt>
                <c:pt idx="208">
                  <c:v>43930.581073541667</c:v>
                </c:pt>
                <c:pt idx="209">
                  <c:v>43930.581085405094</c:v>
                </c:pt>
                <c:pt idx="210">
                  <c:v>43930.58109673611</c:v>
                </c:pt>
                <c:pt idx="211">
                  <c:v>43930.581108402781</c:v>
                </c:pt>
                <c:pt idx="212">
                  <c:v>43930.581119965274</c:v>
                </c:pt>
                <c:pt idx="213">
                  <c:v>43930.581131469909</c:v>
                </c:pt>
                <c:pt idx="214">
                  <c:v>43930.581143067131</c:v>
                </c:pt>
                <c:pt idx="215">
                  <c:v>43930.581177824075</c:v>
                </c:pt>
                <c:pt idx="216">
                  <c:v>43930.581189340279</c:v>
                </c:pt>
                <c:pt idx="217">
                  <c:v>43930.581200891203</c:v>
                </c:pt>
                <c:pt idx="218">
                  <c:v>43930.581212569443</c:v>
                </c:pt>
                <c:pt idx="219">
                  <c:v>43930.581224074071</c:v>
                </c:pt>
                <c:pt idx="220">
                  <c:v>43930.5812356713</c:v>
                </c:pt>
                <c:pt idx="221">
                  <c:v>43930.581247210648</c:v>
                </c:pt>
                <c:pt idx="222">
                  <c:v>43930.581259664352</c:v>
                </c:pt>
                <c:pt idx="223">
                  <c:v>43930.581270416667</c:v>
                </c:pt>
                <c:pt idx="224">
                  <c:v>43930.58128189815</c:v>
                </c:pt>
                <c:pt idx="225">
                  <c:v>43930.581293506948</c:v>
                </c:pt>
                <c:pt idx="226">
                  <c:v>43930.58130539352</c:v>
                </c:pt>
                <c:pt idx="227">
                  <c:v>43930.581316574076</c:v>
                </c:pt>
                <c:pt idx="228">
                  <c:v>43930.581328217595</c:v>
                </c:pt>
                <c:pt idx="229">
                  <c:v>43930.581339861114</c:v>
                </c:pt>
                <c:pt idx="230">
                  <c:v>43930.58135133102</c:v>
                </c:pt>
                <c:pt idx="231">
                  <c:v>43930.58136290509</c:v>
                </c:pt>
                <c:pt idx="232">
                  <c:v>43930.581374525464</c:v>
                </c:pt>
                <c:pt idx="233">
                  <c:v>43930.581386053243</c:v>
                </c:pt>
                <c:pt idx="234">
                  <c:v>43930.581397708331</c:v>
                </c:pt>
                <c:pt idx="235">
                  <c:v>43930.581409189814</c:v>
                </c:pt>
                <c:pt idx="236">
                  <c:v>43930.581420752314</c:v>
                </c:pt>
                <c:pt idx="237">
                  <c:v>43930.581432476851</c:v>
                </c:pt>
                <c:pt idx="238">
                  <c:v>43930.581443877316</c:v>
                </c:pt>
                <c:pt idx="239">
                  <c:v>43930.581455543979</c:v>
                </c:pt>
                <c:pt idx="240">
                  <c:v>43930.581467199074</c:v>
                </c:pt>
                <c:pt idx="241">
                  <c:v>43930.581478738422</c:v>
                </c:pt>
                <c:pt idx="242">
                  <c:v>43930.581490231481</c:v>
                </c:pt>
                <c:pt idx="243">
                  <c:v>43930.581501886576</c:v>
                </c:pt>
                <c:pt idx="244">
                  <c:v>43930.581513344907</c:v>
                </c:pt>
                <c:pt idx="245">
                  <c:v>43930.581525046298</c:v>
                </c:pt>
                <c:pt idx="246">
                  <c:v>43930.581536516205</c:v>
                </c:pt>
                <c:pt idx="247">
                  <c:v>43930.581548182869</c:v>
                </c:pt>
                <c:pt idx="248">
                  <c:v>43930.581559791666</c:v>
                </c:pt>
                <c:pt idx="249">
                  <c:v>43930.581571215276</c:v>
                </c:pt>
                <c:pt idx="250">
                  <c:v>43930.581582870371</c:v>
                </c:pt>
                <c:pt idx="251">
                  <c:v>43930.581594513889</c:v>
                </c:pt>
                <c:pt idx="252">
                  <c:v>43930.581605983796</c:v>
                </c:pt>
                <c:pt idx="253">
                  <c:v>43930.581617534721</c:v>
                </c:pt>
                <c:pt idx="254">
                  <c:v>43930.581629224536</c:v>
                </c:pt>
                <c:pt idx="255">
                  <c:v>43930.581640706019</c:v>
                </c:pt>
                <c:pt idx="256">
                  <c:v>43930.581652372683</c:v>
                </c:pt>
                <c:pt idx="257">
                  <c:v>43930.5816637963</c:v>
                </c:pt>
                <c:pt idx="258">
                  <c:v>43930.581675439818</c:v>
                </c:pt>
                <c:pt idx="259">
                  <c:v>43930.581686956015</c:v>
                </c:pt>
                <c:pt idx="260">
                  <c:v>43930.581698622686</c:v>
                </c:pt>
                <c:pt idx="261">
                  <c:v>43930.581710115737</c:v>
                </c:pt>
                <c:pt idx="262">
                  <c:v>43930.581721805553</c:v>
                </c:pt>
                <c:pt idx="263">
                  <c:v>43930.581733344909</c:v>
                </c:pt>
                <c:pt idx="264">
                  <c:v>43930.581744884257</c:v>
                </c:pt>
                <c:pt idx="265">
                  <c:v>43930.581756446758</c:v>
                </c:pt>
                <c:pt idx="266">
                  <c:v>43930.581767986114</c:v>
                </c:pt>
                <c:pt idx="267">
                  <c:v>43930.581779548615</c:v>
                </c:pt>
                <c:pt idx="268">
                  <c:v>43930.581791226854</c:v>
                </c:pt>
                <c:pt idx="269">
                  <c:v>43930.581802731482</c:v>
                </c:pt>
                <c:pt idx="270">
                  <c:v>43930.581814375</c:v>
                </c:pt>
                <c:pt idx="271">
                  <c:v>43930.581825856483</c:v>
                </c:pt>
                <c:pt idx="272">
                  <c:v>43930.58183751157</c:v>
                </c:pt>
                <c:pt idx="273">
                  <c:v>43930.581849062502</c:v>
                </c:pt>
                <c:pt idx="274">
                  <c:v>43930.581860590275</c:v>
                </c:pt>
                <c:pt idx="275">
                  <c:v>43930.58187228009</c:v>
                </c:pt>
                <c:pt idx="276">
                  <c:v>43930.581883819446</c:v>
                </c:pt>
                <c:pt idx="277">
                  <c:v>43930.581895347219</c:v>
                </c:pt>
                <c:pt idx="278">
                  <c:v>43930.581907442131</c:v>
                </c:pt>
                <c:pt idx="279">
                  <c:v>43930.581918645832</c:v>
                </c:pt>
                <c:pt idx="280">
                  <c:v>43930.581930092594</c:v>
                </c:pt>
                <c:pt idx="281">
                  <c:v>43930.581941655095</c:v>
                </c:pt>
                <c:pt idx="282">
                  <c:v>43930.581953310182</c:v>
                </c:pt>
                <c:pt idx="283">
                  <c:v>43930.58196491898</c:v>
                </c:pt>
                <c:pt idx="284">
                  <c:v>43930.58197644676</c:v>
                </c:pt>
                <c:pt idx="285">
                  <c:v>43930.581987962963</c:v>
                </c:pt>
                <c:pt idx="286">
                  <c:v>43930.581999525464</c:v>
                </c:pt>
                <c:pt idx="287">
                  <c:v>43930.58201121528</c:v>
                </c:pt>
                <c:pt idx="288">
                  <c:v>43930.582022812501</c:v>
                </c:pt>
                <c:pt idx="289">
                  <c:v>43930.582034317129</c:v>
                </c:pt>
                <c:pt idx="290">
                  <c:v>43930.582045902775</c:v>
                </c:pt>
                <c:pt idx="291">
                  <c:v>43930.582057500003</c:v>
                </c:pt>
                <c:pt idx="292">
                  <c:v>43930.582069085649</c:v>
                </c:pt>
                <c:pt idx="293">
                  <c:v>43930.582080520835</c:v>
                </c:pt>
                <c:pt idx="294">
                  <c:v>43930.582092175922</c:v>
                </c:pt>
                <c:pt idx="295">
                  <c:v>43930.582103668981</c:v>
                </c:pt>
                <c:pt idx="296">
                  <c:v>43930.5821153125</c:v>
                </c:pt>
                <c:pt idx="297">
                  <c:v>43930.582127013891</c:v>
                </c:pt>
                <c:pt idx="298">
                  <c:v>43930.582138506943</c:v>
                </c:pt>
                <c:pt idx="299">
                  <c:v>43930.582150000002</c:v>
                </c:pt>
                <c:pt idx="300">
                  <c:v>43930.582161678241</c:v>
                </c:pt>
                <c:pt idx="301">
                  <c:v>43930.582173159724</c:v>
                </c:pt>
                <c:pt idx="302">
                  <c:v>43930.582184814812</c:v>
                </c:pt>
                <c:pt idx="303">
                  <c:v>43930.582196296295</c:v>
                </c:pt>
                <c:pt idx="304">
                  <c:v>43930.58220783565</c:v>
                </c:pt>
                <c:pt idx="305">
                  <c:v>43930.582219479169</c:v>
                </c:pt>
                <c:pt idx="306">
                  <c:v>43930.582231122688</c:v>
                </c:pt>
                <c:pt idx="307">
                  <c:v>43930.582242604163</c:v>
                </c:pt>
                <c:pt idx="308">
                  <c:v>43930.582254131943</c:v>
                </c:pt>
                <c:pt idx="309">
                  <c:v>43930.582265775462</c:v>
                </c:pt>
                <c:pt idx="310">
                  <c:v>43930.582277430556</c:v>
                </c:pt>
                <c:pt idx="311">
                  <c:v>43930.582288969905</c:v>
                </c:pt>
                <c:pt idx="312">
                  <c:v>43930.58230047454</c:v>
                </c:pt>
                <c:pt idx="313">
                  <c:v>43930.582312118058</c:v>
                </c:pt>
                <c:pt idx="314">
                  <c:v>43930.582323750001</c:v>
                </c:pt>
                <c:pt idx="315">
                  <c:v>43930.582335208332</c:v>
                </c:pt>
                <c:pt idx="316">
                  <c:v>43930.582346886571</c:v>
                </c:pt>
                <c:pt idx="317">
                  <c:v>43930.582358391206</c:v>
                </c:pt>
                <c:pt idx="318">
                  <c:v>43930.582370023149</c:v>
                </c:pt>
                <c:pt idx="319">
                  <c:v>43930.5823815162</c:v>
                </c:pt>
                <c:pt idx="320">
                  <c:v>43930.582393171295</c:v>
                </c:pt>
                <c:pt idx="321">
                  <c:v>43930.582404641202</c:v>
                </c:pt>
                <c:pt idx="322">
                  <c:v>43930.582416273151</c:v>
                </c:pt>
                <c:pt idx="323">
                  <c:v>43930.582427777779</c:v>
                </c:pt>
                <c:pt idx="324">
                  <c:v>43930.582439467595</c:v>
                </c:pt>
                <c:pt idx="325">
                  <c:v>43930.582450949078</c:v>
                </c:pt>
                <c:pt idx="326">
                  <c:v>43930.582462592596</c:v>
                </c:pt>
                <c:pt idx="327">
                  <c:v>43930.582474236115</c:v>
                </c:pt>
                <c:pt idx="328">
                  <c:v>43930.58248571759</c:v>
                </c:pt>
                <c:pt idx="329">
                  <c:v>43930.582497361109</c:v>
                </c:pt>
                <c:pt idx="330">
                  <c:v>43930.582508807871</c:v>
                </c:pt>
                <c:pt idx="331">
                  <c:v>43930.582520439813</c:v>
                </c:pt>
                <c:pt idx="332">
                  <c:v>43930.582532083332</c:v>
                </c:pt>
                <c:pt idx="333">
                  <c:v>43930.582543599536</c:v>
                </c:pt>
                <c:pt idx="334">
                  <c:v>43930.582555081019</c:v>
                </c:pt>
                <c:pt idx="335">
                  <c:v>43930.582566736113</c:v>
                </c:pt>
                <c:pt idx="336">
                  <c:v>43930.582578194444</c:v>
                </c:pt>
                <c:pt idx="337">
                  <c:v>43930.582589745369</c:v>
                </c:pt>
                <c:pt idx="338">
                  <c:v>43930.582601273149</c:v>
                </c:pt>
                <c:pt idx="339">
                  <c:v>43930.582612905091</c:v>
                </c:pt>
                <c:pt idx="340">
                  <c:v>43930.582624537034</c:v>
                </c:pt>
                <c:pt idx="341">
                  <c:v>43930.582635983796</c:v>
                </c:pt>
                <c:pt idx="342">
                  <c:v>43930.582647627314</c:v>
                </c:pt>
                <c:pt idx="343">
                  <c:v>43930.582659108797</c:v>
                </c:pt>
                <c:pt idx="344">
                  <c:v>43930.582670798613</c:v>
                </c:pt>
                <c:pt idx="345">
                  <c:v>43930.582682245367</c:v>
                </c:pt>
                <c:pt idx="346">
                  <c:v>43930.582693877317</c:v>
                </c:pt>
                <c:pt idx="347">
                  <c:v>43930.582705335648</c:v>
                </c:pt>
                <c:pt idx="348">
                  <c:v>43930.58271696759</c:v>
                </c:pt>
                <c:pt idx="349">
                  <c:v>43930.582728483794</c:v>
                </c:pt>
                <c:pt idx="350">
                  <c:v>43930.582740115744</c:v>
                </c:pt>
                <c:pt idx="351">
                  <c:v>43930.582751574075</c:v>
                </c:pt>
                <c:pt idx="352">
                  <c:v>43930.582763206017</c:v>
                </c:pt>
                <c:pt idx="353">
                  <c:v>43930.582774699076</c:v>
                </c:pt>
                <c:pt idx="354">
                  <c:v>43930.582786458333</c:v>
                </c:pt>
                <c:pt idx="355">
                  <c:v>43930.582797939816</c:v>
                </c:pt>
                <c:pt idx="356">
                  <c:v>43930.582809421299</c:v>
                </c:pt>
                <c:pt idx="357">
                  <c:v>43930.582821087963</c:v>
                </c:pt>
                <c:pt idx="358">
                  <c:v>43930.582832569446</c:v>
                </c:pt>
                <c:pt idx="359">
                  <c:v>43930.582844212964</c:v>
                </c:pt>
                <c:pt idx="360">
                  <c:v>43930.582855682871</c:v>
                </c:pt>
                <c:pt idx="361">
                  <c:v>43930.58286736111</c:v>
                </c:pt>
                <c:pt idx="362">
                  <c:v>43930.582878831017</c:v>
                </c:pt>
                <c:pt idx="363">
                  <c:v>43930.582890474536</c:v>
                </c:pt>
                <c:pt idx="364">
                  <c:v>43930.582901944443</c:v>
                </c:pt>
                <c:pt idx="365">
                  <c:v>43930.582913587961</c:v>
                </c:pt>
                <c:pt idx="366">
                  <c:v>43930.58292523148</c:v>
                </c:pt>
                <c:pt idx="367">
                  <c:v>43930.582936689818</c:v>
                </c:pt>
                <c:pt idx="368">
                  <c:v>43930.582948194446</c:v>
                </c:pt>
                <c:pt idx="369">
                  <c:v>43930.582959907406</c:v>
                </c:pt>
                <c:pt idx="370">
                  <c:v>43930.582971400465</c:v>
                </c:pt>
                <c:pt idx="371">
                  <c:v>43930.582983020831</c:v>
                </c:pt>
                <c:pt idx="372">
                  <c:v>43930.582994502314</c:v>
                </c:pt>
                <c:pt idx="373">
                  <c:v>43930.583006157409</c:v>
                </c:pt>
                <c:pt idx="374">
                  <c:v>43930.58301761574</c:v>
                </c:pt>
                <c:pt idx="375">
                  <c:v>43930.583029270834</c:v>
                </c:pt>
                <c:pt idx="376">
                  <c:v>43930.583040891201</c:v>
                </c:pt>
                <c:pt idx="377">
                  <c:v>43930.583052372684</c:v>
                </c:pt>
                <c:pt idx="378">
                  <c:v>43930.583064050923</c:v>
                </c:pt>
                <c:pt idx="379">
                  <c:v>43930.583075509261</c:v>
                </c:pt>
                <c:pt idx="380">
                  <c:v>43930.58308715278</c:v>
                </c:pt>
                <c:pt idx="381">
                  <c:v>43930.583098634263</c:v>
                </c:pt>
                <c:pt idx="382">
                  <c:v>43930.58311028935</c:v>
                </c:pt>
                <c:pt idx="383">
                  <c:v>43930.583122534721</c:v>
                </c:pt>
                <c:pt idx="384">
                  <c:v>43930.583133356478</c:v>
                </c:pt>
                <c:pt idx="385">
                  <c:v>43930.583144999997</c:v>
                </c:pt>
                <c:pt idx="386">
                  <c:v>43930.583156458335</c:v>
                </c:pt>
                <c:pt idx="387">
                  <c:v>43930.583168124998</c:v>
                </c:pt>
                <c:pt idx="388">
                  <c:v>43930.583179791669</c:v>
                </c:pt>
                <c:pt idx="389">
                  <c:v>43930.583191238424</c:v>
                </c:pt>
                <c:pt idx="390">
                  <c:v>43930.583202754628</c:v>
                </c:pt>
                <c:pt idx="391">
                  <c:v>43930.583214467595</c:v>
                </c:pt>
                <c:pt idx="392">
                  <c:v>43930.583225937502</c:v>
                </c:pt>
                <c:pt idx="393">
                  <c:v>43930.583237627317</c:v>
                </c:pt>
                <c:pt idx="394">
                  <c:v>43930.583249085648</c:v>
                </c:pt>
                <c:pt idx="395">
                  <c:v>43930.583260752312</c:v>
                </c:pt>
                <c:pt idx="396">
                  <c:v>43930.583272233795</c:v>
                </c:pt>
                <c:pt idx="397">
                  <c:v>43930.583283912034</c:v>
                </c:pt>
                <c:pt idx="398">
                  <c:v>43930.58329534722</c:v>
                </c:pt>
                <c:pt idx="399">
                  <c:v>43930.583307013891</c:v>
                </c:pt>
                <c:pt idx="400">
                  <c:v>43930.583318495374</c:v>
                </c:pt>
                <c:pt idx="401">
                  <c:v>43930.583330162037</c:v>
                </c:pt>
                <c:pt idx="402">
                  <c:v>43930.583341724538</c:v>
                </c:pt>
                <c:pt idx="403">
                  <c:v>43930.583353333335</c:v>
                </c:pt>
                <c:pt idx="404">
                  <c:v>43930.583364791666</c:v>
                </c:pt>
                <c:pt idx="405">
                  <c:v>43930.583376504626</c:v>
                </c:pt>
                <c:pt idx="406">
                  <c:v>43930.583387997685</c:v>
                </c:pt>
                <c:pt idx="407">
                  <c:v>43930.583399479168</c:v>
                </c:pt>
                <c:pt idx="408">
                  <c:v>43930.583411145832</c:v>
                </c:pt>
                <c:pt idx="409">
                  <c:v>43930.583422638891</c:v>
                </c:pt>
                <c:pt idx="410">
                  <c:v>43930.583434305554</c:v>
                </c:pt>
                <c:pt idx="411">
                  <c:v>43930.583445798613</c:v>
                </c:pt>
                <c:pt idx="412">
                  <c:v>43930.583457511573</c:v>
                </c:pt>
                <c:pt idx="413">
                  <c:v>43930.583469050929</c:v>
                </c:pt>
                <c:pt idx="414">
                  <c:v>43930.583480648151</c:v>
                </c:pt>
                <c:pt idx="415">
                  <c:v>43930.583492106482</c:v>
                </c:pt>
                <c:pt idx="416">
                  <c:v>43930.583503784721</c:v>
                </c:pt>
                <c:pt idx="417">
                  <c:v>43930.583515289349</c:v>
                </c:pt>
                <c:pt idx="418">
                  <c:v>43930.583526932867</c:v>
                </c:pt>
                <c:pt idx="419">
                  <c:v>43930.583538379629</c:v>
                </c:pt>
                <c:pt idx="420">
                  <c:v>43930.5835500463</c:v>
                </c:pt>
                <c:pt idx="421">
                  <c:v>43930.583561481479</c:v>
                </c:pt>
                <c:pt idx="422">
                  <c:v>43930.583573136573</c:v>
                </c:pt>
                <c:pt idx="423">
                  <c:v>43930.583584780092</c:v>
                </c:pt>
                <c:pt idx="424">
                  <c:v>43930.583596307872</c:v>
                </c:pt>
                <c:pt idx="425">
                  <c:v>43930.583607962966</c:v>
                </c:pt>
                <c:pt idx="426">
                  <c:v>43930.583619432873</c:v>
                </c:pt>
                <c:pt idx="427">
                  <c:v>43930.583631076392</c:v>
                </c:pt>
                <c:pt idx="428">
                  <c:v>43930.583642569443</c:v>
                </c:pt>
                <c:pt idx="429">
                  <c:v>43930.583654085647</c:v>
                </c:pt>
                <c:pt idx="430">
                  <c:v>43930.583665729166</c:v>
                </c:pt>
                <c:pt idx="431">
                  <c:v>43930.583677372684</c:v>
                </c:pt>
                <c:pt idx="432">
                  <c:v>43930.583688854167</c:v>
                </c:pt>
                <c:pt idx="433">
                  <c:v>43930.58370052083</c:v>
                </c:pt>
                <c:pt idx="434">
                  <c:v>43930.583711979169</c:v>
                </c:pt>
                <c:pt idx="435">
                  <c:v>43930.583723668984</c:v>
                </c:pt>
                <c:pt idx="436">
                  <c:v>43930.583735162036</c:v>
                </c:pt>
                <c:pt idx="437">
                  <c:v>43930.583746805554</c:v>
                </c:pt>
                <c:pt idx="438">
                  <c:v>43930.583758287037</c:v>
                </c:pt>
                <c:pt idx="439">
                  <c:v>43930.583769930556</c:v>
                </c:pt>
                <c:pt idx="440">
                  <c:v>43930.583781388887</c:v>
                </c:pt>
                <c:pt idx="441">
                  <c:v>43930.583793032405</c:v>
                </c:pt>
                <c:pt idx="442">
                  <c:v>43930.5838046875</c:v>
                </c:pt>
                <c:pt idx="443">
                  <c:v>43930.583816157407</c:v>
                </c:pt>
                <c:pt idx="444">
                  <c:v>43930.583827812501</c:v>
                </c:pt>
                <c:pt idx="445">
                  <c:v>43930.583839282408</c:v>
                </c:pt>
                <c:pt idx="446">
                  <c:v>43930.583850937503</c:v>
                </c:pt>
                <c:pt idx="447">
                  <c:v>43930.583862569445</c:v>
                </c:pt>
                <c:pt idx="448">
                  <c:v>43930.583874016207</c:v>
                </c:pt>
                <c:pt idx="449">
                  <c:v>43930.583885659726</c:v>
                </c:pt>
                <c:pt idx="450">
                  <c:v>43930.583897291668</c:v>
                </c:pt>
                <c:pt idx="451">
                  <c:v>43930.583908796296</c:v>
                </c:pt>
                <c:pt idx="452">
                  <c:v>43930.583920277779</c:v>
                </c:pt>
                <c:pt idx="453">
                  <c:v>43930.583931921297</c:v>
                </c:pt>
                <c:pt idx="454">
                  <c:v>43930.583943564816</c:v>
                </c:pt>
                <c:pt idx="455">
                  <c:v>43930.583955034723</c:v>
                </c:pt>
                <c:pt idx="456">
                  <c:v>43930.583966666665</c:v>
                </c:pt>
                <c:pt idx="457">
                  <c:v>43930.583978298608</c:v>
                </c:pt>
                <c:pt idx="458">
                  <c:v>43930.583989780091</c:v>
                </c:pt>
                <c:pt idx="459">
                  <c:v>43930.58400145833</c:v>
                </c:pt>
                <c:pt idx="460">
                  <c:v>43930.584012928244</c:v>
                </c:pt>
                <c:pt idx="461">
                  <c:v>43930.584024606484</c:v>
                </c:pt>
                <c:pt idx="462">
                  <c:v>43930.584036111111</c:v>
                </c:pt>
                <c:pt idx="463">
                  <c:v>43930.58404775463</c:v>
                </c:pt>
                <c:pt idx="464">
                  <c:v>43930.584059212961</c:v>
                </c:pt>
                <c:pt idx="465">
                  <c:v>43930.584070856479</c:v>
                </c:pt>
                <c:pt idx="466">
                  <c:v>43930.584082314817</c:v>
                </c:pt>
                <c:pt idx="467">
                  <c:v>43930.584093969905</c:v>
                </c:pt>
                <c:pt idx="468">
                  <c:v>43930.584105613423</c:v>
                </c:pt>
                <c:pt idx="469">
                  <c:v>43930.584117164355</c:v>
                </c:pt>
                <c:pt idx="470">
                  <c:v>43930.584128668983</c:v>
                </c:pt>
                <c:pt idx="471">
                  <c:v>43930.584140335646</c:v>
                </c:pt>
                <c:pt idx="472">
                  <c:v>43930.584151840281</c:v>
                </c:pt>
                <c:pt idx="473">
                  <c:v>43930.584163495369</c:v>
                </c:pt>
                <c:pt idx="474">
                  <c:v>43930.584175046293</c:v>
                </c:pt>
                <c:pt idx="475">
                  <c:v>43930.584186562497</c:v>
                </c:pt>
                <c:pt idx="476">
                  <c:v>43930.58419804398</c:v>
                </c:pt>
                <c:pt idx="477">
                  <c:v>43930.584209687499</c:v>
                </c:pt>
                <c:pt idx="478">
                  <c:v>43930.584221354169</c:v>
                </c:pt>
                <c:pt idx="479">
                  <c:v>43930.584232881942</c:v>
                </c:pt>
                <c:pt idx="480">
                  <c:v>43930.58424434028</c:v>
                </c:pt>
                <c:pt idx="481">
                  <c:v>43930.584256087961</c:v>
                </c:pt>
                <c:pt idx="482">
                  <c:v>43930.584267592596</c:v>
                </c:pt>
                <c:pt idx="483">
                  <c:v>43930.584279097224</c:v>
                </c:pt>
                <c:pt idx="484">
                  <c:v>43930.584290844905</c:v>
                </c:pt>
                <c:pt idx="485">
                  <c:v>43930.584302337964</c:v>
                </c:pt>
                <c:pt idx="486">
                  <c:v>43930.584313807871</c:v>
                </c:pt>
                <c:pt idx="487">
                  <c:v>43930.584325462965</c:v>
                </c:pt>
                <c:pt idx="488">
                  <c:v>43930.584336990738</c:v>
                </c:pt>
                <c:pt idx="489">
                  <c:v>43930.584348634256</c:v>
                </c:pt>
                <c:pt idx="490">
                  <c:v>43930.584360115739</c:v>
                </c:pt>
                <c:pt idx="491">
                  <c:v>43930.584371689816</c:v>
                </c:pt>
                <c:pt idx="492">
                  <c:v>43930.584383240741</c:v>
                </c:pt>
                <c:pt idx="493">
                  <c:v>43930.584394953701</c:v>
                </c:pt>
                <c:pt idx="494">
                  <c:v>43930.584406458336</c:v>
                </c:pt>
                <c:pt idx="495">
                  <c:v>43930.584417962964</c:v>
                </c:pt>
                <c:pt idx="496">
                  <c:v>43930.584429513889</c:v>
                </c:pt>
                <c:pt idx="497">
                  <c:v>43930.58444121528</c:v>
                </c:pt>
                <c:pt idx="498">
                  <c:v>43930.584452696756</c:v>
                </c:pt>
                <c:pt idx="499">
                  <c:v>43930.584464259256</c:v>
                </c:pt>
                <c:pt idx="500">
                  <c:v>43930.584475925927</c:v>
                </c:pt>
                <c:pt idx="501">
                  <c:v>43930.584487384258</c:v>
                </c:pt>
                <c:pt idx="502">
                  <c:v>43930.584499039353</c:v>
                </c:pt>
                <c:pt idx="503">
                  <c:v>43930.584510694447</c:v>
                </c:pt>
                <c:pt idx="504">
                  <c:v>43930.584522141202</c:v>
                </c:pt>
                <c:pt idx="505">
                  <c:v>43930.58453378472</c:v>
                </c:pt>
                <c:pt idx="506">
                  <c:v>43930.584545243059</c:v>
                </c:pt>
                <c:pt idx="507">
                  <c:v>43930.584557002316</c:v>
                </c:pt>
                <c:pt idx="508">
                  <c:v>43930.584568460647</c:v>
                </c:pt>
                <c:pt idx="509">
                  <c:v>43930.584580104165</c:v>
                </c:pt>
                <c:pt idx="510">
                  <c:v>43930.584591574072</c:v>
                </c:pt>
                <c:pt idx="511">
                  <c:v>43930.58460321759</c:v>
                </c:pt>
                <c:pt idx="512">
                  <c:v>43930.58461484954</c:v>
                </c:pt>
                <c:pt idx="513">
                  <c:v>43930.584626307871</c:v>
                </c:pt>
                <c:pt idx="514">
                  <c:v>43930.584637939814</c:v>
                </c:pt>
                <c:pt idx="515">
                  <c:v>43930.584649571756</c:v>
                </c:pt>
                <c:pt idx="516">
                  <c:v>43930.584661030094</c:v>
                </c:pt>
                <c:pt idx="517">
                  <c:v>43930.584672696757</c:v>
                </c:pt>
                <c:pt idx="518">
                  <c:v>43930.584684155096</c:v>
                </c:pt>
                <c:pt idx="519">
                  <c:v>43930.584695787038</c:v>
                </c:pt>
                <c:pt idx="520">
                  <c:v>43930.584707442133</c:v>
                </c:pt>
                <c:pt idx="521">
                  <c:v>43930.584718981481</c:v>
                </c:pt>
                <c:pt idx="522">
                  <c:v>43930.584730439812</c:v>
                </c:pt>
                <c:pt idx="523">
                  <c:v>43930.584742083331</c:v>
                </c:pt>
                <c:pt idx="524">
                  <c:v>43930.584753738425</c:v>
                </c:pt>
                <c:pt idx="525">
                  <c:v>43930.584765266205</c:v>
                </c:pt>
                <c:pt idx="526">
                  <c:v>43930.584776782409</c:v>
                </c:pt>
                <c:pt idx="527">
                  <c:v>43930.584788425927</c:v>
                </c:pt>
                <c:pt idx="528">
                  <c:v>43930.584799872682</c:v>
                </c:pt>
                <c:pt idx="529">
                  <c:v>43930.584811574074</c:v>
                </c:pt>
                <c:pt idx="530">
                  <c:v>43930.584823055557</c:v>
                </c:pt>
                <c:pt idx="531">
                  <c:v>43930.584834699075</c:v>
                </c:pt>
                <c:pt idx="532">
                  <c:v>43930.584846168982</c:v>
                </c:pt>
                <c:pt idx="533">
                  <c:v>43930.584857847221</c:v>
                </c:pt>
                <c:pt idx="534">
                  <c:v>43930.584869502316</c:v>
                </c:pt>
                <c:pt idx="535">
                  <c:v>43930.584880960647</c:v>
                </c:pt>
                <c:pt idx="536">
                  <c:v>43930.584892627317</c:v>
                </c:pt>
                <c:pt idx="537">
                  <c:v>43930.584904097224</c:v>
                </c:pt>
                <c:pt idx="538">
                  <c:v>43930.584915775464</c:v>
                </c:pt>
                <c:pt idx="539">
                  <c:v>43930.584927303244</c:v>
                </c:pt>
                <c:pt idx="540">
                  <c:v>43930.584938842592</c:v>
                </c:pt>
                <c:pt idx="541">
                  <c:v>43930.584950474535</c:v>
                </c:pt>
                <c:pt idx="542">
                  <c:v>43930.584961921297</c:v>
                </c:pt>
                <c:pt idx="543">
                  <c:v>43930.58497358796</c:v>
                </c:pt>
                <c:pt idx="544">
                  <c:v>43930.58498521991</c:v>
                </c:pt>
                <c:pt idx="545">
                  <c:v>43930.584996689817</c:v>
                </c:pt>
                <c:pt idx="546">
                  <c:v>43930.585008368056</c:v>
                </c:pt>
                <c:pt idx="547">
                  <c:v>43930.585019872684</c:v>
                </c:pt>
                <c:pt idx="548">
                  <c:v>43930.585031527778</c:v>
                </c:pt>
                <c:pt idx="549">
                  <c:v>43930.585042997685</c:v>
                </c:pt>
                <c:pt idx="550">
                  <c:v>43930.58505465278</c:v>
                </c:pt>
                <c:pt idx="551">
                  <c:v>43930.585066157408</c:v>
                </c:pt>
                <c:pt idx="552">
                  <c:v>43930.585077800926</c:v>
                </c:pt>
                <c:pt idx="553">
                  <c:v>43930.585089270833</c:v>
                </c:pt>
                <c:pt idx="554">
                  <c:v>43930.585100891207</c:v>
                </c:pt>
                <c:pt idx="555">
                  <c:v>43930.585112372682</c:v>
                </c:pt>
                <c:pt idx="556">
                  <c:v>43930.585123993056</c:v>
                </c:pt>
                <c:pt idx="557">
                  <c:v>43930.585135636575</c:v>
                </c:pt>
                <c:pt idx="558">
                  <c:v>43930.585147106482</c:v>
                </c:pt>
                <c:pt idx="559">
                  <c:v>43930.585158773145</c:v>
                </c:pt>
                <c:pt idx="560">
                  <c:v>43930.585170243059</c:v>
                </c:pt>
                <c:pt idx="561">
                  <c:v>43930.585181909722</c:v>
                </c:pt>
                <c:pt idx="562">
                  <c:v>43930.585193564817</c:v>
                </c:pt>
                <c:pt idx="563">
                  <c:v>43930.585205023148</c:v>
                </c:pt>
                <c:pt idx="564">
                  <c:v>43930.585216666666</c:v>
                </c:pt>
                <c:pt idx="565">
                  <c:v>43930.585228124997</c:v>
                </c:pt>
                <c:pt idx="566">
                  <c:v>43930.585239756947</c:v>
                </c:pt>
                <c:pt idx="567">
                  <c:v>43930.585251412034</c:v>
                </c:pt>
                <c:pt idx="568">
                  <c:v>43930.585262870372</c:v>
                </c:pt>
                <c:pt idx="569">
                  <c:v>43930.585274502315</c:v>
                </c:pt>
                <c:pt idx="570">
                  <c:v>43930.585286157409</c:v>
                </c:pt>
                <c:pt idx="571">
                  <c:v>43930.585297627316</c:v>
                </c:pt>
                <c:pt idx="572">
                  <c:v>43930.585309282411</c:v>
                </c:pt>
                <c:pt idx="573">
                  <c:v>43930.585320763887</c:v>
                </c:pt>
                <c:pt idx="574">
                  <c:v>43930.58533228009</c:v>
                </c:pt>
                <c:pt idx="575">
                  <c:v>43930.585343935185</c:v>
                </c:pt>
                <c:pt idx="576">
                  <c:v>43930.58535559028</c:v>
                </c:pt>
                <c:pt idx="577">
                  <c:v>43930.58536704861</c:v>
                </c:pt>
                <c:pt idx="578">
                  <c:v>43930.585378715281</c:v>
                </c:pt>
                <c:pt idx="579">
                  <c:v>43930.585390185188</c:v>
                </c:pt>
                <c:pt idx="580">
                  <c:v>43930.585401770833</c:v>
                </c:pt>
                <c:pt idx="581">
                  <c:v>43930.585413414352</c:v>
                </c:pt>
                <c:pt idx="582">
                  <c:v>43930.585425046294</c:v>
                </c:pt>
                <c:pt idx="583">
                  <c:v>43930.585436527777</c:v>
                </c:pt>
                <c:pt idx="584">
                  <c:v>43930.585448182872</c:v>
                </c:pt>
                <c:pt idx="585">
                  <c:v>43930.585459664355</c:v>
                </c:pt>
                <c:pt idx="586">
                  <c:v>43930.585471168983</c:v>
                </c:pt>
                <c:pt idx="587">
                  <c:v>43930.585482800925</c:v>
                </c:pt>
                <c:pt idx="588">
                  <c:v>43930.585494467596</c:v>
                </c:pt>
                <c:pt idx="589">
                  <c:v>43930.585505925927</c:v>
                </c:pt>
                <c:pt idx="590">
                  <c:v>43930.585517523148</c:v>
                </c:pt>
                <c:pt idx="591">
                  <c:v>43930.585529178243</c:v>
                </c:pt>
                <c:pt idx="592">
                  <c:v>43930.585540636574</c:v>
                </c:pt>
                <c:pt idx="593">
                  <c:v>43930.585552314813</c:v>
                </c:pt>
                <c:pt idx="594">
                  <c:v>43930.585563807872</c:v>
                </c:pt>
                <c:pt idx="595">
                  <c:v>43930.585575486111</c:v>
                </c:pt>
                <c:pt idx="596">
                  <c:v>43930.585586944442</c:v>
                </c:pt>
                <c:pt idx="597">
                  <c:v>43930.585598587961</c:v>
                </c:pt>
                <c:pt idx="598">
                  <c:v>43930.585610231479</c:v>
                </c:pt>
                <c:pt idx="599">
                  <c:v>43930.585621689817</c:v>
                </c:pt>
                <c:pt idx="600">
                  <c:v>43930.585633344905</c:v>
                </c:pt>
                <c:pt idx="601">
                  <c:v>43930.585644814812</c:v>
                </c:pt>
                <c:pt idx="602">
                  <c:v>43930.585656469906</c:v>
                </c:pt>
                <c:pt idx="603">
                  <c:v>43930.585667974534</c:v>
                </c:pt>
                <c:pt idx="604">
                  <c:v>43930.585679652781</c:v>
                </c:pt>
                <c:pt idx="605">
                  <c:v>43930.585691134256</c:v>
                </c:pt>
                <c:pt idx="606">
                  <c:v>43930.585702800927</c:v>
                </c:pt>
                <c:pt idx="607">
                  <c:v>43930.585714259258</c:v>
                </c:pt>
                <c:pt idx="608">
                  <c:v>43930.585725914352</c:v>
                </c:pt>
                <c:pt idx="609">
                  <c:v>43930.585737361114</c:v>
                </c:pt>
                <c:pt idx="610">
                  <c:v>43930.585748993057</c:v>
                </c:pt>
                <c:pt idx="611">
                  <c:v>43930.585760636575</c:v>
                </c:pt>
                <c:pt idx="612">
                  <c:v>43930.58577208333</c:v>
                </c:pt>
                <c:pt idx="613">
                  <c:v>43930.585783738425</c:v>
                </c:pt>
                <c:pt idx="614">
                  <c:v>43930.585795381943</c:v>
                </c:pt>
                <c:pt idx="615">
                  <c:v>43930.585806840281</c:v>
                </c:pt>
                <c:pt idx="616">
                  <c:v>43930.585818495369</c:v>
                </c:pt>
                <c:pt idx="617">
                  <c:v>43930.585829965275</c:v>
                </c:pt>
                <c:pt idx="618">
                  <c:v>43930.585841608794</c:v>
                </c:pt>
                <c:pt idx="619">
                  <c:v>43930.585853240744</c:v>
                </c:pt>
                <c:pt idx="620">
                  <c:v>43930.585864699075</c:v>
                </c:pt>
                <c:pt idx="621">
                  <c:v>43930.585876342593</c:v>
                </c:pt>
                <c:pt idx="622">
                  <c:v>43930.585887986112</c:v>
                </c:pt>
                <c:pt idx="623">
                  <c:v>43930.585899456019</c:v>
                </c:pt>
                <c:pt idx="624">
                  <c:v>43930.585911087961</c:v>
                </c:pt>
                <c:pt idx="625">
                  <c:v>43930.585922557868</c:v>
                </c:pt>
                <c:pt idx="626">
                  <c:v>43930.585934212962</c:v>
                </c:pt>
                <c:pt idx="627">
                  <c:v>43930.585945856481</c:v>
                </c:pt>
                <c:pt idx="628">
                  <c:v>43930.585957326388</c:v>
                </c:pt>
                <c:pt idx="629">
                  <c:v>43930.585968969906</c:v>
                </c:pt>
                <c:pt idx="630">
                  <c:v>43930.585980439813</c:v>
                </c:pt>
                <c:pt idx="631">
                  <c:v>43930.585992083332</c:v>
                </c:pt>
                <c:pt idx="632">
                  <c:v>43930.586003738426</c:v>
                </c:pt>
              </c:numCache>
            </c:numRef>
          </c:xVal>
          <c:yVal>
            <c:numRef>
              <c:f>'(1)FirstLogin50usersANF(d16sv3)'!$P$3:$P$635</c:f>
              <c:numCache>
                <c:formatCode>General</c:formatCode>
                <c:ptCount val="633"/>
                <c:pt idx="0">
                  <c:v>17002621.819401398</c:v>
                </c:pt>
                <c:pt idx="1">
                  <c:v>5113692.0712847002</c:v>
                </c:pt>
                <c:pt idx="2">
                  <c:v>116519.76054766501</c:v>
                </c:pt>
                <c:pt idx="3">
                  <c:v>0</c:v>
                </c:pt>
                <c:pt idx="4">
                  <c:v>0</c:v>
                </c:pt>
                <c:pt idx="5">
                  <c:v>33286.524158735097</c:v>
                </c:pt>
                <c:pt idx="6">
                  <c:v>0</c:v>
                </c:pt>
                <c:pt idx="7">
                  <c:v>0</c:v>
                </c:pt>
                <c:pt idx="8">
                  <c:v>32265.395481505398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32263.832448624798</c:v>
                </c:pt>
                <c:pt idx="15">
                  <c:v>8889931.0005158801</c:v>
                </c:pt>
                <c:pt idx="16">
                  <c:v>15173114.114495199</c:v>
                </c:pt>
                <c:pt idx="17">
                  <c:v>1961033.1226077401</c:v>
                </c:pt>
                <c:pt idx="18">
                  <c:v>590280.87154721702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641283.512312821</c:v>
                </c:pt>
                <c:pt idx="25">
                  <c:v>99858.101621343099</c:v>
                </c:pt>
                <c:pt idx="26">
                  <c:v>20480.319492983999</c:v>
                </c:pt>
                <c:pt idx="27">
                  <c:v>0</c:v>
                </c:pt>
                <c:pt idx="28">
                  <c:v>0</c:v>
                </c:pt>
                <c:pt idx="29">
                  <c:v>8322.2524046097806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199137.94852071299</c:v>
                </c:pt>
                <c:pt idx="46">
                  <c:v>29128.575862354399</c:v>
                </c:pt>
                <c:pt idx="47">
                  <c:v>8191.8025775578699</c:v>
                </c:pt>
                <c:pt idx="48">
                  <c:v>0</c:v>
                </c:pt>
                <c:pt idx="49">
                  <c:v>846996.32196258602</c:v>
                </c:pt>
                <c:pt idx="50">
                  <c:v>568564.69661651703</c:v>
                </c:pt>
                <c:pt idx="51">
                  <c:v>333812.48346932</c:v>
                </c:pt>
                <c:pt idx="52">
                  <c:v>0</c:v>
                </c:pt>
                <c:pt idx="53">
                  <c:v>28669.216219105099</c:v>
                </c:pt>
                <c:pt idx="54">
                  <c:v>3104786.0493200198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32599.253225602901</c:v>
                </c:pt>
                <c:pt idx="59">
                  <c:v>0</c:v>
                </c:pt>
                <c:pt idx="60">
                  <c:v>72932.157009496601</c:v>
                </c:pt>
                <c:pt idx="61">
                  <c:v>33292.320759643597</c:v>
                </c:pt>
                <c:pt idx="62">
                  <c:v>4019631.9082199102</c:v>
                </c:pt>
                <c:pt idx="63">
                  <c:v>4118038.9332574299</c:v>
                </c:pt>
                <c:pt idx="64">
                  <c:v>156158.96935080201</c:v>
                </c:pt>
                <c:pt idx="65">
                  <c:v>461783.74052391702</c:v>
                </c:pt>
                <c:pt idx="66">
                  <c:v>0</c:v>
                </c:pt>
                <c:pt idx="67">
                  <c:v>95224.039270316993</c:v>
                </c:pt>
                <c:pt idx="68">
                  <c:v>0</c:v>
                </c:pt>
                <c:pt idx="69">
                  <c:v>24191.736045479902</c:v>
                </c:pt>
                <c:pt idx="70">
                  <c:v>843861.48243980703</c:v>
                </c:pt>
                <c:pt idx="71">
                  <c:v>1968288.40245008</c:v>
                </c:pt>
                <c:pt idx="72">
                  <c:v>672005.97497572505</c:v>
                </c:pt>
                <c:pt idx="73">
                  <c:v>56463.908353279097</c:v>
                </c:pt>
                <c:pt idx="74">
                  <c:v>1947620.7202044299</c:v>
                </c:pt>
                <c:pt idx="75">
                  <c:v>1553478.21822388</c:v>
                </c:pt>
                <c:pt idx="76">
                  <c:v>426514.22250807303</c:v>
                </c:pt>
                <c:pt idx="77">
                  <c:v>1627929.1436151799</c:v>
                </c:pt>
                <c:pt idx="78">
                  <c:v>923142.40192754695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61510.6888903703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4199897.2911146898</c:v>
                </c:pt>
                <c:pt idx="99">
                  <c:v>0</c:v>
                </c:pt>
                <c:pt idx="100">
                  <c:v>0</c:v>
                </c:pt>
                <c:pt idx="101">
                  <c:v>377104.70547838003</c:v>
                </c:pt>
                <c:pt idx="102">
                  <c:v>4095.0045044049698</c:v>
                </c:pt>
                <c:pt idx="103">
                  <c:v>20476.7646711819</c:v>
                </c:pt>
                <c:pt idx="104">
                  <c:v>4096.3875182592201</c:v>
                </c:pt>
                <c:pt idx="105">
                  <c:v>84689.249744576402</c:v>
                </c:pt>
                <c:pt idx="106">
                  <c:v>16638.832031985799</c:v>
                </c:pt>
                <c:pt idx="107">
                  <c:v>118689.831487697</c:v>
                </c:pt>
                <c:pt idx="108">
                  <c:v>254185.138609132</c:v>
                </c:pt>
                <c:pt idx="109">
                  <c:v>4095.6068217451102</c:v>
                </c:pt>
                <c:pt idx="110">
                  <c:v>20484.799588543501</c:v>
                </c:pt>
                <c:pt idx="111">
                  <c:v>69631.603099862303</c:v>
                </c:pt>
                <c:pt idx="112">
                  <c:v>4088.7665630732599</c:v>
                </c:pt>
                <c:pt idx="113">
                  <c:v>8032.8082166057702</c:v>
                </c:pt>
                <c:pt idx="114">
                  <c:v>8227.6123975013397</c:v>
                </c:pt>
                <c:pt idx="115">
                  <c:v>137284.80818589899</c:v>
                </c:pt>
                <c:pt idx="116">
                  <c:v>0</c:v>
                </c:pt>
                <c:pt idx="117">
                  <c:v>4094.12407235004</c:v>
                </c:pt>
                <c:pt idx="118">
                  <c:v>1021.32647368982</c:v>
                </c:pt>
                <c:pt idx="119">
                  <c:v>373266.26205187</c:v>
                </c:pt>
                <c:pt idx="120">
                  <c:v>152670.798046196</c:v>
                </c:pt>
                <c:pt idx="121">
                  <c:v>9263.3227262709606</c:v>
                </c:pt>
                <c:pt idx="122">
                  <c:v>410142.11314788403</c:v>
                </c:pt>
                <c:pt idx="123">
                  <c:v>4148.4194278908199</c:v>
                </c:pt>
                <c:pt idx="124">
                  <c:v>36415.168482387096</c:v>
                </c:pt>
                <c:pt idx="125">
                  <c:v>300243.37636668002</c:v>
                </c:pt>
                <c:pt idx="126">
                  <c:v>1187296.9063639699</c:v>
                </c:pt>
                <c:pt idx="127">
                  <c:v>215022.54389098001</c:v>
                </c:pt>
                <c:pt idx="128">
                  <c:v>262263.84408619301</c:v>
                </c:pt>
                <c:pt idx="129">
                  <c:v>491959.11459304002</c:v>
                </c:pt>
                <c:pt idx="130">
                  <c:v>132708.34283551099</c:v>
                </c:pt>
                <c:pt idx="131">
                  <c:v>125581.83307779201</c:v>
                </c:pt>
                <c:pt idx="132">
                  <c:v>609698.21832995303</c:v>
                </c:pt>
                <c:pt idx="133">
                  <c:v>20357.2518783491</c:v>
                </c:pt>
                <c:pt idx="134">
                  <c:v>118161.408836995</c:v>
                </c:pt>
                <c:pt idx="135">
                  <c:v>41423.579563612198</c:v>
                </c:pt>
                <c:pt idx="136">
                  <c:v>49697.9267556177</c:v>
                </c:pt>
                <c:pt idx="137">
                  <c:v>36541.579031572801</c:v>
                </c:pt>
                <c:pt idx="138">
                  <c:v>185981.578787351</c:v>
                </c:pt>
                <c:pt idx="139">
                  <c:v>8254.9364610728608</c:v>
                </c:pt>
                <c:pt idx="140">
                  <c:v>73164.429036021305</c:v>
                </c:pt>
                <c:pt idx="141">
                  <c:v>0</c:v>
                </c:pt>
                <c:pt idx="142">
                  <c:v>153617.60538609</c:v>
                </c:pt>
                <c:pt idx="143">
                  <c:v>0</c:v>
                </c:pt>
                <c:pt idx="144">
                  <c:v>193787.18695172601</c:v>
                </c:pt>
                <c:pt idx="145">
                  <c:v>358157.155203884</c:v>
                </c:pt>
                <c:pt idx="146">
                  <c:v>66824.820079493002</c:v>
                </c:pt>
                <c:pt idx="147">
                  <c:v>0</c:v>
                </c:pt>
                <c:pt idx="148">
                  <c:v>65704.0117283906</c:v>
                </c:pt>
                <c:pt idx="149">
                  <c:v>495936.76678272802</c:v>
                </c:pt>
                <c:pt idx="150">
                  <c:v>115807.943882908</c:v>
                </c:pt>
                <c:pt idx="151">
                  <c:v>320845.49270338402</c:v>
                </c:pt>
                <c:pt idx="152">
                  <c:v>77731.872185086206</c:v>
                </c:pt>
                <c:pt idx="153">
                  <c:v>0</c:v>
                </c:pt>
                <c:pt idx="154">
                  <c:v>32847.306536902703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97821.427334672495</c:v>
                </c:pt>
                <c:pt idx="159">
                  <c:v>263987.87611832301</c:v>
                </c:pt>
                <c:pt idx="160">
                  <c:v>199564.903487384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64570.547628907298</c:v>
                </c:pt>
                <c:pt idx="165">
                  <c:v>0</c:v>
                </c:pt>
                <c:pt idx="166">
                  <c:v>28417.507015918902</c:v>
                </c:pt>
                <c:pt idx="167">
                  <c:v>4103.2446888225804</c:v>
                </c:pt>
                <c:pt idx="168">
                  <c:v>0</c:v>
                </c:pt>
                <c:pt idx="169">
                  <c:v>44741.0542964907</c:v>
                </c:pt>
                <c:pt idx="170">
                  <c:v>4087.9145138829899</c:v>
                </c:pt>
                <c:pt idx="171">
                  <c:v>3633890.5143150901</c:v>
                </c:pt>
                <c:pt idx="172">
                  <c:v>36499.982029224302</c:v>
                </c:pt>
                <c:pt idx="173">
                  <c:v>5157.4845980586897</c:v>
                </c:pt>
                <c:pt idx="174">
                  <c:v>4112.9069265027701</c:v>
                </c:pt>
                <c:pt idx="175">
                  <c:v>32637.0893708246</c:v>
                </c:pt>
                <c:pt idx="176">
                  <c:v>1014.82848754382</c:v>
                </c:pt>
                <c:pt idx="177">
                  <c:v>74773.058170210104</c:v>
                </c:pt>
                <c:pt idx="178">
                  <c:v>8167.2947501103899</c:v>
                </c:pt>
                <c:pt idx="179">
                  <c:v>142237.701861006</c:v>
                </c:pt>
                <c:pt idx="180">
                  <c:v>12417.763141273599</c:v>
                </c:pt>
                <c:pt idx="181">
                  <c:v>4088.2678589982702</c:v>
                </c:pt>
                <c:pt idx="182">
                  <c:v>4071.4475427382699</c:v>
                </c:pt>
                <c:pt idx="183">
                  <c:v>84220.239617654806</c:v>
                </c:pt>
                <c:pt idx="184">
                  <c:v>600932.03935983998</c:v>
                </c:pt>
                <c:pt idx="185">
                  <c:v>41315.770096299202</c:v>
                </c:pt>
                <c:pt idx="186">
                  <c:v>4059.5766662351998</c:v>
                </c:pt>
                <c:pt idx="187">
                  <c:v>86265.211569703693</c:v>
                </c:pt>
                <c:pt idx="188">
                  <c:v>37651.0482638455</c:v>
                </c:pt>
                <c:pt idx="189">
                  <c:v>12327.1040394338</c:v>
                </c:pt>
                <c:pt idx="190">
                  <c:v>16484.9837132305</c:v>
                </c:pt>
                <c:pt idx="191">
                  <c:v>4077.5839996240902</c:v>
                </c:pt>
                <c:pt idx="192">
                  <c:v>46666.366580267801</c:v>
                </c:pt>
                <c:pt idx="193">
                  <c:v>16258.500633609099</c:v>
                </c:pt>
                <c:pt idx="194">
                  <c:v>37042.835400747703</c:v>
                </c:pt>
                <c:pt idx="195">
                  <c:v>4124.0044647181103</c:v>
                </c:pt>
                <c:pt idx="196">
                  <c:v>0</c:v>
                </c:pt>
                <c:pt idx="197">
                  <c:v>8157.3159084886902</c:v>
                </c:pt>
                <c:pt idx="198">
                  <c:v>0</c:v>
                </c:pt>
                <c:pt idx="199">
                  <c:v>12297.761963446501</c:v>
                </c:pt>
                <c:pt idx="200">
                  <c:v>20632.363817079899</c:v>
                </c:pt>
                <c:pt idx="201">
                  <c:v>36275.927314708497</c:v>
                </c:pt>
                <c:pt idx="202">
                  <c:v>0</c:v>
                </c:pt>
                <c:pt idx="203">
                  <c:v>0</c:v>
                </c:pt>
                <c:pt idx="204">
                  <c:v>4063.5904281809899</c:v>
                </c:pt>
                <c:pt idx="205">
                  <c:v>342952.23315199499</c:v>
                </c:pt>
                <c:pt idx="206">
                  <c:v>2452.6567194351101</c:v>
                </c:pt>
                <c:pt idx="207">
                  <c:v>4108.1683947853498</c:v>
                </c:pt>
                <c:pt idx="208">
                  <c:v>0</c:v>
                </c:pt>
                <c:pt idx="209">
                  <c:v>103598.75715733699</c:v>
                </c:pt>
                <c:pt idx="210">
                  <c:v>0</c:v>
                </c:pt>
                <c:pt idx="211">
                  <c:v>8138.33015413254</c:v>
                </c:pt>
                <c:pt idx="212">
                  <c:v>0</c:v>
                </c:pt>
                <c:pt idx="213">
                  <c:v>251373.870844319</c:v>
                </c:pt>
                <c:pt idx="214">
                  <c:v>4087.9226735892498</c:v>
                </c:pt>
                <c:pt idx="215">
                  <c:v>15857.765012940001</c:v>
                </c:pt>
                <c:pt idx="216">
                  <c:v>160527.50263485999</c:v>
                </c:pt>
                <c:pt idx="217">
                  <c:v>32829.864596846201</c:v>
                </c:pt>
                <c:pt idx="218">
                  <c:v>94412.209345036099</c:v>
                </c:pt>
                <c:pt idx="219">
                  <c:v>4120.2733543853501</c:v>
                </c:pt>
                <c:pt idx="220">
                  <c:v>0</c:v>
                </c:pt>
                <c:pt idx="221">
                  <c:v>8215.7657455722092</c:v>
                </c:pt>
                <c:pt idx="222">
                  <c:v>3807.2986361021799</c:v>
                </c:pt>
                <c:pt idx="223">
                  <c:v>13229.0725664368</c:v>
                </c:pt>
                <c:pt idx="224">
                  <c:v>115615.467278508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269748.05713466898</c:v>
                </c:pt>
                <c:pt idx="229">
                  <c:v>8143.0116419619499</c:v>
                </c:pt>
                <c:pt idx="230">
                  <c:v>165272.33267109399</c:v>
                </c:pt>
                <c:pt idx="231">
                  <c:v>5059.3220330608901</c:v>
                </c:pt>
                <c:pt idx="232">
                  <c:v>123852.29001755299</c:v>
                </c:pt>
                <c:pt idx="233">
                  <c:v>4113.2815410666299</c:v>
                </c:pt>
                <c:pt idx="234">
                  <c:v>4065.6386238845498</c:v>
                </c:pt>
                <c:pt idx="235">
                  <c:v>74297.280623593993</c:v>
                </c:pt>
                <c:pt idx="236">
                  <c:v>0</c:v>
                </c:pt>
                <c:pt idx="237">
                  <c:v>0</c:v>
                </c:pt>
                <c:pt idx="238">
                  <c:v>20803.883174818799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8250.2907794439998</c:v>
                </c:pt>
                <c:pt idx="243">
                  <c:v>0</c:v>
                </c:pt>
                <c:pt idx="244">
                  <c:v>157197.130562554</c:v>
                </c:pt>
                <c:pt idx="245">
                  <c:v>210530.20712897801</c:v>
                </c:pt>
                <c:pt idx="246">
                  <c:v>37221.230762240601</c:v>
                </c:pt>
                <c:pt idx="247">
                  <c:v>0</c:v>
                </c:pt>
                <c:pt idx="248">
                  <c:v>0</c:v>
                </c:pt>
                <c:pt idx="249">
                  <c:v>8350.7681442660396</c:v>
                </c:pt>
                <c:pt idx="250">
                  <c:v>37622.001165161899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66066.614010424702</c:v>
                </c:pt>
                <c:pt idx="256">
                  <c:v>0</c:v>
                </c:pt>
                <c:pt idx="257">
                  <c:v>8307.3475203196303</c:v>
                </c:pt>
                <c:pt idx="258">
                  <c:v>4075.7966834199501</c:v>
                </c:pt>
                <c:pt idx="259">
                  <c:v>0</c:v>
                </c:pt>
                <c:pt idx="260">
                  <c:v>8133.4440826712098</c:v>
                </c:pt>
                <c:pt idx="261">
                  <c:v>32963.523137490003</c:v>
                </c:pt>
                <c:pt idx="262">
                  <c:v>36504.995274472698</c:v>
                </c:pt>
                <c:pt idx="263">
                  <c:v>4105.1236372838603</c:v>
                </c:pt>
                <c:pt idx="264">
                  <c:v>213797.224486583</c:v>
                </c:pt>
                <c:pt idx="265">
                  <c:v>0</c:v>
                </c:pt>
                <c:pt idx="266">
                  <c:v>250850.97530846301</c:v>
                </c:pt>
                <c:pt idx="267">
                  <c:v>32779.335094075497</c:v>
                </c:pt>
                <c:pt idx="268">
                  <c:v>32517.382033193699</c:v>
                </c:pt>
                <c:pt idx="269">
                  <c:v>70053.244167829893</c:v>
                </c:pt>
                <c:pt idx="270">
                  <c:v>0</c:v>
                </c:pt>
                <c:pt idx="271">
                  <c:v>33066.688086819398</c:v>
                </c:pt>
                <c:pt idx="272">
                  <c:v>0</c:v>
                </c:pt>
                <c:pt idx="273">
                  <c:v>0</c:v>
                </c:pt>
                <c:pt idx="274">
                  <c:v>1028.1152368585699</c:v>
                </c:pt>
                <c:pt idx="275">
                  <c:v>0</c:v>
                </c:pt>
                <c:pt idx="276">
                  <c:v>0</c:v>
                </c:pt>
                <c:pt idx="277">
                  <c:v>4111.86852300397</c:v>
                </c:pt>
                <c:pt idx="278">
                  <c:v>2123746.8061938901</c:v>
                </c:pt>
                <c:pt idx="279">
                  <c:v>7649061.7668721797</c:v>
                </c:pt>
                <c:pt idx="280">
                  <c:v>153301.95717130601</c:v>
                </c:pt>
                <c:pt idx="281">
                  <c:v>36887.4825714049</c:v>
                </c:pt>
                <c:pt idx="282">
                  <c:v>6619149.9036760498</c:v>
                </c:pt>
                <c:pt idx="283">
                  <c:v>32308.256737451698</c:v>
                </c:pt>
                <c:pt idx="284">
                  <c:v>305190.60017492902</c:v>
                </c:pt>
                <c:pt idx="285">
                  <c:v>170164.76654715301</c:v>
                </c:pt>
                <c:pt idx="286">
                  <c:v>167967.91390364099</c:v>
                </c:pt>
                <c:pt idx="287">
                  <c:v>121686.402415982</c:v>
                </c:pt>
                <c:pt idx="288">
                  <c:v>49093.284431819498</c:v>
                </c:pt>
                <c:pt idx="289">
                  <c:v>8244.2910649375699</c:v>
                </c:pt>
                <c:pt idx="290">
                  <c:v>126885.41650115899</c:v>
                </c:pt>
                <c:pt idx="291">
                  <c:v>1616458.8968481999</c:v>
                </c:pt>
                <c:pt idx="292">
                  <c:v>162972.25423233901</c:v>
                </c:pt>
                <c:pt idx="293">
                  <c:v>336740.63452289702</c:v>
                </c:pt>
                <c:pt idx="294">
                  <c:v>0</c:v>
                </c:pt>
                <c:pt idx="295">
                  <c:v>5158.5519219333701</c:v>
                </c:pt>
                <c:pt idx="296">
                  <c:v>4069.2932285410802</c:v>
                </c:pt>
                <c:pt idx="297">
                  <c:v>0</c:v>
                </c:pt>
                <c:pt idx="298">
                  <c:v>0</c:v>
                </c:pt>
                <c:pt idx="299">
                  <c:v>4124.6232354044096</c:v>
                </c:pt>
                <c:pt idx="300">
                  <c:v>0</c:v>
                </c:pt>
                <c:pt idx="301">
                  <c:v>1838081.58302194</c:v>
                </c:pt>
                <c:pt idx="302">
                  <c:v>961949.09724424104</c:v>
                </c:pt>
                <c:pt idx="303">
                  <c:v>1729782.3802528901</c:v>
                </c:pt>
                <c:pt idx="304">
                  <c:v>255764.00891145601</c:v>
                </c:pt>
                <c:pt idx="305">
                  <c:v>0</c:v>
                </c:pt>
                <c:pt idx="306">
                  <c:v>472640.775799895</c:v>
                </c:pt>
                <c:pt idx="307">
                  <c:v>150130.90808179899</c:v>
                </c:pt>
                <c:pt idx="308">
                  <c:v>2057.7446555910101</c:v>
                </c:pt>
                <c:pt idx="309">
                  <c:v>0</c:v>
                </c:pt>
                <c:pt idx="310">
                  <c:v>12176.078702177399</c:v>
                </c:pt>
                <c:pt idx="311">
                  <c:v>4117.7917658038104</c:v>
                </c:pt>
                <c:pt idx="312">
                  <c:v>0</c:v>
                </c:pt>
                <c:pt idx="313">
                  <c:v>5090.4160291633098</c:v>
                </c:pt>
                <c:pt idx="314">
                  <c:v>5094.8173368673297</c:v>
                </c:pt>
                <c:pt idx="315">
                  <c:v>4137.1271813093899</c:v>
                </c:pt>
                <c:pt idx="316">
                  <c:v>64972.551535826096</c:v>
                </c:pt>
                <c:pt idx="317">
                  <c:v>4119.5875222762897</c:v>
                </c:pt>
                <c:pt idx="318">
                  <c:v>0</c:v>
                </c:pt>
                <c:pt idx="319">
                  <c:v>4132.2209830267202</c:v>
                </c:pt>
                <c:pt idx="320">
                  <c:v>0</c:v>
                </c:pt>
                <c:pt idx="321">
                  <c:v>0</c:v>
                </c:pt>
                <c:pt idx="322">
                  <c:v>4071.91826817021</c:v>
                </c:pt>
                <c:pt idx="323">
                  <c:v>0</c:v>
                </c:pt>
                <c:pt idx="324">
                  <c:v>33456.107373194602</c:v>
                </c:pt>
                <c:pt idx="325">
                  <c:v>272520.74430292699</c:v>
                </c:pt>
                <c:pt idx="326">
                  <c:v>1645480.0532901001</c:v>
                </c:pt>
                <c:pt idx="327">
                  <c:v>394936.57498245302</c:v>
                </c:pt>
                <c:pt idx="328">
                  <c:v>8078121.1503651403</c:v>
                </c:pt>
                <c:pt idx="329">
                  <c:v>102124348.082544</c:v>
                </c:pt>
                <c:pt idx="330">
                  <c:v>0</c:v>
                </c:pt>
                <c:pt idx="331">
                  <c:v>597454.36071072205</c:v>
                </c:pt>
                <c:pt idx="332">
                  <c:v>14449550.0681534</c:v>
                </c:pt>
                <c:pt idx="333">
                  <c:v>1028.1998880828501</c:v>
                </c:pt>
                <c:pt idx="334">
                  <c:v>0</c:v>
                </c:pt>
                <c:pt idx="335">
                  <c:v>17269.981759772199</c:v>
                </c:pt>
                <c:pt idx="336">
                  <c:v>16532.151219942301</c:v>
                </c:pt>
                <c:pt idx="337">
                  <c:v>0</c:v>
                </c:pt>
                <c:pt idx="338">
                  <c:v>285509.42770239298</c:v>
                </c:pt>
                <c:pt idx="339">
                  <c:v>6195801.3356405497</c:v>
                </c:pt>
                <c:pt idx="340">
                  <c:v>0</c:v>
                </c:pt>
                <c:pt idx="341">
                  <c:v>0</c:v>
                </c:pt>
                <c:pt idx="342">
                  <c:v>1898024.0667135001</c:v>
                </c:pt>
                <c:pt idx="343">
                  <c:v>1234178.6681767299</c:v>
                </c:pt>
                <c:pt idx="344">
                  <c:v>3336861.06799545</c:v>
                </c:pt>
                <c:pt idx="345">
                  <c:v>1878110.4325508501</c:v>
                </c:pt>
                <c:pt idx="346">
                  <c:v>3865454.7883931999</c:v>
                </c:pt>
                <c:pt idx="347">
                  <c:v>3989171.0230008699</c:v>
                </c:pt>
                <c:pt idx="348">
                  <c:v>1499330.2301392001</c:v>
                </c:pt>
                <c:pt idx="349">
                  <c:v>4112.4403025976899</c:v>
                </c:pt>
                <c:pt idx="350">
                  <c:v>1017.90094114087</c:v>
                </c:pt>
                <c:pt idx="351">
                  <c:v>0</c:v>
                </c:pt>
                <c:pt idx="352">
                  <c:v>273793.634568354</c:v>
                </c:pt>
                <c:pt idx="353">
                  <c:v>0</c:v>
                </c:pt>
                <c:pt idx="354">
                  <c:v>0</c:v>
                </c:pt>
                <c:pt idx="355">
                  <c:v>1031.1738766599201</c:v>
                </c:pt>
                <c:pt idx="356">
                  <c:v>0</c:v>
                </c:pt>
                <c:pt idx="357">
                  <c:v>1014.9274619251</c:v>
                </c:pt>
                <c:pt idx="358">
                  <c:v>5677.6522988392699</c:v>
                </c:pt>
                <c:pt idx="359">
                  <c:v>1270129.4430591499</c:v>
                </c:pt>
                <c:pt idx="360">
                  <c:v>5126250.5416506603</c:v>
                </c:pt>
                <c:pt idx="361">
                  <c:v>3010709.2581923101</c:v>
                </c:pt>
                <c:pt idx="362">
                  <c:v>4671830.5564384302</c:v>
                </c:pt>
                <c:pt idx="363">
                  <c:v>4061113.1045683702</c:v>
                </c:pt>
                <c:pt idx="364">
                  <c:v>3884594.6406410802</c:v>
                </c:pt>
                <c:pt idx="365">
                  <c:v>3417212.37697188</c:v>
                </c:pt>
                <c:pt idx="366">
                  <c:v>4405703.0622549802</c:v>
                </c:pt>
                <c:pt idx="367">
                  <c:v>2252780.1379970401</c:v>
                </c:pt>
                <c:pt idx="368">
                  <c:v>3222627.4874239499</c:v>
                </c:pt>
                <c:pt idx="369">
                  <c:v>718754.05065724102</c:v>
                </c:pt>
                <c:pt idx="370">
                  <c:v>1136337.0197596799</c:v>
                </c:pt>
                <c:pt idx="371">
                  <c:v>3219696.6457183599</c:v>
                </c:pt>
                <c:pt idx="372">
                  <c:v>3729006.6665483201</c:v>
                </c:pt>
                <c:pt idx="373">
                  <c:v>1434846.33335441</c:v>
                </c:pt>
                <c:pt idx="374">
                  <c:v>2904571.0803601299</c:v>
                </c:pt>
                <c:pt idx="375">
                  <c:v>6932495.0275255302</c:v>
                </c:pt>
                <c:pt idx="376">
                  <c:v>2818357.5028216899</c:v>
                </c:pt>
                <c:pt idx="377">
                  <c:v>4032509.3482069802</c:v>
                </c:pt>
                <c:pt idx="378">
                  <c:v>4358408.5706741996</c:v>
                </c:pt>
                <c:pt idx="379">
                  <c:v>1033.22316994886</c:v>
                </c:pt>
                <c:pt idx="380">
                  <c:v>4071.5875752165098</c:v>
                </c:pt>
                <c:pt idx="381">
                  <c:v>0</c:v>
                </c:pt>
                <c:pt idx="382">
                  <c:v>0</c:v>
                </c:pt>
                <c:pt idx="383">
                  <c:v>5718.7731853948198</c:v>
                </c:pt>
                <c:pt idx="384">
                  <c:v>0</c:v>
                </c:pt>
                <c:pt idx="385">
                  <c:v>1018.47062115071</c:v>
                </c:pt>
                <c:pt idx="386">
                  <c:v>1033.4572708311</c:v>
                </c:pt>
                <c:pt idx="387">
                  <c:v>0</c:v>
                </c:pt>
                <c:pt idx="388">
                  <c:v>0</c:v>
                </c:pt>
                <c:pt idx="389">
                  <c:v>5172.2798530708797</c:v>
                </c:pt>
                <c:pt idx="390">
                  <c:v>2058.9347968123898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70090.189932748806</c:v>
                </c:pt>
                <c:pt idx="396">
                  <c:v>76905.962480318005</c:v>
                </c:pt>
                <c:pt idx="397">
                  <c:v>52267.982035259804</c:v>
                </c:pt>
                <c:pt idx="398">
                  <c:v>0</c:v>
                </c:pt>
                <c:pt idx="399">
                  <c:v>1015.99507639261</c:v>
                </c:pt>
                <c:pt idx="400">
                  <c:v>0</c:v>
                </c:pt>
                <c:pt idx="401">
                  <c:v>0</c:v>
                </c:pt>
                <c:pt idx="402">
                  <c:v>1024.6632645311299</c:v>
                </c:pt>
                <c:pt idx="403">
                  <c:v>24515.735419192501</c:v>
                </c:pt>
                <c:pt idx="404">
                  <c:v>0</c:v>
                </c:pt>
                <c:pt idx="405">
                  <c:v>1011.73034145701</c:v>
                </c:pt>
                <c:pt idx="406">
                  <c:v>252640.423736639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20625.4714501378</c:v>
                </c:pt>
                <c:pt idx="412">
                  <c:v>0</c:v>
                </c:pt>
                <c:pt idx="413">
                  <c:v>0</c:v>
                </c:pt>
                <c:pt idx="414">
                  <c:v>43463.736193497498</c:v>
                </c:pt>
                <c:pt idx="415">
                  <c:v>9309.4773934554196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321651.90135891701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61045.087122387798</c:v>
                </c:pt>
                <c:pt idx="428">
                  <c:v>66000.192554272697</c:v>
                </c:pt>
                <c:pt idx="429">
                  <c:v>0</c:v>
                </c:pt>
                <c:pt idx="430">
                  <c:v>32575.336430217099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20628.810047036299</c:v>
                </c:pt>
                <c:pt idx="437">
                  <c:v>45792.937810745701</c:v>
                </c:pt>
                <c:pt idx="438">
                  <c:v>0</c:v>
                </c:pt>
                <c:pt idx="439">
                  <c:v>32573.3546618824</c:v>
                </c:pt>
                <c:pt idx="440">
                  <c:v>0</c:v>
                </c:pt>
                <c:pt idx="441">
                  <c:v>0</c:v>
                </c:pt>
                <c:pt idx="442">
                  <c:v>97577.080026923402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32972.346115048</c:v>
                </c:pt>
                <c:pt idx="452">
                  <c:v>0</c:v>
                </c:pt>
                <c:pt idx="453">
                  <c:v>0</c:v>
                </c:pt>
                <c:pt idx="454">
                  <c:v>453235.63460261398</c:v>
                </c:pt>
                <c:pt idx="455">
                  <c:v>0</c:v>
                </c:pt>
                <c:pt idx="456">
                  <c:v>32606.220974015301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52930.164945534998</c:v>
                </c:pt>
                <c:pt idx="466">
                  <c:v>49648.068607101501</c:v>
                </c:pt>
                <c:pt idx="467">
                  <c:v>0</c:v>
                </c:pt>
                <c:pt idx="468">
                  <c:v>0</c:v>
                </c:pt>
                <c:pt idx="469">
                  <c:v>45154.830377246602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16121.3636406573</c:v>
                </c:pt>
                <c:pt idx="482">
                  <c:v>0</c:v>
                </c:pt>
                <c:pt idx="483">
                  <c:v>32959.255970545797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250798.27419598101</c:v>
                </c:pt>
                <c:pt idx="489">
                  <c:v>32574.387612348401</c:v>
                </c:pt>
                <c:pt idx="490">
                  <c:v>0</c:v>
                </c:pt>
                <c:pt idx="491">
                  <c:v>4095.9164433045498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13161.063657549699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8275.0901805024205</c:v>
                </c:pt>
                <c:pt idx="502">
                  <c:v>5593.1983053959702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32552.143481360701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64947.993342275702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32868.149250766997</c:v>
                </c:pt>
                <c:pt idx="541">
                  <c:v>0</c:v>
                </c:pt>
                <c:pt idx="542">
                  <c:v>78660.825324128193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879337.25905027904</c:v>
                </c:pt>
                <c:pt idx="558">
                  <c:v>237054.22839407399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33102.303473004198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2932560.29997529</c:v>
                </c:pt>
                <c:pt idx="578">
                  <c:v>879570.29008872702</c:v>
                </c:pt>
                <c:pt idx="579">
                  <c:v>4741998.9954452002</c:v>
                </c:pt>
                <c:pt idx="580">
                  <c:v>65984.265797665998</c:v>
                </c:pt>
                <c:pt idx="581">
                  <c:v>0</c:v>
                </c:pt>
                <c:pt idx="582">
                  <c:v>0</c:v>
                </c:pt>
                <c:pt idx="583">
                  <c:v>4129.9385964036601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114017.04390175101</c:v>
                </c:pt>
                <c:pt idx="588">
                  <c:v>0</c:v>
                </c:pt>
                <c:pt idx="589">
                  <c:v>0</c:v>
                </c:pt>
                <c:pt idx="590">
                  <c:v>510.83656971247899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285049.01417401002</c:v>
                </c:pt>
                <c:pt idx="598">
                  <c:v>0</c:v>
                </c:pt>
                <c:pt idx="599">
                  <c:v>248787.289251793</c:v>
                </c:pt>
                <c:pt idx="600">
                  <c:v>0</c:v>
                </c:pt>
                <c:pt idx="601">
                  <c:v>429905.07823758898</c:v>
                </c:pt>
                <c:pt idx="602">
                  <c:v>99652.034146948397</c:v>
                </c:pt>
                <c:pt idx="603">
                  <c:v>32970.766919478003</c:v>
                </c:pt>
                <c:pt idx="604">
                  <c:v>32476.410547895699</c:v>
                </c:pt>
                <c:pt idx="605">
                  <c:v>0</c:v>
                </c:pt>
                <c:pt idx="606">
                  <c:v>0</c:v>
                </c:pt>
                <c:pt idx="607">
                  <c:v>17585.4423893411</c:v>
                </c:pt>
                <c:pt idx="608">
                  <c:v>0</c:v>
                </c:pt>
                <c:pt idx="609">
                  <c:v>33134.440403308203</c:v>
                </c:pt>
                <c:pt idx="610">
                  <c:v>32604.6539442049</c:v>
                </c:pt>
                <c:pt idx="611">
                  <c:v>0</c:v>
                </c:pt>
                <c:pt idx="612">
                  <c:v>27938.431167357099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2036.1785581449701</c:v>
                </c:pt>
                <c:pt idx="619">
                  <c:v>25975.795914124199</c:v>
                </c:pt>
                <c:pt idx="620">
                  <c:v>0</c:v>
                </c:pt>
                <c:pt idx="621">
                  <c:v>0</c:v>
                </c:pt>
                <c:pt idx="622">
                  <c:v>113985.83585256401</c:v>
                </c:pt>
                <c:pt idx="623">
                  <c:v>0</c:v>
                </c:pt>
                <c:pt idx="624">
                  <c:v>114134.459285909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704593.08766785101</c:v>
                </c:pt>
                <c:pt idx="632">
                  <c:v>257753.05120079499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F-4556-91ED-6B6952B12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38208"/>
        <c:axId val="378438536"/>
      </c:scatterChart>
      <c:valAx>
        <c:axId val="3784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536"/>
        <c:crosses val="autoZero"/>
        <c:crossBetween val="midCat"/>
      </c:valAx>
      <c:valAx>
        <c:axId val="3784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'(1)FirstLogin50usersANF(d16sv3)'!$Q$2</c:f>
              <c:strCache>
                <c:ptCount val="1"/>
                <c:pt idx="0">
                  <c:v>\\mchad-wvd-0\PhysicalDisk(0 C:)\Disk Write Bytes/sec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'(1)FirstLogin50usersANF(d16sv3)'!$A$3:$A$635</c:f>
              <c:numCache>
                <c:formatCode>[$-409]h:mm:ss\ AM/PM;@</c:formatCode>
                <c:ptCount val="633"/>
                <c:pt idx="0">
                  <c:v>43930.578469432869</c:v>
                </c:pt>
                <c:pt idx="1">
                  <c:v>43930.578481180557</c:v>
                </c:pt>
                <c:pt idx="2">
                  <c:v>43930.578492581022</c:v>
                </c:pt>
                <c:pt idx="3">
                  <c:v>43930.578504155092</c:v>
                </c:pt>
                <c:pt idx="4">
                  <c:v>43930.57851590278</c:v>
                </c:pt>
                <c:pt idx="5">
                  <c:v>43930.578527303238</c:v>
                </c:pt>
                <c:pt idx="6">
                  <c:v>43930.578539050926</c:v>
                </c:pt>
                <c:pt idx="7">
                  <c:v>43930.578550451391</c:v>
                </c:pt>
                <c:pt idx="8">
                  <c:v>43930.578562199073</c:v>
                </c:pt>
                <c:pt idx="9">
                  <c:v>43930.578573599538</c:v>
                </c:pt>
                <c:pt idx="10">
                  <c:v>43930.578585347219</c:v>
                </c:pt>
                <c:pt idx="11">
                  <c:v>43930.578596747684</c:v>
                </c:pt>
                <c:pt idx="12">
                  <c:v>43930.578608495372</c:v>
                </c:pt>
                <c:pt idx="13">
                  <c:v>43930.57861989583</c:v>
                </c:pt>
                <c:pt idx="14">
                  <c:v>43930.578631643519</c:v>
                </c:pt>
                <c:pt idx="15">
                  <c:v>43930.578643043984</c:v>
                </c:pt>
                <c:pt idx="16">
                  <c:v>43930.578654791665</c:v>
                </c:pt>
                <c:pt idx="17">
                  <c:v>43930.57866619213</c:v>
                </c:pt>
                <c:pt idx="18">
                  <c:v>43930.578677939811</c:v>
                </c:pt>
                <c:pt idx="19">
                  <c:v>43930.578689340276</c:v>
                </c:pt>
                <c:pt idx="20">
                  <c:v>43930.578700914353</c:v>
                </c:pt>
                <c:pt idx="21">
                  <c:v>43930.578712488423</c:v>
                </c:pt>
                <c:pt idx="22">
                  <c:v>43930.578724236111</c:v>
                </c:pt>
                <c:pt idx="23">
                  <c:v>43930.578735636576</c:v>
                </c:pt>
                <c:pt idx="24">
                  <c:v>43930.578747384257</c:v>
                </c:pt>
                <c:pt idx="25">
                  <c:v>43930.578758784723</c:v>
                </c:pt>
                <c:pt idx="26">
                  <c:v>43930.578770358799</c:v>
                </c:pt>
                <c:pt idx="27">
                  <c:v>43930.578781932869</c:v>
                </c:pt>
                <c:pt idx="28">
                  <c:v>43930.578793680557</c:v>
                </c:pt>
                <c:pt idx="29">
                  <c:v>43930.578805081015</c:v>
                </c:pt>
                <c:pt idx="30">
                  <c:v>43930.578816655092</c:v>
                </c:pt>
                <c:pt idx="31">
                  <c:v>43930.57882840278</c:v>
                </c:pt>
                <c:pt idx="32">
                  <c:v>43930.578839803238</c:v>
                </c:pt>
                <c:pt idx="33">
                  <c:v>43930.578851377315</c:v>
                </c:pt>
                <c:pt idx="34">
                  <c:v>43930.578862951392</c:v>
                </c:pt>
                <c:pt idx="35">
                  <c:v>43930.578874699073</c:v>
                </c:pt>
                <c:pt idx="36">
                  <c:v>43930.578886099538</c:v>
                </c:pt>
                <c:pt idx="37">
                  <c:v>43930.578897673608</c:v>
                </c:pt>
                <c:pt idx="38">
                  <c:v>43930.578909247684</c:v>
                </c:pt>
                <c:pt idx="39">
                  <c:v>43930.578920995373</c:v>
                </c:pt>
                <c:pt idx="40">
                  <c:v>43930.578932395831</c:v>
                </c:pt>
                <c:pt idx="41">
                  <c:v>43930.578943969907</c:v>
                </c:pt>
                <c:pt idx="42">
                  <c:v>43930.578955717596</c:v>
                </c:pt>
                <c:pt idx="43">
                  <c:v>43930.578967118054</c:v>
                </c:pt>
                <c:pt idx="44">
                  <c:v>43930.57897869213</c:v>
                </c:pt>
                <c:pt idx="45">
                  <c:v>43930.578990439812</c:v>
                </c:pt>
                <c:pt idx="46">
                  <c:v>43930.579001840277</c:v>
                </c:pt>
                <c:pt idx="47">
                  <c:v>43930.579013414354</c:v>
                </c:pt>
                <c:pt idx="48">
                  <c:v>43930.579024988423</c:v>
                </c:pt>
                <c:pt idx="49">
                  <c:v>43930.579036736111</c:v>
                </c:pt>
                <c:pt idx="50">
                  <c:v>43930.579048125001</c:v>
                </c:pt>
                <c:pt idx="51">
                  <c:v>43930.579059699077</c:v>
                </c:pt>
                <c:pt idx="52">
                  <c:v>43930.579071273147</c:v>
                </c:pt>
                <c:pt idx="53">
                  <c:v>43930.579082847224</c:v>
                </c:pt>
                <c:pt idx="54">
                  <c:v>43930.579094432869</c:v>
                </c:pt>
                <c:pt idx="55">
                  <c:v>43930.579106053243</c:v>
                </c:pt>
                <c:pt idx="56">
                  <c:v>43930.579117511574</c:v>
                </c:pt>
                <c:pt idx="57">
                  <c:v>43930.579129189813</c:v>
                </c:pt>
                <c:pt idx="58">
                  <c:v>43930.579140833332</c:v>
                </c:pt>
                <c:pt idx="59">
                  <c:v>43930.579152280094</c:v>
                </c:pt>
                <c:pt idx="60">
                  <c:v>43930.579163981478</c:v>
                </c:pt>
                <c:pt idx="61">
                  <c:v>43930.579175381943</c:v>
                </c:pt>
                <c:pt idx="62">
                  <c:v>43930.57918695602</c:v>
                </c:pt>
                <c:pt idx="63">
                  <c:v>43930.579198530089</c:v>
                </c:pt>
                <c:pt idx="64">
                  <c:v>43930.579210104166</c:v>
                </c:pt>
                <c:pt idx="65">
                  <c:v>43930.579221851855</c:v>
                </c:pt>
                <c:pt idx="66">
                  <c:v>43930.579233252312</c:v>
                </c:pt>
                <c:pt idx="67">
                  <c:v>43930.579244826389</c:v>
                </c:pt>
                <c:pt idx="68">
                  <c:v>43930.579256400466</c:v>
                </c:pt>
                <c:pt idx="69">
                  <c:v>43930.579268148147</c:v>
                </c:pt>
                <c:pt idx="70">
                  <c:v>43930.579279548612</c:v>
                </c:pt>
                <c:pt idx="71">
                  <c:v>43930.579291296293</c:v>
                </c:pt>
                <c:pt idx="72">
                  <c:v>43930.579302696759</c:v>
                </c:pt>
                <c:pt idx="73">
                  <c:v>43930.579314444447</c:v>
                </c:pt>
                <c:pt idx="74">
                  <c:v>43930.579325844905</c:v>
                </c:pt>
                <c:pt idx="75">
                  <c:v>43930.579337592593</c:v>
                </c:pt>
                <c:pt idx="76">
                  <c:v>43930.579348993058</c:v>
                </c:pt>
                <c:pt idx="77">
                  <c:v>43930.57936074074</c:v>
                </c:pt>
                <c:pt idx="78">
                  <c:v>43930.579372141205</c:v>
                </c:pt>
                <c:pt idx="79">
                  <c:v>43930.579383888886</c:v>
                </c:pt>
                <c:pt idx="80">
                  <c:v>43930.579395289351</c:v>
                </c:pt>
                <c:pt idx="81">
                  <c:v>43930.579406863428</c:v>
                </c:pt>
                <c:pt idx="82">
                  <c:v>43930.579418437497</c:v>
                </c:pt>
                <c:pt idx="83">
                  <c:v>43930.579430185186</c:v>
                </c:pt>
                <c:pt idx="84">
                  <c:v>43930.579441585651</c:v>
                </c:pt>
                <c:pt idx="85">
                  <c:v>43930.579453333332</c:v>
                </c:pt>
                <c:pt idx="86">
                  <c:v>43930.579464733797</c:v>
                </c:pt>
                <c:pt idx="87">
                  <c:v>43930.579476493054</c:v>
                </c:pt>
                <c:pt idx="88">
                  <c:v>43930.579487881943</c:v>
                </c:pt>
                <c:pt idx="89">
                  <c:v>43930.57949945602</c:v>
                </c:pt>
                <c:pt idx="90">
                  <c:v>43930.579511215277</c:v>
                </c:pt>
                <c:pt idx="91">
                  <c:v>43930.579522604166</c:v>
                </c:pt>
                <c:pt idx="92">
                  <c:v>43930.579534178243</c:v>
                </c:pt>
                <c:pt idx="93">
                  <c:v>43930.579545752313</c:v>
                </c:pt>
                <c:pt idx="94">
                  <c:v>43930.579557500001</c:v>
                </c:pt>
                <c:pt idx="95">
                  <c:v>43930.579568900466</c:v>
                </c:pt>
                <c:pt idx="96">
                  <c:v>43930.579580648147</c:v>
                </c:pt>
                <c:pt idx="97">
                  <c:v>43930.579592048613</c:v>
                </c:pt>
                <c:pt idx="98">
                  <c:v>43930.57960380787</c:v>
                </c:pt>
                <c:pt idx="99">
                  <c:v>43930.579615196759</c:v>
                </c:pt>
                <c:pt idx="100">
                  <c:v>43930.579626944447</c:v>
                </c:pt>
                <c:pt idx="101">
                  <c:v>43930.579638344905</c:v>
                </c:pt>
                <c:pt idx="102">
                  <c:v>43930.579649918982</c:v>
                </c:pt>
                <c:pt idx="103">
                  <c:v>43930.579661493059</c:v>
                </c:pt>
                <c:pt idx="104">
                  <c:v>43930.579673067128</c:v>
                </c:pt>
                <c:pt idx="105">
                  <c:v>43930.579684814817</c:v>
                </c:pt>
                <c:pt idx="106">
                  <c:v>43930.579696215274</c:v>
                </c:pt>
                <c:pt idx="107">
                  <c:v>43930.579707789351</c:v>
                </c:pt>
                <c:pt idx="108">
                  <c:v>43930.579719363428</c:v>
                </c:pt>
                <c:pt idx="109">
                  <c:v>43930.579730937498</c:v>
                </c:pt>
                <c:pt idx="110">
                  <c:v>43930.579742511574</c:v>
                </c:pt>
                <c:pt idx="111">
                  <c:v>43930.579754085651</c:v>
                </c:pt>
                <c:pt idx="112">
                  <c:v>43930.579765659721</c:v>
                </c:pt>
                <c:pt idx="113">
                  <c:v>43930.579777430554</c:v>
                </c:pt>
                <c:pt idx="114">
                  <c:v>43930.579789004631</c:v>
                </c:pt>
                <c:pt idx="115">
                  <c:v>43930.57980039352</c:v>
                </c:pt>
                <c:pt idx="116">
                  <c:v>43930.579811967589</c:v>
                </c:pt>
                <c:pt idx="117">
                  <c:v>43930.579823541666</c:v>
                </c:pt>
                <c:pt idx="118">
                  <c:v>43930.579835150464</c:v>
                </c:pt>
                <c:pt idx="119">
                  <c:v>43930.579846909721</c:v>
                </c:pt>
                <c:pt idx="120">
                  <c:v>43930.57985829861</c:v>
                </c:pt>
                <c:pt idx="121">
                  <c:v>43930.579869872687</c:v>
                </c:pt>
                <c:pt idx="122">
                  <c:v>43930.579881631944</c:v>
                </c:pt>
                <c:pt idx="123">
                  <c:v>43930.579893020833</c:v>
                </c:pt>
                <c:pt idx="124">
                  <c:v>43930.57990478009</c:v>
                </c:pt>
                <c:pt idx="125">
                  <c:v>43930.579916319446</c:v>
                </c:pt>
                <c:pt idx="126">
                  <c:v>43930.579927939812</c:v>
                </c:pt>
                <c:pt idx="127">
                  <c:v>43930.579939421295</c:v>
                </c:pt>
                <c:pt idx="128">
                  <c:v>43930.579951180553</c:v>
                </c:pt>
                <c:pt idx="129">
                  <c:v>43930.579962569442</c:v>
                </c:pt>
                <c:pt idx="130">
                  <c:v>43930.579974097222</c:v>
                </c:pt>
                <c:pt idx="131">
                  <c:v>43930.580008831021</c:v>
                </c:pt>
                <c:pt idx="132">
                  <c:v>43930.580020289352</c:v>
                </c:pt>
                <c:pt idx="133">
                  <c:v>43930.580031921294</c:v>
                </c:pt>
                <c:pt idx="134">
                  <c:v>43930.580078391205</c:v>
                </c:pt>
                <c:pt idx="135">
                  <c:v>43930.580089872688</c:v>
                </c:pt>
                <c:pt idx="136">
                  <c:v>43930.580101319443</c:v>
                </c:pt>
                <c:pt idx="137">
                  <c:v>43930.580112986114</c:v>
                </c:pt>
                <c:pt idx="138">
                  <c:v>43930.580124618056</c:v>
                </c:pt>
                <c:pt idx="139">
                  <c:v>43930.580136111108</c:v>
                </c:pt>
                <c:pt idx="140">
                  <c:v>43930.580147754627</c:v>
                </c:pt>
                <c:pt idx="141">
                  <c:v>43930.580159201389</c:v>
                </c:pt>
                <c:pt idx="142">
                  <c:v>43930.580170925925</c:v>
                </c:pt>
                <c:pt idx="143">
                  <c:v>43930.580182384256</c:v>
                </c:pt>
                <c:pt idx="144">
                  <c:v>43930.580193958333</c:v>
                </c:pt>
                <c:pt idx="145">
                  <c:v>43930.580205601851</c:v>
                </c:pt>
                <c:pt idx="146">
                  <c:v>43930.580217129631</c:v>
                </c:pt>
                <c:pt idx="147">
                  <c:v>43930.580228784725</c:v>
                </c:pt>
                <c:pt idx="148">
                  <c:v>43930.580240324074</c:v>
                </c:pt>
                <c:pt idx="149">
                  <c:v>43930.58025190972</c:v>
                </c:pt>
                <c:pt idx="150">
                  <c:v>43930.580263368058</c:v>
                </c:pt>
                <c:pt idx="151">
                  <c:v>43930.580275023145</c:v>
                </c:pt>
                <c:pt idx="152">
                  <c:v>43930.580286608798</c:v>
                </c:pt>
                <c:pt idx="153">
                  <c:v>43930.580298113426</c:v>
                </c:pt>
                <c:pt idx="154">
                  <c:v>43930.580309652774</c:v>
                </c:pt>
                <c:pt idx="155">
                  <c:v>43930.580321331021</c:v>
                </c:pt>
                <c:pt idx="156">
                  <c:v>43930.580332881946</c:v>
                </c:pt>
                <c:pt idx="157">
                  <c:v>43930.580344363429</c:v>
                </c:pt>
                <c:pt idx="158">
                  <c:v>43930.580355995371</c:v>
                </c:pt>
                <c:pt idx="159">
                  <c:v>43930.580367488423</c:v>
                </c:pt>
                <c:pt idx="160">
                  <c:v>43930.580379131941</c:v>
                </c:pt>
                <c:pt idx="161">
                  <c:v>43930.580390798612</c:v>
                </c:pt>
                <c:pt idx="162">
                  <c:v>43930.580402349537</c:v>
                </c:pt>
                <c:pt idx="163">
                  <c:v>43930.580413796299</c:v>
                </c:pt>
                <c:pt idx="164">
                  <c:v>43930.58042554398</c:v>
                </c:pt>
                <c:pt idx="165">
                  <c:v>43930.580437002318</c:v>
                </c:pt>
                <c:pt idx="166">
                  <c:v>43930.580448680557</c:v>
                </c:pt>
                <c:pt idx="167">
                  <c:v>43930.580460231482</c:v>
                </c:pt>
                <c:pt idx="168">
                  <c:v>43930.580471689813</c:v>
                </c:pt>
                <c:pt idx="169">
                  <c:v>43930.580483344907</c:v>
                </c:pt>
                <c:pt idx="170">
                  <c:v>43930.580494942129</c:v>
                </c:pt>
                <c:pt idx="171">
                  <c:v>43930.580506423612</c:v>
                </c:pt>
                <c:pt idx="172">
                  <c:v>43930.580518113427</c:v>
                </c:pt>
                <c:pt idx="173">
                  <c:v>43930.58052959491</c:v>
                </c:pt>
                <c:pt idx="174">
                  <c:v>43930.580541134259</c:v>
                </c:pt>
                <c:pt idx="175">
                  <c:v>43930.580552754633</c:v>
                </c:pt>
                <c:pt idx="176">
                  <c:v>43930.580564432872</c:v>
                </c:pt>
                <c:pt idx="177">
                  <c:v>43930.580575844906</c:v>
                </c:pt>
                <c:pt idx="178">
                  <c:v>43930.580587453704</c:v>
                </c:pt>
                <c:pt idx="179">
                  <c:v>43930.580599108798</c:v>
                </c:pt>
                <c:pt idx="180">
                  <c:v>43930.580610567129</c:v>
                </c:pt>
                <c:pt idx="181">
                  <c:v>43930.580622164351</c:v>
                </c:pt>
                <c:pt idx="182">
                  <c:v>43930.580633807869</c:v>
                </c:pt>
                <c:pt idx="183">
                  <c:v>43930.580645347225</c:v>
                </c:pt>
                <c:pt idx="184">
                  <c:v>43930.580656990744</c:v>
                </c:pt>
                <c:pt idx="185">
                  <c:v>43930.580668472219</c:v>
                </c:pt>
                <c:pt idx="186">
                  <c:v>43930.580680150466</c:v>
                </c:pt>
                <c:pt idx="187">
                  <c:v>43930.580691678239</c:v>
                </c:pt>
                <c:pt idx="188">
                  <c:v>43930.580749594905</c:v>
                </c:pt>
                <c:pt idx="189">
                  <c:v>43930.580761134261</c:v>
                </c:pt>
                <c:pt idx="190">
                  <c:v>43930.580772638888</c:v>
                </c:pt>
                <c:pt idx="191">
                  <c:v>43930.580784259262</c:v>
                </c:pt>
                <c:pt idx="192">
                  <c:v>43930.580842164352</c:v>
                </c:pt>
                <c:pt idx="193">
                  <c:v>43930.580853842592</c:v>
                </c:pt>
                <c:pt idx="194">
                  <c:v>43930.580865358796</c:v>
                </c:pt>
                <c:pt idx="195">
                  <c:v>43930.580876840279</c:v>
                </c:pt>
                <c:pt idx="196">
                  <c:v>43930.580888425924</c:v>
                </c:pt>
                <c:pt idx="197">
                  <c:v>43930.580900046298</c:v>
                </c:pt>
                <c:pt idx="198">
                  <c:v>43930.580911585646</c:v>
                </c:pt>
                <c:pt idx="199">
                  <c:v>43930.580923148147</c:v>
                </c:pt>
                <c:pt idx="200">
                  <c:v>43930.580934641206</c:v>
                </c:pt>
                <c:pt idx="201">
                  <c:v>43930.580946400463</c:v>
                </c:pt>
                <c:pt idx="202">
                  <c:v>43930.580957916667</c:v>
                </c:pt>
                <c:pt idx="203">
                  <c:v>43930.580969409719</c:v>
                </c:pt>
                <c:pt idx="204">
                  <c:v>43930.580981076389</c:v>
                </c:pt>
                <c:pt idx="205">
                  <c:v>43930.580992546296</c:v>
                </c:pt>
                <c:pt idx="206">
                  <c:v>43930.581050532404</c:v>
                </c:pt>
                <c:pt idx="207">
                  <c:v>43930.58106207176</c:v>
                </c:pt>
                <c:pt idx="208">
                  <c:v>43930.581073541667</c:v>
                </c:pt>
                <c:pt idx="209">
                  <c:v>43930.581085405094</c:v>
                </c:pt>
                <c:pt idx="210">
                  <c:v>43930.58109673611</c:v>
                </c:pt>
                <c:pt idx="211">
                  <c:v>43930.581108402781</c:v>
                </c:pt>
                <c:pt idx="212">
                  <c:v>43930.581119965274</c:v>
                </c:pt>
                <c:pt idx="213">
                  <c:v>43930.581131469909</c:v>
                </c:pt>
                <c:pt idx="214">
                  <c:v>43930.581143067131</c:v>
                </c:pt>
                <c:pt idx="215">
                  <c:v>43930.581177824075</c:v>
                </c:pt>
                <c:pt idx="216">
                  <c:v>43930.581189340279</c:v>
                </c:pt>
                <c:pt idx="217">
                  <c:v>43930.581200891203</c:v>
                </c:pt>
                <c:pt idx="218">
                  <c:v>43930.581212569443</c:v>
                </c:pt>
                <c:pt idx="219">
                  <c:v>43930.581224074071</c:v>
                </c:pt>
                <c:pt idx="220">
                  <c:v>43930.5812356713</c:v>
                </c:pt>
                <c:pt idx="221">
                  <c:v>43930.581247210648</c:v>
                </c:pt>
                <c:pt idx="222">
                  <c:v>43930.581259664352</c:v>
                </c:pt>
                <c:pt idx="223">
                  <c:v>43930.581270416667</c:v>
                </c:pt>
                <c:pt idx="224">
                  <c:v>43930.58128189815</c:v>
                </c:pt>
                <c:pt idx="225">
                  <c:v>43930.581293506948</c:v>
                </c:pt>
                <c:pt idx="226">
                  <c:v>43930.58130539352</c:v>
                </c:pt>
                <c:pt idx="227">
                  <c:v>43930.581316574076</c:v>
                </c:pt>
                <c:pt idx="228">
                  <c:v>43930.581328217595</c:v>
                </c:pt>
                <c:pt idx="229">
                  <c:v>43930.581339861114</c:v>
                </c:pt>
                <c:pt idx="230">
                  <c:v>43930.58135133102</c:v>
                </c:pt>
                <c:pt idx="231">
                  <c:v>43930.58136290509</c:v>
                </c:pt>
                <c:pt idx="232">
                  <c:v>43930.581374525464</c:v>
                </c:pt>
                <c:pt idx="233">
                  <c:v>43930.581386053243</c:v>
                </c:pt>
                <c:pt idx="234">
                  <c:v>43930.581397708331</c:v>
                </c:pt>
                <c:pt idx="235">
                  <c:v>43930.581409189814</c:v>
                </c:pt>
                <c:pt idx="236">
                  <c:v>43930.581420752314</c:v>
                </c:pt>
                <c:pt idx="237">
                  <c:v>43930.581432476851</c:v>
                </c:pt>
                <c:pt idx="238">
                  <c:v>43930.581443877316</c:v>
                </c:pt>
                <c:pt idx="239">
                  <c:v>43930.581455543979</c:v>
                </c:pt>
                <c:pt idx="240">
                  <c:v>43930.581467199074</c:v>
                </c:pt>
                <c:pt idx="241">
                  <c:v>43930.581478738422</c:v>
                </c:pt>
                <c:pt idx="242">
                  <c:v>43930.581490231481</c:v>
                </c:pt>
                <c:pt idx="243">
                  <c:v>43930.581501886576</c:v>
                </c:pt>
                <c:pt idx="244">
                  <c:v>43930.581513344907</c:v>
                </c:pt>
                <c:pt idx="245">
                  <c:v>43930.581525046298</c:v>
                </c:pt>
                <c:pt idx="246">
                  <c:v>43930.581536516205</c:v>
                </c:pt>
                <c:pt idx="247">
                  <c:v>43930.581548182869</c:v>
                </c:pt>
                <c:pt idx="248">
                  <c:v>43930.581559791666</c:v>
                </c:pt>
                <c:pt idx="249">
                  <c:v>43930.581571215276</c:v>
                </c:pt>
                <c:pt idx="250">
                  <c:v>43930.581582870371</c:v>
                </c:pt>
                <c:pt idx="251">
                  <c:v>43930.581594513889</c:v>
                </c:pt>
                <c:pt idx="252">
                  <c:v>43930.581605983796</c:v>
                </c:pt>
                <c:pt idx="253">
                  <c:v>43930.581617534721</c:v>
                </c:pt>
                <c:pt idx="254">
                  <c:v>43930.581629224536</c:v>
                </c:pt>
                <c:pt idx="255">
                  <c:v>43930.581640706019</c:v>
                </c:pt>
                <c:pt idx="256">
                  <c:v>43930.581652372683</c:v>
                </c:pt>
                <c:pt idx="257">
                  <c:v>43930.5816637963</c:v>
                </c:pt>
                <c:pt idx="258">
                  <c:v>43930.581675439818</c:v>
                </c:pt>
                <c:pt idx="259">
                  <c:v>43930.581686956015</c:v>
                </c:pt>
                <c:pt idx="260">
                  <c:v>43930.581698622686</c:v>
                </c:pt>
                <c:pt idx="261">
                  <c:v>43930.581710115737</c:v>
                </c:pt>
                <c:pt idx="262">
                  <c:v>43930.581721805553</c:v>
                </c:pt>
                <c:pt idx="263">
                  <c:v>43930.581733344909</c:v>
                </c:pt>
                <c:pt idx="264">
                  <c:v>43930.581744884257</c:v>
                </c:pt>
                <c:pt idx="265">
                  <c:v>43930.581756446758</c:v>
                </c:pt>
                <c:pt idx="266">
                  <c:v>43930.581767986114</c:v>
                </c:pt>
                <c:pt idx="267">
                  <c:v>43930.581779548615</c:v>
                </c:pt>
                <c:pt idx="268">
                  <c:v>43930.581791226854</c:v>
                </c:pt>
                <c:pt idx="269">
                  <c:v>43930.581802731482</c:v>
                </c:pt>
                <c:pt idx="270">
                  <c:v>43930.581814375</c:v>
                </c:pt>
                <c:pt idx="271">
                  <c:v>43930.581825856483</c:v>
                </c:pt>
                <c:pt idx="272">
                  <c:v>43930.58183751157</c:v>
                </c:pt>
                <c:pt idx="273">
                  <c:v>43930.581849062502</c:v>
                </c:pt>
                <c:pt idx="274">
                  <c:v>43930.581860590275</c:v>
                </c:pt>
                <c:pt idx="275">
                  <c:v>43930.58187228009</c:v>
                </c:pt>
                <c:pt idx="276">
                  <c:v>43930.581883819446</c:v>
                </c:pt>
                <c:pt idx="277">
                  <c:v>43930.581895347219</c:v>
                </c:pt>
                <c:pt idx="278">
                  <c:v>43930.581907442131</c:v>
                </c:pt>
                <c:pt idx="279">
                  <c:v>43930.581918645832</c:v>
                </c:pt>
                <c:pt idx="280">
                  <c:v>43930.581930092594</c:v>
                </c:pt>
                <c:pt idx="281">
                  <c:v>43930.581941655095</c:v>
                </c:pt>
                <c:pt idx="282">
                  <c:v>43930.581953310182</c:v>
                </c:pt>
                <c:pt idx="283">
                  <c:v>43930.58196491898</c:v>
                </c:pt>
                <c:pt idx="284">
                  <c:v>43930.58197644676</c:v>
                </c:pt>
                <c:pt idx="285">
                  <c:v>43930.581987962963</c:v>
                </c:pt>
                <c:pt idx="286">
                  <c:v>43930.581999525464</c:v>
                </c:pt>
                <c:pt idx="287">
                  <c:v>43930.58201121528</c:v>
                </c:pt>
                <c:pt idx="288">
                  <c:v>43930.582022812501</c:v>
                </c:pt>
                <c:pt idx="289">
                  <c:v>43930.582034317129</c:v>
                </c:pt>
                <c:pt idx="290">
                  <c:v>43930.582045902775</c:v>
                </c:pt>
                <c:pt idx="291">
                  <c:v>43930.582057500003</c:v>
                </c:pt>
                <c:pt idx="292">
                  <c:v>43930.582069085649</c:v>
                </c:pt>
                <c:pt idx="293">
                  <c:v>43930.582080520835</c:v>
                </c:pt>
                <c:pt idx="294">
                  <c:v>43930.582092175922</c:v>
                </c:pt>
                <c:pt idx="295">
                  <c:v>43930.582103668981</c:v>
                </c:pt>
                <c:pt idx="296">
                  <c:v>43930.5821153125</c:v>
                </c:pt>
                <c:pt idx="297">
                  <c:v>43930.582127013891</c:v>
                </c:pt>
                <c:pt idx="298">
                  <c:v>43930.582138506943</c:v>
                </c:pt>
                <c:pt idx="299">
                  <c:v>43930.582150000002</c:v>
                </c:pt>
                <c:pt idx="300">
                  <c:v>43930.582161678241</c:v>
                </c:pt>
                <c:pt idx="301">
                  <c:v>43930.582173159724</c:v>
                </c:pt>
                <c:pt idx="302">
                  <c:v>43930.582184814812</c:v>
                </c:pt>
                <c:pt idx="303">
                  <c:v>43930.582196296295</c:v>
                </c:pt>
                <c:pt idx="304">
                  <c:v>43930.58220783565</c:v>
                </c:pt>
                <c:pt idx="305">
                  <c:v>43930.582219479169</c:v>
                </c:pt>
                <c:pt idx="306">
                  <c:v>43930.582231122688</c:v>
                </c:pt>
                <c:pt idx="307">
                  <c:v>43930.582242604163</c:v>
                </c:pt>
                <c:pt idx="308">
                  <c:v>43930.582254131943</c:v>
                </c:pt>
                <c:pt idx="309">
                  <c:v>43930.582265775462</c:v>
                </c:pt>
                <c:pt idx="310">
                  <c:v>43930.582277430556</c:v>
                </c:pt>
                <c:pt idx="311">
                  <c:v>43930.582288969905</c:v>
                </c:pt>
                <c:pt idx="312">
                  <c:v>43930.58230047454</c:v>
                </c:pt>
                <c:pt idx="313">
                  <c:v>43930.582312118058</c:v>
                </c:pt>
                <c:pt idx="314">
                  <c:v>43930.582323750001</c:v>
                </c:pt>
                <c:pt idx="315">
                  <c:v>43930.582335208332</c:v>
                </c:pt>
                <c:pt idx="316">
                  <c:v>43930.582346886571</c:v>
                </c:pt>
                <c:pt idx="317">
                  <c:v>43930.582358391206</c:v>
                </c:pt>
                <c:pt idx="318">
                  <c:v>43930.582370023149</c:v>
                </c:pt>
                <c:pt idx="319">
                  <c:v>43930.5823815162</c:v>
                </c:pt>
                <c:pt idx="320">
                  <c:v>43930.582393171295</c:v>
                </c:pt>
                <c:pt idx="321">
                  <c:v>43930.582404641202</c:v>
                </c:pt>
                <c:pt idx="322">
                  <c:v>43930.582416273151</c:v>
                </c:pt>
                <c:pt idx="323">
                  <c:v>43930.582427777779</c:v>
                </c:pt>
                <c:pt idx="324">
                  <c:v>43930.582439467595</c:v>
                </c:pt>
                <c:pt idx="325">
                  <c:v>43930.582450949078</c:v>
                </c:pt>
                <c:pt idx="326">
                  <c:v>43930.582462592596</c:v>
                </c:pt>
                <c:pt idx="327">
                  <c:v>43930.582474236115</c:v>
                </c:pt>
                <c:pt idx="328">
                  <c:v>43930.58248571759</c:v>
                </c:pt>
                <c:pt idx="329">
                  <c:v>43930.582497361109</c:v>
                </c:pt>
                <c:pt idx="330">
                  <c:v>43930.582508807871</c:v>
                </c:pt>
                <c:pt idx="331">
                  <c:v>43930.582520439813</c:v>
                </c:pt>
                <c:pt idx="332">
                  <c:v>43930.582532083332</c:v>
                </c:pt>
                <c:pt idx="333">
                  <c:v>43930.582543599536</c:v>
                </c:pt>
                <c:pt idx="334">
                  <c:v>43930.582555081019</c:v>
                </c:pt>
                <c:pt idx="335">
                  <c:v>43930.582566736113</c:v>
                </c:pt>
                <c:pt idx="336">
                  <c:v>43930.582578194444</c:v>
                </c:pt>
                <c:pt idx="337">
                  <c:v>43930.582589745369</c:v>
                </c:pt>
                <c:pt idx="338">
                  <c:v>43930.582601273149</c:v>
                </c:pt>
                <c:pt idx="339">
                  <c:v>43930.582612905091</c:v>
                </c:pt>
                <c:pt idx="340">
                  <c:v>43930.582624537034</c:v>
                </c:pt>
                <c:pt idx="341">
                  <c:v>43930.582635983796</c:v>
                </c:pt>
                <c:pt idx="342">
                  <c:v>43930.582647627314</c:v>
                </c:pt>
                <c:pt idx="343">
                  <c:v>43930.582659108797</c:v>
                </c:pt>
                <c:pt idx="344">
                  <c:v>43930.582670798613</c:v>
                </c:pt>
                <c:pt idx="345">
                  <c:v>43930.582682245367</c:v>
                </c:pt>
                <c:pt idx="346">
                  <c:v>43930.582693877317</c:v>
                </c:pt>
                <c:pt idx="347">
                  <c:v>43930.582705335648</c:v>
                </c:pt>
                <c:pt idx="348">
                  <c:v>43930.58271696759</c:v>
                </c:pt>
                <c:pt idx="349">
                  <c:v>43930.582728483794</c:v>
                </c:pt>
                <c:pt idx="350">
                  <c:v>43930.582740115744</c:v>
                </c:pt>
                <c:pt idx="351">
                  <c:v>43930.582751574075</c:v>
                </c:pt>
                <c:pt idx="352">
                  <c:v>43930.582763206017</c:v>
                </c:pt>
                <c:pt idx="353">
                  <c:v>43930.582774699076</c:v>
                </c:pt>
                <c:pt idx="354">
                  <c:v>43930.582786458333</c:v>
                </c:pt>
                <c:pt idx="355">
                  <c:v>43930.582797939816</c:v>
                </c:pt>
                <c:pt idx="356">
                  <c:v>43930.582809421299</c:v>
                </c:pt>
                <c:pt idx="357">
                  <c:v>43930.582821087963</c:v>
                </c:pt>
                <c:pt idx="358">
                  <c:v>43930.582832569446</c:v>
                </c:pt>
                <c:pt idx="359">
                  <c:v>43930.582844212964</c:v>
                </c:pt>
                <c:pt idx="360">
                  <c:v>43930.582855682871</c:v>
                </c:pt>
                <c:pt idx="361">
                  <c:v>43930.58286736111</c:v>
                </c:pt>
                <c:pt idx="362">
                  <c:v>43930.582878831017</c:v>
                </c:pt>
                <c:pt idx="363">
                  <c:v>43930.582890474536</c:v>
                </c:pt>
                <c:pt idx="364">
                  <c:v>43930.582901944443</c:v>
                </c:pt>
                <c:pt idx="365">
                  <c:v>43930.582913587961</c:v>
                </c:pt>
                <c:pt idx="366">
                  <c:v>43930.58292523148</c:v>
                </c:pt>
                <c:pt idx="367">
                  <c:v>43930.582936689818</c:v>
                </c:pt>
                <c:pt idx="368">
                  <c:v>43930.582948194446</c:v>
                </c:pt>
                <c:pt idx="369">
                  <c:v>43930.582959907406</c:v>
                </c:pt>
                <c:pt idx="370">
                  <c:v>43930.582971400465</c:v>
                </c:pt>
                <c:pt idx="371">
                  <c:v>43930.582983020831</c:v>
                </c:pt>
                <c:pt idx="372">
                  <c:v>43930.582994502314</c:v>
                </c:pt>
                <c:pt idx="373">
                  <c:v>43930.583006157409</c:v>
                </c:pt>
                <c:pt idx="374">
                  <c:v>43930.58301761574</c:v>
                </c:pt>
                <c:pt idx="375">
                  <c:v>43930.583029270834</c:v>
                </c:pt>
                <c:pt idx="376">
                  <c:v>43930.583040891201</c:v>
                </c:pt>
                <c:pt idx="377">
                  <c:v>43930.583052372684</c:v>
                </c:pt>
                <c:pt idx="378">
                  <c:v>43930.583064050923</c:v>
                </c:pt>
                <c:pt idx="379">
                  <c:v>43930.583075509261</c:v>
                </c:pt>
                <c:pt idx="380">
                  <c:v>43930.58308715278</c:v>
                </c:pt>
                <c:pt idx="381">
                  <c:v>43930.583098634263</c:v>
                </c:pt>
                <c:pt idx="382">
                  <c:v>43930.58311028935</c:v>
                </c:pt>
                <c:pt idx="383">
                  <c:v>43930.583122534721</c:v>
                </c:pt>
                <c:pt idx="384">
                  <c:v>43930.583133356478</c:v>
                </c:pt>
                <c:pt idx="385">
                  <c:v>43930.583144999997</c:v>
                </c:pt>
                <c:pt idx="386">
                  <c:v>43930.583156458335</c:v>
                </c:pt>
                <c:pt idx="387">
                  <c:v>43930.583168124998</c:v>
                </c:pt>
                <c:pt idx="388">
                  <c:v>43930.583179791669</c:v>
                </c:pt>
                <c:pt idx="389">
                  <c:v>43930.583191238424</c:v>
                </c:pt>
                <c:pt idx="390">
                  <c:v>43930.583202754628</c:v>
                </c:pt>
                <c:pt idx="391">
                  <c:v>43930.583214467595</c:v>
                </c:pt>
                <c:pt idx="392">
                  <c:v>43930.583225937502</c:v>
                </c:pt>
                <c:pt idx="393">
                  <c:v>43930.583237627317</c:v>
                </c:pt>
                <c:pt idx="394">
                  <c:v>43930.583249085648</c:v>
                </c:pt>
                <c:pt idx="395">
                  <c:v>43930.583260752312</c:v>
                </c:pt>
                <c:pt idx="396">
                  <c:v>43930.583272233795</c:v>
                </c:pt>
                <c:pt idx="397">
                  <c:v>43930.583283912034</c:v>
                </c:pt>
                <c:pt idx="398">
                  <c:v>43930.58329534722</c:v>
                </c:pt>
                <c:pt idx="399">
                  <c:v>43930.583307013891</c:v>
                </c:pt>
                <c:pt idx="400">
                  <c:v>43930.583318495374</c:v>
                </c:pt>
                <c:pt idx="401">
                  <c:v>43930.583330162037</c:v>
                </c:pt>
                <c:pt idx="402">
                  <c:v>43930.583341724538</c:v>
                </c:pt>
                <c:pt idx="403">
                  <c:v>43930.583353333335</c:v>
                </c:pt>
                <c:pt idx="404">
                  <c:v>43930.583364791666</c:v>
                </c:pt>
                <c:pt idx="405">
                  <c:v>43930.583376504626</c:v>
                </c:pt>
                <c:pt idx="406">
                  <c:v>43930.583387997685</c:v>
                </c:pt>
                <c:pt idx="407">
                  <c:v>43930.583399479168</c:v>
                </c:pt>
                <c:pt idx="408">
                  <c:v>43930.583411145832</c:v>
                </c:pt>
                <c:pt idx="409">
                  <c:v>43930.583422638891</c:v>
                </c:pt>
                <c:pt idx="410">
                  <c:v>43930.583434305554</c:v>
                </c:pt>
                <c:pt idx="411">
                  <c:v>43930.583445798613</c:v>
                </c:pt>
                <c:pt idx="412">
                  <c:v>43930.583457511573</c:v>
                </c:pt>
                <c:pt idx="413">
                  <c:v>43930.583469050929</c:v>
                </c:pt>
                <c:pt idx="414">
                  <c:v>43930.583480648151</c:v>
                </c:pt>
                <c:pt idx="415">
                  <c:v>43930.583492106482</c:v>
                </c:pt>
                <c:pt idx="416">
                  <c:v>43930.583503784721</c:v>
                </c:pt>
                <c:pt idx="417">
                  <c:v>43930.583515289349</c:v>
                </c:pt>
                <c:pt idx="418">
                  <c:v>43930.583526932867</c:v>
                </c:pt>
                <c:pt idx="419">
                  <c:v>43930.583538379629</c:v>
                </c:pt>
                <c:pt idx="420">
                  <c:v>43930.5835500463</c:v>
                </c:pt>
                <c:pt idx="421">
                  <c:v>43930.583561481479</c:v>
                </c:pt>
                <c:pt idx="422">
                  <c:v>43930.583573136573</c:v>
                </c:pt>
                <c:pt idx="423">
                  <c:v>43930.583584780092</c:v>
                </c:pt>
                <c:pt idx="424">
                  <c:v>43930.583596307872</c:v>
                </c:pt>
                <c:pt idx="425">
                  <c:v>43930.583607962966</c:v>
                </c:pt>
                <c:pt idx="426">
                  <c:v>43930.583619432873</c:v>
                </c:pt>
                <c:pt idx="427">
                  <c:v>43930.583631076392</c:v>
                </c:pt>
                <c:pt idx="428">
                  <c:v>43930.583642569443</c:v>
                </c:pt>
                <c:pt idx="429">
                  <c:v>43930.583654085647</c:v>
                </c:pt>
                <c:pt idx="430">
                  <c:v>43930.583665729166</c:v>
                </c:pt>
                <c:pt idx="431">
                  <c:v>43930.583677372684</c:v>
                </c:pt>
                <c:pt idx="432">
                  <c:v>43930.583688854167</c:v>
                </c:pt>
                <c:pt idx="433">
                  <c:v>43930.58370052083</c:v>
                </c:pt>
                <c:pt idx="434">
                  <c:v>43930.583711979169</c:v>
                </c:pt>
                <c:pt idx="435">
                  <c:v>43930.583723668984</c:v>
                </c:pt>
                <c:pt idx="436">
                  <c:v>43930.583735162036</c:v>
                </c:pt>
                <c:pt idx="437">
                  <c:v>43930.583746805554</c:v>
                </c:pt>
                <c:pt idx="438">
                  <c:v>43930.583758287037</c:v>
                </c:pt>
                <c:pt idx="439">
                  <c:v>43930.583769930556</c:v>
                </c:pt>
                <c:pt idx="440">
                  <c:v>43930.583781388887</c:v>
                </c:pt>
                <c:pt idx="441">
                  <c:v>43930.583793032405</c:v>
                </c:pt>
                <c:pt idx="442">
                  <c:v>43930.5838046875</c:v>
                </c:pt>
                <c:pt idx="443">
                  <c:v>43930.583816157407</c:v>
                </c:pt>
                <c:pt idx="444">
                  <c:v>43930.583827812501</c:v>
                </c:pt>
                <c:pt idx="445">
                  <c:v>43930.583839282408</c:v>
                </c:pt>
                <c:pt idx="446">
                  <c:v>43930.583850937503</c:v>
                </c:pt>
                <c:pt idx="447">
                  <c:v>43930.583862569445</c:v>
                </c:pt>
                <c:pt idx="448">
                  <c:v>43930.583874016207</c:v>
                </c:pt>
                <c:pt idx="449">
                  <c:v>43930.583885659726</c:v>
                </c:pt>
                <c:pt idx="450">
                  <c:v>43930.583897291668</c:v>
                </c:pt>
                <c:pt idx="451">
                  <c:v>43930.583908796296</c:v>
                </c:pt>
                <c:pt idx="452">
                  <c:v>43930.583920277779</c:v>
                </c:pt>
                <c:pt idx="453">
                  <c:v>43930.583931921297</c:v>
                </c:pt>
                <c:pt idx="454">
                  <c:v>43930.583943564816</c:v>
                </c:pt>
                <c:pt idx="455">
                  <c:v>43930.583955034723</c:v>
                </c:pt>
                <c:pt idx="456">
                  <c:v>43930.583966666665</c:v>
                </c:pt>
                <c:pt idx="457">
                  <c:v>43930.583978298608</c:v>
                </c:pt>
                <c:pt idx="458">
                  <c:v>43930.583989780091</c:v>
                </c:pt>
                <c:pt idx="459">
                  <c:v>43930.58400145833</c:v>
                </c:pt>
                <c:pt idx="460">
                  <c:v>43930.584012928244</c:v>
                </c:pt>
                <c:pt idx="461">
                  <c:v>43930.584024606484</c:v>
                </c:pt>
                <c:pt idx="462">
                  <c:v>43930.584036111111</c:v>
                </c:pt>
                <c:pt idx="463">
                  <c:v>43930.58404775463</c:v>
                </c:pt>
                <c:pt idx="464">
                  <c:v>43930.584059212961</c:v>
                </c:pt>
                <c:pt idx="465">
                  <c:v>43930.584070856479</c:v>
                </c:pt>
                <c:pt idx="466">
                  <c:v>43930.584082314817</c:v>
                </c:pt>
                <c:pt idx="467">
                  <c:v>43930.584093969905</c:v>
                </c:pt>
                <c:pt idx="468">
                  <c:v>43930.584105613423</c:v>
                </c:pt>
                <c:pt idx="469">
                  <c:v>43930.584117164355</c:v>
                </c:pt>
                <c:pt idx="470">
                  <c:v>43930.584128668983</c:v>
                </c:pt>
                <c:pt idx="471">
                  <c:v>43930.584140335646</c:v>
                </c:pt>
                <c:pt idx="472">
                  <c:v>43930.584151840281</c:v>
                </c:pt>
                <c:pt idx="473">
                  <c:v>43930.584163495369</c:v>
                </c:pt>
                <c:pt idx="474">
                  <c:v>43930.584175046293</c:v>
                </c:pt>
                <c:pt idx="475">
                  <c:v>43930.584186562497</c:v>
                </c:pt>
                <c:pt idx="476">
                  <c:v>43930.58419804398</c:v>
                </c:pt>
                <c:pt idx="477">
                  <c:v>43930.584209687499</c:v>
                </c:pt>
                <c:pt idx="478">
                  <c:v>43930.584221354169</c:v>
                </c:pt>
                <c:pt idx="479">
                  <c:v>43930.584232881942</c:v>
                </c:pt>
                <c:pt idx="480">
                  <c:v>43930.58424434028</c:v>
                </c:pt>
                <c:pt idx="481">
                  <c:v>43930.584256087961</c:v>
                </c:pt>
                <c:pt idx="482">
                  <c:v>43930.584267592596</c:v>
                </c:pt>
                <c:pt idx="483">
                  <c:v>43930.584279097224</c:v>
                </c:pt>
                <c:pt idx="484">
                  <c:v>43930.584290844905</c:v>
                </c:pt>
                <c:pt idx="485">
                  <c:v>43930.584302337964</c:v>
                </c:pt>
                <c:pt idx="486">
                  <c:v>43930.584313807871</c:v>
                </c:pt>
                <c:pt idx="487">
                  <c:v>43930.584325462965</c:v>
                </c:pt>
                <c:pt idx="488">
                  <c:v>43930.584336990738</c:v>
                </c:pt>
                <c:pt idx="489">
                  <c:v>43930.584348634256</c:v>
                </c:pt>
                <c:pt idx="490">
                  <c:v>43930.584360115739</c:v>
                </c:pt>
                <c:pt idx="491">
                  <c:v>43930.584371689816</c:v>
                </c:pt>
                <c:pt idx="492">
                  <c:v>43930.584383240741</c:v>
                </c:pt>
                <c:pt idx="493">
                  <c:v>43930.584394953701</c:v>
                </c:pt>
                <c:pt idx="494">
                  <c:v>43930.584406458336</c:v>
                </c:pt>
                <c:pt idx="495">
                  <c:v>43930.584417962964</c:v>
                </c:pt>
                <c:pt idx="496">
                  <c:v>43930.584429513889</c:v>
                </c:pt>
                <c:pt idx="497">
                  <c:v>43930.58444121528</c:v>
                </c:pt>
                <c:pt idx="498">
                  <c:v>43930.584452696756</c:v>
                </c:pt>
                <c:pt idx="499">
                  <c:v>43930.584464259256</c:v>
                </c:pt>
                <c:pt idx="500">
                  <c:v>43930.584475925927</c:v>
                </c:pt>
                <c:pt idx="501">
                  <c:v>43930.584487384258</c:v>
                </c:pt>
                <c:pt idx="502">
                  <c:v>43930.584499039353</c:v>
                </c:pt>
                <c:pt idx="503">
                  <c:v>43930.584510694447</c:v>
                </c:pt>
                <c:pt idx="504">
                  <c:v>43930.584522141202</c:v>
                </c:pt>
                <c:pt idx="505">
                  <c:v>43930.58453378472</c:v>
                </c:pt>
                <c:pt idx="506">
                  <c:v>43930.584545243059</c:v>
                </c:pt>
                <c:pt idx="507">
                  <c:v>43930.584557002316</c:v>
                </c:pt>
                <c:pt idx="508">
                  <c:v>43930.584568460647</c:v>
                </c:pt>
                <c:pt idx="509">
                  <c:v>43930.584580104165</c:v>
                </c:pt>
                <c:pt idx="510">
                  <c:v>43930.584591574072</c:v>
                </c:pt>
                <c:pt idx="511">
                  <c:v>43930.58460321759</c:v>
                </c:pt>
                <c:pt idx="512">
                  <c:v>43930.58461484954</c:v>
                </c:pt>
                <c:pt idx="513">
                  <c:v>43930.584626307871</c:v>
                </c:pt>
                <c:pt idx="514">
                  <c:v>43930.584637939814</c:v>
                </c:pt>
                <c:pt idx="515">
                  <c:v>43930.584649571756</c:v>
                </c:pt>
                <c:pt idx="516">
                  <c:v>43930.584661030094</c:v>
                </c:pt>
                <c:pt idx="517">
                  <c:v>43930.584672696757</c:v>
                </c:pt>
                <c:pt idx="518">
                  <c:v>43930.584684155096</c:v>
                </c:pt>
                <c:pt idx="519">
                  <c:v>43930.584695787038</c:v>
                </c:pt>
                <c:pt idx="520">
                  <c:v>43930.584707442133</c:v>
                </c:pt>
                <c:pt idx="521">
                  <c:v>43930.584718981481</c:v>
                </c:pt>
                <c:pt idx="522">
                  <c:v>43930.584730439812</c:v>
                </c:pt>
                <c:pt idx="523">
                  <c:v>43930.584742083331</c:v>
                </c:pt>
                <c:pt idx="524">
                  <c:v>43930.584753738425</c:v>
                </c:pt>
                <c:pt idx="525">
                  <c:v>43930.584765266205</c:v>
                </c:pt>
                <c:pt idx="526">
                  <c:v>43930.584776782409</c:v>
                </c:pt>
                <c:pt idx="527">
                  <c:v>43930.584788425927</c:v>
                </c:pt>
                <c:pt idx="528">
                  <c:v>43930.584799872682</c:v>
                </c:pt>
                <c:pt idx="529">
                  <c:v>43930.584811574074</c:v>
                </c:pt>
                <c:pt idx="530">
                  <c:v>43930.584823055557</c:v>
                </c:pt>
                <c:pt idx="531">
                  <c:v>43930.584834699075</c:v>
                </c:pt>
                <c:pt idx="532">
                  <c:v>43930.584846168982</c:v>
                </c:pt>
                <c:pt idx="533">
                  <c:v>43930.584857847221</c:v>
                </c:pt>
                <c:pt idx="534">
                  <c:v>43930.584869502316</c:v>
                </c:pt>
                <c:pt idx="535">
                  <c:v>43930.584880960647</c:v>
                </c:pt>
                <c:pt idx="536">
                  <c:v>43930.584892627317</c:v>
                </c:pt>
                <c:pt idx="537">
                  <c:v>43930.584904097224</c:v>
                </c:pt>
                <c:pt idx="538">
                  <c:v>43930.584915775464</c:v>
                </c:pt>
                <c:pt idx="539">
                  <c:v>43930.584927303244</c:v>
                </c:pt>
                <c:pt idx="540">
                  <c:v>43930.584938842592</c:v>
                </c:pt>
                <c:pt idx="541">
                  <c:v>43930.584950474535</c:v>
                </c:pt>
                <c:pt idx="542">
                  <c:v>43930.584961921297</c:v>
                </c:pt>
                <c:pt idx="543">
                  <c:v>43930.58497358796</c:v>
                </c:pt>
                <c:pt idx="544">
                  <c:v>43930.58498521991</c:v>
                </c:pt>
                <c:pt idx="545">
                  <c:v>43930.584996689817</c:v>
                </c:pt>
                <c:pt idx="546">
                  <c:v>43930.585008368056</c:v>
                </c:pt>
                <c:pt idx="547">
                  <c:v>43930.585019872684</c:v>
                </c:pt>
                <c:pt idx="548">
                  <c:v>43930.585031527778</c:v>
                </c:pt>
                <c:pt idx="549">
                  <c:v>43930.585042997685</c:v>
                </c:pt>
                <c:pt idx="550">
                  <c:v>43930.58505465278</c:v>
                </c:pt>
                <c:pt idx="551">
                  <c:v>43930.585066157408</c:v>
                </c:pt>
                <c:pt idx="552">
                  <c:v>43930.585077800926</c:v>
                </c:pt>
                <c:pt idx="553">
                  <c:v>43930.585089270833</c:v>
                </c:pt>
                <c:pt idx="554">
                  <c:v>43930.585100891207</c:v>
                </c:pt>
                <c:pt idx="555">
                  <c:v>43930.585112372682</c:v>
                </c:pt>
                <c:pt idx="556">
                  <c:v>43930.585123993056</c:v>
                </c:pt>
                <c:pt idx="557">
                  <c:v>43930.585135636575</c:v>
                </c:pt>
                <c:pt idx="558">
                  <c:v>43930.585147106482</c:v>
                </c:pt>
                <c:pt idx="559">
                  <c:v>43930.585158773145</c:v>
                </c:pt>
                <c:pt idx="560">
                  <c:v>43930.585170243059</c:v>
                </c:pt>
                <c:pt idx="561">
                  <c:v>43930.585181909722</c:v>
                </c:pt>
                <c:pt idx="562">
                  <c:v>43930.585193564817</c:v>
                </c:pt>
                <c:pt idx="563">
                  <c:v>43930.585205023148</c:v>
                </c:pt>
                <c:pt idx="564">
                  <c:v>43930.585216666666</c:v>
                </c:pt>
                <c:pt idx="565">
                  <c:v>43930.585228124997</c:v>
                </c:pt>
                <c:pt idx="566">
                  <c:v>43930.585239756947</c:v>
                </c:pt>
                <c:pt idx="567">
                  <c:v>43930.585251412034</c:v>
                </c:pt>
                <c:pt idx="568">
                  <c:v>43930.585262870372</c:v>
                </c:pt>
                <c:pt idx="569">
                  <c:v>43930.585274502315</c:v>
                </c:pt>
                <c:pt idx="570">
                  <c:v>43930.585286157409</c:v>
                </c:pt>
                <c:pt idx="571">
                  <c:v>43930.585297627316</c:v>
                </c:pt>
                <c:pt idx="572">
                  <c:v>43930.585309282411</c:v>
                </c:pt>
                <c:pt idx="573">
                  <c:v>43930.585320763887</c:v>
                </c:pt>
                <c:pt idx="574">
                  <c:v>43930.58533228009</c:v>
                </c:pt>
                <c:pt idx="575">
                  <c:v>43930.585343935185</c:v>
                </c:pt>
                <c:pt idx="576">
                  <c:v>43930.58535559028</c:v>
                </c:pt>
                <c:pt idx="577">
                  <c:v>43930.58536704861</c:v>
                </c:pt>
                <c:pt idx="578">
                  <c:v>43930.585378715281</c:v>
                </c:pt>
                <c:pt idx="579">
                  <c:v>43930.585390185188</c:v>
                </c:pt>
                <c:pt idx="580">
                  <c:v>43930.585401770833</c:v>
                </c:pt>
                <c:pt idx="581">
                  <c:v>43930.585413414352</c:v>
                </c:pt>
                <c:pt idx="582">
                  <c:v>43930.585425046294</c:v>
                </c:pt>
                <c:pt idx="583">
                  <c:v>43930.585436527777</c:v>
                </c:pt>
                <c:pt idx="584">
                  <c:v>43930.585448182872</c:v>
                </c:pt>
                <c:pt idx="585">
                  <c:v>43930.585459664355</c:v>
                </c:pt>
                <c:pt idx="586">
                  <c:v>43930.585471168983</c:v>
                </c:pt>
                <c:pt idx="587">
                  <c:v>43930.585482800925</c:v>
                </c:pt>
                <c:pt idx="588">
                  <c:v>43930.585494467596</c:v>
                </c:pt>
                <c:pt idx="589">
                  <c:v>43930.585505925927</c:v>
                </c:pt>
                <c:pt idx="590">
                  <c:v>43930.585517523148</c:v>
                </c:pt>
                <c:pt idx="591">
                  <c:v>43930.585529178243</c:v>
                </c:pt>
                <c:pt idx="592">
                  <c:v>43930.585540636574</c:v>
                </c:pt>
                <c:pt idx="593">
                  <c:v>43930.585552314813</c:v>
                </c:pt>
                <c:pt idx="594">
                  <c:v>43930.585563807872</c:v>
                </c:pt>
                <c:pt idx="595">
                  <c:v>43930.585575486111</c:v>
                </c:pt>
                <c:pt idx="596">
                  <c:v>43930.585586944442</c:v>
                </c:pt>
                <c:pt idx="597">
                  <c:v>43930.585598587961</c:v>
                </c:pt>
                <c:pt idx="598">
                  <c:v>43930.585610231479</c:v>
                </c:pt>
                <c:pt idx="599">
                  <c:v>43930.585621689817</c:v>
                </c:pt>
                <c:pt idx="600">
                  <c:v>43930.585633344905</c:v>
                </c:pt>
                <c:pt idx="601">
                  <c:v>43930.585644814812</c:v>
                </c:pt>
                <c:pt idx="602">
                  <c:v>43930.585656469906</c:v>
                </c:pt>
                <c:pt idx="603">
                  <c:v>43930.585667974534</c:v>
                </c:pt>
                <c:pt idx="604">
                  <c:v>43930.585679652781</c:v>
                </c:pt>
                <c:pt idx="605">
                  <c:v>43930.585691134256</c:v>
                </c:pt>
                <c:pt idx="606">
                  <c:v>43930.585702800927</c:v>
                </c:pt>
                <c:pt idx="607">
                  <c:v>43930.585714259258</c:v>
                </c:pt>
                <c:pt idx="608">
                  <c:v>43930.585725914352</c:v>
                </c:pt>
                <c:pt idx="609">
                  <c:v>43930.585737361114</c:v>
                </c:pt>
                <c:pt idx="610">
                  <c:v>43930.585748993057</c:v>
                </c:pt>
                <c:pt idx="611">
                  <c:v>43930.585760636575</c:v>
                </c:pt>
                <c:pt idx="612">
                  <c:v>43930.58577208333</c:v>
                </c:pt>
                <c:pt idx="613">
                  <c:v>43930.585783738425</c:v>
                </c:pt>
                <c:pt idx="614">
                  <c:v>43930.585795381943</c:v>
                </c:pt>
                <c:pt idx="615">
                  <c:v>43930.585806840281</c:v>
                </c:pt>
                <c:pt idx="616">
                  <c:v>43930.585818495369</c:v>
                </c:pt>
                <c:pt idx="617">
                  <c:v>43930.585829965275</c:v>
                </c:pt>
                <c:pt idx="618">
                  <c:v>43930.585841608794</c:v>
                </c:pt>
                <c:pt idx="619">
                  <c:v>43930.585853240744</c:v>
                </c:pt>
                <c:pt idx="620">
                  <c:v>43930.585864699075</c:v>
                </c:pt>
                <c:pt idx="621">
                  <c:v>43930.585876342593</c:v>
                </c:pt>
                <c:pt idx="622">
                  <c:v>43930.585887986112</c:v>
                </c:pt>
                <c:pt idx="623">
                  <c:v>43930.585899456019</c:v>
                </c:pt>
                <c:pt idx="624">
                  <c:v>43930.585911087961</c:v>
                </c:pt>
                <c:pt idx="625">
                  <c:v>43930.585922557868</c:v>
                </c:pt>
                <c:pt idx="626">
                  <c:v>43930.585934212962</c:v>
                </c:pt>
                <c:pt idx="627">
                  <c:v>43930.585945856481</c:v>
                </c:pt>
                <c:pt idx="628">
                  <c:v>43930.585957326388</c:v>
                </c:pt>
                <c:pt idx="629">
                  <c:v>43930.585968969906</c:v>
                </c:pt>
                <c:pt idx="630">
                  <c:v>43930.585980439813</c:v>
                </c:pt>
                <c:pt idx="631">
                  <c:v>43930.585992083332</c:v>
                </c:pt>
                <c:pt idx="632">
                  <c:v>43930.586003738426</c:v>
                </c:pt>
              </c:numCache>
            </c:numRef>
          </c:xVal>
          <c:yVal>
            <c:numRef>
              <c:f>'(1)FirstLogin50usersANF(d16sv3)'!$Q$3:$Q$635</c:f>
              <c:numCache>
                <c:formatCode>General</c:formatCode>
                <c:ptCount val="633"/>
                <c:pt idx="0">
                  <c:v>159745.182114347</c:v>
                </c:pt>
                <c:pt idx="1">
                  <c:v>8065.7603648023596</c:v>
                </c:pt>
                <c:pt idx="2">
                  <c:v>170618.22080193801</c:v>
                </c:pt>
                <c:pt idx="3">
                  <c:v>417773.15843055397</c:v>
                </c:pt>
                <c:pt idx="4">
                  <c:v>36298.705736089498</c:v>
                </c:pt>
                <c:pt idx="5">
                  <c:v>678212.92973422701</c:v>
                </c:pt>
                <c:pt idx="6">
                  <c:v>217786.65879479601</c:v>
                </c:pt>
                <c:pt idx="7">
                  <c:v>7813864.7022893904</c:v>
                </c:pt>
                <c:pt idx="8">
                  <c:v>12099.5233055645</c:v>
                </c:pt>
                <c:pt idx="9">
                  <c:v>128994.374985396</c:v>
                </c:pt>
                <c:pt idx="10">
                  <c:v>72586.890528753604</c:v>
                </c:pt>
                <c:pt idx="11">
                  <c:v>8321.4180216397508</c:v>
                </c:pt>
                <c:pt idx="12">
                  <c:v>108893.243620865</c:v>
                </c:pt>
                <c:pt idx="13">
                  <c:v>8323.0522843537401</c:v>
                </c:pt>
                <c:pt idx="14">
                  <c:v>8065.9581121561996</c:v>
                </c:pt>
                <c:pt idx="15">
                  <c:v>178932.55304999501</c:v>
                </c:pt>
                <c:pt idx="16">
                  <c:v>375043.08641808701</c:v>
                </c:pt>
                <c:pt idx="17">
                  <c:v>62420.152443747902</c:v>
                </c:pt>
                <c:pt idx="18">
                  <c:v>153241.14854855099</c:v>
                </c:pt>
                <c:pt idx="19">
                  <c:v>8321.8398417631397</c:v>
                </c:pt>
                <c:pt idx="20">
                  <c:v>8192.3702951373307</c:v>
                </c:pt>
                <c:pt idx="21">
                  <c:v>12288.126567703601</c:v>
                </c:pt>
                <c:pt idx="22">
                  <c:v>366946.39319740899</c:v>
                </c:pt>
                <c:pt idx="23">
                  <c:v>8323.2873733840697</c:v>
                </c:pt>
                <c:pt idx="24">
                  <c:v>60498.444557813302</c:v>
                </c:pt>
                <c:pt idx="25">
                  <c:v>12482.2627026678</c:v>
                </c:pt>
                <c:pt idx="26">
                  <c:v>200707.131031244</c:v>
                </c:pt>
                <c:pt idx="27">
                  <c:v>16381.4297536716</c:v>
                </c:pt>
                <c:pt idx="28">
                  <c:v>8066.5688870901904</c:v>
                </c:pt>
                <c:pt idx="29">
                  <c:v>29127.883416134198</c:v>
                </c:pt>
                <c:pt idx="30">
                  <c:v>106492.84781170401</c:v>
                </c:pt>
                <c:pt idx="31">
                  <c:v>8066.0137055278701</c:v>
                </c:pt>
                <c:pt idx="32">
                  <c:v>120678.31159273299</c:v>
                </c:pt>
                <c:pt idx="33">
                  <c:v>32763.085537169402</c:v>
                </c:pt>
                <c:pt idx="34">
                  <c:v>12288.008601606</c:v>
                </c:pt>
                <c:pt idx="35">
                  <c:v>12100.718391526099</c:v>
                </c:pt>
                <c:pt idx="36">
                  <c:v>8321.5583418238493</c:v>
                </c:pt>
                <c:pt idx="37">
                  <c:v>16383.967232065501</c:v>
                </c:pt>
                <c:pt idx="38">
                  <c:v>8191.8861327827499</c:v>
                </c:pt>
                <c:pt idx="39">
                  <c:v>20165.012423439599</c:v>
                </c:pt>
                <c:pt idx="40">
                  <c:v>12483.8630729098</c:v>
                </c:pt>
                <c:pt idx="41">
                  <c:v>12286.394168282201</c:v>
                </c:pt>
                <c:pt idx="42">
                  <c:v>80664.163832540304</c:v>
                </c:pt>
                <c:pt idx="43">
                  <c:v>357877.14045745099</c:v>
                </c:pt>
                <c:pt idx="44">
                  <c:v>8191.3250348171296</c:v>
                </c:pt>
                <c:pt idx="45">
                  <c:v>16132.6945637033</c:v>
                </c:pt>
                <c:pt idx="46">
                  <c:v>8322.4502463869903</c:v>
                </c:pt>
                <c:pt idx="47">
                  <c:v>61438.519331684103</c:v>
                </c:pt>
                <c:pt idx="48">
                  <c:v>118766.75506716401</c:v>
                </c:pt>
                <c:pt idx="49">
                  <c:v>419464.84516242298</c:v>
                </c:pt>
                <c:pt idx="50">
                  <c:v>977952.08567159297</c:v>
                </c:pt>
                <c:pt idx="51">
                  <c:v>2781088.0524621899</c:v>
                </c:pt>
                <c:pt idx="52">
                  <c:v>229361.77956966599</c:v>
                </c:pt>
                <c:pt idx="53">
                  <c:v>2604803.0736215501</c:v>
                </c:pt>
                <c:pt idx="54">
                  <c:v>8189.3466516848503</c:v>
                </c:pt>
                <c:pt idx="55">
                  <c:v>199822.54279920401</c:v>
                </c:pt>
                <c:pt idx="56">
                  <c:v>959839.39109865401</c:v>
                </c:pt>
                <c:pt idx="57">
                  <c:v>16238.985856303199</c:v>
                </c:pt>
                <c:pt idx="58">
                  <c:v>8149.8133064007397</c:v>
                </c:pt>
                <c:pt idx="59">
                  <c:v>37238.891367171498</c:v>
                </c:pt>
                <c:pt idx="60">
                  <c:v>101294.662513189</c:v>
                </c:pt>
                <c:pt idx="61">
                  <c:v>341246.28778634698</c:v>
                </c:pt>
                <c:pt idx="62">
                  <c:v>245723.80488354</c:v>
                </c:pt>
                <c:pt idx="63">
                  <c:v>45061.853534774098</c:v>
                </c:pt>
                <c:pt idx="64">
                  <c:v>40959.729665784202</c:v>
                </c:pt>
                <c:pt idx="65">
                  <c:v>92760.052681660294</c:v>
                </c:pt>
                <c:pt idx="66">
                  <c:v>12483.653809424301</c:v>
                </c:pt>
                <c:pt idx="67">
                  <c:v>16382.6304120975</c:v>
                </c:pt>
                <c:pt idx="68">
                  <c:v>12288.9351879678</c:v>
                </c:pt>
                <c:pt idx="69">
                  <c:v>8063.91201515999</c:v>
                </c:pt>
                <c:pt idx="70">
                  <c:v>91565.734222815096</c:v>
                </c:pt>
                <c:pt idx="71">
                  <c:v>729854.44474973599</c:v>
                </c:pt>
                <c:pt idx="72">
                  <c:v>251222.04792049099</c:v>
                </c:pt>
                <c:pt idx="73">
                  <c:v>8066.2726218970101</c:v>
                </c:pt>
                <c:pt idx="74">
                  <c:v>241307.34690917301</c:v>
                </c:pt>
                <c:pt idx="75">
                  <c:v>939851.80096375395</c:v>
                </c:pt>
                <c:pt idx="76">
                  <c:v>6437243.9240974505</c:v>
                </c:pt>
                <c:pt idx="77">
                  <c:v>5206953.2967660502</c:v>
                </c:pt>
                <c:pt idx="78">
                  <c:v>2329959.4144424801</c:v>
                </c:pt>
                <c:pt idx="79">
                  <c:v>1903600.2269379001</c:v>
                </c:pt>
                <c:pt idx="80">
                  <c:v>2396845.46035094</c:v>
                </c:pt>
                <c:pt idx="81">
                  <c:v>1969974.66858887</c:v>
                </c:pt>
                <c:pt idx="82">
                  <c:v>2203288.42332931</c:v>
                </c:pt>
                <c:pt idx="83">
                  <c:v>1702131.8499499201</c:v>
                </c:pt>
                <c:pt idx="84">
                  <c:v>1963666.5539577301</c:v>
                </c:pt>
                <c:pt idx="85">
                  <c:v>1964126.74653007</c:v>
                </c:pt>
                <c:pt idx="86">
                  <c:v>2026295.54538455</c:v>
                </c:pt>
                <c:pt idx="87">
                  <c:v>1653525.9716296401</c:v>
                </c:pt>
                <c:pt idx="88">
                  <c:v>2966530.98223736</c:v>
                </c:pt>
                <c:pt idx="89">
                  <c:v>1687711.1511615501</c:v>
                </c:pt>
                <c:pt idx="90">
                  <c:v>1717895.49295807</c:v>
                </c:pt>
                <c:pt idx="91">
                  <c:v>1889090.26761699</c:v>
                </c:pt>
                <c:pt idx="92">
                  <c:v>2031733.4341924901</c:v>
                </c:pt>
                <c:pt idx="93">
                  <c:v>2019207.4533150301</c:v>
                </c:pt>
                <c:pt idx="94">
                  <c:v>1633454.3036904701</c:v>
                </c:pt>
                <c:pt idx="95">
                  <c:v>1793312.76423508</c:v>
                </c:pt>
                <c:pt idx="96">
                  <c:v>1883475.7699543301</c:v>
                </c:pt>
                <c:pt idx="97">
                  <c:v>711414.61218733795</c:v>
                </c:pt>
                <c:pt idx="98">
                  <c:v>496122.32106324797</c:v>
                </c:pt>
                <c:pt idx="99">
                  <c:v>258004.292824387</c:v>
                </c:pt>
                <c:pt idx="100">
                  <c:v>1572882.4293424301</c:v>
                </c:pt>
                <c:pt idx="101">
                  <c:v>944582.26917067403</c:v>
                </c:pt>
                <c:pt idx="102">
                  <c:v>2927928.2206495502</c:v>
                </c:pt>
                <c:pt idx="103">
                  <c:v>2453116.4076075898</c:v>
                </c:pt>
                <c:pt idx="104">
                  <c:v>1708193.59511409</c:v>
                </c:pt>
                <c:pt idx="105">
                  <c:v>5843558.2323757699</c:v>
                </c:pt>
                <c:pt idx="106">
                  <c:v>6830240.5491302004</c:v>
                </c:pt>
                <c:pt idx="107">
                  <c:v>4817170.0572765497</c:v>
                </c:pt>
                <c:pt idx="108">
                  <c:v>8244617.9635961996</c:v>
                </c:pt>
                <c:pt idx="109">
                  <c:v>5537260.4229993904</c:v>
                </c:pt>
                <c:pt idx="110">
                  <c:v>3842948.4028107701</c:v>
                </c:pt>
                <c:pt idx="111">
                  <c:v>4427750.7618206497</c:v>
                </c:pt>
                <c:pt idx="112">
                  <c:v>6623801.8321786895</c:v>
                </c:pt>
                <c:pt idx="113">
                  <c:v>4470257.7725411104</c:v>
                </c:pt>
                <c:pt idx="114">
                  <c:v>4006847.2375831502</c:v>
                </c:pt>
                <c:pt idx="115">
                  <c:v>6327581.6136591705</c:v>
                </c:pt>
                <c:pt idx="116">
                  <c:v>8534625.9155332297</c:v>
                </c:pt>
                <c:pt idx="117">
                  <c:v>6943634.4267056799</c:v>
                </c:pt>
                <c:pt idx="118">
                  <c:v>4093476.5065488</c:v>
                </c:pt>
                <c:pt idx="119">
                  <c:v>4341994.572625</c:v>
                </c:pt>
                <c:pt idx="120">
                  <c:v>5053031.0475289803</c:v>
                </c:pt>
                <c:pt idx="121">
                  <c:v>4437131.5858837897</c:v>
                </c:pt>
                <c:pt idx="122">
                  <c:v>3954293.9852390601</c:v>
                </c:pt>
                <c:pt idx="123">
                  <c:v>2443419.0430276901</c:v>
                </c:pt>
                <c:pt idx="124">
                  <c:v>7667416.0304581895</c:v>
                </c:pt>
                <c:pt idx="125">
                  <c:v>3953974.3103058101</c:v>
                </c:pt>
                <c:pt idx="126">
                  <c:v>3588365.6072269701</c:v>
                </c:pt>
                <c:pt idx="127">
                  <c:v>4176399.4101901902</c:v>
                </c:pt>
                <c:pt idx="128">
                  <c:v>3893609.3775873301</c:v>
                </c:pt>
                <c:pt idx="129">
                  <c:v>4289301.0329422802</c:v>
                </c:pt>
                <c:pt idx="130">
                  <c:v>3645878.81402366</c:v>
                </c:pt>
                <c:pt idx="131">
                  <c:v>3766089.9724090002</c:v>
                </c:pt>
                <c:pt idx="132">
                  <c:v>5911849.05169468</c:v>
                </c:pt>
                <c:pt idx="133">
                  <c:v>2902944.1178525798</c:v>
                </c:pt>
                <c:pt idx="134">
                  <c:v>4501095.6514045196</c:v>
                </c:pt>
                <c:pt idx="135">
                  <c:v>1756359.7734971601</c:v>
                </c:pt>
                <c:pt idx="136">
                  <c:v>985675.54731975205</c:v>
                </c:pt>
                <c:pt idx="137">
                  <c:v>19602527.0627148</c:v>
                </c:pt>
                <c:pt idx="138">
                  <c:v>1826186.24212018</c:v>
                </c:pt>
                <c:pt idx="139">
                  <c:v>3223552.6880489499</c:v>
                </c:pt>
                <c:pt idx="140">
                  <c:v>1235665.9126083599</c:v>
                </c:pt>
                <c:pt idx="141">
                  <c:v>3347977.2495650202</c:v>
                </c:pt>
                <c:pt idx="142">
                  <c:v>2154689.0439680601</c:v>
                </c:pt>
                <c:pt idx="143">
                  <c:v>3668740.0981283202</c:v>
                </c:pt>
                <c:pt idx="144">
                  <c:v>2911934.44943335</c:v>
                </c:pt>
                <c:pt idx="145">
                  <c:v>1151800.8513943099</c:v>
                </c:pt>
                <c:pt idx="146">
                  <c:v>3306286.4827023</c:v>
                </c:pt>
                <c:pt idx="147">
                  <c:v>879126.99395317899</c:v>
                </c:pt>
                <c:pt idx="148">
                  <c:v>349052.56230707502</c:v>
                </c:pt>
                <c:pt idx="149">
                  <c:v>4548901.9434106201</c:v>
                </c:pt>
                <c:pt idx="150">
                  <c:v>1062951.4849252601</c:v>
                </c:pt>
                <c:pt idx="151">
                  <c:v>1293551.40005928</c:v>
                </c:pt>
                <c:pt idx="152">
                  <c:v>1288712.6178053699</c:v>
                </c:pt>
                <c:pt idx="153">
                  <c:v>243183.04287733301</c:v>
                </c:pt>
                <c:pt idx="154">
                  <c:v>307943.49878346198</c:v>
                </c:pt>
                <c:pt idx="155">
                  <c:v>1322201.3148382299</c:v>
                </c:pt>
                <c:pt idx="156">
                  <c:v>230092.46190788801</c:v>
                </c:pt>
                <c:pt idx="157">
                  <c:v>41283.243669608601</c:v>
                </c:pt>
                <c:pt idx="158">
                  <c:v>790723.20428860304</c:v>
                </c:pt>
                <c:pt idx="159">
                  <c:v>519726.13110794901</c:v>
                </c:pt>
                <c:pt idx="160">
                  <c:v>171055.631560615</c:v>
                </c:pt>
                <c:pt idx="161">
                  <c:v>1219555.2831317401</c:v>
                </c:pt>
                <c:pt idx="162">
                  <c:v>4260071.0124057196</c:v>
                </c:pt>
                <c:pt idx="163">
                  <c:v>1383200.78110789</c:v>
                </c:pt>
                <c:pt idx="164">
                  <c:v>1251054.36031007</c:v>
                </c:pt>
                <c:pt idx="165">
                  <c:v>3582891.82727951</c:v>
                </c:pt>
                <c:pt idx="166">
                  <c:v>1290966.7472945999</c:v>
                </c:pt>
                <c:pt idx="167">
                  <c:v>664725.639589258</c:v>
                </c:pt>
                <c:pt idx="168">
                  <c:v>1249459.3553394401</c:v>
                </c:pt>
                <c:pt idx="169">
                  <c:v>3042391.6921613598</c:v>
                </c:pt>
                <c:pt idx="170">
                  <c:v>3814024.2414528299</c:v>
                </c:pt>
                <c:pt idx="171">
                  <c:v>4426110.64490359</c:v>
                </c:pt>
                <c:pt idx="172">
                  <c:v>3252553.9541597599</c:v>
                </c:pt>
                <c:pt idx="173">
                  <c:v>3098616.7465136601</c:v>
                </c:pt>
                <c:pt idx="174">
                  <c:v>2656937.8745207898</c:v>
                </c:pt>
                <c:pt idx="175">
                  <c:v>1431952.2961449299</c:v>
                </c:pt>
                <c:pt idx="176">
                  <c:v>3036366.8347311099</c:v>
                </c:pt>
                <c:pt idx="177">
                  <c:v>697881.87625529396</c:v>
                </c:pt>
                <c:pt idx="178">
                  <c:v>2213336.8772799098</c:v>
                </c:pt>
                <c:pt idx="179">
                  <c:v>1930368.81097079</c:v>
                </c:pt>
                <c:pt idx="180">
                  <c:v>1966145.8307016599</c:v>
                </c:pt>
                <c:pt idx="181">
                  <c:v>3573146.1087644901</c:v>
                </c:pt>
                <c:pt idx="182">
                  <c:v>5284738.9104742697</c:v>
                </c:pt>
                <c:pt idx="183">
                  <c:v>2842946.6251423</c:v>
                </c:pt>
                <c:pt idx="184">
                  <c:v>5426197.5171323698</c:v>
                </c:pt>
                <c:pt idx="185">
                  <c:v>4705866.21396848</c:v>
                </c:pt>
                <c:pt idx="186">
                  <c:v>6320760.8693282101</c:v>
                </c:pt>
                <c:pt idx="187">
                  <c:v>4719939.4330280703</c:v>
                </c:pt>
                <c:pt idx="188">
                  <c:v>6033989.7348058503</c:v>
                </c:pt>
                <c:pt idx="189">
                  <c:v>3821402.2522244998</c:v>
                </c:pt>
                <c:pt idx="190">
                  <c:v>3424755.3664236302</c:v>
                </c:pt>
                <c:pt idx="191">
                  <c:v>2095878.1758067801</c:v>
                </c:pt>
                <c:pt idx="192">
                  <c:v>2321037.7062291098</c:v>
                </c:pt>
                <c:pt idx="193">
                  <c:v>3028145.7430097</c:v>
                </c:pt>
                <c:pt idx="194">
                  <c:v>5836304.5109177995</c:v>
                </c:pt>
                <c:pt idx="195">
                  <c:v>6124146.6301063998</c:v>
                </c:pt>
                <c:pt idx="196">
                  <c:v>3083643.2102047401</c:v>
                </c:pt>
                <c:pt idx="197">
                  <c:v>3772758.6076760199</c:v>
                </c:pt>
                <c:pt idx="198">
                  <c:v>4006585.3430969701</c:v>
                </c:pt>
                <c:pt idx="199">
                  <c:v>7690200.4811419304</c:v>
                </c:pt>
                <c:pt idx="200">
                  <c:v>4881617.2791211205</c:v>
                </c:pt>
                <c:pt idx="201">
                  <c:v>4844851.6258088397</c:v>
                </c:pt>
                <c:pt idx="202">
                  <c:v>5196311.8300577104</c:v>
                </c:pt>
                <c:pt idx="203">
                  <c:v>3740431.5242099999</c:v>
                </c:pt>
                <c:pt idx="204">
                  <c:v>5189204.9767871303</c:v>
                </c:pt>
                <c:pt idx="205">
                  <c:v>2565943.8167155301</c:v>
                </c:pt>
                <c:pt idx="206">
                  <c:v>4212846.6917497097</c:v>
                </c:pt>
                <c:pt idx="207">
                  <c:v>5611758.0272767898</c:v>
                </c:pt>
                <c:pt idx="208">
                  <c:v>2885064.4596674801</c:v>
                </c:pt>
                <c:pt idx="209">
                  <c:v>5829422.3738917401</c:v>
                </c:pt>
                <c:pt idx="210">
                  <c:v>3571117.0485465499</c:v>
                </c:pt>
                <c:pt idx="211">
                  <c:v>4777199.8004758004</c:v>
                </c:pt>
                <c:pt idx="212">
                  <c:v>3394753.7531104898</c:v>
                </c:pt>
                <c:pt idx="213">
                  <c:v>1627748.8357951799</c:v>
                </c:pt>
                <c:pt idx="214">
                  <c:v>2992359.3970673298</c:v>
                </c:pt>
                <c:pt idx="215">
                  <c:v>2627273.5840793499</c:v>
                </c:pt>
                <c:pt idx="216">
                  <c:v>3346381.0164651601</c:v>
                </c:pt>
                <c:pt idx="217">
                  <c:v>1588144.6998724299</c:v>
                </c:pt>
                <c:pt idx="218">
                  <c:v>1124825.03176666</c:v>
                </c:pt>
                <c:pt idx="219">
                  <c:v>2080738.0439646</c:v>
                </c:pt>
                <c:pt idx="220">
                  <c:v>3766736.9409645</c:v>
                </c:pt>
                <c:pt idx="221">
                  <c:v>4917135.7987249698</c:v>
                </c:pt>
                <c:pt idx="222">
                  <c:v>4823847.3719414696</c:v>
                </c:pt>
                <c:pt idx="223">
                  <c:v>3937853.9339426998</c:v>
                </c:pt>
                <c:pt idx="224">
                  <c:v>2811933.3291665702</c:v>
                </c:pt>
                <c:pt idx="225">
                  <c:v>2855355.4219913399</c:v>
                </c:pt>
                <c:pt idx="226">
                  <c:v>7129933.6782089705</c:v>
                </c:pt>
                <c:pt idx="227">
                  <c:v>2501320.54369201</c:v>
                </c:pt>
                <c:pt idx="228">
                  <c:v>5206954.9210540596</c:v>
                </c:pt>
                <c:pt idx="229">
                  <c:v>2630192.76035371</c:v>
                </c:pt>
                <c:pt idx="230">
                  <c:v>2425371.4819482998</c:v>
                </c:pt>
                <c:pt idx="231">
                  <c:v>4261972.8806504896</c:v>
                </c:pt>
                <c:pt idx="232">
                  <c:v>1122927.4294924799</c:v>
                </c:pt>
                <c:pt idx="233">
                  <c:v>5063449.57705303</c:v>
                </c:pt>
                <c:pt idx="234">
                  <c:v>3569630.71177063</c:v>
                </c:pt>
                <c:pt idx="235">
                  <c:v>4214306.8620383004</c:v>
                </c:pt>
                <c:pt idx="236">
                  <c:v>2449700.1478748801</c:v>
                </c:pt>
                <c:pt idx="237">
                  <c:v>2307559.4154499001</c:v>
                </c:pt>
                <c:pt idx="238">
                  <c:v>5155202.2507201098</c:v>
                </c:pt>
                <c:pt idx="239">
                  <c:v>3267043.4055987801</c:v>
                </c:pt>
                <c:pt idx="240">
                  <c:v>2257442.2367553702</c:v>
                </c:pt>
                <c:pt idx="241">
                  <c:v>1248025.25429392</c:v>
                </c:pt>
                <c:pt idx="242">
                  <c:v>3861136.0847797901</c:v>
                </c:pt>
                <c:pt idx="243">
                  <c:v>1518136.55923573</c:v>
                </c:pt>
                <c:pt idx="244">
                  <c:v>1836724.36762564</c:v>
                </c:pt>
                <c:pt idx="245">
                  <c:v>23044960.364964299</c:v>
                </c:pt>
                <c:pt idx="246">
                  <c:v>1149722.46132254</c:v>
                </c:pt>
                <c:pt idx="247">
                  <c:v>3885767.3842218602</c:v>
                </c:pt>
                <c:pt idx="248">
                  <c:v>1733136.9168572</c:v>
                </c:pt>
                <c:pt idx="249">
                  <c:v>2263058.16709609</c:v>
                </c:pt>
                <c:pt idx="250">
                  <c:v>2167840.7157871602</c:v>
                </c:pt>
                <c:pt idx="251">
                  <c:v>2679119.2718259799</c:v>
                </c:pt>
                <c:pt idx="252">
                  <c:v>2137363.0671544299</c:v>
                </c:pt>
                <c:pt idx="253">
                  <c:v>1773474.1832157001</c:v>
                </c:pt>
                <c:pt idx="254">
                  <c:v>2413725.3007305302</c:v>
                </c:pt>
                <c:pt idx="255">
                  <c:v>3150551.65562212</c:v>
                </c:pt>
                <c:pt idx="256">
                  <c:v>2149524.9000232401</c:v>
                </c:pt>
                <c:pt idx="257">
                  <c:v>4913796.0582690602</c:v>
                </c:pt>
                <c:pt idx="258">
                  <c:v>2616661.4707556101</c:v>
                </c:pt>
                <c:pt idx="259">
                  <c:v>1382059.5444390001</c:v>
                </c:pt>
                <c:pt idx="260">
                  <c:v>1626688.81653424</c:v>
                </c:pt>
                <c:pt idx="261">
                  <c:v>5212357.0961156003</c:v>
                </c:pt>
                <c:pt idx="262">
                  <c:v>4283252.7788714599</c:v>
                </c:pt>
                <c:pt idx="263">
                  <c:v>1851410.7604150199</c:v>
                </c:pt>
                <c:pt idx="264">
                  <c:v>2717691.64203138</c:v>
                </c:pt>
                <c:pt idx="265">
                  <c:v>2183674.6125101</c:v>
                </c:pt>
                <c:pt idx="266">
                  <c:v>1361174.9643787099</c:v>
                </c:pt>
                <c:pt idx="267">
                  <c:v>2384696.62809399</c:v>
                </c:pt>
                <c:pt idx="268">
                  <c:v>1646192.4654304299</c:v>
                </c:pt>
                <c:pt idx="269">
                  <c:v>3543869.9990784498</c:v>
                </c:pt>
                <c:pt idx="270">
                  <c:v>2451038.2205353002</c:v>
                </c:pt>
                <c:pt idx="271">
                  <c:v>16533.344043409699</c:v>
                </c:pt>
                <c:pt idx="272">
                  <c:v>2326580.7987413099</c:v>
                </c:pt>
                <c:pt idx="273">
                  <c:v>3431218.97266122</c:v>
                </c:pt>
                <c:pt idx="274">
                  <c:v>74024.297053817296</c:v>
                </c:pt>
                <c:pt idx="275">
                  <c:v>1392195.8532046699</c:v>
                </c:pt>
                <c:pt idx="276">
                  <c:v>2520871.4771830998</c:v>
                </c:pt>
                <c:pt idx="277">
                  <c:v>1303462.32179226</c:v>
                </c:pt>
                <c:pt idx="278">
                  <c:v>3702478.58003966</c:v>
                </c:pt>
                <c:pt idx="279">
                  <c:v>939469.82696853403</c:v>
                </c:pt>
                <c:pt idx="280">
                  <c:v>2242041.12363035</c:v>
                </c:pt>
                <c:pt idx="281">
                  <c:v>1885360.2203162501</c:v>
                </c:pt>
                <c:pt idx="282">
                  <c:v>1388575.89489605</c:v>
                </c:pt>
                <c:pt idx="283">
                  <c:v>1429640.3606322301</c:v>
                </c:pt>
                <c:pt idx="284">
                  <c:v>1453288.57226157</c:v>
                </c:pt>
                <c:pt idx="285">
                  <c:v>2522563.7513596201</c:v>
                </c:pt>
                <c:pt idx="286">
                  <c:v>2314679.7891599401</c:v>
                </c:pt>
                <c:pt idx="287">
                  <c:v>3257139.3713344499</c:v>
                </c:pt>
                <c:pt idx="288">
                  <c:v>842768.04941290198</c:v>
                </c:pt>
                <c:pt idx="289">
                  <c:v>4695123.7614819501</c:v>
                </c:pt>
                <c:pt idx="290">
                  <c:v>114606.18264620801</c:v>
                </c:pt>
                <c:pt idx="291">
                  <c:v>1920342.9548654701</c:v>
                </c:pt>
                <c:pt idx="292">
                  <c:v>1654168.3804582499</c:v>
                </c:pt>
                <c:pt idx="293">
                  <c:v>1459209.41626589</c:v>
                </c:pt>
                <c:pt idx="294">
                  <c:v>3045455.6131835598</c:v>
                </c:pt>
                <c:pt idx="295">
                  <c:v>4027797.3406455801</c:v>
                </c:pt>
                <c:pt idx="296">
                  <c:v>1884082.76481452</c:v>
                </c:pt>
                <c:pt idx="297">
                  <c:v>1043834.57644744</c:v>
                </c:pt>
                <c:pt idx="298">
                  <c:v>3648968.3209481998</c:v>
                </c:pt>
                <c:pt idx="299">
                  <c:v>3023348.8315514298</c:v>
                </c:pt>
                <c:pt idx="300">
                  <c:v>3650092.3004576899</c:v>
                </c:pt>
                <c:pt idx="301">
                  <c:v>396529.95948338602</c:v>
                </c:pt>
                <c:pt idx="302">
                  <c:v>4063370.6052727099</c:v>
                </c:pt>
                <c:pt idx="303">
                  <c:v>3356355.7879369999</c:v>
                </c:pt>
                <c:pt idx="304">
                  <c:v>3993616.3319186401</c:v>
                </c:pt>
                <c:pt idx="305">
                  <c:v>215957.48416613799</c:v>
                </c:pt>
                <c:pt idx="306">
                  <c:v>3268293.1579531999</c:v>
                </c:pt>
                <c:pt idx="307">
                  <c:v>2369076.0478062602</c:v>
                </c:pt>
                <c:pt idx="308">
                  <c:v>2370521.8432408501</c:v>
                </c:pt>
                <c:pt idx="309">
                  <c:v>3468822.2755796602</c:v>
                </c:pt>
                <c:pt idx="310">
                  <c:v>4221040.6167548504</c:v>
                </c:pt>
                <c:pt idx="311">
                  <c:v>4319563.5623281896</c:v>
                </c:pt>
                <c:pt idx="312">
                  <c:v>4713093.9616621695</c:v>
                </c:pt>
                <c:pt idx="313">
                  <c:v>2345663.70623845</c:v>
                </c:pt>
                <c:pt idx="314">
                  <c:v>2119444.0121368002</c:v>
                </c:pt>
                <c:pt idx="315">
                  <c:v>5928503.2508163601</c:v>
                </c:pt>
                <c:pt idx="316">
                  <c:v>6554106.1361764604</c:v>
                </c:pt>
                <c:pt idx="317">
                  <c:v>5178321.5155012999</c:v>
                </c:pt>
                <c:pt idx="318">
                  <c:v>4861347.9901338099</c:v>
                </c:pt>
                <c:pt idx="319">
                  <c:v>5623952.7578993598</c:v>
                </c:pt>
                <c:pt idx="320">
                  <c:v>2150643.2076621698</c:v>
                </c:pt>
                <c:pt idx="321">
                  <c:v>4909760.2999446802</c:v>
                </c:pt>
                <c:pt idx="322">
                  <c:v>4487253.9315235699</c:v>
                </c:pt>
                <c:pt idx="323">
                  <c:v>3683184.3284863299</c:v>
                </c:pt>
                <c:pt idx="324">
                  <c:v>2534553.5888783699</c:v>
                </c:pt>
                <c:pt idx="325">
                  <c:v>3687288.2524623401</c:v>
                </c:pt>
                <c:pt idx="326">
                  <c:v>4442236.2836733703</c:v>
                </c:pt>
                <c:pt idx="327">
                  <c:v>3668431.4851462902</c:v>
                </c:pt>
                <c:pt idx="328">
                  <c:v>2050111.6356303301</c:v>
                </c:pt>
                <c:pt idx="329">
                  <c:v>3566649.3806094499</c:v>
                </c:pt>
                <c:pt idx="330">
                  <c:v>3453942.6987890801</c:v>
                </c:pt>
                <c:pt idx="331">
                  <c:v>7468943.5170179298</c:v>
                </c:pt>
                <c:pt idx="332">
                  <c:v>31751748.575041801</c:v>
                </c:pt>
                <c:pt idx="333">
                  <c:v>7699160.7619643901</c:v>
                </c:pt>
                <c:pt idx="334">
                  <c:v>5060009.2229020903</c:v>
                </c:pt>
                <c:pt idx="335">
                  <c:v>6643863.5711123804</c:v>
                </c:pt>
                <c:pt idx="336">
                  <c:v>4724062.2110985303</c:v>
                </c:pt>
                <c:pt idx="337">
                  <c:v>147846374.07242599</c:v>
                </c:pt>
                <c:pt idx="338">
                  <c:v>39866564.6206889</c:v>
                </c:pt>
                <c:pt idx="339">
                  <c:v>3182865.2616002001</c:v>
                </c:pt>
                <c:pt idx="340">
                  <c:v>1635780.96005688</c:v>
                </c:pt>
                <c:pt idx="341">
                  <c:v>3979990.7175514498</c:v>
                </c:pt>
                <c:pt idx="342">
                  <c:v>1602617.69576238</c:v>
                </c:pt>
                <c:pt idx="343">
                  <c:v>3649951.9509988702</c:v>
                </c:pt>
                <c:pt idx="344">
                  <c:v>1977399.15140471</c:v>
                </c:pt>
                <c:pt idx="345">
                  <c:v>2064266.75295787</c:v>
                </c:pt>
                <c:pt idx="346">
                  <c:v>2219302.4594935901</c:v>
                </c:pt>
                <c:pt idx="347">
                  <c:v>1934394.0305809199</c:v>
                </c:pt>
                <c:pt idx="348">
                  <c:v>1457597.34525413</c:v>
                </c:pt>
                <c:pt idx="349">
                  <c:v>3302289.5629859399</c:v>
                </c:pt>
                <c:pt idx="350">
                  <c:v>1294769.99713118</c:v>
                </c:pt>
                <c:pt idx="351">
                  <c:v>2698870.1463987399</c:v>
                </c:pt>
                <c:pt idx="352">
                  <c:v>2104852.1795068998</c:v>
                </c:pt>
                <c:pt idx="353">
                  <c:v>3902579.1915068901</c:v>
                </c:pt>
                <c:pt idx="354">
                  <c:v>2298047.5277474499</c:v>
                </c:pt>
                <c:pt idx="355">
                  <c:v>1258032.1295251001</c:v>
                </c:pt>
                <c:pt idx="356">
                  <c:v>3229733.17678625</c:v>
                </c:pt>
                <c:pt idx="357">
                  <c:v>1510212.0633445501</c:v>
                </c:pt>
                <c:pt idx="358">
                  <c:v>2700497.8934115502</c:v>
                </c:pt>
                <c:pt idx="359">
                  <c:v>3564491.2690012101</c:v>
                </c:pt>
                <c:pt idx="360">
                  <c:v>1372927.4416279199</c:v>
                </c:pt>
                <c:pt idx="361">
                  <c:v>3547973.8732905998</c:v>
                </c:pt>
                <c:pt idx="362">
                  <c:v>2321201.2577905999</c:v>
                </c:pt>
                <c:pt idx="363">
                  <c:v>1807653.35180787</c:v>
                </c:pt>
                <c:pt idx="364">
                  <c:v>1271809.88500393</c:v>
                </c:pt>
                <c:pt idx="365">
                  <c:v>1590394.33345752</c:v>
                </c:pt>
                <c:pt idx="366">
                  <c:v>2727800.4405321302</c:v>
                </c:pt>
                <c:pt idx="367">
                  <c:v>1575760.15145776</c:v>
                </c:pt>
                <c:pt idx="368">
                  <c:v>924879.63764633797</c:v>
                </c:pt>
                <c:pt idx="369">
                  <c:v>3032717.5133216898</c:v>
                </c:pt>
                <c:pt idx="370">
                  <c:v>1699349.73553897</c:v>
                </c:pt>
                <c:pt idx="371">
                  <c:v>1340224.82548327</c:v>
                </c:pt>
                <c:pt idx="372">
                  <c:v>3763606.22985793</c:v>
                </c:pt>
                <c:pt idx="373">
                  <c:v>1419592.82874753</c:v>
                </c:pt>
                <c:pt idx="374">
                  <c:v>5351477.2172382995</c:v>
                </c:pt>
                <c:pt idx="375">
                  <c:v>2778693.7228872799</c:v>
                </c:pt>
                <c:pt idx="376">
                  <c:v>1324368.24640094</c:v>
                </c:pt>
                <c:pt idx="377">
                  <c:v>2246477.30202212</c:v>
                </c:pt>
                <c:pt idx="378">
                  <c:v>1562917.49885627</c:v>
                </c:pt>
                <c:pt idx="379">
                  <c:v>2893024.87585682</c:v>
                </c:pt>
                <c:pt idx="380">
                  <c:v>1441342.0016266401</c:v>
                </c:pt>
                <c:pt idx="381">
                  <c:v>2941396.92302548</c:v>
                </c:pt>
                <c:pt idx="382">
                  <c:v>2948838.1154803298</c:v>
                </c:pt>
                <c:pt idx="383">
                  <c:v>2478135.0470044198</c:v>
                </c:pt>
                <c:pt idx="384">
                  <c:v>1246309.85222456</c:v>
                </c:pt>
                <c:pt idx="385">
                  <c:v>1364750.63234195</c:v>
                </c:pt>
                <c:pt idx="386">
                  <c:v>2633249.1260776399</c:v>
                </c:pt>
                <c:pt idx="387">
                  <c:v>1040832.5183135</c:v>
                </c:pt>
                <c:pt idx="388">
                  <c:v>3806095.36242603</c:v>
                </c:pt>
                <c:pt idx="389">
                  <c:v>2499245.6250038501</c:v>
                </c:pt>
                <c:pt idx="390">
                  <c:v>2046581.18803151</c:v>
                </c:pt>
                <c:pt idx="391">
                  <c:v>2593984.0747072902</c:v>
                </c:pt>
                <c:pt idx="392">
                  <c:v>2581190.8021282302</c:v>
                </c:pt>
                <c:pt idx="393">
                  <c:v>815033.35485514905</c:v>
                </c:pt>
                <c:pt idx="394">
                  <c:v>877140.77513873496</c:v>
                </c:pt>
                <c:pt idx="395">
                  <c:v>1434309.3939861001</c:v>
                </c:pt>
                <c:pt idx="396">
                  <c:v>2415569.8282408598</c:v>
                </c:pt>
                <c:pt idx="397">
                  <c:v>1814663.14328242</c:v>
                </c:pt>
                <c:pt idx="398">
                  <c:v>1105668.4169538</c:v>
                </c:pt>
                <c:pt idx="399">
                  <c:v>398270.06994590297</c:v>
                </c:pt>
                <c:pt idx="400">
                  <c:v>2890257.6081202999</c:v>
                </c:pt>
                <c:pt idx="401">
                  <c:v>1466532.3239312901</c:v>
                </c:pt>
                <c:pt idx="402">
                  <c:v>2914142.3243265301</c:v>
                </c:pt>
                <c:pt idx="403">
                  <c:v>114406.765289565</c:v>
                </c:pt>
                <c:pt idx="404">
                  <c:v>6614397.8573787399</c:v>
                </c:pt>
                <c:pt idx="405">
                  <c:v>13670500.3737671</c:v>
                </c:pt>
                <c:pt idx="406">
                  <c:v>796075.131121165</c:v>
                </c:pt>
                <c:pt idx="407">
                  <c:v>144490.74119335599</c:v>
                </c:pt>
                <c:pt idx="408">
                  <c:v>223515.368517094</c:v>
                </c:pt>
                <c:pt idx="409">
                  <c:v>24749.062771240398</c:v>
                </c:pt>
                <c:pt idx="410">
                  <c:v>16257.4213431642</c:v>
                </c:pt>
                <c:pt idx="411">
                  <c:v>548637.54057366599</c:v>
                </c:pt>
                <c:pt idx="412">
                  <c:v>1141121.4479622201</c:v>
                </c:pt>
                <c:pt idx="413">
                  <c:v>1018021.17804106</c:v>
                </c:pt>
                <c:pt idx="414">
                  <c:v>8181.4091658348198</c:v>
                </c:pt>
                <c:pt idx="415">
                  <c:v>475817.73344327701</c:v>
                </c:pt>
                <c:pt idx="416">
                  <c:v>592226.51206337102</c:v>
                </c:pt>
                <c:pt idx="417">
                  <c:v>12365.930091436199</c:v>
                </c:pt>
                <c:pt idx="418">
                  <c:v>105891.212926491</c:v>
                </c:pt>
                <c:pt idx="419">
                  <c:v>997921.53596066195</c:v>
                </c:pt>
                <c:pt idx="420">
                  <c:v>16253.734445288201</c:v>
                </c:pt>
                <c:pt idx="421">
                  <c:v>120089.857106172</c:v>
                </c:pt>
                <c:pt idx="422">
                  <c:v>215791.78192433601</c:v>
                </c:pt>
                <c:pt idx="423">
                  <c:v>427005.17841078102</c:v>
                </c:pt>
                <c:pt idx="424">
                  <c:v>176868.60189672199</c:v>
                </c:pt>
                <c:pt idx="425">
                  <c:v>40690.147014017697</c:v>
                </c:pt>
                <c:pt idx="426">
                  <c:v>86804.698812944494</c:v>
                </c:pt>
                <c:pt idx="427">
                  <c:v>736610.71794348001</c:v>
                </c:pt>
                <c:pt idx="428">
                  <c:v>379501.10718706797</c:v>
                </c:pt>
                <c:pt idx="429">
                  <c:v>65857.006808285601</c:v>
                </c:pt>
                <c:pt idx="430">
                  <c:v>419407.45653904497</c:v>
                </c:pt>
                <c:pt idx="431">
                  <c:v>1176140.9544142799</c:v>
                </c:pt>
                <c:pt idx="432">
                  <c:v>107357.371131536</c:v>
                </c:pt>
                <c:pt idx="433">
                  <c:v>12190.482237342299</c:v>
                </c:pt>
                <c:pt idx="434">
                  <c:v>148952.39061132001</c:v>
                </c:pt>
                <c:pt idx="435">
                  <c:v>72975.765806070995</c:v>
                </c:pt>
                <c:pt idx="436">
                  <c:v>20628.810047036299</c:v>
                </c:pt>
                <c:pt idx="437">
                  <c:v>199453.684686803</c:v>
                </c:pt>
                <c:pt idx="438">
                  <c:v>189916.205078778</c:v>
                </c:pt>
                <c:pt idx="439">
                  <c:v>12215.0079982059</c:v>
                </c:pt>
                <c:pt idx="440">
                  <c:v>16549.000151106498</c:v>
                </c:pt>
                <c:pt idx="441">
                  <c:v>69245.031068377401</c:v>
                </c:pt>
                <c:pt idx="442">
                  <c:v>81314.233355769495</c:v>
                </c:pt>
                <c:pt idx="443">
                  <c:v>194340.84451733</c:v>
                </c:pt>
                <c:pt idx="444">
                  <c:v>12200.553751044699</c:v>
                </c:pt>
                <c:pt idx="445">
                  <c:v>90953.611962208597</c:v>
                </c:pt>
                <c:pt idx="446">
                  <c:v>20333.093400183599</c:v>
                </c:pt>
                <c:pt idx="447">
                  <c:v>12219.6664035049</c:v>
                </c:pt>
                <c:pt idx="448">
                  <c:v>8282.84374534583</c:v>
                </c:pt>
                <c:pt idx="449">
                  <c:v>211780.299019161</c:v>
                </c:pt>
                <c:pt idx="450">
                  <c:v>61122.061373354198</c:v>
                </c:pt>
                <c:pt idx="451">
                  <c:v>156618.644046478</c:v>
                </c:pt>
                <c:pt idx="452">
                  <c:v>20642.364582862901</c:v>
                </c:pt>
                <c:pt idx="453">
                  <c:v>77385.071872340006</c:v>
                </c:pt>
                <c:pt idx="454">
                  <c:v>40694.557540077498</c:v>
                </c:pt>
                <c:pt idx="455">
                  <c:v>8265.9129671610499</c:v>
                </c:pt>
                <c:pt idx="456">
                  <c:v>12227.332865255699</c:v>
                </c:pt>
                <c:pt idx="457">
                  <c:v>81460.732536034993</c:v>
                </c:pt>
                <c:pt idx="458">
                  <c:v>165306.50008485201</c:v>
                </c:pt>
                <c:pt idx="459">
                  <c:v>373465.24813459098</c:v>
                </c:pt>
                <c:pt idx="460">
                  <c:v>132164.698074268</c:v>
                </c:pt>
                <c:pt idx="461">
                  <c:v>788117.30354195705</c:v>
                </c:pt>
                <c:pt idx="462">
                  <c:v>152471.816728779</c:v>
                </c:pt>
                <c:pt idx="463">
                  <c:v>77292.751460660496</c:v>
                </c:pt>
                <c:pt idx="464">
                  <c:v>20685.8552889075</c:v>
                </c:pt>
                <c:pt idx="465">
                  <c:v>166933.59713591801</c:v>
                </c:pt>
                <c:pt idx="466">
                  <c:v>91021.459113019504</c:v>
                </c:pt>
                <c:pt idx="467">
                  <c:v>134230.747230537</c:v>
                </c:pt>
                <c:pt idx="468">
                  <c:v>146540.138786597</c:v>
                </c:pt>
                <c:pt idx="469">
                  <c:v>476178.21125096502</c:v>
                </c:pt>
                <c:pt idx="470">
                  <c:v>6405885.1495098397</c:v>
                </c:pt>
                <c:pt idx="471">
                  <c:v>345410.05240875197</c:v>
                </c:pt>
                <c:pt idx="472">
                  <c:v>11583043.8374498</c:v>
                </c:pt>
                <c:pt idx="473">
                  <c:v>1403320.1940886199</c:v>
                </c:pt>
                <c:pt idx="474">
                  <c:v>12311.877655525101</c:v>
                </c:pt>
                <c:pt idx="475">
                  <c:v>61756.917975977303</c:v>
                </c:pt>
                <c:pt idx="476">
                  <c:v>66054.641226518201</c:v>
                </c:pt>
                <c:pt idx="477">
                  <c:v>146581.85908335599</c:v>
                </c:pt>
                <c:pt idx="478">
                  <c:v>12128.0599959967</c:v>
                </c:pt>
                <c:pt idx="479">
                  <c:v>186021.16354057801</c:v>
                </c:pt>
                <c:pt idx="480">
                  <c:v>223426.170996417</c:v>
                </c:pt>
                <c:pt idx="481">
                  <c:v>161213.636406573</c:v>
                </c:pt>
                <c:pt idx="482">
                  <c:v>330087.95864955202</c:v>
                </c:pt>
                <c:pt idx="483">
                  <c:v>391391.16465023201</c:v>
                </c:pt>
                <c:pt idx="484">
                  <c:v>7246443.2525549</c:v>
                </c:pt>
                <c:pt idx="485">
                  <c:v>74254.666070034902</c:v>
                </c:pt>
                <c:pt idx="486">
                  <c:v>5464228.2996730302</c:v>
                </c:pt>
                <c:pt idx="487">
                  <c:v>8372841.1638309201</c:v>
                </c:pt>
                <c:pt idx="488">
                  <c:v>53448.812533569799</c:v>
                </c:pt>
                <c:pt idx="489">
                  <c:v>77364.170579327605</c:v>
                </c:pt>
                <c:pt idx="490">
                  <c:v>834060.31219600595</c:v>
                </c:pt>
                <c:pt idx="491">
                  <c:v>1773531.81995087</c:v>
                </c:pt>
                <c:pt idx="492">
                  <c:v>299619.46340090799</c:v>
                </c:pt>
                <c:pt idx="493">
                  <c:v>230687.34993025599</c:v>
                </c:pt>
                <c:pt idx="494">
                  <c:v>824206.72617884597</c:v>
                </c:pt>
                <c:pt idx="495">
                  <c:v>502435.148260054</c:v>
                </c:pt>
                <c:pt idx="496">
                  <c:v>283350.02777617</c:v>
                </c:pt>
                <c:pt idx="497">
                  <c:v>238923.92486013399</c:v>
                </c:pt>
                <c:pt idx="498">
                  <c:v>20653.051922054801</c:v>
                </c:pt>
                <c:pt idx="499">
                  <c:v>176272.349426945</c:v>
                </c:pt>
                <c:pt idx="500">
                  <c:v>32515.5525019302</c:v>
                </c:pt>
                <c:pt idx="501">
                  <c:v>161364.258519797</c:v>
                </c:pt>
                <c:pt idx="502">
                  <c:v>178982.34577267099</c:v>
                </c:pt>
                <c:pt idx="503">
                  <c:v>130160.343935044</c:v>
                </c:pt>
                <c:pt idx="504">
                  <c:v>132528.072681747</c:v>
                </c:pt>
                <c:pt idx="505">
                  <c:v>73286.871662091493</c:v>
                </c:pt>
                <c:pt idx="506">
                  <c:v>1919830.8123236799</c:v>
                </c:pt>
                <c:pt idx="507">
                  <c:v>72547.349917964995</c:v>
                </c:pt>
                <c:pt idx="508">
                  <c:v>8270.3366285455795</c:v>
                </c:pt>
                <c:pt idx="509">
                  <c:v>16287.4787720489</c:v>
                </c:pt>
                <c:pt idx="510">
                  <c:v>12406.382946715799</c:v>
                </c:pt>
                <c:pt idx="511">
                  <c:v>8143.4277110745197</c:v>
                </c:pt>
                <c:pt idx="512">
                  <c:v>20377.858024438301</c:v>
                </c:pt>
                <c:pt idx="513">
                  <c:v>12414.037237262401</c:v>
                </c:pt>
                <c:pt idx="514">
                  <c:v>36680.016704213303</c:v>
                </c:pt>
                <c:pt idx="515">
                  <c:v>109929.58629888001</c:v>
                </c:pt>
                <c:pt idx="516">
                  <c:v>148954.06078007701</c:v>
                </c:pt>
                <c:pt idx="517">
                  <c:v>24402.5491211021</c:v>
                </c:pt>
                <c:pt idx="518">
                  <c:v>8274.5427007109392</c:v>
                </c:pt>
                <c:pt idx="519">
                  <c:v>73322.300379768596</c:v>
                </c:pt>
                <c:pt idx="520">
                  <c:v>1147052.0415359801</c:v>
                </c:pt>
                <c:pt idx="521">
                  <c:v>32869.141635727203</c:v>
                </c:pt>
                <c:pt idx="522">
                  <c:v>12412.2390657042</c:v>
                </c:pt>
                <c:pt idx="523">
                  <c:v>24425.779016470799</c:v>
                </c:pt>
                <c:pt idx="524">
                  <c:v>130208.57392544299</c:v>
                </c:pt>
                <c:pt idx="525">
                  <c:v>1480137.6025276</c:v>
                </c:pt>
                <c:pt idx="526">
                  <c:v>358221.19821227097</c:v>
                </c:pt>
                <c:pt idx="527">
                  <c:v>57001.211812522997</c:v>
                </c:pt>
                <c:pt idx="528">
                  <c:v>600478.85033859301</c:v>
                </c:pt>
                <c:pt idx="529">
                  <c:v>587455.63815771195</c:v>
                </c:pt>
                <c:pt idx="530">
                  <c:v>20644.7742008063</c:v>
                </c:pt>
                <c:pt idx="531">
                  <c:v>187283.79454843601</c:v>
                </c:pt>
                <c:pt idx="532">
                  <c:v>20665.6436096744</c:v>
                </c:pt>
                <c:pt idx="533">
                  <c:v>69007.242926167906</c:v>
                </c:pt>
                <c:pt idx="534">
                  <c:v>12201.293944839699</c:v>
                </c:pt>
                <c:pt idx="535">
                  <c:v>587606.96389093203</c:v>
                </c:pt>
                <c:pt idx="536">
                  <c:v>97525.599428164103</c:v>
                </c:pt>
                <c:pt idx="537">
                  <c:v>177715.568718475</c:v>
                </c:pt>
                <c:pt idx="538">
                  <c:v>170507.59390743001</c:v>
                </c:pt>
                <c:pt idx="539">
                  <c:v>477048.43948906701</c:v>
                </c:pt>
                <c:pt idx="540">
                  <c:v>12325.555969037599</c:v>
                </c:pt>
                <c:pt idx="541">
                  <c:v>8147.0656739817196</c:v>
                </c:pt>
                <c:pt idx="542">
                  <c:v>649986.81978358503</c:v>
                </c:pt>
                <c:pt idx="543">
                  <c:v>52867.6594841392</c:v>
                </c:pt>
                <c:pt idx="544">
                  <c:v>73357.989636074606</c:v>
                </c:pt>
                <c:pt idx="545">
                  <c:v>12398.085077015799</c:v>
                </c:pt>
                <c:pt idx="546">
                  <c:v>207050.06584298299</c:v>
                </c:pt>
                <c:pt idx="547">
                  <c:v>12355.4024268592</c:v>
                </c:pt>
                <c:pt idx="548">
                  <c:v>8284560.0199398696</c:v>
                </c:pt>
                <c:pt idx="549">
                  <c:v>8262.6847895693209</c:v>
                </c:pt>
                <c:pt idx="550">
                  <c:v>817684.47674146597</c:v>
                </c:pt>
                <c:pt idx="551">
                  <c:v>7242034.6566825202</c:v>
                </c:pt>
                <c:pt idx="552">
                  <c:v>12213.4102608549</c:v>
                </c:pt>
                <c:pt idx="553">
                  <c:v>8264.6929331629199</c:v>
                </c:pt>
                <c:pt idx="554">
                  <c:v>379360.066907464</c:v>
                </c:pt>
                <c:pt idx="555">
                  <c:v>12392.431016173199</c:v>
                </c:pt>
                <c:pt idx="556">
                  <c:v>8153.0358264816596</c:v>
                </c:pt>
                <c:pt idx="557">
                  <c:v>36660.267893236902</c:v>
                </c:pt>
                <c:pt idx="558">
                  <c:v>49579.9693373228</c:v>
                </c:pt>
                <c:pt idx="559">
                  <c:v>142274.12122457699</c:v>
                </c:pt>
                <c:pt idx="560">
                  <c:v>28920.598573275998</c:v>
                </c:pt>
                <c:pt idx="561">
                  <c:v>16258.660361407799</c:v>
                </c:pt>
                <c:pt idx="562">
                  <c:v>12201.7058755364</c:v>
                </c:pt>
                <c:pt idx="563">
                  <c:v>12409.9939636609</c:v>
                </c:pt>
                <c:pt idx="564">
                  <c:v>16292.3392991032</c:v>
                </c:pt>
                <c:pt idx="565">
                  <c:v>8275.3835926175707</c:v>
                </c:pt>
                <c:pt idx="566">
                  <c:v>12219.035762158301</c:v>
                </c:pt>
                <c:pt idx="567">
                  <c:v>12212.1903857424</c:v>
                </c:pt>
                <c:pt idx="568">
                  <c:v>12413.3638023765</c:v>
                </c:pt>
                <c:pt idx="569">
                  <c:v>118140.45350760801</c:v>
                </c:pt>
                <c:pt idx="570">
                  <c:v>36616.567208743603</c:v>
                </c:pt>
                <c:pt idx="571">
                  <c:v>8261.5390262920992</c:v>
                </c:pt>
                <c:pt idx="572">
                  <c:v>32542.626043336801</c:v>
                </c:pt>
                <c:pt idx="573">
                  <c:v>520542.84133063501</c:v>
                </c:pt>
                <c:pt idx="574">
                  <c:v>181015.18115378599</c:v>
                </c:pt>
                <c:pt idx="575">
                  <c:v>12199.7688318542</c:v>
                </c:pt>
                <c:pt idx="576">
                  <c:v>93584.223715248299</c:v>
                </c:pt>
                <c:pt idx="577">
                  <c:v>53779.980814217997</c:v>
                </c:pt>
                <c:pt idx="578">
                  <c:v>186991.25751164099</c:v>
                </c:pt>
                <c:pt idx="579">
                  <c:v>1091367.3758169799</c:v>
                </c:pt>
                <c:pt idx="580">
                  <c:v>201021.83301149399</c:v>
                </c:pt>
                <c:pt idx="581">
                  <c:v>109987.475836559</c:v>
                </c:pt>
                <c:pt idx="582">
                  <c:v>40725.935829009897</c:v>
                </c:pt>
                <c:pt idx="583">
                  <c:v>388214.22806194401</c:v>
                </c:pt>
                <c:pt idx="584">
                  <c:v>73190.183890734101</c:v>
                </c:pt>
                <c:pt idx="585">
                  <c:v>429663.03268365702</c:v>
                </c:pt>
                <c:pt idx="586">
                  <c:v>123671.198861838</c:v>
                </c:pt>
                <c:pt idx="587">
                  <c:v>313546.87072981597</c:v>
                </c:pt>
                <c:pt idx="588">
                  <c:v>430996.79523959401</c:v>
                </c:pt>
                <c:pt idx="589">
                  <c:v>3677173.27322229</c:v>
                </c:pt>
                <c:pt idx="590">
                  <c:v>74071.302608309503</c:v>
                </c:pt>
                <c:pt idx="591">
                  <c:v>240016.21666771101</c:v>
                </c:pt>
                <c:pt idx="592">
                  <c:v>574919.10555034201</c:v>
                </c:pt>
                <c:pt idx="593">
                  <c:v>393801.61304118898</c:v>
                </c:pt>
                <c:pt idx="594">
                  <c:v>301199.16367590899</c:v>
                </c:pt>
                <c:pt idx="595">
                  <c:v>235418.511282733</c:v>
                </c:pt>
                <c:pt idx="596">
                  <c:v>442684.36790017103</c:v>
                </c:pt>
                <c:pt idx="597">
                  <c:v>44793.416513058699</c:v>
                </c:pt>
                <c:pt idx="598">
                  <c:v>48872.512761272097</c:v>
                </c:pt>
                <c:pt idx="599">
                  <c:v>66722.578614306301</c:v>
                </c:pt>
                <c:pt idx="600">
                  <c:v>40647.465700971698</c:v>
                </c:pt>
                <c:pt idx="601">
                  <c:v>70272.945481144401</c:v>
                </c:pt>
                <c:pt idx="602">
                  <c:v>28472.009756270902</c:v>
                </c:pt>
                <c:pt idx="603">
                  <c:v>16485.383459739001</c:v>
                </c:pt>
                <c:pt idx="604">
                  <c:v>8119.1026369739202</c:v>
                </c:pt>
                <c:pt idx="605">
                  <c:v>8258.5848402747106</c:v>
                </c:pt>
                <c:pt idx="606">
                  <c:v>40636.150200973301</c:v>
                </c:pt>
                <c:pt idx="607">
                  <c:v>132408.03681386201</c:v>
                </c:pt>
                <c:pt idx="608">
                  <c:v>8135.6492391102202</c:v>
                </c:pt>
                <c:pt idx="609">
                  <c:v>8283.6101008270598</c:v>
                </c:pt>
                <c:pt idx="610">
                  <c:v>97813.961832614703</c:v>
                </c:pt>
                <c:pt idx="611">
                  <c:v>28502.124487839999</c:v>
                </c:pt>
                <c:pt idx="612">
                  <c:v>95197.617310994698</c:v>
                </c:pt>
                <c:pt idx="613">
                  <c:v>81382.169655398306</c:v>
                </c:pt>
                <c:pt idx="614">
                  <c:v>8140.1310847281102</c:v>
                </c:pt>
                <c:pt idx="615">
                  <c:v>8275.1762793364906</c:v>
                </c:pt>
                <c:pt idx="616">
                  <c:v>12201.461136886601</c:v>
                </c:pt>
                <c:pt idx="617">
                  <c:v>132255.474891519</c:v>
                </c:pt>
                <c:pt idx="618">
                  <c:v>8144.7142325799095</c:v>
                </c:pt>
                <c:pt idx="619">
                  <c:v>77418.058410723301</c:v>
                </c:pt>
                <c:pt idx="620">
                  <c:v>28964.1468673778</c:v>
                </c:pt>
                <c:pt idx="621">
                  <c:v>24427.148286486601</c:v>
                </c:pt>
                <c:pt idx="622">
                  <c:v>122127.68127060399</c:v>
                </c:pt>
                <c:pt idx="623">
                  <c:v>16533.827895001701</c:v>
                </c:pt>
                <c:pt idx="624">
                  <c:v>97829.536530779296</c:v>
                </c:pt>
                <c:pt idx="625">
                  <c:v>49598.125216699103</c:v>
                </c:pt>
                <c:pt idx="626">
                  <c:v>12207.4746144532</c:v>
                </c:pt>
                <c:pt idx="627">
                  <c:v>69227.228395571103</c:v>
                </c:pt>
                <c:pt idx="628">
                  <c:v>140541.42315750499</c:v>
                </c:pt>
                <c:pt idx="629">
                  <c:v>817805.01180920901</c:v>
                </c:pt>
                <c:pt idx="630">
                  <c:v>20665.712424704601</c:v>
                </c:pt>
                <c:pt idx="631">
                  <c:v>232658.26666488999</c:v>
                </c:pt>
                <c:pt idx="632">
                  <c:v>300966.087398167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D7-4D66-91E9-AF04DEB19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38208"/>
        <c:axId val="378438536"/>
      </c:scatterChart>
      <c:valAx>
        <c:axId val="3784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536"/>
        <c:crosses val="autoZero"/>
        <c:crossBetween val="midCat"/>
      </c:valAx>
      <c:valAx>
        <c:axId val="3784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'(1)FirstLogin50usersANF(d16sv3)'!$BA$2</c:f>
              <c:strCache>
                <c:ptCount val="1"/>
                <c:pt idx="0">
                  <c:v>\\mchad-wvd-0\SMB Client Shares(\ANF-c3d0.leejilesoutlook.onmicrosoft.com\mchad-fslogix)\Avg. sec/Data Request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'(1)FirstLogin50usersANF(d16sv3)'!$A$3:$A$635</c:f>
              <c:numCache>
                <c:formatCode>[$-409]h:mm:ss\ AM/PM;@</c:formatCode>
                <c:ptCount val="633"/>
                <c:pt idx="0">
                  <c:v>43930.578469432869</c:v>
                </c:pt>
                <c:pt idx="1">
                  <c:v>43930.578481180557</c:v>
                </c:pt>
                <c:pt idx="2">
                  <c:v>43930.578492581022</c:v>
                </c:pt>
                <c:pt idx="3">
                  <c:v>43930.578504155092</c:v>
                </c:pt>
                <c:pt idx="4">
                  <c:v>43930.57851590278</c:v>
                </c:pt>
                <c:pt idx="5">
                  <c:v>43930.578527303238</c:v>
                </c:pt>
                <c:pt idx="6">
                  <c:v>43930.578539050926</c:v>
                </c:pt>
                <c:pt idx="7">
                  <c:v>43930.578550451391</c:v>
                </c:pt>
                <c:pt idx="8">
                  <c:v>43930.578562199073</c:v>
                </c:pt>
                <c:pt idx="9">
                  <c:v>43930.578573599538</c:v>
                </c:pt>
                <c:pt idx="10">
                  <c:v>43930.578585347219</c:v>
                </c:pt>
                <c:pt idx="11">
                  <c:v>43930.578596747684</c:v>
                </c:pt>
                <c:pt idx="12">
                  <c:v>43930.578608495372</c:v>
                </c:pt>
                <c:pt idx="13">
                  <c:v>43930.57861989583</c:v>
                </c:pt>
                <c:pt idx="14">
                  <c:v>43930.578631643519</c:v>
                </c:pt>
                <c:pt idx="15">
                  <c:v>43930.578643043984</c:v>
                </c:pt>
                <c:pt idx="16">
                  <c:v>43930.578654791665</c:v>
                </c:pt>
                <c:pt idx="17">
                  <c:v>43930.57866619213</c:v>
                </c:pt>
                <c:pt idx="18">
                  <c:v>43930.578677939811</c:v>
                </c:pt>
                <c:pt idx="19">
                  <c:v>43930.578689340276</c:v>
                </c:pt>
                <c:pt idx="20">
                  <c:v>43930.578700914353</c:v>
                </c:pt>
                <c:pt idx="21">
                  <c:v>43930.578712488423</c:v>
                </c:pt>
                <c:pt idx="22">
                  <c:v>43930.578724236111</c:v>
                </c:pt>
                <c:pt idx="23">
                  <c:v>43930.578735636576</c:v>
                </c:pt>
                <c:pt idx="24">
                  <c:v>43930.578747384257</c:v>
                </c:pt>
                <c:pt idx="25">
                  <c:v>43930.578758784723</c:v>
                </c:pt>
                <c:pt idx="26">
                  <c:v>43930.578770358799</c:v>
                </c:pt>
                <c:pt idx="27">
                  <c:v>43930.578781932869</c:v>
                </c:pt>
                <c:pt idx="28">
                  <c:v>43930.578793680557</c:v>
                </c:pt>
                <c:pt idx="29">
                  <c:v>43930.578805081015</c:v>
                </c:pt>
                <c:pt idx="30">
                  <c:v>43930.578816655092</c:v>
                </c:pt>
                <c:pt idx="31">
                  <c:v>43930.57882840278</c:v>
                </c:pt>
                <c:pt idx="32">
                  <c:v>43930.578839803238</c:v>
                </c:pt>
                <c:pt idx="33">
                  <c:v>43930.578851377315</c:v>
                </c:pt>
                <c:pt idx="34">
                  <c:v>43930.578862951392</c:v>
                </c:pt>
                <c:pt idx="35">
                  <c:v>43930.578874699073</c:v>
                </c:pt>
                <c:pt idx="36">
                  <c:v>43930.578886099538</c:v>
                </c:pt>
                <c:pt idx="37">
                  <c:v>43930.578897673608</c:v>
                </c:pt>
                <c:pt idx="38">
                  <c:v>43930.578909247684</c:v>
                </c:pt>
                <c:pt idx="39">
                  <c:v>43930.578920995373</c:v>
                </c:pt>
                <c:pt idx="40">
                  <c:v>43930.578932395831</c:v>
                </c:pt>
                <c:pt idx="41">
                  <c:v>43930.578943969907</c:v>
                </c:pt>
                <c:pt idx="42">
                  <c:v>43930.578955717596</c:v>
                </c:pt>
                <c:pt idx="43">
                  <c:v>43930.578967118054</c:v>
                </c:pt>
                <c:pt idx="44">
                  <c:v>43930.57897869213</c:v>
                </c:pt>
                <c:pt idx="45">
                  <c:v>43930.578990439812</c:v>
                </c:pt>
                <c:pt idx="46">
                  <c:v>43930.579001840277</c:v>
                </c:pt>
                <c:pt idx="47">
                  <c:v>43930.579013414354</c:v>
                </c:pt>
                <c:pt idx="48">
                  <c:v>43930.579024988423</c:v>
                </c:pt>
                <c:pt idx="49">
                  <c:v>43930.579036736111</c:v>
                </c:pt>
                <c:pt idx="50">
                  <c:v>43930.579048125001</c:v>
                </c:pt>
                <c:pt idx="51">
                  <c:v>43930.579059699077</c:v>
                </c:pt>
                <c:pt idx="52">
                  <c:v>43930.579071273147</c:v>
                </c:pt>
                <c:pt idx="53">
                  <c:v>43930.579082847224</c:v>
                </c:pt>
                <c:pt idx="54">
                  <c:v>43930.579094432869</c:v>
                </c:pt>
                <c:pt idx="55">
                  <c:v>43930.579106053243</c:v>
                </c:pt>
                <c:pt idx="56">
                  <c:v>43930.579117511574</c:v>
                </c:pt>
                <c:pt idx="57">
                  <c:v>43930.579129189813</c:v>
                </c:pt>
                <c:pt idx="58">
                  <c:v>43930.579140833332</c:v>
                </c:pt>
                <c:pt idx="59">
                  <c:v>43930.579152280094</c:v>
                </c:pt>
                <c:pt idx="60">
                  <c:v>43930.579163981478</c:v>
                </c:pt>
                <c:pt idx="61">
                  <c:v>43930.579175381943</c:v>
                </c:pt>
                <c:pt idx="62">
                  <c:v>43930.57918695602</c:v>
                </c:pt>
                <c:pt idx="63">
                  <c:v>43930.579198530089</c:v>
                </c:pt>
                <c:pt idx="64">
                  <c:v>43930.579210104166</c:v>
                </c:pt>
                <c:pt idx="65">
                  <c:v>43930.579221851855</c:v>
                </c:pt>
                <c:pt idx="66">
                  <c:v>43930.579233252312</c:v>
                </c:pt>
                <c:pt idx="67">
                  <c:v>43930.579244826389</c:v>
                </c:pt>
                <c:pt idx="68">
                  <c:v>43930.579256400466</c:v>
                </c:pt>
                <c:pt idx="69">
                  <c:v>43930.579268148147</c:v>
                </c:pt>
                <c:pt idx="70">
                  <c:v>43930.579279548612</c:v>
                </c:pt>
                <c:pt idx="71">
                  <c:v>43930.579291296293</c:v>
                </c:pt>
                <c:pt idx="72">
                  <c:v>43930.579302696759</c:v>
                </c:pt>
                <c:pt idx="73">
                  <c:v>43930.579314444447</c:v>
                </c:pt>
                <c:pt idx="74">
                  <c:v>43930.579325844905</c:v>
                </c:pt>
                <c:pt idx="75">
                  <c:v>43930.579337592593</c:v>
                </c:pt>
                <c:pt idx="76">
                  <c:v>43930.579348993058</c:v>
                </c:pt>
                <c:pt idx="77">
                  <c:v>43930.57936074074</c:v>
                </c:pt>
                <c:pt idx="78">
                  <c:v>43930.579372141205</c:v>
                </c:pt>
                <c:pt idx="79">
                  <c:v>43930.579383888886</c:v>
                </c:pt>
                <c:pt idx="80">
                  <c:v>43930.579395289351</c:v>
                </c:pt>
                <c:pt idx="81">
                  <c:v>43930.579406863428</c:v>
                </c:pt>
                <c:pt idx="82">
                  <c:v>43930.579418437497</c:v>
                </c:pt>
                <c:pt idx="83">
                  <c:v>43930.579430185186</c:v>
                </c:pt>
                <c:pt idx="84">
                  <c:v>43930.579441585651</c:v>
                </c:pt>
                <c:pt idx="85">
                  <c:v>43930.579453333332</c:v>
                </c:pt>
                <c:pt idx="86">
                  <c:v>43930.579464733797</c:v>
                </c:pt>
                <c:pt idx="87">
                  <c:v>43930.579476493054</c:v>
                </c:pt>
                <c:pt idx="88">
                  <c:v>43930.579487881943</c:v>
                </c:pt>
                <c:pt idx="89">
                  <c:v>43930.57949945602</c:v>
                </c:pt>
                <c:pt idx="90">
                  <c:v>43930.579511215277</c:v>
                </c:pt>
                <c:pt idx="91">
                  <c:v>43930.579522604166</c:v>
                </c:pt>
                <c:pt idx="92">
                  <c:v>43930.579534178243</c:v>
                </c:pt>
                <c:pt idx="93">
                  <c:v>43930.579545752313</c:v>
                </c:pt>
                <c:pt idx="94">
                  <c:v>43930.579557500001</c:v>
                </c:pt>
                <c:pt idx="95">
                  <c:v>43930.579568900466</c:v>
                </c:pt>
                <c:pt idx="96">
                  <c:v>43930.579580648147</c:v>
                </c:pt>
                <c:pt idx="97">
                  <c:v>43930.579592048613</c:v>
                </c:pt>
                <c:pt idx="98">
                  <c:v>43930.57960380787</c:v>
                </c:pt>
                <c:pt idx="99">
                  <c:v>43930.579615196759</c:v>
                </c:pt>
                <c:pt idx="100">
                  <c:v>43930.579626944447</c:v>
                </c:pt>
                <c:pt idx="101">
                  <c:v>43930.579638344905</c:v>
                </c:pt>
                <c:pt idx="102">
                  <c:v>43930.579649918982</c:v>
                </c:pt>
                <c:pt idx="103">
                  <c:v>43930.579661493059</c:v>
                </c:pt>
                <c:pt idx="104">
                  <c:v>43930.579673067128</c:v>
                </c:pt>
                <c:pt idx="105">
                  <c:v>43930.579684814817</c:v>
                </c:pt>
                <c:pt idx="106">
                  <c:v>43930.579696215274</c:v>
                </c:pt>
                <c:pt idx="107">
                  <c:v>43930.579707789351</c:v>
                </c:pt>
                <c:pt idx="108">
                  <c:v>43930.579719363428</c:v>
                </c:pt>
                <c:pt idx="109">
                  <c:v>43930.579730937498</c:v>
                </c:pt>
                <c:pt idx="110">
                  <c:v>43930.579742511574</c:v>
                </c:pt>
                <c:pt idx="111">
                  <c:v>43930.579754085651</c:v>
                </c:pt>
                <c:pt idx="112">
                  <c:v>43930.579765659721</c:v>
                </c:pt>
                <c:pt idx="113">
                  <c:v>43930.579777430554</c:v>
                </c:pt>
                <c:pt idx="114">
                  <c:v>43930.579789004631</c:v>
                </c:pt>
                <c:pt idx="115">
                  <c:v>43930.57980039352</c:v>
                </c:pt>
                <c:pt idx="116">
                  <c:v>43930.579811967589</c:v>
                </c:pt>
                <c:pt idx="117">
                  <c:v>43930.579823541666</c:v>
                </c:pt>
                <c:pt idx="118">
                  <c:v>43930.579835150464</c:v>
                </c:pt>
                <c:pt idx="119">
                  <c:v>43930.579846909721</c:v>
                </c:pt>
                <c:pt idx="120">
                  <c:v>43930.57985829861</c:v>
                </c:pt>
                <c:pt idx="121">
                  <c:v>43930.579869872687</c:v>
                </c:pt>
                <c:pt idx="122">
                  <c:v>43930.579881631944</c:v>
                </c:pt>
                <c:pt idx="123">
                  <c:v>43930.579893020833</c:v>
                </c:pt>
                <c:pt idx="124">
                  <c:v>43930.57990478009</c:v>
                </c:pt>
                <c:pt idx="125">
                  <c:v>43930.579916319446</c:v>
                </c:pt>
                <c:pt idx="126">
                  <c:v>43930.579927939812</c:v>
                </c:pt>
                <c:pt idx="127">
                  <c:v>43930.579939421295</c:v>
                </c:pt>
                <c:pt idx="128">
                  <c:v>43930.579951180553</c:v>
                </c:pt>
                <c:pt idx="129">
                  <c:v>43930.579962569442</c:v>
                </c:pt>
                <c:pt idx="130">
                  <c:v>43930.579974097222</c:v>
                </c:pt>
                <c:pt idx="131">
                  <c:v>43930.580008831021</c:v>
                </c:pt>
                <c:pt idx="132">
                  <c:v>43930.580020289352</c:v>
                </c:pt>
                <c:pt idx="133">
                  <c:v>43930.580031921294</c:v>
                </c:pt>
                <c:pt idx="134">
                  <c:v>43930.580078391205</c:v>
                </c:pt>
                <c:pt idx="135">
                  <c:v>43930.580089872688</c:v>
                </c:pt>
                <c:pt idx="136">
                  <c:v>43930.580101319443</c:v>
                </c:pt>
                <c:pt idx="137">
                  <c:v>43930.580112986114</c:v>
                </c:pt>
                <c:pt idx="138">
                  <c:v>43930.580124618056</c:v>
                </c:pt>
                <c:pt idx="139">
                  <c:v>43930.580136111108</c:v>
                </c:pt>
                <c:pt idx="140">
                  <c:v>43930.580147754627</c:v>
                </c:pt>
                <c:pt idx="141">
                  <c:v>43930.580159201389</c:v>
                </c:pt>
                <c:pt idx="142">
                  <c:v>43930.580170925925</c:v>
                </c:pt>
                <c:pt idx="143">
                  <c:v>43930.580182384256</c:v>
                </c:pt>
                <c:pt idx="144">
                  <c:v>43930.580193958333</c:v>
                </c:pt>
                <c:pt idx="145">
                  <c:v>43930.580205601851</c:v>
                </c:pt>
                <c:pt idx="146">
                  <c:v>43930.580217129631</c:v>
                </c:pt>
                <c:pt idx="147">
                  <c:v>43930.580228784725</c:v>
                </c:pt>
                <c:pt idx="148">
                  <c:v>43930.580240324074</c:v>
                </c:pt>
                <c:pt idx="149">
                  <c:v>43930.58025190972</c:v>
                </c:pt>
                <c:pt idx="150">
                  <c:v>43930.580263368058</c:v>
                </c:pt>
                <c:pt idx="151">
                  <c:v>43930.580275023145</c:v>
                </c:pt>
                <c:pt idx="152">
                  <c:v>43930.580286608798</c:v>
                </c:pt>
                <c:pt idx="153">
                  <c:v>43930.580298113426</c:v>
                </c:pt>
                <c:pt idx="154">
                  <c:v>43930.580309652774</c:v>
                </c:pt>
                <c:pt idx="155">
                  <c:v>43930.580321331021</c:v>
                </c:pt>
                <c:pt idx="156">
                  <c:v>43930.580332881946</c:v>
                </c:pt>
                <c:pt idx="157">
                  <c:v>43930.580344363429</c:v>
                </c:pt>
                <c:pt idx="158">
                  <c:v>43930.580355995371</c:v>
                </c:pt>
                <c:pt idx="159">
                  <c:v>43930.580367488423</c:v>
                </c:pt>
                <c:pt idx="160">
                  <c:v>43930.580379131941</c:v>
                </c:pt>
                <c:pt idx="161">
                  <c:v>43930.580390798612</c:v>
                </c:pt>
                <c:pt idx="162">
                  <c:v>43930.580402349537</c:v>
                </c:pt>
                <c:pt idx="163">
                  <c:v>43930.580413796299</c:v>
                </c:pt>
                <c:pt idx="164">
                  <c:v>43930.58042554398</c:v>
                </c:pt>
                <c:pt idx="165">
                  <c:v>43930.580437002318</c:v>
                </c:pt>
                <c:pt idx="166">
                  <c:v>43930.580448680557</c:v>
                </c:pt>
                <c:pt idx="167">
                  <c:v>43930.580460231482</c:v>
                </c:pt>
                <c:pt idx="168">
                  <c:v>43930.580471689813</c:v>
                </c:pt>
                <c:pt idx="169">
                  <c:v>43930.580483344907</c:v>
                </c:pt>
                <c:pt idx="170">
                  <c:v>43930.580494942129</c:v>
                </c:pt>
                <c:pt idx="171">
                  <c:v>43930.580506423612</c:v>
                </c:pt>
                <c:pt idx="172">
                  <c:v>43930.580518113427</c:v>
                </c:pt>
                <c:pt idx="173">
                  <c:v>43930.58052959491</c:v>
                </c:pt>
                <c:pt idx="174">
                  <c:v>43930.580541134259</c:v>
                </c:pt>
                <c:pt idx="175">
                  <c:v>43930.580552754633</c:v>
                </c:pt>
                <c:pt idx="176">
                  <c:v>43930.580564432872</c:v>
                </c:pt>
                <c:pt idx="177">
                  <c:v>43930.580575844906</c:v>
                </c:pt>
                <c:pt idx="178">
                  <c:v>43930.580587453704</c:v>
                </c:pt>
                <c:pt idx="179">
                  <c:v>43930.580599108798</c:v>
                </c:pt>
                <c:pt idx="180">
                  <c:v>43930.580610567129</c:v>
                </c:pt>
                <c:pt idx="181">
                  <c:v>43930.580622164351</c:v>
                </c:pt>
                <c:pt idx="182">
                  <c:v>43930.580633807869</c:v>
                </c:pt>
                <c:pt idx="183">
                  <c:v>43930.580645347225</c:v>
                </c:pt>
                <c:pt idx="184">
                  <c:v>43930.580656990744</c:v>
                </c:pt>
                <c:pt idx="185">
                  <c:v>43930.580668472219</c:v>
                </c:pt>
                <c:pt idx="186">
                  <c:v>43930.580680150466</c:v>
                </c:pt>
                <c:pt idx="187">
                  <c:v>43930.580691678239</c:v>
                </c:pt>
                <c:pt idx="188">
                  <c:v>43930.580749594905</c:v>
                </c:pt>
                <c:pt idx="189">
                  <c:v>43930.580761134261</c:v>
                </c:pt>
                <c:pt idx="190">
                  <c:v>43930.580772638888</c:v>
                </c:pt>
                <c:pt idx="191">
                  <c:v>43930.580784259262</c:v>
                </c:pt>
                <c:pt idx="192">
                  <c:v>43930.580842164352</c:v>
                </c:pt>
                <c:pt idx="193">
                  <c:v>43930.580853842592</c:v>
                </c:pt>
                <c:pt idx="194">
                  <c:v>43930.580865358796</c:v>
                </c:pt>
                <c:pt idx="195">
                  <c:v>43930.580876840279</c:v>
                </c:pt>
                <c:pt idx="196">
                  <c:v>43930.580888425924</c:v>
                </c:pt>
                <c:pt idx="197">
                  <c:v>43930.580900046298</c:v>
                </c:pt>
                <c:pt idx="198">
                  <c:v>43930.580911585646</c:v>
                </c:pt>
                <c:pt idx="199">
                  <c:v>43930.580923148147</c:v>
                </c:pt>
                <c:pt idx="200">
                  <c:v>43930.580934641206</c:v>
                </c:pt>
                <c:pt idx="201">
                  <c:v>43930.580946400463</c:v>
                </c:pt>
                <c:pt idx="202">
                  <c:v>43930.580957916667</c:v>
                </c:pt>
                <c:pt idx="203">
                  <c:v>43930.580969409719</c:v>
                </c:pt>
                <c:pt idx="204">
                  <c:v>43930.580981076389</c:v>
                </c:pt>
                <c:pt idx="205">
                  <c:v>43930.580992546296</c:v>
                </c:pt>
                <c:pt idx="206">
                  <c:v>43930.581050532404</c:v>
                </c:pt>
                <c:pt idx="207">
                  <c:v>43930.58106207176</c:v>
                </c:pt>
                <c:pt idx="208">
                  <c:v>43930.581073541667</c:v>
                </c:pt>
                <c:pt idx="209">
                  <c:v>43930.581085405094</c:v>
                </c:pt>
                <c:pt idx="210">
                  <c:v>43930.58109673611</c:v>
                </c:pt>
                <c:pt idx="211">
                  <c:v>43930.581108402781</c:v>
                </c:pt>
                <c:pt idx="212">
                  <c:v>43930.581119965274</c:v>
                </c:pt>
                <c:pt idx="213">
                  <c:v>43930.581131469909</c:v>
                </c:pt>
                <c:pt idx="214">
                  <c:v>43930.581143067131</c:v>
                </c:pt>
                <c:pt idx="215">
                  <c:v>43930.581177824075</c:v>
                </c:pt>
                <c:pt idx="216">
                  <c:v>43930.581189340279</c:v>
                </c:pt>
                <c:pt idx="217">
                  <c:v>43930.581200891203</c:v>
                </c:pt>
                <c:pt idx="218">
                  <c:v>43930.581212569443</c:v>
                </c:pt>
                <c:pt idx="219">
                  <c:v>43930.581224074071</c:v>
                </c:pt>
                <c:pt idx="220">
                  <c:v>43930.5812356713</c:v>
                </c:pt>
                <c:pt idx="221">
                  <c:v>43930.581247210648</c:v>
                </c:pt>
                <c:pt idx="222">
                  <c:v>43930.581259664352</c:v>
                </c:pt>
                <c:pt idx="223">
                  <c:v>43930.581270416667</c:v>
                </c:pt>
                <c:pt idx="224">
                  <c:v>43930.58128189815</c:v>
                </c:pt>
                <c:pt idx="225">
                  <c:v>43930.581293506948</c:v>
                </c:pt>
                <c:pt idx="226">
                  <c:v>43930.58130539352</c:v>
                </c:pt>
                <c:pt idx="227">
                  <c:v>43930.581316574076</c:v>
                </c:pt>
                <c:pt idx="228">
                  <c:v>43930.581328217595</c:v>
                </c:pt>
                <c:pt idx="229">
                  <c:v>43930.581339861114</c:v>
                </c:pt>
                <c:pt idx="230">
                  <c:v>43930.58135133102</c:v>
                </c:pt>
                <c:pt idx="231">
                  <c:v>43930.58136290509</c:v>
                </c:pt>
                <c:pt idx="232">
                  <c:v>43930.581374525464</c:v>
                </c:pt>
                <c:pt idx="233">
                  <c:v>43930.581386053243</c:v>
                </c:pt>
                <c:pt idx="234">
                  <c:v>43930.581397708331</c:v>
                </c:pt>
                <c:pt idx="235">
                  <c:v>43930.581409189814</c:v>
                </c:pt>
                <c:pt idx="236">
                  <c:v>43930.581420752314</c:v>
                </c:pt>
                <c:pt idx="237">
                  <c:v>43930.581432476851</c:v>
                </c:pt>
                <c:pt idx="238">
                  <c:v>43930.581443877316</c:v>
                </c:pt>
                <c:pt idx="239">
                  <c:v>43930.581455543979</c:v>
                </c:pt>
                <c:pt idx="240">
                  <c:v>43930.581467199074</c:v>
                </c:pt>
                <c:pt idx="241">
                  <c:v>43930.581478738422</c:v>
                </c:pt>
                <c:pt idx="242">
                  <c:v>43930.581490231481</c:v>
                </c:pt>
                <c:pt idx="243">
                  <c:v>43930.581501886576</c:v>
                </c:pt>
                <c:pt idx="244">
                  <c:v>43930.581513344907</c:v>
                </c:pt>
                <c:pt idx="245">
                  <c:v>43930.581525046298</c:v>
                </c:pt>
                <c:pt idx="246">
                  <c:v>43930.581536516205</c:v>
                </c:pt>
                <c:pt idx="247">
                  <c:v>43930.581548182869</c:v>
                </c:pt>
                <c:pt idx="248">
                  <c:v>43930.581559791666</c:v>
                </c:pt>
                <c:pt idx="249">
                  <c:v>43930.581571215276</c:v>
                </c:pt>
                <c:pt idx="250">
                  <c:v>43930.581582870371</c:v>
                </c:pt>
                <c:pt idx="251">
                  <c:v>43930.581594513889</c:v>
                </c:pt>
                <c:pt idx="252">
                  <c:v>43930.581605983796</c:v>
                </c:pt>
                <c:pt idx="253">
                  <c:v>43930.581617534721</c:v>
                </c:pt>
                <c:pt idx="254">
                  <c:v>43930.581629224536</c:v>
                </c:pt>
                <c:pt idx="255">
                  <c:v>43930.581640706019</c:v>
                </c:pt>
                <c:pt idx="256">
                  <c:v>43930.581652372683</c:v>
                </c:pt>
                <c:pt idx="257">
                  <c:v>43930.5816637963</c:v>
                </c:pt>
                <c:pt idx="258">
                  <c:v>43930.581675439818</c:v>
                </c:pt>
                <c:pt idx="259">
                  <c:v>43930.581686956015</c:v>
                </c:pt>
                <c:pt idx="260">
                  <c:v>43930.581698622686</c:v>
                </c:pt>
                <c:pt idx="261">
                  <c:v>43930.581710115737</c:v>
                </c:pt>
                <c:pt idx="262">
                  <c:v>43930.581721805553</c:v>
                </c:pt>
                <c:pt idx="263">
                  <c:v>43930.581733344909</c:v>
                </c:pt>
                <c:pt idx="264">
                  <c:v>43930.581744884257</c:v>
                </c:pt>
                <c:pt idx="265">
                  <c:v>43930.581756446758</c:v>
                </c:pt>
                <c:pt idx="266">
                  <c:v>43930.581767986114</c:v>
                </c:pt>
                <c:pt idx="267">
                  <c:v>43930.581779548615</c:v>
                </c:pt>
                <c:pt idx="268">
                  <c:v>43930.581791226854</c:v>
                </c:pt>
                <c:pt idx="269">
                  <c:v>43930.581802731482</c:v>
                </c:pt>
                <c:pt idx="270">
                  <c:v>43930.581814375</c:v>
                </c:pt>
                <c:pt idx="271">
                  <c:v>43930.581825856483</c:v>
                </c:pt>
                <c:pt idx="272">
                  <c:v>43930.58183751157</c:v>
                </c:pt>
                <c:pt idx="273">
                  <c:v>43930.581849062502</c:v>
                </c:pt>
                <c:pt idx="274">
                  <c:v>43930.581860590275</c:v>
                </c:pt>
                <c:pt idx="275">
                  <c:v>43930.58187228009</c:v>
                </c:pt>
                <c:pt idx="276">
                  <c:v>43930.581883819446</c:v>
                </c:pt>
                <c:pt idx="277">
                  <c:v>43930.581895347219</c:v>
                </c:pt>
                <c:pt idx="278">
                  <c:v>43930.581907442131</c:v>
                </c:pt>
                <c:pt idx="279">
                  <c:v>43930.581918645832</c:v>
                </c:pt>
                <c:pt idx="280">
                  <c:v>43930.581930092594</c:v>
                </c:pt>
                <c:pt idx="281">
                  <c:v>43930.581941655095</c:v>
                </c:pt>
                <c:pt idx="282">
                  <c:v>43930.581953310182</c:v>
                </c:pt>
                <c:pt idx="283">
                  <c:v>43930.58196491898</c:v>
                </c:pt>
                <c:pt idx="284">
                  <c:v>43930.58197644676</c:v>
                </c:pt>
                <c:pt idx="285">
                  <c:v>43930.581987962963</c:v>
                </c:pt>
                <c:pt idx="286">
                  <c:v>43930.581999525464</c:v>
                </c:pt>
                <c:pt idx="287">
                  <c:v>43930.58201121528</c:v>
                </c:pt>
                <c:pt idx="288">
                  <c:v>43930.582022812501</c:v>
                </c:pt>
                <c:pt idx="289">
                  <c:v>43930.582034317129</c:v>
                </c:pt>
                <c:pt idx="290">
                  <c:v>43930.582045902775</c:v>
                </c:pt>
                <c:pt idx="291">
                  <c:v>43930.582057500003</c:v>
                </c:pt>
                <c:pt idx="292">
                  <c:v>43930.582069085649</c:v>
                </c:pt>
                <c:pt idx="293">
                  <c:v>43930.582080520835</c:v>
                </c:pt>
                <c:pt idx="294">
                  <c:v>43930.582092175922</c:v>
                </c:pt>
                <c:pt idx="295">
                  <c:v>43930.582103668981</c:v>
                </c:pt>
                <c:pt idx="296">
                  <c:v>43930.5821153125</c:v>
                </c:pt>
                <c:pt idx="297">
                  <c:v>43930.582127013891</c:v>
                </c:pt>
                <c:pt idx="298">
                  <c:v>43930.582138506943</c:v>
                </c:pt>
                <c:pt idx="299">
                  <c:v>43930.582150000002</c:v>
                </c:pt>
                <c:pt idx="300">
                  <c:v>43930.582161678241</c:v>
                </c:pt>
                <c:pt idx="301">
                  <c:v>43930.582173159724</c:v>
                </c:pt>
                <c:pt idx="302">
                  <c:v>43930.582184814812</c:v>
                </c:pt>
                <c:pt idx="303">
                  <c:v>43930.582196296295</c:v>
                </c:pt>
                <c:pt idx="304">
                  <c:v>43930.58220783565</c:v>
                </c:pt>
                <c:pt idx="305">
                  <c:v>43930.582219479169</c:v>
                </c:pt>
                <c:pt idx="306">
                  <c:v>43930.582231122688</c:v>
                </c:pt>
                <c:pt idx="307">
                  <c:v>43930.582242604163</c:v>
                </c:pt>
                <c:pt idx="308">
                  <c:v>43930.582254131943</c:v>
                </c:pt>
                <c:pt idx="309">
                  <c:v>43930.582265775462</c:v>
                </c:pt>
                <c:pt idx="310">
                  <c:v>43930.582277430556</c:v>
                </c:pt>
                <c:pt idx="311">
                  <c:v>43930.582288969905</c:v>
                </c:pt>
                <c:pt idx="312">
                  <c:v>43930.58230047454</c:v>
                </c:pt>
                <c:pt idx="313">
                  <c:v>43930.582312118058</c:v>
                </c:pt>
                <c:pt idx="314">
                  <c:v>43930.582323750001</c:v>
                </c:pt>
                <c:pt idx="315">
                  <c:v>43930.582335208332</c:v>
                </c:pt>
                <c:pt idx="316">
                  <c:v>43930.582346886571</c:v>
                </c:pt>
                <c:pt idx="317">
                  <c:v>43930.582358391206</c:v>
                </c:pt>
                <c:pt idx="318">
                  <c:v>43930.582370023149</c:v>
                </c:pt>
                <c:pt idx="319">
                  <c:v>43930.5823815162</c:v>
                </c:pt>
                <c:pt idx="320">
                  <c:v>43930.582393171295</c:v>
                </c:pt>
                <c:pt idx="321">
                  <c:v>43930.582404641202</c:v>
                </c:pt>
                <c:pt idx="322">
                  <c:v>43930.582416273151</c:v>
                </c:pt>
                <c:pt idx="323">
                  <c:v>43930.582427777779</c:v>
                </c:pt>
                <c:pt idx="324">
                  <c:v>43930.582439467595</c:v>
                </c:pt>
                <c:pt idx="325">
                  <c:v>43930.582450949078</c:v>
                </c:pt>
                <c:pt idx="326">
                  <c:v>43930.582462592596</c:v>
                </c:pt>
                <c:pt idx="327">
                  <c:v>43930.582474236115</c:v>
                </c:pt>
                <c:pt idx="328">
                  <c:v>43930.58248571759</c:v>
                </c:pt>
                <c:pt idx="329">
                  <c:v>43930.582497361109</c:v>
                </c:pt>
                <c:pt idx="330">
                  <c:v>43930.582508807871</c:v>
                </c:pt>
                <c:pt idx="331">
                  <c:v>43930.582520439813</c:v>
                </c:pt>
                <c:pt idx="332">
                  <c:v>43930.582532083332</c:v>
                </c:pt>
                <c:pt idx="333">
                  <c:v>43930.582543599536</c:v>
                </c:pt>
                <c:pt idx="334">
                  <c:v>43930.582555081019</c:v>
                </c:pt>
                <c:pt idx="335">
                  <c:v>43930.582566736113</c:v>
                </c:pt>
                <c:pt idx="336">
                  <c:v>43930.582578194444</c:v>
                </c:pt>
                <c:pt idx="337">
                  <c:v>43930.582589745369</c:v>
                </c:pt>
                <c:pt idx="338">
                  <c:v>43930.582601273149</c:v>
                </c:pt>
                <c:pt idx="339">
                  <c:v>43930.582612905091</c:v>
                </c:pt>
                <c:pt idx="340">
                  <c:v>43930.582624537034</c:v>
                </c:pt>
                <c:pt idx="341">
                  <c:v>43930.582635983796</c:v>
                </c:pt>
                <c:pt idx="342">
                  <c:v>43930.582647627314</c:v>
                </c:pt>
                <c:pt idx="343">
                  <c:v>43930.582659108797</c:v>
                </c:pt>
                <c:pt idx="344">
                  <c:v>43930.582670798613</c:v>
                </c:pt>
                <c:pt idx="345">
                  <c:v>43930.582682245367</c:v>
                </c:pt>
                <c:pt idx="346">
                  <c:v>43930.582693877317</c:v>
                </c:pt>
                <c:pt idx="347">
                  <c:v>43930.582705335648</c:v>
                </c:pt>
                <c:pt idx="348">
                  <c:v>43930.58271696759</c:v>
                </c:pt>
                <c:pt idx="349">
                  <c:v>43930.582728483794</c:v>
                </c:pt>
                <c:pt idx="350">
                  <c:v>43930.582740115744</c:v>
                </c:pt>
                <c:pt idx="351">
                  <c:v>43930.582751574075</c:v>
                </c:pt>
                <c:pt idx="352">
                  <c:v>43930.582763206017</c:v>
                </c:pt>
                <c:pt idx="353">
                  <c:v>43930.582774699076</c:v>
                </c:pt>
                <c:pt idx="354">
                  <c:v>43930.582786458333</c:v>
                </c:pt>
                <c:pt idx="355">
                  <c:v>43930.582797939816</c:v>
                </c:pt>
                <c:pt idx="356">
                  <c:v>43930.582809421299</c:v>
                </c:pt>
                <c:pt idx="357">
                  <c:v>43930.582821087963</c:v>
                </c:pt>
                <c:pt idx="358">
                  <c:v>43930.582832569446</c:v>
                </c:pt>
                <c:pt idx="359">
                  <c:v>43930.582844212964</c:v>
                </c:pt>
                <c:pt idx="360">
                  <c:v>43930.582855682871</c:v>
                </c:pt>
                <c:pt idx="361">
                  <c:v>43930.58286736111</c:v>
                </c:pt>
                <c:pt idx="362">
                  <c:v>43930.582878831017</c:v>
                </c:pt>
                <c:pt idx="363">
                  <c:v>43930.582890474536</c:v>
                </c:pt>
                <c:pt idx="364">
                  <c:v>43930.582901944443</c:v>
                </c:pt>
                <c:pt idx="365">
                  <c:v>43930.582913587961</c:v>
                </c:pt>
                <c:pt idx="366">
                  <c:v>43930.58292523148</c:v>
                </c:pt>
                <c:pt idx="367">
                  <c:v>43930.582936689818</c:v>
                </c:pt>
                <c:pt idx="368">
                  <c:v>43930.582948194446</c:v>
                </c:pt>
                <c:pt idx="369">
                  <c:v>43930.582959907406</c:v>
                </c:pt>
                <c:pt idx="370">
                  <c:v>43930.582971400465</c:v>
                </c:pt>
                <c:pt idx="371">
                  <c:v>43930.582983020831</c:v>
                </c:pt>
                <c:pt idx="372">
                  <c:v>43930.582994502314</c:v>
                </c:pt>
                <c:pt idx="373">
                  <c:v>43930.583006157409</c:v>
                </c:pt>
                <c:pt idx="374">
                  <c:v>43930.58301761574</c:v>
                </c:pt>
                <c:pt idx="375">
                  <c:v>43930.583029270834</c:v>
                </c:pt>
                <c:pt idx="376">
                  <c:v>43930.583040891201</c:v>
                </c:pt>
                <c:pt idx="377">
                  <c:v>43930.583052372684</c:v>
                </c:pt>
                <c:pt idx="378">
                  <c:v>43930.583064050923</c:v>
                </c:pt>
                <c:pt idx="379">
                  <c:v>43930.583075509261</c:v>
                </c:pt>
                <c:pt idx="380">
                  <c:v>43930.58308715278</c:v>
                </c:pt>
                <c:pt idx="381">
                  <c:v>43930.583098634263</c:v>
                </c:pt>
                <c:pt idx="382">
                  <c:v>43930.58311028935</c:v>
                </c:pt>
                <c:pt idx="383">
                  <c:v>43930.583122534721</c:v>
                </c:pt>
                <c:pt idx="384">
                  <c:v>43930.583133356478</c:v>
                </c:pt>
                <c:pt idx="385">
                  <c:v>43930.583144999997</c:v>
                </c:pt>
                <c:pt idx="386">
                  <c:v>43930.583156458335</c:v>
                </c:pt>
                <c:pt idx="387">
                  <c:v>43930.583168124998</c:v>
                </c:pt>
                <c:pt idx="388">
                  <c:v>43930.583179791669</c:v>
                </c:pt>
                <c:pt idx="389">
                  <c:v>43930.583191238424</c:v>
                </c:pt>
                <c:pt idx="390">
                  <c:v>43930.583202754628</c:v>
                </c:pt>
                <c:pt idx="391">
                  <c:v>43930.583214467595</c:v>
                </c:pt>
                <c:pt idx="392">
                  <c:v>43930.583225937502</c:v>
                </c:pt>
                <c:pt idx="393">
                  <c:v>43930.583237627317</c:v>
                </c:pt>
                <c:pt idx="394">
                  <c:v>43930.583249085648</c:v>
                </c:pt>
                <c:pt idx="395">
                  <c:v>43930.583260752312</c:v>
                </c:pt>
                <c:pt idx="396">
                  <c:v>43930.583272233795</c:v>
                </c:pt>
                <c:pt idx="397">
                  <c:v>43930.583283912034</c:v>
                </c:pt>
                <c:pt idx="398">
                  <c:v>43930.58329534722</c:v>
                </c:pt>
                <c:pt idx="399">
                  <c:v>43930.583307013891</c:v>
                </c:pt>
                <c:pt idx="400">
                  <c:v>43930.583318495374</c:v>
                </c:pt>
                <c:pt idx="401">
                  <c:v>43930.583330162037</c:v>
                </c:pt>
                <c:pt idx="402">
                  <c:v>43930.583341724538</c:v>
                </c:pt>
                <c:pt idx="403">
                  <c:v>43930.583353333335</c:v>
                </c:pt>
                <c:pt idx="404">
                  <c:v>43930.583364791666</c:v>
                </c:pt>
                <c:pt idx="405">
                  <c:v>43930.583376504626</c:v>
                </c:pt>
                <c:pt idx="406">
                  <c:v>43930.583387997685</c:v>
                </c:pt>
                <c:pt idx="407">
                  <c:v>43930.583399479168</c:v>
                </c:pt>
                <c:pt idx="408">
                  <c:v>43930.583411145832</c:v>
                </c:pt>
                <c:pt idx="409">
                  <c:v>43930.583422638891</c:v>
                </c:pt>
                <c:pt idx="410">
                  <c:v>43930.583434305554</c:v>
                </c:pt>
                <c:pt idx="411">
                  <c:v>43930.583445798613</c:v>
                </c:pt>
                <c:pt idx="412">
                  <c:v>43930.583457511573</c:v>
                </c:pt>
                <c:pt idx="413">
                  <c:v>43930.583469050929</c:v>
                </c:pt>
                <c:pt idx="414">
                  <c:v>43930.583480648151</c:v>
                </c:pt>
                <c:pt idx="415">
                  <c:v>43930.583492106482</c:v>
                </c:pt>
                <c:pt idx="416">
                  <c:v>43930.583503784721</c:v>
                </c:pt>
                <c:pt idx="417">
                  <c:v>43930.583515289349</c:v>
                </c:pt>
                <c:pt idx="418">
                  <c:v>43930.583526932867</c:v>
                </c:pt>
                <c:pt idx="419">
                  <c:v>43930.583538379629</c:v>
                </c:pt>
                <c:pt idx="420">
                  <c:v>43930.5835500463</c:v>
                </c:pt>
                <c:pt idx="421">
                  <c:v>43930.583561481479</c:v>
                </c:pt>
                <c:pt idx="422">
                  <c:v>43930.583573136573</c:v>
                </c:pt>
                <c:pt idx="423">
                  <c:v>43930.583584780092</c:v>
                </c:pt>
                <c:pt idx="424">
                  <c:v>43930.583596307872</c:v>
                </c:pt>
                <c:pt idx="425">
                  <c:v>43930.583607962966</c:v>
                </c:pt>
                <c:pt idx="426">
                  <c:v>43930.583619432873</c:v>
                </c:pt>
                <c:pt idx="427">
                  <c:v>43930.583631076392</c:v>
                </c:pt>
                <c:pt idx="428">
                  <c:v>43930.583642569443</c:v>
                </c:pt>
                <c:pt idx="429">
                  <c:v>43930.583654085647</c:v>
                </c:pt>
                <c:pt idx="430">
                  <c:v>43930.583665729166</c:v>
                </c:pt>
                <c:pt idx="431">
                  <c:v>43930.583677372684</c:v>
                </c:pt>
                <c:pt idx="432">
                  <c:v>43930.583688854167</c:v>
                </c:pt>
                <c:pt idx="433">
                  <c:v>43930.58370052083</c:v>
                </c:pt>
                <c:pt idx="434">
                  <c:v>43930.583711979169</c:v>
                </c:pt>
                <c:pt idx="435">
                  <c:v>43930.583723668984</c:v>
                </c:pt>
                <c:pt idx="436">
                  <c:v>43930.583735162036</c:v>
                </c:pt>
                <c:pt idx="437">
                  <c:v>43930.583746805554</c:v>
                </c:pt>
                <c:pt idx="438">
                  <c:v>43930.583758287037</c:v>
                </c:pt>
                <c:pt idx="439">
                  <c:v>43930.583769930556</c:v>
                </c:pt>
                <c:pt idx="440">
                  <c:v>43930.583781388887</c:v>
                </c:pt>
                <c:pt idx="441">
                  <c:v>43930.583793032405</c:v>
                </c:pt>
                <c:pt idx="442">
                  <c:v>43930.5838046875</c:v>
                </c:pt>
                <c:pt idx="443">
                  <c:v>43930.583816157407</c:v>
                </c:pt>
                <c:pt idx="444">
                  <c:v>43930.583827812501</c:v>
                </c:pt>
                <c:pt idx="445">
                  <c:v>43930.583839282408</c:v>
                </c:pt>
                <c:pt idx="446">
                  <c:v>43930.583850937503</c:v>
                </c:pt>
                <c:pt idx="447">
                  <c:v>43930.583862569445</c:v>
                </c:pt>
                <c:pt idx="448">
                  <c:v>43930.583874016207</c:v>
                </c:pt>
                <c:pt idx="449">
                  <c:v>43930.583885659726</c:v>
                </c:pt>
                <c:pt idx="450">
                  <c:v>43930.583897291668</c:v>
                </c:pt>
                <c:pt idx="451">
                  <c:v>43930.583908796296</c:v>
                </c:pt>
                <c:pt idx="452">
                  <c:v>43930.583920277779</c:v>
                </c:pt>
                <c:pt idx="453">
                  <c:v>43930.583931921297</c:v>
                </c:pt>
                <c:pt idx="454">
                  <c:v>43930.583943564816</c:v>
                </c:pt>
                <c:pt idx="455">
                  <c:v>43930.583955034723</c:v>
                </c:pt>
                <c:pt idx="456">
                  <c:v>43930.583966666665</c:v>
                </c:pt>
                <c:pt idx="457">
                  <c:v>43930.583978298608</c:v>
                </c:pt>
                <c:pt idx="458">
                  <c:v>43930.583989780091</c:v>
                </c:pt>
                <c:pt idx="459">
                  <c:v>43930.58400145833</c:v>
                </c:pt>
                <c:pt idx="460">
                  <c:v>43930.584012928244</c:v>
                </c:pt>
                <c:pt idx="461">
                  <c:v>43930.584024606484</c:v>
                </c:pt>
                <c:pt idx="462">
                  <c:v>43930.584036111111</c:v>
                </c:pt>
                <c:pt idx="463">
                  <c:v>43930.58404775463</c:v>
                </c:pt>
                <c:pt idx="464">
                  <c:v>43930.584059212961</c:v>
                </c:pt>
                <c:pt idx="465">
                  <c:v>43930.584070856479</c:v>
                </c:pt>
                <c:pt idx="466">
                  <c:v>43930.584082314817</c:v>
                </c:pt>
                <c:pt idx="467">
                  <c:v>43930.584093969905</c:v>
                </c:pt>
                <c:pt idx="468">
                  <c:v>43930.584105613423</c:v>
                </c:pt>
                <c:pt idx="469">
                  <c:v>43930.584117164355</c:v>
                </c:pt>
                <c:pt idx="470">
                  <c:v>43930.584128668983</c:v>
                </c:pt>
                <c:pt idx="471">
                  <c:v>43930.584140335646</c:v>
                </c:pt>
                <c:pt idx="472">
                  <c:v>43930.584151840281</c:v>
                </c:pt>
                <c:pt idx="473">
                  <c:v>43930.584163495369</c:v>
                </c:pt>
                <c:pt idx="474">
                  <c:v>43930.584175046293</c:v>
                </c:pt>
                <c:pt idx="475">
                  <c:v>43930.584186562497</c:v>
                </c:pt>
                <c:pt idx="476">
                  <c:v>43930.58419804398</c:v>
                </c:pt>
                <c:pt idx="477">
                  <c:v>43930.584209687499</c:v>
                </c:pt>
                <c:pt idx="478">
                  <c:v>43930.584221354169</c:v>
                </c:pt>
                <c:pt idx="479">
                  <c:v>43930.584232881942</c:v>
                </c:pt>
                <c:pt idx="480">
                  <c:v>43930.58424434028</c:v>
                </c:pt>
                <c:pt idx="481">
                  <c:v>43930.584256087961</c:v>
                </c:pt>
                <c:pt idx="482">
                  <c:v>43930.584267592596</c:v>
                </c:pt>
                <c:pt idx="483">
                  <c:v>43930.584279097224</c:v>
                </c:pt>
                <c:pt idx="484">
                  <c:v>43930.584290844905</c:v>
                </c:pt>
                <c:pt idx="485">
                  <c:v>43930.584302337964</c:v>
                </c:pt>
                <c:pt idx="486">
                  <c:v>43930.584313807871</c:v>
                </c:pt>
                <c:pt idx="487">
                  <c:v>43930.584325462965</c:v>
                </c:pt>
                <c:pt idx="488">
                  <c:v>43930.584336990738</c:v>
                </c:pt>
                <c:pt idx="489">
                  <c:v>43930.584348634256</c:v>
                </c:pt>
                <c:pt idx="490">
                  <c:v>43930.584360115739</c:v>
                </c:pt>
                <c:pt idx="491">
                  <c:v>43930.584371689816</c:v>
                </c:pt>
                <c:pt idx="492">
                  <c:v>43930.584383240741</c:v>
                </c:pt>
                <c:pt idx="493">
                  <c:v>43930.584394953701</c:v>
                </c:pt>
                <c:pt idx="494">
                  <c:v>43930.584406458336</c:v>
                </c:pt>
                <c:pt idx="495">
                  <c:v>43930.584417962964</c:v>
                </c:pt>
                <c:pt idx="496">
                  <c:v>43930.584429513889</c:v>
                </c:pt>
                <c:pt idx="497">
                  <c:v>43930.58444121528</c:v>
                </c:pt>
                <c:pt idx="498">
                  <c:v>43930.584452696756</c:v>
                </c:pt>
                <c:pt idx="499">
                  <c:v>43930.584464259256</c:v>
                </c:pt>
                <c:pt idx="500">
                  <c:v>43930.584475925927</c:v>
                </c:pt>
                <c:pt idx="501">
                  <c:v>43930.584487384258</c:v>
                </c:pt>
                <c:pt idx="502">
                  <c:v>43930.584499039353</c:v>
                </c:pt>
                <c:pt idx="503">
                  <c:v>43930.584510694447</c:v>
                </c:pt>
                <c:pt idx="504">
                  <c:v>43930.584522141202</c:v>
                </c:pt>
                <c:pt idx="505">
                  <c:v>43930.58453378472</c:v>
                </c:pt>
                <c:pt idx="506">
                  <c:v>43930.584545243059</c:v>
                </c:pt>
                <c:pt idx="507">
                  <c:v>43930.584557002316</c:v>
                </c:pt>
                <c:pt idx="508">
                  <c:v>43930.584568460647</c:v>
                </c:pt>
                <c:pt idx="509">
                  <c:v>43930.584580104165</c:v>
                </c:pt>
                <c:pt idx="510">
                  <c:v>43930.584591574072</c:v>
                </c:pt>
                <c:pt idx="511">
                  <c:v>43930.58460321759</c:v>
                </c:pt>
                <c:pt idx="512">
                  <c:v>43930.58461484954</c:v>
                </c:pt>
                <c:pt idx="513">
                  <c:v>43930.584626307871</c:v>
                </c:pt>
                <c:pt idx="514">
                  <c:v>43930.584637939814</c:v>
                </c:pt>
                <c:pt idx="515">
                  <c:v>43930.584649571756</c:v>
                </c:pt>
                <c:pt idx="516">
                  <c:v>43930.584661030094</c:v>
                </c:pt>
                <c:pt idx="517">
                  <c:v>43930.584672696757</c:v>
                </c:pt>
                <c:pt idx="518">
                  <c:v>43930.584684155096</c:v>
                </c:pt>
                <c:pt idx="519">
                  <c:v>43930.584695787038</c:v>
                </c:pt>
                <c:pt idx="520">
                  <c:v>43930.584707442133</c:v>
                </c:pt>
                <c:pt idx="521">
                  <c:v>43930.584718981481</c:v>
                </c:pt>
                <c:pt idx="522">
                  <c:v>43930.584730439812</c:v>
                </c:pt>
                <c:pt idx="523">
                  <c:v>43930.584742083331</c:v>
                </c:pt>
                <c:pt idx="524">
                  <c:v>43930.584753738425</c:v>
                </c:pt>
                <c:pt idx="525">
                  <c:v>43930.584765266205</c:v>
                </c:pt>
                <c:pt idx="526">
                  <c:v>43930.584776782409</c:v>
                </c:pt>
                <c:pt idx="527">
                  <c:v>43930.584788425927</c:v>
                </c:pt>
                <c:pt idx="528">
                  <c:v>43930.584799872682</c:v>
                </c:pt>
                <c:pt idx="529">
                  <c:v>43930.584811574074</c:v>
                </c:pt>
                <c:pt idx="530">
                  <c:v>43930.584823055557</c:v>
                </c:pt>
                <c:pt idx="531">
                  <c:v>43930.584834699075</c:v>
                </c:pt>
                <c:pt idx="532">
                  <c:v>43930.584846168982</c:v>
                </c:pt>
                <c:pt idx="533">
                  <c:v>43930.584857847221</c:v>
                </c:pt>
                <c:pt idx="534">
                  <c:v>43930.584869502316</c:v>
                </c:pt>
                <c:pt idx="535">
                  <c:v>43930.584880960647</c:v>
                </c:pt>
                <c:pt idx="536">
                  <c:v>43930.584892627317</c:v>
                </c:pt>
                <c:pt idx="537">
                  <c:v>43930.584904097224</c:v>
                </c:pt>
                <c:pt idx="538">
                  <c:v>43930.584915775464</c:v>
                </c:pt>
                <c:pt idx="539">
                  <c:v>43930.584927303244</c:v>
                </c:pt>
                <c:pt idx="540">
                  <c:v>43930.584938842592</c:v>
                </c:pt>
                <c:pt idx="541">
                  <c:v>43930.584950474535</c:v>
                </c:pt>
                <c:pt idx="542">
                  <c:v>43930.584961921297</c:v>
                </c:pt>
                <c:pt idx="543">
                  <c:v>43930.58497358796</c:v>
                </c:pt>
                <c:pt idx="544">
                  <c:v>43930.58498521991</c:v>
                </c:pt>
                <c:pt idx="545">
                  <c:v>43930.584996689817</c:v>
                </c:pt>
                <c:pt idx="546">
                  <c:v>43930.585008368056</c:v>
                </c:pt>
                <c:pt idx="547">
                  <c:v>43930.585019872684</c:v>
                </c:pt>
                <c:pt idx="548">
                  <c:v>43930.585031527778</c:v>
                </c:pt>
                <c:pt idx="549">
                  <c:v>43930.585042997685</c:v>
                </c:pt>
                <c:pt idx="550">
                  <c:v>43930.58505465278</c:v>
                </c:pt>
                <c:pt idx="551">
                  <c:v>43930.585066157408</c:v>
                </c:pt>
                <c:pt idx="552">
                  <c:v>43930.585077800926</c:v>
                </c:pt>
                <c:pt idx="553">
                  <c:v>43930.585089270833</c:v>
                </c:pt>
                <c:pt idx="554">
                  <c:v>43930.585100891207</c:v>
                </c:pt>
                <c:pt idx="555">
                  <c:v>43930.585112372682</c:v>
                </c:pt>
                <c:pt idx="556">
                  <c:v>43930.585123993056</c:v>
                </c:pt>
                <c:pt idx="557">
                  <c:v>43930.585135636575</c:v>
                </c:pt>
                <c:pt idx="558">
                  <c:v>43930.585147106482</c:v>
                </c:pt>
                <c:pt idx="559">
                  <c:v>43930.585158773145</c:v>
                </c:pt>
                <c:pt idx="560">
                  <c:v>43930.585170243059</c:v>
                </c:pt>
                <c:pt idx="561">
                  <c:v>43930.585181909722</c:v>
                </c:pt>
                <c:pt idx="562">
                  <c:v>43930.585193564817</c:v>
                </c:pt>
                <c:pt idx="563">
                  <c:v>43930.585205023148</c:v>
                </c:pt>
                <c:pt idx="564">
                  <c:v>43930.585216666666</c:v>
                </c:pt>
                <c:pt idx="565">
                  <c:v>43930.585228124997</c:v>
                </c:pt>
                <c:pt idx="566">
                  <c:v>43930.585239756947</c:v>
                </c:pt>
                <c:pt idx="567">
                  <c:v>43930.585251412034</c:v>
                </c:pt>
                <c:pt idx="568">
                  <c:v>43930.585262870372</c:v>
                </c:pt>
                <c:pt idx="569">
                  <c:v>43930.585274502315</c:v>
                </c:pt>
                <c:pt idx="570">
                  <c:v>43930.585286157409</c:v>
                </c:pt>
                <c:pt idx="571">
                  <c:v>43930.585297627316</c:v>
                </c:pt>
                <c:pt idx="572">
                  <c:v>43930.585309282411</c:v>
                </c:pt>
                <c:pt idx="573">
                  <c:v>43930.585320763887</c:v>
                </c:pt>
                <c:pt idx="574">
                  <c:v>43930.58533228009</c:v>
                </c:pt>
                <c:pt idx="575">
                  <c:v>43930.585343935185</c:v>
                </c:pt>
                <c:pt idx="576">
                  <c:v>43930.58535559028</c:v>
                </c:pt>
                <c:pt idx="577">
                  <c:v>43930.58536704861</c:v>
                </c:pt>
                <c:pt idx="578">
                  <c:v>43930.585378715281</c:v>
                </c:pt>
                <c:pt idx="579">
                  <c:v>43930.585390185188</c:v>
                </c:pt>
                <c:pt idx="580">
                  <c:v>43930.585401770833</c:v>
                </c:pt>
                <c:pt idx="581">
                  <c:v>43930.585413414352</c:v>
                </c:pt>
                <c:pt idx="582">
                  <c:v>43930.585425046294</c:v>
                </c:pt>
                <c:pt idx="583">
                  <c:v>43930.585436527777</c:v>
                </c:pt>
                <c:pt idx="584">
                  <c:v>43930.585448182872</c:v>
                </c:pt>
                <c:pt idx="585">
                  <c:v>43930.585459664355</c:v>
                </c:pt>
                <c:pt idx="586">
                  <c:v>43930.585471168983</c:v>
                </c:pt>
                <c:pt idx="587">
                  <c:v>43930.585482800925</c:v>
                </c:pt>
                <c:pt idx="588">
                  <c:v>43930.585494467596</c:v>
                </c:pt>
                <c:pt idx="589">
                  <c:v>43930.585505925927</c:v>
                </c:pt>
                <c:pt idx="590">
                  <c:v>43930.585517523148</c:v>
                </c:pt>
                <c:pt idx="591">
                  <c:v>43930.585529178243</c:v>
                </c:pt>
                <c:pt idx="592">
                  <c:v>43930.585540636574</c:v>
                </c:pt>
                <c:pt idx="593">
                  <c:v>43930.585552314813</c:v>
                </c:pt>
                <c:pt idx="594">
                  <c:v>43930.585563807872</c:v>
                </c:pt>
                <c:pt idx="595">
                  <c:v>43930.585575486111</c:v>
                </c:pt>
                <c:pt idx="596">
                  <c:v>43930.585586944442</c:v>
                </c:pt>
                <c:pt idx="597">
                  <c:v>43930.585598587961</c:v>
                </c:pt>
                <c:pt idx="598">
                  <c:v>43930.585610231479</c:v>
                </c:pt>
                <c:pt idx="599">
                  <c:v>43930.585621689817</c:v>
                </c:pt>
                <c:pt idx="600">
                  <c:v>43930.585633344905</c:v>
                </c:pt>
                <c:pt idx="601">
                  <c:v>43930.585644814812</c:v>
                </c:pt>
                <c:pt idx="602">
                  <c:v>43930.585656469906</c:v>
                </c:pt>
                <c:pt idx="603">
                  <c:v>43930.585667974534</c:v>
                </c:pt>
                <c:pt idx="604">
                  <c:v>43930.585679652781</c:v>
                </c:pt>
                <c:pt idx="605">
                  <c:v>43930.585691134256</c:v>
                </c:pt>
                <c:pt idx="606">
                  <c:v>43930.585702800927</c:v>
                </c:pt>
                <c:pt idx="607">
                  <c:v>43930.585714259258</c:v>
                </c:pt>
                <c:pt idx="608">
                  <c:v>43930.585725914352</c:v>
                </c:pt>
                <c:pt idx="609">
                  <c:v>43930.585737361114</c:v>
                </c:pt>
                <c:pt idx="610">
                  <c:v>43930.585748993057</c:v>
                </c:pt>
                <c:pt idx="611">
                  <c:v>43930.585760636575</c:v>
                </c:pt>
                <c:pt idx="612">
                  <c:v>43930.58577208333</c:v>
                </c:pt>
                <c:pt idx="613">
                  <c:v>43930.585783738425</c:v>
                </c:pt>
                <c:pt idx="614">
                  <c:v>43930.585795381943</c:v>
                </c:pt>
                <c:pt idx="615">
                  <c:v>43930.585806840281</c:v>
                </c:pt>
                <c:pt idx="616">
                  <c:v>43930.585818495369</c:v>
                </c:pt>
                <c:pt idx="617">
                  <c:v>43930.585829965275</c:v>
                </c:pt>
                <c:pt idx="618">
                  <c:v>43930.585841608794</c:v>
                </c:pt>
                <c:pt idx="619">
                  <c:v>43930.585853240744</c:v>
                </c:pt>
                <c:pt idx="620">
                  <c:v>43930.585864699075</c:v>
                </c:pt>
                <c:pt idx="621">
                  <c:v>43930.585876342593</c:v>
                </c:pt>
                <c:pt idx="622">
                  <c:v>43930.585887986112</c:v>
                </c:pt>
                <c:pt idx="623">
                  <c:v>43930.585899456019</c:v>
                </c:pt>
                <c:pt idx="624">
                  <c:v>43930.585911087961</c:v>
                </c:pt>
                <c:pt idx="625">
                  <c:v>43930.585922557868</c:v>
                </c:pt>
                <c:pt idx="626">
                  <c:v>43930.585934212962</c:v>
                </c:pt>
                <c:pt idx="627">
                  <c:v>43930.585945856481</c:v>
                </c:pt>
                <c:pt idx="628">
                  <c:v>43930.585957326388</c:v>
                </c:pt>
                <c:pt idx="629">
                  <c:v>43930.585968969906</c:v>
                </c:pt>
                <c:pt idx="630">
                  <c:v>43930.585980439813</c:v>
                </c:pt>
                <c:pt idx="631">
                  <c:v>43930.585992083332</c:v>
                </c:pt>
                <c:pt idx="632">
                  <c:v>43930.586003738426</c:v>
                </c:pt>
              </c:numCache>
            </c:numRef>
          </c:xVal>
          <c:yVal>
            <c:numRef>
              <c:f>'(1)FirstLogin50usersANF(d16sv3)'!$BA$3:$BA$635</c:f>
              <c:numCache>
                <c:formatCode>General</c:formatCode>
                <c:ptCount val="633"/>
                <c:pt idx="0">
                  <c:v>6.0889583333333303E-4</c:v>
                </c:pt>
                <c:pt idx="1">
                  <c:v>0</c:v>
                </c:pt>
                <c:pt idx="2">
                  <c:v>5.7123152173913004E-4</c:v>
                </c:pt>
                <c:pt idx="3">
                  <c:v>6.0304054054053995E-4</c:v>
                </c:pt>
                <c:pt idx="4">
                  <c:v>0</c:v>
                </c:pt>
                <c:pt idx="5">
                  <c:v>0</c:v>
                </c:pt>
                <c:pt idx="6">
                  <c:v>6.3832500000000003E-4</c:v>
                </c:pt>
                <c:pt idx="7">
                  <c:v>7.9373333333333297E-4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9.06899999999999E-4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7.0257499999999901E-4</c:v>
                </c:pt>
                <c:pt idx="17">
                  <c:v>1.92884933333333E-3</c:v>
                </c:pt>
                <c:pt idx="18">
                  <c:v>1.0516474999999999E-3</c:v>
                </c:pt>
                <c:pt idx="19">
                  <c:v>0</c:v>
                </c:pt>
                <c:pt idx="20">
                  <c:v>1.27569558823529E-3</c:v>
                </c:pt>
                <c:pt idx="21">
                  <c:v>1.9060173913043399E-3</c:v>
                </c:pt>
                <c:pt idx="22">
                  <c:v>7.5275999999999902E-4</c:v>
                </c:pt>
                <c:pt idx="23">
                  <c:v>0</c:v>
                </c:pt>
                <c:pt idx="24">
                  <c:v>1.26479999999999E-3</c:v>
                </c:pt>
                <c:pt idx="25">
                  <c:v>7.3345625000000004E-4</c:v>
                </c:pt>
                <c:pt idx="26">
                  <c:v>0</c:v>
                </c:pt>
                <c:pt idx="27">
                  <c:v>5.8920000000000001E-4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7.8733333333333303E-4</c:v>
                </c:pt>
                <c:pt idx="33">
                  <c:v>6.3594516129032198E-4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8.6606666666666596E-4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7.8923877551020395E-4</c:v>
                </c:pt>
                <c:pt idx="51">
                  <c:v>8.0018750000000001E-4</c:v>
                </c:pt>
                <c:pt idx="52">
                  <c:v>6.5059199999999899E-4</c:v>
                </c:pt>
                <c:pt idx="53">
                  <c:v>6.2784347826086895E-4</c:v>
                </c:pt>
                <c:pt idx="54">
                  <c:v>0</c:v>
                </c:pt>
                <c:pt idx="55">
                  <c:v>9.0457857142857098E-4</c:v>
                </c:pt>
                <c:pt idx="56">
                  <c:v>7.674E-4</c:v>
                </c:pt>
                <c:pt idx="57">
                  <c:v>6.6620000000000004E-4</c:v>
                </c:pt>
                <c:pt idx="58">
                  <c:v>6.3224999999999902E-4</c:v>
                </c:pt>
                <c:pt idx="59">
                  <c:v>0</c:v>
                </c:pt>
                <c:pt idx="60">
                  <c:v>7.1437499999999897E-4</c:v>
                </c:pt>
                <c:pt idx="61">
                  <c:v>0</c:v>
                </c:pt>
                <c:pt idx="62">
                  <c:v>7.3839999999999995E-4</c:v>
                </c:pt>
                <c:pt idx="63">
                  <c:v>0</c:v>
                </c:pt>
                <c:pt idx="64">
                  <c:v>0</c:v>
                </c:pt>
                <c:pt idx="65">
                  <c:v>2.2758076923076898E-3</c:v>
                </c:pt>
                <c:pt idx="66">
                  <c:v>2.2708661764705802E-3</c:v>
                </c:pt>
                <c:pt idx="67">
                  <c:v>1.46465909090909E-3</c:v>
                </c:pt>
                <c:pt idx="68">
                  <c:v>6.8329999999999899E-4</c:v>
                </c:pt>
                <c:pt idx="69">
                  <c:v>5.5240148148148101E-3</c:v>
                </c:pt>
                <c:pt idx="70">
                  <c:v>8.1207174447174395E-4</c:v>
                </c:pt>
                <c:pt idx="71">
                  <c:v>8.4551111111111105E-4</c:v>
                </c:pt>
                <c:pt idx="72">
                  <c:v>7.8776562499999897E-4</c:v>
                </c:pt>
                <c:pt idx="73">
                  <c:v>6.2422950819672105E-4</c:v>
                </c:pt>
                <c:pt idx="74">
                  <c:v>8.7581180124223596E-4</c:v>
                </c:pt>
                <c:pt idx="75">
                  <c:v>9.7375730994152005E-4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5.5968249999999902E-4</c:v>
                </c:pt>
                <c:pt idx="99">
                  <c:v>5.856775E-4</c:v>
                </c:pt>
                <c:pt idx="100">
                  <c:v>1.5888469387755099E-3</c:v>
                </c:pt>
                <c:pt idx="101">
                  <c:v>3.9449533734134904E-3</c:v>
                </c:pt>
                <c:pt idx="102">
                  <c:v>6.48302012148823E-3</c:v>
                </c:pt>
                <c:pt idx="103">
                  <c:v>8.433034453125E-3</c:v>
                </c:pt>
                <c:pt idx="104">
                  <c:v>4.3437762057877798E-3</c:v>
                </c:pt>
                <c:pt idx="105">
                  <c:v>2.0554045850261098E-3</c:v>
                </c:pt>
                <c:pt idx="106">
                  <c:v>5.8594174067495505E-4</c:v>
                </c:pt>
                <c:pt idx="107">
                  <c:v>2.9508253112033099E-3</c:v>
                </c:pt>
                <c:pt idx="108">
                  <c:v>2.95158192064923E-3</c:v>
                </c:pt>
                <c:pt idx="109">
                  <c:v>1.4338596065573701E-3</c:v>
                </c:pt>
                <c:pt idx="110">
                  <c:v>6.3459688473520195E-4</c:v>
                </c:pt>
                <c:pt idx="111">
                  <c:v>6.2592551878855795E-4</c:v>
                </c:pt>
                <c:pt idx="112">
                  <c:v>2.0179155670547598E-3</c:v>
                </c:pt>
                <c:pt idx="113">
                  <c:v>2.1671885021097002E-3</c:v>
                </c:pt>
                <c:pt idx="114">
                  <c:v>7.2966293333333299E-4</c:v>
                </c:pt>
                <c:pt idx="115">
                  <c:v>6.4932973997833103E-4</c:v>
                </c:pt>
                <c:pt idx="116">
                  <c:v>5.4909268608414202E-4</c:v>
                </c:pt>
                <c:pt idx="117">
                  <c:v>2.0609070957095699E-3</c:v>
                </c:pt>
                <c:pt idx="118">
                  <c:v>1.64998120706575E-3</c:v>
                </c:pt>
                <c:pt idx="119">
                  <c:v>6.44562436177972E-4</c:v>
                </c:pt>
                <c:pt idx="120">
                  <c:v>6.4227860215053704E-4</c:v>
                </c:pt>
                <c:pt idx="121">
                  <c:v>6.43926402993051E-4</c:v>
                </c:pt>
                <c:pt idx="122">
                  <c:v>6.2063860132158504E-4</c:v>
                </c:pt>
                <c:pt idx="123">
                  <c:v>5.3965661861074695E-4</c:v>
                </c:pt>
                <c:pt idx="124">
                  <c:v>6.4976645213193798E-4</c:v>
                </c:pt>
                <c:pt idx="125">
                  <c:v>6.6787961564859202E-4</c:v>
                </c:pt>
                <c:pt idx="126">
                  <c:v>3.05729008594229E-3</c:v>
                </c:pt>
                <c:pt idx="127">
                  <c:v>6.4099706342991304E-4</c:v>
                </c:pt>
                <c:pt idx="128">
                  <c:v>6.2617109330280398E-4</c:v>
                </c:pt>
                <c:pt idx="129">
                  <c:v>5.8611694835680695E-4</c:v>
                </c:pt>
                <c:pt idx="130">
                  <c:v>5.6645858453473099E-4</c:v>
                </c:pt>
                <c:pt idx="131">
                  <c:v>5.3313516924842204E-4</c:v>
                </c:pt>
                <c:pt idx="132">
                  <c:v>5.6646260519575505E-4</c:v>
                </c:pt>
                <c:pt idx="133">
                  <c:v>5.8428023727755195E-4</c:v>
                </c:pt>
                <c:pt idx="134">
                  <c:v>1.1434174920359099E-3</c:v>
                </c:pt>
                <c:pt idx="135">
                  <c:v>5.51986552680221E-4</c:v>
                </c:pt>
                <c:pt idx="136">
                  <c:v>5.7697198608964398E-4</c:v>
                </c:pt>
                <c:pt idx="137">
                  <c:v>5.28925312041116E-4</c:v>
                </c:pt>
                <c:pt idx="138">
                  <c:v>5.2420492929292897E-4</c:v>
                </c:pt>
                <c:pt idx="139">
                  <c:v>5.25754886475814E-4</c:v>
                </c:pt>
                <c:pt idx="140">
                  <c:v>5.79845525946704E-4</c:v>
                </c:pt>
                <c:pt idx="141">
                  <c:v>4.7474886363636299E-4</c:v>
                </c:pt>
                <c:pt idx="142">
                  <c:v>5.0232976436544001E-4</c:v>
                </c:pt>
                <c:pt idx="143">
                  <c:v>5.5361962025316403E-4</c:v>
                </c:pt>
                <c:pt idx="144">
                  <c:v>5.9310106698280901E-4</c:v>
                </c:pt>
                <c:pt idx="145">
                  <c:v>6.0269365250134404E-4</c:v>
                </c:pt>
                <c:pt idx="146">
                  <c:v>5.4561551246537401E-4</c:v>
                </c:pt>
                <c:pt idx="147">
                  <c:v>5.6001741547012499E-4</c:v>
                </c:pt>
                <c:pt idx="148">
                  <c:v>5.0701089019430598E-4</c:v>
                </c:pt>
                <c:pt idx="149">
                  <c:v>5.0865857740585701E-4</c:v>
                </c:pt>
                <c:pt idx="150">
                  <c:v>5.6738658271819305E-4</c:v>
                </c:pt>
                <c:pt idx="151">
                  <c:v>5.1870165318325704E-4</c:v>
                </c:pt>
                <c:pt idx="152">
                  <c:v>5.2359841321243498E-4</c:v>
                </c:pt>
                <c:pt idx="153">
                  <c:v>4.4453919536726602E-4</c:v>
                </c:pt>
                <c:pt idx="154">
                  <c:v>4.8199069031032199E-4</c:v>
                </c:pt>
                <c:pt idx="155">
                  <c:v>4.8133375297720302E-4</c:v>
                </c:pt>
                <c:pt idx="156">
                  <c:v>5.1433699151302295E-4</c:v>
                </c:pt>
                <c:pt idx="157">
                  <c:v>2.3087261928934001E-3</c:v>
                </c:pt>
                <c:pt idx="158">
                  <c:v>1.88239867755737E-3</c:v>
                </c:pt>
                <c:pt idx="159">
                  <c:v>5.0844521739130402E-4</c:v>
                </c:pt>
                <c:pt idx="160">
                  <c:v>5.6244096162736898E-4</c:v>
                </c:pt>
                <c:pt idx="161">
                  <c:v>5.3223710106382904E-4</c:v>
                </c:pt>
                <c:pt idx="162">
                  <c:v>5.2240386012715695E-4</c:v>
                </c:pt>
                <c:pt idx="163">
                  <c:v>5.3624522134877901E-4</c:v>
                </c:pt>
                <c:pt idx="164">
                  <c:v>4.9811071428571398E-4</c:v>
                </c:pt>
                <c:pt idx="165">
                  <c:v>4.9556885098743205E-4</c:v>
                </c:pt>
                <c:pt idx="166">
                  <c:v>5.0899749596122702E-4</c:v>
                </c:pt>
                <c:pt idx="167">
                  <c:v>2.8386128948346299E-3</c:v>
                </c:pt>
                <c:pt idx="168">
                  <c:v>1.51643777410012E-3</c:v>
                </c:pt>
                <c:pt idx="169">
                  <c:v>5.2055066371681398E-4</c:v>
                </c:pt>
                <c:pt idx="170">
                  <c:v>5.3995570599613097E-4</c:v>
                </c:pt>
                <c:pt idx="171">
                  <c:v>5.7352641215426502E-4</c:v>
                </c:pt>
                <c:pt idx="172">
                  <c:v>5.5375913149350599E-4</c:v>
                </c:pt>
                <c:pt idx="173">
                  <c:v>5.5688582589285705E-4</c:v>
                </c:pt>
                <c:pt idx="174">
                  <c:v>5.3150165745856305E-4</c:v>
                </c:pt>
                <c:pt idx="175">
                  <c:v>5.2317271589486804E-4</c:v>
                </c:pt>
                <c:pt idx="176">
                  <c:v>3.4909491607773798E-3</c:v>
                </c:pt>
                <c:pt idx="177">
                  <c:v>5.4589649262654397E-4</c:v>
                </c:pt>
                <c:pt idx="178">
                  <c:v>2.6632046580406599E-3</c:v>
                </c:pt>
                <c:pt idx="179">
                  <c:v>5.6477984202211605E-4</c:v>
                </c:pt>
                <c:pt idx="180">
                  <c:v>2.5646466598500299E-3</c:v>
                </c:pt>
                <c:pt idx="181">
                  <c:v>5.8455791994526101E-4</c:v>
                </c:pt>
                <c:pt idx="182">
                  <c:v>2.6868403992740398E-3</c:v>
                </c:pt>
                <c:pt idx="183">
                  <c:v>6.0249866962305896E-4</c:v>
                </c:pt>
                <c:pt idx="184">
                  <c:v>3.8314561489281602E-3</c:v>
                </c:pt>
                <c:pt idx="185">
                  <c:v>6.2618450654403903E-4</c:v>
                </c:pt>
                <c:pt idx="186">
                  <c:v>3.3108745595186902E-3</c:v>
                </c:pt>
                <c:pt idx="187">
                  <c:v>1.0988350461538399E-3</c:v>
                </c:pt>
                <c:pt idx="188">
                  <c:v>2.5898339967069901E-3</c:v>
                </c:pt>
                <c:pt idx="189">
                  <c:v>2.5995152788103998E-3</c:v>
                </c:pt>
                <c:pt idx="190">
                  <c:v>1.0690945406125101E-3</c:v>
                </c:pt>
                <c:pt idx="191">
                  <c:v>4.1046144769459501E-3</c:v>
                </c:pt>
                <c:pt idx="192">
                  <c:v>2.1435366335883599E-3</c:v>
                </c:pt>
                <c:pt idx="193">
                  <c:v>6.2072006644518199E-4</c:v>
                </c:pt>
                <c:pt idx="194">
                  <c:v>1.3269132901134501E-3</c:v>
                </c:pt>
                <c:pt idx="195">
                  <c:v>6.8143393697935495E-4</c:v>
                </c:pt>
                <c:pt idx="196">
                  <c:v>3.2765802275402101E-3</c:v>
                </c:pt>
                <c:pt idx="197">
                  <c:v>9.2005216899283197E-4</c:v>
                </c:pt>
                <c:pt idx="198">
                  <c:v>4.0487891410048603E-3</c:v>
                </c:pt>
                <c:pt idx="199">
                  <c:v>6.5354635540733601E-4</c:v>
                </c:pt>
                <c:pt idx="200">
                  <c:v>2.8033018639328899E-3</c:v>
                </c:pt>
                <c:pt idx="201">
                  <c:v>6.0041896819239705E-4</c:v>
                </c:pt>
                <c:pt idx="202">
                  <c:v>2.8789363137916401E-3</c:v>
                </c:pt>
                <c:pt idx="203">
                  <c:v>2.0117643866171E-3</c:v>
                </c:pt>
                <c:pt idx="204">
                  <c:v>2.9930189108061701E-3</c:v>
                </c:pt>
                <c:pt idx="205">
                  <c:v>1.56747839020122E-3</c:v>
                </c:pt>
                <c:pt idx="206">
                  <c:v>1.7834837335642801E-3</c:v>
                </c:pt>
                <c:pt idx="207">
                  <c:v>1.8528807471264301E-3</c:v>
                </c:pt>
                <c:pt idx="208">
                  <c:v>3.09760430939226E-3</c:v>
                </c:pt>
                <c:pt idx="209">
                  <c:v>2.6828511899416201E-3</c:v>
                </c:pt>
                <c:pt idx="210">
                  <c:v>6.1629379068602898E-4</c:v>
                </c:pt>
                <c:pt idx="211">
                  <c:v>4.3839885562530099E-3</c:v>
                </c:pt>
                <c:pt idx="212">
                  <c:v>6.73505637707948E-4</c:v>
                </c:pt>
                <c:pt idx="213">
                  <c:v>3.2972704700854698E-3</c:v>
                </c:pt>
                <c:pt idx="214">
                  <c:v>1.90570934223069E-3</c:v>
                </c:pt>
                <c:pt idx="215">
                  <c:v>2.0498779212181299E-3</c:v>
                </c:pt>
                <c:pt idx="216">
                  <c:v>1.0579679765130899E-3</c:v>
                </c:pt>
                <c:pt idx="217">
                  <c:v>2.8230894629155999E-3</c:v>
                </c:pt>
                <c:pt idx="218">
                  <c:v>4.2676862460281403E-3</c:v>
                </c:pt>
                <c:pt idx="219">
                  <c:v>1.5707893288266501E-3</c:v>
                </c:pt>
                <c:pt idx="220">
                  <c:v>4.3038444703143103E-3</c:v>
                </c:pt>
                <c:pt idx="221">
                  <c:v>1.14310311850311E-3</c:v>
                </c:pt>
                <c:pt idx="222">
                  <c:v>2.83488889570552E-3</c:v>
                </c:pt>
                <c:pt idx="223">
                  <c:v>2.0565777514231398E-3</c:v>
                </c:pt>
                <c:pt idx="224">
                  <c:v>2.4778012978141999E-3</c:v>
                </c:pt>
                <c:pt idx="225">
                  <c:v>2.5358735915492901E-3</c:v>
                </c:pt>
                <c:pt idx="226">
                  <c:v>7.5764784382284305E-4</c:v>
                </c:pt>
                <c:pt idx="227">
                  <c:v>3.4284345512820501E-3</c:v>
                </c:pt>
                <c:pt idx="228">
                  <c:v>9.3909271070614995E-4</c:v>
                </c:pt>
                <c:pt idx="229">
                  <c:v>4.1496506484149801E-3</c:v>
                </c:pt>
                <c:pt idx="230">
                  <c:v>2.3482062591687002E-3</c:v>
                </c:pt>
                <c:pt idx="231">
                  <c:v>2.7212569343065601E-3</c:v>
                </c:pt>
                <c:pt idx="232">
                  <c:v>7.0484449541284404E-4</c:v>
                </c:pt>
                <c:pt idx="233">
                  <c:v>6.9308550000000003E-4</c:v>
                </c:pt>
                <c:pt idx="234">
                  <c:v>2.3051422145328698E-3</c:v>
                </c:pt>
                <c:pt idx="235">
                  <c:v>8.1226829493087497E-4</c:v>
                </c:pt>
                <c:pt idx="236">
                  <c:v>7.4230777559055098E-4</c:v>
                </c:pt>
                <c:pt idx="237">
                  <c:v>7.4926958698372898E-4</c:v>
                </c:pt>
                <c:pt idx="238">
                  <c:v>9.2234953917050603E-4</c:v>
                </c:pt>
                <c:pt idx="239">
                  <c:v>6.8345540372670801E-4</c:v>
                </c:pt>
                <c:pt idx="240">
                  <c:v>8.5228102372034902E-4</c:v>
                </c:pt>
                <c:pt idx="241">
                  <c:v>6.76415789473684E-4</c:v>
                </c:pt>
                <c:pt idx="242">
                  <c:v>7.3599007832898095E-4</c:v>
                </c:pt>
                <c:pt idx="243">
                  <c:v>7.1983437499999897E-4</c:v>
                </c:pt>
                <c:pt idx="244">
                  <c:v>7.57127966101694E-4</c:v>
                </c:pt>
                <c:pt idx="245">
                  <c:v>7.5675985663082397E-4</c:v>
                </c:pt>
                <c:pt idx="246">
                  <c:v>7.4350112570356402E-4</c:v>
                </c:pt>
                <c:pt idx="247">
                  <c:v>6.9493194444444396E-4</c:v>
                </c:pt>
                <c:pt idx="248">
                  <c:v>7.9886284348864905E-4</c:v>
                </c:pt>
                <c:pt idx="249">
                  <c:v>6.8953333333333304E-4</c:v>
                </c:pt>
                <c:pt idx="250">
                  <c:v>7.1802424537487802E-4</c:v>
                </c:pt>
                <c:pt idx="251">
                  <c:v>7.9475846313603301E-4</c:v>
                </c:pt>
                <c:pt idx="252">
                  <c:v>9.39439837398373E-4</c:v>
                </c:pt>
                <c:pt idx="253">
                  <c:v>6.6460070257611198E-4</c:v>
                </c:pt>
                <c:pt idx="254">
                  <c:v>6.9121190476190402E-4</c:v>
                </c:pt>
                <c:pt idx="255">
                  <c:v>6.4727473162675396E-4</c:v>
                </c:pt>
                <c:pt idx="256">
                  <c:v>6.6214367269267296E-4</c:v>
                </c:pt>
                <c:pt idx="257">
                  <c:v>7.6463684210526298E-4</c:v>
                </c:pt>
                <c:pt idx="258">
                  <c:v>6.93300337457817E-4</c:v>
                </c:pt>
                <c:pt idx="259">
                  <c:v>7.39752718446602E-4</c:v>
                </c:pt>
                <c:pt idx="260">
                  <c:v>7.2017123076923003E-4</c:v>
                </c:pt>
                <c:pt idx="261">
                  <c:v>7.2352145593869703E-4</c:v>
                </c:pt>
                <c:pt idx="262">
                  <c:v>8.8840499999999901E-4</c:v>
                </c:pt>
                <c:pt idx="263">
                  <c:v>6.8539999999999899E-4</c:v>
                </c:pt>
                <c:pt idx="264">
                  <c:v>7.4967756410256395E-4</c:v>
                </c:pt>
                <c:pt idx="265">
                  <c:v>8.4615036674816596E-4</c:v>
                </c:pt>
                <c:pt idx="266">
                  <c:v>6.5636035087719301E-4</c:v>
                </c:pt>
                <c:pt idx="267">
                  <c:v>7.3650310457516299E-4</c:v>
                </c:pt>
                <c:pt idx="268">
                  <c:v>7.34198768472906E-4</c:v>
                </c:pt>
                <c:pt idx="269">
                  <c:v>7.3655231023102296E-4</c:v>
                </c:pt>
                <c:pt idx="270">
                  <c:v>7.8918116279069696E-4</c:v>
                </c:pt>
                <c:pt idx="271">
                  <c:v>6.99742032332563E-4</c:v>
                </c:pt>
                <c:pt idx="272">
                  <c:v>6.6780169779286904E-4</c:v>
                </c:pt>
                <c:pt idx="273">
                  <c:v>7.3879700748129599E-4</c:v>
                </c:pt>
                <c:pt idx="274">
                  <c:v>7.8744119601328899E-4</c:v>
                </c:pt>
                <c:pt idx="275">
                  <c:v>6.9395751295336699E-4</c:v>
                </c:pt>
                <c:pt idx="276">
                  <c:v>7.6620708215297396E-4</c:v>
                </c:pt>
                <c:pt idx="277">
                  <c:v>7.0327580645161204E-4</c:v>
                </c:pt>
                <c:pt idx="278">
                  <c:v>7.3151313394018201E-4</c:v>
                </c:pt>
                <c:pt idx="279">
                  <c:v>7.3898330341113099E-4</c:v>
                </c:pt>
                <c:pt idx="280">
                  <c:v>6.5374049586776795E-4</c:v>
                </c:pt>
                <c:pt idx="281">
                  <c:v>6.8264911717495899E-4</c:v>
                </c:pt>
                <c:pt idx="282">
                  <c:v>6.56487994350282E-4</c:v>
                </c:pt>
                <c:pt idx="283">
                  <c:v>6.7500114942528697E-4</c:v>
                </c:pt>
                <c:pt idx="284">
                  <c:v>6.5804152671755699E-4</c:v>
                </c:pt>
                <c:pt idx="285">
                  <c:v>6.6350453987729997E-4</c:v>
                </c:pt>
                <c:pt idx="286">
                  <c:v>7.0722449725776904E-4</c:v>
                </c:pt>
                <c:pt idx="287">
                  <c:v>7.3487915451894996E-4</c:v>
                </c:pt>
                <c:pt idx="288">
                  <c:v>7.16884288354898E-4</c:v>
                </c:pt>
                <c:pt idx="289">
                  <c:v>7.0233402985074599E-4</c:v>
                </c:pt>
                <c:pt idx="290">
                  <c:v>7.1158369230769198E-4</c:v>
                </c:pt>
                <c:pt idx="291">
                  <c:v>7.0024140969163001E-4</c:v>
                </c:pt>
                <c:pt idx="292">
                  <c:v>6.7645477386934604E-4</c:v>
                </c:pt>
                <c:pt idx="293">
                  <c:v>6.9407330677290799E-4</c:v>
                </c:pt>
                <c:pt idx="294">
                  <c:v>7.1684573770491801E-4</c:v>
                </c:pt>
                <c:pt idx="295">
                  <c:v>7.15959685863874E-4</c:v>
                </c:pt>
                <c:pt idx="296">
                  <c:v>6.9847053291536003E-4</c:v>
                </c:pt>
                <c:pt idx="297">
                  <c:v>6.8315333333333298E-4</c:v>
                </c:pt>
                <c:pt idx="298">
                  <c:v>7.2039261363636301E-4</c:v>
                </c:pt>
                <c:pt idx="299">
                  <c:v>6.8314660912453698E-4</c:v>
                </c:pt>
                <c:pt idx="300">
                  <c:v>6.7707396788990802E-4</c:v>
                </c:pt>
                <c:pt idx="301">
                  <c:v>6.8323469387755102E-4</c:v>
                </c:pt>
                <c:pt idx="302">
                  <c:v>7.1972965853658497E-4</c:v>
                </c:pt>
                <c:pt idx="303">
                  <c:v>6.6729565689467899E-4</c:v>
                </c:pt>
                <c:pt idx="304">
                  <c:v>6.7600286016949096E-4</c:v>
                </c:pt>
                <c:pt idx="305">
                  <c:v>7.5469619565217297E-4</c:v>
                </c:pt>
                <c:pt idx="306">
                  <c:v>7.1355758661887704E-4</c:v>
                </c:pt>
                <c:pt idx="307">
                  <c:v>7.46692487309644E-4</c:v>
                </c:pt>
                <c:pt idx="308">
                  <c:v>7.0002138364779799E-4</c:v>
                </c:pt>
                <c:pt idx="309">
                  <c:v>6.2655079225352095E-4</c:v>
                </c:pt>
                <c:pt idx="310">
                  <c:v>6.8449157007376095E-4</c:v>
                </c:pt>
                <c:pt idx="311">
                  <c:v>6.1751666666666602E-4</c:v>
                </c:pt>
                <c:pt idx="312">
                  <c:v>7.0376166807076604E-4</c:v>
                </c:pt>
                <c:pt idx="313">
                  <c:v>6.6182812762384502E-4</c:v>
                </c:pt>
                <c:pt idx="314">
                  <c:v>6.12971743929359E-4</c:v>
                </c:pt>
                <c:pt idx="315">
                  <c:v>6.0612246437552302E-4</c:v>
                </c:pt>
                <c:pt idx="316">
                  <c:v>6.7580127334465102E-4</c:v>
                </c:pt>
                <c:pt idx="317">
                  <c:v>5.8480433017591305E-4</c:v>
                </c:pt>
                <c:pt idx="318">
                  <c:v>5.8581755952380899E-4</c:v>
                </c:pt>
                <c:pt idx="319">
                  <c:v>6.1912162386081201E-4</c:v>
                </c:pt>
                <c:pt idx="320">
                  <c:v>6.5771728499156804E-4</c:v>
                </c:pt>
                <c:pt idx="321">
                  <c:v>5.8787656129529603E-4</c:v>
                </c:pt>
                <c:pt idx="322">
                  <c:v>5.7639199721642304E-4</c:v>
                </c:pt>
                <c:pt idx="323">
                  <c:v>5.8540601741884405E-4</c:v>
                </c:pt>
                <c:pt idx="324">
                  <c:v>7.0740246618933896E-4</c:v>
                </c:pt>
                <c:pt idx="325">
                  <c:v>5.8751659090908995E-4</c:v>
                </c:pt>
                <c:pt idx="326">
                  <c:v>5.6376039051603895E-4</c:v>
                </c:pt>
                <c:pt idx="327">
                  <c:v>5.72743685121107E-4</c:v>
                </c:pt>
                <c:pt idx="328">
                  <c:v>7.6133716864072102E-4</c:v>
                </c:pt>
                <c:pt idx="329">
                  <c:v>5.5947041972018597E-4</c:v>
                </c:pt>
                <c:pt idx="330">
                  <c:v>5.9769359683794403E-4</c:v>
                </c:pt>
                <c:pt idx="331">
                  <c:v>5.4804835605453002E-4</c:v>
                </c:pt>
                <c:pt idx="332">
                  <c:v>7.93122308354866E-4</c:v>
                </c:pt>
                <c:pt idx="333">
                  <c:v>5.9032609618104605E-4</c:v>
                </c:pt>
                <c:pt idx="334">
                  <c:v>6.2239609629147598E-4</c:v>
                </c:pt>
                <c:pt idx="335">
                  <c:v>6.1477983034872704E-4</c:v>
                </c:pt>
                <c:pt idx="336">
                  <c:v>6.2857401812688803E-4</c:v>
                </c:pt>
                <c:pt idx="337">
                  <c:v>5.5134450127877202E-4</c:v>
                </c:pt>
                <c:pt idx="338">
                  <c:v>5.6537336037863403E-4</c:v>
                </c:pt>
                <c:pt idx="339">
                  <c:v>5.9165453205600499E-4</c:v>
                </c:pt>
                <c:pt idx="340">
                  <c:v>6.3332382075471602E-4</c:v>
                </c:pt>
                <c:pt idx="341">
                  <c:v>6.5853924050632902E-4</c:v>
                </c:pt>
                <c:pt idx="342">
                  <c:v>5.8490773480662903E-4</c:v>
                </c:pt>
                <c:pt idx="343">
                  <c:v>7.1768142952571801E-4</c:v>
                </c:pt>
                <c:pt idx="344">
                  <c:v>6.9145270833333302E-4</c:v>
                </c:pt>
                <c:pt idx="345">
                  <c:v>6.545804964539E-4</c:v>
                </c:pt>
                <c:pt idx="346">
                  <c:v>6.8013805668016105E-4</c:v>
                </c:pt>
                <c:pt idx="347">
                  <c:v>6.74071870701513E-4</c:v>
                </c:pt>
                <c:pt idx="348">
                  <c:v>7.0289143884891996E-4</c:v>
                </c:pt>
                <c:pt idx="349">
                  <c:v>6.5015603318250301E-4</c:v>
                </c:pt>
                <c:pt idx="350">
                  <c:v>6.64573152478952E-4</c:v>
                </c:pt>
                <c:pt idx="351">
                  <c:v>6.5527006414825301E-4</c:v>
                </c:pt>
                <c:pt idx="352">
                  <c:v>6.3650703592814297E-4</c:v>
                </c:pt>
                <c:pt idx="353">
                  <c:v>6.2138783269961905E-4</c:v>
                </c:pt>
                <c:pt idx="354">
                  <c:v>6.3870173041894298E-4</c:v>
                </c:pt>
                <c:pt idx="355">
                  <c:v>6.9815510344827501E-4</c:v>
                </c:pt>
                <c:pt idx="356">
                  <c:v>7.0568584703359501E-4</c:v>
                </c:pt>
                <c:pt idx="357">
                  <c:v>7.23434509056244E-4</c:v>
                </c:pt>
                <c:pt idx="358">
                  <c:v>6.9995763837638297E-4</c:v>
                </c:pt>
                <c:pt idx="359">
                  <c:v>7.0796776416539003E-4</c:v>
                </c:pt>
                <c:pt idx="360">
                  <c:v>6.9126921739130396E-4</c:v>
                </c:pt>
                <c:pt idx="361">
                  <c:v>7.4687215073529403E-4</c:v>
                </c:pt>
                <c:pt idx="362">
                  <c:v>6.6844326923076898E-4</c:v>
                </c:pt>
                <c:pt idx="363">
                  <c:v>6.1832002743484205E-4</c:v>
                </c:pt>
                <c:pt idx="364">
                  <c:v>7.8661073482428105E-4</c:v>
                </c:pt>
                <c:pt idx="365">
                  <c:v>6.8803684210526296E-4</c:v>
                </c:pt>
                <c:pt idx="366">
                  <c:v>6.6677116279069697E-4</c:v>
                </c:pt>
                <c:pt idx="367">
                  <c:v>7.2540052287581596E-4</c:v>
                </c:pt>
                <c:pt idx="368">
                  <c:v>8.1740318118948797E-4</c:v>
                </c:pt>
                <c:pt idx="369">
                  <c:v>7.1759667931688804E-4</c:v>
                </c:pt>
                <c:pt idx="370">
                  <c:v>6.4600582665695497E-4</c:v>
                </c:pt>
                <c:pt idx="371">
                  <c:v>6.1989673157162705E-4</c:v>
                </c:pt>
                <c:pt idx="372">
                  <c:v>7.0584688644688605E-4</c:v>
                </c:pt>
                <c:pt idx="373">
                  <c:v>8.4779274873524404E-4</c:v>
                </c:pt>
                <c:pt idx="374">
                  <c:v>6.7776212731668003E-4</c:v>
                </c:pt>
                <c:pt idx="375">
                  <c:v>5.9598231206569804E-4</c:v>
                </c:pt>
                <c:pt idx="376">
                  <c:v>7.6498858695652101E-4</c:v>
                </c:pt>
                <c:pt idx="377">
                  <c:v>7.3317952706907202E-4</c:v>
                </c:pt>
                <c:pt idx="378">
                  <c:v>6.4838671209540004E-4</c:v>
                </c:pt>
                <c:pt idx="379">
                  <c:v>7.3760181290790402E-4</c:v>
                </c:pt>
                <c:pt idx="380">
                  <c:v>7.01656796628029E-4</c:v>
                </c:pt>
                <c:pt idx="381">
                  <c:v>7.0448065720687004E-4</c:v>
                </c:pt>
                <c:pt idx="382">
                  <c:v>7.5639081339712896E-4</c:v>
                </c:pt>
                <c:pt idx="383">
                  <c:v>7.3764901531728601E-4</c:v>
                </c:pt>
                <c:pt idx="384">
                  <c:v>7.0820555555555496E-4</c:v>
                </c:pt>
                <c:pt idx="385">
                  <c:v>6.7419242970439804E-4</c:v>
                </c:pt>
                <c:pt idx="386">
                  <c:v>6.9223607954545404E-4</c:v>
                </c:pt>
                <c:pt idx="387">
                  <c:v>8.6162613240418104E-4</c:v>
                </c:pt>
                <c:pt idx="388">
                  <c:v>6.9956833976833903E-4</c:v>
                </c:pt>
                <c:pt idx="389">
                  <c:v>6.8987650602409596E-4</c:v>
                </c:pt>
                <c:pt idx="390">
                  <c:v>6.6088967551622402E-4</c:v>
                </c:pt>
                <c:pt idx="391">
                  <c:v>6.3914418837675302E-4</c:v>
                </c:pt>
                <c:pt idx="392">
                  <c:v>7.4094104204753099E-4</c:v>
                </c:pt>
                <c:pt idx="393">
                  <c:v>6.7243801732434999E-4</c:v>
                </c:pt>
                <c:pt idx="394">
                  <c:v>7.7744284814114601E-4</c:v>
                </c:pt>
                <c:pt idx="395">
                  <c:v>7.0274348290598205E-4</c:v>
                </c:pt>
                <c:pt idx="396">
                  <c:v>8.7608063063062997E-4</c:v>
                </c:pt>
                <c:pt idx="397">
                  <c:v>8.1358951219512201E-4</c:v>
                </c:pt>
                <c:pt idx="398">
                  <c:v>6.43778906249999E-4</c:v>
                </c:pt>
                <c:pt idx="399">
                  <c:v>7.1440096339113598E-4</c:v>
                </c:pt>
                <c:pt idx="400">
                  <c:v>6.8077628865979302E-4</c:v>
                </c:pt>
                <c:pt idx="401">
                  <c:v>7.3255908346972097E-4</c:v>
                </c:pt>
                <c:pt idx="402">
                  <c:v>6.8845642023346201E-4</c:v>
                </c:pt>
                <c:pt idx="403">
                  <c:v>7.1480159932659903E-4</c:v>
                </c:pt>
                <c:pt idx="404">
                  <c:v>6.6486196636481195E-4</c:v>
                </c:pt>
                <c:pt idx="405">
                  <c:v>7.6202665016501597E-4</c:v>
                </c:pt>
                <c:pt idx="406">
                  <c:v>6.9380458377239101E-4</c:v>
                </c:pt>
                <c:pt idx="407">
                  <c:v>7.54606798418972E-4</c:v>
                </c:pt>
                <c:pt idx="408">
                  <c:v>7.9637609828741597E-4</c:v>
                </c:pt>
                <c:pt idx="409">
                  <c:v>6.4950462740384597E-4</c:v>
                </c:pt>
                <c:pt idx="410">
                  <c:v>6.2357547348484803E-4</c:v>
                </c:pt>
                <c:pt idx="411">
                  <c:v>6.5401282798833798E-4</c:v>
                </c:pt>
                <c:pt idx="412">
                  <c:v>6.6306748064323998E-4</c:v>
                </c:pt>
                <c:pt idx="413">
                  <c:v>7.0942538745387396E-4</c:v>
                </c:pt>
                <c:pt idx="414">
                  <c:v>6.5076285714285695E-4</c:v>
                </c:pt>
                <c:pt idx="415">
                  <c:v>1.2062074418604601E-3</c:v>
                </c:pt>
                <c:pt idx="416">
                  <c:v>7.8766224899598297E-4</c:v>
                </c:pt>
                <c:pt idx="417">
                  <c:v>8.0322672413793103E-4</c:v>
                </c:pt>
                <c:pt idx="418">
                  <c:v>6.2019914772727203E-4</c:v>
                </c:pt>
                <c:pt idx="419">
                  <c:v>1.1247592067988601E-3</c:v>
                </c:pt>
                <c:pt idx="420">
                  <c:v>6.1027173913043395E-4</c:v>
                </c:pt>
                <c:pt idx="421">
                  <c:v>6.0378360655737701E-4</c:v>
                </c:pt>
                <c:pt idx="422">
                  <c:v>1.26303212435233E-3</c:v>
                </c:pt>
                <c:pt idx="423">
                  <c:v>5.7384324324324303E-4</c:v>
                </c:pt>
                <c:pt idx="424">
                  <c:v>1.0952382470119501E-3</c:v>
                </c:pt>
                <c:pt idx="425">
                  <c:v>6.0468000000000002E-4</c:v>
                </c:pt>
                <c:pt idx="426">
                  <c:v>5.7227783505154597E-4</c:v>
                </c:pt>
                <c:pt idx="427">
                  <c:v>1.8264029411764701E-3</c:v>
                </c:pt>
                <c:pt idx="428">
                  <c:v>6.4002685950413196E-4</c:v>
                </c:pt>
                <c:pt idx="429">
                  <c:v>1.2369174603174601E-3</c:v>
                </c:pt>
                <c:pt idx="430">
                  <c:v>5.6264347826086899E-4</c:v>
                </c:pt>
                <c:pt idx="431">
                  <c:v>6.9409480519480495E-4</c:v>
                </c:pt>
                <c:pt idx="432">
                  <c:v>5.6394259259259197E-4</c:v>
                </c:pt>
                <c:pt idx="433">
                  <c:v>6.1012149532710196E-4</c:v>
                </c:pt>
                <c:pt idx="434">
                  <c:v>5.6190833333333301E-4</c:v>
                </c:pt>
                <c:pt idx="435">
                  <c:v>5.93126086956521E-4</c:v>
                </c:pt>
                <c:pt idx="436">
                  <c:v>0</c:v>
                </c:pt>
                <c:pt idx="437">
                  <c:v>0</c:v>
                </c:pt>
                <c:pt idx="438">
                  <c:v>7.3560487106017099E-4</c:v>
                </c:pt>
                <c:pt idx="439">
                  <c:v>5.3936948051948005E-4</c:v>
                </c:pt>
                <c:pt idx="440">
                  <c:v>0</c:v>
                </c:pt>
                <c:pt idx="441">
                  <c:v>6.9485555555555498E-4</c:v>
                </c:pt>
                <c:pt idx="442">
                  <c:v>9.1432298850574695E-4</c:v>
                </c:pt>
                <c:pt idx="443">
                  <c:v>8.9493529411764704E-4</c:v>
                </c:pt>
                <c:pt idx="444">
                  <c:v>6.1935245901639303E-4</c:v>
                </c:pt>
                <c:pt idx="445">
                  <c:v>5.8485463917525699E-4</c:v>
                </c:pt>
                <c:pt idx="446">
                  <c:v>5.8570082644627999E-4</c:v>
                </c:pt>
                <c:pt idx="447">
                  <c:v>6.0762307692307604E-4</c:v>
                </c:pt>
                <c:pt idx="448">
                  <c:v>0</c:v>
                </c:pt>
                <c:pt idx="449">
                  <c:v>6.6656249999999995E-4</c:v>
                </c:pt>
                <c:pt idx="450">
                  <c:v>6.3949999999999901E-4</c:v>
                </c:pt>
                <c:pt idx="451">
                  <c:v>0</c:v>
                </c:pt>
                <c:pt idx="452">
                  <c:v>5.6744705882352895E-4</c:v>
                </c:pt>
                <c:pt idx="453">
                  <c:v>0</c:v>
                </c:pt>
                <c:pt idx="454">
                  <c:v>5.9760705882352895E-4</c:v>
                </c:pt>
                <c:pt idx="455">
                  <c:v>0</c:v>
                </c:pt>
                <c:pt idx="456">
                  <c:v>5.6945733333333304E-4</c:v>
                </c:pt>
                <c:pt idx="457">
                  <c:v>5.8984E-4</c:v>
                </c:pt>
                <c:pt idx="458">
                  <c:v>5.3796082474226795E-4</c:v>
                </c:pt>
                <c:pt idx="459">
                  <c:v>5.8103544303797397E-4</c:v>
                </c:pt>
                <c:pt idx="460">
                  <c:v>7.3384000000000003E-4</c:v>
                </c:pt>
                <c:pt idx="461">
                  <c:v>6.8009999999999902E-4</c:v>
                </c:pt>
                <c:pt idx="462">
                  <c:v>6.4230000000000005E-4</c:v>
                </c:pt>
                <c:pt idx="463">
                  <c:v>0</c:v>
                </c:pt>
                <c:pt idx="464">
                  <c:v>6.0336037735848999E-4</c:v>
                </c:pt>
                <c:pt idx="465">
                  <c:v>7.1345281690140801E-4</c:v>
                </c:pt>
                <c:pt idx="466">
                  <c:v>8.4897888888888797E-4</c:v>
                </c:pt>
                <c:pt idx="467">
                  <c:v>8.35327906976744E-4</c:v>
                </c:pt>
                <c:pt idx="468">
                  <c:v>7.7109449541284297E-4</c:v>
                </c:pt>
                <c:pt idx="469">
                  <c:v>7.02664571428571E-4</c:v>
                </c:pt>
                <c:pt idx="470">
                  <c:v>1.31721386554621E-3</c:v>
                </c:pt>
                <c:pt idx="471">
                  <c:v>1.61663202846975E-3</c:v>
                </c:pt>
                <c:pt idx="472">
                  <c:v>7.7579518072289099E-4</c:v>
                </c:pt>
                <c:pt idx="473">
                  <c:v>2.1144219020172899E-3</c:v>
                </c:pt>
                <c:pt idx="474">
                  <c:v>1.24479759036144E-3</c:v>
                </c:pt>
                <c:pt idx="475">
                  <c:v>1.0565706730769201E-3</c:v>
                </c:pt>
                <c:pt idx="476">
                  <c:v>7.67281208053691E-4</c:v>
                </c:pt>
                <c:pt idx="477">
                  <c:v>8.5980450160771699E-4</c:v>
                </c:pt>
                <c:pt idx="478">
                  <c:v>1.22483885350318E-3</c:v>
                </c:pt>
                <c:pt idx="479">
                  <c:v>9.7438640350877104E-4</c:v>
                </c:pt>
                <c:pt idx="480">
                  <c:v>7.2030547550432198E-4</c:v>
                </c:pt>
                <c:pt idx="481">
                  <c:v>1.0745489177489099E-3</c:v>
                </c:pt>
                <c:pt idx="482">
                  <c:v>6.6067651632970405E-4</c:v>
                </c:pt>
                <c:pt idx="483">
                  <c:v>9.7058167938931302E-4</c:v>
                </c:pt>
                <c:pt idx="484">
                  <c:v>9.0732158438576297E-4</c:v>
                </c:pt>
                <c:pt idx="485">
                  <c:v>8.5751881188118797E-4</c:v>
                </c:pt>
                <c:pt idx="486">
                  <c:v>1.21125775862068E-3</c:v>
                </c:pt>
                <c:pt idx="487">
                  <c:v>7.1394144144144096E-4</c:v>
                </c:pt>
                <c:pt idx="488">
                  <c:v>1.01095077319587E-3</c:v>
                </c:pt>
                <c:pt idx="489">
                  <c:v>9.2984999999999899E-4</c:v>
                </c:pt>
                <c:pt idx="490">
                  <c:v>1.09698329113924E-3</c:v>
                </c:pt>
                <c:pt idx="491">
                  <c:v>1.0197279012345601E-3</c:v>
                </c:pt>
                <c:pt idx="492">
                  <c:v>1.2514818584070701E-3</c:v>
                </c:pt>
                <c:pt idx="493">
                  <c:v>7.9048284313725404E-4</c:v>
                </c:pt>
                <c:pt idx="494">
                  <c:v>1.02710841584158E-3</c:v>
                </c:pt>
                <c:pt idx="495">
                  <c:v>1.0043582251082199E-3</c:v>
                </c:pt>
                <c:pt idx="496">
                  <c:v>8.4340399999999899E-4</c:v>
                </c:pt>
                <c:pt idx="497">
                  <c:v>1.0802722863741301E-3</c:v>
                </c:pt>
                <c:pt idx="498">
                  <c:v>1.11389978632478E-3</c:v>
                </c:pt>
                <c:pt idx="499">
                  <c:v>1.00541495098039E-3</c:v>
                </c:pt>
                <c:pt idx="500">
                  <c:v>7.0047073170731704E-4</c:v>
                </c:pt>
                <c:pt idx="501">
                  <c:v>1.03209314641744E-3</c:v>
                </c:pt>
                <c:pt idx="502">
                  <c:v>6.2672365887207705E-4</c:v>
                </c:pt>
                <c:pt idx="503">
                  <c:v>1.1902740845070401E-3</c:v>
                </c:pt>
                <c:pt idx="504">
                  <c:v>6.5133151862464096E-4</c:v>
                </c:pt>
                <c:pt idx="505">
                  <c:v>1.01393062913907E-3</c:v>
                </c:pt>
                <c:pt idx="506">
                  <c:v>7.7973267716535395E-4</c:v>
                </c:pt>
                <c:pt idx="507">
                  <c:v>1.2234794594594501E-3</c:v>
                </c:pt>
                <c:pt idx="508">
                  <c:v>6.2922417582417505E-4</c:v>
                </c:pt>
                <c:pt idx="509">
                  <c:v>1.26752589928057E-3</c:v>
                </c:pt>
                <c:pt idx="510">
                  <c:v>9.7552452107279599E-4</c:v>
                </c:pt>
                <c:pt idx="511">
                  <c:v>5.7765813953488299E-4</c:v>
                </c:pt>
                <c:pt idx="512">
                  <c:v>1.2714202614379001E-3</c:v>
                </c:pt>
                <c:pt idx="513">
                  <c:v>1.0439597560975599E-3</c:v>
                </c:pt>
                <c:pt idx="514">
                  <c:v>8.0329999999999996E-4</c:v>
                </c:pt>
                <c:pt idx="515">
                  <c:v>6.10837777777777E-4</c:v>
                </c:pt>
                <c:pt idx="516">
                  <c:v>5.9277815384615302E-4</c:v>
                </c:pt>
                <c:pt idx="517">
                  <c:v>5.6671730103806199E-4</c:v>
                </c:pt>
                <c:pt idx="518">
                  <c:v>6.7225153374233105E-4</c:v>
                </c:pt>
                <c:pt idx="519">
                  <c:v>6.2582905982905897E-4</c:v>
                </c:pt>
                <c:pt idx="520">
                  <c:v>7.1525304347825995E-4</c:v>
                </c:pt>
                <c:pt idx="521">
                  <c:v>5.5946962962962897E-4</c:v>
                </c:pt>
                <c:pt idx="522">
                  <c:v>6.4271234567901203E-4</c:v>
                </c:pt>
                <c:pt idx="523">
                  <c:v>6.8500957446808496E-4</c:v>
                </c:pt>
                <c:pt idx="524">
                  <c:v>5.7567927272727203E-4</c:v>
                </c:pt>
                <c:pt idx="525">
                  <c:v>6.4661500000000002E-4</c:v>
                </c:pt>
                <c:pt idx="526">
                  <c:v>6.4168756476683903E-4</c:v>
                </c:pt>
                <c:pt idx="527">
                  <c:v>6.11361637931034E-4</c:v>
                </c:pt>
                <c:pt idx="528">
                  <c:v>5.9060000000000004E-4</c:v>
                </c:pt>
                <c:pt idx="529">
                  <c:v>5.9968591549295703E-4</c:v>
                </c:pt>
                <c:pt idx="530">
                  <c:v>7.718E-4</c:v>
                </c:pt>
                <c:pt idx="531">
                  <c:v>6.4577739130434705E-4</c:v>
                </c:pt>
                <c:pt idx="532">
                  <c:v>6.6273114186851201E-4</c:v>
                </c:pt>
                <c:pt idx="533">
                  <c:v>5.8222789699570801E-4</c:v>
                </c:pt>
                <c:pt idx="534">
                  <c:v>7.2900816326530596E-4</c:v>
                </c:pt>
                <c:pt idx="535">
                  <c:v>5.9506929460580898E-4</c:v>
                </c:pt>
                <c:pt idx="536">
                  <c:v>6.2187170731707305E-4</c:v>
                </c:pt>
                <c:pt idx="537">
                  <c:v>6.8949030303030296E-4</c:v>
                </c:pt>
                <c:pt idx="538">
                  <c:v>8.0375699999999902E-4</c:v>
                </c:pt>
                <c:pt idx="539">
                  <c:v>1.21575045045045E-3</c:v>
                </c:pt>
                <c:pt idx="540">
                  <c:v>5.9306448087431598E-4</c:v>
                </c:pt>
                <c:pt idx="541">
                  <c:v>6.5525000000000002E-4</c:v>
                </c:pt>
                <c:pt idx="542">
                  <c:v>8.0858571428571403E-4</c:v>
                </c:pt>
                <c:pt idx="543">
                  <c:v>6.3794159292035295E-4</c:v>
                </c:pt>
                <c:pt idx="544">
                  <c:v>6.1869411764705804E-4</c:v>
                </c:pt>
                <c:pt idx="545">
                  <c:v>6.5856750000000005E-4</c:v>
                </c:pt>
                <c:pt idx="546">
                  <c:v>6.4867231638418002E-4</c:v>
                </c:pt>
                <c:pt idx="547">
                  <c:v>7.4923103448275795E-4</c:v>
                </c:pt>
                <c:pt idx="548">
                  <c:v>6.9500030303030298E-4</c:v>
                </c:pt>
                <c:pt idx="549">
                  <c:v>6.4693960396039495E-4</c:v>
                </c:pt>
                <c:pt idx="550">
                  <c:v>5.6090548780487798E-4</c:v>
                </c:pt>
                <c:pt idx="551">
                  <c:v>5.90807785888077E-4</c:v>
                </c:pt>
                <c:pt idx="552">
                  <c:v>0</c:v>
                </c:pt>
                <c:pt idx="553">
                  <c:v>0</c:v>
                </c:pt>
                <c:pt idx="554">
                  <c:v>7.0296367041198496E-4</c:v>
                </c:pt>
                <c:pt idx="555">
                  <c:v>8.8374999999999901E-4</c:v>
                </c:pt>
                <c:pt idx="556">
                  <c:v>5.8598181818181804E-4</c:v>
                </c:pt>
                <c:pt idx="557">
                  <c:v>0</c:v>
                </c:pt>
                <c:pt idx="558">
                  <c:v>8.44099999999999E-4</c:v>
                </c:pt>
                <c:pt idx="559">
                  <c:v>5.80354430379746E-4</c:v>
                </c:pt>
                <c:pt idx="560">
                  <c:v>8.2591249999999902E-4</c:v>
                </c:pt>
                <c:pt idx="561">
                  <c:v>7.0088260869565204E-4</c:v>
                </c:pt>
                <c:pt idx="562">
                  <c:v>0</c:v>
                </c:pt>
                <c:pt idx="563">
                  <c:v>7.9592499999999898E-4</c:v>
                </c:pt>
                <c:pt idx="564">
                  <c:v>5.9910588235294099E-4</c:v>
                </c:pt>
                <c:pt idx="565">
                  <c:v>5.5520909090909002E-4</c:v>
                </c:pt>
                <c:pt idx="566">
                  <c:v>6.4409833333333301E-4</c:v>
                </c:pt>
                <c:pt idx="567">
                  <c:v>7.0352222222222201E-4</c:v>
                </c:pt>
                <c:pt idx="568">
                  <c:v>0</c:v>
                </c:pt>
                <c:pt idx="569">
                  <c:v>6.1831927710843297E-4</c:v>
                </c:pt>
                <c:pt idx="570">
                  <c:v>7.3001000000000001E-4</c:v>
                </c:pt>
                <c:pt idx="571">
                  <c:v>0</c:v>
                </c:pt>
                <c:pt idx="572">
                  <c:v>7.6230000000000004E-4</c:v>
                </c:pt>
                <c:pt idx="573">
                  <c:v>0</c:v>
                </c:pt>
                <c:pt idx="574">
                  <c:v>6.3508888888888797E-4</c:v>
                </c:pt>
                <c:pt idx="575">
                  <c:v>5.6851034482758602E-4</c:v>
                </c:pt>
                <c:pt idx="576">
                  <c:v>0</c:v>
                </c:pt>
                <c:pt idx="577">
                  <c:v>6.2246923076922996E-4</c:v>
                </c:pt>
                <c:pt idx="578">
                  <c:v>6.4806428571428498E-4</c:v>
                </c:pt>
                <c:pt idx="579">
                  <c:v>0</c:v>
                </c:pt>
                <c:pt idx="580">
                  <c:v>6.0753623188405698E-4</c:v>
                </c:pt>
                <c:pt idx="581">
                  <c:v>7.5376304347826001E-4</c:v>
                </c:pt>
                <c:pt idx="582">
                  <c:v>6.4176585365853598E-4</c:v>
                </c:pt>
                <c:pt idx="583">
                  <c:v>6.3199999999999899E-4</c:v>
                </c:pt>
                <c:pt idx="584">
                  <c:v>5.1389181818181796E-3</c:v>
                </c:pt>
                <c:pt idx="585">
                  <c:v>3.1489589743589701E-3</c:v>
                </c:pt>
                <c:pt idx="586">
                  <c:v>6.3129538461538395E-4</c:v>
                </c:pt>
                <c:pt idx="587">
                  <c:v>0</c:v>
                </c:pt>
                <c:pt idx="588">
                  <c:v>7.094E-4</c:v>
                </c:pt>
                <c:pt idx="589">
                  <c:v>0</c:v>
                </c:pt>
                <c:pt idx="590">
                  <c:v>0</c:v>
                </c:pt>
                <c:pt idx="591">
                  <c:v>5.7449393939393897E-4</c:v>
                </c:pt>
                <c:pt idx="592">
                  <c:v>6.4027777777777705E-4</c:v>
                </c:pt>
                <c:pt idx="593">
                  <c:v>6.3274285714285696E-4</c:v>
                </c:pt>
                <c:pt idx="594">
                  <c:v>0</c:v>
                </c:pt>
                <c:pt idx="595">
                  <c:v>6.2194285714285702E-4</c:v>
                </c:pt>
                <c:pt idx="596">
                  <c:v>5.6264310344827505E-4</c:v>
                </c:pt>
                <c:pt idx="597">
                  <c:v>5.7950384615384598E-4</c:v>
                </c:pt>
                <c:pt idx="598">
                  <c:v>0</c:v>
                </c:pt>
                <c:pt idx="599">
                  <c:v>6.1760000000000005E-4</c:v>
                </c:pt>
                <c:pt idx="600">
                  <c:v>5.7674166666666596E-4</c:v>
                </c:pt>
                <c:pt idx="601">
                  <c:v>5.9761523809523799E-4</c:v>
                </c:pt>
                <c:pt idx="602">
                  <c:v>5.47288372093023E-4</c:v>
                </c:pt>
                <c:pt idx="603">
                  <c:v>5.39529999999999E-4</c:v>
                </c:pt>
                <c:pt idx="604">
                  <c:v>5.7619666666666595E-4</c:v>
                </c:pt>
                <c:pt idx="605">
                  <c:v>0</c:v>
                </c:pt>
                <c:pt idx="606">
                  <c:v>6.8199999999999901E-4</c:v>
                </c:pt>
                <c:pt idx="607">
                  <c:v>5.8692301587301497E-4</c:v>
                </c:pt>
                <c:pt idx="608">
                  <c:v>1.0878000000000001E-3</c:v>
                </c:pt>
                <c:pt idx="609">
                  <c:v>0</c:v>
                </c:pt>
                <c:pt idx="610">
                  <c:v>9.0954999999999899E-4</c:v>
                </c:pt>
                <c:pt idx="611">
                  <c:v>1.2998E-3</c:v>
                </c:pt>
                <c:pt idx="612">
                  <c:v>6.4601481481481402E-4</c:v>
                </c:pt>
                <c:pt idx="613">
                  <c:v>0</c:v>
                </c:pt>
                <c:pt idx="614">
                  <c:v>6.19839999999999E-4</c:v>
                </c:pt>
                <c:pt idx="615">
                  <c:v>6.9545999999999898E-4</c:v>
                </c:pt>
                <c:pt idx="616">
                  <c:v>5.8230000000000001E-4</c:v>
                </c:pt>
                <c:pt idx="617">
                  <c:v>6.5191714285714204E-4</c:v>
                </c:pt>
                <c:pt idx="618">
                  <c:v>6.5795555555555501E-4</c:v>
                </c:pt>
                <c:pt idx="619">
                  <c:v>6.5916666666666597E-4</c:v>
                </c:pt>
                <c:pt idx="620">
                  <c:v>0</c:v>
                </c:pt>
                <c:pt idx="621">
                  <c:v>6.6710000000000001E-4</c:v>
                </c:pt>
                <c:pt idx="622">
                  <c:v>8.5784230769230701E-4</c:v>
                </c:pt>
                <c:pt idx="623">
                  <c:v>0</c:v>
                </c:pt>
                <c:pt idx="624">
                  <c:v>0</c:v>
                </c:pt>
                <c:pt idx="625">
                  <c:v>6.4942500000000002E-4</c:v>
                </c:pt>
                <c:pt idx="626">
                  <c:v>0</c:v>
                </c:pt>
                <c:pt idx="627">
                  <c:v>7.0298750000000003E-4</c:v>
                </c:pt>
                <c:pt idx="628">
                  <c:v>7.3649999999999898E-4</c:v>
                </c:pt>
                <c:pt idx="629">
                  <c:v>0</c:v>
                </c:pt>
                <c:pt idx="630">
                  <c:v>0</c:v>
                </c:pt>
                <c:pt idx="631">
                  <c:v>6.24054545454545E-4</c:v>
                </c:pt>
                <c:pt idx="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D-4132-999C-8C88EA984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38208"/>
        <c:axId val="378438536"/>
      </c:scatterChart>
      <c:valAx>
        <c:axId val="3784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536"/>
        <c:crosses val="autoZero"/>
        <c:crossBetween val="midCat"/>
      </c:valAx>
      <c:valAx>
        <c:axId val="3784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'(1)FirstLogin50usersANF(d16sv3)'!$AE$2</c:f>
              <c:strCache>
                <c:ptCount val="1"/>
                <c:pt idx="0">
                  <c:v>\\mchad-wvd-0\Processor(_Total)\% Idle 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'(1)FirstLogin50usersANF(d16sv3)'!$A$3:$A$635</c:f>
              <c:numCache>
                <c:formatCode>[$-409]h:mm:ss\ AM/PM;@</c:formatCode>
                <c:ptCount val="633"/>
                <c:pt idx="0">
                  <c:v>43930.578469432869</c:v>
                </c:pt>
                <c:pt idx="1">
                  <c:v>43930.578481180557</c:v>
                </c:pt>
                <c:pt idx="2">
                  <c:v>43930.578492581022</c:v>
                </c:pt>
                <c:pt idx="3">
                  <c:v>43930.578504155092</c:v>
                </c:pt>
                <c:pt idx="4">
                  <c:v>43930.57851590278</c:v>
                </c:pt>
                <c:pt idx="5">
                  <c:v>43930.578527303238</c:v>
                </c:pt>
                <c:pt idx="6">
                  <c:v>43930.578539050926</c:v>
                </c:pt>
                <c:pt idx="7">
                  <c:v>43930.578550451391</c:v>
                </c:pt>
                <c:pt idx="8">
                  <c:v>43930.578562199073</c:v>
                </c:pt>
                <c:pt idx="9">
                  <c:v>43930.578573599538</c:v>
                </c:pt>
                <c:pt idx="10">
                  <c:v>43930.578585347219</c:v>
                </c:pt>
                <c:pt idx="11">
                  <c:v>43930.578596747684</c:v>
                </c:pt>
                <c:pt idx="12">
                  <c:v>43930.578608495372</c:v>
                </c:pt>
                <c:pt idx="13">
                  <c:v>43930.57861989583</c:v>
                </c:pt>
                <c:pt idx="14">
                  <c:v>43930.578631643519</c:v>
                </c:pt>
                <c:pt idx="15">
                  <c:v>43930.578643043984</c:v>
                </c:pt>
                <c:pt idx="16">
                  <c:v>43930.578654791665</c:v>
                </c:pt>
                <c:pt idx="17">
                  <c:v>43930.57866619213</c:v>
                </c:pt>
                <c:pt idx="18">
                  <c:v>43930.578677939811</c:v>
                </c:pt>
                <c:pt idx="19">
                  <c:v>43930.578689340276</c:v>
                </c:pt>
                <c:pt idx="20">
                  <c:v>43930.578700914353</c:v>
                </c:pt>
                <c:pt idx="21">
                  <c:v>43930.578712488423</c:v>
                </c:pt>
                <c:pt idx="22">
                  <c:v>43930.578724236111</c:v>
                </c:pt>
                <c:pt idx="23">
                  <c:v>43930.578735636576</c:v>
                </c:pt>
                <c:pt idx="24">
                  <c:v>43930.578747384257</c:v>
                </c:pt>
                <c:pt idx="25">
                  <c:v>43930.578758784723</c:v>
                </c:pt>
                <c:pt idx="26">
                  <c:v>43930.578770358799</c:v>
                </c:pt>
                <c:pt idx="27">
                  <c:v>43930.578781932869</c:v>
                </c:pt>
                <c:pt idx="28">
                  <c:v>43930.578793680557</c:v>
                </c:pt>
                <c:pt idx="29">
                  <c:v>43930.578805081015</c:v>
                </c:pt>
                <c:pt idx="30">
                  <c:v>43930.578816655092</c:v>
                </c:pt>
                <c:pt idx="31">
                  <c:v>43930.57882840278</c:v>
                </c:pt>
                <c:pt idx="32">
                  <c:v>43930.578839803238</c:v>
                </c:pt>
                <c:pt idx="33">
                  <c:v>43930.578851377315</c:v>
                </c:pt>
                <c:pt idx="34">
                  <c:v>43930.578862951392</c:v>
                </c:pt>
                <c:pt idx="35">
                  <c:v>43930.578874699073</c:v>
                </c:pt>
                <c:pt idx="36">
                  <c:v>43930.578886099538</c:v>
                </c:pt>
                <c:pt idx="37">
                  <c:v>43930.578897673608</c:v>
                </c:pt>
                <c:pt idx="38">
                  <c:v>43930.578909247684</c:v>
                </c:pt>
                <c:pt idx="39">
                  <c:v>43930.578920995373</c:v>
                </c:pt>
                <c:pt idx="40">
                  <c:v>43930.578932395831</c:v>
                </c:pt>
                <c:pt idx="41">
                  <c:v>43930.578943969907</c:v>
                </c:pt>
                <c:pt idx="42">
                  <c:v>43930.578955717596</c:v>
                </c:pt>
                <c:pt idx="43">
                  <c:v>43930.578967118054</c:v>
                </c:pt>
                <c:pt idx="44">
                  <c:v>43930.57897869213</c:v>
                </c:pt>
                <c:pt idx="45">
                  <c:v>43930.578990439812</c:v>
                </c:pt>
                <c:pt idx="46">
                  <c:v>43930.579001840277</c:v>
                </c:pt>
                <c:pt idx="47">
                  <c:v>43930.579013414354</c:v>
                </c:pt>
                <c:pt idx="48">
                  <c:v>43930.579024988423</c:v>
                </c:pt>
                <c:pt idx="49">
                  <c:v>43930.579036736111</c:v>
                </c:pt>
                <c:pt idx="50">
                  <c:v>43930.579048125001</c:v>
                </c:pt>
                <c:pt idx="51">
                  <c:v>43930.579059699077</c:v>
                </c:pt>
                <c:pt idx="52">
                  <c:v>43930.579071273147</c:v>
                </c:pt>
                <c:pt idx="53">
                  <c:v>43930.579082847224</c:v>
                </c:pt>
                <c:pt idx="54">
                  <c:v>43930.579094432869</c:v>
                </c:pt>
                <c:pt idx="55">
                  <c:v>43930.579106053243</c:v>
                </c:pt>
                <c:pt idx="56">
                  <c:v>43930.579117511574</c:v>
                </c:pt>
                <c:pt idx="57">
                  <c:v>43930.579129189813</c:v>
                </c:pt>
                <c:pt idx="58">
                  <c:v>43930.579140833332</c:v>
                </c:pt>
                <c:pt idx="59">
                  <c:v>43930.579152280094</c:v>
                </c:pt>
                <c:pt idx="60">
                  <c:v>43930.579163981478</c:v>
                </c:pt>
                <c:pt idx="61">
                  <c:v>43930.579175381943</c:v>
                </c:pt>
                <c:pt idx="62">
                  <c:v>43930.57918695602</c:v>
                </c:pt>
                <c:pt idx="63">
                  <c:v>43930.579198530089</c:v>
                </c:pt>
                <c:pt idx="64">
                  <c:v>43930.579210104166</c:v>
                </c:pt>
                <c:pt idx="65">
                  <c:v>43930.579221851855</c:v>
                </c:pt>
                <c:pt idx="66">
                  <c:v>43930.579233252312</c:v>
                </c:pt>
                <c:pt idx="67">
                  <c:v>43930.579244826389</c:v>
                </c:pt>
                <c:pt idx="68">
                  <c:v>43930.579256400466</c:v>
                </c:pt>
                <c:pt idx="69">
                  <c:v>43930.579268148147</c:v>
                </c:pt>
                <c:pt idx="70">
                  <c:v>43930.579279548612</c:v>
                </c:pt>
                <c:pt idx="71">
                  <c:v>43930.579291296293</c:v>
                </c:pt>
                <c:pt idx="72">
                  <c:v>43930.579302696759</c:v>
                </c:pt>
                <c:pt idx="73">
                  <c:v>43930.579314444447</c:v>
                </c:pt>
                <c:pt idx="74">
                  <c:v>43930.579325844905</c:v>
                </c:pt>
                <c:pt idx="75">
                  <c:v>43930.579337592593</c:v>
                </c:pt>
                <c:pt idx="76">
                  <c:v>43930.579348993058</c:v>
                </c:pt>
                <c:pt idx="77">
                  <c:v>43930.57936074074</c:v>
                </c:pt>
                <c:pt idx="78">
                  <c:v>43930.579372141205</c:v>
                </c:pt>
                <c:pt idx="79">
                  <c:v>43930.579383888886</c:v>
                </c:pt>
                <c:pt idx="80">
                  <c:v>43930.579395289351</c:v>
                </c:pt>
                <c:pt idx="81">
                  <c:v>43930.579406863428</c:v>
                </c:pt>
                <c:pt idx="82">
                  <c:v>43930.579418437497</c:v>
                </c:pt>
                <c:pt idx="83">
                  <c:v>43930.579430185186</c:v>
                </c:pt>
                <c:pt idx="84">
                  <c:v>43930.579441585651</c:v>
                </c:pt>
                <c:pt idx="85">
                  <c:v>43930.579453333332</c:v>
                </c:pt>
                <c:pt idx="86">
                  <c:v>43930.579464733797</c:v>
                </c:pt>
                <c:pt idx="87">
                  <c:v>43930.579476493054</c:v>
                </c:pt>
                <c:pt idx="88">
                  <c:v>43930.579487881943</c:v>
                </c:pt>
                <c:pt idx="89">
                  <c:v>43930.57949945602</c:v>
                </c:pt>
                <c:pt idx="90">
                  <c:v>43930.579511215277</c:v>
                </c:pt>
                <c:pt idx="91">
                  <c:v>43930.579522604166</c:v>
                </c:pt>
                <c:pt idx="92">
                  <c:v>43930.579534178243</c:v>
                </c:pt>
                <c:pt idx="93">
                  <c:v>43930.579545752313</c:v>
                </c:pt>
                <c:pt idx="94">
                  <c:v>43930.579557500001</c:v>
                </c:pt>
                <c:pt idx="95">
                  <c:v>43930.579568900466</c:v>
                </c:pt>
                <c:pt idx="96">
                  <c:v>43930.579580648147</c:v>
                </c:pt>
                <c:pt idx="97">
                  <c:v>43930.579592048613</c:v>
                </c:pt>
                <c:pt idx="98">
                  <c:v>43930.57960380787</c:v>
                </c:pt>
                <c:pt idx="99">
                  <c:v>43930.579615196759</c:v>
                </c:pt>
                <c:pt idx="100">
                  <c:v>43930.579626944447</c:v>
                </c:pt>
                <c:pt idx="101">
                  <c:v>43930.579638344905</c:v>
                </c:pt>
                <c:pt idx="102">
                  <c:v>43930.579649918982</c:v>
                </c:pt>
                <c:pt idx="103">
                  <c:v>43930.579661493059</c:v>
                </c:pt>
                <c:pt idx="104">
                  <c:v>43930.579673067128</c:v>
                </c:pt>
                <c:pt idx="105">
                  <c:v>43930.579684814817</c:v>
                </c:pt>
                <c:pt idx="106">
                  <c:v>43930.579696215274</c:v>
                </c:pt>
                <c:pt idx="107">
                  <c:v>43930.579707789351</c:v>
                </c:pt>
                <c:pt idx="108">
                  <c:v>43930.579719363428</c:v>
                </c:pt>
                <c:pt idx="109">
                  <c:v>43930.579730937498</c:v>
                </c:pt>
                <c:pt idx="110">
                  <c:v>43930.579742511574</c:v>
                </c:pt>
                <c:pt idx="111">
                  <c:v>43930.579754085651</c:v>
                </c:pt>
                <c:pt idx="112">
                  <c:v>43930.579765659721</c:v>
                </c:pt>
                <c:pt idx="113">
                  <c:v>43930.579777430554</c:v>
                </c:pt>
                <c:pt idx="114">
                  <c:v>43930.579789004631</c:v>
                </c:pt>
                <c:pt idx="115">
                  <c:v>43930.57980039352</c:v>
                </c:pt>
                <c:pt idx="116">
                  <c:v>43930.579811967589</c:v>
                </c:pt>
                <c:pt idx="117">
                  <c:v>43930.579823541666</c:v>
                </c:pt>
                <c:pt idx="118">
                  <c:v>43930.579835150464</c:v>
                </c:pt>
                <c:pt idx="119">
                  <c:v>43930.579846909721</c:v>
                </c:pt>
                <c:pt idx="120">
                  <c:v>43930.57985829861</c:v>
                </c:pt>
                <c:pt idx="121">
                  <c:v>43930.579869872687</c:v>
                </c:pt>
                <c:pt idx="122">
                  <c:v>43930.579881631944</c:v>
                </c:pt>
                <c:pt idx="123">
                  <c:v>43930.579893020833</c:v>
                </c:pt>
                <c:pt idx="124">
                  <c:v>43930.57990478009</c:v>
                </c:pt>
                <c:pt idx="125">
                  <c:v>43930.579916319446</c:v>
                </c:pt>
                <c:pt idx="126">
                  <c:v>43930.579927939812</c:v>
                </c:pt>
                <c:pt idx="127">
                  <c:v>43930.579939421295</c:v>
                </c:pt>
                <c:pt idx="128">
                  <c:v>43930.579951180553</c:v>
                </c:pt>
                <c:pt idx="129">
                  <c:v>43930.579962569442</c:v>
                </c:pt>
                <c:pt idx="130">
                  <c:v>43930.579974097222</c:v>
                </c:pt>
                <c:pt idx="131">
                  <c:v>43930.580008831021</c:v>
                </c:pt>
                <c:pt idx="132">
                  <c:v>43930.580020289352</c:v>
                </c:pt>
                <c:pt idx="133">
                  <c:v>43930.580031921294</c:v>
                </c:pt>
                <c:pt idx="134">
                  <c:v>43930.580078391205</c:v>
                </c:pt>
                <c:pt idx="135">
                  <c:v>43930.580089872688</c:v>
                </c:pt>
                <c:pt idx="136">
                  <c:v>43930.580101319443</c:v>
                </c:pt>
                <c:pt idx="137">
                  <c:v>43930.580112986114</c:v>
                </c:pt>
                <c:pt idx="138">
                  <c:v>43930.580124618056</c:v>
                </c:pt>
                <c:pt idx="139">
                  <c:v>43930.580136111108</c:v>
                </c:pt>
                <c:pt idx="140">
                  <c:v>43930.580147754627</c:v>
                </c:pt>
                <c:pt idx="141">
                  <c:v>43930.580159201389</c:v>
                </c:pt>
                <c:pt idx="142">
                  <c:v>43930.580170925925</c:v>
                </c:pt>
                <c:pt idx="143">
                  <c:v>43930.580182384256</c:v>
                </c:pt>
                <c:pt idx="144">
                  <c:v>43930.580193958333</c:v>
                </c:pt>
                <c:pt idx="145">
                  <c:v>43930.580205601851</c:v>
                </c:pt>
                <c:pt idx="146">
                  <c:v>43930.580217129631</c:v>
                </c:pt>
                <c:pt idx="147">
                  <c:v>43930.580228784725</c:v>
                </c:pt>
                <c:pt idx="148">
                  <c:v>43930.580240324074</c:v>
                </c:pt>
                <c:pt idx="149">
                  <c:v>43930.58025190972</c:v>
                </c:pt>
                <c:pt idx="150">
                  <c:v>43930.580263368058</c:v>
                </c:pt>
                <c:pt idx="151">
                  <c:v>43930.580275023145</c:v>
                </c:pt>
                <c:pt idx="152">
                  <c:v>43930.580286608798</c:v>
                </c:pt>
                <c:pt idx="153">
                  <c:v>43930.580298113426</c:v>
                </c:pt>
                <c:pt idx="154">
                  <c:v>43930.580309652774</c:v>
                </c:pt>
                <c:pt idx="155">
                  <c:v>43930.580321331021</c:v>
                </c:pt>
                <c:pt idx="156">
                  <c:v>43930.580332881946</c:v>
                </c:pt>
                <c:pt idx="157">
                  <c:v>43930.580344363429</c:v>
                </c:pt>
                <c:pt idx="158">
                  <c:v>43930.580355995371</c:v>
                </c:pt>
                <c:pt idx="159">
                  <c:v>43930.580367488423</c:v>
                </c:pt>
                <c:pt idx="160">
                  <c:v>43930.580379131941</c:v>
                </c:pt>
                <c:pt idx="161">
                  <c:v>43930.580390798612</c:v>
                </c:pt>
                <c:pt idx="162">
                  <c:v>43930.580402349537</c:v>
                </c:pt>
                <c:pt idx="163">
                  <c:v>43930.580413796299</c:v>
                </c:pt>
                <c:pt idx="164">
                  <c:v>43930.58042554398</c:v>
                </c:pt>
                <c:pt idx="165">
                  <c:v>43930.580437002318</c:v>
                </c:pt>
                <c:pt idx="166">
                  <c:v>43930.580448680557</c:v>
                </c:pt>
                <c:pt idx="167">
                  <c:v>43930.580460231482</c:v>
                </c:pt>
                <c:pt idx="168">
                  <c:v>43930.580471689813</c:v>
                </c:pt>
                <c:pt idx="169">
                  <c:v>43930.580483344907</c:v>
                </c:pt>
                <c:pt idx="170">
                  <c:v>43930.580494942129</c:v>
                </c:pt>
                <c:pt idx="171">
                  <c:v>43930.580506423612</c:v>
                </c:pt>
                <c:pt idx="172">
                  <c:v>43930.580518113427</c:v>
                </c:pt>
                <c:pt idx="173">
                  <c:v>43930.58052959491</c:v>
                </c:pt>
                <c:pt idx="174">
                  <c:v>43930.580541134259</c:v>
                </c:pt>
                <c:pt idx="175">
                  <c:v>43930.580552754633</c:v>
                </c:pt>
                <c:pt idx="176">
                  <c:v>43930.580564432872</c:v>
                </c:pt>
                <c:pt idx="177">
                  <c:v>43930.580575844906</c:v>
                </c:pt>
                <c:pt idx="178">
                  <c:v>43930.580587453704</c:v>
                </c:pt>
                <c:pt idx="179">
                  <c:v>43930.580599108798</c:v>
                </c:pt>
                <c:pt idx="180">
                  <c:v>43930.580610567129</c:v>
                </c:pt>
                <c:pt idx="181">
                  <c:v>43930.580622164351</c:v>
                </c:pt>
                <c:pt idx="182">
                  <c:v>43930.580633807869</c:v>
                </c:pt>
                <c:pt idx="183">
                  <c:v>43930.580645347225</c:v>
                </c:pt>
                <c:pt idx="184">
                  <c:v>43930.580656990744</c:v>
                </c:pt>
                <c:pt idx="185">
                  <c:v>43930.580668472219</c:v>
                </c:pt>
                <c:pt idx="186">
                  <c:v>43930.580680150466</c:v>
                </c:pt>
                <c:pt idx="187">
                  <c:v>43930.580691678239</c:v>
                </c:pt>
                <c:pt idx="188">
                  <c:v>43930.580749594905</c:v>
                </c:pt>
                <c:pt idx="189">
                  <c:v>43930.580761134261</c:v>
                </c:pt>
                <c:pt idx="190">
                  <c:v>43930.580772638888</c:v>
                </c:pt>
                <c:pt idx="191">
                  <c:v>43930.580784259262</c:v>
                </c:pt>
                <c:pt idx="192">
                  <c:v>43930.580842164352</c:v>
                </c:pt>
                <c:pt idx="193">
                  <c:v>43930.580853842592</c:v>
                </c:pt>
                <c:pt idx="194">
                  <c:v>43930.580865358796</c:v>
                </c:pt>
                <c:pt idx="195">
                  <c:v>43930.580876840279</c:v>
                </c:pt>
                <c:pt idx="196">
                  <c:v>43930.580888425924</c:v>
                </c:pt>
                <c:pt idx="197">
                  <c:v>43930.580900046298</c:v>
                </c:pt>
                <c:pt idx="198">
                  <c:v>43930.580911585646</c:v>
                </c:pt>
                <c:pt idx="199">
                  <c:v>43930.580923148147</c:v>
                </c:pt>
                <c:pt idx="200">
                  <c:v>43930.580934641206</c:v>
                </c:pt>
                <c:pt idx="201">
                  <c:v>43930.580946400463</c:v>
                </c:pt>
                <c:pt idx="202">
                  <c:v>43930.580957916667</c:v>
                </c:pt>
                <c:pt idx="203">
                  <c:v>43930.580969409719</c:v>
                </c:pt>
                <c:pt idx="204">
                  <c:v>43930.580981076389</c:v>
                </c:pt>
                <c:pt idx="205">
                  <c:v>43930.580992546296</c:v>
                </c:pt>
                <c:pt idx="206">
                  <c:v>43930.581050532404</c:v>
                </c:pt>
                <c:pt idx="207">
                  <c:v>43930.58106207176</c:v>
                </c:pt>
                <c:pt idx="208">
                  <c:v>43930.581073541667</c:v>
                </c:pt>
                <c:pt idx="209">
                  <c:v>43930.581085405094</c:v>
                </c:pt>
                <c:pt idx="210">
                  <c:v>43930.58109673611</c:v>
                </c:pt>
                <c:pt idx="211">
                  <c:v>43930.581108402781</c:v>
                </c:pt>
                <c:pt idx="212">
                  <c:v>43930.581119965274</c:v>
                </c:pt>
                <c:pt idx="213">
                  <c:v>43930.581131469909</c:v>
                </c:pt>
                <c:pt idx="214">
                  <c:v>43930.581143067131</c:v>
                </c:pt>
                <c:pt idx="215">
                  <c:v>43930.581177824075</c:v>
                </c:pt>
                <c:pt idx="216">
                  <c:v>43930.581189340279</c:v>
                </c:pt>
                <c:pt idx="217">
                  <c:v>43930.581200891203</c:v>
                </c:pt>
                <c:pt idx="218">
                  <c:v>43930.581212569443</c:v>
                </c:pt>
                <c:pt idx="219">
                  <c:v>43930.581224074071</c:v>
                </c:pt>
                <c:pt idx="220">
                  <c:v>43930.5812356713</c:v>
                </c:pt>
                <c:pt idx="221">
                  <c:v>43930.581247210648</c:v>
                </c:pt>
                <c:pt idx="222">
                  <c:v>43930.581259664352</c:v>
                </c:pt>
                <c:pt idx="223">
                  <c:v>43930.581270416667</c:v>
                </c:pt>
                <c:pt idx="224">
                  <c:v>43930.58128189815</c:v>
                </c:pt>
                <c:pt idx="225">
                  <c:v>43930.581293506948</c:v>
                </c:pt>
                <c:pt idx="226">
                  <c:v>43930.58130539352</c:v>
                </c:pt>
                <c:pt idx="227">
                  <c:v>43930.581316574076</c:v>
                </c:pt>
                <c:pt idx="228">
                  <c:v>43930.581328217595</c:v>
                </c:pt>
                <c:pt idx="229">
                  <c:v>43930.581339861114</c:v>
                </c:pt>
                <c:pt idx="230">
                  <c:v>43930.58135133102</c:v>
                </c:pt>
                <c:pt idx="231">
                  <c:v>43930.58136290509</c:v>
                </c:pt>
                <c:pt idx="232">
                  <c:v>43930.581374525464</c:v>
                </c:pt>
                <c:pt idx="233">
                  <c:v>43930.581386053243</c:v>
                </c:pt>
                <c:pt idx="234">
                  <c:v>43930.581397708331</c:v>
                </c:pt>
                <c:pt idx="235">
                  <c:v>43930.581409189814</c:v>
                </c:pt>
                <c:pt idx="236">
                  <c:v>43930.581420752314</c:v>
                </c:pt>
                <c:pt idx="237">
                  <c:v>43930.581432476851</c:v>
                </c:pt>
                <c:pt idx="238">
                  <c:v>43930.581443877316</c:v>
                </c:pt>
                <c:pt idx="239">
                  <c:v>43930.581455543979</c:v>
                </c:pt>
                <c:pt idx="240">
                  <c:v>43930.581467199074</c:v>
                </c:pt>
                <c:pt idx="241">
                  <c:v>43930.581478738422</c:v>
                </c:pt>
                <c:pt idx="242">
                  <c:v>43930.581490231481</c:v>
                </c:pt>
                <c:pt idx="243">
                  <c:v>43930.581501886576</c:v>
                </c:pt>
                <c:pt idx="244">
                  <c:v>43930.581513344907</c:v>
                </c:pt>
                <c:pt idx="245">
                  <c:v>43930.581525046298</c:v>
                </c:pt>
                <c:pt idx="246">
                  <c:v>43930.581536516205</c:v>
                </c:pt>
                <c:pt idx="247">
                  <c:v>43930.581548182869</c:v>
                </c:pt>
                <c:pt idx="248">
                  <c:v>43930.581559791666</c:v>
                </c:pt>
                <c:pt idx="249">
                  <c:v>43930.581571215276</c:v>
                </c:pt>
                <c:pt idx="250">
                  <c:v>43930.581582870371</c:v>
                </c:pt>
                <c:pt idx="251">
                  <c:v>43930.581594513889</c:v>
                </c:pt>
                <c:pt idx="252">
                  <c:v>43930.581605983796</c:v>
                </c:pt>
                <c:pt idx="253">
                  <c:v>43930.581617534721</c:v>
                </c:pt>
                <c:pt idx="254">
                  <c:v>43930.581629224536</c:v>
                </c:pt>
                <c:pt idx="255">
                  <c:v>43930.581640706019</c:v>
                </c:pt>
                <c:pt idx="256">
                  <c:v>43930.581652372683</c:v>
                </c:pt>
                <c:pt idx="257">
                  <c:v>43930.5816637963</c:v>
                </c:pt>
                <c:pt idx="258">
                  <c:v>43930.581675439818</c:v>
                </c:pt>
                <c:pt idx="259">
                  <c:v>43930.581686956015</c:v>
                </c:pt>
                <c:pt idx="260">
                  <c:v>43930.581698622686</c:v>
                </c:pt>
                <c:pt idx="261">
                  <c:v>43930.581710115737</c:v>
                </c:pt>
                <c:pt idx="262">
                  <c:v>43930.581721805553</c:v>
                </c:pt>
                <c:pt idx="263">
                  <c:v>43930.581733344909</c:v>
                </c:pt>
                <c:pt idx="264">
                  <c:v>43930.581744884257</c:v>
                </c:pt>
                <c:pt idx="265">
                  <c:v>43930.581756446758</c:v>
                </c:pt>
                <c:pt idx="266">
                  <c:v>43930.581767986114</c:v>
                </c:pt>
                <c:pt idx="267">
                  <c:v>43930.581779548615</c:v>
                </c:pt>
                <c:pt idx="268">
                  <c:v>43930.581791226854</c:v>
                </c:pt>
                <c:pt idx="269">
                  <c:v>43930.581802731482</c:v>
                </c:pt>
                <c:pt idx="270">
                  <c:v>43930.581814375</c:v>
                </c:pt>
                <c:pt idx="271">
                  <c:v>43930.581825856483</c:v>
                </c:pt>
                <c:pt idx="272">
                  <c:v>43930.58183751157</c:v>
                </c:pt>
                <c:pt idx="273">
                  <c:v>43930.581849062502</c:v>
                </c:pt>
                <c:pt idx="274">
                  <c:v>43930.581860590275</c:v>
                </c:pt>
                <c:pt idx="275">
                  <c:v>43930.58187228009</c:v>
                </c:pt>
                <c:pt idx="276">
                  <c:v>43930.581883819446</c:v>
                </c:pt>
                <c:pt idx="277">
                  <c:v>43930.581895347219</c:v>
                </c:pt>
                <c:pt idx="278">
                  <c:v>43930.581907442131</c:v>
                </c:pt>
                <c:pt idx="279">
                  <c:v>43930.581918645832</c:v>
                </c:pt>
                <c:pt idx="280">
                  <c:v>43930.581930092594</c:v>
                </c:pt>
                <c:pt idx="281">
                  <c:v>43930.581941655095</c:v>
                </c:pt>
                <c:pt idx="282">
                  <c:v>43930.581953310182</c:v>
                </c:pt>
                <c:pt idx="283">
                  <c:v>43930.58196491898</c:v>
                </c:pt>
                <c:pt idx="284">
                  <c:v>43930.58197644676</c:v>
                </c:pt>
                <c:pt idx="285">
                  <c:v>43930.581987962963</c:v>
                </c:pt>
                <c:pt idx="286">
                  <c:v>43930.581999525464</c:v>
                </c:pt>
                <c:pt idx="287">
                  <c:v>43930.58201121528</c:v>
                </c:pt>
                <c:pt idx="288">
                  <c:v>43930.582022812501</c:v>
                </c:pt>
                <c:pt idx="289">
                  <c:v>43930.582034317129</c:v>
                </c:pt>
                <c:pt idx="290">
                  <c:v>43930.582045902775</c:v>
                </c:pt>
                <c:pt idx="291">
                  <c:v>43930.582057500003</c:v>
                </c:pt>
                <c:pt idx="292">
                  <c:v>43930.582069085649</c:v>
                </c:pt>
                <c:pt idx="293">
                  <c:v>43930.582080520835</c:v>
                </c:pt>
                <c:pt idx="294">
                  <c:v>43930.582092175922</c:v>
                </c:pt>
                <c:pt idx="295">
                  <c:v>43930.582103668981</c:v>
                </c:pt>
                <c:pt idx="296">
                  <c:v>43930.5821153125</c:v>
                </c:pt>
                <c:pt idx="297">
                  <c:v>43930.582127013891</c:v>
                </c:pt>
                <c:pt idx="298">
                  <c:v>43930.582138506943</c:v>
                </c:pt>
                <c:pt idx="299">
                  <c:v>43930.582150000002</c:v>
                </c:pt>
                <c:pt idx="300">
                  <c:v>43930.582161678241</c:v>
                </c:pt>
                <c:pt idx="301">
                  <c:v>43930.582173159724</c:v>
                </c:pt>
                <c:pt idx="302">
                  <c:v>43930.582184814812</c:v>
                </c:pt>
                <c:pt idx="303">
                  <c:v>43930.582196296295</c:v>
                </c:pt>
                <c:pt idx="304">
                  <c:v>43930.58220783565</c:v>
                </c:pt>
                <c:pt idx="305">
                  <c:v>43930.582219479169</c:v>
                </c:pt>
                <c:pt idx="306">
                  <c:v>43930.582231122688</c:v>
                </c:pt>
                <c:pt idx="307">
                  <c:v>43930.582242604163</c:v>
                </c:pt>
                <c:pt idx="308">
                  <c:v>43930.582254131943</c:v>
                </c:pt>
                <c:pt idx="309">
                  <c:v>43930.582265775462</c:v>
                </c:pt>
                <c:pt idx="310">
                  <c:v>43930.582277430556</c:v>
                </c:pt>
                <c:pt idx="311">
                  <c:v>43930.582288969905</c:v>
                </c:pt>
                <c:pt idx="312">
                  <c:v>43930.58230047454</c:v>
                </c:pt>
                <c:pt idx="313">
                  <c:v>43930.582312118058</c:v>
                </c:pt>
                <c:pt idx="314">
                  <c:v>43930.582323750001</c:v>
                </c:pt>
                <c:pt idx="315">
                  <c:v>43930.582335208332</c:v>
                </c:pt>
                <c:pt idx="316">
                  <c:v>43930.582346886571</c:v>
                </c:pt>
                <c:pt idx="317">
                  <c:v>43930.582358391206</c:v>
                </c:pt>
                <c:pt idx="318">
                  <c:v>43930.582370023149</c:v>
                </c:pt>
                <c:pt idx="319">
                  <c:v>43930.5823815162</c:v>
                </c:pt>
                <c:pt idx="320">
                  <c:v>43930.582393171295</c:v>
                </c:pt>
                <c:pt idx="321">
                  <c:v>43930.582404641202</c:v>
                </c:pt>
                <c:pt idx="322">
                  <c:v>43930.582416273151</c:v>
                </c:pt>
                <c:pt idx="323">
                  <c:v>43930.582427777779</c:v>
                </c:pt>
                <c:pt idx="324">
                  <c:v>43930.582439467595</c:v>
                </c:pt>
                <c:pt idx="325">
                  <c:v>43930.582450949078</c:v>
                </c:pt>
                <c:pt idx="326">
                  <c:v>43930.582462592596</c:v>
                </c:pt>
                <c:pt idx="327">
                  <c:v>43930.582474236115</c:v>
                </c:pt>
                <c:pt idx="328">
                  <c:v>43930.58248571759</c:v>
                </c:pt>
                <c:pt idx="329">
                  <c:v>43930.582497361109</c:v>
                </c:pt>
                <c:pt idx="330">
                  <c:v>43930.582508807871</c:v>
                </c:pt>
                <c:pt idx="331">
                  <c:v>43930.582520439813</c:v>
                </c:pt>
                <c:pt idx="332">
                  <c:v>43930.582532083332</c:v>
                </c:pt>
                <c:pt idx="333">
                  <c:v>43930.582543599536</c:v>
                </c:pt>
                <c:pt idx="334">
                  <c:v>43930.582555081019</c:v>
                </c:pt>
                <c:pt idx="335">
                  <c:v>43930.582566736113</c:v>
                </c:pt>
                <c:pt idx="336">
                  <c:v>43930.582578194444</c:v>
                </c:pt>
                <c:pt idx="337">
                  <c:v>43930.582589745369</c:v>
                </c:pt>
                <c:pt idx="338">
                  <c:v>43930.582601273149</c:v>
                </c:pt>
                <c:pt idx="339">
                  <c:v>43930.582612905091</c:v>
                </c:pt>
                <c:pt idx="340">
                  <c:v>43930.582624537034</c:v>
                </c:pt>
                <c:pt idx="341">
                  <c:v>43930.582635983796</c:v>
                </c:pt>
                <c:pt idx="342">
                  <c:v>43930.582647627314</c:v>
                </c:pt>
                <c:pt idx="343">
                  <c:v>43930.582659108797</c:v>
                </c:pt>
                <c:pt idx="344">
                  <c:v>43930.582670798613</c:v>
                </c:pt>
                <c:pt idx="345">
                  <c:v>43930.582682245367</c:v>
                </c:pt>
                <c:pt idx="346">
                  <c:v>43930.582693877317</c:v>
                </c:pt>
                <c:pt idx="347">
                  <c:v>43930.582705335648</c:v>
                </c:pt>
                <c:pt idx="348">
                  <c:v>43930.58271696759</c:v>
                </c:pt>
                <c:pt idx="349">
                  <c:v>43930.582728483794</c:v>
                </c:pt>
                <c:pt idx="350">
                  <c:v>43930.582740115744</c:v>
                </c:pt>
                <c:pt idx="351">
                  <c:v>43930.582751574075</c:v>
                </c:pt>
                <c:pt idx="352">
                  <c:v>43930.582763206017</c:v>
                </c:pt>
                <c:pt idx="353">
                  <c:v>43930.582774699076</c:v>
                </c:pt>
                <c:pt idx="354">
                  <c:v>43930.582786458333</c:v>
                </c:pt>
                <c:pt idx="355">
                  <c:v>43930.582797939816</c:v>
                </c:pt>
                <c:pt idx="356">
                  <c:v>43930.582809421299</c:v>
                </c:pt>
                <c:pt idx="357">
                  <c:v>43930.582821087963</c:v>
                </c:pt>
                <c:pt idx="358">
                  <c:v>43930.582832569446</c:v>
                </c:pt>
                <c:pt idx="359">
                  <c:v>43930.582844212964</c:v>
                </c:pt>
                <c:pt idx="360">
                  <c:v>43930.582855682871</c:v>
                </c:pt>
                <c:pt idx="361">
                  <c:v>43930.58286736111</c:v>
                </c:pt>
                <c:pt idx="362">
                  <c:v>43930.582878831017</c:v>
                </c:pt>
                <c:pt idx="363">
                  <c:v>43930.582890474536</c:v>
                </c:pt>
                <c:pt idx="364">
                  <c:v>43930.582901944443</c:v>
                </c:pt>
                <c:pt idx="365">
                  <c:v>43930.582913587961</c:v>
                </c:pt>
                <c:pt idx="366">
                  <c:v>43930.58292523148</c:v>
                </c:pt>
                <c:pt idx="367">
                  <c:v>43930.582936689818</c:v>
                </c:pt>
                <c:pt idx="368">
                  <c:v>43930.582948194446</c:v>
                </c:pt>
                <c:pt idx="369">
                  <c:v>43930.582959907406</c:v>
                </c:pt>
                <c:pt idx="370">
                  <c:v>43930.582971400465</c:v>
                </c:pt>
                <c:pt idx="371">
                  <c:v>43930.582983020831</c:v>
                </c:pt>
                <c:pt idx="372">
                  <c:v>43930.582994502314</c:v>
                </c:pt>
                <c:pt idx="373">
                  <c:v>43930.583006157409</c:v>
                </c:pt>
                <c:pt idx="374">
                  <c:v>43930.58301761574</c:v>
                </c:pt>
                <c:pt idx="375">
                  <c:v>43930.583029270834</c:v>
                </c:pt>
                <c:pt idx="376">
                  <c:v>43930.583040891201</c:v>
                </c:pt>
                <c:pt idx="377">
                  <c:v>43930.583052372684</c:v>
                </c:pt>
                <c:pt idx="378">
                  <c:v>43930.583064050923</c:v>
                </c:pt>
                <c:pt idx="379">
                  <c:v>43930.583075509261</c:v>
                </c:pt>
                <c:pt idx="380">
                  <c:v>43930.58308715278</c:v>
                </c:pt>
                <c:pt idx="381">
                  <c:v>43930.583098634263</c:v>
                </c:pt>
                <c:pt idx="382">
                  <c:v>43930.58311028935</c:v>
                </c:pt>
                <c:pt idx="383">
                  <c:v>43930.583122534721</c:v>
                </c:pt>
                <c:pt idx="384">
                  <c:v>43930.583133356478</c:v>
                </c:pt>
                <c:pt idx="385">
                  <c:v>43930.583144999997</c:v>
                </c:pt>
                <c:pt idx="386">
                  <c:v>43930.583156458335</c:v>
                </c:pt>
                <c:pt idx="387">
                  <c:v>43930.583168124998</c:v>
                </c:pt>
                <c:pt idx="388">
                  <c:v>43930.583179791669</c:v>
                </c:pt>
                <c:pt idx="389">
                  <c:v>43930.583191238424</c:v>
                </c:pt>
                <c:pt idx="390">
                  <c:v>43930.583202754628</c:v>
                </c:pt>
                <c:pt idx="391">
                  <c:v>43930.583214467595</c:v>
                </c:pt>
                <c:pt idx="392">
                  <c:v>43930.583225937502</c:v>
                </c:pt>
                <c:pt idx="393">
                  <c:v>43930.583237627317</c:v>
                </c:pt>
                <c:pt idx="394">
                  <c:v>43930.583249085648</c:v>
                </c:pt>
                <c:pt idx="395">
                  <c:v>43930.583260752312</c:v>
                </c:pt>
                <c:pt idx="396">
                  <c:v>43930.583272233795</c:v>
                </c:pt>
                <c:pt idx="397">
                  <c:v>43930.583283912034</c:v>
                </c:pt>
                <c:pt idx="398">
                  <c:v>43930.58329534722</c:v>
                </c:pt>
                <c:pt idx="399">
                  <c:v>43930.583307013891</c:v>
                </c:pt>
                <c:pt idx="400">
                  <c:v>43930.583318495374</c:v>
                </c:pt>
                <c:pt idx="401">
                  <c:v>43930.583330162037</c:v>
                </c:pt>
                <c:pt idx="402">
                  <c:v>43930.583341724538</c:v>
                </c:pt>
                <c:pt idx="403">
                  <c:v>43930.583353333335</c:v>
                </c:pt>
                <c:pt idx="404">
                  <c:v>43930.583364791666</c:v>
                </c:pt>
                <c:pt idx="405">
                  <c:v>43930.583376504626</c:v>
                </c:pt>
                <c:pt idx="406">
                  <c:v>43930.583387997685</c:v>
                </c:pt>
                <c:pt idx="407">
                  <c:v>43930.583399479168</c:v>
                </c:pt>
                <c:pt idx="408">
                  <c:v>43930.583411145832</c:v>
                </c:pt>
                <c:pt idx="409">
                  <c:v>43930.583422638891</c:v>
                </c:pt>
                <c:pt idx="410">
                  <c:v>43930.583434305554</c:v>
                </c:pt>
                <c:pt idx="411">
                  <c:v>43930.583445798613</c:v>
                </c:pt>
                <c:pt idx="412">
                  <c:v>43930.583457511573</c:v>
                </c:pt>
                <c:pt idx="413">
                  <c:v>43930.583469050929</c:v>
                </c:pt>
                <c:pt idx="414">
                  <c:v>43930.583480648151</c:v>
                </c:pt>
                <c:pt idx="415">
                  <c:v>43930.583492106482</c:v>
                </c:pt>
                <c:pt idx="416">
                  <c:v>43930.583503784721</c:v>
                </c:pt>
                <c:pt idx="417">
                  <c:v>43930.583515289349</c:v>
                </c:pt>
                <c:pt idx="418">
                  <c:v>43930.583526932867</c:v>
                </c:pt>
                <c:pt idx="419">
                  <c:v>43930.583538379629</c:v>
                </c:pt>
                <c:pt idx="420">
                  <c:v>43930.5835500463</c:v>
                </c:pt>
                <c:pt idx="421">
                  <c:v>43930.583561481479</c:v>
                </c:pt>
                <c:pt idx="422">
                  <c:v>43930.583573136573</c:v>
                </c:pt>
                <c:pt idx="423">
                  <c:v>43930.583584780092</c:v>
                </c:pt>
                <c:pt idx="424">
                  <c:v>43930.583596307872</c:v>
                </c:pt>
                <c:pt idx="425">
                  <c:v>43930.583607962966</c:v>
                </c:pt>
                <c:pt idx="426">
                  <c:v>43930.583619432873</c:v>
                </c:pt>
                <c:pt idx="427">
                  <c:v>43930.583631076392</c:v>
                </c:pt>
                <c:pt idx="428">
                  <c:v>43930.583642569443</c:v>
                </c:pt>
                <c:pt idx="429">
                  <c:v>43930.583654085647</c:v>
                </c:pt>
                <c:pt idx="430">
                  <c:v>43930.583665729166</c:v>
                </c:pt>
                <c:pt idx="431">
                  <c:v>43930.583677372684</c:v>
                </c:pt>
                <c:pt idx="432">
                  <c:v>43930.583688854167</c:v>
                </c:pt>
                <c:pt idx="433">
                  <c:v>43930.58370052083</c:v>
                </c:pt>
                <c:pt idx="434">
                  <c:v>43930.583711979169</c:v>
                </c:pt>
                <c:pt idx="435">
                  <c:v>43930.583723668984</c:v>
                </c:pt>
                <c:pt idx="436">
                  <c:v>43930.583735162036</c:v>
                </c:pt>
                <c:pt idx="437">
                  <c:v>43930.583746805554</c:v>
                </c:pt>
                <c:pt idx="438">
                  <c:v>43930.583758287037</c:v>
                </c:pt>
                <c:pt idx="439">
                  <c:v>43930.583769930556</c:v>
                </c:pt>
                <c:pt idx="440">
                  <c:v>43930.583781388887</c:v>
                </c:pt>
                <c:pt idx="441">
                  <c:v>43930.583793032405</c:v>
                </c:pt>
                <c:pt idx="442">
                  <c:v>43930.5838046875</c:v>
                </c:pt>
                <c:pt idx="443">
                  <c:v>43930.583816157407</c:v>
                </c:pt>
                <c:pt idx="444">
                  <c:v>43930.583827812501</c:v>
                </c:pt>
                <c:pt idx="445">
                  <c:v>43930.583839282408</c:v>
                </c:pt>
                <c:pt idx="446">
                  <c:v>43930.583850937503</c:v>
                </c:pt>
                <c:pt idx="447">
                  <c:v>43930.583862569445</c:v>
                </c:pt>
                <c:pt idx="448">
                  <c:v>43930.583874016207</c:v>
                </c:pt>
                <c:pt idx="449">
                  <c:v>43930.583885659726</c:v>
                </c:pt>
                <c:pt idx="450">
                  <c:v>43930.583897291668</c:v>
                </c:pt>
                <c:pt idx="451">
                  <c:v>43930.583908796296</c:v>
                </c:pt>
                <c:pt idx="452">
                  <c:v>43930.583920277779</c:v>
                </c:pt>
                <c:pt idx="453">
                  <c:v>43930.583931921297</c:v>
                </c:pt>
                <c:pt idx="454">
                  <c:v>43930.583943564816</c:v>
                </c:pt>
                <c:pt idx="455">
                  <c:v>43930.583955034723</c:v>
                </c:pt>
                <c:pt idx="456">
                  <c:v>43930.583966666665</c:v>
                </c:pt>
                <c:pt idx="457">
                  <c:v>43930.583978298608</c:v>
                </c:pt>
                <c:pt idx="458">
                  <c:v>43930.583989780091</c:v>
                </c:pt>
                <c:pt idx="459">
                  <c:v>43930.58400145833</c:v>
                </c:pt>
                <c:pt idx="460">
                  <c:v>43930.584012928244</c:v>
                </c:pt>
                <c:pt idx="461">
                  <c:v>43930.584024606484</c:v>
                </c:pt>
                <c:pt idx="462">
                  <c:v>43930.584036111111</c:v>
                </c:pt>
                <c:pt idx="463">
                  <c:v>43930.58404775463</c:v>
                </c:pt>
                <c:pt idx="464">
                  <c:v>43930.584059212961</c:v>
                </c:pt>
                <c:pt idx="465">
                  <c:v>43930.584070856479</c:v>
                </c:pt>
                <c:pt idx="466">
                  <c:v>43930.584082314817</c:v>
                </c:pt>
                <c:pt idx="467">
                  <c:v>43930.584093969905</c:v>
                </c:pt>
                <c:pt idx="468">
                  <c:v>43930.584105613423</c:v>
                </c:pt>
                <c:pt idx="469">
                  <c:v>43930.584117164355</c:v>
                </c:pt>
                <c:pt idx="470">
                  <c:v>43930.584128668983</c:v>
                </c:pt>
                <c:pt idx="471">
                  <c:v>43930.584140335646</c:v>
                </c:pt>
                <c:pt idx="472">
                  <c:v>43930.584151840281</c:v>
                </c:pt>
                <c:pt idx="473">
                  <c:v>43930.584163495369</c:v>
                </c:pt>
                <c:pt idx="474">
                  <c:v>43930.584175046293</c:v>
                </c:pt>
                <c:pt idx="475">
                  <c:v>43930.584186562497</c:v>
                </c:pt>
                <c:pt idx="476">
                  <c:v>43930.58419804398</c:v>
                </c:pt>
                <c:pt idx="477">
                  <c:v>43930.584209687499</c:v>
                </c:pt>
                <c:pt idx="478">
                  <c:v>43930.584221354169</c:v>
                </c:pt>
                <c:pt idx="479">
                  <c:v>43930.584232881942</c:v>
                </c:pt>
                <c:pt idx="480">
                  <c:v>43930.58424434028</c:v>
                </c:pt>
                <c:pt idx="481">
                  <c:v>43930.584256087961</c:v>
                </c:pt>
                <c:pt idx="482">
                  <c:v>43930.584267592596</c:v>
                </c:pt>
                <c:pt idx="483">
                  <c:v>43930.584279097224</c:v>
                </c:pt>
                <c:pt idx="484">
                  <c:v>43930.584290844905</c:v>
                </c:pt>
                <c:pt idx="485">
                  <c:v>43930.584302337964</c:v>
                </c:pt>
                <c:pt idx="486">
                  <c:v>43930.584313807871</c:v>
                </c:pt>
                <c:pt idx="487">
                  <c:v>43930.584325462965</c:v>
                </c:pt>
                <c:pt idx="488">
                  <c:v>43930.584336990738</c:v>
                </c:pt>
                <c:pt idx="489">
                  <c:v>43930.584348634256</c:v>
                </c:pt>
                <c:pt idx="490">
                  <c:v>43930.584360115739</c:v>
                </c:pt>
                <c:pt idx="491">
                  <c:v>43930.584371689816</c:v>
                </c:pt>
                <c:pt idx="492">
                  <c:v>43930.584383240741</c:v>
                </c:pt>
                <c:pt idx="493">
                  <c:v>43930.584394953701</c:v>
                </c:pt>
                <c:pt idx="494">
                  <c:v>43930.584406458336</c:v>
                </c:pt>
                <c:pt idx="495">
                  <c:v>43930.584417962964</c:v>
                </c:pt>
                <c:pt idx="496">
                  <c:v>43930.584429513889</c:v>
                </c:pt>
                <c:pt idx="497">
                  <c:v>43930.58444121528</c:v>
                </c:pt>
                <c:pt idx="498">
                  <c:v>43930.584452696756</c:v>
                </c:pt>
                <c:pt idx="499">
                  <c:v>43930.584464259256</c:v>
                </c:pt>
                <c:pt idx="500">
                  <c:v>43930.584475925927</c:v>
                </c:pt>
                <c:pt idx="501">
                  <c:v>43930.584487384258</c:v>
                </c:pt>
                <c:pt idx="502">
                  <c:v>43930.584499039353</c:v>
                </c:pt>
                <c:pt idx="503">
                  <c:v>43930.584510694447</c:v>
                </c:pt>
                <c:pt idx="504">
                  <c:v>43930.584522141202</c:v>
                </c:pt>
                <c:pt idx="505">
                  <c:v>43930.58453378472</c:v>
                </c:pt>
                <c:pt idx="506">
                  <c:v>43930.584545243059</c:v>
                </c:pt>
                <c:pt idx="507">
                  <c:v>43930.584557002316</c:v>
                </c:pt>
                <c:pt idx="508">
                  <c:v>43930.584568460647</c:v>
                </c:pt>
                <c:pt idx="509">
                  <c:v>43930.584580104165</c:v>
                </c:pt>
                <c:pt idx="510">
                  <c:v>43930.584591574072</c:v>
                </c:pt>
                <c:pt idx="511">
                  <c:v>43930.58460321759</c:v>
                </c:pt>
                <c:pt idx="512">
                  <c:v>43930.58461484954</c:v>
                </c:pt>
                <c:pt idx="513">
                  <c:v>43930.584626307871</c:v>
                </c:pt>
                <c:pt idx="514">
                  <c:v>43930.584637939814</c:v>
                </c:pt>
                <c:pt idx="515">
                  <c:v>43930.584649571756</c:v>
                </c:pt>
                <c:pt idx="516">
                  <c:v>43930.584661030094</c:v>
                </c:pt>
                <c:pt idx="517">
                  <c:v>43930.584672696757</c:v>
                </c:pt>
                <c:pt idx="518">
                  <c:v>43930.584684155096</c:v>
                </c:pt>
                <c:pt idx="519">
                  <c:v>43930.584695787038</c:v>
                </c:pt>
                <c:pt idx="520">
                  <c:v>43930.584707442133</c:v>
                </c:pt>
                <c:pt idx="521">
                  <c:v>43930.584718981481</c:v>
                </c:pt>
                <c:pt idx="522">
                  <c:v>43930.584730439812</c:v>
                </c:pt>
                <c:pt idx="523">
                  <c:v>43930.584742083331</c:v>
                </c:pt>
                <c:pt idx="524">
                  <c:v>43930.584753738425</c:v>
                </c:pt>
                <c:pt idx="525">
                  <c:v>43930.584765266205</c:v>
                </c:pt>
                <c:pt idx="526">
                  <c:v>43930.584776782409</c:v>
                </c:pt>
                <c:pt idx="527">
                  <c:v>43930.584788425927</c:v>
                </c:pt>
                <c:pt idx="528">
                  <c:v>43930.584799872682</c:v>
                </c:pt>
                <c:pt idx="529">
                  <c:v>43930.584811574074</c:v>
                </c:pt>
                <c:pt idx="530">
                  <c:v>43930.584823055557</c:v>
                </c:pt>
                <c:pt idx="531">
                  <c:v>43930.584834699075</c:v>
                </c:pt>
                <c:pt idx="532">
                  <c:v>43930.584846168982</c:v>
                </c:pt>
                <c:pt idx="533">
                  <c:v>43930.584857847221</c:v>
                </c:pt>
                <c:pt idx="534">
                  <c:v>43930.584869502316</c:v>
                </c:pt>
                <c:pt idx="535">
                  <c:v>43930.584880960647</c:v>
                </c:pt>
                <c:pt idx="536">
                  <c:v>43930.584892627317</c:v>
                </c:pt>
                <c:pt idx="537">
                  <c:v>43930.584904097224</c:v>
                </c:pt>
                <c:pt idx="538">
                  <c:v>43930.584915775464</c:v>
                </c:pt>
                <c:pt idx="539">
                  <c:v>43930.584927303244</c:v>
                </c:pt>
                <c:pt idx="540">
                  <c:v>43930.584938842592</c:v>
                </c:pt>
                <c:pt idx="541">
                  <c:v>43930.584950474535</c:v>
                </c:pt>
                <c:pt idx="542">
                  <c:v>43930.584961921297</c:v>
                </c:pt>
                <c:pt idx="543">
                  <c:v>43930.58497358796</c:v>
                </c:pt>
                <c:pt idx="544">
                  <c:v>43930.58498521991</c:v>
                </c:pt>
                <c:pt idx="545">
                  <c:v>43930.584996689817</c:v>
                </c:pt>
                <c:pt idx="546">
                  <c:v>43930.585008368056</c:v>
                </c:pt>
                <c:pt idx="547">
                  <c:v>43930.585019872684</c:v>
                </c:pt>
                <c:pt idx="548">
                  <c:v>43930.585031527778</c:v>
                </c:pt>
                <c:pt idx="549">
                  <c:v>43930.585042997685</c:v>
                </c:pt>
                <c:pt idx="550">
                  <c:v>43930.58505465278</c:v>
                </c:pt>
                <c:pt idx="551">
                  <c:v>43930.585066157408</c:v>
                </c:pt>
                <c:pt idx="552">
                  <c:v>43930.585077800926</c:v>
                </c:pt>
                <c:pt idx="553">
                  <c:v>43930.585089270833</c:v>
                </c:pt>
                <c:pt idx="554">
                  <c:v>43930.585100891207</c:v>
                </c:pt>
                <c:pt idx="555">
                  <c:v>43930.585112372682</c:v>
                </c:pt>
                <c:pt idx="556">
                  <c:v>43930.585123993056</c:v>
                </c:pt>
                <c:pt idx="557">
                  <c:v>43930.585135636575</c:v>
                </c:pt>
                <c:pt idx="558">
                  <c:v>43930.585147106482</c:v>
                </c:pt>
                <c:pt idx="559">
                  <c:v>43930.585158773145</c:v>
                </c:pt>
                <c:pt idx="560">
                  <c:v>43930.585170243059</c:v>
                </c:pt>
                <c:pt idx="561">
                  <c:v>43930.585181909722</c:v>
                </c:pt>
                <c:pt idx="562">
                  <c:v>43930.585193564817</c:v>
                </c:pt>
                <c:pt idx="563">
                  <c:v>43930.585205023148</c:v>
                </c:pt>
                <c:pt idx="564">
                  <c:v>43930.585216666666</c:v>
                </c:pt>
                <c:pt idx="565">
                  <c:v>43930.585228124997</c:v>
                </c:pt>
                <c:pt idx="566">
                  <c:v>43930.585239756947</c:v>
                </c:pt>
                <c:pt idx="567">
                  <c:v>43930.585251412034</c:v>
                </c:pt>
                <c:pt idx="568">
                  <c:v>43930.585262870372</c:v>
                </c:pt>
                <c:pt idx="569">
                  <c:v>43930.585274502315</c:v>
                </c:pt>
                <c:pt idx="570">
                  <c:v>43930.585286157409</c:v>
                </c:pt>
                <c:pt idx="571">
                  <c:v>43930.585297627316</c:v>
                </c:pt>
                <c:pt idx="572">
                  <c:v>43930.585309282411</c:v>
                </c:pt>
                <c:pt idx="573">
                  <c:v>43930.585320763887</c:v>
                </c:pt>
                <c:pt idx="574">
                  <c:v>43930.58533228009</c:v>
                </c:pt>
                <c:pt idx="575">
                  <c:v>43930.585343935185</c:v>
                </c:pt>
                <c:pt idx="576">
                  <c:v>43930.58535559028</c:v>
                </c:pt>
                <c:pt idx="577">
                  <c:v>43930.58536704861</c:v>
                </c:pt>
                <c:pt idx="578">
                  <c:v>43930.585378715281</c:v>
                </c:pt>
                <c:pt idx="579">
                  <c:v>43930.585390185188</c:v>
                </c:pt>
                <c:pt idx="580">
                  <c:v>43930.585401770833</c:v>
                </c:pt>
                <c:pt idx="581">
                  <c:v>43930.585413414352</c:v>
                </c:pt>
                <c:pt idx="582">
                  <c:v>43930.585425046294</c:v>
                </c:pt>
                <c:pt idx="583">
                  <c:v>43930.585436527777</c:v>
                </c:pt>
                <c:pt idx="584">
                  <c:v>43930.585448182872</c:v>
                </c:pt>
                <c:pt idx="585">
                  <c:v>43930.585459664355</c:v>
                </c:pt>
                <c:pt idx="586">
                  <c:v>43930.585471168983</c:v>
                </c:pt>
                <c:pt idx="587">
                  <c:v>43930.585482800925</c:v>
                </c:pt>
                <c:pt idx="588">
                  <c:v>43930.585494467596</c:v>
                </c:pt>
                <c:pt idx="589">
                  <c:v>43930.585505925927</c:v>
                </c:pt>
                <c:pt idx="590">
                  <c:v>43930.585517523148</c:v>
                </c:pt>
                <c:pt idx="591">
                  <c:v>43930.585529178243</c:v>
                </c:pt>
                <c:pt idx="592">
                  <c:v>43930.585540636574</c:v>
                </c:pt>
                <c:pt idx="593">
                  <c:v>43930.585552314813</c:v>
                </c:pt>
                <c:pt idx="594">
                  <c:v>43930.585563807872</c:v>
                </c:pt>
                <c:pt idx="595">
                  <c:v>43930.585575486111</c:v>
                </c:pt>
                <c:pt idx="596">
                  <c:v>43930.585586944442</c:v>
                </c:pt>
                <c:pt idx="597">
                  <c:v>43930.585598587961</c:v>
                </c:pt>
                <c:pt idx="598">
                  <c:v>43930.585610231479</c:v>
                </c:pt>
                <c:pt idx="599">
                  <c:v>43930.585621689817</c:v>
                </c:pt>
                <c:pt idx="600">
                  <c:v>43930.585633344905</c:v>
                </c:pt>
                <c:pt idx="601">
                  <c:v>43930.585644814812</c:v>
                </c:pt>
                <c:pt idx="602">
                  <c:v>43930.585656469906</c:v>
                </c:pt>
                <c:pt idx="603">
                  <c:v>43930.585667974534</c:v>
                </c:pt>
                <c:pt idx="604">
                  <c:v>43930.585679652781</c:v>
                </c:pt>
                <c:pt idx="605">
                  <c:v>43930.585691134256</c:v>
                </c:pt>
                <c:pt idx="606">
                  <c:v>43930.585702800927</c:v>
                </c:pt>
                <c:pt idx="607">
                  <c:v>43930.585714259258</c:v>
                </c:pt>
                <c:pt idx="608">
                  <c:v>43930.585725914352</c:v>
                </c:pt>
                <c:pt idx="609">
                  <c:v>43930.585737361114</c:v>
                </c:pt>
                <c:pt idx="610">
                  <c:v>43930.585748993057</c:v>
                </c:pt>
                <c:pt idx="611">
                  <c:v>43930.585760636575</c:v>
                </c:pt>
                <c:pt idx="612">
                  <c:v>43930.58577208333</c:v>
                </c:pt>
                <c:pt idx="613">
                  <c:v>43930.585783738425</c:v>
                </c:pt>
                <c:pt idx="614">
                  <c:v>43930.585795381943</c:v>
                </c:pt>
                <c:pt idx="615">
                  <c:v>43930.585806840281</c:v>
                </c:pt>
                <c:pt idx="616">
                  <c:v>43930.585818495369</c:v>
                </c:pt>
                <c:pt idx="617">
                  <c:v>43930.585829965275</c:v>
                </c:pt>
                <c:pt idx="618">
                  <c:v>43930.585841608794</c:v>
                </c:pt>
                <c:pt idx="619">
                  <c:v>43930.585853240744</c:v>
                </c:pt>
                <c:pt idx="620">
                  <c:v>43930.585864699075</c:v>
                </c:pt>
                <c:pt idx="621">
                  <c:v>43930.585876342593</c:v>
                </c:pt>
                <c:pt idx="622">
                  <c:v>43930.585887986112</c:v>
                </c:pt>
                <c:pt idx="623">
                  <c:v>43930.585899456019</c:v>
                </c:pt>
                <c:pt idx="624">
                  <c:v>43930.585911087961</c:v>
                </c:pt>
                <c:pt idx="625">
                  <c:v>43930.585922557868</c:v>
                </c:pt>
                <c:pt idx="626">
                  <c:v>43930.585934212962</c:v>
                </c:pt>
                <c:pt idx="627">
                  <c:v>43930.585945856481</c:v>
                </c:pt>
                <c:pt idx="628">
                  <c:v>43930.585957326388</c:v>
                </c:pt>
                <c:pt idx="629">
                  <c:v>43930.585968969906</c:v>
                </c:pt>
                <c:pt idx="630">
                  <c:v>43930.585980439813</c:v>
                </c:pt>
                <c:pt idx="631">
                  <c:v>43930.585992083332</c:v>
                </c:pt>
                <c:pt idx="632">
                  <c:v>43930.586003738426</c:v>
                </c:pt>
              </c:numCache>
            </c:numRef>
          </c:xVal>
          <c:yVal>
            <c:numRef>
              <c:f>'(1)FirstLogin50usersANF(d16sv3)'!$AE$3:$AE$635</c:f>
              <c:numCache>
                <c:formatCode>General</c:formatCode>
                <c:ptCount val="633"/>
                <c:pt idx="0">
                  <c:v>94.041328755427301</c:v>
                </c:pt>
                <c:pt idx="1">
                  <c:v>96.573257892657693</c:v>
                </c:pt>
                <c:pt idx="2">
                  <c:v>98.671053078029104</c:v>
                </c:pt>
                <c:pt idx="3">
                  <c:v>99.643108108472902</c:v>
                </c:pt>
                <c:pt idx="4">
                  <c:v>97.123198244990405</c:v>
                </c:pt>
                <c:pt idx="5">
                  <c:v>99.036832139566002</c:v>
                </c:pt>
                <c:pt idx="6">
                  <c:v>99.783321890268795</c:v>
                </c:pt>
                <c:pt idx="7">
                  <c:v>99.520842152399695</c:v>
                </c:pt>
                <c:pt idx="8">
                  <c:v>99.620437139756703</c:v>
                </c:pt>
                <c:pt idx="9">
                  <c:v>99.641558017792605</c:v>
                </c:pt>
                <c:pt idx="10">
                  <c:v>99.726817062841803</c:v>
                </c:pt>
                <c:pt idx="11">
                  <c:v>99.807379847834</c:v>
                </c:pt>
                <c:pt idx="12">
                  <c:v>99.351400603690806</c:v>
                </c:pt>
                <c:pt idx="13">
                  <c:v>99.782458123645895</c:v>
                </c:pt>
                <c:pt idx="14">
                  <c:v>99.791191052851204</c:v>
                </c:pt>
                <c:pt idx="15">
                  <c:v>95.7524785335643</c:v>
                </c:pt>
                <c:pt idx="16">
                  <c:v>83.833005520179199</c:v>
                </c:pt>
                <c:pt idx="17">
                  <c:v>85.864836445168294</c:v>
                </c:pt>
                <c:pt idx="18">
                  <c:v>92.625228764360799</c:v>
                </c:pt>
                <c:pt idx="19">
                  <c:v>99.551089807740297</c:v>
                </c:pt>
                <c:pt idx="20">
                  <c:v>99.565678393010003</c:v>
                </c:pt>
                <c:pt idx="21">
                  <c:v>99.765380117309903</c:v>
                </c:pt>
                <c:pt idx="22">
                  <c:v>99.764805756749993</c:v>
                </c:pt>
                <c:pt idx="23">
                  <c:v>99.766122578100806</c:v>
                </c:pt>
                <c:pt idx="24">
                  <c:v>95.564049658996794</c:v>
                </c:pt>
                <c:pt idx="25">
                  <c:v>99.215194317500902</c:v>
                </c:pt>
                <c:pt idx="26">
                  <c:v>99.179096634296201</c:v>
                </c:pt>
                <c:pt idx="27">
                  <c:v>99.683750917122296</c:v>
                </c:pt>
                <c:pt idx="28">
                  <c:v>99.651100645279101</c:v>
                </c:pt>
                <c:pt idx="29">
                  <c:v>99.458611822685697</c:v>
                </c:pt>
                <c:pt idx="30">
                  <c:v>99.762450213794807</c:v>
                </c:pt>
                <c:pt idx="31">
                  <c:v>99.740552185687804</c:v>
                </c:pt>
                <c:pt idx="32">
                  <c:v>99.760770921268104</c:v>
                </c:pt>
                <c:pt idx="33">
                  <c:v>99.660060645884698</c:v>
                </c:pt>
                <c:pt idx="34">
                  <c:v>99.748131208970094</c:v>
                </c:pt>
                <c:pt idx="35">
                  <c:v>99.729924820262497</c:v>
                </c:pt>
                <c:pt idx="36">
                  <c:v>99.789265160788901</c:v>
                </c:pt>
                <c:pt idx="37">
                  <c:v>99.691431018277598</c:v>
                </c:pt>
                <c:pt idx="38">
                  <c:v>99.774420721853602</c:v>
                </c:pt>
                <c:pt idx="39">
                  <c:v>99.765983857838805</c:v>
                </c:pt>
                <c:pt idx="40">
                  <c:v>99.793858649733494</c:v>
                </c:pt>
                <c:pt idx="41">
                  <c:v>99.795490695331594</c:v>
                </c:pt>
                <c:pt idx="42">
                  <c:v>99.792391638478406</c:v>
                </c:pt>
                <c:pt idx="43">
                  <c:v>99.743420170423306</c:v>
                </c:pt>
                <c:pt idx="44">
                  <c:v>99.743320872709006</c:v>
                </c:pt>
                <c:pt idx="45">
                  <c:v>99.062926683686896</c:v>
                </c:pt>
                <c:pt idx="46">
                  <c:v>92.813167654388295</c:v>
                </c:pt>
                <c:pt idx="47">
                  <c:v>99.446033268403696</c:v>
                </c:pt>
                <c:pt idx="48">
                  <c:v>99.5111818086272</c:v>
                </c:pt>
                <c:pt idx="49">
                  <c:v>80.989059484291005</c:v>
                </c:pt>
                <c:pt idx="50">
                  <c:v>80.510234568805501</c:v>
                </c:pt>
                <c:pt idx="51">
                  <c:v>96.715700838187203</c:v>
                </c:pt>
                <c:pt idx="52">
                  <c:v>96.029845086588594</c:v>
                </c:pt>
                <c:pt idx="53">
                  <c:v>98.928394179262597</c:v>
                </c:pt>
                <c:pt idx="54">
                  <c:v>94.570118198829604</c:v>
                </c:pt>
                <c:pt idx="55">
                  <c:v>96.930854478704703</c:v>
                </c:pt>
                <c:pt idx="56">
                  <c:v>99.076253621168206</c:v>
                </c:pt>
                <c:pt idx="57">
                  <c:v>98.506319679759201</c:v>
                </c:pt>
                <c:pt idx="58">
                  <c:v>99.146659716809907</c:v>
                </c:pt>
                <c:pt idx="59">
                  <c:v>98.921995714126794</c:v>
                </c:pt>
                <c:pt idx="60">
                  <c:v>98.540975544655893</c:v>
                </c:pt>
                <c:pt idx="61">
                  <c:v>99.210363467695402</c:v>
                </c:pt>
                <c:pt idx="62">
                  <c:v>92.885354071308996</c:v>
                </c:pt>
                <c:pt idx="63">
                  <c:v>93.190802407434205</c:v>
                </c:pt>
                <c:pt idx="64">
                  <c:v>92.932604134791703</c:v>
                </c:pt>
                <c:pt idx="65">
                  <c:v>92.467303933137899</c:v>
                </c:pt>
                <c:pt idx="66">
                  <c:v>93.2107549628615</c:v>
                </c:pt>
                <c:pt idx="67">
                  <c:v>93.149275889565502</c:v>
                </c:pt>
                <c:pt idx="68">
                  <c:v>93.157845210491601</c:v>
                </c:pt>
                <c:pt idx="69">
                  <c:v>99.289241220917503</c:v>
                </c:pt>
                <c:pt idx="70">
                  <c:v>84.877129342570697</c:v>
                </c:pt>
                <c:pt idx="71">
                  <c:v>95.201987754260003</c:v>
                </c:pt>
                <c:pt idx="72">
                  <c:v>85.486012351720305</c:v>
                </c:pt>
                <c:pt idx="73">
                  <c:v>92.9005181659371</c:v>
                </c:pt>
                <c:pt idx="74">
                  <c:v>88.717622913640795</c:v>
                </c:pt>
                <c:pt idx="75">
                  <c:v>87.572318197904394</c:v>
                </c:pt>
                <c:pt idx="76">
                  <c:v>87.420659102491499</c:v>
                </c:pt>
                <c:pt idx="77">
                  <c:v>86.353031158750696</c:v>
                </c:pt>
                <c:pt idx="78">
                  <c:v>90.780118933044307</c:v>
                </c:pt>
                <c:pt idx="79">
                  <c:v>93.720328620177796</c:v>
                </c:pt>
                <c:pt idx="80">
                  <c:v>94.017229815736698</c:v>
                </c:pt>
                <c:pt idx="81">
                  <c:v>94.307320064122194</c:v>
                </c:pt>
                <c:pt idx="82">
                  <c:v>94.357765293900101</c:v>
                </c:pt>
                <c:pt idx="83">
                  <c:v>93.978530430157406</c:v>
                </c:pt>
                <c:pt idx="84">
                  <c:v>93.940423159982103</c:v>
                </c:pt>
                <c:pt idx="85">
                  <c:v>94.056245304439599</c:v>
                </c:pt>
                <c:pt idx="86">
                  <c:v>94.126908897067196</c:v>
                </c:pt>
                <c:pt idx="87">
                  <c:v>93.813776640513694</c:v>
                </c:pt>
                <c:pt idx="88">
                  <c:v>94.597912773829407</c:v>
                </c:pt>
                <c:pt idx="89">
                  <c:v>94.317813765789396</c:v>
                </c:pt>
                <c:pt idx="90">
                  <c:v>94.408861555523799</c:v>
                </c:pt>
                <c:pt idx="91">
                  <c:v>94.483778891956504</c:v>
                </c:pt>
                <c:pt idx="92">
                  <c:v>94.434797999645994</c:v>
                </c:pt>
                <c:pt idx="93">
                  <c:v>94.608018577501497</c:v>
                </c:pt>
                <c:pt idx="94">
                  <c:v>94.256223907659006</c:v>
                </c:pt>
                <c:pt idx="95">
                  <c:v>94.283916273584296</c:v>
                </c:pt>
                <c:pt idx="96">
                  <c:v>94.471739125297603</c:v>
                </c:pt>
                <c:pt idx="97">
                  <c:v>97.909804311579705</c:v>
                </c:pt>
                <c:pt idx="98">
                  <c:v>85.360523287579198</c:v>
                </c:pt>
                <c:pt idx="99">
                  <c:v>85.690293329150293</c:v>
                </c:pt>
                <c:pt idx="100">
                  <c:v>85.853510028089005</c:v>
                </c:pt>
                <c:pt idx="101">
                  <c:v>76.647383576373997</c:v>
                </c:pt>
                <c:pt idx="102">
                  <c:v>101.067229893277</c:v>
                </c:pt>
                <c:pt idx="103">
                  <c:v>39.000477192746601</c:v>
                </c:pt>
                <c:pt idx="104">
                  <c:v>45.722073291599798</c:v>
                </c:pt>
                <c:pt idx="105">
                  <c:v>11.5593032794027</c:v>
                </c:pt>
                <c:pt idx="106">
                  <c:v>12.675811813448499</c:v>
                </c:pt>
                <c:pt idx="107">
                  <c:v>4.3317647851721597E-2</c:v>
                </c:pt>
                <c:pt idx="108">
                  <c:v>1.8901409512738301</c:v>
                </c:pt>
                <c:pt idx="109">
                  <c:v>0.13780001378000101</c:v>
                </c:pt>
                <c:pt idx="110">
                  <c:v>0.94242037696814995</c:v>
                </c:pt>
                <c:pt idx="111">
                  <c:v>1.3350048060173E-2</c:v>
                </c:pt>
                <c:pt idx="112">
                  <c:v>0</c:v>
                </c:pt>
                <c:pt idx="113">
                  <c:v>2.5077215697392901E-3</c:v>
                </c:pt>
                <c:pt idx="114">
                  <c:v>0.40613194943335701</c:v>
                </c:pt>
                <c:pt idx="115">
                  <c:v>0.26005005752816401</c:v>
                </c:pt>
                <c:pt idx="116">
                  <c:v>0.24497180374538799</c:v>
                </c:pt>
                <c:pt idx="117">
                  <c:v>6.4508579641092204E-3</c:v>
                </c:pt>
                <c:pt idx="118">
                  <c:v>1.3957354698454301E-3</c:v>
                </c:pt>
                <c:pt idx="119">
                  <c:v>2.4497307954594899E-2</c:v>
                </c:pt>
                <c:pt idx="120">
                  <c:v>0.16516592569809899</c:v>
                </c:pt>
                <c:pt idx="121">
                  <c:v>5.9082198136227199E-2</c:v>
                </c:pt>
                <c:pt idx="122">
                  <c:v>0.160403392229961</c:v>
                </c:pt>
                <c:pt idx="123">
                  <c:v>0.116398848405179</c:v>
                </c:pt>
                <c:pt idx="124">
                  <c:v>4.3323298738366401E-4</c:v>
                </c:pt>
                <c:pt idx="125">
                  <c:v>8.0726146226037607E-3</c:v>
                </c:pt>
                <c:pt idx="126">
                  <c:v>0</c:v>
                </c:pt>
                <c:pt idx="127">
                  <c:v>1.30310032821965E-3</c:v>
                </c:pt>
                <c:pt idx="128">
                  <c:v>0</c:v>
                </c:pt>
                <c:pt idx="129">
                  <c:v>3.4337397438613001E-3</c:v>
                </c:pt>
                <c:pt idx="130">
                  <c:v>0.42905717261624399</c:v>
                </c:pt>
                <c:pt idx="131">
                  <c:v>0</c:v>
                </c:pt>
                <c:pt idx="132">
                  <c:v>0</c:v>
                </c:pt>
                <c:pt idx="133">
                  <c:v>1.89955608270472</c:v>
                </c:pt>
                <c:pt idx="134">
                  <c:v>1.96186468665722E-3</c:v>
                </c:pt>
                <c:pt idx="135">
                  <c:v>5.4333197775448596</c:v>
                </c:pt>
                <c:pt idx="136">
                  <c:v>3.3930523983177299</c:v>
                </c:pt>
                <c:pt idx="137">
                  <c:v>6.8840497479135496E-2</c:v>
                </c:pt>
                <c:pt idx="138">
                  <c:v>5.0073068851962804E-3</c:v>
                </c:pt>
                <c:pt idx="139">
                  <c:v>0</c:v>
                </c:pt>
                <c:pt idx="140">
                  <c:v>0.54509463458165697</c:v>
                </c:pt>
                <c:pt idx="141">
                  <c:v>0</c:v>
                </c:pt>
                <c:pt idx="142">
                  <c:v>0.12337917361129</c:v>
                </c:pt>
                <c:pt idx="143">
                  <c:v>6.3548839552797704E-4</c:v>
                </c:pt>
                <c:pt idx="144" formatCode="0.00E+00">
                  <c:v>7.0083960584780501E-5</c:v>
                </c:pt>
                <c:pt idx="145">
                  <c:v>0.332059046229779</c:v>
                </c:pt>
                <c:pt idx="146">
                  <c:v>0</c:v>
                </c:pt>
                <c:pt idx="147">
                  <c:v>0.55801100580497498</c:v>
                </c:pt>
                <c:pt idx="148">
                  <c:v>7.2844600565517599</c:v>
                </c:pt>
                <c:pt idx="149">
                  <c:v>4.2546668112384198</c:v>
                </c:pt>
                <c:pt idx="150">
                  <c:v>1.1319782206311799</c:v>
                </c:pt>
                <c:pt idx="151">
                  <c:v>12.5065119204639</c:v>
                </c:pt>
                <c:pt idx="152">
                  <c:v>63.212955536755999</c:v>
                </c:pt>
                <c:pt idx="153">
                  <c:v>58.247285177626701</c:v>
                </c:pt>
                <c:pt idx="154">
                  <c:v>77.013894708646902</c:v>
                </c:pt>
                <c:pt idx="155">
                  <c:v>67.899825409784796</c:v>
                </c:pt>
                <c:pt idx="156">
                  <c:v>35.463135175335999</c:v>
                </c:pt>
                <c:pt idx="157">
                  <c:v>103.948866628601</c:v>
                </c:pt>
                <c:pt idx="158">
                  <c:v>45.396012314501299</c:v>
                </c:pt>
                <c:pt idx="159">
                  <c:v>72.223507884669004</c:v>
                </c:pt>
                <c:pt idx="160">
                  <c:v>63.498540865171599</c:v>
                </c:pt>
                <c:pt idx="161">
                  <c:v>77.702133462814501</c:v>
                </c:pt>
                <c:pt idx="162">
                  <c:v>66.785171648374401</c:v>
                </c:pt>
                <c:pt idx="163">
                  <c:v>62.230144430887599</c:v>
                </c:pt>
                <c:pt idx="164">
                  <c:v>71.921897986552807</c:v>
                </c:pt>
                <c:pt idx="165">
                  <c:v>54.243328195769699</c:v>
                </c:pt>
                <c:pt idx="166">
                  <c:v>76.840521945442305</c:v>
                </c:pt>
                <c:pt idx="167">
                  <c:v>69.573408232271603</c:v>
                </c:pt>
                <c:pt idx="168">
                  <c:v>38.296225237854998</c:v>
                </c:pt>
                <c:pt idx="169">
                  <c:v>55.0357413246454</c:v>
                </c:pt>
                <c:pt idx="170">
                  <c:v>50.908352386873801</c:v>
                </c:pt>
                <c:pt idx="171">
                  <c:v>41.383099969899199</c:v>
                </c:pt>
                <c:pt idx="172">
                  <c:v>29.4685871717395</c:v>
                </c:pt>
                <c:pt idx="173">
                  <c:v>34.257104473527697</c:v>
                </c:pt>
                <c:pt idx="174">
                  <c:v>51.9908527329764</c:v>
                </c:pt>
                <c:pt idx="175">
                  <c:v>88.124851593388897</c:v>
                </c:pt>
                <c:pt idx="176">
                  <c:v>8.0114814736262403</c:v>
                </c:pt>
                <c:pt idx="177">
                  <c:v>30.318462526434701</c:v>
                </c:pt>
                <c:pt idx="178">
                  <c:v>22.177656211555</c:v>
                </c:pt>
                <c:pt idx="179">
                  <c:v>11.527050573590101</c:v>
                </c:pt>
                <c:pt idx="180">
                  <c:v>3.9991565805568099</c:v>
                </c:pt>
                <c:pt idx="181">
                  <c:v>2.4541445733815999</c:v>
                </c:pt>
                <c:pt idx="182">
                  <c:v>0.58616377933689101</c:v>
                </c:pt>
                <c:pt idx="183">
                  <c:v>0.14820486654791601</c:v>
                </c:pt>
                <c:pt idx="184">
                  <c:v>0.222376512300933</c:v>
                </c:pt>
                <c:pt idx="185">
                  <c:v>3.79680048211802E-2</c:v>
                </c:pt>
                <c:pt idx="186">
                  <c:v>0.118374651808652</c:v>
                </c:pt>
                <c:pt idx="187">
                  <c:v>0.331074182663119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7.2101694165708899E-2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6.0711344484986801E-2</c:v>
                </c:pt>
                <c:pt idx="196">
                  <c:v>0</c:v>
                </c:pt>
                <c:pt idx="197">
                  <c:v>0</c:v>
                </c:pt>
                <c:pt idx="198">
                  <c:v>0.15183544560262899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0.17212322078161199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8.0626953251499697E-2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2.9629792756616698E-3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0.12640979045895001</c:v>
                </c:pt>
                <c:pt idx="231">
                  <c:v>2.8250949059951801E-2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5.8630917481596696E-3</c:v>
                </c:pt>
                <c:pt idx="240">
                  <c:v>1.00496494390319E-2</c:v>
                </c:pt>
                <c:pt idx="241">
                  <c:v>9.9970391030969802E-2</c:v>
                </c:pt>
                <c:pt idx="242">
                  <c:v>9.4209456776489703E-2</c:v>
                </c:pt>
                <c:pt idx="243">
                  <c:v>0</c:v>
                </c:pt>
                <c:pt idx="244">
                  <c:v>0</c:v>
                </c:pt>
                <c:pt idx="245">
                  <c:v>5.5138459787165504E-3</c:v>
                </c:pt>
                <c:pt idx="246">
                  <c:v>4.3434299561313501E-4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8.2511064186947401E-4</c:v>
                </c:pt>
                <c:pt idx="252">
                  <c:v>7.9717400805064998E-4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0.124613898400167</c:v>
                </c:pt>
                <c:pt idx="257">
                  <c:v>9.0263920547465802E-4</c:v>
                </c:pt>
                <c:pt idx="258">
                  <c:v>4.9751318036793E-4</c:v>
                </c:pt>
                <c:pt idx="259">
                  <c:v>6.7058340655968898E-2</c:v>
                </c:pt>
                <c:pt idx="260">
                  <c:v>0</c:v>
                </c:pt>
                <c:pt idx="261">
                  <c:v>0</c:v>
                </c:pt>
                <c:pt idx="262">
                  <c:v>3.1871296595434598E-2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4.64116767405844E-3</c:v>
                </c:pt>
                <c:pt idx="271">
                  <c:v>1.43360815362871E-2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1.6546459514468E-3</c:v>
                </c:pt>
                <c:pt idx="294">
                  <c:v>0</c:v>
                </c:pt>
                <c:pt idx="295">
                  <c:v>6.2430766042617398E-3</c:v>
                </c:pt>
                <c:pt idx="296">
                  <c:v>2.8795668813665098E-4</c:v>
                </c:pt>
                <c:pt idx="297">
                  <c:v>0</c:v>
                </c:pt>
                <c:pt idx="298">
                  <c:v>2.7347566581233198E-3</c:v>
                </c:pt>
                <c:pt idx="299">
                  <c:v>1.6715541163631201E-3</c:v>
                </c:pt>
                <c:pt idx="300">
                  <c:v>5.5555324322786898E-2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1.21555793808477E-2</c:v>
                </c:pt>
                <c:pt idx="305">
                  <c:v>1.03450944457386E-3</c:v>
                </c:pt>
                <c:pt idx="306">
                  <c:v>6.4607631393782396E-4</c:v>
                </c:pt>
                <c:pt idx="307">
                  <c:v>0.33633756045951602</c:v>
                </c:pt>
                <c:pt idx="308">
                  <c:v>0.65277230194928104</c:v>
                </c:pt>
                <c:pt idx="309">
                  <c:v>6.6541493323287604</c:v>
                </c:pt>
                <c:pt idx="310">
                  <c:v>3.8738099393323799</c:v>
                </c:pt>
                <c:pt idx="311">
                  <c:v>8.4167820698609699</c:v>
                </c:pt>
                <c:pt idx="312">
                  <c:v>12.5858810333965</c:v>
                </c:pt>
                <c:pt idx="313">
                  <c:v>2.0970097540655099</c:v>
                </c:pt>
                <c:pt idx="314">
                  <c:v>24.342573684480701</c:v>
                </c:pt>
                <c:pt idx="315">
                  <c:v>18.6730306357336</c:v>
                </c:pt>
                <c:pt idx="316">
                  <c:v>11.545487075654201</c:v>
                </c:pt>
                <c:pt idx="317">
                  <c:v>23.885199493792101</c:v>
                </c:pt>
                <c:pt idx="318">
                  <c:v>33.6658453017696</c:v>
                </c:pt>
                <c:pt idx="319">
                  <c:v>7.0438926893816296</c:v>
                </c:pt>
                <c:pt idx="320">
                  <c:v>10.9748745834301</c:v>
                </c:pt>
                <c:pt idx="321">
                  <c:v>28.403898723912899</c:v>
                </c:pt>
                <c:pt idx="322">
                  <c:v>23.092160959352402</c:v>
                </c:pt>
                <c:pt idx="323">
                  <c:v>20.432397421518001</c:v>
                </c:pt>
                <c:pt idx="324">
                  <c:v>32.651103525022798</c:v>
                </c:pt>
                <c:pt idx="325">
                  <c:v>9.09015582398494</c:v>
                </c:pt>
                <c:pt idx="326">
                  <c:v>26.010432016699099</c:v>
                </c:pt>
                <c:pt idx="327">
                  <c:v>18.961448875544502</c:v>
                </c:pt>
                <c:pt idx="328">
                  <c:v>19.018714118655399</c:v>
                </c:pt>
                <c:pt idx="329">
                  <c:v>30.555219251815199</c:v>
                </c:pt>
                <c:pt idx="330">
                  <c:v>39.652518139383801</c:v>
                </c:pt>
                <c:pt idx="331">
                  <c:v>42.714020862499403</c:v>
                </c:pt>
                <c:pt idx="332">
                  <c:v>7.1423131370638</c:v>
                </c:pt>
                <c:pt idx="333">
                  <c:v>23.134197096167998</c:v>
                </c:pt>
                <c:pt idx="334">
                  <c:v>24.810441988003902</c:v>
                </c:pt>
                <c:pt idx="335">
                  <c:v>15.628779661306501</c:v>
                </c:pt>
                <c:pt idx="336">
                  <c:v>38.003835454979701</c:v>
                </c:pt>
                <c:pt idx="337">
                  <c:v>43.161004132532199</c:v>
                </c:pt>
                <c:pt idx="338">
                  <c:v>57.5558282874035</c:v>
                </c:pt>
                <c:pt idx="339">
                  <c:v>25.488557572782899</c:v>
                </c:pt>
                <c:pt idx="340">
                  <c:v>33.329544607031501</c:v>
                </c:pt>
                <c:pt idx="341">
                  <c:v>17.3561437650642</c:v>
                </c:pt>
                <c:pt idx="342">
                  <c:v>7.9552503188643904</c:v>
                </c:pt>
                <c:pt idx="343">
                  <c:v>9.4607176404321098</c:v>
                </c:pt>
                <c:pt idx="344">
                  <c:v>14.0707014175059</c:v>
                </c:pt>
                <c:pt idx="345">
                  <c:v>5.3705462764979597</c:v>
                </c:pt>
                <c:pt idx="346">
                  <c:v>2.6199782721568501</c:v>
                </c:pt>
                <c:pt idx="347">
                  <c:v>1.5049456106064401</c:v>
                </c:pt>
                <c:pt idx="348">
                  <c:v>10.6789951421529</c:v>
                </c:pt>
                <c:pt idx="349">
                  <c:v>3.9269730913560901</c:v>
                </c:pt>
                <c:pt idx="350">
                  <c:v>3.01714218627421</c:v>
                </c:pt>
                <c:pt idx="351">
                  <c:v>7.6846420477269604</c:v>
                </c:pt>
                <c:pt idx="352">
                  <c:v>4.7449133644096904</c:v>
                </c:pt>
                <c:pt idx="353">
                  <c:v>21.1817470963184</c:v>
                </c:pt>
                <c:pt idx="354">
                  <c:v>5.0863683999054699</c:v>
                </c:pt>
                <c:pt idx="355">
                  <c:v>1.9297772288927399</c:v>
                </c:pt>
                <c:pt idx="356">
                  <c:v>1.1064977225152</c:v>
                </c:pt>
                <c:pt idx="357">
                  <c:v>2.73472166406088</c:v>
                </c:pt>
                <c:pt idx="358">
                  <c:v>0.92512897491924495</c:v>
                </c:pt>
                <c:pt idx="359">
                  <c:v>2.9418029493732898</c:v>
                </c:pt>
                <c:pt idx="360">
                  <c:v>2.93298089135186</c:v>
                </c:pt>
                <c:pt idx="361">
                  <c:v>1.55269794396831</c:v>
                </c:pt>
                <c:pt idx="362">
                  <c:v>10.6511701845871</c:v>
                </c:pt>
                <c:pt idx="363">
                  <c:v>17.631225808607599</c:v>
                </c:pt>
                <c:pt idx="364">
                  <c:v>1.2956433098507001</c:v>
                </c:pt>
                <c:pt idx="365">
                  <c:v>1.1497889236771801</c:v>
                </c:pt>
                <c:pt idx="366">
                  <c:v>0.68201363947712501</c:v>
                </c:pt>
                <c:pt idx="367">
                  <c:v>0.10553381480155501</c:v>
                </c:pt>
                <c:pt idx="368">
                  <c:v>2.36649532547681</c:v>
                </c:pt>
                <c:pt idx="369">
                  <c:v>0.353058324401607</c:v>
                </c:pt>
                <c:pt idx="370">
                  <c:v>5.49172329963816</c:v>
                </c:pt>
                <c:pt idx="371">
                  <c:v>17.513757350560599</c:v>
                </c:pt>
                <c:pt idx="372">
                  <c:v>9.3713948580634892</c:v>
                </c:pt>
                <c:pt idx="373">
                  <c:v>1.2926993750201099</c:v>
                </c:pt>
                <c:pt idx="374">
                  <c:v>0.20744429117833199</c:v>
                </c:pt>
                <c:pt idx="375">
                  <c:v>15.936009346458199</c:v>
                </c:pt>
                <c:pt idx="376">
                  <c:v>3.2959417464884799</c:v>
                </c:pt>
                <c:pt idx="377">
                  <c:v>1.9516682981748099</c:v>
                </c:pt>
                <c:pt idx="378">
                  <c:v>3.8193908787670501</c:v>
                </c:pt>
                <c:pt idx="379">
                  <c:v>1.1107071070880199</c:v>
                </c:pt>
                <c:pt idx="380">
                  <c:v>1.67165102250144</c:v>
                </c:pt>
                <c:pt idx="381">
                  <c:v>0.71739184091450503</c:v>
                </c:pt>
                <c:pt idx="382">
                  <c:v>0.85131420307666705</c:v>
                </c:pt>
                <c:pt idx="383">
                  <c:v>0.334706584077891</c:v>
                </c:pt>
                <c:pt idx="384">
                  <c:v>0.15909215700238699</c:v>
                </c:pt>
                <c:pt idx="385">
                  <c:v>7.5997037278918197E-2</c:v>
                </c:pt>
                <c:pt idx="386">
                  <c:v>0.150225965183897</c:v>
                </c:pt>
                <c:pt idx="387">
                  <c:v>0.78936820872282298</c:v>
                </c:pt>
                <c:pt idx="388">
                  <c:v>2.5145784022523598E-2</c:v>
                </c:pt>
                <c:pt idx="389">
                  <c:v>0.14608891610592101</c:v>
                </c:pt>
                <c:pt idx="390">
                  <c:v>22.272304322597801</c:v>
                </c:pt>
                <c:pt idx="391">
                  <c:v>15.5585760663658</c:v>
                </c:pt>
                <c:pt idx="392">
                  <c:v>1.6087972941020401</c:v>
                </c:pt>
                <c:pt idx="393">
                  <c:v>5.4913663737640797E-2</c:v>
                </c:pt>
                <c:pt idx="394">
                  <c:v>1.64093727084456</c:v>
                </c:pt>
                <c:pt idx="395">
                  <c:v>0.231211658838718</c:v>
                </c:pt>
                <c:pt idx="396">
                  <c:v>9.9960596529026002E-2</c:v>
                </c:pt>
                <c:pt idx="397">
                  <c:v>8.5538018174623198E-2</c:v>
                </c:pt>
                <c:pt idx="398">
                  <c:v>1.7868920395628201</c:v>
                </c:pt>
                <c:pt idx="399">
                  <c:v>2.1683133600939599</c:v>
                </c:pt>
                <c:pt idx="400">
                  <c:v>0.322944168454807</c:v>
                </c:pt>
                <c:pt idx="401">
                  <c:v>0.73134007313400695</c:v>
                </c:pt>
                <c:pt idx="402">
                  <c:v>1.26933929185493</c:v>
                </c:pt>
                <c:pt idx="403">
                  <c:v>0.31524418412070998</c:v>
                </c:pt>
                <c:pt idx="404">
                  <c:v>0.71415823292450598</c:v>
                </c:pt>
                <c:pt idx="405">
                  <c:v>1.39743496860945</c:v>
                </c:pt>
                <c:pt idx="406">
                  <c:v>3.57910093569259</c:v>
                </c:pt>
                <c:pt idx="407">
                  <c:v>0.150053664045533</c:v>
                </c:pt>
                <c:pt idx="408">
                  <c:v>2.1242410926579001</c:v>
                </c:pt>
                <c:pt idx="409">
                  <c:v>15.067881368220901</c:v>
                </c:pt>
                <c:pt idx="410">
                  <c:v>19.2483215775875</c:v>
                </c:pt>
                <c:pt idx="411">
                  <c:v>49.782121307677002</c:v>
                </c:pt>
                <c:pt idx="412">
                  <c:v>63.2509699376388</c:v>
                </c:pt>
                <c:pt idx="413">
                  <c:v>71.186226284755705</c:v>
                </c:pt>
                <c:pt idx="414">
                  <c:v>83.9291409054903</c:v>
                </c:pt>
                <c:pt idx="415">
                  <c:v>82.000366085825306</c:v>
                </c:pt>
                <c:pt idx="416">
                  <c:v>88.724394061032498</c:v>
                </c:pt>
                <c:pt idx="417">
                  <c:v>89.080132038020395</c:v>
                </c:pt>
                <c:pt idx="418">
                  <c:v>91.222223967896895</c:v>
                </c:pt>
                <c:pt idx="419">
                  <c:v>94.236435357398506</c:v>
                </c:pt>
                <c:pt idx="420">
                  <c:v>75.375224916680594</c:v>
                </c:pt>
                <c:pt idx="421">
                  <c:v>63.785551614392602</c:v>
                </c:pt>
                <c:pt idx="422">
                  <c:v>94.329045345530602</c:v>
                </c:pt>
                <c:pt idx="423">
                  <c:v>94.977565405136403</c:v>
                </c:pt>
                <c:pt idx="424">
                  <c:v>95.194226137011</c:v>
                </c:pt>
                <c:pt idx="425">
                  <c:v>91.706774999900603</c:v>
                </c:pt>
                <c:pt idx="426">
                  <c:v>93.360468849721101</c:v>
                </c:pt>
                <c:pt idx="427">
                  <c:v>94.995102168954304</c:v>
                </c:pt>
                <c:pt idx="428">
                  <c:v>88.940192087716596</c:v>
                </c:pt>
                <c:pt idx="429">
                  <c:v>95.629127772143903</c:v>
                </c:pt>
                <c:pt idx="430">
                  <c:v>95.981913165896799</c:v>
                </c:pt>
                <c:pt idx="431">
                  <c:v>89.144975760608105</c:v>
                </c:pt>
                <c:pt idx="432">
                  <c:v>94.397312779398007</c:v>
                </c:pt>
                <c:pt idx="433">
                  <c:v>86.4035273524686</c:v>
                </c:pt>
                <c:pt idx="434">
                  <c:v>92.135600685519194</c:v>
                </c:pt>
                <c:pt idx="435">
                  <c:v>98.246320851249905</c:v>
                </c:pt>
                <c:pt idx="436">
                  <c:v>93.668271707592496</c:v>
                </c:pt>
                <c:pt idx="437">
                  <c:v>84.371324276204106</c:v>
                </c:pt>
                <c:pt idx="438">
                  <c:v>94.619125843089606</c:v>
                </c:pt>
                <c:pt idx="439">
                  <c:v>96.755661320996893</c:v>
                </c:pt>
                <c:pt idx="440">
                  <c:v>90.854369834314099</c:v>
                </c:pt>
                <c:pt idx="441">
                  <c:v>98.416852716368695</c:v>
                </c:pt>
                <c:pt idx="442">
                  <c:v>92.477935321950696</c:v>
                </c:pt>
                <c:pt idx="443">
                  <c:v>94.358777678307305</c:v>
                </c:pt>
                <c:pt idx="444">
                  <c:v>98.4075491055589</c:v>
                </c:pt>
                <c:pt idx="445">
                  <c:v>90.492331022381606</c:v>
                </c:pt>
                <c:pt idx="446">
                  <c:v>87.694007128236194</c:v>
                </c:pt>
                <c:pt idx="447">
                  <c:v>97.264922755165998</c:v>
                </c:pt>
                <c:pt idx="448">
                  <c:v>98.052779239351494</c:v>
                </c:pt>
                <c:pt idx="449">
                  <c:v>89.056624260625298</c:v>
                </c:pt>
                <c:pt idx="450">
                  <c:v>89.527132029743598</c:v>
                </c:pt>
                <c:pt idx="451">
                  <c:v>96.014585179248002</c:v>
                </c:pt>
                <c:pt idx="452">
                  <c:v>98.366124376584395</c:v>
                </c:pt>
                <c:pt idx="453">
                  <c:v>98.140626766665093</c:v>
                </c:pt>
                <c:pt idx="454">
                  <c:v>97.271758074840406</c:v>
                </c:pt>
                <c:pt idx="455">
                  <c:v>91.753005947106899</c:v>
                </c:pt>
                <c:pt idx="456">
                  <c:v>91.2171075871086</c:v>
                </c:pt>
                <c:pt idx="457">
                  <c:v>92.632174833283401</c:v>
                </c:pt>
                <c:pt idx="458">
                  <c:v>89.113616638913797</c:v>
                </c:pt>
                <c:pt idx="459">
                  <c:v>82.858670317165803</c:v>
                </c:pt>
                <c:pt idx="460">
                  <c:v>92.479789856862595</c:v>
                </c:pt>
                <c:pt idx="461">
                  <c:v>85.702376341424994</c:v>
                </c:pt>
                <c:pt idx="462">
                  <c:v>86.124507575955704</c:v>
                </c:pt>
                <c:pt idx="463">
                  <c:v>91.632135949533193</c:v>
                </c:pt>
                <c:pt idx="464">
                  <c:v>81.466180968054303</c:v>
                </c:pt>
                <c:pt idx="465">
                  <c:v>34.999886675008902</c:v>
                </c:pt>
                <c:pt idx="466">
                  <c:v>5.07547728438752</c:v>
                </c:pt>
                <c:pt idx="467">
                  <c:v>4.0708903198128201</c:v>
                </c:pt>
                <c:pt idx="468">
                  <c:v>0.428673796653259</c:v>
                </c:pt>
                <c:pt idx="469">
                  <c:v>1.2207180706324201</c:v>
                </c:pt>
                <c:pt idx="470">
                  <c:v>8.6999840181796406E-2</c:v>
                </c:pt>
                <c:pt idx="471">
                  <c:v>6.8190298368642903</c:v>
                </c:pt>
                <c:pt idx="472">
                  <c:v>1.1120415040896301</c:v>
                </c:pt>
                <c:pt idx="473">
                  <c:v>3.7514167517983901</c:v>
                </c:pt>
                <c:pt idx="474">
                  <c:v>0.54927805548193298</c:v>
                </c:pt>
                <c:pt idx="475">
                  <c:v>1.2450028623990099</c:v>
                </c:pt>
                <c:pt idx="476">
                  <c:v>11.4706800316462</c:v>
                </c:pt>
                <c:pt idx="477">
                  <c:v>1.63223939192999</c:v>
                </c:pt>
                <c:pt idx="478">
                  <c:v>8.7168532006869093</c:v>
                </c:pt>
                <c:pt idx="479">
                  <c:v>9.1744494421898306</c:v>
                </c:pt>
                <c:pt idx="480">
                  <c:v>2.12437750638908</c:v>
                </c:pt>
                <c:pt idx="481">
                  <c:v>9.0281317084837998</c:v>
                </c:pt>
                <c:pt idx="482">
                  <c:v>2.93140628727779</c:v>
                </c:pt>
                <c:pt idx="483">
                  <c:v>1.5941585240562599</c:v>
                </c:pt>
                <c:pt idx="484">
                  <c:v>0.73860245648421996</c:v>
                </c:pt>
                <c:pt idx="485">
                  <c:v>29.147987436882499</c:v>
                </c:pt>
                <c:pt idx="486">
                  <c:v>2.16086019057468</c:v>
                </c:pt>
                <c:pt idx="487">
                  <c:v>30.9617549873076</c:v>
                </c:pt>
                <c:pt idx="488">
                  <c:v>32.5214173019952</c:v>
                </c:pt>
                <c:pt idx="489">
                  <c:v>17.607808488209798</c:v>
                </c:pt>
                <c:pt idx="490">
                  <c:v>6.7685470661719203</c:v>
                </c:pt>
                <c:pt idx="491">
                  <c:v>6.33368277564733</c:v>
                </c:pt>
                <c:pt idx="492">
                  <c:v>2.9341153980310302</c:v>
                </c:pt>
                <c:pt idx="493">
                  <c:v>1.66851232387494</c:v>
                </c:pt>
                <c:pt idx="494">
                  <c:v>0.422804988744718</c:v>
                </c:pt>
                <c:pt idx="495">
                  <c:v>8.3382278167223697E-2</c:v>
                </c:pt>
                <c:pt idx="496">
                  <c:v>0.27215096963803198</c:v>
                </c:pt>
                <c:pt idx="497">
                  <c:v>5.6150873821267302</c:v>
                </c:pt>
                <c:pt idx="498">
                  <c:v>12.600581355141699</c:v>
                </c:pt>
                <c:pt idx="499">
                  <c:v>12.3986764879</c:v>
                </c:pt>
                <c:pt idx="500">
                  <c:v>5.5126528121907397</c:v>
                </c:pt>
                <c:pt idx="501">
                  <c:v>14.6054552005641</c:v>
                </c:pt>
                <c:pt idx="502">
                  <c:v>55.220944075486003</c:v>
                </c:pt>
                <c:pt idx="503">
                  <c:v>48.024301168126001</c:v>
                </c:pt>
                <c:pt idx="504">
                  <c:v>73.706549929214702</c:v>
                </c:pt>
                <c:pt idx="505">
                  <c:v>67.637588740113699</c:v>
                </c:pt>
                <c:pt idx="506">
                  <c:v>80.049130662632606</c:v>
                </c:pt>
                <c:pt idx="507">
                  <c:v>75.943391676471606</c:v>
                </c:pt>
                <c:pt idx="508">
                  <c:v>77.944806462147099</c:v>
                </c:pt>
                <c:pt idx="509">
                  <c:v>77.563857743613596</c:v>
                </c:pt>
                <c:pt idx="510">
                  <c:v>78.395825254098895</c:v>
                </c:pt>
                <c:pt idx="511">
                  <c:v>76.1633118848641</c:v>
                </c:pt>
                <c:pt idx="512">
                  <c:v>77.275241102909106</c:v>
                </c:pt>
                <c:pt idx="513">
                  <c:v>77.178737971951193</c:v>
                </c:pt>
                <c:pt idx="514">
                  <c:v>75.784092484200897</c:v>
                </c:pt>
                <c:pt idx="515">
                  <c:v>78.078537463772804</c:v>
                </c:pt>
                <c:pt idx="516">
                  <c:v>74.4932874360819</c:v>
                </c:pt>
                <c:pt idx="517">
                  <c:v>80.595315640216995</c:v>
                </c:pt>
                <c:pt idx="518">
                  <c:v>75.812779210242397</c:v>
                </c:pt>
                <c:pt idx="519">
                  <c:v>68.710990974326194</c:v>
                </c:pt>
                <c:pt idx="520">
                  <c:v>70.093933637549995</c:v>
                </c:pt>
                <c:pt idx="521">
                  <c:v>77.791417774889894</c:v>
                </c:pt>
                <c:pt idx="522">
                  <c:v>78.790430729111705</c:v>
                </c:pt>
                <c:pt idx="523">
                  <c:v>75.108155201931893</c:v>
                </c:pt>
                <c:pt idx="524">
                  <c:v>72.513659595567901</c:v>
                </c:pt>
                <c:pt idx="525">
                  <c:v>75.192976587822898</c:v>
                </c:pt>
                <c:pt idx="526">
                  <c:v>66.978237048874306</c:v>
                </c:pt>
                <c:pt idx="527">
                  <c:v>77.554486913776898</c:v>
                </c:pt>
                <c:pt idx="528">
                  <c:v>69.848392866098493</c:v>
                </c:pt>
                <c:pt idx="529">
                  <c:v>54.102988669465901</c:v>
                </c:pt>
                <c:pt idx="530">
                  <c:v>47.004442182926297</c:v>
                </c:pt>
                <c:pt idx="531">
                  <c:v>58.563652725616599</c:v>
                </c:pt>
                <c:pt idx="532">
                  <c:v>40.888123369876197</c:v>
                </c:pt>
                <c:pt idx="533">
                  <c:v>50.561780939720997</c:v>
                </c:pt>
                <c:pt idx="534">
                  <c:v>63.9637046593785</c:v>
                </c:pt>
                <c:pt idx="535">
                  <c:v>45.082635299108802</c:v>
                </c:pt>
                <c:pt idx="536">
                  <c:v>31.708980135414699</c:v>
                </c:pt>
                <c:pt idx="537">
                  <c:v>35.617049896290098</c:v>
                </c:pt>
                <c:pt idx="538">
                  <c:v>51.191551762619603</c:v>
                </c:pt>
                <c:pt idx="539">
                  <c:v>47.311307157708796</c:v>
                </c:pt>
                <c:pt idx="540">
                  <c:v>62.650068511473002</c:v>
                </c:pt>
                <c:pt idx="541">
                  <c:v>76.431529624339404</c:v>
                </c:pt>
                <c:pt idx="542">
                  <c:v>76.087493762350803</c:v>
                </c:pt>
                <c:pt idx="543">
                  <c:v>76.277959101853497</c:v>
                </c:pt>
                <c:pt idx="544">
                  <c:v>79.043490062490207</c:v>
                </c:pt>
                <c:pt idx="545">
                  <c:v>65.322091314243494</c:v>
                </c:pt>
                <c:pt idx="546">
                  <c:v>32.020332093772097</c:v>
                </c:pt>
                <c:pt idx="547">
                  <c:v>89.111343894804094</c:v>
                </c:pt>
                <c:pt idx="548">
                  <c:v>98.173469894598796</c:v>
                </c:pt>
                <c:pt idx="549">
                  <c:v>98.852577970110204</c:v>
                </c:pt>
                <c:pt idx="550">
                  <c:v>98.738753969019399</c:v>
                </c:pt>
                <c:pt idx="551">
                  <c:v>98.278543747126506</c:v>
                </c:pt>
                <c:pt idx="552">
                  <c:v>99.110869194196994</c:v>
                </c:pt>
                <c:pt idx="553">
                  <c:v>98.9663717478374</c:v>
                </c:pt>
                <c:pt idx="554">
                  <c:v>98.427939629981296</c:v>
                </c:pt>
                <c:pt idx="555">
                  <c:v>98.830967669854004</c:v>
                </c:pt>
                <c:pt idx="556">
                  <c:v>98.112208869197403</c:v>
                </c:pt>
                <c:pt idx="557">
                  <c:v>97.561655959744598</c:v>
                </c:pt>
                <c:pt idx="558">
                  <c:v>98.303965226595807</c:v>
                </c:pt>
                <c:pt idx="559">
                  <c:v>97.782963410461505</c:v>
                </c:pt>
                <c:pt idx="560">
                  <c:v>96.764038156938199</c:v>
                </c:pt>
                <c:pt idx="561">
                  <c:v>98.902421451108097</c:v>
                </c:pt>
                <c:pt idx="562">
                  <c:v>99.030982564953803</c:v>
                </c:pt>
                <c:pt idx="563">
                  <c:v>98.573767579729093</c:v>
                </c:pt>
                <c:pt idx="564">
                  <c:v>98.9579856869465</c:v>
                </c:pt>
                <c:pt idx="565">
                  <c:v>98.704289724066896</c:v>
                </c:pt>
                <c:pt idx="566">
                  <c:v>98.842846469416401</c:v>
                </c:pt>
                <c:pt idx="567">
                  <c:v>98.694115555654406</c:v>
                </c:pt>
                <c:pt idx="568">
                  <c:v>98.697707094061002</c:v>
                </c:pt>
                <c:pt idx="569">
                  <c:v>98.444033803574399</c:v>
                </c:pt>
                <c:pt idx="570">
                  <c:v>98.645701905808096</c:v>
                </c:pt>
                <c:pt idx="571">
                  <c:v>98.698716312673895</c:v>
                </c:pt>
                <c:pt idx="572">
                  <c:v>99.052937834716204</c:v>
                </c:pt>
                <c:pt idx="573">
                  <c:v>98.885099380960298</c:v>
                </c:pt>
                <c:pt idx="574">
                  <c:v>98.596985018692706</c:v>
                </c:pt>
                <c:pt idx="575">
                  <c:v>98.906529058448498</c:v>
                </c:pt>
                <c:pt idx="576">
                  <c:v>94.392672082318995</c:v>
                </c:pt>
                <c:pt idx="577">
                  <c:v>78.659775564202306</c:v>
                </c:pt>
                <c:pt idx="578">
                  <c:v>85.962795400506494</c:v>
                </c:pt>
                <c:pt idx="579">
                  <c:v>91.704561848831503</c:v>
                </c:pt>
                <c:pt idx="580">
                  <c:v>92.696594472710203</c:v>
                </c:pt>
                <c:pt idx="581">
                  <c:v>92.553260900484602</c:v>
                </c:pt>
                <c:pt idx="582">
                  <c:v>90.944233352767696</c:v>
                </c:pt>
                <c:pt idx="583">
                  <c:v>92.646784518421299</c:v>
                </c:pt>
                <c:pt idx="584">
                  <c:v>92.558372064718796</c:v>
                </c:pt>
                <c:pt idx="585">
                  <c:v>92.202511775048606</c:v>
                </c:pt>
                <c:pt idx="586">
                  <c:v>92.468304216318401</c:v>
                </c:pt>
                <c:pt idx="587">
                  <c:v>92.642487798704394</c:v>
                </c:pt>
                <c:pt idx="588">
                  <c:v>92.613769414388997</c:v>
                </c:pt>
                <c:pt idx="589">
                  <c:v>91.695738692712098</c:v>
                </c:pt>
                <c:pt idx="590">
                  <c:v>90.470966295582997</c:v>
                </c:pt>
                <c:pt idx="591">
                  <c:v>91.456276618368406</c:v>
                </c:pt>
                <c:pt idx="592">
                  <c:v>89.004555049214602</c:v>
                </c:pt>
                <c:pt idx="593">
                  <c:v>91.746574018354494</c:v>
                </c:pt>
                <c:pt idx="594">
                  <c:v>92.808527178396801</c:v>
                </c:pt>
                <c:pt idx="595">
                  <c:v>92.799179555398894</c:v>
                </c:pt>
                <c:pt idx="596">
                  <c:v>92.605234368663403</c:v>
                </c:pt>
                <c:pt idx="597">
                  <c:v>92.222570944595404</c:v>
                </c:pt>
                <c:pt idx="598">
                  <c:v>92.954161229886196</c:v>
                </c:pt>
                <c:pt idx="599">
                  <c:v>92.472805524264601</c:v>
                </c:pt>
                <c:pt idx="600">
                  <c:v>97.221570546867397</c:v>
                </c:pt>
                <c:pt idx="601">
                  <c:v>93.147549364550599</c:v>
                </c:pt>
                <c:pt idx="602">
                  <c:v>92.646961116090594</c:v>
                </c:pt>
                <c:pt idx="603">
                  <c:v>92.329008365579497</c:v>
                </c:pt>
                <c:pt idx="604">
                  <c:v>92.922084003764098</c:v>
                </c:pt>
                <c:pt idx="605">
                  <c:v>92.961670035772102</c:v>
                </c:pt>
                <c:pt idx="606">
                  <c:v>92.795787251435499</c:v>
                </c:pt>
                <c:pt idx="607">
                  <c:v>92.544304668198393</c:v>
                </c:pt>
                <c:pt idx="608">
                  <c:v>92.5932789996872</c:v>
                </c:pt>
                <c:pt idx="609">
                  <c:v>92.279513695440201</c:v>
                </c:pt>
                <c:pt idx="610">
                  <c:v>92.174844305148994</c:v>
                </c:pt>
                <c:pt idx="611">
                  <c:v>92.878977033309496</c:v>
                </c:pt>
                <c:pt idx="612">
                  <c:v>92.556641369196498</c:v>
                </c:pt>
                <c:pt idx="613">
                  <c:v>92.575618816798396</c:v>
                </c:pt>
                <c:pt idx="614">
                  <c:v>91.172245145055797</c:v>
                </c:pt>
                <c:pt idx="615">
                  <c:v>92.879383182031503</c:v>
                </c:pt>
                <c:pt idx="616">
                  <c:v>92.7715234369375</c:v>
                </c:pt>
                <c:pt idx="617">
                  <c:v>92.751912088426494</c:v>
                </c:pt>
                <c:pt idx="618">
                  <c:v>92.836453481845496</c:v>
                </c:pt>
                <c:pt idx="619">
                  <c:v>91.938770861067297</c:v>
                </c:pt>
                <c:pt idx="620">
                  <c:v>92.680964272752504</c:v>
                </c:pt>
                <c:pt idx="621">
                  <c:v>92.838830495065096</c:v>
                </c:pt>
                <c:pt idx="622">
                  <c:v>92.792866388895106</c:v>
                </c:pt>
                <c:pt idx="623">
                  <c:v>92.797099642754205</c:v>
                </c:pt>
                <c:pt idx="624">
                  <c:v>92.040430758544403</c:v>
                </c:pt>
                <c:pt idx="625">
                  <c:v>92.331038488449707</c:v>
                </c:pt>
                <c:pt idx="626">
                  <c:v>92.717153169565805</c:v>
                </c:pt>
                <c:pt idx="627">
                  <c:v>92.602851625136793</c:v>
                </c:pt>
                <c:pt idx="628">
                  <c:v>92.080936678876398</c:v>
                </c:pt>
                <c:pt idx="629">
                  <c:v>92.675957863474395</c:v>
                </c:pt>
                <c:pt idx="630">
                  <c:v>92.552856879484693</c:v>
                </c:pt>
                <c:pt idx="631">
                  <c:v>91.724346317725903</c:v>
                </c:pt>
                <c:pt idx="632">
                  <c:v>86.675540649065795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4-4027-9AF2-778E8BA62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38208"/>
        <c:axId val="378438536"/>
      </c:scatterChart>
      <c:valAx>
        <c:axId val="37843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536"/>
        <c:crosses val="autoZero"/>
        <c:crossBetween val="midCat"/>
      </c:valAx>
      <c:valAx>
        <c:axId val="3784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3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'(2)FirstLogin50usersANF(d16sv3)'!$L$2:$L$3</c:f>
              <c:strCache>
                <c:ptCount val="2"/>
                <c:pt idx="0">
                  <c:v>\\mchad-wvd-0\Processor(_Total)\% Idle Time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'(2)FirstLogin50usersANF(d16sv3)'!$A$4:$A$438</c:f>
              <c:numCache>
                <c:formatCode>h:mm:ss;@</c:formatCode>
                <c:ptCount val="435"/>
                <c:pt idx="0">
                  <c:v>43930.640444039353</c:v>
                </c:pt>
                <c:pt idx="1">
                  <c:v>43930.640455613429</c:v>
                </c:pt>
                <c:pt idx="2">
                  <c:v>43930.640467187499</c:v>
                </c:pt>
                <c:pt idx="3">
                  <c:v>43930.640478761576</c:v>
                </c:pt>
                <c:pt idx="4">
                  <c:v>43930.640490335645</c:v>
                </c:pt>
                <c:pt idx="5">
                  <c:v>43930.640501909722</c:v>
                </c:pt>
                <c:pt idx="6">
                  <c:v>43930.640513483799</c:v>
                </c:pt>
                <c:pt idx="7">
                  <c:v>43930.640525057868</c:v>
                </c:pt>
                <c:pt idx="8">
                  <c:v>43930.640536631945</c:v>
                </c:pt>
                <c:pt idx="9">
                  <c:v>43930.640548206022</c:v>
                </c:pt>
                <c:pt idx="10">
                  <c:v>43930.640559780091</c:v>
                </c:pt>
                <c:pt idx="11">
                  <c:v>43930.640571354168</c:v>
                </c:pt>
                <c:pt idx="12">
                  <c:v>43930.640582928238</c:v>
                </c:pt>
                <c:pt idx="13">
                  <c:v>43930.640594502314</c:v>
                </c:pt>
                <c:pt idx="14">
                  <c:v>43930.640606076391</c:v>
                </c:pt>
                <c:pt idx="15">
                  <c:v>43930.640617650461</c:v>
                </c:pt>
                <c:pt idx="16">
                  <c:v>43930.640629224537</c:v>
                </c:pt>
                <c:pt idx="17">
                  <c:v>43930.640640798614</c:v>
                </c:pt>
                <c:pt idx="18">
                  <c:v>43930.640652372684</c:v>
                </c:pt>
                <c:pt idx="19">
                  <c:v>43930.64066394676</c:v>
                </c:pt>
                <c:pt idx="20">
                  <c:v>43930.64067552083</c:v>
                </c:pt>
                <c:pt idx="21">
                  <c:v>43930.640687094907</c:v>
                </c:pt>
                <c:pt idx="22">
                  <c:v>43930.640698668984</c:v>
                </c:pt>
                <c:pt idx="23">
                  <c:v>43930.640710243053</c:v>
                </c:pt>
                <c:pt idx="24">
                  <c:v>43930.64072181713</c:v>
                </c:pt>
                <c:pt idx="25">
                  <c:v>43930.640733391207</c:v>
                </c:pt>
                <c:pt idx="26">
                  <c:v>43930.640744965276</c:v>
                </c:pt>
                <c:pt idx="27">
                  <c:v>43930.640756539353</c:v>
                </c:pt>
                <c:pt idx="28">
                  <c:v>43930.640768113422</c:v>
                </c:pt>
                <c:pt idx="29">
                  <c:v>43930.640779687499</c:v>
                </c:pt>
                <c:pt idx="30">
                  <c:v>43930.640791261576</c:v>
                </c:pt>
                <c:pt idx="31">
                  <c:v>43930.640802835645</c:v>
                </c:pt>
                <c:pt idx="32">
                  <c:v>43930.640814409722</c:v>
                </c:pt>
                <c:pt idx="33">
                  <c:v>43930.640825983799</c:v>
                </c:pt>
                <c:pt idx="34">
                  <c:v>43930.640837557869</c:v>
                </c:pt>
                <c:pt idx="35">
                  <c:v>43930.640849131945</c:v>
                </c:pt>
                <c:pt idx="36">
                  <c:v>43930.640860706022</c:v>
                </c:pt>
                <c:pt idx="37">
                  <c:v>43930.640872280092</c:v>
                </c:pt>
                <c:pt idx="38">
                  <c:v>43930.640883854168</c:v>
                </c:pt>
                <c:pt idx="39">
                  <c:v>43930.640895439814</c:v>
                </c:pt>
                <c:pt idx="40">
                  <c:v>43930.640907013891</c:v>
                </c:pt>
                <c:pt idx="41">
                  <c:v>43930.64091858796</c:v>
                </c:pt>
                <c:pt idx="42">
                  <c:v>43930.640930162037</c:v>
                </c:pt>
                <c:pt idx="43">
                  <c:v>43930.640941736114</c:v>
                </c:pt>
                <c:pt idx="44">
                  <c:v>43930.640953298614</c:v>
                </c:pt>
                <c:pt idx="45">
                  <c:v>43930.64096488426</c:v>
                </c:pt>
                <c:pt idx="46">
                  <c:v>43930.64097630787</c:v>
                </c:pt>
                <c:pt idx="47">
                  <c:v>43930.640988032406</c:v>
                </c:pt>
                <c:pt idx="48">
                  <c:v>43930.640999606483</c:v>
                </c:pt>
                <c:pt idx="49">
                  <c:v>43930.641011180553</c:v>
                </c:pt>
                <c:pt idx="50">
                  <c:v>43930.641022754629</c:v>
                </c:pt>
                <c:pt idx="51">
                  <c:v>43930.641034328706</c:v>
                </c:pt>
                <c:pt idx="52">
                  <c:v>43930.641045717595</c:v>
                </c:pt>
                <c:pt idx="53">
                  <c:v>43930.641057303241</c:v>
                </c:pt>
                <c:pt idx="54">
                  <c:v>43930.641068993056</c:v>
                </c:pt>
                <c:pt idx="55">
                  <c:v>43930.641080520836</c:v>
                </c:pt>
                <c:pt idx="56">
                  <c:v>43930.641092280093</c:v>
                </c:pt>
                <c:pt idx="57">
                  <c:v>43930.64110385417</c:v>
                </c:pt>
                <c:pt idx="58">
                  <c:v>43930.64111542824</c:v>
                </c:pt>
                <c:pt idx="59">
                  <c:v>43930.641127002316</c:v>
                </c:pt>
                <c:pt idx="60">
                  <c:v>43930.641138460647</c:v>
                </c:pt>
                <c:pt idx="61">
                  <c:v>43930.641150219904</c:v>
                </c:pt>
                <c:pt idx="62">
                  <c:v>43930.641161793981</c:v>
                </c:pt>
                <c:pt idx="63">
                  <c:v>43930.641173368058</c:v>
                </c:pt>
                <c:pt idx="64">
                  <c:v>43930.641184942127</c:v>
                </c:pt>
                <c:pt idx="65">
                  <c:v>43930.641208090281</c:v>
                </c:pt>
                <c:pt idx="66">
                  <c:v>43930.641219664351</c:v>
                </c:pt>
                <c:pt idx="67">
                  <c:v>43930.641231238427</c:v>
                </c:pt>
                <c:pt idx="68">
                  <c:v>43930.641242812497</c:v>
                </c:pt>
                <c:pt idx="69">
                  <c:v>43930.641254386574</c:v>
                </c:pt>
                <c:pt idx="70">
                  <c:v>43930.64126596065</c:v>
                </c:pt>
                <c:pt idx="71">
                  <c:v>43930.64127753472</c:v>
                </c:pt>
                <c:pt idx="72">
                  <c:v>43930.641289108797</c:v>
                </c:pt>
                <c:pt idx="73">
                  <c:v>43930.641300682873</c:v>
                </c:pt>
                <c:pt idx="74">
                  <c:v>43930.641312256943</c:v>
                </c:pt>
                <c:pt idx="75">
                  <c:v>43930.64132383102</c:v>
                </c:pt>
                <c:pt idx="76">
                  <c:v>43930.641335405089</c:v>
                </c:pt>
                <c:pt idx="77">
                  <c:v>43930.641346979166</c:v>
                </c:pt>
                <c:pt idx="78">
                  <c:v>43930.641358553243</c:v>
                </c:pt>
                <c:pt idx="79">
                  <c:v>43930.641370127312</c:v>
                </c:pt>
                <c:pt idx="80">
                  <c:v>43930.641381701389</c:v>
                </c:pt>
                <c:pt idx="81">
                  <c:v>43930.641393275466</c:v>
                </c:pt>
                <c:pt idx="82">
                  <c:v>43930.641404849535</c:v>
                </c:pt>
                <c:pt idx="83">
                  <c:v>43930.641416423612</c:v>
                </c:pt>
                <c:pt idx="84">
                  <c:v>43930.641427997682</c:v>
                </c:pt>
                <c:pt idx="85">
                  <c:v>43930.641439421299</c:v>
                </c:pt>
                <c:pt idx="86">
                  <c:v>43930.641451145835</c:v>
                </c:pt>
                <c:pt idx="87">
                  <c:v>43930.641462719905</c:v>
                </c:pt>
                <c:pt idx="88">
                  <c:v>43930.641474293981</c:v>
                </c:pt>
                <c:pt idx="89">
                  <c:v>43930.641485868058</c:v>
                </c:pt>
                <c:pt idx="90">
                  <c:v>43930.641497442128</c:v>
                </c:pt>
                <c:pt idx="91">
                  <c:v>43930.641509016205</c:v>
                </c:pt>
                <c:pt idx="92">
                  <c:v>43930.641520590281</c:v>
                </c:pt>
                <c:pt idx="93">
                  <c:v>43930.641532164351</c:v>
                </c:pt>
                <c:pt idx="94">
                  <c:v>43930.641543738428</c:v>
                </c:pt>
                <c:pt idx="95">
                  <c:v>43930.641555312497</c:v>
                </c:pt>
                <c:pt idx="96">
                  <c:v>43930.641566886574</c:v>
                </c:pt>
                <c:pt idx="97">
                  <c:v>43930.641578460651</c:v>
                </c:pt>
                <c:pt idx="98">
                  <c:v>43930.64159003472</c:v>
                </c:pt>
                <c:pt idx="99">
                  <c:v>43930.641601608797</c:v>
                </c:pt>
                <c:pt idx="100">
                  <c:v>43930.641612997686</c:v>
                </c:pt>
                <c:pt idx="101">
                  <c:v>43930.641624756943</c:v>
                </c:pt>
                <c:pt idx="102">
                  <c:v>43930.64163633102</c:v>
                </c:pt>
                <c:pt idx="103">
                  <c:v>43930.641647905089</c:v>
                </c:pt>
                <c:pt idx="104">
                  <c:v>43930.641659479166</c:v>
                </c:pt>
                <c:pt idx="105">
                  <c:v>43930.641671053243</c:v>
                </c:pt>
                <c:pt idx="106">
                  <c:v>43930.641682627313</c:v>
                </c:pt>
                <c:pt idx="107">
                  <c:v>43930.641694201389</c:v>
                </c:pt>
                <c:pt idx="108">
                  <c:v>43930.641705775466</c:v>
                </c:pt>
                <c:pt idx="109">
                  <c:v>43930.641717349536</c:v>
                </c:pt>
                <c:pt idx="110">
                  <c:v>43930.641728923612</c:v>
                </c:pt>
                <c:pt idx="111">
                  <c:v>43930.641740497682</c:v>
                </c:pt>
                <c:pt idx="112">
                  <c:v>43930.641752071759</c:v>
                </c:pt>
                <c:pt idx="113">
                  <c:v>43930.641763645835</c:v>
                </c:pt>
                <c:pt idx="114">
                  <c:v>43930.641775219905</c:v>
                </c:pt>
                <c:pt idx="115">
                  <c:v>43930.641786793982</c:v>
                </c:pt>
                <c:pt idx="116">
                  <c:v>43930.641798368059</c:v>
                </c:pt>
                <c:pt idx="117">
                  <c:v>43930.641809942128</c:v>
                </c:pt>
                <c:pt idx="118">
                  <c:v>43930.641821516205</c:v>
                </c:pt>
                <c:pt idx="119">
                  <c:v>43930.641833090274</c:v>
                </c:pt>
                <c:pt idx="120">
                  <c:v>43930.641844664351</c:v>
                </c:pt>
                <c:pt idx="121">
                  <c:v>43930.641856238428</c:v>
                </c:pt>
                <c:pt idx="122">
                  <c:v>43930.641867812497</c:v>
                </c:pt>
                <c:pt idx="123">
                  <c:v>43930.64187939815</c:v>
                </c:pt>
                <c:pt idx="124">
                  <c:v>43930.641890960651</c:v>
                </c:pt>
                <c:pt idx="125">
                  <c:v>43930.64190253472</c:v>
                </c:pt>
                <c:pt idx="126">
                  <c:v>43930.641914108797</c:v>
                </c:pt>
                <c:pt idx="127">
                  <c:v>43930.641925682874</c:v>
                </c:pt>
                <c:pt idx="128">
                  <c:v>43930.641937256943</c:v>
                </c:pt>
                <c:pt idx="129">
                  <c:v>43930.641972002311</c:v>
                </c:pt>
                <c:pt idx="130">
                  <c:v>43930.641983553243</c:v>
                </c:pt>
                <c:pt idx="131">
                  <c:v>43930.641995127313</c:v>
                </c:pt>
                <c:pt idx="132">
                  <c:v>43930.64200670139</c:v>
                </c:pt>
                <c:pt idx="133">
                  <c:v>43930.642018275466</c:v>
                </c:pt>
                <c:pt idx="134">
                  <c:v>43930.642029849536</c:v>
                </c:pt>
                <c:pt idx="135">
                  <c:v>43930.642041423613</c:v>
                </c:pt>
                <c:pt idx="136">
                  <c:v>43930.642052997682</c:v>
                </c:pt>
                <c:pt idx="137">
                  <c:v>43930.642064571759</c:v>
                </c:pt>
                <c:pt idx="138">
                  <c:v>43930.642076145836</c:v>
                </c:pt>
                <c:pt idx="139">
                  <c:v>43930.642087719905</c:v>
                </c:pt>
                <c:pt idx="140">
                  <c:v>43930.642099293982</c:v>
                </c:pt>
                <c:pt idx="141">
                  <c:v>43930.642110868059</c:v>
                </c:pt>
                <c:pt idx="142">
                  <c:v>43930.642122442128</c:v>
                </c:pt>
                <c:pt idx="143">
                  <c:v>43930.642133842593</c:v>
                </c:pt>
                <c:pt idx="144">
                  <c:v>43930.642145405094</c:v>
                </c:pt>
                <c:pt idx="145">
                  <c:v>43930.642156979164</c:v>
                </c:pt>
                <c:pt idx="146">
                  <c:v>43930.642168738428</c:v>
                </c:pt>
                <c:pt idx="147">
                  <c:v>43930.642180312498</c:v>
                </c:pt>
                <c:pt idx="148">
                  <c:v>43930.642191886574</c:v>
                </c:pt>
                <c:pt idx="149">
                  <c:v>43930.642203460651</c:v>
                </c:pt>
                <c:pt idx="150">
                  <c:v>43930.642215034721</c:v>
                </c:pt>
                <c:pt idx="151">
                  <c:v>43930.642226608798</c:v>
                </c:pt>
                <c:pt idx="152">
                  <c:v>43930.642238182867</c:v>
                </c:pt>
                <c:pt idx="153">
                  <c:v>43930.642249756944</c:v>
                </c:pt>
                <c:pt idx="154">
                  <c:v>43930.642261331021</c:v>
                </c:pt>
                <c:pt idx="155">
                  <c:v>43930.64227290509</c:v>
                </c:pt>
                <c:pt idx="156">
                  <c:v>43930.642284479167</c:v>
                </c:pt>
                <c:pt idx="157">
                  <c:v>43930.642296053244</c:v>
                </c:pt>
                <c:pt idx="158">
                  <c:v>43930.642307627313</c:v>
                </c:pt>
                <c:pt idx="159">
                  <c:v>43930.64231920139</c:v>
                </c:pt>
                <c:pt idx="160">
                  <c:v>43930.642330775459</c:v>
                </c:pt>
                <c:pt idx="161">
                  <c:v>43930.642342349536</c:v>
                </c:pt>
                <c:pt idx="162">
                  <c:v>43930.642353923613</c:v>
                </c:pt>
                <c:pt idx="163">
                  <c:v>43930.642365497682</c:v>
                </c:pt>
                <c:pt idx="164">
                  <c:v>43930.642377071759</c:v>
                </c:pt>
                <c:pt idx="165">
                  <c:v>43930.642400219906</c:v>
                </c:pt>
                <c:pt idx="166">
                  <c:v>43930.642411793982</c:v>
                </c:pt>
                <c:pt idx="167">
                  <c:v>43930.642423368059</c:v>
                </c:pt>
                <c:pt idx="168">
                  <c:v>43930.642434942129</c:v>
                </c:pt>
                <c:pt idx="169">
                  <c:v>43930.642446516205</c:v>
                </c:pt>
                <c:pt idx="170">
                  <c:v>43930.642458090275</c:v>
                </c:pt>
                <c:pt idx="171">
                  <c:v>43930.642469664352</c:v>
                </c:pt>
                <c:pt idx="172">
                  <c:v>43930.642481238428</c:v>
                </c:pt>
                <c:pt idx="173">
                  <c:v>43930.642492638886</c:v>
                </c:pt>
                <c:pt idx="174">
                  <c:v>43930.642504386575</c:v>
                </c:pt>
                <c:pt idx="175">
                  <c:v>43930.642515960652</c:v>
                </c:pt>
                <c:pt idx="176">
                  <c:v>43930.642527349541</c:v>
                </c:pt>
                <c:pt idx="177">
                  <c:v>43930.642539293978</c:v>
                </c:pt>
                <c:pt idx="178">
                  <c:v>43930.642550682867</c:v>
                </c:pt>
                <c:pt idx="179">
                  <c:v>43930.642562256944</c:v>
                </c:pt>
                <c:pt idx="180">
                  <c:v>43930.642573831021</c:v>
                </c:pt>
                <c:pt idx="181">
                  <c:v>43930.64258540509</c:v>
                </c:pt>
                <c:pt idx="182">
                  <c:v>43930.642596979167</c:v>
                </c:pt>
                <c:pt idx="183">
                  <c:v>43930.642608553244</c:v>
                </c:pt>
                <c:pt idx="184">
                  <c:v>43930.642620127313</c:v>
                </c:pt>
                <c:pt idx="185">
                  <c:v>43930.64263170139</c:v>
                </c:pt>
                <c:pt idx="186">
                  <c:v>43930.64264327546</c:v>
                </c:pt>
                <c:pt idx="187">
                  <c:v>43930.642654849536</c:v>
                </c:pt>
                <c:pt idx="188">
                  <c:v>43930.642666423613</c:v>
                </c:pt>
                <c:pt idx="189">
                  <c:v>43930.642677997683</c:v>
                </c:pt>
                <c:pt idx="190">
                  <c:v>43930.64268957176</c:v>
                </c:pt>
                <c:pt idx="191">
                  <c:v>43930.642701145836</c:v>
                </c:pt>
                <c:pt idx="192">
                  <c:v>43930.642712719906</c:v>
                </c:pt>
                <c:pt idx="193">
                  <c:v>43930.642724293983</c:v>
                </c:pt>
                <c:pt idx="194">
                  <c:v>43930.642735868052</c:v>
                </c:pt>
                <c:pt idx="195">
                  <c:v>43930.642747442129</c:v>
                </c:pt>
                <c:pt idx="196">
                  <c:v>43930.642759016206</c:v>
                </c:pt>
                <c:pt idx="197">
                  <c:v>43930.642770590275</c:v>
                </c:pt>
                <c:pt idx="198">
                  <c:v>43930.642782164352</c:v>
                </c:pt>
                <c:pt idx="199">
                  <c:v>43930.642793738429</c:v>
                </c:pt>
                <c:pt idx="200">
                  <c:v>43930.642805312498</c:v>
                </c:pt>
                <c:pt idx="201">
                  <c:v>43930.642816886575</c:v>
                </c:pt>
                <c:pt idx="202">
                  <c:v>43930.642828460645</c:v>
                </c:pt>
                <c:pt idx="203">
                  <c:v>43930.642840034721</c:v>
                </c:pt>
                <c:pt idx="204">
                  <c:v>43930.642851608798</c:v>
                </c:pt>
                <c:pt idx="205">
                  <c:v>43930.642863182868</c:v>
                </c:pt>
                <c:pt idx="206">
                  <c:v>43930.642874756944</c:v>
                </c:pt>
                <c:pt idx="207">
                  <c:v>43930.642886331021</c:v>
                </c:pt>
                <c:pt idx="208">
                  <c:v>43930.642897905091</c:v>
                </c:pt>
                <c:pt idx="209">
                  <c:v>43930.642909479167</c:v>
                </c:pt>
                <c:pt idx="210">
                  <c:v>43930.642921053244</c:v>
                </c:pt>
                <c:pt idx="211">
                  <c:v>43930.642932627314</c:v>
                </c:pt>
                <c:pt idx="212">
                  <c:v>43930.64294420139</c:v>
                </c:pt>
                <c:pt idx="213">
                  <c:v>43930.64295577546</c:v>
                </c:pt>
                <c:pt idx="214">
                  <c:v>43930.642967349537</c:v>
                </c:pt>
                <c:pt idx="215">
                  <c:v>43930.642978842596</c:v>
                </c:pt>
                <c:pt idx="216">
                  <c:v>43930.64299025463</c:v>
                </c:pt>
                <c:pt idx="217">
                  <c:v>43930.643001736113</c:v>
                </c:pt>
                <c:pt idx="218">
                  <c:v>43930.643013391207</c:v>
                </c:pt>
                <c:pt idx="219">
                  <c:v>43930.643024942132</c:v>
                </c:pt>
                <c:pt idx="220">
                  <c:v>43930.643036597219</c:v>
                </c:pt>
                <c:pt idx="221">
                  <c:v>43930.643048113423</c:v>
                </c:pt>
                <c:pt idx="222">
                  <c:v>43930.643059699076</c:v>
                </c:pt>
                <c:pt idx="223">
                  <c:v>43930.643071203704</c:v>
                </c:pt>
                <c:pt idx="224">
                  <c:v>43930.643082835646</c:v>
                </c:pt>
                <c:pt idx="225">
                  <c:v>43930.643094386571</c:v>
                </c:pt>
                <c:pt idx="226">
                  <c:v>43930.643106053241</c:v>
                </c:pt>
                <c:pt idx="227">
                  <c:v>43930.643117546293</c:v>
                </c:pt>
                <c:pt idx="228">
                  <c:v>43930.643129050928</c:v>
                </c:pt>
                <c:pt idx="229">
                  <c:v>43930.643140682871</c:v>
                </c:pt>
                <c:pt idx="230">
                  <c:v>43930.643152337965</c:v>
                </c:pt>
                <c:pt idx="231">
                  <c:v>43930.643163807872</c:v>
                </c:pt>
                <c:pt idx="232">
                  <c:v>43930.643175474535</c:v>
                </c:pt>
                <c:pt idx="233">
                  <c:v>43930.643186944442</c:v>
                </c:pt>
                <c:pt idx="234">
                  <c:v>43930.643198587961</c:v>
                </c:pt>
                <c:pt idx="235">
                  <c:v>43930.643210219911</c:v>
                </c:pt>
                <c:pt idx="236">
                  <c:v>43930.643221701386</c:v>
                </c:pt>
                <c:pt idx="237">
                  <c:v>43930.643233344905</c:v>
                </c:pt>
                <c:pt idx="238">
                  <c:v>43930.643244814812</c:v>
                </c:pt>
                <c:pt idx="239">
                  <c:v>43930.64325645833</c:v>
                </c:pt>
                <c:pt idx="240">
                  <c:v>43930.64326809028</c:v>
                </c:pt>
                <c:pt idx="241">
                  <c:v>43930.643279618052</c:v>
                </c:pt>
                <c:pt idx="242">
                  <c:v>43930.643291145832</c:v>
                </c:pt>
                <c:pt idx="243">
                  <c:v>43930.643302800927</c:v>
                </c:pt>
                <c:pt idx="244">
                  <c:v>43930.643314293979</c:v>
                </c:pt>
                <c:pt idx="245">
                  <c:v>43930.643325949073</c:v>
                </c:pt>
                <c:pt idx="246">
                  <c:v>43930.643337442132</c:v>
                </c:pt>
                <c:pt idx="247">
                  <c:v>43930.643349074075</c:v>
                </c:pt>
                <c:pt idx="248">
                  <c:v>43930.643360532405</c:v>
                </c:pt>
                <c:pt idx="249">
                  <c:v>43930.6433721875</c:v>
                </c:pt>
                <c:pt idx="250">
                  <c:v>43930.643383680559</c:v>
                </c:pt>
                <c:pt idx="251">
                  <c:v>43930.643395335646</c:v>
                </c:pt>
                <c:pt idx="252">
                  <c:v>43930.643406979165</c:v>
                </c:pt>
                <c:pt idx="253">
                  <c:v>43930.643418472224</c:v>
                </c:pt>
                <c:pt idx="254">
                  <c:v>43930.643430138887</c:v>
                </c:pt>
                <c:pt idx="255">
                  <c:v>43930.643441597225</c:v>
                </c:pt>
                <c:pt idx="256">
                  <c:v>43930.643453229168</c:v>
                </c:pt>
                <c:pt idx="257">
                  <c:v>43930.643464710651</c:v>
                </c:pt>
                <c:pt idx="258">
                  <c:v>43930.643476354169</c:v>
                </c:pt>
                <c:pt idx="259">
                  <c:v>43930.643487997688</c:v>
                </c:pt>
                <c:pt idx="260">
                  <c:v>43930.643499594909</c:v>
                </c:pt>
                <c:pt idx="261">
                  <c:v>43930.643511122682</c:v>
                </c:pt>
                <c:pt idx="262">
                  <c:v>43930.643522592596</c:v>
                </c:pt>
                <c:pt idx="263">
                  <c:v>43930.643534212963</c:v>
                </c:pt>
                <c:pt idx="264">
                  <c:v>43930.64354571759</c:v>
                </c:pt>
                <c:pt idx="265">
                  <c:v>43930.64355734954</c:v>
                </c:pt>
                <c:pt idx="266">
                  <c:v>43930.643569004627</c:v>
                </c:pt>
                <c:pt idx="267">
                  <c:v>43930.643580462965</c:v>
                </c:pt>
                <c:pt idx="268">
                  <c:v>43930.643592106484</c:v>
                </c:pt>
                <c:pt idx="269">
                  <c:v>43930.643603750003</c:v>
                </c:pt>
                <c:pt idx="270">
                  <c:v>43930.643615208333</c:v>
                </c:pt>
                <c:pt idx="271">
                  <c:v>43930.643626863428</c:v>
                </c:pt>
                <c:pt idx="272">
                  <c:v>43930.643638321759</c:v>
                </c:pt>
                <c:pt idx="273">
                  <c:v>43930.643649965277</c:v>
                </c:pt>
                <c:pt idx="274">
                  <c:v>43930.643661481481</c:v>
                </c:pt>
                <c:pt idx="275">
                  <c:v>43930.643673136576</c:v>
                </c:pt>
                <c:pt idx="276">
                  <c:v>43930.643684629627</c:v>
                </c:pt>
                <c:pt idx="277">
                  <c:v>43930.643696261577</c:v>
                </c:pt>
                <c:pt idx="278">
                  <c:v>43930.643707766205</c:v>
                </c:pt>
                <c:pt idx="279">
                  <c:v>43930.643719432868</c:v>
                </c:pt>
                <c:pt idx="280">
                  <c:v>43930.643730949072</c:v>
                </c:pt>
                <c:pt idx="281">
                  <c:v>43930.643742615743</c:v>
                </c:pt>
                <c:pt idx="282">
                  <c:v>43930.643754131946</c:v>
                </c:pt>
                <c:pt idx="283">
                  <c:v>43930.643765636574</c:v>
                </c:pt>
                <c:pt idx="284">
                  <c:v>43930.643777280093</c:v>
                </c:pt>
                <c:pt idx="285">
                  <c:v>43930.643788877314</c:v>
                </c:pt>
                <c:pt idx="286">
                  <c:v>43930.643800370373</c:v>
                </c:pt>
                <c:pt idx="287">
                  <c:v>43930.643812013892</c:v>
                </c:pt>
                <c:pt idx="288">
                  <c:v>43930.64382365741</c:v>
                </c:pt>
                <c:pt idx="289">
                  <c:v>43930.643835127317</c:v>
                </c:pt>
                <c:pt idx="290">
                  <c:v>43930.643846817133</c:v>
                </c:pt>
                <c:pt idx="291">
                  <c:v>43930.643858298608</c:v>
                </c:pt>
                <c:pt idx="292">
                  <c:v>43930.643869814812</c:v>
                </c:pt>
                <c:pt idx="293">
                  <c:v>43930.643881458331</c:v>
                </c:pt>
                <c:pt idx="294">
                  <c:v>43930.643892939814</c:v>
                </c:pt>
                <c:pt idx="295">
                  <c:v>43930.643904594908</c:v>
                </c:pt>
                <c:pt idx="296">
                  <c:v>43930.643916226851</c:v>
                </c:pt>
                <c:pt idx="297">
                  <c:v>43930.643927685182</c:v>
                </c:pt>
                <c:pt idx="298">
                  <c:v>43930.6439393287</c:v>
                </c:pt>
                <c:pt idx="299">
                  <c:v>43930.643950833335</c:v>
                </c:pt>
                <c:pt idx="300">
                  <c:v>43930.643962488422</c:v>
                </c:pt>
                <c:pt idx="301">
                  <c:v>43930.643973958337</c:v>
                </c:pt>
                <c:pt idx="302">
                  <c:v>43930.643985648145</c:v>
                </c:pt>
                <c:pt idx="303">
                  <c:v>43930.643997106483</c:v>
                </c:pt>
                <c:pt idx="304">
                  <c:v>43930.644008784722</c:v>
                </c:pt>
                <c:pt idx="305">
                  <c:v>43930.644020277781</c:v>
                </c:pt>
                <c:pt idx="306">
                  <c:v>43930.644031932869</c:v>
                </c:pt>
                <c:pt idx="307">
                  <c:v>43930.644043564818</c:v>
                </c:pt>
                <c:pt idx="308">
                  <c:v>43930.64405505787</c:v>
                </c:pt>
                <c:pt idx="309">
                  <c:v>43930.644066550929</c:v>
                </c:pt>
                <c:pt idx="310">
                  <c:v>43930.644078182871</c:v>
                </c:pt>
                <c:pt idx="311">
                  <c:v>43930.64408982639</c:v>
                </c:pt>
                <c:pt idx="312">
                  <c:v>43930.644101284721</c:v>
                </c:pt>
                <c:pt idx="313">
                  <c:v>43930.644112928239</c:v>
                </c:pt>
                <c:pt idx="314">
                  <c:v>43930.644124513892</c:v>
                </c:pt>
                <c:pt idx="315">
                  <c:v>43930.644136157411</c:v>
                </c:pt>
                <c:pt idx="316">
                  <c:v>43930.644147615742</c:v>
                </c:pt>
                <c:pt idx="317">
                  <c:v>43930.644159282405</c:v>
                </c:pt>
                <c:pt idx="318">
                  <c:v>43930.644170752312</c:v>
                </c:pt>
                <c:pt idx="319">
                  <c:v>43930.644182442127</c:v>
                </c:pt>
                <c:pt idx="320">
                  <c:v>43930.644193958331</c:v>
                </c:pt>
                <c:pt idx="321">
                  <c:v>43930.644205578705</c:v>
                </c:pt>
                <c:pt idx="322">
                  <c:v>43930.644217060188</c:v>
                </c:pt>
                <c:pt idx="323">
                  <c:v>43930.644228761572</c:v>
                </c:pt>
                <c:pt idx="324">
                  <c:v>43930.644240231479</c:v>
                </c:pt>
                <c:pt idx="325">
                  <c:v>43930.644251874997</c:v>
                </c:pt>
                <c:pt idx="326">
                  <c:v>43930.64426335648</c:v>
                </c:pt>
                <c:pt idx="327">
                  <c:v>43930.64427503472</c:v>
                </c:pt>
                <c:pt idx="328">
                  <c:v>43930.644286516203</c:v>
                </c:pt>
                <c:pt idx="329">
                  <c:v>43930.644298055558</c:v>
                </c:pt>
                <c:pt idx="330">
                  <c:v>43930.644309733798</c:v>
                </c:pt>
                <c:pt idx="331">
                  <c:v>43930.644321215281</c:v>
                </c:pt>
                <c:pt idx="332">
                  <c:v>43930.644332870368</c:v>
                </c:pt>
                <c:pt idx="333">
                  <c:v>43930.644344351851</c:v>
                </c:pt>
                <c:pt idx="334">
                  <c:v>43930.644356076387</c:v>
                </c:pt>
                <c:pt idx="335">
                  <c:v>43930.64436755787</c:v>
                </c:pt>
                <c:pt idx="336">
                  <c:v>43930.644379201389</c:v>
                </c:pt>
                <c:pt idx="337">
                  <c:v>43930.644390682872</c:v>
                </c:pt>
                <c:pt idx="338">
                  <c:v>43930.644402337966</c:v>
                </c:pt>
                <c:pt idx="339">
                  <c:v>43930.644413912036</c:v>
                </c:pt>
                <c:pt idx="340">
                  <c:v>43930.644425405095</c:v>
                </c:pt>
                <c:pt idx="341">
                  <c:v>43930.644437060182</c:v>
                </c:pt>
                <c:pt idx="342">
                  <c:v>43930.644448564817</c:v>
                </c:pt>
                <c:pt idx="343">
                  <c:v>43930.644460127318</c:v>
                </c:pt>
                <c:pt idx="344">
                  <c:v>43930.644471782405</c:v>
                </c:pt>
                <c:pt idx="345">
                  <c:v>43930.644483229167</c:v>
                </c:pt>
                <c:pt idx="346">
                  <c:v>43930.644494895831</c:v>
                </c:pt>
                <c:pt idx="347">
                  <c:v>43930.644506377314</c:v>
                </c:pt>
                <c:pt idx="348">
                  <c:v>43930.644518032408</c:v>
                </c:pt>
                <c:pt idx="349">
                  <c:v>43930.644529699071</c:v>
                </c:pt>
                <c:pt idx="350">
                  <c:v>43930.644541168978</c:v>
                </c:pt>
                <c:pt idx="351">
                  <c:v>43930.64455271991</c:v>
                </c:pt>
                <c:pt idx="352">
                  <c:v>43930.644564305556</c:v>
                </c:pt>
                <c:pt idx="353">
                  <c:v>43930.64457596065</c:v>
                </c:pt>
                <c:pt idx="354">
                  <c:v>43930.644587442126</c:v>
                </c:pt>
                <c:pt idx="355">
                  <c:v>43930.644599004627</c:v>
                </c:pt>
                <c:pt idx="356">
                  <c:v>43930.644610659721</c:v>
                </c:pt>
                <c:pt idx="357">
                  <c:v>43930.644622187501</c:v>
                </c:pt>
                <c:pt idx="358">
                  <c:v>43930.644633715281</c:v>
                </c:pt>
                <c:pt idx="359">
                  <c:v>43930.644645370368</c:v>
                </c:pt>
                <c:pt idx="360">
                  <c:v>43930.644656863427</c:v>
                </c:pt>
                <c:pt idx="361">
                  <c:v>43930.644668530091</c:v>
                </c:pt>
                <c:pt idx="362">
                  <c:v>43930.644680034726</c:v>
                </c:pt>
                <c:pt idx="363">
                  <c:v>43930.644691689813</c:v>
                </c:pt>
                <c:pt idx="364">
                  <c:v>43930.64470315972</c:v>
                </c:pt>
                <c:pt idx="365">
                  <c:v>43930.644714849535</c:v>
                </c:pt>
                <c:pt idx="366">
                  <c:v>43930.644726331018</c:v>
                </c:pt>
                <c:pt idx="367">
                  <c:v>43930.644737997682</c:v>
                </c:pt>
                <c:pt idx="368">
                  <c:v>43930.644749537038</c:v>
                </c:pt>
                <c:pt idx="369">
                  <c:v>43930.644761053241</c:v>
                </c:pt>
                <c:pt idx="370">
                  <c:v>43930.644772719905</c:v>
                </c:pt>
                <c:pt idx="371">
                  <c:v>43930.64478422454</c:v>
                </c:pt>
                <c:pt idx="372">
                  <c:v>43930.644795868058</c:v>
                </c:pt>
                <c:pt idx="373">
                  <c:v>43930.644807349534</c:v>
                </c:pt>
                <c:pt idx="374">
                  <c:v>43930.644819004629</c:v>
                </c:pt>
                <c:pt idx="375">
                  <c:v>43930.644830486111</c:v>
                </c:pt>
                <c:pt idx="376">
                  <c:v>43930.644842118054</c:v>
                </c:pt>
                <c:pt idx="377">
                  <c:v>43930.644853668979</c:v>
                </c:pt>
                <c:pt idx="378">
                  <c:v>43930.644865185182</c:v>
                </c:pt>
                <c:pt idx="379">
                  <c:v>43930.644876851853</c:v>
                </c:pt>
                <c:pt idx="380">
                  <c:v>43930.64488832176</c:v>
                </c:pt>
                <c:pt idx="381">
                  <c:v>43930.644899988423</c:v>
                </c:pt>
                <c:pt idx="382">
                  <c:v>43930.644911469906</c:v>
                </c:pt>
                <c:pt idx="383">
                  <c:v>43930.644923113425</c:v>
                </c:pt>
                <c:pt idx="384">
                  <c:v>43930.644934687502</c:v>
                </c:pt>
                <c:pt idx="385">
                  <c:v>43930.644946180553</c:v>
                </c:pt>
                <c:pt idx="386">
                  <c:v>43930.644957812503</c:v>
                </c:pt>
                <c:pt idx="387">
                  <c:v>43930.644969479166</c:v>
                </c:pt>
                <c:pt idx="388">
                  <c:v>43930.644980960649</c:v>
                </c:pt>
                <c:pt idx="389">
                  <c:v>43930.644992615744</c:v>
                </c:pt>
                <c:pt idx="390">
                  <c:v>43930.645004085651</c:v>
                </c:pt>
                <c:pt idx="391">
                  <c:v>43930.645015729169</c:v>
                </c:pt>
                <c:pt idx="392">
                  <c:v>43930.645027210645</c:v>
                </c:pt>
                <c:pt idx="393">
                  <c:v>43930.645038865739</c:v>
                </c:pt>
                <c:pt idx="394">
                  <c:v>43930.645050520834</c:v>
                </c:pt>
                <c:pt idx="395">
                  <c:v>43930.645062013886</c:v>
                </c:pt>
                <c:pt idx="396">
                  <c:v>43930.645073518521</c:v>
                </c:pt>
                <c:pt idx="397">
                  <c:v>43930.645085173608</c:v>
                </c:pt>
                <c:pt idx="398">
                  <c:v>43930.645096666667</c:v>
                </c:pt>
                <c:pt idx="399">
                  <c:v>43930.645108321762</c:v>
                </c:pt>
                <c:pt idx="400">
                  <c:v>43930.645119826389</c:v>
                </c:pt>
                <c:pt idx="401">
                  <c:v>43930.645131469908</c:v>
                </c:pt>
                <c:pt idx="402">
                  <c:v>43930.64514296296</c:v>
                </c:pt>
                <c:pt idx="403">
                  <c:v>43930.645154618054</c:v>
                </c:pt>
                <c:pt idx="404">
                  <c:v>43930.645166111113</c:v>
                </c:pt>
                <c:pt idx="405">
                  <c:v>43930.645177766201</c:v>
                </c:pt>
                <c:pt idx="406">
                  <c:v>43930.645189317132</c:v>
                </c:pt>
                <c:pt idx="407">
                  <c:v>43930.645200810184</c:v>
                </c:pt>
                <c:pt idx="408">
                  <c:v>43930.645212476855</c:v>
                </c:pt>
                <c:pt idx="409">
                  <c:v>43930.64522395833</c:v>
                </c:pt>
                <c:pt idx="410">
                  <c:v>43930.645235601849</c:v>
                </c:pt>
                <c:pt idx="411">
                  <c:v>43930.645247233799</c:v>
                </c:pt>
                <c:pt idx="412">
                  <c:v>43930.645258703706</c:v>
                </c:pt>
                <c:pt idx="413">
                  <c:v>43930.645270266206</c:v>
                </c:pt>
                <c:pt idx="414">
                  <c:v>43930.645281921294</c:v>
                </c:pt>
                <c:pt idx="415">
                  <c:v>43930.645293564812</c:v>
                </c:pt>
                <c:pt idx="416">
                  <c:v>43930.645305046295</c:v>
                </c:pt>
                <c:pt idx="417">
                  <c:v>43930.64531670139</c:v>
                </c:pt>
                <c:pt idx="418">
                  <c:v>43930.645328171297</c:v>
                </c:pt>
                <c:pt idx="419">
                  <c:v>43930.645339826391</c:v>
                </c:pt>
                <c:pt idx="420">
                  <c:v>43930.645351296298</c:v>
                </c:pt>
                <c:pt idx="421">
                  <c:v>43930.645362928241</c:v>
                </c:pt>
                <c:pt idx="422">
                  <c:v>43930.645374583335</c:v>
                </c:pt>
                <c:pt idx="423">
                  <c:v>43930.645386053242</c:v>
                </c:pt>
                <c:pt idx="424">
                  <c:v>43930.645397719905</c:v>
                </c:pt>
                <c:pt idx="425">
                  <c:v>43930.645409293982</c:v>
                </c:pt>
                <c:pt idx="426">
                  <c:v>43930.645420787034</c:v>
                </c:pt>
                <c:pt idx="427">
                  <c:v>43930.645432291669</c:v>
                </c:pt>
                <c:pt idx="428">
                  <c:v>43930.645443993053</c:v>
                </c:pt>
                <c:pt idx="429">
                  <c:v>43930.64545546296</c:v>
                </c:pt>
                <c:pt idx="430">
                  <c:v>43930.645467060189</c:v>
                </c:pt>
                <c:pt idx="431">
                  <c:v>43930.645478726852</c:v>
                </c:pt>
                <c:pt idx="432">
                  <c:v>43930.645490219904</c:v>
                </c:pt>
                <c:pt idx="433">
                  <c:v>43930.645501840278</c:v>
                </c:pt>
                <c:pt idx="434">
                  <c:v>43930.645513379626</c:v>
                </c:pt>
              </c:numCache>
            </c:numRef>
          </c:xVal>
          <c:yVal>
            <c:numRef>
              <c:f>'(2)FirstLogin50usersANF(d16sv3)'!$L$4:$L$438</c:f>
              <c:numCache>
                <c:formatCode>General</c:formatCode>
                <c:ptCount val="435"/>
                <c:pt idx="0">
                  <c:v>98.094845423505902</c:v>
                </c:pt>
                <c:pt idx="1">
                  <c:v>99.885114600386203</c:v>
                </c:pt>
                <c:pt idx="2">
                  <c:v>99.915684089321601</c:v>
                </c:pt>
                <c:pt idx="3">
                  <c:v>99.913766128099098</c:v>
                </c:pt>
                <c:pt idx="4">
                  <c:v>99.919174299927207</c:v>
                </c:pt>
                <c:pt idx="5">
                  <c:v>99.926529853059705</c:v>
                </c:pt>
                <c:pt idx="6">
                  <c:v>99.887179616410606</c:v>
                </c:pt>
                <c:pt idx="7">
                  <c:v>99.705269528431202</c:v>
                </c:pt>
                <c:pt idx="8">
                  <c:v>99.835181021877602</c:v>
                </c:pt>
                <c:pt idx="9">
                  <c:v>99.917701300319393</c:v>
                </c:pt>
                <c:pt idx="10">
                  <c:v>99.869260418366594</c:v>
                </c:pt>
                <c:pt idx="11">
                  <c:v>99.700114062258393</c:v>
                </c:pt>
                <c:pt idx="12">
                  <c:v>99.727071610277406</c:v>
                </c:pt>
                <c:pt idx="13">
                  <c:v>99.919056381820198</c:v>
                </c:pt>
                <c:pt idx="14">
                  <c:v>99.853580380691</c:v>
                </c:pt>
                <c:pt idx="15">
                  <c:v>99.771329268253595</c:v>
                </c:pt>
                <c:pt idx="16">
                  <c:v>99.911245094531495</c:v>
                </c:pt>
                <c:pt idx="17">
                  <c:v>99.9072087287595</c:v>
                </c:pt>
                <c:pt idx="18">
                  <c:v>99.840613130425893</c:v>
                </c:pt>
                <c:pt idx="19">
                  <c:v>99.903985578437798</c:v>
                </c:pt>
                <c:pt idx="20">
                  <c:v>99.804377945968398</c:v>
                </c:pt>
                <c:pt idx="21">
                  <c:v>99.938197317763496</c:v>
                </c:pt>
                <c:pt idx="22">
                  <c:v>99.891140043543899</c:v>
                </c:pt>
                <c:pt idx="23">
                  <c:v>99.667058345085096</c:v>
                </c:pt>
                <c:pt idx="24">
                  <c:v>99.827219118817396</c:v>
                </c:pt>
                <c:pt idx="25">
                  <c:v>99.883695278028199</c:v>
                </c:pt>
                <c:pt idx="26">
                  <c:v>99.621496185318605</c:v>
                </c:pt>
                <c:pt idx="27">
                  <c:v>99.898930040427899</c:v>
                </c:pt>
                <c:pt idx="28">
                  <c:v>97.3003165015825</c:v>
                </c:pt>
                <c:pt idx="29">
                  <c:v>99.648104129496204</c:v>
                </c:pt>
                <c:pt idx="30">
                  <c:v>99.802029057199604</c:v>
                </c:pt>
                <c:pt idx="31">
                  <c:v>97.726703962203302</c:v>
                </c:pt>
                <c:pt idx="32">
                  <c:v>99.647254091159496</c:v>
                </c:pt>
                <c:pt idx="33">
                  <c:v>99.762625951535995</c:v>
                </c:pt>
                <c:pt idx="34">
                  <c:v>99.578233631327805</c:v>
                </c:pt>
                <c:pt idx="35">
                  <c:v>99.907715801068903</c:v>
                </c:pt>
                <c:pt idx="36">
                  <c:v>99.728454581988899</c:v>
                </c:pt>
                <c:pt idx="37">
                  <c:v>99.106858200963799</c:v>
                </c:pt>
                <c:pt idx="38">
                  <c:v>99.291654323870802</c:v>
                </c:pt>
                <c:pt idx="39">
                  <c:v>99.822046854096499</c:v>
                </c:pt>
                <c:pt idx="40">
                  <c:v>99.746805137461493</c:v>
                </c:pt>
                <c:pt idx="41">
                  <c:v>99.386441168788593</c:v>
                </c:pt>
                <c:pt idx="42">
                  <c:v>99.848251335388198</c:v>
                </c:pt>
                <c:pt idx="43">
                  <c:v>99.517061159053199</c:v>
                </c:pt>
                <c:pt idx="44">
                  <c:v>88.210165407867194</c:v>
                </c:pt>
                <c:pt idx="45">
                  <c:v>84.890691886411105</c:v>
                </c:pt>
                <c:pt idx="46">
                  <c:v>86.541879793713605</c:v>
                </c:pt>
                <c:pt idx="47">
                  <c:v>81.653146842091701</c:v>
                </c:pt>
                <c:pt idx="48">
                  <c:v>72.339662941585203</c:v>
                </c:pt>
                <c:pt idx="49">
                  <c:v>75.711207629194504</c:v>
                </c:pt>
                <c:pt idx="50">
                  <c:v>44.700794383764901</c:v>
                </c:pt>
                <c:pt idx="51">
                  <c:v>44.662529999999997</c:v>
                </c:pt>
                <c:pt idx="52">
                  <c:v>18.664220253565901</c:v>
                </c:pt>
                <c:pt idx="53">
                  <c:v>3.37124250229295</c:v>
                </c:pt>
                <c:pt idx="54">
                  <c:v>1.8969979741634</c:v>
                </c:pt>
                <c:pt idx="55">
                  <c:v>2.7740211861726601E-2</c:v>
                </c:pt>
                <c:pt idx="56">
                  <c:v>1.4435721639374399</c:v>
                </c:pt>
                <c:pt idx="57">
                  <c:v>0.18956830417954099</c:v>
                </c:pt>
                <c:pt idx="58">
                  <c:v>3.7316228078466199E-2</c:v>
                </c:pt>
                <c:pt idx="59" formatCode="0.00E+00">
                  <c:v>7.9999536002691102E-5</c:v>
                </c:pt>
                <c:pt idx="60">
                  <c:v>4.28965642457338E-2</c:v>
                </c:pt>
                <c:pt idx="61">
                  <c:v>2.8254747560566801E-3</c:v>
                </c:pt>
                <c:pt idx="62">
                  <c:v>6.6768860227752205E-2</c:v>
                </c:pt>
                <c:pt idx="63">
                  <c:v>0.21378929449532799</c:v>
                </c:pt>
                <c:pt idx="64">
                  <c:v>1.17232157168685</c:v>
                </c:pt>
                <c:pt idx="65">
                  <c:v>1.20453968958277E-2</c:v>
                </c:pt>
                <c:pt idx="66">
                  <c:v>0.9865141451428</c:v>
                </c:pt>
                <c:pt idx="67">
                  <c:v>1.6057886446699201</c:v>
                </c:pt>
                <c:pt idx="68">
                  <c:v>23.799599328227899</c:v>
                </c:pt>
                <c:pt idx="69">
                  <c:v>17.8060576187534</c:v>
                </c:pt>
                <c:pt idx="70">
                  <c:v>3.6821220927325502</c:v>
                </c:pt>
                <c:pt idx="71">
                  <c:v>12.583552516710499</c:v>
                </c:pt>
                <c:pt idx="72">
                  <c:v>41.684314989411</c:v>
                </c:pt>
                <c:pt idx="73">
                  <c:v>65.800243939829201</c:v>
                </c:pt>
                <c:pt idx="74">
                  <c:v>40.904770480899998</c:v>
                </c:pt>
                <c:pt idx="75">
                  <c:v>10.502615206276401</c:v>
                </c:pt>
                <c:pt idx="76">
                  <c:v>25.690348343163901</c:v>
                </c:pt>
                <c:pt idx="77">
                  <c:v>55.338639334736101</c:v>
                </c:pt>
                <c:pt idx="78">
                  <c:v>41.842455380556999</c:v>
                </c:pt>
                <c:pt idx="79">
                  <c:v>5.3230106000791197</c:v>
                </c:pt>
                <c:pt idx="80">
                  <c:v>11.2563465431564</c:v>
                </c:pt>
                <c:pt idx="81">
                  <c:v>84.118309495229994</c:v>
                </c:pt>
                <c:pt idx="82">
                  <c:v>39.461691560796801</c:v>
                </c:pt>
                <c:pt idx="83">
                  <c:v>63.490525085057101</c:v>
                </c:pt>
                <c:pt idx="84">
                  <c:v>56.051461677219102</c:v>
                </c:pt>
                <c:pt idx="85">
                  <c:v>0.25499056658567298</c:v>
                </c:pt>
                <c:pt idx="86">
                  <c:v>0.17444806548463401</c:v>
                </c:pt>
                <c:pt idx="87">
                  <c:v>26.6028541340063</c:v>
                </c:pt>
                <c:pt idx="88">
                  <c:v>21.834980000000002</c:v>
                </c:pt>
                <c:pt idx="89">
                  <c:v>4.7457519322217099</c:v>
                </c:pt>
                <c:pt idx="90">
                  <c:v>5.8961352362320003</c:v>
                </c:pt>
                <c:pt idx="91">
                  <c:v>18.578158303211499</c:v>
                </c:pt>
                <c:pt idx="92">
                  <c:v>34.737540842524503</c:v>
                </c:pt>
                <c:pt idx="93">
                  <c:v>45.962055555722202</c:v>
                </c:pt>
                <c:pt idx="94">
                  <c:v>35.704001033639599</c:v>
                </c:pt>
                <c:pt idx="95">
                  <c:v>55.837743298053603</c:v>
                </c:pt>
                <c:pt idx="96">
                  <c:v>64.473073419220199</c:v>
                </c:pt>
                <c:pt idx="97">
                  <c:v>76.034650741093699</c:v>
                </c:pt>
                <c:pt idx="98">
                  <c:v>76.2659289872568</c:v>
                </c:pt>
                <c:pt idx="99">
                  <c:v>98.5675337244123</c:v>
                </c:pt>
                <c:pt idx="100">
                  <c:v>32.933134358076202</c:v>
                </c:pt>
                <c:pt idx="101">
                  <c:v>40.049921934822997</c:v>
                </c:pt>
                <c:pt idx="102">
                  <c:v>30.359631784220898</c:v>
                </c:pt>
                <c:pt idx="103">
                  <c:v>24.246692740078199</c:v>
                </c:pt>
                <c:pt idx="104">
                  <c:v>30.8123392437017</c:v>
                </c:pt>
                <c:pt idx="105">
                  <c:v>37.991634803346003</c:v>
                </c:pt>
                <c:pt idx="106">
                  <c:v>44.642447322371098</c:v>
                </c:pt>
                <c:pt idx="107">
                  <c:v>74.888140044743906</c:v>
                </c:pt>
                <c:pt idx="108">
                  <c:v>53.661200983822901</c:v>
                </c:pt>
                <c:pt idx="109">
                  <c:v>78.570727735407601</c:v>
                </c:pt>
                <c:pt idx="110">
                  <c:v>52.797453286112102</c:v>
                </c:pt>
                <c:pt idx="111">
                  <c:v>24.517040023739501</c:v>
                </c:pt>
                <c:pt idx="112">
                  <c:v>19.1823727325819</c:v>
                </c:pt>
                <c:pt idx="113">
                  <c:v>23.4067495712255</c:v>
                </c:pt>
                <c:pt idx="114">
                  <c:v>9.0428872871338104</c:v>
                </c:pt>
                <c:pt idx="115">
                  <c:v>10.1066730320019</c:v>
                </c:pt>
                <c:pt idx="116">
                  <c:v>4.2341689911606197</c:v>
                </c:pt>
                <c:pt idx="117">
                  <c:v>4.7000758997723002</c:v>
                </c:pt>
                <c:pt idx="118">
                  <c:v>6.6027792323808603</c:v>
                </c:pt>
                <c:pt idx="119">
                  <c:v>11.655471086440601</c:v>
                </c:pt>
                <c:pt idx="120">
                  <c:v>0.96976776953413002</c:v>
                </c:pt>
                <c:pt idx="121">
                  <c:v>1.6919384772553701</c:v>
                </c:pt>
                <c:pt idx="122">
                  <c:v>0.97972009797200899</c:v>
                </c:pt>
                <c:pt idx="123">
                  <c:v>1.29255841521585</c:v>
                </c:pt>
                <c:pt idx="124">
                  <c:v>7.21162034160169</c:v>
                </c:pt>
                <c:pt idx="125">
                  <c:v>3.9409422657598001</c:v>
                </c:pt>
                <c:pt idx="126">
                  <c:v>2.6846353692707301</c:v>
                </c:pt>
                <c:pt idx="127">
                  <c:v>0.86529844246280296</c:v>
                </c:pt>
                <c:pt idx="128">
                  <c:v>5.3546757162594201</c:v>
                </c:pt>
                <c:pt idx="129">
                  <c:v>0.60960215596052403</c:v>
                </c:pt>
                <c:pt idx="130">
                  <c:v>0.48230699657147602</c:v>
                </c:pt>
                <c:pt idx="131">
                  <c:v>4.0232659767340202</c:v>
                </c:pt>
                <c:pt idx="132">
                  <c:v>1.3529862116386</c:v>
                </c:pt>
                <c:pt idx="133">
                  <c:v>4.9674114902234399</c:v>
                </c:pt>
                <c:pt idx="134">
                  <c:v>1.24580638716147</c:v>
                </c:pt>
                <c:pt idx="135">
                  <c:v>0.46949075118520101</c:v>
                </c:pt>
                <c:pt idx="136">
                  <c:v>0.34403893347930598</c:v>
                </c:pt>
                <c:pt idx="137">
                  <c:v>0.10024977945048499</c:v>
                </c:pt>
                <c:pt idx="138">
                  <c:v>0.96604125585363199</c:v>
                </c:pt>
                <c:pt idx="139">
                  <c:v>0.17140964003975501</c:v>
                </c:pt>
                <c:pt idx="140">
                  <c:v>2.1391506417451902</c:v>
                </c:pt>
                <c:pt idx="141">
                  <c:v>1.2530671179456201</c:v>
                </c:pt>
                <c:pt idx="142">
                  <c:v>0.32103951844072198</c:v>
                </c:pt>
                <c:pt idx="143">
                  <c:v>0</c:v>
                </c:pt>
                <c:pt idx="144">
                  <c:v>0.340116953304065</c:v>
                </c:pt>
                <c:pt idx="145">
                  <c:v>5.7739745945117799E-2</c:v>
                </c:pt>
                <c:pt idx="146">
                  <c:v>2.2843130903152402E-3</c:v>
                </c:pt>
                <c:pt idx="147">
                  <c:v>1.21426951429219</c:v>
                </c:pt>
                <c:pt idx="148">
                  <c:v>6.3499866650279999E-3</c:v>
                </c:pt>
                <c:pt idx="149">
                  <c:v>0</c:v>
                </c:pt>
                <c:pt idx="150">
                  <c:v>0.26347002634700201</c:v>
                </c:pt>
                <c:pt idx="151">
                  <c:v>0.11348988651011301</c:v>
                </c:pt>
                <c:pt idx="152">
                  <c:v>0</c:v>
                </c:pt>
                <c:pt idx="153">
                  <c:v>0</c:v>
                </c:pt>
                <c:pt idx="154">
                  <c:v>6.0399957720029498E-2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0.28685212270570798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1.17975814957933E-3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1.37906822664237E-4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9.5897121016647394E-2</c:v>
                </c:pt>
                <c:pt idx="188">
                  <c:v>0</c:v>
                </c:pt>
                <c:pt idx="189">
                  <c:v>2.80999409901239E-3</c:v>
                </c:pt>
                <c:pt idx="190">
                  <c:v>0</c:v>
                </c:pt>
                <c:pt idx="191">
                  <c:v>0</c:v>
                </c:pt>
                <c:pt idx="192">
                  <c:v>8.7070539837346903E-2</c:v>
                </c:pt>
                <c:pt idx="193">
                  <c:v>9.7489814769351896E-2</c:v>
                </c:pt>
                <c:pt idx="194">
                  <c:v>5.6499977400008998E-2</c:v>
                </c:pt>
                <c:pt idx="195">
                  <c:v>1.1600009280007401E-3</c:v>
                </c:pt>
                <c:pt idx="196">
                  <c:v>0</c:v>
                </c:pt>
                <c:pt idx="197" formatCode="0.00E+00">
                  <c:v>6.9994715398987304E-5</c:v>
                </c:pt>
                <c:pt idx="198">
                  <c:v>0</c:v>
                </c:pt>
                <c:pt idx="199">
                  <c:v>0</c:v>
                </c:pt>
                <c:pt idx="200">
                  <c:v>0.31505936988125999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7.3199956080026302E-3</c:v>
                </c:pt>
                <c:pt idx="205">
                  <c:v>1.4209995737001199E-2</c:v>
                </c:pt>
                <c:pt idx="206">
                  <c:v>0</c:v>
                </c:pt>
                <c:pt idx="207">
                  <c:v>0.218469999999999</c:v>
                </c:pt>
                <c:pt idx="208">
                  <c:v>0.209809370571888</c:v>
                </c:pt>
                <c:pt idx="209">
                  <c:v>0</c:v>
                </c:pt>
                <c:pt idx="210">
                  <c:v>1.09999593001505E-4</c:v>
                </c:pt>
                <c:pt idx="211">
                  <c:v>0.26185999999999898</c:v>
                </c:pt>
                <c:pt idx="212">
                  <c:v>1.89600189600189E-2</c:v>
                </c:pt>
                <c:pt idx="213">
                  <c:v>2.7531608259482399</c:v>
                </c:pt>
                <c:pt idx="214">
                  <c:v>2.6327105222421201</c:v>
                </c:pt>
                <c:pt idx="215">
                  <c:v>1.66712084021939</c:v>
                </c:pt>
                <c:pt idx="216">
                  <c:v>16.607198222366598</c:v>
                </c:pt>
                <c:pt idx="217">
                  <c:v>1.41262777314125</c:v>
                </c:pt>
                <c:pt idx="218">
                  <c:v>0.63023969962469895</c:v>
                </c:pt>
                <c:pt idx="219">
                  <c:v>9.0638301244101491</c:v>
                </c:pt>
                <c:pt idx="220">
                  <c:v>13.2752033249379</c:v>
                </c:pt>
                <c:pt idx="221">
                  <c:v>9.7269297854624099</c:v>
                </c:pt>
                <c:pt idx="222">
                  <c:v>0.219202953538639</c:v>
                </c:pt>
                <c:pt idx="223">
                  <c:v>1.86008077198897</c:v>
                </c:pt>
                <c:pt idx="224">
                  <c:v>7.4919717082710999</c:v>
                </c:pt>
                <c:pt idx="225">
                  <c:v>10.5008685384665</c:v>
                </c:pt>
                <c:pt idx="226">
                  <c:v>15.142730612721801</c:v>
                </c:pt>
                <c:pt idx="227">
                  <c:v>9.1624572796606305</c:v>
                </c:pt>
                <c:pt idx="228">
                  <c:v>8.8100837955840703</c:v>
                </c:pt>
                <c:pt idx="229">
                  <c:v>11.526737366125101</c:v>
                </c:pt>
                <c:pt idx="230">
                  <c:v>16.533584369408398</c:v>
                </c:pt>
                <c:pt idx="231">
                  <c:v>26.174773800910401</c:v>
                </c:pt>
                <c:pt idx="232">
                  <c:v>42.083608010503902</c:v>
                </c:pt>
                <c:pt idx="233">
                  <c:v>22.446403991558899</c:v>
                </c:pt>
                <c:pt idx="234">
                  <c:v>30.032277981041901</c:v>
                </c:pt>
                <c:pt idx="235">
                  <c:v>6.4126338844748902</c:v>
                </c:pt>
                <c:pt idx="236">
                  <c:v>40.907380865447401</c:v>
                </c:pt>
                <c:pt idx="237">
                  <c:v>33.113449435318401</c:v>
                </c:pt>
                <c:pt idx="238">
                  <c:v>46.289348056836403</c:v>
                </c:pt>
                <c:pt idx="239">
                  <c:v>14.8578775281456</c:v>
                </c:pt>
                <c:pt idx="240">
                  <c:v>26.859194561380299</c:v>
                </c:pt>
                <c:pt idx="241">
                  <c:v>25.278721801891699</c:v>
                </c:pt>
                <c:pt idx="242">
                  <c:v>25.509021799829799</c:v>
                </c:pt>
                <c:pt idx="243">
                  <c:v>29.515037031755401</c:v>
                </c:pt>
                <c:pt idx="244">
                  <c:v>15.0479288533943</c:v>
                </c:pt>
                <c:pt idx="245">
                  <c:v>20.7194726633054</c:v>
                </c:pt>
                <c:pt idx="246">
                  <c:v>43.251885500802999</c:v>
                </c:pt>
                <c:pt idx="247">
                  <c:v>32.7913408463032</c:v>
                </c:pt>
                <c:pt idx="248">
                  <c:v>45.812803901085303</c:v>
                </c:pt>
                <c:pt idx="249">
                  <c:v>26.941066928639501</c:v>
                </c:pt>
                <c:pt idx="250">
                  <c:v>37.153456506320403</c:v>
                </c:pt>
                <c:pt idx="251">
                  <c:v>17.507827698284299</c:v>
                </c:pt>
                <c:pt idx="252">
                  <c:v>46.270591972873099</c:v>
                </c:pt>
                <c:pt idx="253">
                  <c:v>18.033785361262801</c:v>
                </c:pt>
                <c:pt idx="254">
                  <c:v>13.4632211485042</c:v>
                </c:pt>
                <c:pt idx="255">
                  <c:v>33.810048390025997</c:v>
                </c:pt>
                <c:pt idx="256">
                  <c:v>21.573032478060899</c:v>
                </c:pt>
                <c:pt idx="257">
                  <c:v>29.542224844533699</c:v>
                </c:pt>
                <c:pt idx="258">
                  <c:v>12.500801440475501</c:v>
                </c:pt>
                <c:pt idx="259">
                  <c:v>35.794269839300703</c:v>
                </c:pt>
                <c:pt idx="260">
                  <c:v>24.042956642161901</c:v>
                </c:pt>
                <c:pt idx="261">
                  <c:v>1.1678312652181</c:v>
                </c:pt>
                <c:pt idx="262">
                  <c:v>3.1266352708111702</c:v>
                </c:pt>
                <c:pt idx="263">
                  <c:v>21.315545581537599</c:v>
                </c:pt>
                <c:pt idx="264">
                  <c:v>27.224081411705001</c:v>
                </c:pt>
                <c:pt idx="265">
                  <c:v>78.974093635448199</c:v>
                </c:pt>
                <c:pt idx="266">
                  <c:v>15.9013348428843</c:v>
                </c:pt>
                <c:pt idx="267">
                  <c:v>30.5956120519009</c:v>
                </c:pt>
                <c:pt idx="268">
                  <c:v>11.5845705659204</c:v>
                </c:pt>
                <c:pt idx="269">
                  <c:v>24.0236007389246</c:v>
                </c:pt>
                <c:pt idx="270">
                  <c:v>48.333893760910698</c:v>
                </c:pt>
                <c:pt idx="271">
                  <c:v>25.584648219987301</c:v>
                </c:pt>
                <c:pt idx="272">
                  <c:v>25.1354997536368</c:v>
                </c:pt>
                <c:pt idx="273">
                  <c:v>33.468949446789999</c:v>
                </c:pt>
                <c:pt idx="274">
                  <c:v>25.632475700722001</c:v>
                </c:pt>
                <c:pt idx="275">
                  <c:v>13.1169978841261</c:v>
                </c:pt>
                <c:pt idx="276">
                  <c:v>49.131238719094299</c:v>
                </c:pt>
                <c:pt idx="277">
                  <c:v>41.827035351873398</c:v>
                </c:pt>
                <c:pt idx="278">
                  <c:v>39.010002709253598</c:v>
                </c:pt>
                <c:pt idx="279">
                  <c:v>24.724948926278699</c:v>
                </c:pt>
                <c:pt idx="280">
                  <c:v>21.992494257024202</c:v>
                </c:pt>
                <c:pt idx="281">
                  <c:v>27.276109304675099</c:v>
                </c:pt>
                <c:pt idx="282">
                  <c:v>14.1432091737714</c:v>
                </c:pt>
                <c:pt idx="283">
                  <c:v>47.682574852221101</c:v>
                </c:pt>
                <c:pt idx="284">
                  <c:v>17.687727174498399</c:v>
                </c:pt>
                <c:pt idx="285">
                  <c:v>7.5990249896307303</c:v>
                </c:pt>
                <c:pt idx="286">
                  <c:v>37.3555808503029</c:v>
                </c:pt>
                <c:pt idx="287">
                  <c:v>38.867370231661901</c:v>
                </c:pt>
                <c:pt idx="288">
                  <c:v>20.776175723183002</c:v>
                </c:pt>
                <c:pt idx="289">
                  <c:v>19.3791891696311</c:v>
                </c:pt>
                <c:pt idx="290">
                  <c:v>17.944001036035001</c:v>
                </c:pt>
                <c:pt idx="291">
                  <c:v>41.334447425908799</c:v>
                </c:pt>
                <c:pt idx="292">
                  <c:v>16.7011463316041</c:v>
                </c:pt>
                <c:pt idx="293">
                  <c:v>21.100331132937399</c:v>
                </c:pt>
                <c:pt idx="294">
                  <c:v>41.0684033795876</c:v>
                </c:pt>
                <c:pt idx="295">
                  <c:v>14.818843357927401</c:v>
                </c:pt>
                <c:pt idx="296">
                  <c:v>16.0770287790758</c:v>
                </c:pt>
                <c:pt idx="297">
                  <c:v>13.509308598616901</c:v>
                </c:pt>
                <c:pt idx="298">
                  <c:v>15.4254871823317</c:v>
                </c:pt>
                <c:pt idx="299">
                  <c:v>16.314746212342602</c:v>
                </c:pt>
                <c:pt idx="300">
                  <c:v>6.4952207216757403</c:v>
                </c:pt>
                <c:pt idx="301">
                  <c:v>25.305423875968401</c:v>
                </c:pt>
                <c:pt idx="302">
                  <c:v>35.887897677491999</c:v>
                </c:pt>
                <c:pt idx="303">
                  <c:v>39.215011093896798</c:v>
                </c:pt>
                <c:pt idx="304">
                  <c:v>29.357682145327701</c:v>
                </c:pt>
                <c:pt idx="305">
                  <c:v>21.9156499556846</c:v>
                </c:pt>
                <c:pt idx="306">
                  <c:v>11.357212284961699</c:v>
                </c:pt>
                <c:pt idx="307">
                  <c:v>11.150129527943101</c:v>
                </c:pt>
                <c:pt idx="308">
                  <c:v>4.41100897770714</c:v>
                </c:pt>
                <c:pt idx="309">
                  <c:v>14.327292568019701</c:v>
                </c:pt>
                <c:pt idx="310">
                  <c:v>13.082230818308201</c:v>
                </c:pt>
                <c:pt idx="311">
                  <c:v>31.353475156916499</c:v>
                </c:pt>
                <c:pt idx="312">
                  <c:v>20.968118116232301</c:v>
                </c:pt>
                <c:pt idx="313">
                  <c:v>40.172530540706802</c:v>
                </c:pt>
                <c:pt idx="314">
                  <c:v>11.2787492176616</c:v>
                </c:pt>
                <c:pt idx="315">
                  <c:v>35.8505969824486</c:v>
                </c:pt>
                <c:pt idx="316">
                  <c:v>17.236926156333801</c:v>
                </c:pt>
                <c:pt idx="317">
                  <c:v>15.0093259178372</c:v>
                </c:pt>
                <c:pt idx="318">
                  <c:v>26.836375949602601</c:v>
                </c:pt>
                <c:pt idx="319">
                  <c:v>23.022110669496801</c:v>
                </c:pt>
                <c:pt idx="320">
                  <c:v>36.8649309247619</c:v>
                </c:pt>
                <c:pt idx="321">
                  <c:v>45.804535146669501</c:v>
                </c:pt>
                <c:pt idx="322">
                  <c:v>55.129892342888503</c:v>
                </c:pt>
                <c:pt idx="323">
                  <c:v>40.677850205156602</c:v>
                </c:pt>
                <c:pt idx="324">
                  <c:v>36.597545226547901</c:v>
                </c:pt>
                <c:pt idx="325">
                  <c:v>21.320202540413199</c:v>
                </c:pt>
                <c:pt idx="326">
                  <c:v>20.775813012945001</c:v>
                </c:pt>
                <c:pt idx="327">
                  <c:v>14.0796738553711</c:v>
                </c:pt>
                <c:pt idx="328">
                  <c:v>21.020454496422399</c:v>
                </c:pt>
                <c:pt idx="329">
                  <c:v>32.732151739166397</c:v>
                </c:pt>
                <c:pt idx="330">
                  <c:v>8.8948613423074701</c:v>
                </c:pt>
                <c:pt idx="331">
                  <c:v>10.6735246009221</c:v>
                </c:pt>
                <c:pt idx="332">
                  <c:v>23.2401762301422</c:v>
                </c:pt>
                <c:pt idx="333">
                  <c:v>11.2924391871063</c:v>
                </c:pt>
                <c:pt idx="334">
                  <c:v>4.30996662444044</c:v>
                </c:pt>
                <c:pt idx="335">
                  <c:v>13.302610933552</c:v>
                </c:pt>
                <c:pt idx="336">
                  <c:v>9.2154528123973005</c:v>
                </c:pt>
                <c:pt idx="337">
                  <c:v>4.8559323144478901</c:v>
                </c:pt>
                <c:pt idx="338">
                  <c:v>4.18952785860355</c:v>
                </c:pt>
                <c:pt idx="339">
                  <c:v>11.333518853596701</c:v>
                </c:pt>
                <c:pt idx="340">
                  <c:v>1.11542560447516</c:v>
                </c:pt>
                <c:pt idx="341">
                  <c:v>0.66820191836949505</c:v>
                </c:pt>
                <c:pt idx="342">
                  <c:v>1.2101374362325701</c:v>
                </c:pt>
                <c:pt idx="343">
                  <c:v>3.21988181374283</c:v>
                </c:pt>
                <c:pt idx="344">
                  <c:v>15.211639817572699</c:v>
                </c:pt>
                <c:pt idx="345">
                  <c:v>36.270518278942397</c:v>
                </c:pt>
                <c:pt idx="346">
                  <c:v>0.57079410380484397</c:v>
                </c:pt>
                <c:pt idx="347">
                  <c:v>9.0654903807314405E-2</c:v>
                </c:pt>
                <c:pt idx="348">
                  <c:v>0.43395177344855401</c:v>
                </c:pt>
                <c:pt idx="349">
                  <c:v>0.61283888232251305</c:v>
                </c:pt>
                <c:pt idx="350">
                  <c:v>1.4782471673166999</c:v>
                </c:pt>
                <c:pt idx="351">
                  <c:v>1.91547854330897</c:v>
                </c:pt>
                <c:pt idx="352">
                  <c:v>2.09016996718415</c:v>
                </c:pt>
                <c:pt idx="353">
                  <c:v>0.48757880119110603</c:v>
                </c:pt>
                <c:pt idx="354">
                  <c:v>0.72289680774956899</c:v>
                </c:pt>
                <c:pt idx="355">
                  <c:v>0.93941657855732597</c:v>
                </c:pt>
                <c:pt idx="356">
                  <c:v>1.1790727765726301</c:v>
                </c:pt>
                <c:pt idx="357">
                  <c:v>10.738085429866601</c:v>
                </c:pt>
                <c:pt idx="358">
                  <c:v>3.9073421035536802</c:v>
                </c:pt>
                <c:pt idx="359">
                  <c:v>1.1011241132307801</c:v>
                </c:pt>
                <c:pt idx="360">
                  <c:v>0.61800523322577705</c:v>
                </c:pt>
                <c:pt idx="361">
                  <c:v>2.7791515075517199</c:v>
                </c:pt>
                <c:pt idx="362">
                  <c:v>2.1749936544450699</c:v>
                </c:pt>
                <c:pt idx="363">
                  <c:v>0.604244245898097</c:v>
                </c:pt>
                <c:pt idx="364">
                  <c:v>0.74314796006661898</c:v>
                </c:pt>
                <c:pt idx="365">
                  <c:v>0.59610761243886401</c:v>
                </c:pt>
                <c:pt idx="366">
                  <c:v>0.50508059424590701</c:v>
                </c:pt>
                <c:pt idx="367">
                  <c:v>0.85877294624645795</c:v>
                </c:pt>
                <c:pt idx="368">
                  <c:v>1.6680441406869</c:v>
                </c:pt>
                <c:pt idx="369">
                  <c:v>1.57230918747358</c:v>
                </c:pt>
                <c:pt idx="370">
                  <c:v>2.63008163238203</c:v>
                </c:pt>
                <c:pt idx="371">
                  <c:v>25.209907262281199</c:v>
                </c:pt>
                <c:pt idx="372">
                  <c:v>13.065410707076699</c:v>
                </c:pt>
                <c:pt idx="373">
                  <c:v>14.109488856104401</c:v>
                </c:pt>
                <c:pt idx="374">
                  <c:v>52.415345551777797</c:v>
                </c:pt>
                <c:pt idx="375">
                  <c:v>63.874607751037999</c:v>
                </c:pt>
                <c:pt idx="376">
                  <c:v>75.801604891370403</c:v>
                </c:pt>
                <c:pt idx="377">
                  <c:v>76.550414763573102</c:v>
                </c:pt>
                <c:pt idx="378">
                  <c:v>78.961652800865096</c:v>
                </c:pt>
                <c:pt idx="379">
                  <c:v>74.878887110644001</c:v>
                </c:pt>
                <c:pt idx="380">
                  <c:v>78.520450930450906</c:v>
                </c:pt>
                <c:pt idx="381">
                  <c:v>80.516943399382299</c:v>
                </c:pt>
                <c:pt idx="382">
                  <c:v>82.166561021675705</c:v>
                </c:pt>
                <c:pt idx="383">
                  <c:v>83.780834979214106</c:v>
                </c:pt>
                <c:pt idx="384">
                  <c:v>84.151835691599402</c:v>
                </c:pt>
                <c:pt idx="385">
                  <c:v>90.783032622993701</c:v>
                </c:pt>
                <c:pt idx="386">
                  <c:v>82.108737239630898</c:v>
                </c:pt>
                <c:pt idx="387">
                  <c:v>86.560106622895404</c:v>
                </c:pt>
                <c:pt idx="388">
                  <c:v>85.472794314367405</c:v>
                </c:pt>
                <c:pt idx="389">
                  <c:v>89.028661188562594</c:v>
                </c:pt>
                <c:pt idx="390">
                  <c:v>86.910854846203193</c:v>
                </c:pt>
                <c:pt idx="391">
                  <c:v>77.169056075019</c:v>
                </c:pt>
                <c:pt idx="392">
                  <c:v>88.164002296879701</c:v>
                </c:pt>
                <c:pt idx="393">
                  <c:v>88.083974902398396</c:v>
                </c:pt>
                <c:pt idx="394">
                  <c:v>78.504198554659197</c:v>
                </c:pt>
                <c:pt idx="395">
                  <c:v>81.295989574664304</c:v>
                </c:pt>
                <c:pt idx="396">
                  <c:v>91.249323183295203</c:v>
                </c:pt>
                <c:pt idx="397">
                  <c:v>89.987534042074401</c:v>
                </c:pt>
                <c:pt idx="398">
                  <c:v>83.418915416033599</c:v>
                </c:pt>
                <c:pt idx="399">
                  <c:v>91.208618703597807</c:v>
                </c:pt>
                <c:pt idx="400">
                  <c:v>82.717203670097504</c:v>
                </c:pt>
                <c:pt idx="401">
                  <c:v>81.093614485436603</c:v>
                </c:pt>
                <c:pt idx="402">
                  <c:v>89.196881921859799</c:v>
                </c:pt>
                <c:pt idx="403">
                  <c:v>91.753822370480904</c:v>
                </c:pt>
                <c:pt idx="404">
                  <c:v>89.867907828364906</c:v>
                </c:pt>
                <c:pt idx="405">
                  <c:v>84.534458579535496</c:v>
                </c:pt>
                <c:pt idx="406">
                  <c:v>92.404819267450904</c:v>
                </c:pt>
                <c:pt idx="407">
                  <c:v>87.825394088578093</c:v>
                </c:pt>
                <c:pt idx="408">
                  <c:v>84.729447327211304</c:v>
                </c:pt>
                <c:pt idx="409">
                  <c:v>87.294980788781402</c:v>
                </c:pt>
                <c:pt idx="410">
                  <c:v>84.604662799936406</c:v>
                </c:pt>
                <c:pt idx="411">
                  <c:v>90.170494340917799</c:v>
                </c:pt>
                <c:pt idx="412">
                  <c:v>85.778980370471601</c:v>
                </c:pt>
                <c:pt idx="413">
                  <c:v>89.533035846788195</c:v>
                </c:pt>
                <c:pt idx="414">
                  <c:v>84.358790739923194</c:v>
                </c:pt>
                <c:pt idx="415">
                  <c:v>87.458425418936599</c:v>
                </c:pt>
                <c:pt idx="416">
                  <c:v>89.479169640352396</c:v>
                </c:pt>
                <c:pt idx="417">
                  <c:v>85.060870219763899</c:v>
                </c:pt>
                <c:pt idx="418">
                  <c:v>90.535415877812497</c:v>
                </c:pt>
                <c:pt idx="419">
                  <c:v>85.324963288769993</c:v>
                </c:pt>
                <c:pt idx="420">
                  <c:v>90.979447907620695</c:v>
                </c:pt>
                <c:pt idx="421">
                  <c:v>86.496501871055202</c:v>
                </c:pt>
                <c:pt idx="422">
                  <c:v>77.3488077920058</c:v>
                </c:pt>
                <c:pt idx="423">
                  <c:v>79.730736486294902</c:v>
                </c:pt>
                <c:pt idx="424">
                  <c:v>80.130145946618995</c:v>
                </c:pt>
                <c:pt idx="425">
                  <c:v>83.137142901714299</c:v>
                </c:pt>
                <c:pt idx="426">
                  <c:v>79.387482626059594</c:v>
                </c:pt>
                <c:pt idx="427">
                  <c:v>81.566552495176495</c:v>
                </c:pt>
                <c:pt idx="428">
                  <c:v>76.619495239450799</c:v>
                </c:pt>
                <c:pt idx="429">
                  <c:v>77.729784729665894</c:v>
                </c:pt>
                <c:pt idx="430">
                  <c:v>27.971827771966499</c:v>
                </c:pt>
                <c:pt idx="431">
                  <c:v>1.22876062917386</c:v>
                </c:pt>
                <c:pt idx="432">
                  <c:v>0.31586263163461098</c:v>
                </c:pt>
                <c:pt idx="433">
                  <c:v>1.1493445261903299</c:v>
                </c:pt>
                <c:pt idx="434">
                  <c:v>1.77418877509817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25-4268-831C-9F1BB166C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'(2)FirstLogin50usersANF(d16sv3)'!$J$2:$J$3</c:f>
              <c:strCache>
                <c:ptCount val="2"/>
                <c:pt idx="0">
                  <c:v>\\mchad-wvd-0\PhysicalDisk(0 C:)\Disk Write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'(2)FirstLogin50usersANF(d16sv3)'!$A$4:$A$438</c:f>
              <c:numCache>
                <c:formatCode>h:mm:ss;@</c:formatCode>
                <c:ptCount val="435"/>
                <c:pt idx="0">
                  <c:v>43930.640444039353</c:v>
                </c:pt>
                <c:pt idx="1">
                  <c:v>43930.640455613429</c:v>
                </c:pt>
                <c:pt idx="2">
                  <c:v>43930.640467187499</c:v>
                </c:pt>
                <c:pt idx="3">
                  <c:v>43930.640478761576</c:v>
                </c:pt>
                <c:pt idx="4">
                  <c:v>43930.640490335645</c:v>
                </c:pt>
                <c:pt idx="5">
                  <c:v>43930.640501909722</c:v>
                </c:pt>
                <c:pt idx="6">
                  <c:v>43930.640513483799</c:v>
                </c:pt>
                <c:pt idx="7">
                  <c:v>43930.640525057868</c:v>
                </c:pt>
                <c:pt idx="8">
                  <c:v>43930.640536631945</c:v>
                </c:pt>
                <c:pt idx="9">
                  <c:v>43930.640548206022</c:v>
                </c:pt>
                <c:pt idx="10">
                  <c:v>43930.640559780091</c:v>
                </c:pt>
                <c:pt idx="11">
                  <c:v>43930.640571354168</c:v>
                </c:pt>
                <c:pt idx="12">
                  <c:v>43930.640582928238</c:v>
                </c:pt>
                <c:pt idx="13">
                  <c:v>43930.640594502314</c:v>
                </c:pt>
                <c:pt idx="14">
                  <c:v>43930.640606076391</c:v>
                </c:pt>
                <c:pt idx="15">
                  <c:v>43930.640617650461</c:v>
                </c:pt>
                <c:pt idx="16">
                  <c:v>43930.640629224537</c:v>
                </c:pt>
                <c:pt idx="17">
                  <c:v>43930.640640798614</c:v>
                </c:pt>
                <c:pt idx="18">
                  <c:v>43930.640652372684</c:v>
                </c:pt>
                <c:pt idx="19">
                  <c:v>43930.64066394676</c:v>
                </c:pt>
                <c:pt idx="20">
                  <c:v>43930.64067552083</c:v>
                </c:pt>
                <c:pt idx="21">
                  <c:v>43930.640687094907</c:v>
                </c:pt>
                <c:pt idx="22">
                  <c:v>43930.640698668984</c:v>
                </c:pt>
                <c:pt idx="23">
                  <c:v>43930.640710243053</c:v>
                </c:pt>
                <c:pt idx="24">
                  <c:v>43930.64072181713</c:v>
                </c:pt>
                <c:pt idx="25">
                  <c:v>43930.640733391207</c:v>
                </c:pt>
                <c:pt idx="26">
                  <c:v>43930.640744965276</c:v>
                </c:pt>
                <c:pt idx="27">
                  <c:v>43930.640756539353</c:v>
                </c:pt>
                <c:pt idx="28">
                  <c:v>43930.640768113422</c:v>
                </c:pt>
                <c:pt idx="29">
                  <c:v>43930.640779687499</c:v>
                </c:pt>
                <c:pt idx="30">
                  <c:v>43930.640791261576</c:v>
                </c:pt>
                <c:pt idx="31">
                  <c:v>43930.640802835645</c:v>
                </c:pt>
                <c:pt idx="32">
                  <c:v>43930.640814409722</c:v>
                </c:pt>
                <c:pt idx="33">
                  <c:v>43930.640825983799</c:v>
                </c:pt>
                <c:pt idx="34">
                  <c:v>43930.640837557869</c:v>
                </c:pt>
                <c:pt idx="35">
                  <c:v>43930.640849131945</c:v>
                </c:pt>
                <c:pt idx="36">
                  <c:v>43930.640860706022</c:v>
                </c:pt>
                <c:pt idx="37">
                  <c:v>43930.640872280092</c:v>
                </c:pt>
                <c:pt idx="38">
                  <c:v>43930.640883854168</c:v>
                </c:pt>
                <c:pt idx="39">
                  <c:v>43930.640895439814</c:v>
                </c:pt>
                <c:pt idx="40">
                  <c:v>43930.640907013891</c:v>
                </c:pt>
                <c:pt idx="41">
                  <c:v>43930.64091858796</c:v>
                </c:pt>
                <c:pt idx="42">
                  <c:v>43930.640930162037</c:v>
                </c:pt>
                <c:pt idx="43">
                  <c:v>43930.640941736114</c:v>
                </c:pt>
                <c:pt idx="44">
                  <c:v>43930.640953298614</c:v>
                </c:pt>
                <c:pt idx="45">
                  <c:v>43930.64096488426</c:v>
                </c:pt>
                <c:pt idx="46">
                  <c:v>43930.64097630787</c:v>
                </c:pt>
                <c:pt idx="47">
                  <c:v>43930.640988032406</c:v>
                </c:pt>
                <c:pt idx="48">
                  <c:v>43930.640999606483</c:v>
                </c:pt>
                <c:pt idx="49">
                  <c:v>43930.641011180553</c:v>
                </c:pt>
                <c:pt idx="50">
                  <c:v>43930.641022754629</c:v>
                </c:pt>
                <c:pt idx="51">
                  <c:v>43930.641034328706</c:v>
                </c:pt>
                <c:pt idx="52">
                  <c:v>43930.641045717595</c:v>
                </c:pt>
                <c:pt idx="53">
                  <c:v>43930.641057303241</c:v>
                </c:pt>
                <c:pt idx="54">
                  <c:v>43930.641068993056</c:v>
                </c:pt>
                <c:pt idx="55">
                  <c:v>43930.641080520836</c:v>
                </c:pt>
                <c:pt idx="56">
                  <c:v>43930.641092280093</c:v>
                </c:pt>
                <c:pt idx="57">
                  <c:v>43930.64110385417</c:v>
                </c:pt>
                <c:pt idx="58">
                  <c:v>43930.64111542824</c:v>
                </c:pt>
                <c:pt idx="59">
                  <c:v>43930.641127002316</c:v>
                </c:pt>
                <c:pt idx="60">
                  <c:v>43930.641138460647</c:v>
                </c:pt>
                <c:pt idx="61">
                  <c:v>43930.641150219904</c:v>
                </c:pt>
                <c:pt idx="62">
                  <c:v>43930.641161793981</c:v>
                </c:pt>
                <c:pt idx="63">
                  <c:v>43930.641173368058</c:v>
                </c:pt>
                <c:pt idx="64">
                  <c:v>43930.641184942127</c:v>
                </c:pt>
                <c:pt idx="65">
                  <c:v>43930.641208090281</c:v>
                </c:pt>
                <c:pt idx="66">
                  <c:v>43930.641219664351</c:v>
                </c:pt>
                <c:pt idx="67">
                  <c:v>43930.641231238427</c:v>
                </c:pt>
                <c:pt idx="68">
                  <c:v>43930.641242812497</c:v>
                </c:pt>
                <c:pt idx="69">
                  <c:v>43930.641254386574</c:v>
                </c:pt>
                <c:pt idx="70">
                  <c:v>43930.64126596065</c:v>
                </c:pt>
                <c:pt idx="71">
                  <c:v>43930.64127753472</c:v>
                </c:pt>
                <c:pt idx="72">
                  <c:v>43930.641289108797</c:v>
                </c:pt>
                <c:pt idx="73">
                  <c:v>43930.641300682873</c:v>
                </c:pt>
                <c:pt idx="74">
                  <c:v>43930.641312256943</c:v>
                </c:pt>
                <c:pt idx="75">
                  <c:v>43930.64132383102</c:v>
                </c:pt>
                <c:pt idx="76">
                  <c:v>43930.641335405089</c:v>
                </c:pt>
                <c:pt idx="77">
                  <c:v>43930.641346979166</c:v>
                </c:pt>
                <c:pt idx="78">
                  <c:v>43930.641358553243</c:v>
                </c:pt>
                <c:pt idx="79">
                  <c:v>43930.641370127312</c:v>
                </c:pt>
                <c:pt idx="80">
                  <c:v>43930.641381701389</c:v>
                </c:pt>
                <c:pt idx="81">
                  <c:v>43930.641393275466</c:v>
                </c:pt>
                <c:pt idx="82">
                  <c:v>43930.641404849535</c:v>
                </c:pt>
                <c:pt idx="83">
                  <c:v>43930.641416423612</c:v>
                </c:pt>
                <c:pt idx="84">
                  <c:v>43930.641427997682</c:v>
                </c:pt>
                <c:pt idx="85">
                  <c:v>43930.641439421299</c:v>
                </c:pt>
                <c:pt idx="86">
                  <c:v>43930.641451145835</c:v>
                </c:pt>
                <c:pt idx="87">
                  <c:v>43930.641462719905</c:v>
                </c:pt>
                <c:pt idx="88">
                  <c:v>43930.641474293981</c:v>
                </c:pt>
                <c:pt idx="89">
                  <c:v>43930.641485868058</c:v>
                </c:pt>
                <c:pt idx="90">
                  <c:v>43930.641497442128</c:v>
                </c:pt>
                <c:pt idx="91">
                  <c:v>43930.641509016205</c:v>
                </c:pt>
                <c:pt idx="92">
                  <c:v>43930.641520590281</c:v>
                </c:pt>
                <c:pt idx="93">
                  <c:v>43930.641532164351</c:v>
                </c:pt>
                <c:pt idx="94">
                  <c:v>43930.641543738428</c:v>
                </c:pt>
                <c:pt idx="95">
                  <c:v>43930.641555312497</c:v>
                </c:pt>
                <c:pt idx="96">
                  <c:v>43930.641566886574</c:v>
                </c:pt>
                <c:pt idx="97">
                  <c:v>43930.641578460651</c:v>
                </c:pt>
                <c:pt idx="98">
                  <c:v>43930.64159003472</c:v>
                </c:pt>
                <c:pt idx="99">
                  <c:v>43930.641601608797</c:v>
                </c:pt>
                <c:pt idx="100">
                  <c:v>43930.641612997686</c:v>
                </c:pt>
                <c:pt idx="101">
                  <c:v>43930.641624756943</c:v>
                </c:pt>
                <c:pt idx="102">
                  <c:v>43930.64163633102</c:v>
                </c:pt>
                <c:pt idx="103">
                  <c:v>43930.641647905089</c:v>
                </c:pt>
                <c:pt idx="104">
                  <c:v>43930.641659479166</c:v>
                </c:pt>
                <c:pt idx="105">
                  <c:v>43930.641671053243</c:v>
                </c:pt>
                <c:pt idx="106">
                  <c:v>43930.641682627313</c:v>
                </c:pt>
                <c:pt idx="107">
                  <c:v>43930.641694201389</c:v>
                </c:pt>
                <c:pt idx="108">
                  <c:v>43930.641705775466</c:v>
                </c:pt>
                <c:pt idx="109">
                  <c:v>43930.641717349536</c:v>
                </c:pt>
                <c:pt idx="110">
                  <c:v>43930.641728923612</c:v>
                </c:pt>
                <c:pt idx="111">
                  <c:v>43930.641740497682</c:v>
                </c:pt>
                <c:pt idx="112">
                  <c:v>43930.641752071759</c:v>
                </c:pt>
                <c:pt idx="113">
                  <c:v>43930.641763645835</c:v>
                </c:pt>
                <c:pt idx="114">
                  <c:v>43930.641775219905</c:v>
                </c:pt>
                <c:pt idx="115">
                  <c:v>43930.641786793982</c:v>
                </c:pt>
                <c:pt idx="116">
                  <c:v>43930.641798368059</c:v>
                </c:pt>
                <c:pt idx="117">
                  <c:v>43930.641809942128</c:v>
                </c:pt>
                <c:pt idx="118">
                  <c:v>43930.641821516205</c:v>
                </c:pt>
                <c:pt idx="119">
                  <c:v>43930.641833090274</c:v>
                </c:pt>
                <c:pt idx="120">
                  <c:v>43930.641844664351</c:v>
                </c:pt>
                <c:pt idx="121">
                  <c:v>43930.641856238428</c:v>
                </c:pt>
                <c:pt idx="122">
                  <c:v>43930.641867812497</c:v>
                </c:pt>
                <c:pt idx="123">
                  <c:v>43930.64187939815</c:v>
                </c:pt>
                <c:pt idx="124">
                  <c:v>43930.641890960651</c:v>
                </c:pt>
                <c:pt idx="125">
                  <c:v>43930.64190253472</c:v>
                </c:pt>
                <c:pt idx="126">
                  <c:v>43930.641914108797</c:v>
                </c:pt>
                <c:pt idx="127">
                  <c:v>43930.641925682874</c:v>
                </c:pt>
                <c:pt idx="128">
                  <c:v>43930.641937256943</c:v>
                </c:pt>
                <c:pt idx="129">
                  <c:v>43930.641972002311</c:v>
                </c:pt>
                <c:pt idx="130">
                  <c:v>43930.641983553243</c:v>
                </c:pt>
                <c:pt idx="131">
                  <c:v>43930.641995127313</c:v>
                </c:pt>
                <c:pt idx="132">
                  <c:v>43930.64200670139</c:v>
                </c:pt>
                <c:pt idx="133">
                  <c:v>43930.642018275466</c:v>
                </c:pt>
                <c:pt idx="134">
                  <c:v>43930.642029849536</c:v>
                </c:pt>
                <c:pt idx="135">
                  <c:v>43930.642041423613</c:v>
                </c:pt>
                <c:pt idx="136">
                  <c:v>43930.642052997682</c:v>
                </c:pt>
                <c:pt idx="137">
                  <c:v>43930.642064571759</c:v>
                </c:pt>
                <c:pt idx="138">
                  <c:v>43930.642076145836</c:v>
                </c:pt>
                <c:pt idx="139">
                  <c:v>43930.642087719905</c:v>
                </c:pt>
                <c:pt idx="140">
                  <c:v>43930.642099293982</c:v>
                </c:pt>
                <c:pt idx="141">
                  <c:v>43930.642110868059</c:v>
                </c:pt>
                <c:pt idx="142">
                  <c:v>43930.642122442128</c:v>
                </c:pt>
                <c:pt idx="143">
                  <c:v>43930.642133842593</c:v>
                </c:pt>
                <c:pt idx="144">
                  <c:v>43930.642145405094</c:v>
                </c:pt>
                <c:pt idx="145">
                  <c:v>43930.642156979164</c:v>
                </c:pt>
                <c:pt idx="146">
                  <c:v>43930.642168738428</c:v>
                </c:pt>
                <c:pt idx="147">
                  <c:v>43930.642180312498</c:v>
                </c:pt>
                <c:pt idx="148">
                  <c:v>43930.642191886574</c:v>
                </c:pt>
                <c:pt idx="149">
                  <c:v>43930.642203460651</c:v>
                </c:pt>
                <c:pt idx="150">
                  <c:v>43930.642215034721</c:v>
                </c:pt>
                <c:pt idx="151">
                  <c:v>43930.642226608798</c:v>
                </c:pt>
                <c:pt idx="152">
                  <c:v>43930.642238182867</c:v>
                </c:pt>
                <c:pt idx="153">
                  <c:v>43930.642249756944</c:v>
                </c:pt>
                <c:pt idx="154">
                  <c:v>43930.642261331021</c:v>
                </c:pt>
                <c:pt idx="155">
                  <c:v>43930.64227290509</c:v>
                </c:pt>
                <c:pt idx="156">
                  <c:v>43930.642284479167</c:v>
                </c:pt>
                <c:pt idx="157">
                  <c:v>43930.642296053244</c:v>
                </c:pt>
                <c:pt idx="158">
                  <c:v>43930.642307627313</c:v>
                </c:pt>
                <c:pt idx="159">
                  <c:v>43930.64231920139</c:v>
                </c:pt>
                <c:pt idx="160">
                  <c:v>43930.642330775459</c:v>
                </c:pt>
                <c:pt idx="161">
                  <c:v>43930.642342349536</c:v>
                </c:pt>
                <c:pt idx="162">
                  <c:v>43930.642353923613</c:v>
                </c:pt>
                <c:pt idx="163">
                  <c:v>43930.642365497682</c:v>
                </c:pt>
                <c:pt idx="164">
                  <c:v>43930.642377071759</c:v>
                </c:pt>
                <c:pt idx="165">
                  <c:v>43930.642400219906</c:v>
                </c:pt>
                <c:pt idx="166">
                  <c:v>43930.642411793982</c:v>
                </c:pt>
                <c:pt idx="167">
                  <c:v>43930.642423368059</c:v>
                </c:pt>
                <c:pt idx="168">
                  <c:v>43930.642434942129</c:v>
                </c:pt>
                <c:pt idx="169">
                  <c:v>43930.642446516205</c:v>
                </c:pt>
                <c:pt idx="170">
                  <c:v>43930.642458090275</c:v>
                </c:pt>
                <c:pt idx="171">
                  <c:v>43930.642469664352</c:v>
                </c:pt>
                <c:pt idx="172">
                  <c:v>43930.642481238428</c:v>
                </c:pt>
                <c:pt idx="173">
                  <c:v>43930.642492638886</c:v>
                </c:pt>
                <c:pt idx="174">
                  <c:v>43930.642504386575</c:v>
                </c:pt>
                <c:pt idx="175">
                  <c:v>43930.642515960652</c:v>
                </c:pt>
                <c:pt idx="176">
                  <c:v>43930.642527349541</c:v>
                </c:pt>
                <c:pt idx="177">
                  <c:v>43930.642539293978</c:v>
                </c:pt>
                <c:pt idx="178">
                  <c:v>43930.642550682867</c:v>
                </c:pt>
                <c:pt idx="179">
                  <c:v>43930.642562256944</c:v>
                </c:pt>
                <c:pt idx="180">
                  <c:v>43930.642573831021</c:v>
                </c:pt>
                <c:pt idx="181">
                  <c:v>43930.64258540509</c:v>
                </c:pt>
                <c:pt idx="182">
                  <c:v>43930.642596979167</c:v>
                </c:pt>
                <c:pt idx="183">
                  <c:v>43930.642608553244</c:v>
                </c:pt>
                <c:pt idx="184">
                  <c:v>43930.642620127313</c:v>
                </c:pt>
                <c:pt idx="185">
                  <c:v>43930.64263170139</c:v>
                </c:pt>
                <c:pt idx="186">
                  <c:v>43930.64264327546</c:v>
                </c:pt>
                <c:pt idx="187">
                  <c:v>43930.642654849536</c:v>
                </c:pt>
                <c:pt idx="188">
                  <c:v>43930.642666423613</c:v>
                </c:pt>
                <c:pt idx="189">
                  <c:v>43930.642677997683</c:v>
                </c:pt>
                <c:pt idx="190">
                  <c:v>43930.64268957176</c:v>
                </c:pt>
                <c:pt idx="191">
                  <c:v>43930.642701145836</c:v>
                </c:pt>
                <c:pt idx="192">
                  <c:v>43930.642712719906</c:v>
                </c:pt>
                <c:pt idx="193">
                  <c:v>43930.642724293983</c:v>
                </c:pt>
                <c:pt idx="194">
                  <c:v>43930.642735868052</c:v>
                </c:pt>
                <c:pt idx="195">
                  <c:v>43930.642747442129</c:v>
                </c:pt>
                <c:pt idx="196">
                  <c:v>43930.642759016206</c:v>
                </c:pt>
                <c:pt idx="197">
                  <c:v>43930.642770590275</c:v>
                </c:pt>
                <c:pt idx="198">
                  <c:v>43930.642782164352</c:v>
                </c:pt>
                <c:pt idx="199">
                  <c:v>43930.642793738429</c:v>
                </c:pt>
                <c:pt idx="200">
                  <c:v>43930.642805312498</c:v>
                </c:pt>
                <c:pt idx="201">
                  <c:v>43930.642816886575</c:v>
                </c:pt>
                <c:pt idx="202">
                  <c:v>43930.642828460645</c:v>
                </c:pt>
                <c:pt idx="203">
                  <c:v>43930.642840034721</c:v>
                </c:pt>
                <c:pt idx="204">
                  <c:v>43930.642851608798</c:v>
                </c:pt>
                <c:pt idx="205">
                  <c:v>43930.642863182868</c:v>
                </c:pt>
                <c:pt idx="206">
                  <c:v>43930.642874756944</c:v>
                </c:pt>
                <c:pt idx="207">
                  <c:v>43930.642886331021</c:v>
                </c:pt>
                <c:pt idx="208">
                  <c:v>43930.642897905091</c:v>
                </c:pt>
                <c:pt idx="209">
                  <c:v>43930.642909479167</c:v>
                </c:pt>
                <c:pt idx="210">
                  <c:v>43930.642921053244</c:v>
                </c:pt>
                <c:pt idx="211">
                  <c:v>43930.642932627314</c:v>
                </c:pt>
                <c:pt idx="212">
                  <c:v>43930.64294420139</c:v>
                </c:pt>
                <c:pt idx="213">
                  <c:v>43930.64295577546</c:v>
                </c:pt>
                <c:pt idx="214">
                  <c:v>43930.642967349537</c:v>
                </c:pt>
                <c:pt idx="215">
                  <c:v>43930.642978842596</c:v>
                </c:pt>
                <c:pt idx="216">
                  <c:v>43930.64299025463</c:v>
                </c:pt>
                <c:pt idx="217">
                  <c:v>43930.643001736113</c:v>
                </c:pt>
                <c:pt idx="218">
                  <c:v>43930.643013391207</c:v>
                </c:pt>
                <c:pt idx="219">
                  <c:v>43930.643024942132</c:v>
                </c:pt>
                <c:pt idx="220">
                  <c:v>43930.643036597219</c:v>
                </c:pt>
                <c:pt idx="221">
                  <c:v>43930.643048113423</c:v>
                </c:pt>
                <c:pt idx="222">
                  <c:v>43930.643059699076</c:v>
                </c:pt>
                <c:pt idx="223">
                  <c:v>43930.643071203704</c:v>
                </c:pt>
                <c:pt idx="224">
                  <c:v>43930.643082835646</c:v>
                </c:pt>
                <c:pt idx="225">
                  <c:v>43930.643094386571</c:v>
                </c:pt>
                <c:pt idx="226">
                  <c:v>43930.643106053241</c:v>
                </c:pt>
                <c:pt idx="227">
                  <c:v>43930.643117546293</c:v>
                </c:pt>
                <c:pt idx="228">
                  <c:v>43930.643129050928</c:v>
                </c:pt>
                <c:pt idx="229">
                  <c:v>43930.643140682871</c:v>
                </c:pt>
                <c:pt idx="230">
                  <c:v>43930.643152337965</c:v>
                </c:pt>
                <c:pt idx="231">
                  <c:v>43930.643163807872</c:v>
                </c:pt>
                <c:pt idx="232">
                  <c:v>43930.643175474535</c:v>
                </c:pt>
                <c:pt idx="233">
                  <c:v>43930.643186944442</c:v>
                </c:pt>
                <c:pt idx="234">
                  <c:v>43930.643198587961</c:v>
                </c:pt>
                <c:pt idx="235">
                  <c:v>43930.643210219911</c:v>
                </c:pt>
                <c:pt idx="236">
                  <c:v>43930.643221701386</c:v>
                </c:pt>
                <c:pt idx="237">
                  <c:v>43930.643233344905</c:v>
                </c:pt>
                <c:pt idx="238">
                  <c:v>43930.643244814812</c:v>
                </c:pt>
                <c:pt idx="239">
                  <c:v>43930.64325645833</c:v>
                </c:pt>
                <c:pt idx="240">
                  <c:v>43930.64326809028</c:v>
                </c:pt>
                <c:pt idx="241">
                  <c:v>43930.643279618052</c:v>
                </c:pt>
                <c:pt idx="242">
                  <c:v>43930.643291145832</c:v>
                </c:pt>
                <c:pt idx="243">
                  <c:v>43930.643302800927</c:v>
                </c:pt>
                <c:pt idx="244">
                  <c:v>43930.643314293979</c:v>
                </c:pt>
                <c:pt idx="245">
                  <c:v>43930.643325949073</c:v>
                </c:pt>
                <c:pt idx="246">
                  <c:v>43930.643337442132</c:v>
                </c:pt>
                <c:pt idx="247">
                  <c:v>43930.643349074075</c:v>
                </c:pt>
                <c:pt idx="248">
                  <c:v>43930.643360532405</c:v>
                </c:pt>
                <c:pt idx="249">
                  <c:v>43930.6433721875</c:v>
                </c:pt>
                <c:pt idx="250">
                  <c:v>43930.643383680559</c:v>
                </c:pt>
                <c:pt idx="251">
                  <c:v>43930.643395335646</c:v>
                </c:pt>
                <c:pt idx="252">
                  <c:v>43930.643406979165</c:v>
                </c:pt>
                <c:pt idx="253">
                  <c:v>43930.643418472224</c:v>
                </c:pt>
                <c:pt idx="254">
                  <c:v>43930.643430138887</c:v>
                </c:pt>
                <c:pt idx="255">
                  <c:v>43930.643441597225</c:v>
                </c:pt>
                <c:pt idx="256">
                  <c:v>43930.643453229168</c:v>
                </c:pt>
                <c:pt idx="257">
                  <c:v>43930.643464710651</c:v>
                </c:pt>
                <c:pt idx="258">
                  <c:v>43930.643476354169</c:v>
                </c:pt>
                <c:pt idx="259">
                  <c:v>43930.643487997688</c:v>
                </c:pt>
                <c:pt idx="260">
                  <c:v>43930.643499594909</c:v>
                </c:pt>
                <c:pt idx="261">
                  <c:v>43930.643511122682</c:v>
                </c:pt>
                <c:pt idx="262">
                  <c:v>43930.643522592596</c:v>
                </c:pt>
                <c:pt idx="263">
                  <c:v>43930.643534212963</c:v>
                </c:pt>
                <c:pt idx="264">
                  <c:v>43930.64354571759</c:v>
                </c:pt>
                <c:pt idx="265">
                  <c:v>43930.64355734954</c:v>
                </c:pt>
                <c:pt idx="266">
                  <c:v>43930.643569004627</c:v>
                </c:pt>
                <c:pt idx="267">
                  <c:v>43930.643580462965</c:v>
                </c:pt>
                <c:pt idx="268">
                  <c:v>43930.643592106484</c:v>
                </c:pt>
                <c:pt idx="269">
                  <c:v>43930.643603750003</c:v>
                </c:pt>
                <c:pt idx="270">
                  <c:v>43930.643615208333</c:v>
                </c:pt>
                <c:pt idx="271">
                  <c:v>43930.643626863428</c:v>
                </c:pt>
                <c:pt idx="272">
                  <c:v>43930.643638321759</c:v>
                </c:pt>
                <c:pt idx="273">
                  <c:v>43930.643649965277</c:v>
                </c:pt>
                <c:pt idx="274">
                  <c:v>43930.643661481481</c:v>
                </c:pt>
                <c:pt idx="275">
                  <c:v>43930.643673136576</c:v>
                </c:pt>
                <c:pt idx="276">
                  <c:v>43930.643684629627</c:v>
                </c:pt>
                <c:pt idx="277">
                  <c:v>43930.643696261577</c:v>
                </c:pt>
                <c:pt idx="278">
                  <c:v>43930.643707766205</c:v>
                </c:pt>
                <c:pt idx="279">
                  <c:v>43930.643719432868</c:v>
                </c:pt>
                <c:pt idx="280">
                  <c:v>43930.643730949072</c:v>
                </c:pt>
                <c:pt idx="281">
                  <c:v>43930.643742615743</c:v>
                </c:pt>
                <c:pt idx="282">
                  <c:v>43930.643754131946</c:v>
                </c:pt>
                <c:pt idx="283">
                  <c:v>43930.643765636574</c:v>
                </c:pt>
                <c:pt idx="284">
                  <c:v>43930.643777280093</c:v>
                </c:pt>
                <c:pt idx="285">
                  <c:v>43930.643788877314</c:v>
                </c:pt>
                <c:pt idx="286">
                  <c:v>43930.643800370373</c:v>
                </c:pt>
                <c:pt idx="287">
                  <c:v>43930.643812013892</c:v>
                </c:pt>
                <c:pt idx="288">
                  <c:v>43930.64382365741</c:v>
                </c:pt>
                <c:pt idx="289">
                  <c:v>43930.643835127317</c:v>
                </c:pt>
                <c:pt idx="290">
                  <c:v>43930.643846817133</c:v>
                </c:pt>
                <c:pt idx="291">
                  <c:v>43930.643858298608</c:v>
                </c:pt>
                <c:pt idx="292">
                  <c:v>43930.643869814812</c:v>
                </c:pt>
                <c:pt idx="293">
                  <c:v>43930.643881458331</c:v>
                </c:pt>
                <c:pt idx="294">
                  <c:v>43930.643892939814</c:v>
                </c:pt>
                <c:pt idx="295">
                  <c:v>43930.643904594908</c:v>
                </c:pt>
                <c:pt idx="296">
                  <c:v>43930.643916226851</c:v>
                </c:pt>
                <c:pt idx="297">
                  <c:v>43930.643927685182</c:v>
                </c:pt>
                <c:pt idx="298">
                  <c:v>43930.6439393287</c:v>
                </c:pt>
                <c:pt idx="299">
                  <c:v>43930.643950833335</c:v>
                </c:pt>
                <c:pt idx="300">
                  <c:v>43930.643962488422</c:v>
                </c:pt>
                <c:pt idx="301">
                  <c:v>43930.643973958337</c:v>
                </c:pt>
                <c:pt idx="302">
                  <c:v>43930.643985648145</c:v>
                </c:pt>
                <c:pt idx="303">
                  <c:v>43930.643997106483</c:v>
                </c:pt>
                <c:pt idx="304">
                  <c:v>43930.644008784722</c:v>
                </c:pt>
                <c:pt idx="305">
                  <c:v>43930.644020277781</c:v>
                </c:pt>
                <c:pt idx="306">
                  <c:v>43930.644031932869</c:v>
                </c:pt>
                <c:pt idx="307">
                  <c:v>43930.644043564818</c:v>
                </c:pt>
                <c:pt idx="308">
                  <c:v>43930.64405505787</c:v>
                </c:pt>
                <c:pt idx="309">
                  <c:v>43930.644066550929</c:v>
                </c:pt>
                <c:pt idx="310">
                  <c:v>43930.644078182871</c:v>
                </c:pt>
                <c:pt idx="311">
                  <c:v>43930.64408982639</c:v>
                </c:pt>
                <c:pt idx="312">
                  <c:v>43930.644101284721</c:v>
                </c:pt>
                <c:pt idx="313">
                  <c:v>43930.644112928239</c:v>
                </c:pt>
                <c:pt idx="314">
                  <c:v>43930.644124513892</c:v>
                </c:pt>
                <c:pt idx="315">
                  <c:v>43930.644136157411</c:v>
                </c:pt>
                <c:pt idx="316">
                  <c:v>43930.644147615742</c:v>
                </c:pt>
                <c:pt idx="317">
                  <c:v>43930.644159282405</c:v>
                </c:pt>
                <c:pt idx="318">
                  <c:v>43930.644170752312</c:v>
                </c:pt>
                <c:pt idx="319">
                  <c:v>43930.644182442127</c:v>
                </c:pt>
                <c:pt idx="320">
                  <c:v>43930.644193958331</c:v>
                </c:pt>
                <c:pt idx="321">
                  <c:v>43930.644205578705</c:v>
                </c:pt>
                <c:pt idx="322">
                  <c:v>43930.644217060188</c:v>
                </c:pt>
                <c:pt idx="323">
                  <c:v>43930.644228761572</c:v>
                </c:pt>
                <c:pt idx="324">
                  <c:v>43930.644240231479</c:v>
                </c:pt>
                <c:pt idx="325">
                  <c:v>43930.644251874997</c:v>
                </c:pt>
                <c:pt idx="326">
                  <c:v>43930.64426335648</c:v>
                </c:pt>
                <c:pt idx="327">
                  <c:v>43930.64427503472</c:v>
                </c:pt>
                <c:pt idx="328">
                  <c:v>43930.644286516203</c:v>
                </c:pt>
                <c:pt idx="329">
                  <c:v>43930.644298055558</c:v>
                </c:pt>
                <c:pt idx="330">
                  <c:v>43930.644309733798</c:v>
                </c:pt>
                <c:pt idx="331">
                  <c:v>43930.644321215281</c:v>
                </c:pt>
                <c:pt idx="332">
                  <c:v>43930.644332870368</c:v>
                </c:pt>
                <c:pt idx="333">
                  <c:v>43930.644344351851</c:v>
                </c:pt>
                <c:pt idx="334">
                  <c:v>43930.644356076387</c:v>
                </c:pt>
                <c:pt idx="335">
                  <c:v>43930.64436755787</c:v>
                </c:pt>
                <c:pt idx="336">
                  <c:v>43930.644379201389</c:v>
                </c:pt>
                <c:pt idx="337">
                  <c:v>43930.644390682872</c:v>
                </c:pt>
                <c:pt idx="338">
                  <c:v>43930.644402337966</c:v>
                </c:pt>
                <c:pt idx="339">
                  <c:v>43930.644413912036</c:v>
                </c:pt>
                <c:pt idx="340">
                  <c:v>43930.644425405095</c:v>
                </c:pt>
                <c:pt idx="341">
                  <c:v>43930.644437060182</c:v>
                </c:pt>
                <c:pt idx="342">
                  <c:v>43930.644448564817</c:v>
                </c:pt>
                <c:pt idx="343">
                  <c:v>43930.644460127318</c:v>
                </c:pt>
                <c:pt idx="344">
                  <c:v>43930.644471782405</c:v>
                </c:pt>
                <c:pt idx="345">
                  <c:v>43930.644483229167</c:v>
                </c:pt>
                <c:pt idx="346">
                  <c:v>43930.644494895831</c:v>
                </c:pt>
                <c:pt idx="347">
                  <c:v>43930.644506377314</c:v>
                </c:pt>
                <c:pt idx="348">
                  <c:v>43930.644518032408</c:v>
                </c:pt>
                <c:pt idx="349">
                  <c:v>43930.644529699071</c:v>
                </c:pt>
                <c:pt idx="350">
                  <c:v>43930.644541168978</c:v>
                </c:pt>
                <c:pt idx="351">
                  <c:v>43930.64455271991</c:v>
                </c:pt>
                <c:pt idx="352">
                  <c:v>43930.644564305556</c:v>
                </c:pt>
                <c:pt idx="353">
                  <c:v>43930.64457596065</c:v>
                </c:pt>
                <c:pt idx="354">
                  <c:v>43930.644587442126</c:v>
                </c:pt>
                <c:pt idx="355">
                  <c:v>43930.644599004627</c:v>
                </c:pt>
                <c:pt idx="356">
                  <c:v>43930.644610659721</c:v>
                </c:pt>
                <c:pt idx="357">
                  <c:v>43930.644622187501</c:v>
                </c:pt>
                <c:pt idx="358">
                  <c:v>43930.644633715281</c:v>
                </c:pt>
                <c:pt idx="359">
                  <c:v>43930.644645370368</c:v>
                </c:pt>
                <c:pt idx="360">
                  <c:v>43930.644656863427</c:v>
                </c:pt>
                <c:pt idx="361">
                  <c:v>43930.644668530091</c:v>
                </c:pt>
                <c:pt idx="362">
                  <c:v>43930.644680034726</c:v>
                </c:pt>
                <c:pt idx="363">
                  <c:v>43930.644691689813</c:v>
                </c:pt>
                <c:pt idx="364">
                  <c:v>43930.64470315972</c:v>
                </c:pt>
                <c:pt idx="365">
                  <c:v>43930.644714849535</c:v>
                </c:pt>
                <c:pt idx="366">
                  <c:v>43930.644726331018</c:v>
                </c:pt>
                <c:pt idx="367">
                  <c:v>43930.644737997682</c:v>
                </c:pt>
                <c:pt idx="368">
                  <c:v>43930.644749537038</c:v>
                </c:pt>
                <c:pt idx="369">
                  <c:v>43930.644761053241</c:v>
                </c:pt>
                <c:pt idx="370">
                  <c:v>43930.644772719905</c:v>
                </c:pt>
                <c:pt idx="371">
                  <c:v>43930.64478422454</c:v>
                </c:pt>
                <c:pt idx="372">
                  <c:v>43930.644795868058</c:v>
                </c:pt>
                <c:pt idx="373">
                  <c:v>43930.644807349534</c:v>
                </c:pt>
                <c:pt idx="374">
                  <c:v>43930.644819004629</c:v>
                </c:pt>
                <c:pt idx="375">
                  <c:v>43930.644830486111</c:v>
                </c:pt>
                <c:pt idx="376">
                  <c:v>43930.644842118054</c:v>
                </c:pt>
                <c:pt idx="377">
                  <c:v>43930.644853668979</c:v>
                </c:pt>
                <c:pt idx="378">
                  <c:v>43930.644865185182</c:v>
                </c:pt>
                <c:pt idx="379">
                  <c:v>43930.644876851853</c:v>
                </c:pt>
                <c:pt idx="380">
                  <c:v>43930.64488832176</c:v>
                </c:pt>
                <c:pt idx="381">
                  <c:v>43930.644899988423</c:v>
                </c:pt>
                <c:pt idx="382">
                  <c:v>43930.644911469906</c:v>
                </c:pt>
                <c:pt idx="383">
                  <c:v>43930.644923113425</c:v>
                </c:pt>
                <c:pt idx="384">
                  <c:v>43930.644934687502</c:v>
                </c:pt>
                <c:pt idx="385">
                  <c:v>43930.644946180553</c:v>
                </c:pt>
                <c:pt idx="386">
                  <c:v>43930.644957812503</c:v>
                </c:pt>
                <c:pt idx="387">
                  <c:v>43930.644969479166</c:v>
                </c:pt>
                <c:pt idx="388">
                  <c:v>43930.644980960649</c:v>
                </c:pt>
                <c:pt idx="389">
                  <c:v>43930.644992615744</c:v>
                </c:pt>
                <c:pt idx="390">
                  <c:v>43930.645004085651</c:v>
                </c:pt>
                <c:pt idx="391">
                  <c:v>43930.645015729169</c:v>
                </c:pt>
                <c:pt idx="392">
                  <c:v>43930.645027210645</c:v>
                </c:pt>
                <c:pt idx="393">
                  <c:v>43930.645038865739</c:v>
                </c:pt>
                <c:pt idx="394">
                  <c:v>43930.645050520834</c:v>
                </c:pt>
                <c:pt idx="395">
                  <c:v>43930.645062013886</c:v>
                </c:pt>
                <c:pt idx="396">
                  <c:v>43930.645073518521</c:v>
                </c:pt>
                <c:pt idx="397">
                  <c:v>43930.645085173608</c:v>
                </c:pt>
                <c:pt idx="398">
                  <c:v>43930.645096666667</c:v>
                </c:pt>
                <c:pt idx="399">
                  <c:v>43930.645108321762</c:v>
                </c:pt>
                <c:pt idx="400">
                  <c:v>43930.645119826389</c:v>
                </c:pt>
                <c:pt idx="401">
                  <c:v>43930.645131469908</c:v>
                </c:pt>
                <c:pt idx="402">
                  <c:v>43930.64514296296</c:v>
                </c:pt>
                <c:pt idx="403">
                  <c:v>43930.645154618054</c:v>
                </c:pt>
                <c:pt idx="404">
                  <c:v>43930.645166111113</c:v>
                </c:pt>
                <c:pt idx="405">
                  <c:v>43930.645177766201</c:v>
                </c:pt>
                <c:pt idx="406">
                  <c:v>43930.645189317132</c:v>
                </c:pt>
                <c:pt idx="407">
                  <c:v>43930.645200810184</c:v>
                </c:pt>
                <c:pt idx="408">
                  <c:v>43930.645212476855</c:v>
                </c:pt>
                <c:pt idx="409">
                  <c:v>43930.64522395833</c:v>
                </c:pt>
                <c:pt idx="410">
                  <c:v>43930.645235601849</c:v>
                </c:pt>
                <c:pt idx="411">
                  <c:v>43930.645247233799</c:v>
                </c:pt>
                <c:pt idx="412">
                  <c:v>43930.645258703706</c:v>
                </c:pt>
                <c:pt idx="413">
                  <c:v>43930.645270266206</c:v>
                </c:pt>
                <c:pt idx="414">
                  <c:v>43930.645281921294</c:v>
                </c:pt>
                <c:pt idx="415">
                  <c:v>43930.645293564812</c:v>
                </c:pt>
                <c:pt idx="416">
                  <c:v>43930.645305046295</c:v>
                </c:pt>
                <c:pt idx="417">
                  <c:v>43930.64531670139</c:v>
                </c:pt>
                <c:pt idx="418">
                  <c:v>43930.645328171297</c:v>
                </c:pt>
                <c:pt idx="419">
                  <c:v>43930.645339826391</c:v>
                </c:pt>
                <c:pt idx="420">
                  <c:v>43930.645351296298</c:v>
                </c:pt>
                <c:pt idx="421">
                  <c:v>43930.645362928241</c:v>
                </c:pt>
                <c:pt idx="422">
                  <c:v>43930.645374583335</c:v>
                </c:pt>
                <c:pt idx="423">
                  <c:v>43930.645386053242</c:v>
                </c:pt>
                <c:pt idx="424">
                  <c:v>43930.645397719905</c:v>
                </c:pt>
                <c:pt idx="425">
                  <c:v>43930.645409293982</c:v>
                </c:pt>
                <c:pt idx="426">
                  <c:v>43930.645420787034</c:v>
                </c:pt>
                <c:pt idx="427">
                  <c:v>43930.645432291669</c:v>
                </c:pt>
                <c:pt idx="428">
                  <c:v>43930.645443993053</c:v>
                </c:pt>
                <c:pt idx="429">
                  <c:v>43930.64545546296</c:v>
                </c:pt>
                <c:pt idx="430">
                  <c:v>43930.645467060189</c:v>
                </c:pt>
                <c:pt idx="431">
                  <c:v>43930.645478726852</c:v>
                </c:pt>
                <c:pt idx="432">
                  <c:v>43930.645490219904</c:v>
                </c:pt>
                <c:pt idx="433">
                  <c:v>43930.645501840278</c:v>
                </c:pt>
                <c:pt idx="434">
                  <c:v>43930.645513379626</c:v>
                </c:pt>
              </c:numCache>
            </c:numRef>
          </c:xVal>
          <c:yVal>
            <c:numRef>
              <c:f>'(2)FirstLogin50usersANF(d16sv3)'!$J$4:$J$438</c:f>
              <c:numCache>
                <c:formatCode>General</c:formatCode>
                <c:ptCount val="435"/>
                <c:pt idx="0">
                  <c:v>70073.575644279903</c:v>
                </c:pt>
                <c:pt idx="1">
                  <c:v>20481.599612929698</c:v>
                </c:pt>
                <c:pt idx="2">
                  <c:v>20478.6688865223</c:v>
                </c:pt>
                <c:pt idx="3">
                  <c:v>8192.3481747974201</c:v>
                </c:pt>
                <c:pt idx="4">
                  <c:v>8191.4560873157998</c:v>
                </c:pt>
                <c:pt idx="5">
                  <c:v>8191.8984204595799</c:v>
                </c:pt>
                <c:pt idx="6">
                  <c:v>8192.2490443709394</c:v>
                </c:pt>
                <c:pt idx="7">
                  <c:v>8191.9942656040103</c:v>
                </c:pt>
                <c:pt idx="8">
                  <c:v>77818.000232182094</c:v>
                </c:pt>
                <c:pt idx="9">
                  <c:v>8191.4544491336801</c:v>
                </c:pt>
                <c:pt idx="10">
                  <c:v>8192.1155088286705</c:v>
                </c:pt>
                <c:pt idx="11">
                  <c:v>12289.7156443039</c:v>
                </c:pt>
                <c:pt idx="12">
                  <c:v>98302.397670917897</c:v>
                </c:pt>
                <c:pt idx="13">
                  <c:v>32768.235931298703</c:v>
                </c:pt>
                <c:pt idx="14">
                  <c:v>8192.1736740818906</c:v>
                </c:pt>
                <c:pt idx="15">
                  <c:v>110593.96857264001</c:v>
                </c:pt>
                <c:pt idx="16">
                  <c:v>270318.94287470402</c:v>
                </c:pt>
                <c:pt idx="17">
                  <c:v>225285.384320685</c:v>
                </c:pt>
                <c:pt idx="18">
                  <c:v>8192.3252353118405</c:v>
                </c:pt>
                <c:pt idx="19">
                  <c:v>262127.302490831</c:v>
                </c:pt>
                <c:pt idx="20">
                  <c:v>20480.849955273101</c:v>
                </c:pt>
                <c:pt idx="21">
                  <c:v>8191.2234720148499</c:v>
                </c:pt>
                <c:pt idx="22">
                  <c:v>61447.2323392463</c:v>
                </c:pt>
                <c:pt idx="23">
                  <c:v>12287.089526666001</c:v>
                </c:pt>
                <c:pt idx="24">
                  <c:v>8191.3004629404604</c:v>
                </c:pt>
                <c:pt idx="25">
                  <c:v>12289.485798833</c:v>
                </c:pt>
                <c:pt idx="26">
                  <c:v>12284.301196909601</c:v>
                </c:pt>
                <c:pt idx="27">
                  <c:v>12288.7778796397</c:v>
                </c:pt>
                <c:pt idx="28">
                  <c:v>81919.991808000806</c:v>
                </c:pt>
                <c:pt idx="29">
                  <c:v>8192.7307915866004</c:v>
                </c:pt>
                <c:pt idx="30">
                  <c:v>274348.68030579097</c:v>
                </c:pt>
                <c:pt idx="31">
                  <c:v>124914.94638810201</c:v>
                </c:pt>
                <c:pt idx="32">
                  <c:v>131069.981522284</c:v>
                </c:pt>
                <c:pt idx="33">
                  <c:v>12285.6288736273</c:v>
                </c:pt>
                <c:pt idx="34">
                  <c:v>45065.4772698698</c:v>
                </c:pt>
                <c:pt idx="35">
                  <c:v>40961.650754525399</c:v>
                </c:pt>
                <c:pt idx="36">
                  <c:v>8191.2898151730196</c:v>
                </c:pt>
                <c:pt idx="37">
                  <c:v>28674.104679283399</c:v>
                </c:pt>
                <c:pt idx="38">
                  <c:v>1098019.1883412199</c:v>
                </c:pt>
                <c:pt idx="39">
                  <c:v>81897.232569345695</c:v>
                </c:pt>
                <c:pt idx="40">
                  <c:v>22528.565466993201</c:v>
                </c:pt>
                <c:pt idx="41">
                  <c:v>12287.537988571599</c:v>
                </c:pt>
                <c:pt idx="42">
                  <c:v>323552.97127005499</c:v>
                </c:pt>
                <c:pt idx="43">
                  <c:v>32768.0425984553</c:v>
                </c:pt>
                <c:pt idx="44">
                  <c:v>176158.40494069201</c:v>
                </c:pt>
                <c:pt idx="45">
                  <c:v>520109.40662622702</c:v>
                </c:pt>
                <c:pt idx="46">
                  <c:v>87082.6051645767</c:v>
                </c:pt>
                <c:pt idx="47">
                  <c:v>202321.800727252</c:v>
                </c:pt>
                <c:pt idx="48">
                  <c:v>3420635.81044123</c:v>
                </c:pt>
                <c:pt idx="49">
                  <c:v>434114.13873523002</c:v>
                </c:pt>
                <c:pt idx="50">
                  <c:v>5141328.8333903896</c:v>
                </c:pt>
                <c:pt idx="51">
                  <c:v>12381234.834941899</c:v>
                </c:pt>
                <c:pt idx="52">
                  <c:v>10468424.389029801</c:v>
                </c:pt>
                <c:pt idx="53">
                  <c:v>4916030.2083932897</c:v>
                </c:pt>
                <c:pt idx="54">
                  <c:v>4658198.2284792699</c:v>
                </c:pt>
                <c:pt idx="55">
                  <c:v>2798538.1339968899</c:v>
                </c:pt>
                <c:pt idx="56">
                  <c:v>5936983.59334643</c:v>
                </c:pt>
                <c:pt idx="57">
                  <c:v>6919284.55710785</c:v>
                </c:pt>
                <c:pt idx="58">
                  <c:v>2212406.59732957</c:v>
                </c:pt>
                <c:pt idx="59">
                  <c:v>3069884.8493388002</c:v>
                </c:pt>
                <c:pt idx="60">
                  <c:v>3481225.1577358302</c:v>
                </c:pt>
                <c:pt idx="61">
                  <c:v>5432187.6047402797</c:v>
                </c:pt>
                <c:pt idx="62">
                  <c:v>4887822.78425554</c:v>
                </c:pt>
                <c:pt idx="63">
                  <c:v>8714420.4996869098</c:v>
                </c:pt>
                <c:pt idx="64">
                  <c:v>3204312.0196908698</c:v>
                </c:pt>
                <c:pt idx="65">
                  <c:v>7192911.5423678402</c:v>
                </c:pt>
                <c:pt idx="66">
                  <c:v>3551814.6772156102</c:v>
                </c:pt>
                <c:pt idx="67">
                  <c:v>279350.58948434901</c:v>
                </c:pt>
                <c:pt idx="68">
                  <c:v>315461.43306141603</c:v>
                </c:pt>
                <c:pt idx="69">
                  <c:v>7372905.8190262597</c:v>
                </c:pt>
                <c:pt idx="70">
                  <c:v>5943956.3932047198</c:v>
                </c:pt>
                <c:pt idx="71">
                  <c:v>1819386.8934526001</c:v>
                </c:pt>
                <c:pt idx="72">
                  <c:v>7339157.1560757998</c:v>
                </c:pt>
                <c:pt idx="73">
                  <c:v>2719043.5743752401</c:v>
                </c:pt>
                <c:pt idx="74">
                  <c:v>695878.67374511005</c:v>
                </c:pt>
                <c:pt idx="75">
                  <c:v>1666872.8086993599</c:v>
                </c:pt>
                <c:pt idx="76">
                  <c:v>5644003.39549297</c:v>
                </c:pt>
                <c:pt idx="77">
                  <c:v>9968799.8849226907</c:v>
                </c:pt>
                <c:pt idx="78">
                  <c:v>5327177.4525538003</c:v>
                </c:pt>
                <c:pt idx="79">
                  <c:v>5642730.6063526403</c:v>
                </c:pt>
                <c:pt idx="80">
                  <c:v>7546560.9171061004</c:v>
                </c:pt>
                <c:pt idx="81">
                  <c:v>5558643.8732751198</c:v>
                </c:pt>
                <c:pt idx="82">
                  <c:v>3288300.7807930699</c:v>
                </c:pt>
                <c:pt idx="83">
                  <c:v>4879465.1082260404</c:v>
                </c:pt>
                <c:pt idx="84">
                  <c:v>4041725.1134187402</c:v>
                </c:pt>
                <c:pt idx="85">
                  <c:v>4168979.1202656799</c:v>
                </c:pt>
                <c:pt idx="86">
                  <c:v>6042853.7910429304</c:v>
                </c:pt>
                <c:pt idx="87">
                  <c:v>7714945.0217972202</c:v>
                </c:pt>
                <c:pt idx="88">
                  <c:v>9784207.0751378704</c:v>
                </c:pt>
                <c:pt idx="89">
                  <c:v>6911515.24146822</c:v>
                </c:pt>
                <c:pt idx="90">
                  <c:v>8824302.4212627392</c:v>
                </c:pt>
                <c:pt idx="91">
                  <c:v>8444576.2566911206</c:v>
                </c:pt>
                <c:pt idx="92">
                  <c:v>3199529.5186067098</c:v>
                </c:pt>
                <c:pt idx="93">
                  <c:v>3514220.2276530801</c:v>
                </c:pt>
                <c:pt idx="94">
                  <c:v>3803404.8401856902</c:v>
                </c:pt>
                <c:pt idx="95">
                  <c:v>4736830.0274287602</c:v>
                </c:pt>
                <c:pt idx="96">
                  <c:v>3556016.4447837099</c:v>
                </c:pt>
                <c:pt idx="97">
                  <c:v>5030568.7468777401</c:v>
                </c:pt>
                <c:pt idx="98">
                  <c:v>4936087.2271962399</c:v>
                </c:pt>
                <c:pt idx="99">
                  <c:v>5106060.2710517496</c:v>
                </c:pt>
                <c:pt idx="100">
                  <c:v>3035851.5335716601</c:v>
                </c:pt>
                <c:pt idx="101">
                  <c:v>5976617.4335653204</c:v>
                </c:pt>
                <c:pt idx="102">
                  <c:v>9367873.5234581102</c:v>
                </c:pt>
                <c:pt idx="103">
                  <c:v>10314612.3575061</c:v>
                </c:pt>
                <c:pt idx="104">
                  <c:v>8834634.6855830606</c:v>
                </c:pt>
                <c:pt idx="105">
                  <c:v>6196151.4790760297</c:v>
                </c:pt>
                <c:pt idx="106">
                  <c:v>4734780.4535672599</c:v>
                </c:pt>
                <c:pt idx="107">
                  <c:v>4164234.8406001902</c:v>
                </c:pt>
                <c:pt idx="108">
                  <c:v>5434311.1155191204</c:v>
                </c:pt>
                <c:pt idx="109">
                  <c:v>4540095.0521578398</c:v>
                </c:pt>
                <c:pt idx="110">
                  <c:v>6613022.3668758599</c:v>
                </c:pt>
                <c:pt idx="111">
                  <c:v>8729847.8496096097</c:v>
                </c:pt>
                <c:pt idx="112">
                  <c:v>11672568.2407718</c:v>
                </c:pt>
                <c:pt idx="113">
                  <c:v>9202228.7808610294</c:v>
                </c:pt>
                <c:pt idx="114">
                  <c:v>9777232.5164321493</c:v>
                </c:pt>
                <c:pt idx="115">
                  <c:v>7769807.1509384597</c:v>
                </c:pt>
                <c:pt idx="116">
                  <c:v>10187930.743587</c:v>
                </c:pt>
                <c:pt idx="117">
                  <c:v>6933762.5744865201</c:v>
                </c:pt>
                <c:pt idx="118">
                  <c:v>9554443.12111184</c:v>
                </c:pt>
                <c:pt idx="119">
                  <c:v>6575383.4059765702</c:v>
                </c:pt>
                <c:pt idx="120">
                  <c:v>8365764.30619644</c:v>
                </c:pt>
                <c:pt idx="121">
                  <c:v>10075083.728160899</c:v>
                </c:pt>
                <c:pt idx="122">
                  <c:v>7707946.8983771903</c:v>
                </c:pt>
                <c:pt idx="123">
                  <c:v>8817455.8966002092</c:v>
                </c:pt>
                <c:pt idx="124">
                  <c:v>9122187.4590648692</c:v>
                </c:pt>
                <c:pt idx="125">
                  <c:v>9684046.3961054198</c:v>
                </c:pt>
                <c:pt idx="126">
                  <c:v>8008948.9341915501</c:v>
                </c:pt>
                <c:pt idx="127">
                  <c:v>4498839.0488417102</c:v>
                </c:pt>
                <c:pt idx="128">
                  <c:v>7885230.9446569197</c:v>
                </c:pt>
                <c:pt idx="129">
                  <c:v>8205707.4633119097</c:v>
                </c:pt>
                <c:pt idx="130">
                  <c:v>5774992.74001393</c:v>
                </c:pt>
                <c:pt idx="131">
                  <c:v>8675576.1214770693</c:v>
                </c:pt>
                <c:pt idx="132">
                  <c:v>7176652.61245526</c:v>
                </c:pt>
                <c:pt idx="133">
                  <c:v>8207777.9471831396</c:v>
                </c:pt>
                <c:pt idx="134">
                  <c:v>7989288.9771854896</c:v>
                </c:pt>
                <c:pt idx="135">
                  <c:v>6448998.0707333703</c:v>
                </c:pt>
                <c:pt idx="136">
                  <c:v>8649371.7402950097</c:v>
                </c:pt>
                <c:pt idx="137">
                  <c:v>8183088.9898430696</c:v>
                </c:pt>
                <c:pt idx="138">
                  <c:v>8784279.3183743097</c:v>
                </c:pt>
                <c:pt idx="139">
                  <c:v>8639316.1995599493</c:v>
                </c:pt>
                <c:pt idx="140">
                  <c:v>6929665.9185557002</c:v>
                </c:pt>
                <c:pt idx="141">
                  <c:v>8414353.0748726409</c:v>
                </c:pt>
                <c:pt idx="142">
                  <c:v>9110334.8617201503</c:v>
                </c:pt>
                <c:pt idx="143">
                  <c:v>6089860.0639742296</c:v>
                </c:pt>
                <c:pt idx="144">
                  <c:v>6774266.9662806001</c:v>
                </c:pt>
                <c:pt idx="145">
                  <c:v>8666204.7843120396</c:v>
                </c:pt>
                <c:pt idx="146">
                  <c:v>7646289.1777703501</c:v>
                </c:pt>
                <c:pt idx="147">
                  <c:v>8399441.6888303999</c:v>
                </c:pt>
                <c:pt idx="148">
                  <c:v>6027979.45032469</c:v>
                </c:pt>
                <c:pt idx="149">
                  <c:v>7597484.5075203301</c:v>
                </c:pt>
                <c:pt idx="150">
                  <c:v>10436573.602827</c:v>
                </c:pt>
                <c:pt idx="151">
                  <c:v>7926296.61028051</c:v>
                </c:pt>
                <c:pt idx="152">
                  <c:v>6549230.7974490402</c:v>
                </c:pt>
                <c:pt idx="153">
                  <c:v>8829323.3946955502</c:v>
                </c:pt>
                <c:pt idx="154">
                  <c:v>7816241.74863951</c:v>
                </c:pt>
                <c:pt idx="155">
                  <c:v>7164322.2394430703</c:v>
                </c:pt>
                <c:pt idx="156">
                  <c:v>8009239.3238865901</c:v>
                </c:pt>
                <c:pt idx="157">
                  <c:v>5693966.45243097</c:v>
                </c:pt>
                <c:pt idx="158">
                  <c:v>7530510.7620942304</c:v>
                </c:pt>
                <c:pt idx="159">
                  <c:v>6942774.5277639404</c:v>
                </c:pt>
                <c:pt idx="160">
                  <c:v>8777234.194294</c:v>
                </c:pt>
                <c:pt idx="161">
                  <c:v>7562220.5642333403</c:v>
                </c:pt>
                <c:pt idx="162">
                  <c:v>6710602.8707195902</c:v>
                </c:pt>
                <c:pt idx="163">
                  <c:v>6747898.8690070203</c:v>
                </c:pt>
                <c:pt idx="164">
                  <c:v>7034707.7634203602</c:v>
                </c:pt>
                <c:pt idx="165">
                  <c:v>8013484.9367617397</c:v>
                </c:pt>
                <c:pt idx="166">
                  <c:v>6832520.5269466797</c:v>
                </c:pt>
                <c:pt idx="167">
                  <c:v>5544440.9261970501</c:v>
                </c:pt>
                <c:pt idx="168">
                  <c:v>7387993.31173761</c:v>
                </c:pt>
                <c:pt idx="169">
                  <c:v>7018365.9561598403</c:v>
                </c:pt>
                <c:pt idx="170">
                  <c:v>5141101.0450062295</c:v>
                </c:pt>
                <c:pt idx="171">
                  <c:v>6781119.1255352497</c:v>
                </c:pt>
                <c:pt idx="172">
                  <c:v>6793271.99994082</c:v>
                </c:pt>
                <c:pt idx="173">
                  <c:v>5743306.82502608</c:v>
                </c:pt>
                <c:pt idx="174">
                  <c:v>5957372.0026881397</c:v>
                </c:pt>
                <c:pt idx="175">
                  <c:v>5454722.1445719199</c:v>
                </c:pt>
                <c:pt idx="176">
                  <c:v>4598528.2457753504</c:v>
                </c:pt>
                <c:pt idx="177">
                  <c:v>4739652.6737057297</c:v>
                </c:pt>
                <c:pt idx="178">
                  <c:v>4863191.0289117899</c:v>
                </c:pt>
                <c:pt idx="179">
                  <c:v>6021006.9172020601</c:v>
                </c:pt>
                <c:pt idx="180">
                  <c:v>5384312.0316989301</c:v>
                </c:pt>
                <c:pt idx="181">
                  <c:v>5764621.1599665396</c:v>
                </c:pt>
                <c:pt idx="182">
                  <c:v>4380819.6668170001</c:v>
                </c:pt>
                <c:pt idx="183">
                  <c:v>6674606.4874156397</c:v>
                </c:pt>
                <c:pt idx="184">
                  <c:v>4853811.7138147401</c:v>
                </c:pt>
                <c:pt idx="185">
                  <c:v>6239905.8783895001</c:v>
                </c:pt>
                <c:pt idx="186">
                  <c:v>5322008.9565961501</c:v>
                </c:pt>
                <c:pt idx="187">
                  <c:v>5873304.5111977998</c:v>
                </c:pt>
                <c:pt idx="188">
                  <c:v>4826230.3253637403</c:v>
                </c:pt>
                <c:pt idx="189">
                  <c:v>6634199.7491750503</c:v>
                </c:pt>
                <c:pt idx="190">
                  <c:v>5929528.8195766397</c:v>
                </c:pt>
                <c:pt idx="191">
                  <c:v>4684626.3721994096</c:v>
                </c:pt>
                <c:pt idx="192">
                  <c:v>5869728.0716100596</c:v>
                </c:pt>
                <c:pt idx="193">
                  <c:v>6925214.1134631904</c:v>
                </c:pt>
                <c:pt idx="194">
                  <c:v>3715613.3648672602</c:v>
                </c:pt>
                <c:pt idx="195">
                  <c:v>848524.60027006699</c:v>
                </c:pt>
                <c:pt idx="196">
                  <c:v>2849646.5050743101</c:v>
                </c:pt>
                <c:pt idx="197">
                  <c:v>2887211.4055888699</c:v>
                </c:pt>
                <c:pt idx="198">
                  <c:v>3063053.56990573</c:v>
                </c:pt>
                <c:pt idx="199">
                  <c:v>4411812.0781764602</c:v>
                </c:pt>
                <c:pt idx="200">
                  <c:v>4141979.6651562001</c:v>
                </c:pt>
                <c:pt idx="201">
                  <c:v>1855138.3064292299</c:v>
                </c:pt>
                <c:pt idx="202">
                  <c:v>2277356.8702022899</c:v>
                </c:pt>
                <c:pt idx="203">
                  <c:v>557412.91148722498</c:v>
                </c:pt>
                <c:pt idx="204">
                  <c:v>1749226.04644501</c:v>
                </c:pt>
                <c:pt idx="205">
                  <c:v>2540069.3012346802</c:v>
                </c:pt>
                <c:pt idx="206">
                  <c:v>3507020.4905341198</c:v>
                </c:pt>
                <c:pt idx="207">
                  <c:v>2525058.8323007901</c:v>
                </c:pt>
                <c:pt idx="208">
                  <c:v>3706782.9851583298</c:v>
                </c:pt>
                <c:pt idx="209">
                  <c:v>11342560.992140399</c:v>
                </c:pt>
                <c:pt idx="210">
                  <c:v>2928895.9855091302</c:v>
                </c:pt>
                <c:pt idx="211">
                  <c:v>2574557.3515590602</c:v>
                </c:pt>
                <c:pt idx="212">
                  <c:v>2806853.5501431301</c:v>
                </c:pt>
                <c:pt idx="213">
                  <c:v>2589403.2474770802</c:v>
                </c:pt>
                <c:pt idx="214">
                  <c:v>4918429.3727445202</c:v>
                </c:pt>
                <c:pt idx="215">
                  <c:v>1612772.6710308699</c:v>
                </c:pt>
                <c:pt idx="216">
                  <c:v>2872752.1860266798</c:v>
                </c:pt>
                <c:pt idx="217">
                  <c:v>3381699.5776685998</c:v>
                </c:pt>
                <c:pt idx="218">
                  <c:v>5515116.7628424298</c:v>
                </c:pt>
                <c:pt idx="219">
                  <c:v>1729327.11607694</c:v>
                </c:pt>
                <c:pt idx="220">
                  <c:v>5307772.0976944296</c:v>
                </c:pt>
                <c:pt idx="221">
                  <c:v>4067031.8657433102</c:v>
                </c:pt>
                <c:pt idx="222">
                  <c:v>1701258.38942089</c:v>
                </c:pt>
                <c:pt idx="223">
                  <c:v>4407981.1544888904</c:v>
                </c:pt>
                <c:pt idx="224">
                  <c:v>3755460.76468356</c:v>
                </c:pt>
                <c:pt idx="225">
                  <c:v>5050973.2801620504</c:v>
                </c:pt>
                <c:pt idx="226">
                  <c:v>2422563.4725431502</c:v>
                </c:pt>
                <c:pt idx="227">
                  <c:v>15212122.1275957</c:v>
                </c:pt>
                <c:pt idx="228">
                  <c:v>7399506.2848994797</c:v>
                </c:pt>
                <c:pt idx="229">
                  <c:v>7404207.7773494301</c:v>
                </c:pt>
                <c:pt idx="230">
                  <c:v>6380580.1519073099</c:v>
                </c:pt>
                <c:pt idx="231">
                  <c:v>1615993.1596037601</c:v>
                </c:pt>
                <c:pt idx="232">
                  <c:v>5782148.4373062402</c:v>
                </c:pt>
                <c:pt idx="233">
                  <c:v>5088148.4387740102</c:v>
                </c:pt>
                <c:pt idx="234">
                  <c:v>5120011.1923933001</c:v>
                </c:pt>
                <c:pt idx="235">
                  <c:v>3897171.6818253002</c:v>
                </c:pt>
                <c:pt idx="236">
                  <c:v>2229457.6200048001</c:v>
                </c:pt>
                <c:pt idx="237">
                  <c:v>5061436.6734376699</c:v>
                </c:pt>
                <c:pt idx="238">
                  <c:v>3600017.2351212599</c:v>
                </c:pt>
                <c:pt idx="239">
                  <c:v>4034947.2979383101</c:v>
                </c:pt>
                <c:pt idx="240">
                  <c:v>4560560.9956167703</c:v>
                </c:pt>
                <c:pt idx="241">
                  <c:v>5299692.57281332</c:v>
                </c:pt>
                <c:pt idx="242">
                  <c:v>5038050.0832042797</c:v>
                </c:pt>
                <c:pt idx="243">
                  <c:v>3246592.5313854199</c:v>
                </c:pt>
                <c:pt idx="244">
                  <c:v>4483922.4008398298</c:v>
                </c:pt>
                <c:pt idx="245">
                  <c:v>4142870.1868655598</c:v>
                </c:pt>
                <c:pt idx="246">
                  <c:v>3841115.3829611298</c:v>
                </c:pt>
                <c:pt idx="247">
                  <c:v>4170412.54063719</c:v>
                </c:pt>
                <c:pt idx="248">
                  <c:v>4219902.1182132503</c:v>
                </c:pt>
                <c:pt idx="249">
                  <c:v>2829398.7040735302</c:v>
                </c:pt>
                <c:pt idx="250">
                  <c:v>3630525.43064861</c:v>
                </c:pt>
                <c:pt idx="251">
                  <c:v>5056159.8799549704</c:v>
                </c:pt>
                <c:pt idx="252">
                  <c:v>4584660.01904801</c:v>
                </c:pt>
                <c:pt idx="253">
                  <c:v>4740251.8391857501</c:v>
                </c:pt>
                <c:pt idx="254">
                  <c:v>3746617.36537989</c:v>
                </c:pt>
                <c:pt idx="255">
                  <c:v>8719056.1928006709</c:v>
                </c:pt>
                <c:pt idx="256">
                  <c:v>4402018.5471332604</c:v>
                </c:pt>
                <c:pt idx="257">
                  <c:v>2663740.8321487899</c:v>
                </c:pt>
                <c:pt idx="258">
                  <c:v>4279170.9082508599</c:v>
                </c:pt>
                <c:pt idx="259">
                  <c:v>1563492.58181386</c:v>
                </c:pt>
                <c:pt idx="260">
                  <c:v>6518995.6372760097</c:v>
                </c:pt>
                <c:pt idx="261">
                  <c:v>2571450.7339926399</c:v>
                </c:pt>
                <c:pt idx="262">
                  <c:v>2819783.9498271002</c:v>
                </c:pt>
                <c:pt idx="263">
                  <c:v>3908525.9232015898</c:v>
                </c:pt>
                <c:pt idx="264">
                  <c:v>3412633.3588179001</c:v>
                </c:pt>
                <c:pt idx="265">
                  <c:v>8150.4700946795601</c:v>
                </c:pt>
                <c:pt idx="266">
                  <c:v>4496931.9806399196</c:v>
                </c:pt>
                <c:pt idx="267">
                  <c:v>4875918.96764581</c:v>
                </c:pt>
                <c:pt idx="268">
                  <c:v>5541606.9643857898</c:v>
                </c:pt>
                <c:pt idx="269">
                  <c:v>1962488.6295217599</c:v>
                </c:pt>
                <c:pt idx="270">
                  <c:v>4360407.4105384396</c:v>
                </c:pt>
                <c:pt idx="271">
                  <c:v>3852281.5627846201</c:v>
                </c:pt>
                <c:pt idx="272">
                  <c:v>5010318.0963551598</c:v>
                </c:pt>
                <c:pt idx="273">
                  <c:v>5390630.3039857503</c:v>
                </c:pt>
                <c:pt idx="274">
                  <c:v>3618534.5694001098</c:v>
                </c:pt>
                <c:pt idx="275">
                  <c:v>7199524.0515912604</c:v>
                </c:pt>
                <c:pt idx="276">
                  <c:v>3341059.2105104099</c:v>
                </c:pt>
                <c:pt idx="277">
                  <c:v>4727692.69758661</c:v>
                </c:pt>
                <c:pt idx="278">
                  <c:v>5919830.0031419797</c:v>
                </c:pt>
                <c:pt idx="279">
                  <c:v>3572888.12485753</c:v>
                </c:pt>
                <c:pt idx="280">
                  <c:v>905445.94911106699</c:v>
                </c:pt>
                <c:pt idx="281">
                  <c:v>5011053.2803834202</c:v>
                </c:pt>
                <c:pt idx="282">
                  <c:v>4149843.39466414</c:v>
                </c:pt>
                <c:pt idx="283">
                  <c:v>2039732.90074319</c:v>
                </c:pt>
                <c:pt idx="284">
                  <c:v>4395461.5762267802</c:v>
                </c:pt>
                <c:pt idx="285">
                  <c:v>3848406.75970532</c:v>
                </c:pt>
                <c:pt idx="286">
                  <c:v>4244387.7557185804</c:v>
                </c:pt>
                <c:pt idx="287">
                  <c:v>13412246.772495599</c:v>
                </c:pt>
                <c:pt idx="288">
                  <c:v>4603742.3015908999</c:v>
                </c:pt>
                <c:pt idx="289">
                  <c:v>4787495.9033184098</c:v>
                </c:pt>
                <c:pt idx="290">
                  <c:v>3082039.1341824001</c:v>
                </c:pt>
                <c:pt idx="291">
                  <c:v>5636078.4666347196</c:v>
                </c:pt>
                <c:pt idx="292">
                  <c:v>4120763.2761351201</c:v>
                </c:pt>
                <c:pt idx="293">
                  <c:v>3273587.6496118899</c:v>
                </c:pt>
                <c:pt idx="294">
                  <c:v>4425428.5726955896</c:v>
                </c:pt>
                <c:pt idx="295">
                  <c:v>3994907.6813641898</c:v>
                </c:pt>
                <c:pt idx="296">
                  <c:v>3362253.5695587001</c:v>
                </c:pt>
                <c:pt idx="297">
                  <c:v>5455686.0020559896</c:v>
                </c:pt>
                <c:pt idx="298">
                  <c:v>6321733.7340128301</c:v>
                </c:pt>
                <c:pt idx="299">
                  <c:v>4738799.6261595702</c:v>
                </c:pt>
                <c:pt idx="300">
                  <c:v>4877142.9902162198</c:v>
                </c:pt>
                <c:pt idx="301">
                  <c:v>2426247.9169513099</c:v>
                </c:pt>
                <c:pt idx="302">
                  <c:v>5438130.6425916003</c:v>
                </c:pt>
                <c:pt idx="303">
                  <c:v>3334853.5947819301</c:v>
                </c:pt>
                <c:pt idx="304">
                  <c:v>4302972.1484593498</c:v>
                </c:pt>
                <c:pt idx="305">
                  <c:v>2592709.2530829599</c:v>
                </c:pt>
                <c:pt idx="306">
                  <c:v>3020101.7693623202</c:v>
                </c:pt>
                <c:pt idx="307">
                  <c:v>4136687.0683156699</c:v>
                </c:pt>
                <c:pt idx="308">
                  <c:v>3877051.3609817298</c:v>
                </c:pt>
                <c:pt idx="309">
                  <c:v>3815604.6224728702</c:v>
                </c:pt>
                <c:pt idx="310">
                  <c:v>3236401.5564307598</c:v>
                </c:pt>
                <c:pt idx="311">
                  <c:v>5724485.97201858</c:v>
                </c:pt>
                <c:pt idx="312">
                  <c:v>5341350.5740102101</c:v>
                </c:pt>
                <c:pt idx="313">
                  <c:v>3111166.2907416201</c:v>
                </c:pt>
                <c:pt idx="314">
                  <c:v>4509269.2029894004</c:v>
                </c:pt>
                <c:pt idx="315">
                  <c:v>4942820.8411537996</c:v>
                </c:pt>
                <c:pt idx="316">
                  <c:v>3371409.6134822401</c:v>
                </c:pt>
                <c:pt idx="317">
                  <c:v>4314402.1888443604</c:v>
                </c:pt>
                <c:pt idx="318">
                  <c:v>2761499.2745852498</c:v>
                </c:pt>
                <c:pt idx="319">
                  <c:v>3593933.2095299</c:v>
                </c:pt>
                <c:pt idx="320">
                  <c:v>3453968.5806958899</c:v>
                </c:pt>
                <c:pt idx="321">
                  <c:v>2823064.9290631199</c:v>
                </c:pt>
                <c:pt idx="322">
                  <c:v>2736204.5576003301</c:v>
                </c:pt>
                <c:pt idx="323">
                  <c:v>1536267.0226652101</c:v>
                </c:pt>
                <c:pt idx="324">
                  <c:v>4393464.84858202</c:v>
                </c:pt>
                <c:pt idx="325">
                  <c:v>2446949.45908482</c:v>
                </c:pt>
                <c:pt idx="326">
                  <c:v>3806790.8336114599</c:v>
                </c:pt>
                <c:pt idx="327">
                  <c:v>2334634.6846039202</c:v>
                </c:pt>
                <c:pt idx="328">
                  <c:v>3580345.9410542701</c:v>
                </c:pt>
                <c:pt idx="329">
                  <c:v>2731934.9965883899</c:v>
                </c:pt>
                <c:pt idx="330">
                  <c:v>2752267.7739873999</c:v>
                </c:pt>
                <c:pt idx="331">
                  <c:v>5021042.4180105701</c:v>
                </c:pt>
                <c:pt idx="332">
                  <c:v>3156303.7129637701</c:v>
                </c:pt>
                <c:pt idx="333">
                  <c:v>3910064.26400417</c:v>
                </c:pt>
                <c:pt idx="334">
                  <c:v>1690327.34118256</c:v>
                </c:pt>
                <c:pt idx="335">
                  <c:v>4831480.9487010296</c:v>
                </c:pt>
                <c:pt idx="336">
                  <c:v>321658.903627678</c:v>
                </c:pt>
                <c:pt idx="337">
                  <c:v>3051854.04718018</c:v>
                </c:pt>
                <c:pt idx="338">
                  <c:v>1879177.4626448799</c:v>
                </c:pt>
                <c:pt idx="339">
                  <c:v>4504243.3219114402</c:v>
                </c:pt>
                <c:pt idx="340">
                  <c:v>1889389.8475993699</c:v>
                </c:pt>
                <c:pt idx="341">
                  <c:v>3042595.0274684802</c:v>
                </c:pt>
                <c:pt idx="342">
                  <c:v>1710358.53394792</c:v>
                </c:pt>
                <c:pt idx="343">
                  <c:v>3940224.1997916098</c:v>
                </c:pt>
                <c:pt idx="344">
                  <c:v>2587086.0999497399</c:v>
                </c:pt>
                <c:pt idx="345">
                  <c:v>5275277.5247955397</c:v>
                </c:pt>
                <c:pt idx="346">
                  <c:v>2531533.9571507601</c:v>
                </c:pt>
                <c:pt idx="347">
                  <c:v>1709456.05989322</c:v>
                </c:pt>
                <c:pt idx="348">
                  <c:v>174891.53434136001</c:v>
                </c:pt>
                <c:pt idx="349">
                  <c:v>4585388.02607108</c:v>
                </c:pt>
                <c:pt idx="350">
                  <c:v>1339760.1216466499</c:v>
                </c:pt>
                <c:pt idx="351">
                  <c:v>3309587.8033922901</c:v>
                </c:pt>
                <c:pt idx="352">
                  <c:v>1437631.3065911999</c:v>
                </c:pt>
                <c:pt idx="353">
                  <c:v>5145655.56748702</c:v>
                </c:pt>
                <c:pt idx="354">
                  <c:v>1500283.1123460401</c:v>
                </c:pt>
                <c:pt idx="355">
                  <c:v>2534253.91073586</c:v>
                </c:pt>
                <c:pt idx="356">
                  <c:v>2062108.56447425</c:v>
                </c:pt>
                <c:pt idx="357">
                  <c:v>2743377.78751582</c:v>
                </c:pt>
                <c:pt idx="358">
                  <c:v>3026745.7304712199</c:v>
                </c:pt>
                <c:pt idx="359">
                  <c:v>1146837.81914233</c:v>
                </c:pt>
                <c:pt idx="360">
                  <c:v>4595722.0685092201</c:v>
                </c:pt>
                <c:pt idx="361">
                  <c:v>1560433.1216232099</c:v>
                </c:pt>
                <c:pt idx="362">
                  <c:v>2637286.6643802598</c:v>
                </c:pt>
                <c:pt idx="363">
                  <c:v>1874767.05106756</c:v>
                </c:pt>
                <c:pt idx="364">
                  <c:v>2149340.7986543998</c:v>
                </c:pt>
                <c:pt idx="365">
                  <c:v>2283269.8714355701</c:v>
                </c:pt>
                <c:pt idx="366">
                  <c:v>1127121.3886536099</c:v>
                </c:pt>
                <c:pt idx="367">
                  <c:v>3201844.65411693</c:v>
                </c:pt>
                <c:pt idx="368">
                  <c:v>1335408.6739769001</c:v>
                </c:pt>
                <c:pt idx="369">
                  <c:v>2939165.7618319602</c:v>
                </c:pt>
                <c:pt idx="370">
                  <c:v>68991.694978077896</c:v>
                </c:pt>
                <c:pt idx="371">
                  <c:v>309427.56906973198</c:v>
                </c:pt>
                <c:pt idx="372">
                  <c:v>19024894.8444371</c:v>
                </c:pt>
                <c:pt idx="373">
                  <c:v>255990.27133747001</c:v>
                </c:pt>
                <c:pt idx="374">
                  <c:v>191692.02794383201</c:v>
                </c:pt>
                <c:pt idx="375">
                  <c:v>181677.98709854801</c:v>
                </c:pt>
                <c:pt idx="376">
                  <c:v>668395.20633720898</c:v>
                </c:pt>
                <c:pt idx="377">
                  <c:v>1469308.9688320099</c:v>
                </c:pt>
                <c:pt idx="378">
                  <c:v>139956.42039425799</c:v>
                </c:pt>
                <c:pt idx="379">
                  <c:v>73138.271489327206</c:v>
                </c:pt>
                <c:pt idx="380">
                  <c:v>310011.27524732501</c:v>
                </c:pt>
                <c:pt idx="381">
                  <c:v>52827.865270291797</c:v>
                </c:pt>
                <c:pt idx="382">
                  <c:v>28903.0830392067</c:v>
                </c:pt>
                <c:pt idx="383">
                  <c:v>720654.38127908099</c:v>
                </c:pt>
                <c:pt idx="384">
                  <c:v>188920.159813367</c:v>
                </c:pt>
                <c:pt idx="385">
                  <c:v>28878.5364045114</c:v>
                </c:pt>
                <c:pt idx="386">
                  <c:v>122268.49855816099</c:v>
                </c:pt>
                <c:pt idx="387">
                  <c:v>239803.794009112</c:v>
                </c:pt>
                <c:pt idx="388">
                  <c:v>66068.811933840407</c:v>
                </c:pt>
                <c:pt idx="389">
                  <c:v>117951.111814146</c:v>
                </c:pt>
                <c:pt idx="390">
                  <c:v>297435.44229240803</c:v>
                </c:pt>
                <c:pt idx="391">
                  <c:v>154720.604695455</c:v>
                </c:pt>
                <c:pt idx="392">
                  <c:v>392285.62732683902</c:v>
                </c:pt>
                <c:pt idx="393">
                  <c:v>24418.112484673999</c:v>
                </c:pt>
                <c:pt idx="394">
                  <c:v>142872.88988106101</c:v>
                </c:pt>
                <c:pt idx="395">
                  <c:v>870254.22726139904</c:v>
                </c:pt>
                <c:pt idx="396">
                  <c:v>45309.032824712798</c:v>
                </c:pt>
                <c:pt idx="397">
                  <c:v>614182.41266115604</c:v>
                </c:pt>
                <c:pt idx="398">
                  <c:v>164980.178010228</c:v>
                </c:pt>
                <c:pt idx="399">
                  <c:v>170936.8927963</c:v>
                </c:pt>
                <c:pt idx="400">
                  <c:v>98851.190766487794</c:v>
                </c:pt>
                <c:pt idx="401">
                  <c:v>154735.909183318</c:v>
                </c:pt>
                <c:pt idx="402">
                  <c:v>226924.59058534901</c:v>
                </c:pt>
                <c:pt idx="403">
                  <c:v>459592.15723968198</c:v>
                </c:pt>
                <c:pt idx="404">
                  <c:v>32983.686925543501</c:v>
                </c:pt>
                <c:pt idx="405">
                  <c:v>549632.81478869996</c:v>
                </c:pt>
                <c:pt idx="406">
                  <c:v>151849.79262832299</c:v>
                </c:pt>
                <c:pt idx="407">
                  <c:v>57786.5874734592</c:v>
                </c:pt>
                <c:pt idx="408">
                  <c:v>134072.02820543401</c:v>
                </c:pt>
                <c:pt idx="409">
                  <c:v>16518.375331484</c:v>
                </c:pt>
                <c:pt idx="410">
                  <c:v>101794.30353510501</c:v>
                </c:pt>
                <c:pt idx="411">
                  <c:v>114032.858421795</c:v>
                </c:pt>
                <c:pt idx="412">
                  <c:v>516655.63559793599</c:v>
                </c:pt>
                <c:pt idx="413">
                  <c:v>192771.68273381001</c:v>
                </c:pt>
                <c:pt idx="414">
                  <c:v>203360.512611479</c:v>
                </c:pt>
                <c:pt idx="415">
                  <c:v>36640.762490450601</c:v>
                </c:pt>
                <c:pt idx="416">
                  <c:v>91423.526163356306</c:v>
                </c:pt>
                <c:pt idx="417">
                  <c:v>101691.18195442299</c:v>
                </c:pt>
                <c:pt idx="418">
                  <c:v>41319.808762724897</c:v>
                </c:pt>
                <c:pt idx="419">
                  <c:v>16274.9917328723</c:v>
                </c:pt>
                <c:pt idx="420">
                  <c:v>24773.554230858499</c:v>
                </c:pt>
                <c:pt idx="421">
                  <c:v>199711.99060029001</c:v>
                </c:pt>
                <c:pt idx="422">
                  <c:v>191163.874126882</c:v>
                </c:pt>
                <c:pt idx="423">
                  <c:v>37202.321633164102</c:v>
                </c:pt>
                <c:pt idx="424">
                  <c:v>365767.62682653102</c:v>
                </c:pt>
                <c:pt idx="425">
                  <c:v>155647.019423777</c:v>
                </c:pt>
                <c:pt idx="426">
                  <c:v>367116.53238906298</c:v>
                </c:pt>
                <c:pt idx="427">
                  <c:v>387346.33495119901</c:v>
                </c:pt>
                <c:pt idx="428">
                  <c:v>149903.49626126501</c:v>
                </c:pt>
                <c:pt idx="429">
                  <c:v>119860.128203032</c:v>
                </c:pt>
                <c:pt idx="430">
                  <c:v>686637.37891411502</c:v>
                </c:pt>
                <c:pt idx="431">
                  <c:v>154434.91375247401</c:v>
                </c:pt>
                <c:pt idx="432">
                  <c:v>338234.60252207599</c:v>
                </c:pt>
                <c:pt idx="433">
                  <c:v>371361.07723048399</c:v>
                </c:pt>
                <c:pt idx="434">
                  <c:v>7280692.33922086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CB-4E1C-8FA9-910EF322A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'(2)FirstLogin50usersANF(d16sv3)'!$H$2:$H$3</c:f>
              <c:strCache>
                <c:ptCount val="2"/>
                <c:pt idx="0">
                  <c:v>\\mchad-wvd-0\PhysicalDisk(0 C:)\Disk Read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'(2)FirstLogin50usersANF(d16sv3)'!$A$4:$A$438</c:f>
              <c:numCache>
                <c:formatCode>h:mm:ss;@</c:formatCode>
                <c:ptCount val="435"/>
                <c:pt idx="0">
                  <c:v>43930.640444039353</c:v>
                </c:pt>
                <c:pt idx="1">
                  <c:v>43930.640455613429</c:v>
                </c:pt>
                <c:pt idx="2">
                  <c:v>43930.640467187499</c:v>
                </c:pt>
                <c:pt idx="3">
                  <c:v>43930.640478761576</c:v>
                </c:pt>
                <c:pt idx="4">
                  <c:v>43930.640490335645</c:v>
                </c:pt>
                <c:pt idx="5">
                  <c:v>43930.640501909722</c:v>
                </c:pt>
                <c:pt idx="6">
                  <c:v>43930.640513483799</c:v>
                </c:pt>
                <c:pt idx="7">
                  <c:v>43930.640525057868</c:v>
                </c:pt>
                <c:pt idx="8">
                  <c:v>43930.640536631945</c:v>
                </c:pt>
                <c:pt idx="9">
                  <c:v>43930.640548206022</c:v>
                </c:pt>
                <c:pt idx="10">
                  <c:v>43930.640559780091</c:v>
                </c:pt>
                <c:pt idx="11">
                  <c:v>43930.640571354168</c:v>
                </c:pt>
                <c:pt idx="12">
                  <c:v>43930.640582928238</c:v>
                </c:pt>
                <c:pt idx="13">
                  <c:v>43930.640594502314</c:v>
                </c:pt>
                <c:pt idx="14">
                  <c:v>43930.640606076391</c:v>
                </c:pt>
                <c:pt idx="15">
                  <c:v>43930.640617650461</c:v>
                </c:pt>
                <c:pt idx="16">
                  <c:v>43930.640629224537</c:v>
                </c:pt>
                <c:pt idx="17">
                  <c:v>43930.640640798614</c:v>
                </c:pt>
                <c:pt idx="18">
                  <c:v>43930.640652372684</c:v>
                </c:pt>
                <c:pt idx="19">
                  <c:v>43930.64066394676</c:v>
                </c:pt>
                <c:pt idx="20">
                  <c:v>43930.64067552083</c:v>
                </c:pt>
                <c:pt idx="21">
                  <c:v>43930.640687094907</c:v>
                </c:pt>
                <c:pt idx="22">
                  <c:v>43930.640698668984</c:v>
                </c:pt>
                <c:pt idx="23">
                  <c:v>43930.640710243053</c:v>
                </c:pt>
                <c:pt idx="24">
                  <c:v>43930.64072181713</c:v>
                </c:pt>
                <c:pt idx="25">
                  <c:v>43930.640733391207</c:v>
                </c:pt>
                <c:pt idx="26">
                  <c:v>43930.640744965276</c:v>
                </c:pt>
                <c:pt idx="27">
                  <c:v>43930.640756539353</c:v>
                </c:pt>
                <c:pt idx="28">
                  <c:v>43930.640768113422</c:v>
                </c:pt>
                <c:pt idx="29">
                  <c:v>43930.640779687499</c:v>
                </c:pt>
                <c:pt idx="30">
                  <c:v>43930.640791261576</c:v>
                </c:pt>
                <c:pt idx="31">
                  <c:v>43930.640802835645</c:v>
                </c:pt>
                <c:pt idx="32">
                  <c:v>43930.640814409722</c:v>
                </c:pt>
                <c:pt idx="33">
                  <c:v>43930.640825983799</c:v>
                </c:pt>
                <c:pt idx="34">
                  <c:v>43930.640837557869</c:v>
                </c:pt>
                <c:pt idx="35">
                  <c:v>43930.640849131945</c:v>
                </c:pt>
                <c:pt idx="36">
                  <c:v>43930.640860706022</c:v>
                </c:pt>
                <c:pt idx="37">
                  <c:v>43930.640872280092</c:v>
                </c:pt>
                <c:pt idx="38">
                  <c:v>43930.640883854168</c:v>
                </c:pt>
                <c:pt idx="39">
                  <c:v>43930.640895439814</c:v>
                </c:pt>
                <c:pt idx="40">
                  <c:v>43930.640907013891</c:v>
                </c:pt>
                <c:pt idx="41">
                  <c:v>43930.64091858796</c:v>
                </c:pt>
                <c:pt idx="42">
                  <c:v>43930.640930162037</c:v>
                </c:pt>
                <c:pt idx="43">
                  <c:v>43930.640941736114</c:v>
                </c:pt>
                <c:pt idx="44">
                  <c:v>43930.640953298614</c:v>
                </c:pt>
                <c:pt idx="45">
                  <c:v>43930.64096488426</c:v>
                </c:pt>
                <c:pt idx="46">
                  <c:v>43930.64097630787</c:v>
                </c:pt>
                <c:pt idx="47">
                  <c:v>43930.640988032406</c:v>
                </c:pt>
                <c:pt idx="48">
                  <c:v>43930.640999606483</c:v>
                </c:pt>
                <c:pt idx="49">
                  <c:v>43930.641011180553</c:v>
                </c:pt>
                <c:pt idx="50">
                  <c:v>43930.641022754629</c:v>
                </c:pt>
                <c:pt idx="51">
                  <c:v>43930.641034328706</c:v>
                </c:pt>
                <c:pt idx="52">
                  <c:v>43930.641045717595</c:v>
                </c:pt>
                <c:pt idx="53">
                  <c:v>43930.641057303241</c:v>
                </c:pt>
                <c:pt idx="54">
                  <c:v>43930.641068993056</c:v>
                </c:pt>
                <c:pt idx="55">
                  <c:v>43930.641080520836</c:v>
                </c:pt>
                <c:pt idx="56">
                  <c:v>43930.641092280093</c:v>
                </c:pt>
                <c:pt idx="57">
                  <c:v>43930.64110385417</c:v>
                </c:pt>
                <c:pt idx="58">
                  <c:v>43930.64111542824</c:v>
                </c:pt>
                <c:pt idx="59">
                  <c:v>43930.641127002316</c:v>
                </c:pt>
                <c:pt idx="60">
                  <c:v>43930.641138460647</c:v>
                </c:pt>
                <c:pt idx="61">
                  <c:v>43930.641150219904</c:v>
                </c:pt>
                <c:pt idx="62">
                  <c:v>43930.641161793981</c:v>
                </c:pt>
                <c:pt idx="63">
                  <c:v>43930.641173368058</c:v>
                </c:pt>
                <c:pt idx="64">
                  <c:v>43930.641184942127</c:v>
                </c:pt>
                <c:pt idx="65">
                  <c:v>43930.641208090281</c:v>
                </c:pt>
                <c:pt idx="66">
                  <c:v>43930.641219664351</c:v>
                </c:pt>
                <c:pt idx="67">
                  <c:v>43930.641231238427</c:v>
                </c:pt>
                <c:pt idx="68">
                  <c:v>43930.641242812497</c:v>
                </c:pt>
                <c:pt idx="69">
                  <c:v>43930.641254386574</c:v>
                </c:pt>
                <c:pt idx="70">
                  <c:v>43930.64126596065</c:v>
                </c:pt>
                <c:pt idx="71">
                  <c:v>43930.64127753472</c:v>
                </c:pt>
                <c:pt idx="72">
                  <c:v>43930.641289108797</c:v>
                </c:pt>
                <c:pt idx="73">
                  <c:v>43930.641300682873</c:v>
                </c:pt>
                <c:pt idx="74">
                  <c:v>43930.641312256943</c:v>
                </c:pt>
                <c:pt idx="75">
                  <c:v>43930.64132383102</c:v>
                </c:pt>
                <c:pt idx="76">
                  <c:v>43930.641335405089</c:v>
                </c:pt>
                <c:pt idx="77">
                  <c:v>43930.641346979166</c:v>
                </c:pt>
                <c:pt idx="78">
                  <c:v>43930.641358553243</c:v>
                </c:pt>
                <c:pt idx="79">
                  <c:v>43930.641370127312</c:v>
                </c:pt>
                <c:pt idx="80">
                  <c:v>43930.641381701389</c:v>
                </c:pt>
                <c:pt idx="81">
                  <c:v>43930.641393275466</c:v>
                </c:pt>
                <c:pt idx="82">
                  <c:v>43930.641404849535</c:v>
                </c:pt>
                <c:pt idx="83">
                  <c:v>43930.641416423612</c:v>
                </c:pt>
                <c:pt idx="84">
                  <c:v>43930.641427997682</c:v>
                </c:pt>
                <c:pt idx="85">
                  <c:v>43930.641439421299</c:v>
                </c:pt>
                <c:pt idx="86">
                  <c:v>43930.641451145835</c:v>
                </c:pt>
                <c:pt idx="87">
                  <c:v>43930.641462719905</c:v>
                </c:pt>
                <c:pt idx="88">
                  <c:v>43930.641474293981</c:v>
                </c:pt>
                <c:pt idx="89">
                  <c:v>43930.641485868058</c:v>
                </c:pt>
                <c:pt idx="90">
                  <c:v>43930.641497442128</c:v>
                </c:pt>
                <c:pt idx="91">
                  <c:v>43930.641509016205</c:v>
                </c:pt>
                <c:pt idx="92">
                  <c:v>43930.641520590281</c:v>
                </c:pt>
                <c:pt idx="93">
                  <c:v>43930.641532164351</c:v>
                </c:pt>
                <c:pt idx="94">
                  <c:v>43930.641543738428</c:v>
                </c:pt>
                <c:pt idx="95">
                  <c:v>43930.641555312497</c:v>
                </c:pt>
                <c:pt idx="96">
                  <c:v>43930.641566886574</c:v>
                </c:pt>
                <c:pt idx="97">
                  <c:v>43930.641578460651</c:v>
                </c:pt>
                <c:pt idx="98">
                  <c:v>43930.64159003472</c:v>
                </c:pt>
                <c:pt idx="99">
                  <c:v>43930.641601608797</c:v>
                </c:pt>
                <c:pt idx="100">
                  <c:v>43930.641612997686</c:v>
                </c:pt>
                <c:pt idx="101">
                  <c:v>43930.641624756943</c:v>
                </c:pt>
                <c:pt idx="102">
                  <c:v>43930.64163633102</c:v>
                </c:pt>
                <c:pt idx="103">
                  <c:v>43930.641647905089</c:v>
                </c:pt>
                <c:pt idx="104">
                  <c:v>43930.641659479166</c:v>
                </c:pt>
                <c:pt idx="105">
                  <c:v>43930.641671053243</c:v>
                </c:pt>
                <c:pt idx="106">
                  <c:v>43930.641682627313</c:v>
                </c:pt>
                <c:pt idx="107">
                  <c:v>43930.641694201389</c:v>
                </c:pt>
                <c:pt idx="108">
                  <c:v>43930.641705775466</c:v>
                </c:pt>
                <c:pt idx="109">
                  <c:v>43930.641717349536</c:v>
                </c:pt>
                <c:pt idx="110">
                  <c:v>43930.641728923612</c:v>
                </c:pt>
                <c:pt idx="111">
                  <c:v>43930.641740497682</c:v>
                </c:pt>
                <c:pt idx="112">
                  <c:v>43930.641752071759</c:v>
                </c:pt>
                <c:pt idx="113">
                  <c:v>43930.641763645835</c:v>
                </c:pt>
                <c:pt idx="114">
                  <c:v>43930.641775219905</c:v>
                </c:pt>
                <c:pt idx="115">
                  <c:v>43930.641786793982</c:v>
                </c:pt>
                <c:pt idx="116">
                  <c:v>43930.641798368059</c:v>
                </c:pt>
                <c:pt idx="117">
                  <c:v>43930.641809942128</c:v>
                </c:pt>
                <c:pt idx="118">
                  <c:v>43930.641821516205</c:v>
                </c:pt>
                <c:pt idx="119">
                  <c:v>43930.641833090274</c:v>
                </c:pt>
                <c:pt idx="120">
                  <c:v>43930.641844664351</c:v>
                </c:pt>
                <c:pt idx="121">
                  <c:v>43930.641856238428</c:v>
                </c:pt>
                <c:pt idx="122">
                  <c:v>43930.641867812497</c:v>
                </c:pt>
                <c:pt idx="123">
                  <c:v>43930.64187939815</c:v>
                </c:pt>
                <c:pt idx="124">
                  <c:v>43930.641890960651</c:v>
                </c:pt>
                <c:pt idx="125">
                  <c:v>43930.64190253472</c:v>
                </c:pt>
                <c:pt idx="126">
                  <c:v>43930.641914108797</c:v>
                </c:pt>
                <c:pt idx="127">
                  <c:v>43930.641925682874</c:v>
                </c:pt>
                <c:pt idx="128">
                  <c:v>43930.641937256943</c:v>
                </c:pt>
                <c:pt idx="129">
                  <c:v>43930.641972002311</c:v>
                </c:pt>
                <c:pt idx="130">
                  <c:v>43930.641983553243</c:v>
                </c:pt>
                <c:pt idx="131">
                  <c:v>43930.641995127313</c:v>
                </c:pt>
                <c:pt idx="132">
                  <c:v>43930.64200670139</c:v>
                </c:pt>
                <c:pt idx="133">
                  <c:v>43930.642018275466</c:v>
                </c:pt>
                <c:pt idx="134">
                  <c:v>43930.642029849536</c:v>
                </c:pt>
                <c:pt idx="135">
                  <c:v>43930.642041423613</c:v>
                </c:pt>
                <c:pt idx="136">
                  <c:v>43930.642052997682</c:v>
                </c:pt>
                <c:pt idx="137">
                  <c:v>43930.642064571759</c:v>
                </c:pt>
                <c:pt idx="138">
                  <c:v>43930.642076145836</c:v>
                </c:pt>
                <c:pt idx="139">
                  <c:v>43930.642087719905</c:v>
                </c:pt>
                <c:pt idx="140">
                  <c:v>43930.642099293982</c:v>
                </c:pt>
                <c:pt idx="141">
                  <c:v>43930.642110868059</c:v>
                </c:pt>
                <c:pt idx="142">
                  <c:v>43930.642122442128</c:v>
                </c:pt>
                <c:pt idx="143">
                  <c:v>43930.642133842593</c:v>
                </c:pt>
                <c:pt idx="144">
                  <c:v>43930.642145405094</c:v>
                </c:pt>
                <c:pt idx="145">
                  <c:v>43930.642156979164</c:v>
                </c:pt>
                <c:pt idx="146">
                  <c:v>43930.642168738428</c:v>
                </c:pt>
                <c:pt idx="147">
                  <c:v>43930.642180312498</c:v>
                </c:pt>
                <c:pt idx="148">
                  <c:v>43930.642191886574</c:v>
                </c:pt>
                <c:pt idx="149">
                  <c:v>43930.642203460651</c:v>
                </c:pt>
                <c:pt idx="150">
                  <c:v>43930.642215034721</c:v>
                </c:pt>
                <c:pt idx="151">
                  <c:v>43930.642226608798</c:v>
                </c:pt>
                <c:pt idx="152">
                  <c:v>43930.642238182867</c:v>
                </c:pt>
                <c:pt idx="153">
                  <c:v>43930.642249756944</c:v>
                </c:pt>
                <c:pt idx="154">
                  <c:v>43930.642261331021</c:v>
                </c:pt>
                <c:pt idx="155">
                  <c:v>43930.64227290509</c:v>
                </c:pt>
                <c:pt idx="156">
                  <c:v>43930.642284479167</c:v>
                </c:pt>
                <c:pt idx="157">
                  <c:v>43930.642296053244</c:v>
                </c:pt>
                <c:pt idx="158">
                  <c:v>43930.642307627313</c:v>
                </c:pt>
                <c:pt idx="159">
                  <c:v>43930.64231920139</c:v>
                </c:pt>
                <c:pt idx="160">
                  <c:v>43930.642330775459</c:v>
                </c:pt>
                <c:pt idx="161">
                  <c:v>43930.642342349536</c:v>
                </c:pt>
                <c:pt idx="162">
                  <c:v>43930.642353923613</c:v>
                </c:pt>
                <c:pt idx="163">
                  <c:v>43930.642365497682</c:v>
                </c:pt>
                <c:pt idx="164">
                  <c:v>43930.642377071759</c:v>
                </c:pt>
                <c:pt idx="165">
                  <c:v>43930.642400219906</c:v>
                </c:pt>
                <c:pt idx="166">
                  <c:v>43930.642411793982</c:v>
                </c:pt>
                <c:pt idx="167">
                  <c:v>43930.642423368059</c:v>
                </c:pt>
                <c:pt idx="168">
                  <c:v>43930.642434942129</c:v>
                </c:pt>
                <c:pt idx="169">
                  <c:v>43930.642446516205</c:v>
                </c:pt>
                <c:pt idx="170">
                  <c:v>43930.642458090275</c:v>
                </c:pt>
                <c:pt idx="171">
                  <c:v>43930.642469664352</c:v>
                </c:pt>
                <c:pt idx="172">
                  <c:v>43930.642481238428</c:v>
                </c:pt>
                <c:pt idx="173">
                  <c:v>43930.642492638886</c:v>
                </c:pt>
                <c:pt idx="174">
                  <c:v>43930.642504386575</c:v>
                </c:pt>
                <c:pt idx="175">
                  <c:v>43930.642515960652</c:v>
                </c:pt>
                <c:pt idx="176">
                  <c:v>43930.642527349541</c:v>
                </c:pt>
                <c:pt idx="177">
                  <c:v>43930.642539293978</c:v>
                </c:pt>
                <c:pt idx="178">
                  <c:v>43930.642550682867</c:v>
                </c:pt>
                <c:pt idx="179">
                  <c:v>43930.642562256944</c:v>
                </c:pt>
                <c:pt idx="180">
                  <c:v>43930.642573831021</c:v>
                </c:pt>
                <c:pt idx="181">
                  <c:v>43930.64258540509</c:v>
                </c:pt>
                <c:pt idx="182">
                  <c:v>43930.642596979167</c:v>
                </c:pt>
                <c:pt idx="183">
                  <c:v>43930.642608553244</c:v>
                </c:pt>
                <c:pt idx="184">
                  <c:v>43930.642620127313</c:v>
                </c:pt>
                <c:pt idx="185">
                  <c:v>43930.64263170139</c:v>
                </c:pt>
                <c:pt idx="186">
                  <c:v>43930.64264327546</c:v>
                </c:pt>
                <c:pt idx="187">
                  <c:v>43930.642654849536</c:v>
                </c:pt>
                <c:pt idx="188">
                  <c:v>43930.642666423613</c:v>
                </c:pt>
                <c:pt idx="189">
                  <c:v>43930.642677997683</c:v>
                </c:pt>
                <c:pt idx="190">
                  <c:v>43930.64268957176</c:v>
                </c:pt>
                <c:pt idx="191">
                  <c:v>43930.642701145836</c:v>
                </c:pt>
                <c:pt idx="192">
                  <c:v>43930.642712719906</c:v>
                </c:pt>
                <c:pt idx="193">
                  <c:v>43930.642724293983</c:v>
                </c:pt>
                <c:pt idx="194">
                  <c:v>43930.642735868052</c:v>
                </c:pt>
                <c:pt idx="195">
                  <c:v>43930.642747442129</c:v>
                </c:pt>
                <c:pt idx="196">
                  <c:v>43930.642759016206</c:v>
                </c:pt>
                <c:pt idx="197">
                  <c:v>43930.642770590275</c:v>
                </c:pt>
                <c:pt idx="198">
                  <c:v>43930.642782164352</c:v>
                </c:pt>
                <c:pt idx="199">
                  <c:v>43930.642793738429</c:v>
                </c:pt>
                <c:pt idx="200">
                  <c:v>43930.642805312498</c:v>
                </c:pt>
                <c:pt idx="201">
                  <c:v>43930.642816886575</c:v>
                </c:pt>
                <c:pt idx="202">
                  <c:v>43930.642828460645</c:v>
                </c:pt>
                <c:pt idx="203">
                  <c:v>43930.642840034721</c:v>
                </c:pt>
                <c:pt idx="204">
                  <c:v>43930.642851608798</c:v>
                </c:pt>
                <c:pt idx="205">
                  <c:v>43930.642863182868</c:v>
                </c:pt>
                <c:pt idx="206">
                  <c:v>43930.642874756944</c:v>
                </c:pt>
                <c:pt idx="207">
                  <c:v>43930.642886331021</c:v>
                </c:pt>
                <c:pt idx="208">
                  <c:v>43930.642897905091</c:v>
                </c:pt>
                <c:pt idx="209">
                  <c:v>43930.642909479167</c:v>
                </c:pt>
                <c:pt idx="210">
                  <c:v>43930.642921053244</c:v>
                </c:pt>
                <c:pt idx="211">
                  <c:v>43930.642932627314</c:v>
                </c:pt>
                <c:pt idx="212">
                  <c:v>43930.64294420139</c:v>
                </c:pt>
                <c:pt idx="213">
                  <c:v>43930.64295577546</c:v>
                </c:pt>
                <c:pt idx="214">
                  <c:v>43930.642967349537</c:v>
                </c:pt>
                <c:pt idx="215">
                  <c:v>43930.642978842596</c:v>
                </c:pt>
                <c:pt idx="216">
                  <c:v>43930.64299025463</c:v>
                </c:pt>
                <c:pt idx="217">
                  <c:v>43930.643001736113</c:v>
                </c:pt>
                <c:pt idx="218">
                  <c:v>43930.643013391207</c:v>
                </c:pt>
                <c:pt idx="219">
                  <c:v>43930.643024942132</c:v>
                </c:pt>
                <c:pt idx="220">
                  <c:v>43930.643036597219</c:v>
                </c:pt>
                <c:pt idx="221">
                  <c:v>43930.643048113423</c:v>
                </c:pt>
                <c:pt idx="222">
                  <c:v>43930.643059699076</c:v>
                </c:pt>
                <c:pt idx="223">
                  <c:v>43930.643071203704</c:v>
                </c:pt>
                <c:pt idx="224">
                  <c:v>43930.643082835646</c:v>
                </c:pt>
                <c:pt idx="225">
                  <c:v>43930.643094386571</c:v>
                </c:pt>
                <c:pt idx="226">
                  <c:v>43930.643106053241</c:v>
                </c:pt>
                <c:pt idx="227">
                  <c:v>43930.643117546293</c:v>
                </c:pt>
                <c:pt idx="228">
                  <c:v>43930.643129050928</c:v>
                </c:pt>
                <c:pt idx="229">
                  <c:v>43930.643140682871</c:v>
                </c:pt>
                <c:pt idx="230">
                  <c:v>43930.643152337965</c:v>
                </c:pt>
                <c:pt idx="231">
                  <c:v>43930.643163807872</c:v>
                </c:pt>
                <c:pt idx="232">
                  <c:v>43930.643175474535</c:v>
                </c:pt>
                <c:pt idx="233">
                  <c:v>43930.643186944442</c:v>
                </c:pt>
                <c:pt idx="234">
                  <c:v>43930.643198587961</c:v>
                </c:pt>
                <c:pt idx="235">
                  <c:v>43930.643210219911</c:v>
                </c:pt>
                <c:pt idx="236">
                  <c:v>43930.643221701386</c:v>
                </c:pt>
                <c:pt idx="237">
                  <c:v>43930.643233344905</c:v>
                </c:pt>
                <c:pt idx="238">
                  <c:v>43930.643244814812</c:v>
                </c:pt>
                <c:pt idx="239">
                  <c:v>43930.64325645833</c:v>
                </c:pt>
                <c:pt idx="240">
                  <c:v>43930.64326809028</c:v>
                </c:pt>
                <c:pt idx="241">
                  <c:v>43930.643279618052</c:v>
                </c:pt>
                <c:pt idx="242">
                  <c:v>43930.643291145832</c:v>
                </c:pt>
                <c:pt idx="243">
                  <c:v>43930.643302800927</c:v>
                </c:pt>
                <c:pt idx="244">
                  <c:v>43930.643314293979</c:v>
                </c:pt>
                <c:pt idx="245">
                  <c:v>43930.643325949073</c:v>
                </c:pt>
                <c:pt idx="246">
                  <c:v>43930.643337442132</c:v>
                </c:pt>
                <c:pt idx="247">
                  <c:v>43930.643349074075</c:v>
                </c:pt>
                <c:pt idx="248">
                  <c:v>43930.643360532405</c:v>
                </c:pt>
                <c:pt idx="249">
                  <c:v>43930.6433721875</c:v>
                </c:pt>
                <c:pt idx="250">
                  <c:v>43930.643383680559</c:v>
                </c:pt>
                <c:pt idx="251">
                  <c:v>43930.643395335646</c:v>
                </c:pt>
                <c:pt idx="252">
                  <c:v>43930.643406979165</c:v>
                </c:pt>
                <c:pt idx="253">
                  <c:v>43930.643418472224</c:v>
                </c:pt>
                <c:pt idx="254">
                  <c:v>43930.643430138887</c:v>
                </c:pt>
                <c:pt idx="255">
                  <c:v>43930.643441597225</c:v>
                </c:pt>
                <c:pt idx="256">
                  <c:v>43930.643453229168</c:v>
                </c:pt>
                <c:pt idx="257">
                  <c:v>43930.643464710651</c:v>
                </c:pt>
                <c:pt idx="258">
                  <c:v>43930.643476354169</c:v>
                </c:pt>
                <c:pt idx="259">
                  <c:v>43930.643487997688</c:v>
                </c:pt>
                <c:pt idx="260">
                  <c:v>43930.643499594909</c:v>
                </c:pt>
                <c:pt idx="261">
                  <c:v>43930.643511122682</c:v>
                </c:pt>
                <c:pt idx="262">
                  <c:v>43930.643522592596</c:v>
                </c:pt>
                <c:pt idx="263">
                  <c:v>43930.643534212963</c:v>
                </c:pt>
                <c:pt idx="264">
                  <c:v>43930.64354571759</c:v>
                </c:pt>
                <c:pt idx="265">
                  <c:v>43930.64355734954</c:v>
                </c:pt>
                <c:pt idx="266">
                  <c:v>43930.643569004627</c:v>
                </c:pt>
                <c:pt idx="267">
                  <c:v>43930.643580462965</c:v>
                </c:pt>
                <c:pt idx="268">
                  <c:v>43930.643592106484</c:v>
                </c:pt>
                <c:pt idx="269">
                  <c:v>43930.643603750003</c:v>
                </c:pt>
                <c:pt idx="270">
                  <c:v>43930.643615208333</c:v>
                </c:pt>
                <c:pt idx="271">
                  <c:v>43930.643626863428</c:v>
                </c:pt>
                <c:pt idx="272">
                  <c:v>43930.643638321759</c:v>
                </c:pt>
                <c:pt idx="273">
                  <c:v>43930.643649965277</c:v>
                </c:pt>
                <c:pt idx="274">
                  <c:v>43930.643661481481</c:v>
                </c:pt>
                <c:pt idx="275">
                  <c:v>43930.643673136576</c:v>
                </c:pt>
                <c:pt idx="276">
                  <c:v>43930.643684629627</c:v>
                </c:pt>
                <c:pt idx="277">
                  <c:v>43930.643696261577</c:v>
                </c:pt>
                <c:pt idx="278">
                  <c:v>43930.643707766205</c:v>
                </c:pt>
                <c:pt idx="279">
                  <c:v>43930.643719432868</c:v>
                </c:pt>
                <c:pt idx="280">
                  <c:v>43930.643730949072</c:v>
                </c:pt>
                <c:pt idx="281">
                  <c:v>43930.643742615743</c:v>
                </c:pt>
                <c:pt idx="282">
                  <c:v>43930.643754131946</c:v>
                </c:pt>
                <c:pt idx="283">
                  <c:v>43930.643765636574</c:v>
                </c:pt>
                <c:pt idx="284">
                  <c:v>43930.643777280093</c:v>
                </c:pt>
                <c:pt idx="285">
                  <c:v>43930.643788877314</c:v>
                </c:pt>
                <c:pt idx="286">
                  <c:v>43930.643800370373</c:v>
                </c:pt>
                <c:pt idx="287">
                  <c:v>43930.643812013892</c:v>
                </c:pt>
                <c:pt idx="288">
                  <c:v>43930.64382365741</c:v>
                </c:pt>
                <c:pt idx="289">
                  <c:v>43930.643835127317</c:v>
                </c:pt>
                <c:pt idx="290">
                  <c:v>43930.643846817133</c:v>
                </c:pt>
                <c:pt idx="291">
                  <c:v>43930.643858298608</c:v>
                </c:pt>
                <c:pt idx="292">
                  <c:v>43930.643869814812</c:v>
                </c:pt>
                <c:pt idx="293">
                  <c:v>43930.643881458331</c:v>
                </c:pt>
                <c:pt idx="294">
                  <c:v>43930.643892939814</c:v>
                </c:pt>
                <c:pt idx="295">
                  <c:v>43930.643904594908</c:v>
                </c:pt>
                <c:pt idx="296">
                  <c:v>43930.643916226851</c:v>
                </c:pt>
                <c:pt idx="297">
                  <c:v>43930.643927685182</c:v>
                </c:pt>
                <c:pt idx="298">
                  <c:v>43930.6439393287</c:v>
                </c:pt>
                <c:pt idx="299">
                  <c:v>43930.643950833335</c:v>
                </c:pt>
                <c:pt idx="300">
                  <c:v>43930.643962488422</c:v>
                </c:pt>
                <c:pt idx="301">
                  <c:v>43930.643973958337</c:v>
                </c:pt>
                <c:pt idx="302">
                  <c:v>43930.643985648145</c:v>
                </c:pt>
                <c:pt idx="303">
                  <c:v>43930.643997106483</c:v>
                </c:pt>
                <c:pt idx="304">
                  <c:v>43930.644008784722</c:v>
                </c:pt>
                <c:pt idx="305">
                  <c:v>43930.644020277781</c:v>
                </c:pt>
                <c:pt idx="306">
                  <c:v>43930.644031932869</c:v>
                </c:pt>
                <c:pt idx="307">
                  <c:v>43930.644043564818</c:v>
                </c:pt>
                <c:pt idx="308">
                  <c:v>43930.64405505787</c:v>
                </c:pt>
                <c:pt idx="309">
                  <c:v>43930.644066550929</c:v>
                </c:pt>
                <c:pt idx="310">
                  <c:v>43930.644078182871</c:v>
                </c:pt>
                <c:pt idx="311">
                  <c:v>43930.64408982639</c:v>
                </c:pt>
                <c:pt idx="312">
                  <c:v>43930.644101284721</c:v>
                </c:pt>
                <c:pt idx="313">
                  <c:v>43930.644112928239</c:v>
                </c:pt>
                <c:pt idx="314">
                  <c:v>43930.644124513892</c:v>
                </c:pt>
                <c:pt idx="315">
                  <c:v>43930.644136157411</c:v>
                </c:pt>
                <c:pt idx="316">
                  <c:v>43930.644147615742</c:v>
                </c:pt>
                <c:pt idx="317">
                  <c:v>43930.644159282405</c:v>
                </c:pt>
                <c:pt idx="318">
                  <c:v>43930.644170752312</c:v>
                </c:pt>
                <c:pt idx="319">
                  <c:v>43930.644182442127</c:v>
                </c:pt>
                <c:pt idx="320">
                  <c:v>43930.644193958331</c:v>
                </c:pt>
                <c:pt idx="321">
                  <c:v>43930.644205578705</c:v>
                </c:pt>
                <c:pt idx="322">
                  <c:v>43930.644217060188</c:v>
                </c:pt>
                <c:pt idx="323">
                  <c:v>43930.644228761572</c:v>
                </c:pt>
                <c:pt idx="324">
                  <c:v>43930.644240231479</c:v>
                </c:pt>
                <c:pt idx="325">
                  <c:v>43930.644251874997</c:v>
                </c:pt>
                <c:pt idx="326">
                  <c:v>43930.64426335648</c:v>
                </c:pt>
                <c:pt idx="327">
                  <c:v>43930.64427503472</c:v>
                </c:pt>
                <c:pt idx="328">
                  <c:v>43930.644286516203</c:v>
                </c:pt>
                <c:pt idx="329">
                  <c:v>43930.644298055558</c:v>
                </c:pt>
                <c:pt idx="330">
                  <c:v>43930.644309733798</c:v>
                </c:pt>
                <c:pt idx="331">
                  <c:v>43930.644321215281</c:v>
                </c:pt>
                <c:pt idx="332">
                  <c:v>43930.644332870368</c:v>
                </c:pt>
                <c:pt idx="333">
                  <c:v>43930.644344351851</c:v>
                </c:pt>
                <c:pt idx="334">
                  <c:v>43930.644356076387</c:v>
                </c:pt>
                <c:pt idx="335">
                  <c:v>43930.64436755787</c:v>
                </c:pt>
                <c:pt idx="336">
                  <c:v>43930.644379201389</c:v>
                </c:pt>
                <c:pt idx="337">
                  <c:v>43930.644390682872</c:v>
                </c:pt>
                <c:pt idx="338">
                  <c:v>43930.644402337966</c:v>
                </c:pt>
                <c:pt idx="339">
                  <c:v>43930.644413912036</c:v>
                </c:pt>
                <c:pt idx="340">
                  <c:v>43930.644425405095</c:v>
                </c:pt>
                <c:pt idx="341">
                  <c:v>43930.644437060182</c:v>
                </c:pt>
                <c:pt idx="342">
                  <c:v>43930.644448564817</c:v>
                </c:pt>
                <c:pt idx="343">
                  <c:v>43930.644460127318</c:v>
                </c:pt>
                <c:pt idx="344">
                  <c:v>43930.644471782405</c:v>
                </c:pt>
                <c:pt idx="345">
                  <c:v>43930.644483229167</c:v>
                </c:pt>
                <c:pt idx="346">
                  <c:v>43930.644494895831</c:v>
                </c:pt>
                <c:pt idx="347">
                  <c:v>43930.644506377314</c:v>
                </c:pt>
                <c:pt idx="348">
                  <c:v>43930.644518032408</c:v>
                </c:pt>
                <c:pt idx="349">
                  <c:v>43930.644529699071</c:v>
                </c:pt>
                <c:pt idx="350">
                  <c:v>43930.644541168978</c:v>
                </c:pt>
                <c:pt idx="351">
                  <c:v>43930.64455271991</c:v>
                </c:pt>
                <c:pt idx="352">
                  <c:v>43930.644564305556</c:v>
                </c:pt>
                <c:pt idx="353">
                  <c:v>43930.64457596065</c:v>
                </c:pt>
                <c:pt idx="354">
                  <c:v>43930.644587442126</c:v>
                </c:pt>
                <c:pt idx="355">
                  <c:v>43930.644599004627</c:v>
                </c:pt>
                <c:pt idx="356">
                  <c:v>43930.644610659721</c:v>
                </c:pt>
                <c:pt idx="357">
                  <c:v>43930.644622187501</c:v>
                </c:pt>
                <c:pt idx="358">
                  <c:v>43930.644633715281</c:v>
                </c:pt>
                <c:pt idx="359">
                  <c:v>43930.644645370368</c:v>
                </c:pt>
                <c:pt idx="360">
                  <c:v>43930.644656863427</c:v>
                </c:pt>
                <c:pt idx="361">
                  <c:v>43930.644668530091</c:v>
                </c:pt>
                <c:pt idx="362">
                  <c:v>43930.644680034726</c:v>
                </c:pt>
                <c:pt idx="363">
                  <c:v>43930.644691689813</c:v>
                </c:pt>
                <c:pt idx="364">
                  <c:v>43930.64470315972</c:v>
                </c:pt>
                <c:pt idx="365">
                  <c:v>43930.644714849535</c:v>
                </c:pt>
                <c:pt idx="366">
                  <c:v>43930.644726331018</c:v>
                </c:pt>
                <c:pt idx="367">
                  <c:v>43930.644737997682</c:v>
                </c:pt>
                <c:pt idx="368">
                  <c:v>43930.644749537038</c:v>
                </c:pt>
                <c:pt idx="369">
                  <c:v>43930.644761053241</c:v>
                </c:pt>
                <c:pt idx="370">
                  <c:v>43930.644772719905</c:v>
                </c:pt>
                <c:pt idx="371">
                  <c:v>43930.64478422454</c:v>
                </c:pt>
                <c:pt idx="372">
                  <c:v>43930.644795868058</c:v>
                </c:pt>
                <c:pt idx="373">
                  <c:v>43930.644807349534</c:v>
                </c:pt>
                <c:pt idx="374">
                  <c:v>43930.644819004629</c:v>
                </c:pt>
                <c:pt idx="375">
                  <c:v>43930.644830486111</c:v>
                </c:pt>
                <c:pt idx="376">
                  <c:v>43930.644842118054</c:v>
                </c:pt>
                <c:pt idx="377">
                  <c:v>43930.644853668979</c:v>
                </c:pt>
                <c:pt idx="378">
                  <c:v>43930.644865185182</c:v>
                </c:pt>
                <c:pt idx="379">
                  <c:v>43930.644876851853</c:v>
                </c:pt>
                <c:pt idx="380">
                  <c:v>43930.64488832176</c:v>
                </c:pt>
                <c:pt idx="381">
                  <c:v>43930.644899988423</c:v>
                </c:pt>
                <c:pt idx="382">
                  <c:v>43930.644911469906</c:v>
                </c:pt>
                <c:pt idx="383">
                  <c:v>43930.644923113425</c:v>
                </c:pt>
                <c:pt idx="384">
                  <c:v>43930.644934687502</c:v>
                </c:pt>
                <c:pt idx="385">
                  <c:v>43930.644946180553</c:v>
                </c:pt>
                <c:pt idx="386">
                  <c:v>43930.644957812503</c:v>
                </c:pt>
                <c:pt idx="387">
                  <c:v>43930.644969479166</c:v>
                </c:pt>
                <c:pt idx="388">
                  <c:v>43930.644980960649</c:v>
                </c:pt>
                <c:pt idx="389">
                  <c:v>43930.644992615744</c:v>
                </c:pt>
                <c:pt idx="390">
                  <c:v>43930.645004085651</c:v>
                </c:pt>
                <c:pt idx="391">
                  <c:v>43930.645015729169</c:v>
                </c:pt>
                <c:pt idx="392">
                  <c:v>43930.645027210645</c:v>
                </c:pt>
                <c:pt idx="393">
                  <c:v>43930.645038865739</c:v>
                </c:pt>
                <c:pt idx="394">
                  <c:v>43930.645050520834</c:v>
                </c:pt>
                <c:pt idx="395">
                  <c:v>43930.645062013886</c:v>
                </c:pt>
                <c:pt idx="396">
                  <c:v>43930.645073518521</c:v>
                </c:pt>
                <c:pt idx="397">
                  <c:v>43930.645085173608</c:v>
                </c:pt>
                <c:pt idx="398">
                  <c:v>43930.645096666667</c:v>
                </c:pt>
                <c:pt idx="399">
                  <c:v>43930.645108321762</c:v>
                </c:pt>
                <c:pt idx="400">
                  <c:v>43930.645119826389</c:v>
                </c:pt>
                <c:pt idx="401">
                  <c:v>43930.645131469908</c:v>
                </c:pt>
                <c:pt idx="402">
                  <c:v>43930.64514296296</c:v>
                </c:pt>
                <c:pt idx="403">
                  <c:v>43930.645154618054</c:v>
                </c:pt>
                <c:pt idx="404">
                  <c:v>43930.645166111113</c:v>
                </c:pt>
                <c:pt idx="405">
                  <c:v>43930.645177766201</c:v>
                </c:pt>
                <c:pt idx="406">
                  <c:v>43930.645189317132</c:v>
                </c:pt>
                <c:pt idx="407">
                  <c:v>43930.645200810184</c:v>
                </c:pt>
                <c:pt idx="408">
                  <c:v>43930.645212476855</c:v>
                </c:pt>
                <c:pt idx="409">
                  <c:v>43930.64522395833</c:v>
                </c:pt>
                <c:pt idx="410">
                  <c:v>43930.645235601849</c:v>
                </c:pt>
                <c:pt idx="411">
                  <c:v>43930.645247233799</c:v>
                </c:pt>
                <c:pt idx="412">
                  <c:v>43930.645258703706</c:v>
                </c:pt>
                <c:pt idx="413">
                  <c:v>43930.645270266206</c:v>
                </c:pt>
                <c:pt idx="414">
                  <c:v>43930.645281921294</c:v>
                </c:pt>
                <c:pt idx="415">
                  <c:v>43930.645293564812</c:v>
                </c:pt>
                <c:pt idx="416">
                  <c:v>43930.645305046295</c:v>
                </c:pt>
                <c:pt idx="417">
                  <c:v>43930.64531670139</c:v>
                </c:pt>
                <c:pt idx="418">
                  <c:v>43930.645328171297</c:v>
                </c:pt>
                <c:pt idx="419">
                  <c:v>43930.645339826391</c:v>
                </c:pt>
                <c:pt idx="420">
                  <c:v>43930.645351296298</c:v>
                </c:pt>
                <c:pt idx="421">
                  <c:v>43930.645362928241</c:v>
                </c:pt>
                <c:pt idx="422">
                  <c:v>43930.645374583335</c:v>
                </c:pt>
                <c:pt idx="423">
                  <c:v>43930.645386053242</c:v>
                </c:pt>
                <c:pt idx="424">
                  <c:v>43930.645397719905</c:v>
                </c:pt>
                <c:pt idx="425">
                  <c:v>43930.645409293982</c:v>
                </c:pt>
                <c:pt idx="426">
                  <c:v>43930.645420787034</c:v>
                </c:pt>
                <c:pt idx="427">
                  <c:v>43930.645432291669</c:v>
                </c:pt>
                <c:pt idx="428">
                  <c:v>43930.645443993053</c:v>
                </c:pt>
                <c:pt idx="429">
                  <c:v>43930.64545546296</c:v>
                </c:pt>
                <c:pt idx="430">
                  <c:v>43930.645467060189</c:v>
                </c:pt>
                <c:pt idx="431">
                  <c:v>43930.645478726852</c:v>
                </c:pt>
                <c:pt idx="432">
                  <c:v>43930.645490219904</c:v>
                </c:pt>
                <c:pt idx="433">
                  <c:v>43930.645501840278</c:v>
                </c:pt>
                <c:pt idx="434">
                  <c:v>43930.645513379626</c:v>
                </c:pt>
              </c:numCache>
            </c:numRef>
          </c:xVal>
          <c:yVal>
            <c:numRef>
              <c:f>'(2)FirstLogin50usersANF(d16sv3)'!$H$4:$H$438</c:f>
              <c:numCache>
                <c:formatCode>General</c:formatCode>
                <c:ptCount val="435"/>
                <c:pt idx="0">
                  <c:v>119537.276099065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4096.0729100977896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32765.201851761802</c:v>
                </c:pt>
                <c:pt idx="25">
                  <c:v>0</c:v>
                </c:pt>
                <c:pt idx="26">
                  <c:v>32758.136525092199</c:v>
                </c:pt>
                <c:pt idx="27">
                  <c:v>0</c:v>
                </c:pt>
                <c:pt idx="28">
                  <c:v>5663743.4336256497</c:v>
                </c:pt>
                <c:pt idx="29">
                  <c:v>90120.038707452695</c:v>
                </c:pt>
                <c:pt idx="30">
                  <c:v>98274.1541393878</c:v>
                </c:pt>
                <c:pt idx="31">
                  <c:v>3946595.5807618098</c:v>
                </c:pt>
                <c:pt idx="32">
                  <c:v>0</c:v>
                </c:pt>
                <c:pt idx="33">
                  <c:v>12285.6288736273</c:v>
                </c:pt>
                <c:pt idx="34">
                  <c:v>20484.3078499408</c:v>
                </c:pt>
                <c:pt idx="35">
                  <c:v>0</c:v>
                </c:pt>
                <c:pt idx="36">
                  <c:v>184304.02084139301</c:v>
                </c:pt>
                <c:pt idx="37">
                  <c:v>335896.65481446299</c:v>
                </c:pt>
                <c:pt idx="38">
                  <c:v>5946708.1169976704</c:v>
                </c:pt>
                <c:pt idx="39">
                  <c:v>0</c:v>
                </c:pt>
                <c:pt idx="40">
                  <c:v>1024.0257030451401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2011483.18199721</c:v>
                </c:pt>
                <c:pt idx="45">
                  <c:v>886643.201059671</c:v>
                </c:pt>
                <c:pt idx="46">
                  <c:v>0</c:v>
                </c:pt>
                <c:pt idx="47">
                  <c:v>757695.14372355805</c:v>
                </c:pt>
                <c:pt idx="48">
                  <c:v>1502416.9862027799</c:v>
                </c:pt>
                <c:pt idx="49">
                  <c:v>762771.30508902401</c:v>
                </c:pt>
                <c:pt idx="50">
                  <c:v>1587974.17453621</c:v>
                </c:pt>
                <c:pt idx="51">
                  <c:v>6208536.0090696802</c:v>
                </c:pt>
                <c:pt idx="52">
                  <c:v>7402136.7923622997</c:v>
                </c:pt>
                <c:pt idx="53">
                  <c:v>4110994.5051069399</c:v>
                </c:pt>
                <c:pt idx="54">
                  <c:v>897017.90210580605</c:v>
                </c:pt>
                <c:pt idx="55">
                  <c:v>776173.113155158</c:v>
                </c:pt>
                <c:pt idx="56">
                  <c:v>1273507.18043419</c:v>
                </c:pt>
                <c:pt idx="57">
                  <c:v>2017272.1979031099</c:v>
                </c:pt>
                <c:pt idx="58">
                  <c:v>616605.91277426097</c:v>
                </c:pt>
                <c:pt idx="59">
                  <c:v>781797.34163161495</c:v>
                </c:pt>
                <c:pt idx="60">
                  <c:v>666441.43923361495</c:v>
                </c:pt>
                <c:pt idx="61">
                  <c:v>1260566.14581167</c:v>
                </c:pt>
                <c:pt idx="62">
                  <c:v>86038.791675914894</c:v>
                </c:pt>
                <c:pt idx="63">
                  <c:v>85997.570720594493</c:v>
                </c:pt>
                <c:pt idx="64">
                  <c:v>828092.14253478299</c:v>
                </c:pt>
                <c:pt idx="65">
                  <c:v>254697.80632104501</c:v>
                </c:pt>
                <c:pt idx="66">
                  <c:v>527414.56027088198</c:v>
                </c:pt>
                <c:pt idx="67">
                  <c:v>155703.60725357101</c:v>
                </c:pt>
                <c:pt idx="68">
                  <c:v>65550.4276491255</c:v>
                </c:pt>
                <c:pt idx="69">
                  <c:v>121925.485334091</c:v>
                </c:pt>
                <c:pt idx="70">
                  <c:v>318280.03414026601</c:v>
                </c:pt>
                <c:pt idx="71">
                  <c:v>524872.37990118796</c:v>
                </c:pt>
                <c:pt idx="72">
                  <c:v>45075.783761492901</c:v>
                </c:pt>
                <c:pt idx="73">
                  <c:v>49139.341705576597</c:v>
                </c:pt>
                <c:pt idx="74">
                  <c:v>8186.8079264130602</c:v>
                </c:pt>
                <c:pt idx="75">
                  <c:v>159724.91287291099</c:v>
                </c:pt>
                <c:pt idx="76">
                  <c:v>3310267.42359115</c:v>
                </c:pt>
                <c:pt idx="77">
                  <c:v>2464543.00484217</c:v>
                </c:pt>
                <c:pt idx="78">
                  <c:v>457068.549685871</c:v>
                </c:pt>
                <c:pt idx="79">
                  <c:v>252858.21113372699</c:v>
                </c:pt>
                <c:pt idx="80">
                  <c:v>50699.615281860999</c:v>
                </c:pt>
                <c:pt idx="81">
                  <c:v>106503.12505906601</c:v>
                </c:pt>
                <c:pt idx="82">
                  <c:v>675166.36517217697</c:v>
                </c:pt>
                <c:pt idx="83">
                  <c:v>2033622.5802650701</c:v>
                </c:pt>
                <c:pt idx="84">
                  <c:v>5800775.5170321604</c:v>
                </c:pt>
                <c:pt idx="85">
                  <c:v>197041.30170409899</c:v>
                </c:pt>
                <c:pt idx="86">
                  <c:v>56120.881091513198</c:v>
                </c:pt>
                <c:pt idx="87">
                  <c:v>477572.31404855201</c:v>
                </c:pt>
                <c:pt idx="88">
                  <c:v>94197.054302289995</c:v>
                </c:pt>
                <c:pt idx="89">
                  <c:v>690793.06962589</c:v>
                </c:pt>
                <c:pt idx="90">
                  <c:v>294825.88136005402</c:v>
                </c:pt>
                <c:pt idx="91">
                  <c:v>734912.17953494797</c:v>
                </c:pt>
                <c:pt idx="92">
                  <c:v>167965.05795502599</c:v>
                </c:pt>
                <c:pt idx="93">
                  <c:v>13807.3262727929</c:v>
                </c:pt>
                <c:pt idx="94">
                  <c:v>61147.987784335797</c:v>
                </c:pt>
                <c:pt idx="95">
                  <c:v>22674.121106055802</c:v>
                </c:pt>
                <c:pt idx="96">
                  <c:v>4416855.1031479603</c:v>
                </c:pt>
                <c:pt idx="97">
                  <c:v>340760.657589562</c:v>
                </c:pt>
                <c:pt idx="98">
                  <c:v>12289.0138436421</c:v>
                </c:pt>
                <c:pt idx="99">
                  <c:v>105010.26841549001</c:v>
                </c:pt>
                <c:pt idx="100">
                  <c:v>5368882.64361782</c:v>
                </c:pt>
                <c:pt idx="101">
                  <c:v>35263.251883814199</c:v>
                </c:pt>
                <c:pt idx="102">
                  <c:v>175263.27926819801</c:v>
                </c:pt>
                <c:pt idx="103">
                  <c:v>422415.249190495</c:v>
                </c:pt>
                <c:pt idx="104">
                  <c:v>39934.0232658483</c:v>
                </c:pt>
                <c:pt idx="105">
                  <c:v>541043.54509569297</c:v>
                </c:pt>
                <c:pt idx="106">
                  <c:v>61437.462632793198</c:v>
                </c:pt>
                <c:pt idx="107">
                  <c:v>12295.969017520199</c:v>
                </c:pt>
                <c:pt idx="108">
                  <c:v>120296.07311105799</c:v>
                </c:pt>
                <c:pt idx="109">
                  <c:v>90146.291649343402</c:v>
                </c:pt>
                <c:pt idx="110">
                  <c:v>400261.88010038098</c:v>
                </c:pt>
                <c:pt idx="111">
                  <c:v>130968.181522507</c:v>
                </c:pt>
                <c:pt idx="112">
                  <c:v>0</c:v>
                </c:pt>
                <c:pt idx="113">
                  <c:v>377598.274678168</c:v>
                </c:pt>
                <c:pt idx="114">
                  <c:v>1455311.3389238601</c:v>
                </c:pt>
                <c:pt idx="115">
                  <c:v>364825.320949563</c:v>
                </c:pt>
                <c:pt idx="116">
                  <c:v>16385.895848149601</c:v>
                </c:pt>
                <c:pt idx="117">
                  <c:v>512720.42085107497</c:v>
                </c:pt>
                <c:pt idx="118">
                  <c:v>49123.100879752397</c:v>
                </c:pt>
                <c:pt idx="119">
                  <c:v>397376.75246510003</c:v>
                </c:pt>
                <c:pt idx="120">
                  <c:v>136866.36456828701</c:v>
                </c:pt>
                <c:pt idx="121">
                  <c:v>8157.9625329238797</c:v>
                </c:pt>
                <c:pt idx="122">
                  <c:v>461150.428056048</c:v>
                </c:pt>
                <c:pt idx="123">
                  <c:v>49031.265412049303</c:v>
                </c:pt>
                <c:pt idx="124">
                  <c:v>489027.65643746499</c:v>
                </c:pt>
                <c:pt idx="125">
                  <c:v>0</c:v>
                </c:pt>
                <c:pt idx="126">
                  <c:v>24517.190614872099</c:v>
                </c:pt>
                <c:pt idx="127">
                  <c:v>423257.18044183002</c:v>
                </c:pt>
                <c:pt idx="128">
                  <c:v>20470.4853184239</c:v>
                </c:pt>
                <c:pt idx="129">
                  <c:v>208959.393879162</c:v>
                </c:pt>
                <c:pt idx="130">
                  <c:v>98507.338848851694</c:v>
                </c:pt>
                <c:pt idx="131">
                  <c:v>110595.163021662</c:v>
                </c:pt>
                <c:pt idx="132">
                  <c:v>397594.230294312</c:v>
                </c:pt>
                <c:pt idx="133">
                  <c:v>65563.877760823903</c:v>
                </c:pt>
                <c:pt idx="134">
                  <c:v>455024.53076544899</c:v>
                </c:pt>
                <c:pt idx="135">
                  <c:v>20486.016743117401</c:v>
                </c:pt>
                <c:pt idx="136">
                  <c:v>85920.911327433903</c:v>
                </c:pt>
                <c:pt idx="137">
                  <c:v>1001288.9416179101</c:v>
                </c:pt>
                <c:pt idx="138">
                  <c:v>77592.425406374605</c:v>
                </c:pt>
                <c:pt idx="139">
                  <c:v>151927.13849036</c:v>
                </c:pt>
                <c:pt idx="140">
                  <c:v>385009.84554507799</c:v>
                </c:pt>
                <c:pt idx="141">
                  <c:v>77948.663297211198</c:v>
                </c:pt>
                <c:pt idx="142">
                  <c:v>422414.784517458</c:v>
                </c:pt>
                <c:pt idx="143">
                  <c:v>12462.196583849</c:v>
                </c:pt>
                <c:pt idx="144">
                  <c:v>82062.591959789293</c:v>
                </c:pt>
                <c:pt idx="145">
                  <c:v>44818.172368327403</c:v>
                </c:pt>
                <c:pt idx="146">
                  <c:v>151886.55972570399</c:v>
                </c:pt>
                <c:pt idx="147">
                  <c:v>41560.8198358753</c:v>
                </c:pt>
                <c:pt idx="148">
                  <c:v>25097.373869140101</c:v>
                </c:pt>
                <c:pt idx="149">
                  <c:v>368106.063431366</c:v>
                </c:pt>
                <c:pt idx="150">
                  <c:v>73901.780035753996</c:v>
                </c:pt>
                <c:pt idx="151">
                  <c:v>20481.386589872101</c:v>
                </c:pt>
                <c:pt idx="152">
                  <c:v>69412.047105133199</c:v>
                </c:pt>
                <c:pt idx="153">
                  <c:v>440105.284083876</c:v>
                </c:pt>
                <c:pt idx="154">
                  <c:v>36830.458501442699</c:v>
                </c:pt>
                <c:pt idx="155">
                  <c:v>77873.067820033306</c:v>
                </c:pt>
                <c:pt idx="156">
                  <c:v>49186.730750582901</c:v>
                </c:pt>
                <c:pt idx="157">
                  <c:v>298820.66932240099</c:v>
                </c:pt>
                <c:pt idx="158">
                  <c:v>16379.577514071199</c:v>
                </c:pt>
                <c:pt idx="159">
                  <c:v>68981.395074218002</c:v>
                </c:pt>
                <c:pt idx="160">
                  <c:v>95179.814459576606</c:v>
                </c:pt>
                <c:pt idx="161">
                  <c:v>396126.06366517302</c:v>
                </c:pt>
                <c:pt idx="162">
                  <c:v>204841.35747007301</c:v>
                </c:pt>
                <c:pt idx="163">
                  <c:v>53229.784767652498</c:v>
                </c:pt>
                <c:pt idx="164">
                  <c:v>24596.880291679601</c:v>
                </c:pt>
                <c:pt idx="165">
                  <c:v>154538.4706834</c:v>
                </c:pt>
                <c:pt idx="166">
                  <c:v>717729.71869628096</c:v>
                </c:pt>
                <c:pt idx="167">
                  <c:v>69356.509010559093</c:v>
                </c:pt>
                <c:pt idx="168">
                  <c:v>32853.777928794203</c:v>
                </c:pt>
                <c:pt idx="169">
                  <c:v>176382.07838391201</c:v>
                </c:pt>
                <c:pt idx="170">
                  <c:v>135184.330267096</c:v>
                </c:pt>
                <c:pt idx="171">
                  <c:v>116774.55895936801</c:v>
                </c:pt>
                <c:pt idx="172">
                  <c:v>70118.154448270303</c:v>
                </c:pt>
                <c:pt idx="173">
                  <c:v>676325.32398252399</c:v>
                </c:pt>
                <c:pt idx="174">
                  <c:v>69623.758161497593</c:v>
                </c:pt>
                <c:pt idx="175">
                  <c:v>303040.11914288398</c:v>
                </c:pt>
                <c:pt idx="176">
                  <c:v>37352.666256297998</c:v>
                </c:pt>
                <c:pt idx="177">
                  <c:v>109768.63098739499</c:v>
                </c:pt>
                <c:pt idx="178">
                  <c:v>135441.351544976</c:v>
                </c:pt>
                <c:pt idx="179">
                  <c:v>40627.577039150201</c:v>
                </c:pt>
                <c:pt idx="180">
                  <c:v>12339.9053438478</c:v>
                </c:pt>
                <c:pt idx="181">
                  <c:v>57522.948139366701</c:v>
                </c:pt>
                <c:pt idx="182">
                  <c:v>1580312.05240066</c:v>
                </c:pt>
                <c:pt idx="183">
                  <c:v>1166421.20413119</c:v>
                </c:pt>
                <c:pt idx="184">
                  <c:v>58467.300863787001</c:v>
                </c:pt>
                <c:pt idx="185">
                  <c:v>244290.471437278</c:v>
                </c:pt>
                <c:pt idx="186">
                  <c:v>412261.08641838899</c:v>
                </c:pt>
                <c:pt idx="187">
                  <c:v>98229.483114109593</c:v>
                </c:pt>
                <c:pt idx="188">
                  <c:v>20450.1284973039</c:v>
                </c:pt>
                <c:pt idx="189">
                  <c:v>208983.43867073901</c:v>
                </c:pt>
                <c:pt idx="190">
                  <c:v>289607.86506403901</c:v>
                </c:pt>
                <c:pt idx="191">
                  <c:v>294579.12558808498</c:v>
                </c:pt>
                <c:pt idx="192">
                  <c:v>69440.067653007005</c:v>
                </c:pt>
                <c:pt idx="193">
                  <c:v>576201.66415736906</c:v>
                </c:pt>
                <c:pt idx="194">
                  <c:v>1024.14921854114</c:v>
                </c:pt>
                <c:pt idx="195">
                  <c:v>36892.373924785497</c:v>
                </c:pt>
                <c:pt idx="196">
                  <c:v>5668585.6124646403</c:v>
                </c:pt>
                <c:pt idx="197">
                  <c:v>397247.526726412</c:v>
                </c:pt>
                <c:pt idx="198">
                  <c:v>414106.00569079799</c:v>
                </c:pt>
                <c:pt idx="199">
                  <c:v>645094.50725655304</c:v>
                </c:pt>
                <c:pt idx="200">
                  <c:v>266563.04775757698</c:v>
                </c:pt>
                <c:pt idx="201">
                  <c:v>1005890.38966154</c:v>
                </c:pt>
                <c:pt idx="202">
                  <c:v>226814.09476160401</c:v>
                </c:pt>
                <c:pt idx="203">
                  <c:v>963176.72205513099</c:v>
                </c:pt>
                <c:pt idx="204">
                  <c:v>49158.577417658402</c:v>
                </c:pt>
                <c:pt idx="205">
                  <c:v>24541.732379079</c:v>
                </c:pt>
                <c:pt idx="206">
                  <c:v>127006.58318523099</c:v>
                </c:pt>
                <c:pt idx="207">
                  <c:v>322293.426444237</c:v>
                </c:pt>
                <c:pt idx="208">
                  <c:v>184394.192867873</c:v>
                </c:pt>
                <c:pt idx="209">
                  <c:v>398344.82847126003</c:v>
                </c:pt>
                <c:pt idx="210">
                  <c:v>322588.19420817302</c:v>
                </c:pt>
                <c:pt idx="211">
                  <c:v>5367072.0623717401</c:v>
                </c:pt>
                <c:pt idx="212">
                  <c:v>6740033.9172141403</c:v>
                </c:pt>
                <c:pt idx="213">
                  <c:v>8988138.2502418607</c:v>
                </c:pt>
                <c:pt idx="214">
                  <c:v>1386251.7424429799</c:v>
                </c:pt>
                <c:pt idx="215">
                  <c:v>10293284.4004029</c:v>
                </c:pt>
                <c:pt idx="216">
                  <c:v>3045803.28551056</c:v>
                </c:pt>
                <c:pt idx="217">
                  <c:v>2230724.29406039</c:v>
                </c:pt>
                <c:pt idx="218">
                  <c:v>1908140.98758623</c:v>
                </c:pt>
                <c:pt idx="219">
                  <c:v>3740542.76740515</c:v>
                </c:pt>
                <c:pt idx="220">
                  <c:v>4374844.7222854896</c:v>
                </c:pt>
                <c:pt idx="221">
                  <c:v>482136.74825423601</c:v>
                </c:pt>
                <c:pt idx="222">
                  <c:v>1256518.36574415</c:v>
                </c:pt>
                <c:pt idx="223">
                  <c:v>12899736.2433809</c:v>
                </c:pt>
                <c:pt idx="224">
                  <c:v>8863213.2580818199</c:v>
                </c:pt>
                <c:pt idx="225">
                  <c:v>11111320.587066401</c:v>
                </c:pt>
                <c:pt idx="226">
                  <c:v>13210.287392223499</c:v>
                </c:pt>
                <c:pt idx="227">
                  <c:v>0</c:v>
                </c:pt>
                <c:pt idx="228">
                  <c:v>37079.931271768</c:v>
                </c:pt>
                <c:pt idx="229">
                  <c:v>9168.6667578625293</c:v>
                </c:pt>
                <c:pt idx="230">
                  <c:v>161243.93400467301</c:v>
                </c:pt>
                <c:pt idx="231">
                  <c:v>17565.1430391713</c:v>
                </c:pt>
                <c:pt idx="232">
                  <c:v>178787.442896327</c:v>
                </c:pt>
                <c:pt idx="233">
                  <c:v>12400.0368126092</c:v>
                </c:pt>
                <c:pt idx="234">
                  <c:v>40699.612022204303</c:v>
                </c:pt>
                <c:pt idx="235">
                  <c:v>237458.42098987801</c:v>
                </c:pt>
                <c:pt idx="236">
                  <c:v>0</c:v>
                </c:pt>
                <c:pt idx="237">
                  <c:v>43264.492884372703</c:v>
                </c:pt>
                <c:pt idx="238">
                  <c:v>399887.10390124202</c:v>
                </c:pt>
                <c:pt idx="239">
                  <c:v>0</c:v>
                </c:pt>
                <c:pt idx="240">
                  <c:v>1018.8920901735401</c:v>
                </c:pt>
                <c:pt idx="241">
                  <c:v>8222.9520136746705</c:v>
                </c:pt>
                <c:pt idx="242">
                  <c:v>514.03429070546599</c:v>
                </c:pt>
                <c:pt idx="243">
                  <c:v>12205.2350803963</c:v>
                </c:pt>
                <c:pt idx="244">
                  <c:v>195423.94088296799</c:v>
                </c:pt>
                <c:pt idx="245">
                  <c:v>275207.85499684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1017.76931801206</c:v>
                </c:pt>
                <c:pt idx="250">
                  <c:v>0</c:v>
                </c:pt>
                <c:pt idx="251">
                  <c:v>426092.31490368699</c:v>
                </c:pt>
                <c:pt idx="252">
                  <c:v>135381.834487874</c:v>
                </c:pt>
                <c:pt idx="253">
                  <c:v>4129.1392327402</c:v>
                </c:pt>
                <c:pt idx="254">
                  <c:v>0</c:v>
                </c:pt>
                <c:pt idx="255">
                  <c:v>16544.698658065699</c:v>
                </c:pt>
                <c:pt idx="256">
                  <c:v>21398.7012707867</c:v>
                </c:pt>
                <c:pt idx="257">
                  <c:v>399561.12482231902</c:v>
                </c:pt>
                <c:pt idx="258">
                  <c:v>0</c:v>
                </c:pt>
                <c:pt idx="259">
                  <c:v>0</c:v>
                </c:pt>
                <c:pt idx="260">
                  <c:v>171847.741689769</c:v>
                </c:pt>
                <c:pt idx="261">
                  <c:v>1030.22865945218</c:v>
                </c:pt>
                <c:pt idx="262">
                  <c:v>41285.270129240198</c:v>
                </c:pt>
                <c:pt idx="263">
                  <c:v>661034.48746846896</c:v>
                </c:pt>
                <c:pt idx="264">
                  <c:v>1030.38446824212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40717.170935971997</c:v>
                </c:pt>
                <c:pt idx="269">
                  <c:v>386797.55146175798</c:v>
                </c:pt>
                <c:pt idx="270">
                  <c:v>8274.0178568091906</c:v>
                </c:pt>
                <c:pt idx="271">
                  <c:v>0</c:v>
                </c:pt>
                <c:pt idx="272">
                  <c:v>53785.413090517803</c:v>
                </c:pt>
                <c:pt idx="273">
                  <c:v>32571.784314113302</c:v>
                </c:pt>
                <c:pt idx="274">
                  <c:v>0</c:v>
                </c:pt>
                <c:pt idx="275">
                  <c:v>8135.0554255268498</c:v>
                </c:pt>
                <c:pt idx="276">
                  <c:v>46403.6001459779</c:v>
                </c:pt>
                <c:pt idx="277">
                  <c:v>20377.9857654595</c:v>
                </c:pt>
                <c:pt idx="278">
                  <c:v>8239.1510134195905</c:v>
                </c:pt>
                <c:pt idx="279">
                  <c:v>9145.6180670414597</c:v>
                </c:pt>
                <c:pt idx="280">
                  <c:v>4115.6634050502998</c:v>
                </c:pt>
                <c:pt idx="281">
                  <c:v>0</c:v>
                </c:pt>
                <c:pt idx="282">
                  <c:v>9263.0432916610207</c:v>
                </c:pt>
                <c:pt idx="283">
                  <c:v>0</c:v>
                </c:pt>
                <c:pt idx="284">
                  <c:v>0</c:v>
                </c:pt>
                <c:pt idx="285">
                  <c:v>9201.8227516864699</c:v>
                </c:pt>
                <c:pt idx="286">
                  <c:v>0</c:v>
                </c:pt>
                <c:pt idx="287">
                  <c:v>4071.7203316622899</c:v>
                </c:pt>
                <c:pt idx="288">
                  <c:v>4070.5060137850601</c:v>
                </c:pt>
                <c:pt idx="289">
                  <c:v>4134.2797092559704</c:v>
                </c:pt>
                <c:pt idx="290">
                  <c:v>4055.31465024</c:v>
                </c:pt>
                <c:pt idx="291">
                  <c:v>1032.2488034129501</c:v>
                </c:pt>
                <c:pt idx="292">
                  <c:v>8233.2932590112396</c:v>
                </c:pt>
                <c:pt idx="293">
                  <c:v>5089.5330373319202</c:v>
                </c:pt>
                <c:pt idx="294">
                  <c:v>0</c:v>
                </c:pt>
                <c:pt idx="295">
                  <c:v>4068.1340950755498</c:v>
                </c:pt>
                <c:pt idx="296">
                  <c:v>4075.4588721923701</c:v>
                </c:pt>
                <c:pt idx="297">
                  <c:v>0</c:v>
                </c:pt>
                <c:pt idx="298">
                  <c:v>4582.0732549017803</c:v>
                </c:pt>
                <c:pt idx="299">
                  <c:v>16482.781308381102</c:v>
                </c:pt>
                <c:pt idx="300">
                  <c:v>48812.106657710297</c:v>
                </c:pt>
                <c:pt idx="301">
                  <c:v>6199.9520876098404</c:v>
                </c:pt>
                <c:pt idx="302">
                  <c:v>0</c:v>
                </c:pt>
                <c:pt idx="303">
                  <c:v>5171.9193467461801</c:v>
                </c:pt>
                <c:pt idx="304">
                  <c:v>0</c:v>
                </c:pt>
                <c:pt idx="305">
                  <c:v>0</c:v>
                </c:pt>
                <c:pt idx="306">
                  <c:v>40702.180180085197</c:v>
                </c:pt>
                <c:pt idx="307">
                  <c:v>0</c:v>
                </c:pt>
                <c:pt idx="308">
                  <c:v>4124.5227244486496</c:v>
                </c:pt>
                <c:pt idx="309">
                  <c:v>0</c:v>
                </c:pt>
                <c:pt idx="310">
                  <c:v>20380.362446037499</c:v>
                </c:pt>
                <c:pt idx="311">
                  <c:v>4071.4693968837701</c:v>
                </c:pt>
                <c:pt idx="312">
                  <c:v>0</c:v>
                </c:pt>
                <c:pt idx="313">
                  <c:v>1526.82788683541</c:v>
                </c:pt>
                <c:pt idx="314">
                  <c:v>163675.833139361</c:v>
                </c:pt>
                <c:pt idx="315">
                  <c:v>1017.87908590481</c:v>
                </c:pt>
                <c:pt idx="316">
                  <c:v>0</c:v>
                </c:pt>
                <c:pt idx="317">
                  <c:v>0</c:v>
                </c:pt>
                <c:pt idx="318">
                  <c:v>33071.847599823297</c:v>
                </c:pt>
                <c:pt idx="319">
                  <c:v>32450.8641944009</c:v>
                </c:pt>
                <c:pt idx="320">
                  <c:v>4116.7682725815102</c:v>
                </c:pt>
                <c:pt idx="321">
                  <c:v>32636.588775296201</c:v>
                </c:pt>
                <c:pt idx="322">
                  <c:v>1031.75134147825</c:v>
                </c:pt>
                <c:pt idx="323">
                  <c:v>1013.3687484599</c:v>
                </c:pt>
                <c:pt idx="324">
                  <c:v>0</c:v>
                </c:pt>
                <c:pt idx="325">
                  <c:v>4071.4633262642601</c:v>
                </c:pt>
                <c:pt idx="326">
                  <c:v>1032.21009588163</c:v>
                </c:pt>
                <c:pt idx="327">
                  <c:v>507.41897078981202</c:v>
                </c:pt>
                <c:pt idx="328">
                  <c:v>5161.9751168602597</c:v>
                </c:pt>
                <c:pt idx="329">
                  <c:v>4108.1729272005796</c:v>
                </c:pt>
                <c:pt idx="330">
                  <c:v>60890.879955473501</c:v>
                </c:pt>
                <c:pt idx="331">
                  <c:v>10322.866813344101</c:v>
                </c:pt>
                <c:pt idx="332">
                  <c:v>0</c:v>
                </c:pt>
                <c:pt idx="333">
                  <c:v>148640.246572492</c:v>
                </c:pt>
                <c:pt idx="334">
                  <c:v>6065.7679707508296</c:v>
                </c:pt>
                <c:pt idx="335">
                  <c:v>4232771.6334042503</c:v>
                </c:pt>
                <c:pt idx="336">
                  <c:v>0</c:v>
                </c:pt>
                <c:pt idx="337">
                  <c:v>516.12617067143196</c:v>
                </c:pt>
                <c:pt idx="338">
                  <c:v>9151.8382921017292</c:v>
                </c:pt>
                <c:pt idx="339">
                  <c:v>0</c:v>
                </c:pt>
                <c:pt idx="340">
                  <c:v>13407.242368336099</c:v>
                </c:pt>
                <c:pt idx="341">
                  <c:v>1016.9101027635299</c:v>
                </c:pt>
                <c:pt idx="342">
                  <c:v>0</c:v>
                </c:pt>
                <c:pt idx="343">
                  <c:v>0</c:v>
                </c:pt>
                <c:pt idx="344">
                  <c:v>61524.6497826099</c:v>
                </c:pt>
                <c:pt idx="345">
                  <c:v>0</c:v>
                </c:pt>
                <c:pt idx="346">
                  <c:v>9142.7791389875001</c:v>
                </c:pt>
                <c:pt idx="347">
                  <c:v>0</c:v>
                </c:pt>
                <c:pt idx="348">
                  <c:v>1016.81124617069</c:v>
                </c:pt>
                <c:pt idx="349">
                  <c:v>4061.4597219407201</c:v>
                </c:pt>
                <c:pt idx="350">
                  <c:v>51151.659098734497</c:v>
                </c:pt>
                <c:pt idx="351">
                  <c:v>0</c:v>
                </c:pt>
                <c:pt idx="352">
                  <c:v>22526.986285617098</c:v>
                </c:pt>
                <c:pt idx="353">
                  <c:v>32541.695288455401</c:v>
                </c:pt>
                <c:pt idx="354">
                  <c:v>4121.6569020495599</c:v>
                </c:pt>
                <c:pt idx="355">
                  <c:v>33885.8910268572</c:v>
                </c:pt>
                <c:pt idx="356">
                  <c:v>0</c:v>
                </c:pt>
                <c:pt idx="357">
                  <c:v>5141.26272023206</c:v>
                </c:pt>
                <c:pt idx="358">
                  <c:v>4112.4262642271997</c:v>
                </c:pt>
                <c:pt idx="359">
                  <c:v>1016.70019427512</c:v>
                </c:pt>
                <c:pt idx="360">
                  <c:v>0</c:v>
                </c:pt>
                <c:pt idx="361">
                  <c:v>5079.5349011172202</c:v>
                </c:pt>
                <c:pt idx="362">
                  <c:v>0</c:v>
                </c:pt>
                <c:pt idx="363">
                  <c:v>0</c:v>
                </c:pt>
                <c:pt idx="364">
                  <c:v>1033.33692243</c:v>
                </c:pt>
                <c:pt idx="365">
                  <c:v>0</c:v>
                </c:pt>
                <c:pt idx="366">
                  <c:v>1032.1624438219801</c:v>
                </c:pt>
                <c:pt idx="367">
                  <c:v>8126.5092744084604</c:v>
                </c:pt>
                <c:pt idx="368">
                  <c:v>5136.1872076034797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508.46691762289697</c:v>
                </c:pt>
                <c:pt idx="375">
                  <c:v>49548.541935967703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32571.949436342598</c:v>
                </c:pt>
                <c:pt idx="384">
                  <c:v>511.97875288175499</c:v>
                </c:pt>
                <c:pt idx="385">
                  <c:v>33004.0416051559</c:v>
                </c:pt>
                <c:pt idx="386">
                  <c:v>0</c:v>
                </c:pt>
                <c:pt idx="387">
                  <c:v>0</c:v>
                </c:pt>
                <c:pt idx="388">
                  <c:v>33034.405966920203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33034.579143312701</c:v>
                </c:pt>
                <c:pt idx="393">
                  <c:v>0</c:v>
                </c:pt>
                <c:pt idx="394">
                  <c:v>508.44444797530798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88676.845680497907</c:v>
                </c:pt>
                <c:pt idx="399">
                  <c:v>65118.816303352498</c:v>
                </c:pt>
                <c:pt idx="400">
                  <c:v>32950.396922162603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508.44848731609699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33036.750662968101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32537.682017836702</c:v>
                </c:pt>
                <c:pt idx="415">
                  <c:v>0</c:v>
                </c:pt>
                <c:pt idx="416">
                  <c:v>516.51709696811497</c:v>
                </c:pt>
                <c:pt idx="417">
                  <c:v>54404.782345616302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453937.203124639</c:v>
                </c:pt>
                <c:pt idx="422">
                  <c:v>39656.335590151102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53730.402297911103</c:v>
                </c:pt>
                <c:pt idx="430">
                  <c:v>21165188.492302001</c:v>
                </c:pt>
                <c:pt idx="431">
                  <c:v>1007383.00648406</c:v>
                </c:pt>
                <c:pt idx="432">
                  <c:v>1135870.16670142</c:v>
                </c:pt>
                <c:pt idx="433">
                  <c:v>102391.737343384</c:v>
                </c:pt>
                <c:pt idx="434">
                  <c:v>145860.37135572199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14-4DF3-B0A1-F940AB981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'(2)FirstLogin50usersANF(d16sv3)'!$S$2:$S$3</c:f>
              <c:strCache>
                <c:ptCount val="2"/>
                <c:pt idx="0">
                  <c:v>\\mchad-wvd-0\SMB Client Shares(\ANF-c3d0.leejilesoutlook.onmicrosoft.com\mchad-fslogix)\Avg. sec/Data Request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'(2)FirstLogin50usersANF(d16sv3)'!$A$4:$A$438</c:f>
              <c:numCache>
                <c:formatCode>h:mm:ss;@</c:formatCode>
                <c:ptCount val="435"/>
                <c:pt idx="0">
                  <c:v>43930.640444039353</c:v>
                </c:pt>
                <c:pt idx="1">
                  <c:v>43930.640455613429</c:v>
                </c:pt>
                <c:pt idx="2">
                  <c:v>43930.640467187499</c:v>
                </c:pt>
                <c:pt idx="3">
                  <c:v>43930.640478761576</c:v>
                </c:pt>
                <c:pt idx="4">
                  <c:v>43930.640490335645</c:v>
                </c:pt>
                <c:pt idx="5">
                  <c:v>43930.640501909722</c:v>
                </c:pt>
                <c:pt idx="6">
                  <c:v>43930.640513483799</c:v>
                </c:pt>
                <c:pt idx="7">
                  <c:v>43930.640525057868</c:v>
                </c:pt>
                <c:pt idx="8">
                  <c:v>43930.640536631945</c:v>
                </c:pt>
                <c:pt idx="9">
                  <c:v>43930.640548206022</c:v>
                </c:pt>
                <c:pt idx="10">
                  <c:v>43930.640559780091</c:v>
                </c:pt>
                <c:pt idx="11">
                  <c:v>43930.640571354168</c:v>
                </c:pt>
                <c:pt idx="12">
                  <c:v>43930.640582928238</c:v>
                </c:pt>
                <c:pt idx="13">
                  <c:v>43930.640594502314</c:v>
                </c:pt>
                <c:pt idx="14">
                  <c:v>43930.640606076391</c:v>
                </c:pt>
                <c:pt idx="15">
                  <c:v>43930.640617650461</c:v>
                </c:pt>
                <c:pt idx="16">
                  <c:v>43930.640629224537</c:v>
                </c:pt>
                <c:pt idx="17">
                  <c:v>43930.640640798614</c:v>
                </c:pt>
                <c:pt idx="18">
                  <c:v>43930.640652372684</c:v>
                </c:pt>
                <c:pt idx="19">
                  <c:v>43930.64066394676</c:v>
                </c:pt>
                <c:pt idx="20">
                  <c:v>43930.64067552083</c:v>
                </c:pt>
                <c:pt idx="21">
                  <c:v>43930.640687094907</c:v>
                </c:pt>
                <c:pt idx="22">
                  <c:v>43930.640698668984</c:v>
                </c:pt>
                <c:pt idx="23">
                  <c:v>43930.640710243053</c:v>
                </c:pt>
                <c:pt idx="24">
                  <c:v>43930.64072181713</c:v>
                </c:pt>
                <c:pt idx="25">
                  <c:v>43930.640733391207</c:v>
                </c:pt>
                <c:pt idx="26">
                  <c:v>43930.640744965276</c:v>
                </c:pt>
                <c:pt idx="27">
                  <c:v>43930.640756539353</c:v>
                </c:pt>
                <c:pt idx="28">
                  <c:v>43930.640768113422</c:v>
                </c:pt>
                <c:pt idx="29">
                  <c:v>43930.640779687499</c:v>
                </c:pt>
                <c:pt idx="30">
                  <c:v>43930.640791261576</c:v>
                </c:pt>
                <c:pt idx="31">
                  <c:v>43930.640802835645</c:v>
                </c:pt>
                <c:pt idx="32">
                  <c:v>43930.640814409722</c:v>
                </c:pt>
                <c:pt idx="33">
                  <c:v>43930.640825983799</c:v>
                </c:pt>
                <c:pt idx="34">
                  <c:v>43930.640837557869</c:v>
                </c:pt>
                <c:pt idx="35">
                  <c:v>43930.640849131945</c:v>
                </c:pt>
                <c:pt idx="36">
                  <c:v>43930.640860706022</c:v>
                </c:pt>
                <c:pt idx="37">
                  <c:v>43930.640872280092</c:v>
                </c:pt>
                <c:pt idx="38">
                  <c:v>43930.640883854168</c:v>
                </c:pt>
                <c:pt idx="39">
                  <c:v>43930.640895439814</c:v>
                </c:pt>
                <c:pt idx="40">
                  <c:v>43930.640907013891</c:v>
                </c:pt>
                <c:pt idx="41">
                  <c:v>43930.64091858796</c:v>
                </c:pt>
                <c:pt idx="42">
                  <c:v>43930.640930162037</c:v>
                </c:pt>
                <c:pt idx="43">
                  <c:v>43930.640941736114</c:v>
                </c:pt>
                <c:pt idx="44">
                  <c:v>43930.640953298614</c:v>
                </c:pt>
                <c:pt idx="45">
                  <c:v>43930.64096488426</c:v>
                </c:pt>
                <c:pt idx="46">
                  <c:v>43930.64097630787</c:v>
                </c:pt>
                <c:pt idx="47">
                  <c:v>43930.640988032406</c:v>
                </c:pt>
                <c:pt idx="48">
                  <c:v>43930.640999606483</c:v>
                </c:pt>
                <c:pt idx="49">
                  <c:v>43930.641011180553</c:v>
                </c:pt>
                <c:pt idx="50">
                  <c:v>43930.641022754629</c:v>
                </c:pt>
                <c:pt idx="51">
                  <c:v>43930.641034328706</c:v>
                </c:pt>
                <c:pt idx="52">
                  <c:v>43930.641045717595</c:v>
                </c:pt>
                <c:pt idx="53">
                  <c:v>43930.641057303241</c:v>
                </c:pt>
                <c:pt idx="54">
                  <c:v>43930.641068993056</c:v>
                </c:pt>
                <c:pt idx="55">
                  <c:v>43930.641080520836</c:v>
                </c:pt>
                <c:pt idx="56">
                  <c:v>43930.641092280093</c:v>
                </c:pt>
                <c:pt idx="57">
                  <c:v>43930.64110385417</c:v>
                </c:pt>
                <c:pt idx="58">
                  <c:v>43930.64111542824</c:v>
                </c:pt>
                <c:pt idx="59">
                  <c:v>43930.641127002316</c:v>
                </c:pt>
                <c:pt idx="60">
                  <c:v>43930.641138460647</c:v>
                </c:pt>
                <c:pt idx="61">
                  <c:v>43930.641150219904</c:v>
                </c:pt>
                <c:pt idx="62">
                  <c:v>43930.641161793981</c:v>
                </c:pt>
                <c:pt idx="63">
                  <c:v>43930.641173368058</c:v>
                </c:pt>
                <c:pt idx="64">
                  <c:v>43930.641184942127</c:v>
                </c:pt>
                <c:pt idx="65">
                  <c:v>43930.641208090281</c:v>
                </c:pt>
                <c:pt idx="66">
                  <c:v>43930.641219664351</c:v>
                </c:pt>
                <c:pt idx="67">
                  <c:v>43930.641231238427</c:v>
                </c:pt>
                <c:pt idx="68">
                  <c:v>43930.641242812497</c:v>
                </c:pt>
                <c:pt idx="69">
                  <c:v>43930.641254386574</c:v>
                </c:pt>
                <c:pt idx="70">
                  <c:v>43930.64126596065</c:v>
                </c:pt>
                <c:pt idx="71">
                  <c:v>43930.64127753472</c:v>
                </c:pt>
                <c:pt idx="72">
                  <c:v>43930.641289108797</c:v>
                </c:pt>
                <c:pt idx="73">
                  <c:v>43930.641300682873</c:v>
                </c:pt>
                <c:pt idx="74">
                  <c:v>43930.641312256943</c:v>
                </c:pt>
                <c:pt idx="75">
                  <c:v>43930.64132383102</c:v>
                </c:pt>
                <c:pt idx="76">
                  <c:v>43930.641335405089</c:v>
                </c:pt>
                <c:pt idx="77">
                  <c:v>43930.641346979166</c:v>
                </c:pt>
                <c:pt idx="78">
                  <c:v>43930.641358553243</c:v>
                </c:pt>
                <c:pt idx="79">
                  <c:v>43930.641370127312</c:v>
                </c:pt>
                <c:pt idx="80">
                  <c:v>43930.641381701389</c:v>
                </c:pt>
                <c:pt idx="81">
                  <c:v>43930.641393275466</c:v>
                </c:pt>
                <c:pt idx="82">
                  <c:v>43930.641404849535</c:v>
                </c:pt>
                <c:pt idx="83">
                  <c:v>43930.641416423612</c:v>
                </c:pt>
                <c:pt idx="84">
                  <c:v>43930.641427997682</c:v>
                </c:pt>
                <c:pt idx="85">
                  <c:v>43930.641439421299</c:v>
                </c:pt>
                <c:pt idx="86">
                  <c:v>43930.641451145835</c:v>
                </c:pt>
                <c:pt idx="87">
                  <c:v>43930.641462719905</c:v>
                </c:pt>
                <c:pt idx="88">
                  <c:v>43930.641474293981</c:v>
                </c:pt>
                <c:pt idx="89">
                  <c:v>43930.641485868058</c:v>
                </c:pt>
                <c:pt idx="90">
                  <c:v>43930.641497442128</c:v>
                </c:pt>
                <c:pt idx="91">
                  <c:v>43930.641509016205</c:v>
                </c:pt>
                <c:pt idx="92">
                  <c:v>43930.641520590281</c:v>
                </c:pt>
                <c:pt idx="93">
                  <c:v>43930.641532164351</c:v>
                </c:pt>
                <c:pt idx="94">
                  <c:v>43930.641543738428</c:v>
                </c:pt>
                <c:pt idx="95">
                  <c:v>43930.641555312497</c:v>
                </c:pt>
                <c:pt idx="96">
                  <c:v>43930.641566886574</c:v>
                </c:pt>
                <c:pt idx="97">
                  <c:v>43930.641578460651</c:v>
                </c:pt>
                <c:pt idx="98">
                  <c:v>43930.64159003472</c:v>
                </c:pt>
                <c:pt idx="99">
                  <c:v>43930.641601608797</c:v>
                </c:pt>
                <c:pt idx="100">
                  <c:v>43930.641612997686</c:v>
                </c:pt>
                <c:pt idx="101">
                  <c:v>43930.641624756943</c:v>
                </c:pt>
                <c:pt idx="102">
                  <c:v>43930.64163633102</c:v>
                </c:pt>
                <c:pt idx="103">
                  <c:v>43930.641647905089</c:v>
                </c:pt>
                <c:pt idx="104">
                  <c:v>43930.641659479166</c:v>
                </c:pt>
                <c:pt idx="105">
                  <c:v>43930.641671053243</c:v>
                </c:pt>
                <c:pt idx="106">
                  <c:v>43930.641682627313</c:v>
                </c:pt>
                <c:pt idx="107">
                  <c:v>43930.641694201389</c:v>
                </c:pt>
                <c:pt idx="108">
                  <c:v>43930.641705775466</c:v>
                </c:pt>
                <c:pt idx="109">
                  <c:v>43930.641717349536</c:v>
                </c:pt>
                <c:pt idx="110">
                  <c:v>43930.641728923612</c:v>
                </c:pt>
                <c:pt idx="111">
                  <c:v>43930.641740497682</c:v>
                </c:pt>
                <c:pt idx="112">
                  <c:v>43930.641752071759</c:v>
                </c:pt>
                <c:pt idx="113">
                  <c:v>43930.641763645835</c:v>
                </c:pt>
                <c:pt idx="114">
                  <c:v>43930.641775219905</c:v>
                </c:pt>
                <c:pt idx="115">
                  <c:v>43930.641786793982</c:v>
                </c:pt>
                <c:pt idx="116">
                  <c:v>43930.641798368059</c:v>
                </c:pt>
                <c:pt idx="117">
                  <c:v>43930.641809942128</c:v>
                </c:pt>
                <c:pt idx="118">
                  <c:v>43930.641821516205</c:v>
                </c:pt>
                <c:pt idx="119">
                  <c:v>43930.641833090274</c:v>
                </c:pt>
                <c:pt idx="120">
                  <c:v>43930.641844664351</c:v>
                </c:pt>
                <c:pt idx="121">
                  <c:v>43930.641856238428</c:v>
                </c:pt>
                <c:pt idx="122">
                  <c:v>43930.641867812497</c:v>
                </c:pt>
                <c:pt idx="123">
                  <c:v>43930.64187939815</c:v>
                </c:pt>
                <c:pt idx="124">
                  <c:v>43930.641890960651</c:v>
                </c:pt>
                <c:pt idx="125">
                  <c:v>43930.64190253472</c:v>
                </c:pt>
                <c:pt idx="126">
                  <c:v>43930.641914108797</c:v>
                </c:pt>
                <c:pt idx="127">
                  <c:v>43930.641925682874</c:v>
                </c:pt>
                <c:pt idx="128">
                  <c:v>43930.641937256943</c:v>
                </c:pt>
                <c:pt idx="129">
                  <c:v>43930.641972002311</c:v>
                </c:pt>
                <c:pt idx="130">
                  <c:v>43930.641983553243</c:v>
                </c:pt>
                <c:pt idx="131">
                  <c:v>43930.641995127313</c:v>
                </c:pt>
                <c:pt idx="132">
                  <c:v>43930.64200670139</c:v>
                </c:pt>
                <c:pt idx="133">
                  <c:v>43930.642018275466</c:v>
                </c:pt>
                <c:pt idx="134">
                  <c:v>43930.642029849536</c:v>
                </c:pt>
                <c:pt idx="135">
                  <c:v>43930.642041423613</c:v>
                </c:pt>
                <c:pt idx="136">
                  <c:v>43930.642052997682</c:v>
                </c:pt>
                <c:pt idx="137">
                  <c:v>43930.642064571759</c:v>
                </c:pt>
                <c:pt idx="138">
                  <c:v>43930.642076145836</c:v>
                </c:pt>
                <c:pt idx="139">
                  <c:v>43930.642087719905</c:v>
                </c:pt>
                <c:pt idx="140">
                  <c:v>43930.642099293982</c:v>
                </c:pt>
                <c:pt idx="141">
                  <c:v>43930.642110868059</c:v>
                </c:pt>
                <c:pt idx="142">
                  <c:v>43930.642122442128</c:v>
                </c:pt>
                <c:pt idx="143">
                  <c:v>43930.642133842593</c:v>
                </c:pt>
                <c:pt idx="144">
                  <c:v>43930.642145405094</c:v>
                </c:pt>
                <c:pt idx="145">
                  <c:v>43930.642156979164</c:v>
                </c:pt>
                <c:pt idx="146">
                  <c:v>43930.642168738428</c:v>
                </c:pt>
                <c:pt idx="147">
                  <c:v>43930.642180312498</c:v>
                </c:pt>
                <c:pt idx="148">
                  <c:v>43930.642191886574</c:v>
                </c:pt>
                <c:pt idx="149">
                  <c:v>43930.642203460651</c:v>
                </c:pt>
                <c:pt idx="150">
                  <c:v>43930.642215034721</c:v>
                </c:pt>
                <c:pt idx="151">
                  <c:v>43930.642226608798</c:v>
                </c:pt>
                <c:pt idx="152">
                  <c:v>43930.642238182867</c:v>
                </c:pt>
                <c:pt idx="153">
                  <c:v>43930.642249756944</c:v>
                </c:pt>
                <c:pt idx="154">
                  <c:v>43930.642261331021</c:v>
                </c:pt>
                <c:pt idx="155">
                  <c:v>43930.64227290509</c:v>
                </c:pt>
                <c:pt idx="156">
                  <c:v>43930.642284479167</c:v>
                </c:pt>
                <c:pt idx="157">
                  <c:v>43930.642296053244</c:v>
                </c:pt>
                <c:pt idx="158">
                  <c:v>43930.642307627313</c:v>
                </c:pt>
                <c:pt idx="159">
                  <c:v>43930.64231920139</c:v>
                </c:pt>
                <c:pt idx="160">
                  <c:v>43930.642330775459</c:v>
                </c:pt>
                <c:pt idx="161">
                  <c:v>43930.642342349536</c:v>
                </c:pt>
                <c:pt idx="162">
                  <c:v>43930.642353923613</c:v>
                </c:pt>
                <c:pt idx="163">
                  <c:v>43930.642365497682</c:v>
                </c:pt>
                <c:pt idx="164">
                  <c:v>43930.642377071759</c:v>
                </c:pt>
                <c:pt idx="165">
                  <c:v>43930.642400219906</c:v>
                </c:pt>
                <c:pt idx="166">
                  <c:v>43930.642411793982</c:v>
                </c:pt>
                <c:pt idx="167">
                  <c:v>43930.642423368059</c:v>
                </c:pt>
                <c:pt idx="168">
                  <c:v>43930.642434942129</c:v>
                </c:pt>
                <c:pt idx="169">
                  <c:v>43930.642446516205</c:v>
                </c:pt>
                <c:pt idx="170">
                  <c:v>43930.642458090275</c:v>
                </c:pt>
                <c:pt idx="171">
                  <c:v>43930.642469664352</c:v>
                </c:pt>
                <c:pt idx="172">
                  <c:v>43930.642481238428</c:v>
                </c:pt>
                <c:pt idx="173">
                  <c:v>43930.642492638886</c:v>
                </c:pt>
                <c:pt idx="174">
                  <c:v>43930.642504386575</c:v>
                </c:pt>
                <c:pt idx="175">
                  <c:v>43930.642515960652</c:v>
                </c:pt>
                <c:pt idx="176">
                  <c:v>43930.642527349541</c:v>
                </c:pt>
                <c:pt idx="177">
                  <c:v>43930.642539293978</c:v>
                </c:pt>
                <c:pt idx="178">
                  <c:v>43930.642550682867</c:v>
                </c:pt>
                <c:pt idx="179">
                  <c:v>43930.642562256944</c:v>
                </c:pt>
                <c:pt idx="180">
                  <c:v>43930.642573831021</c:v>
                </c:pt>
                <c:pt idx="181">
                  <c:v>43930.64258540509</c:v>
                </c:pt>
                <c:pt idx="182">
                  <c:v>43930.642596979167</c:v>
                </c:pt>
                <c:pt idx="183">
                  <c:v>43930.642608553244</c:v>
                </c:pt>
                <c:pt idx="184">
                  <c:v>43930.642620127313</c:v>
                </c:pt>
                <c:pt idx="185">
                  <c:v>43930.64263170139</c:v>
                </c:pt>
                <c:pt idx="186">
                  <c:v>43930.64264327546</c:v>
                </c:pt>
                <c:pt idx="187">
                  <c:v>43930.642654849536</c:v>
                </c:pt>
                <c:pt idx="188">
                  <c:v>43930.642666423613</c:v>
                </c:pt>
                <c:pt idx="189">
                  <c:v>43930.642677997683</c:v>
                </c:pt>
                <c:pt idx="190">
                  <c:v>43930.64268957176</c:v>
                </c:pt>
                <c:pt idx="191">
                  <c:v>43930.642701145836</c:v>
                </c:pt>
                <c:pt idx="192">
                  <c:v>43930.642712719906</c:v>
                </c:pt>
                <c:pt idx="193">
                  <c:v>43930.642724293983</c:v>
                </c:pt>
                <c:pt idx="194">
                  <c:v>43930.642735868052</c:v>
                </c:pt>
                <c:pt idx="195">
                  <c:v>43930.642747442129</c:v>
                </c:pt>
                <c:pt idx="196">
                  <c:v>43930.642759016206</c:v>
                </c:pt>
                <c:pt idx="197">
                  <c:v>43930.642770590275</c:v>
                </c:pt>
                <c:pt idx="198">
                  <c:v>43930.642782164352</c:v>
                </c:pt>
                <c:pt idx="199">
                  <c:v>43930.642793738429</c:v>
                </c:pt>
                <c:pt idx="200">
                  <c:v>43930.642805312498</c:v>
                </c:pt>
                <c:pt idx="201">
                  <c:v>43930.642816886575</c:v>
                </c:pt>
                <c:pt idx="202">
                  <c:v>43930.642828460645</c:v>
                </c:pt>
                <c:pt idx="203">
                  <c:v>43930.642840034721</c:v>
                </c:pt>
                <c:pt idx="204">
                  <c:v>43930.642851608798</c:v>
                </c:pt>
                <c:pt idx="205">
                  <c:v>43930.642863182868</c:v>
                </c:pt>
                <c:pt idx="206">
                  <c:v>43930.642874756944</c:v>
                </c:pt>
                <c:pt idx="207">
                  <c:v>43930.642886331021</c:v>
                </c:pt>
                <c:pt idx="208">
                  <c:v>43930.642897905091</c:v>
                </c:pt>
                <c:pt idx="209">
                  <c:v>43930.642909479167</c:v>
                </c:pt>
                <c:pt idx="210">
                  <c:v>43930.642921053244</c:v>
                </c:pt>
                <c:pt idx="211">
                  <c:v>43930.642932627314</c:v>
                </c:pt>
                <c:pt idx="212">
                  <c:v>43930.64294420139</c:v>
                </c:pt>
                <c:pt idx="213">
                  <c:v>43930.64295577546</c:v>
                </c:pt>
                <c:pt idx="214">
                  <c:v>43930.642967349537</c:v>
                </c:pt>
                <c:pt idx="215">
                  <c:v>43930.642978842596</c:v>
                </c:pt>
                <c:pt idx="216">
                  <c:v>43930.64299025463</c:v>
                </c:pt>
                <c:pt idx="217">
                  <c:v>43930.643001736113</c:v>
                </c:pt>
                <c:pt idx="218">
                  <c:v>43930.643013391207</c:v>
                </c:pt>
                <c:pt idx="219">
                  <c:v>43930.643024942132</c:v>
                </c:pt>
                <c:pt idx="220">
                  <c:v>43930.643036597219</c:v>
                </c:pt>
                <c:pt idx="221">
                  <c:v>43930.643048113423</c:v>
                </c:pt>
                <c:pt idx="222">
                  <c:v>43930.643059699076</c:v>
                </c:pt>
                <c:pt idx="223">
                  <c:v>43930.643071203704</c:v>
                </c:pt>
                <c:pt idx="224">
                  <c:v>43930.643082835646</c:v>
                </c:pt>
                <c:pt idx="225">
                  <c:v>43930.643094386571</c:v>
                </c:pt>
                <c:pt idx="226">
                  <c:v>43930.643106053241</c:v>
                </c:pt>
                <c:pt idx="227">
                  <c:v>43930.643117546293</c:v>
                </c:pt>
                <c:pt idx="228">
                  <c:v>43930.643129050928</c:v>
                </c:pt>
                <c:pt idx="229">
                  <c:v>43930.643140682871</c:v>
                </c:pt>
                <c:pt idx="230">
                  <c:v>43930.643152337965</c:v>
                </c:pt>
                <c:pt idx="231">
                  <c:v>43930.643163807872</c:v>
                </c:pt>
                <c:pt idx="232">
                  <c:v>43930.643175474535</c:v>
                </c:pt>
                <c:pt idx="233">
                  <c:v>43930.643186944442</c:v>
                </c:pt>
                <c:pt idx="234">
                  <c:v>43930.643198587961</c:v>
                </c:pt>
                <c:pt idx="235">
                  <c:v>43930.643210219911</c:v>
                </c:pt>
                <c:pt idx="236">
                  <c:v>43930.643221701386</c:v>
                </c:pt>
                <c:pt idx="237">
                  <c:v>43930.643233344905</c:v>
                </c:pt>
                <c:pt idx="238">
                  <c:v>43930.643244814812</c:v>
                </c:pt>
                <c:pt idx="239">
                  <c:v>43930.64325645833</c:v>
                </c:pt>
                <c:pt idx="240">
                  <c:v>43930.64326809028</c:v>
                </c:pt>
                <c:pt idx="241">
                  <c:v>43930.643279618052</c:v>
                </c:pt>
                <c:pt idx="242">
                  <c:v>43930.643291145832</c:v>
                </c:pt>
                <c:pt idx="243">
                  <c:v>43930.643302800927</c:v>
                </c:pt>
                <c:pt idx="244">
                  <c:v>43930.643314293979</c:v>
                </c:pt>
                <c:pt idx="245">
                  <c:v>43930.643325949073</c:v>
                </c:pt>
                <c:pt idx="246">
                  <c:v>43930.643337442132</c:v>
                </c:pt>
                <c:pt idx="247">
                  <c:v>43930.643349074075</c:v>
                </c:pt>
                <c:pt idx="248">
                  <c:v>43930.643360532405</c:v>
                </c:pt>
                <c:pt idx="249">
                  <c:v>43930.6433721875</c:v>
                </c:pt>
                <c:pt idx="250">
                  <c:v>43930.643383680559</c:v>
                </c:pt>
                <c:pt idx="251">
                  <c:v>43930.643395335646</c:v>
                </c:pt>
                <c:pt idx="252">
                  <c:v>43930.643406979165</c:v>
                </c:pt>
                <c:pt idx="253">
                  <c:v>43930.643418472224</c:v>
                </c:pt>
                <c:pt idx="254">
                  <c:v>43930.643430138887</c:v>
                </c:pt>
                <c:pt idx="255">
                  <c:v>43930.643441597225</c:v>
                </c:pt>
                <c:pt idx="256">
                  <c:v>43930.643453229168</c:v>
                </c:pt>
                <c:pt idx="257">
                  <c:v>43930.643464710651</c:v>
                </c:pt>
                <c:pt idx="258">
                  <c:v>43930.643476354169</c:v>
                </c:pt>
                <c:pt idx="259">
                  <c:v>43930.643487997688</c:v>
                </c:pt>
                <c:pt idx="260">
                  <c:v>43930.643499594909</c:v>
                </c:pt>
                <c:pt idx="261">
                  <c:v>43930.643511122682</c:v>
                </c:pt>
                <c:pt idx="262">
                  <c:v>43930.643522592596</c:v>
                </c:pt>
                <c:pt idx="263">
                  <c:v>43930.643534212963</c:v>
                </c:pt>
                <c:pt idx="264">
                  <c:v>43930.64354571759</c:v>
                </c:pt>
                <c:pt idx="265">
                  <c:v>43930.64355734954</c:v>
                </c:pt>
                <c:pt idx="266">
                  <c:v>43930.643569004627</c:v>
                </c:pt>
                <c:pt idx="267">
                  <c:v>43930.643580462965</c:v>
                </c:pt>
                <c:pt idx="268">
                  <c:v>43930.643592106484</c:v>
                </c:pt>
                <c:pt idx="269">
                  <c:v>43930.643603750003</c:v>
                </c:pt>
                <c:pt idx="270">
                  <c:v>43930.643615208333</c:v>
                </c:pt>
                <c:pt idx="271">
                  <c:v>43930.643626863428</c:v>
                </c:pt>
                <c:pt idx="272">
                  <c:v>43930.643638321759</c:v>
                </c:pt>
                <c:pt idx="273">
                  <c:v>43930.643649965277</c:v>
                </c:pt>
                <c:pt idx="274">
                  <c:v>43930.643661481481</c:v>
                </c:pt>
                <c:pt idx="275">
                  <c:v>43930.643673136576</c:v>
                </c:pt>
                <c:pt idx="276">
                  <c:v>43930.643684629627</c:v>
                </c:pt>
                <c:pt idx="277">
                  <c:v>43930.643696261577</c:v>
                </c:pt>
                <c:pt idx="278">
                  <c:v>43930.643707766205</c:v>
                </c:pt>
                <c:pt idx="279">
                  <c:v>43930.643719432868</c:v>
                </c:pt>
                <c:pt idx="280">
                  <c:v>43930.643730949072</c:v>
                </c:pt>
                <c:pt idx="281">
                  <c:v>43930.643742615743</c:v>
                </c:pt>
                <c:pt idx="282">
                  <c:v>43930.643754131946</c:v>
                </c:pt>
                <c:pt idx="283">
                  <c:v>43930.643765636574</c:v>
                </c:pt>
                <c:pt idx="284">
                  <c:v>43930.643777280093</c:v>
                </c:pt>
                <c:pt idx="285">
                  <c:v>43930.643788877314</c:v>
                </c:pt>
                <c:pt idx="286">
                  <c:v>43930.643800370373</c:v>
                </c:pt>
                <c:pt idx="287">
                  <c:v>43930.643812013892</c:v>
                </c:pt>
                <c:pt idx="288">
                  <c:v>43930.64382365741</c:v>
                </c:pt>
                <c:pt idx="289">
                  <c:v>43930.643835127317</c:v>
                </c:pt>
                <c:pt idx="290">
                  <c:v>43930.643846817133</c:v>
                </c:pt>
                <c:pt idx="291">
                  <c:v>43930.643858298608</c:v>
                </c:pt>
                <c:pt idx="292">
                  <c:v>43930.643869814812</c:v>
                </c:pt>
                <c:pt idx="293">
                  <c:v>43930.643881458331</c:v>
                </c:pt>
                <c:pt idx="294">
                  <c:v>43930.643892939814</c:v>
                </c:pt>
                <c:pt idx="295">
                  <c:v>43930.643904594908</c:v>
                </c:pt>
                <c:pt idx="296">
                  <c:v>43930.643916226851</c:v>
                </c:pt>
                <c:pt idx="297">
                  <c:v>43930.643927685182</c:v>
                </c:pt>
                <c:pt idx="298">
                  <c:v>43930.6439393287</c:v>
                </c:pt>
                <c:pt idx="299">
                  <c:v>43930.643950833335</c:v>
                </c:pt>
                <c:pt idx="300">
                  <c:v>43930.643962488422</c:v>
                </c:pt>
                <c:pt idx="301">
                  <c:v>43930.643973958337</c:v>
                </c:pt>
                <c:pt idx="302">
                  <c:v>43930.643985648145</c:v>
                </c:pt>
                <c:pt idx="303">
                  <c:v>43930.643997106483</c:v>
                </c:pt>
                <c:pt idx="304">
                  <c:v>43930.644008784722</c:v>
                </c:pt>
                <c:pt idx="305">
                  <c:v>43930.644020277781</c:v>
                </c:pt>
                <c:pt idx="306">
                  <c:v>43930.644031932869</c:v>
                </c:pt>
                <c:pt idx="307">
                  <c:v>43930.644043564818</c:v>
                </c:pt>
                <c:pt idx="308">
                  <c:v>43930.64405505787</c:v>
                </c:pt>
                <c:pt idx="309">
                  <c:v>43930.644066550929</c:v>
                </c:pt>
                <c:pt idx="310">
                  <c:v>43930.644078182871</c:v>
                </c:pt>
                <c:pt idx="311">
                  <c:v>43930.64408982639</c:v>
                </c:pt>
                <c:pt idx="312">
                  <c:v>43930.644101284721</c:v>
                </c:pt>
                <c:pt idx="313">
                  <c:v>43930.644112928239</c:v>
                </c:pt>
                <c:pt idx="314">
                  <c:v>43930.644124513892</c:v>
                </c:pt>
                <c:pt idx="315">
                  <c:v>43930.644136157411</c:v>
                </c:pt>
                <c:pt idx="316">
                  <c:v>43930.644147615742</c:v>
                </c:pt>
                <c:pt idx="317">
                  <c:v>43930.644159282405</c:v>
                </c:pt>
                <c:pt idx="318">
                  <c:v>43930.644170752312</c:v>
                </c:pt>
                <c:pt idx="319">
                  <c:v>43930.644182442127</c:v>
                </c:pt>
                <c:pt idx="320">
                  <c:v>43930.644193958331</c:v>
                </c:pt>
                <c:pt idx="321">
                  <c:v>43930.644205578705</c:v>
                </c:pt>
                <c:pt idx="322">
                  <c:v>43930.644217060188</c:v>
                </c:pt>
                <c:pt idx="323">
                  <c:v>43930.644228761572</c:v>
                </c:pt>
                <c:pt idx="324">
                  <c:v>43930.644240231479</c:v>
                </c:pt>
                <c:pt idx="325">
                  <c:v>43930.644251874997</c:v>
                </c:pt>
                <c:pt idx="326">
                  <c:v>43930.64426335648</c:v>
                </c:pt>
                <c:pt idx="327">
                  <c:v>43930.64427503472</c:v>
                </c:pt>
                <c:pt idx="328">
                  <c:v>43930.644286516203</c:v>
                </c:pt>
                <c:pt idx="329">
                  <c:v>43930.644298055558</c:v>
                </c:pt>
                <c:pt idx="330">
                  <c:v>43930.644309733798</c:v>
                </c:pt>
                <c:pt idx="331">
                  <c:v>43930.644321215281</c:v>
                </c:pt>
                <c:pt idx="332">
                  <c:v>43930.644332870368</c:v>
                </c:pt>
                <c:pt idx="333">
                  <c:v>43930.644344351851</c:v>
                </c:pt>
                <c:pt idx="334">
                  <c:v>43930.644356076387</c:v>
                </c:pt>
                <c:pt idx="335">
                  <c:v>43930.64436755787</c:v>
                </c:pt>
                <c:pt idx="336">
                  <c:v>43930.644379201389</c:v>
                </c:pt>
                <c:pt idx="337">
                  <c:v>43930.644390682872</c:v>
                </c:pt>
                <c:pt idx="338">
                  <c:v>43930.644402337966</c:v>
                </c:pt>
                <c:pt idx="339">
                  <c:v>43930.644413912036</c:v>
                </c:pt>
                <c:pt idx="340">
                  <c:v>43930.644425405095</c:v>
                </c:pt>
                <c:pt idx="341">
                  <c:v>43930.644437060182</c:v>
                </c:pt>
                <c:pt idx="342">
                  <c:v>43930.644448564817</c:v>
                </c:pt>
                <c:pt idx="343">
                  <c:v>43930.644460127318</c:v>
                </c:pt>
                <c:pt idx="344">
                  <c:v>43930.644471782405</c:v>
                </c:pt>
                <c:pt idx="345">
                  <c:v>43930.644483229167</c:v>
                </c:pt>
                <c:pt idx="346">
                  <c:v>43930.644494895831</c:v>
                </c:pt>
                <c:pt idx="347">
                  <c:v>43930.644506377314</c:v>
                </c:pt>
                <c:pt idx="348">
                  <c:v>43930.644518032408</c:v>
                </c:pt>
                <c:pt idx="349">
                  <c:v>43930.644529699071</c:v>
                </c:pt>
                <c:pt idx="350">
                  <c:v>43930.644541168978</c:v>
                </c:pt>
                <c:pt idx="351">
                  <c:v>43930.64455271991</c:v>
                </c:pt>
                <c:pt idx="352">
                  <c:v>43930.644564305556</c:v>
                </c:pt>
                <c:pt idx="353">
                  <c:v>43930.64457596065</c:v>
                </c:pt>
                <c:pt idx="354">
                  <c:v>43930.644587442126</c:v>
                </c:pt>
                <c:pt idx="355">
                  <c:v>43930.644599004627</c:v>
                </c:pt>
                <c:pt idx="356">
                  <c:v>43930.644610659721</c:v>
                </c:pt>
                <c:pt idx="357">
                  <c:v>43930.644622187501</c:v>
                </c:pt>
                <c:pt idx="358">
                  <c:v>43930.644633715281</c:v>
                </c:pt>
                <c:pt idx="359">
                  <c:v>43930.644645370368</c:v>
                </c:pt>
                <c:pt idx="360">
                  <c:v>43930.644656863427</c:v>
                </c:pt>
                <c:pt idx="361">
                  <c:v>43930.644668530091</c:v>
                </c:pt>
                <c:pt idx="362">
                  <c:v>43930.644680034726</c:v>
                </c:pt>
                <c:pt idx="363">
                  <c:v>43930.644691689813</c:v>
                </c:pt>
                <c:pt idx="364">
                  <c:v>43930.64470315972</c:v>
                </c:pt>
                <c:pt idx="365">
                  <c:v>43930.644714849535</c:v>
                </c:pt>
                <c:pt idx="366">
                  <c:v>43930.644726331018</c:v>
                </c:pt>
                <c:pt idx="367">
                  <c:v>43930.644737997682</c:v>
                </c:pt>
                <c:pt idx="368">
                  <c:v>43930.644749537038</c:v>
                </c:pt>
                <c:pt idx="369">
                  <c:v>43930.644761053241</c:v>
                </c:pt>
                <c:pt idx="370">
                  <c:v>43930.644772719905</c:v>
                </c:pt>
                <c:pt idx="371">
                  <c:v>43930.64478422454</c:v>
                </c:pt>
                <c:pt idx="372">
                  <c:v>43930.644795868058</c:v>
                </c:pt>
                <c:pt idx="373">
                  <c:v>43930.644807349534</c:v>
                </c:pt>
                <c:pt idx="374">
                  <c:v>43930.644819004629</c:v>
                </c:pt>
                <c:pt idx="375">
                  <c:v>43930.644830486111</c:v>
                </c:pt>
                <c:pt idx="376">
                  <c:v>43930.644842118054</c:v>
                </c:pt>
                <c:pt idx="377">
                  <c:v>43930.644853668979</c:v>
                </c:pt>
                <c:pt idx="378">
                  <c:v>43930.644865185182</c:v>
                </c:pt>
                <c:pt idx="379">
                  <c:v>43930.644876851853</c:v>
                </c:pt>
                <c:pt idx="380">
                  <c:v>43930.64488832176</c:v>
                </c:pt>
                <c:pt idx="381">
                  <c:v>43930.644899988423</c:v>
                </c:pt>
                <c:pt idx="382">
                  <c:v>43930.644911469906</c:v>
                </c:pt>
                <c:pt idx="383">
                  <c:v>43930.644923113425</c:v>
                </c:pt>
                <c:pt idx="384">
                  <c:v>43930.644934687502</c:v>
                </c:pt>
                <c:pt idx="385">
                  <c:v>43930.644946180553</c:v>
                </c:pt>
                <c:pt idx="386">
                  <c:v>43930.644957812503</c:v>
                </c:pt>
                <c:pt idx="387">
                  <c:v>43930.644969479166</c:v>
                </c:pt>
                <c:pt idx="388">
                  <c:v>43930.644980960649</c:v>
                </c:pt>
                <c:pt idx="389">
                  <c:v>43930.644992615744</c:v>
                </c:pt>
                <c:pt idx="390">
                  <c:v>43930.645004085651</c:v>
                </c:pt>
                <c:pt idx="391">
                  <c:v>43930.645015729169</c:v>
                </c:pt>
                <c:pt idx="392">
                  <c:v>43930.645027210645</c:v>
                </c:pt>
                <c:pt idx="393">
                  <c:v>43930.645038865739</c:v>
                </c:pt>
                <c:pt idx="394">
                  <c:v>43930.645050520834</c:v>
                </c:pt>
                <c:pt idx="395">
                  <c:v>43930.645062013886</c:v>
                </c:pt>
                <c:pt idx="396">
                  <c:v>43930.645073518521</c:v>
                </c:pt>
                <c:pt idx="397">
                  <c:v>43930.645085173608</c:v>
                </c:pt>
                <c:pt idx="398">
                  <c:v>43930.645096666667</c:v>
                </c:pt>
                <c:pt idx="399">
                  <c:v>43930.645108321762</c:v>
                </c:pt>
                <c:pt idx="400">
                  <c:v>43930.645119826389</c:v>
                </c:pt>
                <c:pt idx="401">
                  <c:v>43930.645131469908</c:v>
                </c:pt>
                <c:pt idx="402">
                  <c:v>43930.64514296296</c:v>
                </c:pt>
                <c:pt idx="403">
                  <c:v>43930.645154618054</c:v>
                </c:pt>
                <c:pt idx="404">
                  <c:v>43930.645166111113</c:v>
                </c:pt>
                <c:pt idx="405">
                  <c:v>43930.645177766201</c:v>
                </c:pt>
                <c:pt idx="406">
                  <c:v>43930.645189317132</c:v>
                </c:pt>
                <c:pt idx="407">
                  <c:v>43930.645200810184</c:v>
                </c:pt>
                <c:pt idx="408">
                  <c:v>43930.645212476855</c:v>
                </c:pt>
                <c:pt idx="409">
                  <c:v>43930.64522395833</c:v>
                </c:pt>
                <c:pt idx="410">
                  <c:v>43930.645235601849</c:v>
                </c:pt>
                <c:pt idx="411">
                  <c:v>43930.645247233799</c:v>
                </c:pt>
                <c:pt idx="412">
                  <c:v>43930.645258703706</c:v>
                </c:pt>
                <c:pt idx="413">
                  <c:v>43930.645270266206</c:v>
                </c:pt>
                <c:pt idx="414">
                  <c:v>43930.645281921294</c:v>
                </c:pt>
                <c:pt idx="415">
                  <c:v>43930.645293564812</c:v>
                </c:pt>
                <c:pt idx="416">
                  <c:v>43930.645305046295</c:v>
                </c:pt>
                <c:pt idx="417">
                  <c:v>43930.64531670139</c:v>
                </c:pt>
                <c:pt idx="418">
                  <c:v>43930.645328171297</c:v>
                </c:pt>
                <c:pt idx="419">
                  <c:v>43930.645339826391</c:v>
                </c:pt>
                <c:pt idx="420">
                  <c:v>43930.645351296298</c:v>
                </c:pt>
                <c:pt idx="421">
                  <c:v>43930.645362928241</c:v>
                </c:pt>
                <c:pt idx="422">
                  <c:v>43930.645374583335</c:v>
                </c:pt>
                <c:pt idx="423">
                  <c:v>43930.645386053242</c:v>
                </c:pt>
                <c:pt idx="424">
                  <c:v>43930.645397719905</c:v>
                </c:pt>
                <c:pt idx="425">
                  <c:v>43930.645409293982</c:v>
                </c:pt>
                <c:pt idx="426">
                  <c:v>43930.645420787034</c:v>
                </c:pt>
                <c:pt idx="427">
                  <c:v>43930.645432291669</c:v>
                </c:pt>
                <c:pt idx="428">
                  <c:v>43930.645443993053</c:v>
                </c:pt>
                <c:pt idx="429">
                  <c:v>43930.64545546296</c:v>
                </c:pt>
                <c:pt idx="430">
                  <c:v>43930.645467060189</c:v>
                </c:pt>
                <c:pt idx="431">
                  <c:v>43930.645478726852</c:v>
                </c:pt>
                <c:pt idx="432">
                  <c:v>43930.645490219904</c:v>
                </c:pt>
                <c:pt idx="433">
                  <c:v>43930.645501840278</c:v>
                </c:pt>
                <c:pt idx="434">
                  <c:v>43930.645513379626</c:v>
                </c:pt>
              </c:numCache>
            </c:numRef>
          </c:xVal>
          <c:yVal>
            <c:numRef>
              <c:f>'(2)FirstLogin50usersANF(d16sv3)'!$S$4:$S$438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5.2134285714285696E-4</c:v>
                </c:pt>
                <c:pt idx="45">
                  <c:v>5.3936818181818098E-4</c:v>
                </c:pt>
                <c:pt idx="46">
                  <c:v>4.9440249999999997E-4</c:v>
                </c:pt>
                <c:pt idx="47">
                  <c:v>3.8013924578527E-3</c:v>
                </c:pt>
                <c:pt idx="48">
                  <c:v>7.4464148919135302E-3</c:v>
                </c:pt>
                <c:pt idx="49">
                  <c:v>5.92564329268292E-3</c:v>
                </c:pt>
                <c:pt idx="50">
                  <c:v>5.2192885922330004E-3</c:v>
                </c:pt>
                <c:pt idx="51">
                  <c:v>4.4357331986531901E-3</c:v>
                </c:pt>
                <c:pt idx="52">
                  <c:v>7.8438196233894899E-4</c:v>
                </c:pt>
                <c:pt idx="53">
                  <c:v>3.40906512107161E-3</c:v>
                </c:pt>
                <c:pt idx="54">
                  <c:v>1.75516848484848E-3</c:v>
                </c:pt>
                <c:pt idx="55">
                  <c:v>3.1463017774343099E-3</c:v>
                </c:pt>
                <c:pt idx="56">
                  <c:v>7.2670757670632402E-4</c:v>
                </c:pt>
                <c:pt idx="57">
                  <c:v>6.2670113421549995E-4</c:v>
                </c:pt>
                <c:pt idx="58">
                  <c:v>2.9381357915831598E-3</c:v>
                </c:pt>
                <c:pt idx="59">
                  <c:v>6.4281596638655404E-4</c:v>
                </c:pt>
                <c:pt idx="60">
                  <c:v>6.5575343218011995E-4</c:v>
                </c:pt>
                <c:pt idx="61">
                  <c:v>3.0944099535243899E-3</c:v>
                </c:pt>
                <c:pt idx="62">
                  <c:v>9.0710131795716602E-4</c:v>
                </c:pt>
                <c:pt idx="63">
                  <c:v>5.6877369758576797E-4</c:v>
                </c:pt>
                <c:pt idx="64">
                  <c:v>7.3568800176444598E-4</c:v>
                </c:pt>
                <c:pt idx="65">
                  <c:v>1.3013694299516901E-3</c:v>
                </c:pt>
                <c:pt idx="66">
                  <c:v>2.12839081253319E-3</c:v>
                </c:pt>
                <c:pt idx="67">
                  <c:v>5.7785478003383997E-4</c:v>
                </c:pt>
                <c:pt idx="68">
                  <c:v>5.2361448099102895E-4</c:v>
                </c:pt>
                <c:pt idx="69">
                  <c:v>5.1460151589241998E-4</c:v>
                </c:pt>
                <c:pt idx="70">
                  <c:v>5.6731438377535001E-4</c:v>
                </c:pt>
                <c:pt idx="71">
                  <c:v>5.8164472843450399E-4</c:v>
                </c:pt>
                <c:pt idx="72">
                  <c:v>3.15852900469884E-3</c:v>
                </c:pt>
                <c:pt idx="73">
                  <c:v>5.11278170237405E-4</c:v>
                </c:pt>
                <c:pt idx="74">
                  <c:v>5.0308288369304503E-4</c:v>
                </c:pt>
                <c:pt idx="75">
                  <c:v>5.4032206082614597E-4</c:v>
                </c:pt>
                <c:pt idx="76">
                  <c:v>5.60246809854706E-4</c:v>
                </c:pt>
                <c:pt idx="77">
                  <c:v>5.0322480441785495E-4</c:v>
                </c:pt>
                <c:pt idx="78">
                  <c:v>5.2573934259573E-4</c:v>
                </c:pt>
                <c:pt idx="79">
                  <c:v>4.9423521959459401E-4</c:v>
                </c:pt>
                <c:pt idx="80">
                  <c:v>5.2710973747016696E-4</c:v>
                </c:pt>
                <c:pt idx="81">
                  <c:v>1.05578101722066E-3</c:v>
                </c:pt>
                <c:pt idx="82">
                  <c:v>2.50468301517376E-3</c:v>
                </c:pt>
                <c:pt idx="83">
                  <c:v>5.5738847712796704E-4</c:v>
                </c:pt>
                <c:pt idx="84">
                  <c:v>5.7192840797646205E-4</c:v>
                </c:pt>
                <c:pt idx="85">
                  <c:v>5.2641304347826004E-4</c:v>
                </c:pt>
                <c:pt idx="86">
                  <c:v>5.7557377740303497E-4</c:v>
                </c:pt>
                <c:pt idx="87">
                  <c:v>2.76997987745888E-3</c:v>
                </c:pt>
                <c:pt idx="88">
                  <c:v>5.2271343713956105E-4</c:v>
                </c:pt>
                <c:pt idx="89">
                  <c:v>4.9951301876065897E-4</c:v>
                </c:pt>
                <c:pt idx="90">
                  <c:v>5.2258967684021501E-4</c:v>
                </c:pt>
                <c:pt idx="91">
                  <c:v>5.2460815295815198E-4</c:v>
                </c:pt>
                <c:pt idx="92">
                  <c:v>5.8790971715328398E-4</c:v>
                </c:pt>
                <c:pt idx="93">
                  <c:v>5.4509971537001795E-4</c:v>
                </c:pt>
                <c:pt idx="94">
                  <c:v>4.7664507307873598E-4</c:v>
                </c:pt>
                <c:pt idx="95">
                  <c:v>4.9469029574861299E-4</c:v>
                </c:pt>
                <c:pt idx="96">
                  <c:v>5.2431087333718897E-4</c:v>
                </c:pt>
                <c:pt idx="97">
                  <c:v>4.9379188921859496E-4</c:v>
                </c:pt>
                <c:pt idx="98">
                  <c:v>4.9529226069246397E-4</c:v>
                </c:pt>
                <c:pt idx="99">
                  <c:v>1.02196026038437E-3</c:v>
                </c:pt>
                <c:pt idx="100">
                  <c:v>3.0076053696497999E-3</c:v>
                </c:pt>
                <c:pt idx="101">
                  <c:v>5.6278823772183196E-4</c:v>
                </c:pt>
                <c:pt idx="102">
                  <c:v>4.8724796881411498E-4</c:v>
                </c:pt>
                <c:pt idx="103">
                  <c:v>5.5649548294089296E-4</c:v>
                </c:pt>
                <c:pt idx="104">
                  <c:v>5.52351286449399E-4</c:v>
                </c:pt>
                <c:pt idx="105">
                  <c:v>6.7831651705565501E-4</c:v>
                </c:pt>
                <c:pt idx="106">
                  <c:v>5.0239214559386904E-4</c:v>
                </c:pt>
                <c:pt idx="107">
                  <c:v>5.0907116125481499E-4</c:v>
                </c:pt>
                <c:pt idx="108">
                  <c:v>5.5529623493975899E-4</c:v>
                </c:pt>
                <c:pt idx="109">
                  <c:v>3.0512183062446499E-3</c:v>
                </c:pt>
                <c:pt idx="110">
                  <c:v>2.1906672098569099E-3</c:v>
                </c:pt>
                <c:pt idx="111">
                  <c:v>1.84112912544519E-3</c:v>
                </c:pt>
                <c:pt idx="112">
                  <c:v>3.0375582297000698E-3</c:v>
                </c:pt>
                <c:pt idx="113">
                  <c:v>5.5571729574772997E-4</c:v>
                </c:pt>
                <c:pt idx="114">
                  <c:v>6.32764339296018E-4</c:v>
                </c:pt>
                <c:pt idx="115">
                  <c:v>3.2161937361827502E-3</c:v>
                </c:pt>
                <c:pt idx="116">
                  <c:v>5.8853837974683499E-4</c:v>
                </c:pt>
                <c:pt idx="117">
                  <c:v>2.3661283261802498E-3</c:v>
                </c:pt>
                <c:pt idx="118">
                  <c:v>2.0915052173912999E-3</c:v>
                </c:pt>
                <c:pt idx="119">
                  <c:v>3.21417613356766E-3</c:v>
                </c:pt>
                <c:pt idx="120">
                  <c:v>6.5426837154614905E-4</c:v>
                </c:pt>
                <c:pt idx="121">
                  <c:v>6.7475538823529404E-4</c:v>
                </c:pt>
                <c:pt idx="122">
                  <c:v>2.90479035683942E-3</c:v>
                </c:pt>
                <c:pt idx="123">
                  <c:v>8.1863173241852405E-4</c:v>
                </c:pt>
                <c:pt idx="124">
                  <c:v>2.8749128859857399E-3</c:v>
                </c:pt>
                <c:pt idx="125">
                  <c:v>3.09305317968416E-3</c:v>
                </c:pt>
                <c:pt idx="126">
                  <c:v>1.8906421428571401E-3</c:v>
                </c:pt>
                <c:pt idx="127">
                  <c:v>6.6548552036198999E-4</c:v>
                </c:pt>
                <c:pt idx="128">
                  <c:v>8.7088952413557003E-4</c:v>
                </c:pt>
                <c:pt idx="129">
                  <c:v>1.5502169521559299E-3</c:v>
                </c:pt>
                <c:pt idx="130">
                  <c:v>3.6179703990227999E-3</c:v>
                </c:pt>
                <c:pt idx="131">
                  <c:v>6.0687908045976998E-4</c:v>
                </c:pt>
                <c:pt idx="132">
                  <c:v>3.1604260217472798E-3</c:v>
                </c:pt>
                <c:pt idx="133">
                  <c:v>6.7343541087733195E-4</c:v>
                </c:pt>
                <c:pt idx="134">
                  <c:v>3.24409411764705E-3</c:v>
                </c:pt>
                <c:pt idx="135">
                  <c:v>6.4854178160919499E-4</c:v>
                </c:pt>
                <c:pt idx="136">
                  <c:v>2.1818183810375599E-3</c:v>
                </c:pt>
                <c:pt idx="137">
                  <c:v>2.9508662481892798E-3</c:v>
                </c:pt>
                <c:pt idx="138">
                  <c:v>2.4821300127172499E-3</c:v>
                </c:pt>
                <c:pt idx="139">
                  <c:v>6.9695750307502999E-4</c:v>
                </c:pt>
                <c:pt idx="140">
                  <c:v>6.2206162652980604E-4</c:v>
                </c:pt>
                <c:pt idx="141">
                  <c:v>2.8525889084507002E-3</c:v>
                </c:pt>
                <c:pt idx="142">
                  <c:v>1.49097191590638E-3</c:v>
                </c:pt>
                <c:pt idx="143">
                  <c:v>3.0321792247386698E-3</c:v>
                </c:pt>
                <c:pt idx="144">
                  <c:v>6.6264177215189803E-4</c:v>
                </c:pt>
                <c:pt idx="145">
                  <c:v>1.6730861505376299E-3</c:v>
                </c:pt>
                <c:pt idx="146">
                  <c:v>2.74861703601108E-3</c:v>
                </c:pt>
                <c:pt idx="147">
                  <c:v>3.1983715310146999E-3</c:v>
                </c:pt>
                <c:pt idx="148">
                  <c:v>7.2929895897121805E-4</c:v>
                </c:pt>
                <c:pt idx="149">
                  <c:v>6.5776922530206097E-4</c:v>
                </c:pt>
                <c:pt idx="150">
                  <c:v>3.9810429411764603E-3</c:v>
                </c:pt>
                <c:pt idx="151">
                  <c:v>1.9917212894248601E-3</c:v>
                </c:pt>
                <c:pt idx="152">
                  <c:v>4.3629698836081402E-3</c:v>
                </c:pt>
                <c:pt idx="153">
                  <c:v>6.4208454317897295E-4</c:v>
                </c:pt>
                <c:pt idx="154">
                  <c:v>2.9177282358156002E-3</c:v>
                </c:pt>
                <c:pt idx="155">
                  <c:v>1.2534375929368E-3</c:v>
                </c:pt>
                <c:pt idx="156">
                  <c:v>1.4772103720930201E-3</c:v>
                </c:pt>
                <c:pt idx="157">
                  <c:v>2.55221263537906E-3</c:v>
                </c:pt>
                <c:pt idx="158">
                  <c:v>7.7915734116390804E-4</c:v>
                </c:pt>
                <c:pt idx="159">
                  <c:v>2.9048970613287902E-3</c:v>
                </c:pt>
                <c:pt idx="160">
                  <c:v>3.55223325266214E-3</c:v>
                </c:pt>
                <c:pt idx="161">
                  <c:v>9.5582734962405998E-4</c:v>
                </c:pt>
                <c:pt idx="162">
                  <c:v>7.5637920353982297E-4</c:v>
                </c:pt>
                <c:pt idx="163">
                  <c:v>3.0935487002437E-3</c:v>
                </c:pt>
                <c:pt idx="164">
                  <c:v>1.8283041574524499E-3</c:v>
                </c:pt>
                <c:pt idx="165">
                  <c:v>1.4999266729947701E-3</c:v>
                </c:pt>
                <c:pt idx="166">
                  <c:v>4.7958102697586297E-3</c:v>
                </c:pt>
                <c:pt idx="167">
                  <c:v>8.7845742424242398E-4</c:v>
                </c:pt>
                <c:pt idx="168">
                  <c:v>3.0257831951113002E-3</c:v>
                </c:pt>
                <c:pt idx="169">
                  <c:v>9.833107769423549E-4</c:v>
                </c:pt>
                <c:pt idx="170">
                  <c:v>3.06002226007949E-3</c:v>
                </c:pt>
                <c:pt idx="171">
                  <c:v>7.6894424552429602E-4</c:v>
                </c:pt>
                <c:pt idx="172">
                  <c:v>3.4262506036217299E-3</c:v>
                </c:pt>
                <c:pt idx="173">
                  <c:v>8.2183683908045903E-4</c:v>
                </c:pt>
                <c:pt idx="174">
                  <c:v>3.6660312312312301E-3</c:v>
                </c:pt>
                <c:pt idx="175">
                  <c:v>1.1135664693445999E-3</c:v>
                </c:pt>
                <c:pt idx="176">
                  <c:v>2.98753172413793E-3</c:v>
                </c:pt>
                <c:pt idx="177">
                  <c:v>1.3671647727272699E-3</c:v>
                </c:pt>
                <c:pt idx="178">
                  <c:v>3.8427153727901599E-3</c:v>
                </c:pt>
                <c:pt idx="179">
                  <c:v>7.4827734288864303E-4</c:v>
                </c:pt>
                <c:pt idx="180">
                  <c:v>2.9124922169811301E-3</c:v>
                </c:pt>
                <c:pt idx="181">
                  <c:v>2.5699927059882901E-3</c:v>
                </c:pt>
                <c:pt idx="182">
                  <c:v>1.5147777924652999E-3</c:v>
                </c:pt>
                <c:pt idx="183">
                  <c:v>7.07459384858044E-4</c:v>
                </c:pt>
                <c:pt idx="184">
                  <c:v>3.3829095723014201E-3</c:v>
                </c:pt>
                <c:pt idx="185">
                  <c:v>7.9260236686390503E-4</c:v>
                </c:pt>
                <c:pt idx="186">
                  <c:v>8.8485807584269603E-4</c:v>
                </c:pt>
                <c:pt idx="187">
                  <c:v>6.6862881632653002E-4</c:v>
                </c:pt>
                <c:pt idx="188">
                  <c:v>6.0933909090909002E-4</c:v>
                </c:pt>
                <c:pt idx="189">
                  <c:v>7.2953587594300001E-4</c:v>
                </c:pt>
                <c:pt idx="190">
                  <c:v>7.8474476744186004E-4</c:v>
                </c:pt>
                <c:pt idx="191">
                  <c:v>7.5063468992247996E-4</c:v>
                </c:pt>
                <c:pt idx="192">
                  <c:v>7.1776923076923005E-4</c:v>
                </c:pt>
                <c:pt idx="193">
                  <c:v>7.7532715289982401E-4</c:v>
                </c:pt>
                <c:pt idx="194">
                  <c:v>6.91991842105263E-4</c:v>
                </c:pt>
                <c:pt idx="195">
                  <c:v>8.4792992700729903E-4</c:v>
                </c:pt>
                <c:pt idx="196">
                  <c:v>7.6876178403755804E-4</c:v>
                </c:pt>
                <c:pt idx="197">
                  <c:v>7.0219399293286195E-4</c:v>
                </c:pt>
                <c:pt idx="198">
                  <c:v>6.8902432432432401E-4</c:v>
                </c:pt>
                <c:pt idx="199">
                  <c:v>8.1886310679611597E-4</c:v>
                </c:pt>
                <c:pt idx="200">
                  <c:v>7.7160801963993401E-4</c:v>
                </c:pt>
                <c:pt idx="201">
                  <c:v>7.8922887975333995E-4</c:v>
                </c:pt>
                <c:pt idx="202">
                  <c:v>6.8351746506986003E-4</c:v>
                </c:pt>
                <c:pt idx="203">
                  <c:v>7.11212574850299E-4</c:v>
                </c:pt>
                <c:pt idx="204">
                  <c:v>7.57195386533665E-4</c:v>
                </c:pt>
                <c:pt idx="205">
                  <c:v>7.4184675072744895E-4</c:v>
                </c:pt>
                <c:pt idx="206">
                  <c:v>7.5743964497041404E-4</c:v>
                </c:pt>
                <c:pt idx="207">
                  <c:v>7.3054251626897997E-4</c:v>
                </c:pt>
                <c:pt idx="208">
                  <c:v>6.5825220838051999E-4</c:v>
                </c:pt>
                <c:pt idx="209">
                  <c:v>6.9755808656036405E-4</c:v>
                </c:pt>
                <c:pt idx="210">
                  <c:v>6.9834863387978102E-4</c:v>
                </c:pt>
                <c:pt idx="211">
                  <c:v>7.1321832139201603E-4</c:v>
                </c:pt>
                <c:pt idx="212">
                  <c:v>7.3291595959595901E-4</c:v>
                </c:pt>
                <c:pt idx="213">
                  <c:v>8.4552886597938099E-4</c:v>
                </c:pt>
                <c:pt idx="214">
                  <c:v>9.1672763306908196E-4</c:v>
                </c:pt>
                <c:pt idx="215">
                  <c:v>6.6740443307757805E-4</c:v>
                </c:pt>
                <c:pt idx="216">
                  <c:v>6.1475470536499505E-4</c:v>
                </c:pt>
                <c:pt idx="217">
                  <c:v>7.0061015412511301E-4</c:v>
                </c:pt>
                <c:pt idx="218">
                  <c:v>6.6708728750923801E-4</c:v>
                </c:pt>
                <c:pt idx="219">
                  <c:v>6.1334806678383096E-4</c:v>
                </c:pt>
                <c:pt idx="220">
                  <c:v>6.4004865771812003E-4</c:v>
                </c:pt>
                <c:pt idx="221">
                  <c:v>6.8070238095238101E-4</c:v>
                </c:pt>
                <c:pt idx="222">
                  <c:v>6.8369914263445E-4</c:v>
                </c:pt>
                <c:pt idx="223">
                  <c:v>6.5806931899641495E-4</c:v>
                </c:pt>
                <c:pt idx="224">
                  <c:v>6.7612805816937504E-4</c:v>
                </c:pt>
                <c:pt idx="225">
                  <c:v>6.2808651026392901E-4</c:v>
                </c:pt>
                <c:pt idx="226">
                  <c:v>6.8139823413995997E-4</c:v>
                </c:pt>
                <c:pt idx="227">
                  <c:v>7.6952404072043804E-4</c:v>
                </c:pt>
                <c:pt idx="228">
                  <c:v>6.30843724023275E-4</c:v>
                </c:pt>
                <c:pt idx="229">
                  <c:v>5.92417473338802E-4</c:v>
                </c:pt>
                <c:pt idx="230">
                  <c:v>5.9625513307984702E-4</c:v>
                </c:pt>
                <c:pt idx="231">
                  <c:v>7.3157675765095104E-4</c:v>
                </c:pt>
                <c:pt idx="232">
                  <c:v>6.2700928927680801E-4</c:v>
                </c:pt>
                <c:pt idx="233">
                  <c:v>5.6921375358166099E-4</c:v>
                </c:pt>
                <c:pt idx="234">
                  <c:v>5.8183240343347598E-4</c:v>
                </c:pt>
                <c:pt idx="235">
                  <c:v>6.9196576889661099E-4</c:v>
                </c:pt>
                <c:pt idx="236">
                  <c:v>5.8439900284900205E-4</c:v>
                </c:pt>
                <c:pt idx="237">
                  <c:v>6.9109280430396699E-4</c:v>
                </c:pt>
                <c:pt idx="238">
                  <c:v>5.6906707938820101E-4</c:v>
                </c:pt>
                <c:pt idx="239">
                  <c:v>6.2886189024390202E-4</c:v>
                </c:pt>
                <c:pt idx="240">
                  <c:v>6.1030387902695504E-4</c:v>
                </c:pt>
                <c:pt idx="241">
                  <c:v>5.7441284671532801E-4</c:v>
                </c:pt>
                <c:pt idx="242">
                  <c:v>5.8698641975308598E-4</c:v>
                </c:pt>
                <c:pt idx="243">
                  <c:v>6.86325504439063E-4</c:v>
                </c:pt>
                <c:pt idx="244">
                  <c:v>6.30184290953545E-4</c:v>
                </c:pt>
                <c:pt idx="245">
                  <c:v>6.18233773291925E-4</c:v>
                </c:pt>
                <c:pt idx="246">
                  <c:v>5.9774309764309703E-4</c:v>
                </c:pt>
                <c:pt idx="247">
                  <c:v>6.5379505226480803E-4</c:v>
                </c:pt>
                <c:pt idx="248">
                  <c:v>5.8837269890795602E-4</c:v>
                </c:pt>
                <c:pt idx="249">
                  <c:v>6.5436018452803401E-4</c:v>
                </c:pt>
                <c:pt idx="250">
                  <c:v>6.1404673998428905E-4</c:v>
                </c:pt>
                <c:pt idx="251">
                  <c:v>6.9294231301939002E-4</c:v>
                </c:pt>
                <c:pt idx="252">
                  <c:v>5.8467073170731705E-4</c:v>
                </c:pt>
                <c:pt idx="253">
                  <c:v>6.4665011037527502E-4</c:v>
                </c:pt>
                <c:pt idx="254">
                  <c:v>6.3558493265993205E-4</c:v>
                </c:pt>
                <c:pt idx="255">
                  <c:v>7.4282071737785996E-4</c:v>
                </c:pt>
                <c:pt idx="256">
                  <c:v>5.9387097878165602E-4</c:v>
                </c:pt>
                <c:pt idx="257">
                  <c:v>5.8790486163051595E-4</c:v>
                </c:pt>
                <c:pt idx="258">
                  <c:v>6.2074739299610901E-4</c:v>
                </c:pt>
                <c:pt idx="259">
                  <c:v>6.6631252459016304E-4</c:v>
                </c:pt>
                <c:pt idx="260">
                  <c:v>6.2168541996830402E-4</c:v>
                </c:pt>
                <c:pt idx="261">
                  <c:v>6.4715252173912999E-4</c:v>
                </c:pt>
                <c:pt idx="262">
                  <c:v>6.6626745513866201E-4</c:v>
                </c:pt>
                <c:pt idx="263">
                  <c:v>6.3093866758241702E-4</c:v>
                </c:pt>
                <c:pt idx="264">
                  <c:v>6.5025537084398895E-4</c:v>
                </c:pt>
                <c:pt idx="265">
                  <c:v>5.7453393626184302E-4</c:v>
                </c:pt>
                <c:pt idx="266">
                  <c:v>6.1189710144927501E-4</c:v>
                </c:pt>
                <c:pt idx="267">
                  <c:v>6.0693455459770104E-4</c:v>
                </c:pt>
                <c:pt idx="268">
                  <c:v>5.9265355832721904E-4</c:v>
                </c:pt>
                <c:pt idx="269">
                  <c:v>6.1388914604948105E-4</c:v>
                </c:pt>
                <c:pt idx="270">
                  <c:v>6.1923261694058103E-4</c:v>
                </c:pt>
                <c:pt idx="271">
                  <c:v>6.0282779864763295E-4</c:v>
                </c:pt>
                <c:pt idx="272">
                  <c:v>5.9005525982255998E-4</c:v>
                </c:pt>
                <c:pt idx="273">
                  <c:v>5.7176506646971896E-4</c:v>
                </c:pt>
                <c:pt idx="274">
                  <c:v>6.7469805285118203E-4</c:v>
                </c:pt>
                <c:pt idx="275">
                  <c:v>6.4131648501362297E-4</c:v>
                </c:pt>
                <c:pt idx="276">
                  <c:v>5.7442108626197996E-4</c:v>
                </c:pt>
                <c:pt idx="277">
                  <c:v>5.7453986206896504E-4</c:v>
                </c:pt>
                <c:pt idx="278">
                  <c:v>6.7875775058275003E-4</c:v>
                </c:pt>
                <c:pt idx="279">
                  <c:v>5.6118048780487797E-4</c:v>
                </c:pt>
                <c:pt idx="280">
                  <c:v>5.8934946619217002E-4</c:v>
                </c:pt>
                <c:pt idx="281">
                  <c:v>5.6962968863142596E-4</c:v>
                </c:pt>
                <c:pt idx="282">
                  <c:v>6.4978517420311304E-4</c:v>
                </c:pt>
                <c:pt idx="283">
                  <c:v>5.9863706514864002E-4</c:v>
                </c:pt>
                <c:pt idx="284">
                  <c:v>5.8573217088055704E-4</c:v>
                </c:pt>
                <c:pt idx="285">
                  <c:v>6.3836050185873603E-4</c:v>
                </c:pt>
                <c:pt idx="286">
                  <c:v>7.1719792709077897E-4</c:v>
                </c:pt>
                <c:pt idx="287">
                  <c:v>5.76100691244239E-4</c:v>
                </c:pt>
                <c:pt idx="288">
                  <c:v>5.9215012009607604E-4</c:v>
                </c:pt>
                <c:pt idx="289">
                  <c:v>6.3052298927613899E-4</c:v>
                </c:pt>
                <c:pt idx="290">
                  <c:v>6.2272014314928399E-4</c:v>
                </c:pt>
                <c:pt idx="291">
                  <c:v>6.4054222222222198E-4</c:v>
                </c:pt>
                <c:pt idx="292">
                  <c:v>6.5340708860759397E-4</c:v>
                </c:pt>
                <c:pt idx="293">
                  <c:v>6.6794082278481002E-4</c:v>
                </c:pt>
                <c:pt idx="294">
                  <c:v>8.2815223300970796E-4</c:v>
                </c:pt>
                <c:pt idx="295">
                  <c:v>6.9760045662100396E-4</c:v>
                </c:pt>
                <c:pt idx="296">
                  <c:v>6.6477448275862E-4</c:v>
                </c:pt>
                <c:pt idx="297">
                  <c:v>7.2608699839486301E-4</c:v>
                </c:pt>
                <c:pt idx="298">
                  <c:v>6.7553724832214695E-4</c:v>
                </c:pt>
                <c:pt idx="299">
                  <c:v>6.7894743589743496E-4</c:v>
                </c:pt>
                <c:pt idx="300">
                  <c:v>6.2339719789842305E-4</c:v>
                </c:pt>
                <c:pt idx="301">
                  <c:v>7.8833121546961304E-4</c:v>
                </c:pt>
                <c:pt idx="302">
                  <c:v>7.8987583547557804E-4</c:v>
                </c:pt>
                <c:pt idx="303">
                  <c:v>7.5132681818181795E-4</c:v>
                </c:pt>
                <c:pt idx="304">
                  <c:v>6.6994441176470502E-4</c:v>
                </c:pt>
                <c:pt idx="305">
                  <c:v>8.7369602510460197E-4</c:v>
                </c:pt>
                <c:pt idx="306">
                  <c:v>7.9411290322580603E-4</c:v>
                </c:pt>
                <c:pt idx="307">
                  <c:v>6.4206021052631498E-4</c:v>
                </c:pt>
                <c:pt idx="308">
                  <c:v>6.4579627039626996E-4</c:v>
                </c:pt>
                <c:pt idx="309">
                  <c:v>7.8692968337730799E-4</c:v>
                </c:pt>
                <c:pt idx="310">
                  <c:v>1.4358189781021799E-3</c:v>
                </c:pt>
                <c:pt idx="311">
                  <c:v>7.2154749999999899E-4</c:v>
                </c:pt>
                <c:pt idx="312">
                  <c:v>6.2997040229885004E-4</c:v>
                </c:pt>
                <c:pt idx="313">
                  <c:v>8.7771061007957504E-4</c:v>
                </c:pt>
                <c:pt idx="314">
                  <c:v>7.2640424242424197E-4</c:v>
                </c:pt>
                <c:pt idx="315">
                  <c:v>9.3971628664495099E-4</c:v>
                </c:pt>
                <c:pt idx="316">
                  <c:v>6.3996399999999905E-4</c:v>
                </c:pt>
                <c:pt idx="317">
                  <c:v>9.28921769911504E-4</c:v>
                </c:pt>
                <c:pt idx="318">
                  <c:v>6.8288749999999895E-4</c:v>
                </c:pt>
                <c:pt idx="319">
                  <c:v>6.0879502262443398E-4</c:v>
                </c:pt>
                <c:pt idx="320">
                  <c:v>7.8119009900990105E-4</c:v>
                </c:pt>
                <c:pt idx="321">
                  <c:v>7.0784453125000005E-4</c:v>
                </c:pt>
                <c:pt idx="322">
                  <c:v>7.7489226890756202E-4</c:v>
                </c:pt>
                <c:pt idx="323">
                  <c:v>6.6756974522292896E-4</c:v>
                </c:pt>
                <c:pt idx="324">
                  <c:v>7.0795678233438405E-4</c:v>
                </c:pt>
                <c:pt idx="325">
                  <c:v>6.8465855263157797E-4</c:v>
                </c:pt>
                <c:pt idx="326">
                  <c:v>7.8433837638376301E-4</c:v>
                </c:pt>
                <c:pt idx="327">
                  <c:v>7.5334821852731499E-4</c:v>
                </c:pt>
                <c:pt idx="328">
                  <c:v>6.7138797996661097E-4</c:v>
                </c:pt>
                <c:pt idx="329">
                  <c:v>7.6725041322313998E-4</c:v>
                </c:pt>
                <c:pt idx="330">
                  <c:v>6.85666816143497E-4</c:v>
                </c:pt>
                <c:pt idx="331">
                  <c:v>9.0449893992932805E-4</c:v>
                </c:pt>
                <c:pt idx="332">
                  <c:v>6.1224482758620601E-4</c:v>
                </c:pt>
                <c:pt idx="333">
                  <c:v>7.45342769230769E-4</c:v>
                </c:pt>
                <c:pt idx="334">
                  <c:v>8.2206056838365904E-4</c:v>
                </c:pt>
                <c:pt idx="335">
                  <c:v>6.9528120300751798E-4</c:v>
                </c:pt>
                <c:pt idx="336">
                  <c:v>9.2136051282051205E-4</c:v>
                </c:pt>
                <c:pt idx="337">
                  <c:v>7.4842416267942497E-4</c:v>
                </c:pt>
                <c:pt idx="338">
                  <c:v>6.9115837988826796E-4</c:v>
                </c:pt>
                <c:pt idx="339">
                  <c:v>8.8325275229357699E-4</c:v>
                </c:pt>
                <c:pt idx="340">
                  <c:v>7.1164625E-4</c:v>
                </c:pt>
                <c:pt idx="341">
                  <c:v>8.2451848013816902E-4</c:v>
                </c:pt>
                <c:pt idx="342">
                  <c:v>6.9477521815008699E-4</c:v>
                </c:pt>
                <c:pt idx="343">
                  <c:v>7.8530238532109999E-4</c:v>
                </c:pt>
                <c:pt idx="344">
                  <c:v>6.6328053691275105E-4</c:v>
                </c:pt>
                <c:pt idx="345">
                  <c:v>6.1385633528265101E-4</c:v>
                </c:pt>
                <c:pt idx="346">
                  <c:v>7.2345346534653397E-4</c:v>
                </c:pt>
                <c:pt idx="347">
                  <c:v>6.8883142857142801E-4</c:v>
                </c:pt>
                <c:pt idx="348">
                  <c:v>7.4250479452054696E-4</c:v>
                </c:pt>
                <c:pt idx="349">
                  <c:v>9.6446862068965496E-4</c:v>
                </c:pt>
                <c:pt idx="350">
                  <c:v>8.0600833333333303E-4</c:v>
                </c:pt>
                <c:pt idx="351">
                  <c:v>9.0261299638989096E-4</c:v>
                </c:pt>
                <c:pt idx="352">
                  <c:v>7.82992361111111E-4</c:v>
                </c:pt>
                <c:pt idx="353">
                  <c:v>9.7451004566210002E-4</c:v>
                </c:pt>
                <c:pt idx="354">
                  <c:v>6.4424708097928396E-4</c:v>
                </c:pt>
                <c:pt idx="355">
                  <c:v>8.5349237288135499E-4</c:v>
                </c:pt>
                <c:pt idx="356">
                  <c:v>8.9211495726495703E-4</c:v>
                </c:pt>
                <c:pt idx="357">
                  <c:v>6.86875872093023E-4</c:v>
                </c:pt>
                <c:pt idx="358">
                  <c:v>7.9028821839080402E-4</c:v>
                </c:pt>
                <c:pt idx="359">
                  <c:v>7.0176312499999895E-4</c:v>
                </c:pt>
                <c:pt idx="360">
                  <c:v>7.5743522012578597E-4</c:v>
                </c:pt>
                <c:pt idx="361">
                  <c:v>7.9679544764795103E-4</c:v>
                </c:pt>
                <c:pt idx="362">
                  <c:v>6.7213757961783404E-4</c:v>
                </c:pt>
                <c:pt idx="363">
                  <c:v>7.4079705882352902E-4</c:v>
                </c:pt>
                <c:pt idx="364">
                  <c:v>9.2596432865731397E-4</c:v>
                </c:pt>
                <c:pt idx="365">
                  <c:v>7.35558532110091E-4</c:v>
                </c:pt>
                <c:pt idx="366">
                  <c:v>7.5436521739130397E-4</c:v>
                </c:pt>
                <c:pt idx="367">
                  <c:v>7.3027754820936602E-4</c:v>
                </c:pt>
                <c:pt idx="368">
                  <c:v>7.2246009975062298E-4</c:v>
                </c:pt>
                <c:pt idx="369">
                  <c:v>8.43962629246676E-4</c:v>
                </c:pt>
                <c:pt idx="370">
                  <c:v>8.16466844919786E-4</c:v>
                </c:pt>
                <c:pt idx="371">
                  <c:v>8.4591101928374601E-4</c:v>
                </c:pt>
                <c:pt idx="372">
                  <c:v>1.00875571142284E-3</c:v>
                </c:pt>
                <c:pt idx="373">
                  <c:v>1.66165007385524E-3</c:v>
                </c:pt>
                <c:pt idx="374">
                  <c:v>7.4485869565217295E-4</c:v>
                </c:pt>
                <c:pt idx="375">
                  <c:v>7.5134774774774705E-4</c:v>
                </c:pt>
                <c:pt idx="376">
                  <c:v>1.1319204887218E-3</c:v>
                </c:pt>
                <c:pt idx="377">
                  <c:v>6.6177558441558404E-4</c:v>
                </c:pt>
                <c:pt idx="378">
                  <c:v>6.7679999999999997E-4</c:v>
                </c:pt>
                <c:pt idx="379">
                  <c:v>8.7280646651270201E-4</c:v>
                </c:pt>
                <c:pt idx="380">
                  <c:v>1.01445054945054E-3</c:v>
                </c:pt>
                <c:pt idx="381">
                  <c:v>6.7218070175438602E-4</c:v>
                </c:pt>
                <c:pt idx="382">
                  <c:v>6.2387344262294995E-4</c:v>
                </c:pt>
                <c:pt idx="383">
                  <c:v>6.3550949367088599E-4</c:v>
                </c:pt>
                <c:pt idx="384">
                  <c:v>5.8586221804511195E-4</c:v>
                </c:pt>
                <c:pt idx="385">
                  <c:v>0</c:v>
                </c:pt>
                <c:pt idx="386">
                  <c:v>8.0130000000000002E-4</c:v>
                </c:pt>
                <c:pt idx="387">
                  <c:v>5.9371902439024301E-4</c:v>
                </c:pt>
                <c:pt idx="388">
                  <c:v>7.9078208955223799E-4</c:v>
                </c:pt>
                <c:pt idx="389">
                  <c:v>5.69236274509803E-4</c:v>
                </c:pt>
                <c:pt idx="390">
                  <c:v>1.24839136690647E-3</c:v>
                </c:pt>
                <c:pt idx="391">
                  <c:v>1.08251034482758E-3</c:v>
                </c:pt>
                <c:pt idx="392">
                  <c:v>7.6246750000000002E-4</c:v>
                </c:pt>
                <c:pt idx="393">
                  <c:v>6.3418000000000003E-4</c:v>
                </c:pt>
                <c:pt idx="394">
                  <c:v>6.0692844036697201E-4</c:v>
                </c:pt>
                <c:pt idx="395">
                  <c:v>5.8281382978723302E-4</c:v>
                </c:pt>
                <c:pt idx="396">
                  <c:v>1.10281875E-3</c:v>
                </c:pt>
                <c:pt idx="397">
                  <c:v>7.3755909090908998E-4</c:v>
                </c:pt>
                <c:pt idx="398">
                  <c:v>5.5542637362637304E-4</c:v>
                </c:pt>
                <c:pt idx="399">
                  <c:v>5.4882080000000005E-4</c:v>
                </c:pt>
                <c:pt idx="400">
                  <c:v>5.9212247191011195E-4</c:v>
                </c:pt>
                <c:pt idx="401">
                  <c:v>5.3919870129870103E-4</c:v>
                </c:pt>
                <c:pt idx="402">
                  <c:v>1.75119727891156E-3</c:v>
                </c:pt>
                <c:pt idx="403">
                  <c:v>5.4709051724137904E-4</c:v>
                </c:pt>
                <c:pt idx="404">
                  <c:v>0</c:v>
                </c:pt>
                <c:pt idx="405">
                  <c:v>5.9358085106382902E-4</c:v>
                </c:pt>
                <c:pt idx="406">
                  <c:v>0</c:v>
                </c:pt>
                <c:pt idx="407">
                  <c:v>5.3055333333333296E-4</c:v>
                </c:pt>
                <c:pt idx="408">
                  <c:v>1.05048434782608E-3</c:v>
                </c:pt>
                <c:pt idx="409">
                  <c:v>5.4208657718120799E-4</c:v>
                </c:pt>
                <c:pt idx="410">
                  <c:v>5.4184399999999901E-4</c:v>
                </c:pt>
                <c:pt idx="411">
                  <c:v>5.8778818181818096E-4</c:v>
                </c:pt>
                <c:pt idx="412">
                  <c:v>5.8559374999999898E-4</c:v>
                </c:pt>
                <c:pt idx="413">
                  <c:v>5.42871249999999E-4</c:v>
                </c:pt>
                <c:pt idx="414">
                  <c:v>5.4149999999999901E-4</c:v>
                </c:pt>
                <c:pt idx="415">
                  <c:v>0</c:v>
                </c:pt>
                <c:pt idx="416">
                  <c:v>7.55785897435897E-4</c:v>
                </c:pt>
                <c:pt idx="417">
                  <c:v>5.9774000000000003E-4</c:v>
                </c:pt>
                <c:pt idx="418">
                  <c:v>0</c:v>
                </c:pt>
                <c:pt idx="419">
                  <c:v>0</c:v>
                </c:pt>
                <c:pt idx="420">
                  <c:v>5.7403461538461497E-4</c:v>
                </c:pt>
                <c:pt idx="421">
                  <c:v>5.7587682926829196E-4</c:v>
                </c:pt>
                <c:pt idx="422">
                  <c:v>0</c:v>
                </c:pt>
                <c:pt idx="423">
                  <c:v>0</c:v>
                </c:pt>
                <c:pt idx="424">
                  <c:v>1.1087E-3</c:v>
                </c:pt>
                <c:pt idx="425">
                  <c:v>5.4805222222222201E-4</c:v>
                </c:pt>
                <c:pt idx="426">
                  <c:v>0</c:v>
                </c:pt>
                <c:pt idx="427">
                  <c:v>6.2089479166666601E-4</c:v>
                </c:pt>
                <c:pt idx="428">
                  <c:v>1.43740869565217E-3</c:v>
                </c:pt>
                <c:pt idx="429">
                  <c:v>5.9728360655737702E-4</c:v>
                </c:pt>
                <c:pt idx="430">
                  <c:v>7.5628499999999901E-4</c:v>
                </c:pt>
                <c:pt idx="431">
                  <c:v>7.3004417808219103E-4</c:v>
                </c:pt>
                <c:pt idx="432">
                  <c:v>6.7935153374233095E-4</c:v>
                </c:pt>
                <c:pt idx="433">
                  <c:v>6.5832234636871499E-4</c:v>
                </c:pt>
                <c:pt idx="434">
                  <c:v>1.0133256E-3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C-4C18-8110-255393C07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'(2)FirstLogin50usersANF(d16sv3)'!$V$2:$V$3</c:f>
              <c:strCache>
                <c:ptCount val="2"/>
                <c:pt idx="0">
                  <c:v>\\mchad-wvd-0\SMB Client Shares(\ANF-c3d0.leejilesoutlook.onmicrosoft.com\mchad-fslogix)\Data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'(2)FirstLogin50usersANF(d16sv3)'!$A$4:$A$438</c:f>
              <c:numCache>
                <c:formatCode>h:mm:ss;@</c:formatCode>
                <c:ptCount val="435"/>
                <c:pt idx="0">
                  <c:v>43930.640444039353</c:v>
                </c:pt>
                <c:pt idx="1">
                  <c:v>43930.640455613429</c:v>
                </c:pt>
                <c:pt idx="2">
                  <c:v>43930.640467187499</c:v>
                </c:pt>
                <c:pt idx="3">
                  <c:v>43930.640478761576</c:v>
                </c:pt>
                <c:pt idx="4">
                  <c:v>43930.640490335645</c:v>
                </c:pt>
                <c:pt idx="5">
                  <c:v>43930.640501909722</c:v>
                </c:pt>
                <c:pt idx="6">
                  <c:v>43930.640513483799</c:v>
                </c:pt>
                <c:pt idx="7">
                  <c:v>43930.640525057868</c:v>
                </c:pt>
                <c:pt idx="8">
                  <c:v>43930.640536631945</c:v>
                </c:pt>
                <c:pt idx="9">
                  <c:v>43930.640548206022</c:v>
                </c:pt>
                <c:pt idx="10">
                  <c:v>43930.640559780091</c:v>
                </c:pt>
                <c:pt idx="11">
                  <c:v>43930.640571354168</c:v>
                </c:pt>
                <c:pt idx="12">
                  <c:v>43930.640582928238</c:v>
                </c:pt>
                <c:pt idx="13">
                  <c:v>43930.640594502314</c:v>
                </c:pt>
                <c:pt idx="14">
                  <c:v>43930.640606076391</c:v>
                </c:pt>
                <c:pt idx="15">
                  <c:v>43930.640617650461</c:v>
                </c:pt>
                <c:pt idx="16">
                  <c:v>43930.640629224537</c:v>
                </c:pt>
                <c:pt idx="17">
                  <c:v>43930.640640798614</c:v>
                </c:pt>
                <c:pt idx="18">
                  <c:v>43930.640652372684</c:v>
                </c:pt>
                <c:pt idx="19">
                  <c:v>43930.64066394676</c:v>
                </c:pt>
                <c:pt idx="20">
                  <c:v>43930.64067552083</c:v>
                </c:pt>
                <c:pt idx="21">
                  <c:v>43930.640687094907</c:v>
                </c:pt>
                <c:pt idx="22">
                  <c:v>43930.640698668984</c:v>
                </c:pt>
                <c:pt idx="23">
                  <c:v>43930.640710243053</c:v>
                </c:pt>
                <c:pt idx="24">
                  <c:v>43930.64072181713</c:v>
                </c:pt>
                <c:pt idx="25">
                  <c:v>43930.640733391207</c:v>
                </c:pt>
                <c:pt idx="26">
                  <c:v>43930.640744965276</c:v>
                </c:pt>
                <c:pt idx="27">
                  <c:v>43930.640756539353</c:v>
                </c:pt>
                <c:pt idx="28">
                  <c:v>43930.640768113422</c:v>
                </c:pt>
                <c:pt idx="29">
                  <c:v>43930.640779687499</c:v>
                </c:pt>
                <c:pt idx="30">
                  <c:v>43930.640791261576</c:v>
                </c:pt>
                <c:pt idx="31">
                  <c:v>43930.640802835645</c:v>
                </c:pt>
                <c:pt idx="32">
                  <c:v>43930.640814409722</c:v>
                </c:pt>
                <c:pt idx="33">
                  <c:v>43930.640825983799</c:v>
                </c:pt>
                <c:pt idx="34">
                  <c:v>43930.640837557869</c:v>
                </c:pt>
                <c:pt idx="35">
                  <c:v>43930.640849131945</c:v>
                </c:pt>
                <c:pt idx="36">
                  <c:v>43930.640860706022</c:v>
                </c:pt>
                <c:pt idx="37">
                  <c:v>43930.640872280092</c:v>
                </c:pt>
                <c:pt idx="38">
                  <c:v>43930.640883854168</c:v>
                </c:pt>
                <c:pt idx="39">
                  <c:v>43930.640895439814</c:v>
                </c:pt>
                <c:pt idx="40">
                  <c:v>43930.640907013891</c:v>
                </c:pt>
                <c:pt idx="41">
                  <c:v>43930.64091858796</c:v>
                </c:pt>
                <c:pt idx="42">
                  <c:v>43930.640930162037</c:v>
                </c:pt>
                <c:pt idx="43">
                  <c:v>43930.640941736114</c:v>
                </c:pt>
                <c:pt idx="44">
                  <c:v>43930.640953298614</c:v>
                </c:pt>
                <c:pt idx="45">
                  <c:v>43930.64096488426</c:v>
                </c:pt>
                <c:pt idx="46">
                  <c:v>43930.64097630787</c:v>
                </c:pt>
                <c:pt idx="47">
                  <c:v>43930.640988032406</c:v>
                </c:pt>
                <c:pt idx="48">
                  <c:v>43930.640999606483</c:v>
                </c:pt>
                <c:pt idx="49">
                  <c:v>43930.641011180553</c:v>
                </c:pt>
                <c:pt idx="50">
                  <c:v>43930.641022754629</c:v>
                </c:pt>
                <c:pt idx="51">
                  <c:v>43930.641034328706</c:v>
                </c:pt>
                <c:pt idx="52">
                  <c:v>43930.641045717595</c:v>
                </c:pt>
                <c:pt idx="53">
                  <c:v>43930.641057303241</c:v>
                </c:pt>
                <c:pt idx="54">
                  <c:v>43930.641068993056</c:v>
                </c:pt>
                <c:pt idx="55">
                  <c:v>43930.641080520836</c:v>
                </c:pt>
                <c:pt idx="56">
                  <c:v>43930.641092280093</c:v>
                </c:pt>
                <c:pt idx="57">
                  <c:v>43930.64110385417</c:v>
                </c:pt>
                <c:pt idx="58">
                  <c:v>43930.64111542824</c:v>
                </c:pt>
                <c:pt idx="59">
                  <c:v>43930.641127002316</c:v>
                </c:pt>
                <c:pt idx="60">
                  <c:v>43930.641138460647</c:v>
                </c:pt>
                <c:pt idx="61">
                  <c:v>43930.641150219904</c:v>
                </c:pt>
                <c:pt idx="62">
                  <c:v>43930.641161793981</c:v>
                </c:pt>
                <c:pt idx="63">
                  <c:v>43930.641173368058</c:v>
                </c:pt>
                <c:pt idx="64">
                  <c:v>43930.641184942127</c:v>
                </c:pt>
                <c:pt idx="65">
                  <c:v>43930.641208090281</c:v>
                </c:pt>
                <c:pt idx="66">
                  <c:v>43930.641219664351</c:v>
                </c:pt>
                <c:pt idx="67">
                  <c:v>43930.641231238427</c:v>
                </c:pt>
                <c:pt idx="68">
                  <c:v>43930.641242812497</c:v>
                </c:pt>
                <c:pt idx="69">
                  <c:v>43930.641254386574</c:v>
                </c:pt>
                <c:pt idx="70">
                  <c:v>43930.64126596065</c:v>
                </c:pt>
                <c:pt idx="71">
                  <c:v>43930.64127753472</c:v>
                </c:pt>
                <c:pt idx="72">
                  <c:v>43930.641289108797</c:v>
                </c:pt>
                <c:pt idx="73">
                  <c:v>43930.641300682873</c:v>
                </c:pt>
                <c:pt idx="74">
                  <c:v>43930.641312256943</c:v>
                </c:pt>
                <c:pt idx="75">
                  <c:v>43930.64132383102</c:v>
                </c:pt>
                <c:pt idx="76">
                  <c:v>43930.641335405089</c:v>
                </c:pt>
                <c:pt idx="77">
                  <c:v>43930.641346979166</c:v>
                </c:pt>
                <c:pt idx="78">
                  <c:v>43930.641358553243</c:v>
                </c:pt>
                <c:pt idx="79">
                  <c:v>43930.641370127312</c:v>
                </c:pt>
                <c:pt idx="80">
                  <c:v>43930.641381701389</c:v>
                </c:pt>
                <c:pt idx="81">
                  <c:v>43930.641393275466</c:v>
                </c:pt>
                <c:pt idx="82">
                  <c:v>43930.641404849535</c:v>
                </c:pt>
                <c:pt idx="83">
                  <c:v>43930.641416423612</c:v>
                </c:pt>
                <c:pt idx="84">
                  <c:v>43930.641427997682</c:v>
                </c:pt>
                <c:pt idx="85">
                  <c:v>43930.641439421299</c:v>
                </c:pt>
                <c:pt idx="86">
                  <c:v>43930.641451145835</c:v>
                </c:pt>
                <c:pt idx="87">
                  <c:v>43930.641462719905</c:v>
                </c:pt>
                <c:pt idx="88">
                  <c:v>43930.641474293981</c:v>
                </c:pt>
                <c:pt idx="89">
                  <c:v>43930.641485868058</c:v>
                </c:pt>
                <c:pt idx="90">
                  <c:v>43930.641497442128</c:v>
                </c:pt>
                <c:pt idx="91">
                  <c:v>43930.641509016205</c:v>
                </c:pt>
                <c:pt idx="92">
                  <c:v>43930.641520590281</c:v>
                </c:pt>
                <c:pt idx="93">
                  <c:v>43930.641532164351</c:v>
                </c:pt>
                <c:pt idx="94">
                  <c:v>43930.641543738428</c:v>
                </c:pt>
                <c:pt idx="95">
                  <c:v>43930.641555312497</c:v>
                </c:pt>
                <c:pt idx="96">
                  <c:v>43930.641566886574</c:v>
                </c:pt>
                <c:pt idx="97">
                  <c:v>43930.641578460651</c:v>
                </c:pt>
                <c:pt idx="98">
                  <c:v>43930.64159003472</c:v>
                </c:pt>
                <c:pt idx="99">
                  <c:v>43930.641601608797</c:v>
                </c:pt>
                <c:pt idx="100">
                  <c:v>43930.641612997686</c:v>
                </c:pt>
                <c:pt idx="101">
                  <c:v>43930.641624756943</c:v>
                </c:pt>
                <c:pt idx="102">
                  <c:v>43930.64163633102</c:v>
                </c:pt>
                <c:pt idx="103">
                  <c:v>43930.641647905089</c:v>
                </c:pt>
                <c:pt idx="104">
                  <c:v>43930.641659479166</c:v>
                </c:pt>
                <c:pt idx="105">
                  <c:v>43930.641671053243</c:v>
                </c:pt>
                <c:pt idx="106">
                  <c:v>43930.641682627313</c:v>
                </c:pt>
                <c:pt idx="107">
                  <c:v>43930.641694201389</c:v>
                </c:pt>
                <c:pt idx="108">
                  <c:v>43930.641705775466</c:v>
                </c:pt>
                <c:pt idx="109">
                  <c:v>43930.641717349536</c:v>
                </c:pt>
                <c:pt idx="110">
                  <c:v>43930.641728923612</c:v>
                </c:pt>
                <c:pt idx="111">
                  <c:v>43930.641740497682</c:v>
                </c:pt>
                <c:pt idx="112">
                  <c:v>43930.641752071759</c:v>
                </c:pt>
                <c:pt idx="113">
                  <c:v>43930.641763645835</c:v>
                </c:pt>
                <c:pt idx="114">
                  <c:v>43930.641775219905</c:v>
                </c:pt>
                <c:pt idx="115">
                  <c:v>43930.641786793982</c:v>
                </c:pt>
                <c:pt idx="116">
                  <c:v>43930.641798368059</c:v>
                </c:pt>
                <c:pt idx="117">
                  <c:v>43930.641809942128</c:v>
                </c:pt>
                <c:pt idx="118">
                  <c:v>43930.641821516205</c:v>
                </c:pt>
                <c:pt idx="119">
                  <c:v>43930.641833090274</c:v>
                </c:pt>
                <c:pt idx="120">
                  <c:v>43930.641844664351</c:v>
                </c:pt>
                <c:pt idx="121">
                  <c:v>43930.641856238428</c:v>
                </c:pt>
                <c:pt idx="122">
                  <c:v>43930.641867812497</c:v>
                </c:pt>
                <c:pt idx="123">
                  <c:v>43930.64187939815</c:v>
                </c:pt>
                <c:pt idx="124">
                  <c:v>43930.641890960651</c:v>
                </c:pt>
                <c:pt idx="125">
                  <c:v>43930.64190253472</c:v>
                </c:pt>
                <c:pt idx="126">
                  <c:v>43930.641914108797</c:v>
                </c:pt>
                <c:pt idx="127">
                  <c:v>43930.641925682874</c:v>
                </c:pt>
                <c:pt idx="128">
                  <c:v>43930.641937256943</c:v>
                </c:pt>
                <c:pt idx="129">
                  <c:v>43930.641972002311</c:v>
                </c:pt>
                <c:pt idx="130">
                  <c:v>43930.641983553243</c:v>
                </c:pt>
                <c:pt idx="131">
                  <c:v>43930.641995127313</c:v>
                </c:pt>
                <c:pt idx="132">
                  <c:v>43930.64200670139</c:v>
                </c:pt>
                <c:pt idx="133">
                  <c:v>43930.642018275466</c:v>
                </c:pt>
                <c:pt idx="134">
                  <c:v>43930.642029849536</c:v>
                </c:pt>
                <c:pt idx="135">
                  <c:v>43930.642041423613</c:v>
                </c:pt>
                <c:pt idx="136">
                  <c:v>43930.642052997682</c:v>
                </c:pt>
                <c:pt idx="137">
                  <c:v>43930.642064571759</c:v>
                </c:pt>
                <c:pt idx="138">
                  <c:v>43930.642076145836</c:v>
                </c:pt>
                <c:pt idx="139">
                  <c:v>43930.642087719905</c:v>
                </c:pt>
                <c:pt idx="140">
                  <c:v>43930.642099293982</c:v>
                </c:pt>
                <c:pt idx="141">
                  <c:v>43930.642110868059</c:v>
                </c:pt>
                <c:pt idx="142">
                  <c:v>43930.642122442128</c:v>
                </c:pt>
                <c:pt idx="143">
                  <c:v>43930.642133842593</c:v>
                </c:pt>
                <c:pt idx="144">
                  <c:v>43930.642145405094</c:v>
                </c:pt>
                <c:pt idx="145">
                  <c:v>43930.642156979164</c:v>
                </c:pt>
                <c:pt idx="146">
                  <c:v>43930.642168738428</c:v>
                </c:pt>
                <c:pt idx="147">
                  <c:v>43930.642180312498</c:v>
                </c:pt>
                <c:pt idx="148">
                  <c:v>43930.642191886574</c:v>
                </c:pt>
                <c:pt idx="149">
                  <c:v>43930.642203460651</c:v>
                </c:pt>
                <c:pt idx="150">
                  <c:v>43930.642215034721</c:v>
                </c:pt>
                <c:pt idx="151">
                  <c:v>43930.642226608798</c:v>
                </c:pt>
                <c:pt idx="152">
                  <c:v>43930.642238182867</c:v>
                </c:pt>
                <c:pt idx="153">
                  <c:v>43930.642249756944</c:v>
                </c:pt>
                <c:pt idx="154">
                  <c:v>43930.642261331021</c:v>
                </c:pt>
                <c:pt idx="155">
                  <c:v>43930.64227290509</c:v>
                </c:pt>
                <c:pt idx="156">
                  <c:v>43930.642284479167</c:v>
                </c:pt>
                <c:pt idx="157">
                  <c:v>43930.642296053244</c:v>
                </c:pt>
                <c:pt idx="158">
                  <c:v>43930.642307627313</c:v>
                </c:pt>
                <c:pt idx="159">
                  <c:v>43930.64231920139</c:v>
                </c:pt>
                <c:pt idx="160">
                  <c:v>43930.642330775459</c:v>
                </c:pt>
                <c:pt idx="161">
                  <c:v>43930.642342349536</c:v>
                </c:pt>
                <c:pt idx="162">
                  <c:v>43930.642353923613</c:v>
                </c:pt>
                <c:pt idx="163">
                  <c:v>43930.642365497682</c:v>
                </c:pt>
                <c:pt idx="164">
                  <c:v>43930.642377071759</c:v>
                </c:pt>
                <c:pt idx="165">
                  <c:v>43930.642400219906</c:v>
                </c:pt>
                <c:pt idx="166">
                  <c:v>43930.642411793982</c:v>
                </c:pt>
                <c:pt idx="167">
                  <c:v>43930.642423368059</c:v>
                </c:pt>
                <c:pt idx="168">
                  <c:v>43930.642434942129</c:v>
                </c:pt>
                <c:pt idx="169">
                  <c:v>43930.642446516205</c:v>
                </c:pt>
                <c:pt idx="170">
                  <c:v>43930.642458090275</c:v>
                </c:pt>
                <c:pt idx="171">
                  <c:v>43930.642469664352</c:v>
                </c:pt>
                <c:pt idx="172">
                  <c:v>43930.642481238428</c:v>
                </c:pt>
                <c:pt idx="173">
                  <c:v>43930.642492638886</c:v>
                </c:pt>
                <c:pt idx="174">
                  <c:v>43930.642504386575</c:v>
                </c:pt>
                <c:pt idx="175">
                  <c:v>43930.642515960652</c:v>
                </c:pt>
                <c:pt idx="176">
                  <c:v>43930.642527349541</c:v>
                </c:pt>
                <c:pt idx="177">
                  <c:v>43930.642539293978</c:v>
                </c:pt>
                <c:pt idx="178">
                  <c:v>43930.642550682867</c:v>
                </c:pt>
                <c:pt idx="179">
                  <c:v>43930.642562256944</c:v>
                </c:pt>
                <c:pt idx="180">
                  <c:v>43930.642573831021</c:v>
                </c:pt>
                <c:pt idx="181">
                  <c:v>43930.64258540509</c:v>
                </c:pt>
                <c:pt idx="182">
                  <c:v>43930.642596979167</c:v>
                </c:pt>
                <c:pt idx="183">
                  <c:v>43930.642608553244</c:v>
                </c:pt>
                <c:pt idx="184">
                  <c:v>43930.642620127313</c:v>
                </c:pt>
                <c:pt idx="185">
                  <c:v>43930.64263170139</c:v>
                </c:pt>
                <c:pt idx="186">
                  <c:v>43930.64264327546</c:v>
                </c:pt>
                <c:pt idx="187">
                  <c:v>43930.642654849536</c:v>
                </c:pt>
                <c:pt idx="188">
                  <c:v>43930.642666423613</c:v>
                </c:pt>
                <c:pt idx="189">
                  <c:v>43930.642677997683</c:v>
                </c:pt>
                <c:pt idx="190">
                  <c:v>43930.64268957176</c:v>
                </c:pt>
                <c:pt idx="191">
                  <c:v>43930.642701145836</c:v>
                </c:pt>
                <c:pt idx="192">
                  <c:v>43930.642712719906</c:v>
                </c:pt>
                <c:pt idx="193">
                  <c:v>43930.642724293983</c:v>
                </c:pt>
                <c:pt idx="194">
                  <c:v>43930.642735868052</c:v>
                </c:pt>
                <c:pt idx="195">
                  <c:v>43930.642747442129</c:v>
                </c:pt>
                <c:pt idx="196">
                  <c:v>43930.642759016206</c:v>
                </c:pt>
                <c:pt idx="197">
                  <c:v>43930.642770590275</c:v>
                </c:pt>
                <c:pt idx="198">
                  <c:v>43930.642782164352</c:v>
                </c:pt>
                <c:pt idx="199">
                  <c:v>43930.642793738429</c:v>
                </c:pt>
                <c:pt idx="200">
                  <c:v>43930.642805312498</c:v>
                </c:pt>
                <c:pt idx="201">
                  <c:v>43930.642816886575</c:v>
                </c:pt>
                <c:pt idx="202">
                  <c:v>43930.642828460645</c:v>
                </c:pt>
                <c:pt idx="203">
                  <c:v>43930.642840034721</c:v>
                </c:pt>
                <c:pt idx="204">
                  <c:v>43930.642851608798</c:v>
                </c:pt>
                <c:pt idx="205">
                  <c:v>43930.642863182868</c:v>
                </c:pt>
                <c:pt idx="206">
                  <c:v>43930.642874756944</c:v>
                </c:pt>
                <c:pt idx="207">
                  <c:v>43930.642886331021</c:v>
                </c:pt>
                <c:pt idx="208">
                  <c:v>43930.642897905091</c:v>
                </c:pt>
                <c:pt idx="209">
                  <c:v>43930.642909479167</c:v>
                </c:pt>
                <c:pt idx="210">
                  <c:v>43930.642921053244</c:v>
                </c:pt>
                <c:pt idx="211">
                  <c:v>43930.642932627314</c:v>
                </c:pt>
                <c:pt idx="212">
                  <c:v>43930.64294420139</c:v>
                </c:pt>
                <c:pt idx="213">
                  <c:v>43930.64295577546</c:v>
                </c:pt>
                <c:pt idx="214">
                  <c:v>43930.642967349537</c:v>
                </c:pt>
                <c:pt idx="215">
                  <c:v>43930.642978842596</c:v>
                </c:pt>
                <c:pt idx="216">
                  <c:v>43930.64299025463</c:v>
                </c:pt>
                <c:pt idx="217">
                  <c:v>43930.643001736113</c:v>
                </c:pt>
                <c:pt idx="218">
                  <c:v>43930.643013391207</c:v>
                </c:pt>
                <c:pt idx="219">
                  <c:v>43930.643024942132</c:v>
                </c:pt>
                <c:pt idx="220">
                  <c:v>43930.643036597219</c:v>
                </c:pt>
                <c:pt idx="221">
                  <c:v>43930.643048113423</c:v>
                </c:pt>
                <c:pt idx="222">
                  <c:v>43930.643059699076</c:v>
                </c:pt>
                <c:pt idx="223">
                  <c:v>43930.643071203704</c:v>
                </c:pt>
                <c:pt idx="224">
                  <c:v>43930.643082835646</c:v>
                </c:pt>
                <c:pt idx="225">
                  <c:v>43930.643094386571</c:v>
                </c:pt>
                <c:pt idx="226">
                  <c:v>43930.643106053241</c:v>
                </c:pt>
                <c:pt idx="227">
                  <c:v>43930.643117546293</c:v>
                </c:pt>
                <c:pt idx="228">
                  <c:v>43930.643129050928</c:v>
                </c:pt>
                <c:pt idx="229">
                  <c:v>43930.643140682871</c:v>
                </c:pt>
                <c:pt idx="230">
                  <c:v>43930.643152337965</c:v>
                </c:pt>
                <c:pt idx="231">
                  <c:v>43930.643163807872</c:v>
                </c:pt>
                <c:pt idx="232">
                  <c:v>43930.643175474535</c:v>
                </c:pt>
                <c:pt idx="233">
                  <c:v>43930.643186944442</c:v>
                </c:pt>
                <c:pt idx="234">
                  <c:v>43930.643198587961</c:v>
                </c:pt>
                <c:pt idx="235">
                  <c:v>43930.643210219911</c:v>
                </c:pt>
                <c:pt idx="236">
                  <c:v>43930.643221701386</c:v>
                </c:pt>
                <c:pt idx="237">
                  <c:v>43930.643233344905</c:v>
                </c:pt>
                <c:pt idx="238">
                  <c:v>43930.643244814812</c:v>
                </c:pt>
                <c:pt idx="239">
                  <c:v>43930.64325645833</c:v>
                </c:pt>
                <c:pt idx="240">
                  <c:v>43930.64326809028</c:v>
                </c:pt>
                <c:pt idx="241">
                  <c:v>43930.643279618052</c:v>
                </c:pt>
                <c:pt idx="242">
                  <c:v>43930.643291145832</c:v>
                </c:pt>
                <c:pt idx="243">
                  <c:v>43930.643302800927</c:v>
                </c:pt>
                <c:pt idx="244">
                  <c:v>43930.643314293979</c:v>
                </c:pt>
                <c:pt idx="245">
                  <c:v>43930.643325949073</c:v>
                </c:pt>
                <c:pt idx="246">
                  <c:v>43930.643337442132</c:v>
                </c:pt>
                <c:pt idx="247">
                  <c:v>43930.643349074075</c:v>
                </c:pt>
                <c:pt idx="248">
                  <c:v>43930.643360532405</c:v>
                </c:pt>
                <c:pt idx="249">
                  <c:v>43930.6433721875</c:v>
                </c:pt>
                <c:pt idx="250">
                  <c:v>43930.643383680559</c:v>
                </c:pt>
                <c:pt idx="251">
                  <c:v>43930.643395335646</c:v>
                </c:pt>
                <c:pt idx="252">
                  <c:v>43930.643406979165</c:v>
                </c:pt>
                <c:pt idx="253">
                  <c:v>43930.643418472224</c:v>
                </c:pt>
                <c:pt idx="254">
                  <c:v>43930.643430138887</c:v>
                </c:pt>
                <c:pt idx="255">
                  <c:v>43930.643441597225</c:v>
                </c:pt>
                <c:pt idx="256">
                  <c:v>43930.643453229168</c:v>
                </c:pt>
                <c:pt idx="257">
                  <c:v>43930.643464710651</c:v>
                </c:pt>
                <c:pt idx="258">
                  <c:v>43930.643476354169</c:v>
                </c:pt>
                <c:pt idx="259">
                  <c:v>43930.643487997688</c:v>
                </c:pt>
                <c:pt idx="260">
                  <c:v>43930.643499594909</c:v>
                </c:pt>
                <c:pt idx="261">
                  <c:v>43930.643511122682</c:v>
                </c:pt>
                <c:pt idx="262">
                  <c:v>43930.643522592596</c:v>
                </c:pt>
                <c:pt idx="263">
                  <c:v>43930.643534212963</c:v>
                </c:pt>
                <c:pt idx="264">
                  <c:v>43930.64354571759</c:v>
                </c:pt>
                <c:pt idx="265">
                  <c:v>43930.64355734954</c:v>
                </c:pt>
                <c:pt idx="266">
                  <c:v>43930.643569004627</c:v>
                </c:pt>
                <c:pt idx="267">
                  <c:v>43930.643580462965</c:v>
                </c:pt>
                <c:pt idx="268">
                  <c:v>43930.643592106484</c:v>
                </c:pt>
                <c:pt idx="269">
                  <c:v>43930.643603750003</c:v>
                </c:pt>
                <c:pt idx="270">
                  <c:v>43930.643615208333</c:v>
                </c:pt>
                <c:pt idx="271">
                  <c:v>43930.643626863428</c:v>
                </c:pt>
                <c:pt idx="272">
                  <c:v>43930.643638321759</c:v>
                </c:pt>
                <c:pt idx="273">
                  <c:v>43930.643649965277</c:v>
                </c:pt>
                <c:pt idx="274">
                  <c:v>43930.643661481481</c:v>
                </c:pt>
                <c:pt idx="275">
                  <c:v>43930.643673136576</c:v>
                </c:pt>
                <c:pt idx="276">
                  <c:v>43930.643684629627</c:v>
                </c:pt>
                <c:pt idx="277">
                  <c:v>43930.643696261577</c:v>
                </c:pt>
                <c:pt idx="278">
                  <c:v>43930.643707766205</c:v>
                </c:pt>
                <c:pt idx="279">
                  <c:v>43930.643719432868</c:v>
                </c:pt>
                <c:pt idx="280">
                  <c:v>43930.643730949072</c:v>
                </c:pt>
                <c:pt idx="281">
                  <c:v>43930.643742615743</c:v>
                </c:pt>
                <c:pt idx="282">
                  <c:v>43930.643754131946</c:v>
                </c:pt>
                <c:pt idx="283">
                  <c:v>43930.643765636574</c:v>
                </c:pt>
                <c:pt idx="284">
                  <c:v>43930.643777280093</c:v>
                </c:pt>
                <c:pt idx="285">
                  <c:v>43930.643788877314</c:v>
                </c:pt>
                <c:pt idx="286">
                  <c:v>43930.643800370373</c:v>
                </c:pt>
                <c:pt idx="287">
                  <c:v>43930.643812013892</c:v>
                </c:pt>
                <c:pt idx="288">
                  <c:v>43930.64382365741</c:v>
                </c:pt>
                <c:pt idx="289">
                  <c:v>43930.643835127317</c:v>
                </c:pt>
                <c:pt idx="290">
                  <c:v>43930.643846817133</c:v>
                </c:pt>
                <c:pt idx="291">
                  <c:v>43930.643858298608</c:v>
                </c:pt>
                <c:pt idx="292">
                  <c:v>43930.643869814812</c:v>
                </c:pt>
                <c:pt idx="293">
                  <c:v>43930.643881458331</c:v>
                </c:pt>
                <c:pt idx="294">
                  <c:v>43930.643892939814</c:v>
                </c:pt>
                <c:pt idx="295">
                  <c:v>43930.643904594908</c:v>
                </c:pt>
                <c:pt idx="296">
                  <c:v>43930.643916226851</c:v>
                </c:pt>
                <c:pt idx="297">
                  <c:v>43930.643927685182</c:v>
                </c:pt>
                <c:pt idx="298">
                  <c:v>43930.6439393287</c:v>
                </c:pt>
                <c:pt idx="299">
                  <c:v>43930.643950833335</c:v>
                </c:pt>
                <c:pt idx="300">
                  <c:v>43930.643962488422</c:v>
                </c:pt>
                <c:pt idx="301">
                  <c:v>43930.643973958337</c:v>
                </c:pt>
                <c:pt idx="302">
                  <c:v>43930.643985648145</c:v>
                </c:pt>
                <c:pt idx="303">
                  <c:v>43930.643997106483</c:v>
                </c:pt>
                <c:pt idx="304">
                  <c:v>43930.644008784722</c:v>
                </c:pt>
                <c:pt idx="305">
                  <c:v>43930.644020277781</c:v>
                </c:pt>
                <c:pt idx="306">
                  <c:v>43930.644031932869</c:v>
                </c:pt>
                <c:pt idx="307">
                  <c:v>43930.644043564818</c:v>
                </c:pt>
                <c:pt idx="308">
                  <c:v>43930.64405505787</c:v>
                </c:pt>
                <c:pt idx="309">
                  <c:v>43930.644066550929</c:v>
                </c:pt>
                <c:pt idx="310">
                  <c:v>43930.644078182871</c:v>
                </c:pt>
                <c:pt idx="311">
                  <c:v>43930.64408982639</c:v>
                </c:pt>
                <c:pt idx="312">
                  <c:v>43930.644101284721</c:v>
                </c:pt>
                <c:pt idx="313">
                  <c:v>43930.644112928239</c:v>
                </c:pt>
                <c:pt idx="314">
                  <c:v>43930.644124513892</c:v>
                </c:pt>
                <c:pt idx="315">
                  <c:v>43930.644136157411</c:v>
                </c:pt>
                <c:pt idx="316">
                  <c:v>43930.644147615742</c:v>
                </c:pt>
                <c:pt idx="317">
                  <c:v>43930.644159282405</c:v>
                </c:pt>
                <c:pt idx="318">
                  <c:v>43930.644170752312</c:v>
                </c:pt>
                <c:pt idx="319">
                  <c:v>43930.644182442127</c:v>
                </c:pt>
                <c:pt idx="320">
                  <c:v>43930.644193958331</c:v>
                </c:pt>
                <c:pt idx="321">
                  <c:v>43930.644205578705</c:v>
                </c:pt>
                <c:pt idx="322">
                  <c:v>43930.644217060188</c:v>
                </c:pt>
                <c:pt idx="323">
                  <c:v>43930.644228761572</c:v>
                </c:pt>
                <c:pt idx="324">
                  <c:v>43930.644240231479</c:v>
                </c:pt>
                <c:pt idx="325">
                  <c:v>43930.644251874997</c:v>
                </c:pt>
                <c:pt idx="326">
                  <c:v>43930.64426335648</c:v>
                </c:pt>
                <c:pt idx="327">
                  <c:v>43930.64427503472</c:v>
                </c:pt>
                <c:pt idx="328">
                  <c:v>43930.644286516203</c:v>
                </c:pt>
                <c:pt idx="329">
                  <c:v>43930.644298055558</c:v>
                </c:pt>
                <c:pt idx="330">
                  <c:v>43930.644309733798</c:v>
                </c:pt>
                <c:pt idx="331">
                  <c:v>43930.644321215281</c:v>
                </c:pt>
                <c:pt idx="332">
                  <c:v>43930.644332870368</c:v>
                </c:pt>
                <c:pt idx="333">
                  <c:v>43930.644344351851</c:v>
                </c:pt>
                <c:pt idx="334">
                  <c:v>43930.644356076387</c:v>
                </c:pt>
                <c:pt idx="335">
                  <c:v>43930.64436755787</c:v>
                </c:pt>
                <c:pt idx="336">
                  <c:v>43930.644379201389</c:v>
                </c:pt>
                <c:pt idx="337">
                  <c:v>43930.644390682872</c:v>
                </c:pt>
                <c:pt idx="338">
                  <c:v>43930.644402337966</c:v>
                </c:pt>
                <c:pt idx="339">
                  <c:v>43930.644413912036</c:v>
                </c:pt>
                <c:pt idx="340">
                  <c:v>43930.644425405095</c:v>
                </c:pt>
                <c:pt idx="341">
                  <c:v>43930.644437060182</c:v>
                </c:pt>
                <c:pt idx="342">
                  <c:v>43930.644448564817</c:v>
                </c:pt>
                <c:pt idx="343">
                  <c:v>43930.644460127318</c:v>
                </c:pt>
                <c:pt idx="344">
                  <c:v>43930.644471782405</c:v>
                </c:pt>
                <c:pt idx="345">
                  <c:v>43930.644483229167</c:v>
                </c:pt>
                <c:pt idx="346">
                  <c:v>43930.644494895831</c:v>
                </c:pt>
                <c:pt idx="347">
                  <c:v>43930.644506377314</c:v>
                </c:pt>
                <c:pt idx="348">
                  <c:v>43930.644518032408</c:v>
                </c:pt>
                <c:pt idx="349">
                  <c:v>43930.644529699071</c:v>
                </c:pt>
                <c:pt idx="350">
                  <c:v>43930.644541168978</c:v>
                </c:pt>
                <c:pt idx="351">
                  <c:v>43930.64455271991</c:v>
                </c:pt>
                <c:pt idx="352">
                  <c:v>43930.644564305556</c:v>
                </c:pt>
                <c:pt idx="353">
                  <c:v>43930.64457596065</c:v>
                </c:pt>
                <c:pt idx="354">
                  <c:v>43930.644587442126</c:v>
                </c:pt>
                <c:pt idx="355">
                  <c:v>43930.644599004627</c:v>
                </c:pt>
                <c:pt idx="356">
                  <c:v>43930.644610659721</c:v>
                </c:pt>
                <c:pt idx="357">
                  <c:v>43930.644622187501</c:v>
                </c:pt>
                <c:pt idx="358">
                  <c:v>43930.644633715281</c:v>
                </c:pt>
                <c:pt idx="359">
                  <c:v>43930.644645370368</c:v>
                </c:pt>
                <c:pt idx="360">
                  <c:v>43930.644656863427</c:v>
                </c:pt>
                <c:pt idx="361">
                  <c:v>43930.644668530091</c:v>
                </c:pt>
                <c:pt idx="362">
                  <c:v>43930.644680034726</c:v>
                </c:pt>
                <c:pt idx="363">
                  <c:v>43930.644691689813</c:v>
                </c:pt>
                <c:pt idx="364">
                  <c:v>43930.64470315972</c:v>
                </c:pt>
                <c:pt idx="365">
                  <c:v>43930.644714849535</c:v>
                </c:pt>
                <c:pt idx="366">
                  <c:v>43930.644726331018</c:v>
                </c:pt>
                <c:pt idx="367">
                  <c:v>43930.644737997682</c:v>
                </c:pt>
                <c:pt idx="368">
                  <c:v>43930.644749537038</c:v>
                </c:pt>
                <c:pt idx="369">
                  <c:v>43930.644761053241</c:v>
                </c:pt>
                <c:pt idx="370">
                  <c:v>43930.644772719905</c:v>
                </c:pt>
                <c:pt idx="371">
                  <c:v>43930.64478422454</c:v>
                </c:pt>
                <c:pt idx="372">
                  <c:v>43930.644795868058</c:v>
                </c:pt>
                <c:pt idx="373">
                  <c:v>43930.644807349534</c:v>
                </c:pt>
                <c:pt idx="374">
                  <c:v>43930.644819004629</c:v>
                </c:pt>
                <c:pt idx="375">
                  <c:v>43930.644830486111</c:v>
                </c:pt>
                <c:pt idx="376">
                  <c:v>43930.644842118054</c:v>
                </c:pt>
                <c:pt idx="377">
                  <c:v>43930.644853668979</c:v>
                </c:pt>
                <c:pt idx="378">
                  <c:v>43930.644865185182</c:v>
                </c:pt>
                <c:pt idx="379">
                  <c:v>43930.644876851853</c:v>
                </c:pt>
                <c:pt idx="380">
                  <c:v>43930.64488832176</c:v>
                </c:pt>
                <c:pt idx="381">
                  <c:v>43930.644899988423</c:v>
                </c:pt>
                <c:pt idx="382">
                  <c:v>43930.644911469906</c:v>
                </c:pt>
                <c:pt idx="383">
                  <c:v>43930.644923113425</c:v>
                </c:pt>
                <c:pt idx="384">
                  <c:v>43930.644934687502</c:v>
                </c:pt>
                <c:pt idx="385">
                  <c:v>43930.644946180553</c:v>
                </c:pt>
                <c:pt idx="386">
                  <c:v>43930.644957812503</c:v>
                </c:pt>
                <c:pt idx="387">
                  <c:v>43930.644969479166</c:v>
                </c:pt>
                <c:pt idx="388">
                  <c:v>43930.644980960649</c:v>
                </c:pt>
                <c:pt idx="389">
                  <c:v>43930.644992615744</c:v>
                </c:pt>
                <c:pt idx="390">
                  <c:v>43930.645004085651</c:v>
                </c:pt>
                <c:pt idx="391">
                  <c:v>43930.645015729169</c:v>
                </c:pt>
                <c:pt idx="392">
                  <c:v>43930.645027210645</c:v>
                </c:pt>
                <c:pt idx="393">
                  <c:v>43930.645038865739</c:v>
                </c:pt>
                <c:pt idx="394">
                  <c:v>43930.645050520834</c:v>
                </c:pt>
                <c:pt idx="395">
                  <c:v>43930.645062013886</c:v>
                </c:pt>
                <c:pt idx="396">
                  <c:v>43930.645073518521</c:v>
                </c:pt>
                <c:pt idx="397">
                  <c:v>43930.645085173608</c:v>
                </c:pt>
                <c:pt idx="398">
                  <c:v>43930.645096666667</c:v>
                </c:pt>
                <c:pt idx="399">
                  <c:v>43930.645108321762</c:v>
                </c:pt>
                <c:pt idx="400">
                  <c:v>43930.645119826389</c:v>
                </c:pt>
                <c:pt idx="401">
                  <c:v>43930.645131469908</c:v>
                </c:pt>
                <c:pt idx="402">
                  <c:v>43930.64514296296</c:v>
                </c:pt>
                <c:pt idx="403">
                  <c:v>43930.645154618054</c:v>
                </c:pt>
                <c:pt idx="404">
                  <c:v>43930.645166111113</c:v>
                </c:pt>
                <c:pt idx="405">
                  <c:v>43930.645177766201</c:v>
                </c:pt>
                <c:pt idx="406">
                  <c:v>43930.645189317132</c:v>
                </c:pt>
                <c:pt idx="407">
                  <c:v>43930.645200810184</c:v>
                </c:pt>
                <c:pt idx="408">
                  <c:v>43930.645212476855</c:v>
                </c:pt>
                <c:pt idx="409">
                  <c:v>43930.64522395833</c:v>
                </c:pt>
                <c:pt idx="410">
                  <c:v>43930.645235601849</c:v>
                </c:pt>
                <c:pt idx="411">
                  <c:v>43930.645247233799</c:v>
                </c:pt>
                <c:pt idx="412">
                  <c:v>43930.645258703706</c:v>
                </c:pt>
                <c:pt idx="413">
                  <c:v>43930.645270266206</c:v>
                </c:pt>
                <c:pt idx="414">
                  <c:v>43930.645281921294</c:v>
                </c:pt>
                <c:pt idx="415">
                  <c:v>43930.645293564812</c:v>
                </c:pt>
                <c:pt idx="416">
                  <c:v>43930.645305046295</c:v>
                </c:pt>
                <c:pt idx="417">
                  <c:v>43930.64531670139</c:v>
                </c:pt>
                <c:pt idx="418">
                  <c:v>43930.645328171297</c:v>
                </c:pt>
                <c:pt idx="419">
                  <c:v>43930.645339826391</c:v>
                </c:pt>
                <c:pt idx="420">
                  <c:v>43930.645351296298</c:v>
                </c:pt>
                <c:pt idx="421">
                  <c:v>43930.645362928241</c:v>
                </c:pt>
                <c:pt idx="422">
                  <c:v>43930.645374583335</c:v>
                </c:pt>
                <c:pt idx="423">
                  <c:v>43930.645386053242</c:v>
                </c:pt>
                <c:pt idx="424">
                  <c:v>43930.645397719905</c:v>
                </c:pt>
                <c:pt idx="425">
                  <c:v>43930.645409293982</c:v>
                </c:pt>
                <c:pt idx="426">
                  <c:v>43930.645420787034</c:v>
                </c:pt>
                <c:pt idx="427">
                  <c:v>43930.645432291669</c:v>
                </c:pt>
                <c:pt idx="428">
                  <c:v>43930.645443993053</c:v>
                </c:pt>
                <c:pt idx="429">
                  <c:v>43930.64545546296</c:v>
                </c:pt>
                <c:pt idx="430">
                  <c:v>43930.645467060189</c:v>
                </c:pt>
                <c:pt idx="431">
                  <c:v>43930.645478726852</c:v>
                </c:pt>
                <c:pt idx="432">
                  <c:v>43930.645490219904</c:v>
                </c:pt>
                <c:pt idx="433">
                  <c:v>43930.645501840278</c:v>
                </c:pt>
                <c:pt idx="434">
                  <c:v>43930.645513379626</c:v>
                </c:pt>
              </c:numCache>
            </c:numRef>
          </c:xVal>
          <c:yVal>
            <c:numRef>
              <c:f>'(2)FirstLogin50usersANF(d16sv3)'!$V$4:$V$438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169490.694823639</c:v>
                </c:pt>
                <c:pt idx="45">
                  <c:v>554438.50472705904</c:v>
                </c:pt>
                <c:pt idx="46">
                  <c:v>366452.78173745301</c:v>
                </c:pt>
                <c:pt idx="47">
                  <c:v>48341536.246456601</c:v>
                </c:pt>
                <c:pt idx="48">
                  <c:v>50086334.242195502</c:v>
                </c:pt>
                <c:pt idx="49">
                  <c:v>47864164.782788202</c:v>
                </c:pt>
                <c:pt idx="50">
                  <c:v>46499761.705796398</c:v>
                </c:pt>
                <c:pt idx="51">
                  <c:v>32336439.010240301</c:v>
                </c:pt>
                <c:pt idx="52">
                  <c:v>6074315.3379789004</c:v>
                </c:pt>
                <c:pt idx="53">
                  <c:v>55470176.148645997</c:v>
                </c:pt>
                <c:pt idx="54">
                  <c:v>50778386.532545902</c:v>
                </c:pt>
                <c:pt idx="55">
                  <c:v>20875853.8129563</c:v>
                </c:pt>
                <c:pt idx="56">
                  <c:v>14323486.925996801</c:v>
                </c:pt>
                <c:pt idx="57">
                  <c:v>15198237.1323347</c:v>
                </c:pt>
                <c:pt idx="58">
                  <c:v>60398433.054541104</c:v>
                </c:pt>
                <c:pt idx="59">
                  <c:v>15131383.793370601</c:v>
                </c:pt>
                <c:pt idx="60">
                  <c:v>16662248.1085879</c:v>
                </c:pt>
                <c:pt idx="61">
                  <c:v>56423681.080210902</c:v>
                </c:pt>
                <c:pt idx="62">
                  <c:v>18788447.673074</c:v>
                </c:pt>
                <c:pt idx="63">
                  <c:v>7815027.67656337</c:v>
                </c:pt>
                <c:pt idx="64">
                  <c:v>20964546.512540899</c:v>
                </c:pt>
                <c:pt idx="65">
                  <c:v>31568392.394524101</c:v>
                </c:pt>
                <c:pt idx="66">
                  <c:v>27170246.720950201</c:v>
                </c:pt>
                <c:pt idx="67">
                  <c:v>16666199.530498</c:v>
                </c:pt>
                <c:pt idx="68">
                  <c:v>14033542.3825649</c:v>
                </c:pt>
                <c:pt idx="69">
                  <c:v>9648517.2154486198</c:v>
                </c:pt>
                <c:pt idx="70">
                  <c:v>25892565.521966901</c:v>
                </c:pt>
                <c:pt idx="71">
                  <c:v>14242125.283347299</c:v>
                </c:pt>
                <c:pt idx="72">
                  <c:v>51510472.396266401</c:v>
                </c:pt>
                <c:pt idx="73">
                  <c:v>8155299.1059821201</c:v>
                </c:pt>
                <c:pt idx="74">
                  <c:v>22549409.661823198</c:v>
                </c:pt>
                <c:pt idx="75">
                  <c:v>14333187.6432105</c:v>
                </c:pt>
                <c:pt idx="76">
                  <c:v>9703480.7459758893</c:v>
                </c:pt>
                <c:pt idx="77">
                  <c:v>12541715.085731801</c:v>
                </c:pt>
                <c:pt idx="78">
                  <c:v>17623595.557848599</c:v>
                </c:pt>
                <c:pt idx="79">
                  <c:v>19671601.1995795</c:v>
                </c:pt>
                <c:pt idx="80">
                  <c:v>10422038.198925899</c:v>
                </c:pt>
                <c:pt idx="81">
                  <c:v>38631705.4918411</c:v>
                </c:pt>
                <c:pt idx="82">
                  <c:v>24619356.603455499</c:v>
                </c:pt>
                <c:pt idx="83">
                  <c:v>11762774.304900801</c:v>
                </c:pt>
                <c:pt idx="84">
                  <c:v>25715024.211464401</c:v>
                </c:pt>
                <c:pt idx="85">
                  <c:v>13752566.153302601</c:v>
                </c:pt>
                <c:pt idx="86">
                  <c:v>16567580.029957199</c:v>
                </c:pt>
                <c:pt idx="87">
                  <c:v>60796584.806970596</c:v>
                </c:pt>
                <c:pt idx="88">
                  <c:v>12184243.8936546</c:v>
                </c:pt>
                <c:pt idx="89">
                  <c:v>17628065.380242702</c:v>
                </c:pt>
                <c:pt idx="90">
                  <c:v>19441804.3708102</c:v>
                </c:pt>
                <c:pt idx="91">
                  <c:v>16953605.076504599</c:v>
                </c:pt>
                <c:pt idx="92">
                  <c:v>19881581.997935198</c:v>
                </c:pt>
                <c:pt idx="93">
                  <c:v>13793873.164166501</c:v>
                </c:pt>
                <c:pt idx="94">
                  <c:v>25873490.690831698</c:v>
                </c:pt>
                <c:pt idx="95">
                  <c:v>20036096.473103002</c:v>
                </c:pt>
                <c:pt idx="96">
                  <c:v>12097870.070616901</c:v>
                </c:pt>
                <c:pt idx="97">
                  <c:v>4813664.1059192801</c:v>
                </c:pt>
                <c:pt idx="98">
                  <c:v>4636904.3089058697</c:v>
                </c:pt>
                <c:pt idx="99">
                  <c:v>32540283.5872491</c:v>
                </c:pt>
                <c:pt idx="100">
                  <c:v>36078488.902805001</c:v>
                </c:pt>
                <c:pt idx="101">
                  <c:v>21750689.370705601</c:v>
                </c:pt>
                <c:pt idx="102">
                  <c:v>12806084.837445701</c:v>
                </c:pt>
                <c:pt idx="103">
                  <c:v>13931117.327832799</c:v>
                </c:pt>
                <c:pt idx="104">
                  <c:v>11005814.427319599</c:v>
                </c:pt>
                <c:pt idx="105">
                  <c:v>20228145.259833202</c:v>
                </c:pt>
                <c:pt idx="106">
                  <c:v>10360191.950085999</c:v>
                </c:pt>
                <c:pt idx="107">
                  <c:v>8236833.7829281101</c:v>
                </c:pt>
                <c:pt idx="108">
                  <c:v>15861723.769496599</c:v>
                </c:pt>
                <c:pt idx="109">
                  <c:v>57525103.2834953</c:v>
                </c:pt>
                <c:pt idx="110">
                  <c:v>51634961.078258201</c:v>
                </c:pt>
                <c:pt idx="111">
                  <c:v>29406752.1571122</c:v>
                </c:pt>
                <c:pt idx="112">
                  <c:v>57622904.357169501</c:v>
                </c:pt>
                <c:pt idx="113">
                  <c:v>14434250.030167</c:v>
                </c:pt>
                <c:pt idx="114">
                  <c:v>11342640.324945999</c:v>
                </c:pt>
                <c:pt idx="115">
                  <c:v>61080659.381997697</c:v>
                </c:pt>
                <c:pt idx="116">
                  <c:v>19077004.500555899</c:v>
                </c:pt>
                <c:pt idx="117">
                  <c:v>54345426.456843399</c:v>
                </c:pt>
                <c:pt idx="118">
                  <c:v>27627542.969053701</c:v>
                </c:pt>
                <c:pt idx="119">
                  <c:v>61579887.702904597</c:v>
                </c:pt>
                <c:pt idx="120">
                  <c:v>13297320.7706469</c:v>
                </c:pt>
                <c:pt idx="121">
                  <c:v>25359372.513465501</c:v>
                </c:pt>
                <c:pt idx="122">
                  <c:v>56151029.185312502</c:v>
                </c:pt>
                <c:pt idx="123">
                  <c:v>48907150.091868602</c:v>
                </c:pt>
                <c:pt idx="124">
                  <c:v>28168028.862011202</c:v>
                </c:pt>
                <c:pt idx="125">
                  <c:v>52822877.270682</c:v>
                </c:pt>
                <c:pt idx="126">
                  <c:v>25706407.713138599</c:v>
                </c:pt>
                <c:pt idx="127">
                  <c:v>19307438.414374899</c:v>
                </c:pt>
                <c:pt idx="128">
                  <c:v>49004985.0448654</c:v>
                </c:pt>
                <c:pt idx="129">
                  <c:v>33651281.242788903</c:v>
                </c:pt>
                <c:pt idx="130">
                  <c:v>35250957.788181797</c:v>
                </c:pt>
                <c:pt idx="131">
                  <c:v>13013219.731345201</c:v>
                </c:pt>
                <c:pt idx="132">
                  <c:v>62166595.107255101</c:v>
                </c:pt>
                <c:pt idx="133">
                  <c:v>28281794.418769199</c:v>
                </c:pt>
                <c:pt idx="134">
                  <c:v>55721155.734993398</c:v>
                </c:pt>
                <c:pt idx="135">
                  <c:v>17360256.937474798</c:v>
                </c:pt>
                <c:pt idx="136">
                  <c:v>48447344.826638803</c:v>
                </c:pt>
                <c:pt idx="137">
                  <c:v>26636584.154824998</c:v>
                </c:pt>
                <c:pt idx="138">
                  <c:v>59697868.098344602</c:v>
                </c:pt>
                <c:pt idx="139">
                  <c:v>14651144.770850601</c:v>
                </c:pt>
                <c:pt idx="140">
                  <c:v>26308899.9981126</c:v>
                </c:pt>
                <c:pt idx="141">
                  <c:v>58923398.1576581</c:v>
                </c:pt>
                <c:pt idx="142">
                  <c:v>51516360.507577501</c:v>
                </c:pt>
                <c:pt idx="143">
                  <c:v>29107501.730182402</c:v>
                </c:pt>
                <c:pt idx="144">
                  <c:v>10615407.7183952</c:v>
                </c:pt>
                <c:pt idx="145">
                  <c:v>53961718.5903107</c:v>
                </c:pt>
                <c:pt idx="146">
                  <c:v>27448012.199574701</c:v>
                </c:pt>
                <c:pt idx="147">
                  <c:v>65846373.158780701</c:v>
                </c:pt>
                <c:pt idx="148">
                  <c:v>14587193.729664201</c:v>
                </c:pt>
                <c:pt idx="149">
                  <c:v>10835715.191695999</c:v>
                </c:pt>
                <c:pt idx="150">
                  <c:v>64435001.958756603</c:v>
                </c:pt>
                <c:pt idx="151">
                  <c:v>47634618.063587099</c:v>
                </c:pt>
                <c:pt idx="152">
                  <c:v>33748938.608082898</c:v>
                </c:pt>
                <c:pt idx="153">
                  <c:v>14728548.843904801</c:v>
                </c:pt>
                <c:pt idx="154">
                  <c:v>57659382.212513201</c:v>
                </c:pt>
                <c:pt idx="155">
                  <c:v>21909373.511361402</c:v>
                </c:pt>
                <c:pt idx="156">
                  <c:v>53719435.800671302</c:v>
                </c:pt>
                <c:pt idx="157">
                  <c:v>25748295.753853299</c:v>
                </c:pt>
                <c:pt idx="158">
                  <c:v>25481123.446869802</c:v>
                </c:pt>
                <c:pt idx="159">
                  <c:v>48621293.013248198</c:v>
                </c:pt>
                <c:pt idx="160">
                  <c:v>58328231.278084002</c:v>
                </c:pt>
                <c:pt idx="161">
                  <c:v>20623533.4039465</c:v>
                </c:pt>
                <c:pt idx="162">
                  <c:v>15969791.369697001</c:v>
                </c:pt>
                <c:pt idx="163">
                  <c:v>61187437.5194939</c:v>
                </c:pt>
                <c:pt idx="164">
                  <c:v>50688006.046486698</c:v>
                </c:pt>
                <c:pt idx="165">
                  <c:v>20816108.818907</c:v>
                </c:pt>
                <c:pt idx="166">
                  <c:v>60920652.055921003</c:v>
                </c:pt>
                <c:pt idx="167">
                  <c:v>18215040.3354332</c:v>
                </c:pt>
                <c:pt idx="168">
                  <c:v>61842009.919068597</c:v>
                </c:pt>
                <c:pt idx="169">
                  <c:v>49385333.084829703</c:v>
                </c:pt>
                <c:pt idx="170">
                  <c:v>31819987.219092499</c:v>
                </c:pt>
                <c:pt idx="171">
                  <c:v>15651008.245116901</c:v>
                </c:pt>
                <c:pt idx="172">
                  <c:v>59031301.751507901</c:v>
                </c:pt>
                <c:pt idx="173">
                  <c:v>22670027.326250698</c:v>
                </c:pt>
                <c:pt idx="174">
                  <c:v>55353369.3378383</c:v>
                </c:pt>
                <c:pt idx="175">
                  <c:v>49250349.992111303</c:v>
                </c:pt>
                <c:pt idx="176">
                  <c:v>27391093.108867399</c:v>
                </c:pt>
                <c:pt idx="177">
                  <c:v>46728225.4119239</c:v>
                </c:pt>
                <c:pt idx="178">
                  <c:v>28740573.816501498</c:v>
                </c:pt>
                <c:pt idx="179">
                  <c:v>23144146.116669301</c:v>
                </c:pt>
                <c:pt idx="180">
                  <c:v>59138496.363276303</c:v>
                </c:pt>
                <c:pt idx="181">
                  <c:v>55582315.072480798</c:v>
                </c:pt>
                <c:pt idx="182">
                  <c:v>19267530.8821101</c:v>
                </c:pt>
                <c:pt idx="183">
                  <c:v>11848013.2585792</c:v>
                </c:pt>
                <c:pt idx="184">
                  <c:v>58449542.363275401</c:v>
                </c:pt>
                <c:pt idx="185">
                  <c:v>22640982.395171501</c:v>
                </c:pt>
                <c:pt idx="186">
                  <c:v>19743861.195177</c:v>
                </c:pt>
                <c:pt idx="187">
                  <c:v>13814085.630742799</c:v>
                </c:pt>
                <c:pt idx="188">
                  <c:v>7360463.3231027601</c:v>
                </c:pt>
                <c:pt idx="189">
                  <c:v>12412783.683785699</c:v>
                </c:pt>
                <c:pt idx="190">
                  <c:v>12392835.9283664</c:v>
                </c:pt>
                <c:pt idx="191">
                  <c:v>9516948.3166507892</c:v>
                </c:pt>
                <c:pt idx="192">
                  <c:v>13934432.1610805</c:v>
                </c:pt>
                <c:pt idx="193">
                  <c:v>13141179.5707047</c:v>
                </c:pt>
                <c:pt idx="194">
                  <c:v>11073259.721555401</c:v>
                </c:pt>
                <c:pt idx="195">
                  <c:v>9944552.3108240999</c:v>
                </c:pt>
                <c:pt idx="196">
                  <c:v>13482610.915613299</c:v>
                </c:pt>
                <c:pt idx="197">
                  <c:v>12802831.0802892</c:v>
                </c:pt>
                <c:pt idx="198">
                  <c:v>9515997.9782598894</c:v>
                </c:pt>
                <c:pt idx="199">
                  <c:v>16425086.865684601</c:v>
                </c:pt>
                <c:pt idx="200">
                  <c:v>16920066.7547906</c:v>
                </c:pt>
                <c:pt idx="201">
                  <c:v>13121850.6035352</c:v>
                </c:pt>
                <c:pt idx="202">
                  <c:v>7158926.0203142902</c:v>
                </c:pt>
                <c:pt idx="203">
                  <c:v>5742159.4977595704</c:v>
                </c:pt>
                <c:pt idx="204">
                  <c:v>4829777.5796645395</c:v>
                </c:pt>
                <c:pt idx="205">
                  <c:v>11188235.7410951</c:v>
                </c:pt>
                <c:pt idx="206">
                  <c:v>8991246.4751493596</c:v>
                </c:pt>
                <c:pt idx="207">
                  <c:v>9921184.1210885905</c:v>
                </c:pt>
                <c:pt idx="208">
                  <c:v>7046130.4994542804</c:v>
                </c:pt>
                <c:pt idx="209">
                  <c:v>6670853.61029852</c:v>
                </c:pt>
                <c:pt idx="210">
                  <c:v>5300635.3293015501</c:v>
                </c:pt>
                <c:pt idx="211">
                  <c:v>7596929.5604455499</c:v>
                </c:pt>
                <c:pt idx="212">
                  <c:v>9958679.5960769895</c:v>
                </c:pt>
                <c:pt idx="213">
                  <c:v>2375967.9673176301</c:v>
                </c:pt>
                <c:pt idx="214">
                  <c:v>13526504.2631766</c:v>
                </c:pt>
                <c:pt idx="215">
                  <c:v>7461857.4543358404</c:v>
                </c:pt>
                <c:pt idx="216">
                  <c:v>7406073.46825465</c:v>
                </c:pt>
                <c:pt idx="217">
                  <c:v>9220211.7539159302</c:v>
                </c:pt>
                <c:pt idx="218">
                  <c:v>13307442.820871999</c:v>
                </c:pt>
                <c:pt idx="219">
                  <c:v>9275208.9057749007</c:v>
                </c:pt>
                <c:pt idx="220">
                  <c:v>9326887.3556360602</c:v>
                </c:pt>
                <c:pt idx="221">
                  <c:v>8318961.09461156</c:v>
                </c:pt>
                <c:pt idx="222">
                  <c:v>12086100.7664352</c:v>
                </c:pt>
                <c:pt idx="223">
                  <c:v>15559523.3673616</c:v>
                </c:pt>
                <c:pt idx="224">
                  <c:v>9959349.0073239803</c:v>
                </c:pt>
                <c:pt idx="225">
                  <c:v>11991440.8340187</c:v>
                </c:pt>
                <c:pt idx="226">
                  <c:v>14715367.539511301</c:v>
                </c:pt>
                <c:pt idx="227">
                  <c:v>15438872.095241001</c:v>
                </c:pt>
                <c:pt idx="228">
                  <c:v>10855952.751435401</c:v>
                </c:pt>
                <c:pt idx="229">
                  <c:v>7771337.9263165304</c:v>
                </c:pt>
                <c:pt idx="230">
                  <c:v>9196815.5851179995</c:v>
                </c:pt>
                <c:pt idx="231">
                  <c:v>15129814.8074157</c:v>
                </c:pt>
                <c:pt idx="232">
                  <c:v>15717418.9006705</c:v>
                </c:pt>
                <c:pt idx="233">
                  <c:v>9824536.1943669803</c:v>
                </c:pt>
                <c:pt idx="234">
                  <c:v>11780787.8277828</c:v>
                </c:pt>
                <c:pt idx="235">
                  <c:v>11082225.718489701</c:v>
                </c:pt>
                <c:pt idx="236">
                  <c:v>10222366.830076201</c:v>
                </c:pt>
                <c:pt idx="237">
                  <c:v>14516228.443228099</c:v>
                </c:pt>
                <c:pt idx="238">
                  <c:v>9485978.3848148696</c:v>
                </c:pt>
                <c:pt idx="239">
                  <c:v>14010121.161697</c:v>
                </c:pt>
                <c:pt idx="240">
                  <c:v>13482527.4803566</c:v>
                </c:pt>
                <c:pt idx="241">
                  <c:v>8828745.4024647791</c:v>
                </c:pt>
                <c:pt idx="242">
                  <c:v>9904737.5841759704</c:v>
                </c:pt>
                <c:pt idx="243">
                  <c:v>13926195.3585665</c:v>
                </c:pt>
                <c:pt idx="244">
                  <c:v>14223267.814826701</c:v>
                </c:pt>
                <c:pt idx="245">
                  <c:v>8790157.1731798109</c:v>
                </c:pt>
                <c:pt idx="246">
                  <c:v>8255978.2615264999</c:v>
                </c:pt>
                <c:pt idx="247">
                  <c:v>17169161.729632799</c:v>
                </c:pt>
                <c:pt idx="248">
                  <c:v>8717447.3451966997</c:v>
                </c:pt>
                <c:pt idx="249">
                  <c:v>10959451.1225741</c:v>
                </c:pt>
                <c:pt idx="250">
                  <c:v>11889701.191891899</c:v>
                </c:pt>
                <c:pt idx="251">
                  <c:v>17619936.887917701</c:v>
                </c:pt>
                <c:pt idx="252">
                  <c:v>6416934.2834665803</c:v>
                </c:pt>
                <c:pt idx="253">
                  <c:v>11957777.4693074</c:v>
                </c:pt>
                <c:pt idx="254">
                  <c:v>9748242.0274922401</c:v>
                </c:pt>
                <c:pt idx="255">
                  <c:v>20644685.939893901</c:v>
                </c:pt>
                <c:pt idx="256">
                  <c:v>11229235.529963201</c:v>
                </c:pt>
                <c:pt idx="257">
                  <c:v>10303586.966056</c:v>
                </c:pt>
                <c:pt idx="258">
                  <c:v>11954207.2633464</c:v>
                </c:pt>
                <c:pt idx="259">
                  <c:v>19185091.805451199</c:v>
                </c:pt>
                <c:pt idx="260">
                  <c:v>9816312.5498099104</c:v>
                </c:pt>
                <c:pt idx="261">
                  <c:v>8263458.3382856799</c:v>
                </c:pt>
                <c:pt idx="262">
                  <c:v>11861566.3640333</c:v>
                </c:pt>
                <c:pt idx="263">
                  <c:v>15826544.7612228</c:v>
                </c:pt>
                <c:pt idx="264">
                  <c:v>14717552.6556325</c:v>
                </c:pt>
                <c:pt idx="265">
                  <c:v>4886556.3840049496</c:v>
                </c:pt>
                <c:pt idx="266">
                  <c:v>13498303.421189001</c:v>
                </c:pt>
                <c:pt idx="267">
                  <c:v>14218022.697080599</c:v>
                </c:pt>
                <c:pt idx="268">
                  <c:v>10105920.4536428</c:v>
                </c:pt>
                <c:pt idx="269">
                  <c:v>10207307.707523899</c:v>
                </c:pt>
                <c:pt idx="270">
                  <c:v>19801172.689421099</c:v>
                </c:pt>
                <c:pt idx="271">
                  <c:v>11539662.0669629</c:v>
                </c:pt>
                <c:pt idx="272">
                  <c:v>14617413.762956999</c:v>
                </c:pt>
                <c:pt idx="273">
                  <c:v>9221805.7679823302</c:v>
                </c:pt>
                <c:pt idx="274">
                  <c:v>17043127.733304702</c:v>
                </c:pt>
                <c:pt idx="275">
                  <c:v>13085218.459996</c:v>
                </c:pt>
                <c:pt idx="276">
                  <c:v>7478225.8250491098</c:v>
                </c:pt>
                <c:pt idx="277">
                  <c:v>10111769.8385319</c:v>
                </c:pt>
                <c:pt idx="278">
                  <c:v>21082925.524049498</c:v>
                </c:pt>
                <c:pt idx="279">
                  <c:v>8745857.4318572897</c:v>
                </c:pt>
                <c:pt idx="280">
                  <c:v>6613891.0288415803</c:v>
                </c:pt>
                <c:pt idx="281">
                  <c:v>10636377.8077906</c:v>
                </c:pt>
                <c:pt idx="282">
                  <c:v>14910616.975437799</c:v>
                </c:pt>
                <c:pt idx="283">
                  <c:v>12942801.9390155</c:v>
                </c:pt>
                <c:pt idx="284">
                  <c:v>8092875.3042835696</c:v>
                </c:pt>
                <c:pt idx="285">
                  <c:v>7609006.2037710501</c:v>
                </c:pt>
                <c:pt idx="286">
                  <c:v>18565953.706605401</c:v>
                </c:pt>
                <c:pt idx="287">
                  <c:v>9238431.28982931</c:v>
                </c:pt>
                <c:pt idx="288">
                  <c:v>8100474.4085991997</c:v>
                </c:pt>
                <c:pt idx="289">
                  <c:v>15147688.9539387</c:v>
                </c:pt>
                <c:pt idx="290">
                  <c:v>12713816.7470032</c:v>
                </c:pt>
                <c:pt idx="291">
                  <c:v>1882826.75220913</c:v>
                </c:pt>
                <c:pt idx="292">
                  <c:v>7512875.56840041</c:v>
                </c:pt>
                <c:pt idx="293">
                  <c:v>5048692.8123741001</c:v>
                </c:pt>
                <c:pt idx="294">
                  <c:v>11699785.6394994</c:v>
                </c:pt>
                <c:pt idx="295">
                  <c:v>3352059.26297887</c:v>
                </c:pt>
                <c:pt idx="296">
                  <c:v>6223205.2642497504</c:v>
                </c:pt>
                <c:pt idx="297">
                  <c:v>12839119.191285901</c:v>
                </c:pt>
                <c:pt idx="298">
                  <c:v>5551423.0594871603</c:v>
                </c:pt>
                <c:pt idx="299">
                  <c:v>4302050.9325685799</c:v>
                </c:pt>
                <c:pt idx="300">
                  <c:v>6414487.3810886797</c:v>
                </c:pt>
                <c:pt idx="301">
                  <c:v>7336498.9206757098</c:v>
                </c:pt>
                <c:pt idx="302">
                  <c:v>7855311.6891487604</c:v>
                </c:pt>
                <c:pt idx="303">
                  <c:v>4042269.2632677299</c:v>
                </c:pt>
                <c:pt idx="304">
                  <c:v>4266407.0355693102</c:v>
                </c:pt>
                <c:pt idx="305">
                  <c:v>10791618.4406543</c:v>
                </c:pt>
                <c:pt idx="306">
                  <c:v>1986255.5371456</c:v>
                </c:pt>
                <c:pt idx="307">
                  <c:v>6626913.7176330602</c:v>
                </c:pt>
                <c:pt idx="308">
                  <c:v>7391178.2141239103</c:v>
                </c:pt>
                <c:pt idx="309">
                  <c:v>13832084.7359575</c:v>
                </c:pt>
                <c:pt idx="310">
                  <c:v>2453527.0635619601</c:v>
                </c:pt>
                <c:pt idx="311">
                  <c:v>9087820.5058749393</c:v>
                </c:pt>
                <c:pt idx="312">
                  <c:v>6247360.5109919403</c:v>
                </c:pt>
                <c:pt idx="313">
                  <c:v>9938864.8146088198</c:v>
                </c:pt>
                <c:pt idx="314">
                  <c:v>3216177.1074389601</c:v>
                </c:pt>
                <c:pt idx="315">
                  <c:v>4726967.5121974796</c:v>
                </c:pt>
                <c:pt idx="316">
                  <c:v>7992773.9048517598</c:v>
                </c:pt>
                <c:pt idx="317">
                  <c:v>7178394.45329253</c:v>
                </c:pt>
                <c:pt idx="318">
                  <c:v>1996624.73727267</c:v>
                </c:pt>
                <c:pt idx="319">
                  <c:v>5540929.0907056201</c:v>
                </c:pt>
                <c:pt idx="320">
                  <c:v>14387672.7400239</c:v>
                </c:pt>
                <c:pt idx="321">
                  <c:v>2117349.3093891698</c:v>
                </c:pt>
                <c:pt idx="322">
                  <c:v>11056421.1610689</c:v>
                </c:pt>
                <c:pt idx="323">
                  <c:v>5330142.3834709199</c:v>
                </c:pt>
                <c:pt idx="324">
                  <c:v>6848724.9064806197</c:v>
                </c:pt>
                <c:pt idx="325">
                  <c:v>2349267.49901566</c:v>
                </c:pt>
                <c:pt idx="326">
                  <c:v>5404880.3422404798</c:v>
                </c:pt>
                <c:pt idx="327">
                  <c:v>6385028.74646769</c:v>
                </c:pt>
                <c:pt idx="328">
                  <c:v>8333191.8546166001</c:v>
                </c:pt>
                <c:pt idx="329">
                  <c:v>2386900.8991840598</c:v>
                </c:pt>
                <c:pt idx="330">
                  <c:v>7566756.1767135402</c:v>
                </c:pt>
                <c:pt idx="331">
                  <c:v>6189537.9044558303</c:v>
                </c:pt>
                <c:pt idx="332">
                  <c:v>7707843.3128854502</c:v>
                </c:pt>
                <c:pt idx="333">
                  <c:v>5859193.0492406199</c:v>
                </c:pt>
                <c:pt idx="334">
                  <c:v>10695327.803259701</c:v>
                </c:pt>
                <c:pt idx="335">
                  <c:v>7568509.26244119</c:v>
                </c:pt>
                <c:pt idx="336">
                  <c:v>2320813.2230051002</c:v>
                </c:pt>
                <c:pt idx="337">
                  <c:v>8621449.7732602805</c:v>
                </c:pt>
                <c:pt idx="338">
                  <c:v>5535879.9290370503</c:v>
                </c:pt>
                <c:pt idx="339">
                  <c:v>13127051.2142468</c:v>
                </c:pt>
                <c:pt idx="340">
                  <c:v>1794394.51119275</c:v>
                </c:pt>
                <c:pt idx="341">
                  <c:v>9228819.8842632007</c:v>
                </c:pt>
                <c:pt idx="342">
                  <c:v>7120867.4194837697</c:v>
                </c:pt>
                <c:pt idx="343">
                  <c:v>9955164.6176259592</c:v>
                </c:pt>
                <c:pt idx="344">
                  <c:v>2184286.6757094599</c:v>
                </c:pt>
                <c:pt idx="345">
                  <c:v>8418290.0975023899</c:v>
                </c:pt>
                <c:pt idx="346">
                  <c:v>9837933.8824527301</c:v>
                </c:pt>
                <c:pt idx="347">
                  <c:v>6399983.8710083803</c:v>
                </c:pt>
                <c:pt idx="348">
                  <c:v>1785515.0520369399</c:v>
                </c:pt>
                <c:pt idx="349">
                  <c:v>15535814.411779899</c:v>
                </c:pt>
                <c:pt idx="350">
                  <c:v>7972893.8014288098</c:v>
                </c:pt>
                <c:pt idx="351">
                  <c:v>4834560.9987428002</c:v>
                </c:pt>
                <c:pt idx="352">
                  <c:v>12085480.7607897</c:v>
                </c:pt>
                <c:pt idx="353">
                  <c:v>12764576.3176938</c:v>
                </c:pt>
                <c:pt idx="354">
                  <c:v>6992954.5885825399</c:v>
                </c:pt>
                <c:pt idx="355">
                  <c:v>4645039.5742891198</c:v>
                </c:pt>
                <c:pt idx="356">
                  <c:v>12829702.245429</c:v>
                </c:pt>
                <c:pt idx="357">
                  <c:v>3919185.5137381698</c:v>
                </c:pt>
                <c:pt idx="358">
                  <c:v>12604580.1722921</c:v>
                </c:pt>
                <c:pt idx="359">
                  <c:v>1378674.8936413501</c:v>
                </c:pt>
                <c:pt idx="360">
                  <c:v>8902559.5656431094</c:v>
                </c:pt>
                <c:pt idx="361">
                  <c:v>10764580.265059199</c:v>
                </c:pt>
                <c:pt idx="362">
                  <c:v>11130010.395310501</c:v>
                </c:pt>
                <c:pt idx="363">
                  <c:v>939437.41541919694</c:v>
                </c:pt>
                <c:pt idx="364">
                  <c:v>9114176.9728699308</c:v>
                </c:pt>
                <c:pt idx="365">
                  <c:v>9416696.0724558607</c:v>
                </c:pt>
                <c:pt idx="366">
                  <c:v>862916.50626792398</c:v>
                </c:pt>
                <c:pt idx="367">
                  <c:v>12331771.0830872</c:v>
                </c:pt>
                <c:pt idx="368">
                  <c:v>5440182.3644968597</c:v>
                </c:pt>
                <c:pt idx="369">
                  <c:v>12686871.1962994</c:v>
                </c:pt>
                <c:pt idx="370">
                  <c:v>2482847.8399330098</c:v>
                </c:pt>
                <c:pt idx="371">
                  <c:v>6535107.8697967203</c:v>
                </c:pt>
                <c:pt idx="372">
                  <c:v>48161825.762852699</c:v>
                </c:pt>
                <c:pt idx="373">
                  <c:v>29497767.795263901</c:v>
                </c:pt>
                <c:pt idx="374">
                  <c:v>886718.75193954306</c:v>
                </c:pt>
                <c:pt idx="375">
                  <c:v>10566321.366790701</c:v>
                </c:pt>
                <c:pt idx="376">
                  <c:v>10515104.477611899</c:v>
                </c:pt>
                <c:pt idx="377">
                  <c:v>5577596.32450407</c:v>
                </c:pt>
                <c:pt idx="378">
                  <c:v>1942906.65593902</c:v>
                </c:pt>
                <c:pt idx="379">
                  <c:v>8752654.2332217302</c:v>
                </c:pt>
                <c:pt idx="380">
                  <c:v>8717477.4723135494</c:v>
                </c:pt>
                <c:pt idx="381">
                  <c:v>300700.32190680498</c:v>
                </c:pt>
                <c:pt idx="382">
                  <c:v>4682324.9406879703</c:v>
                </c:pt>
                <c:pt idx="383">
                  <c:v>3758063.00423131</c:v>
                </c:pt>
                <c:pt idx="384">
                  <c:v>5005066.7517291596</c:v>
                </c:pt>
                <c:pt idx="385">
                  <c:v>0</c:v>
                </c:pt>
                <c:pt idx="386">
                  <c:v>8318290.4787182901</c:v>
                </c:pt>
                <c:pt idx="387">
                  <c:v>2219250.9813595698</c:v>
                </c:pt>
                <c:pt idx="388">
                  <c:v>5727366.69459535</c:v>
                </c:pt>
                <c:pt idx="389">
                  <c:v>723963.13734703395</c:v>
                </c:pt>
                <c:pt idx="390">
                  <c:v>7514283.5070147198</c:v>
                </c:pt>
                <c:pt idx="391">
                  <c:v>3082207.7263942598</c:v>
                </c:pt>
                <c:pt idx="392">
                  <c:v>5219387.20783656</c:v>
                </c:pt>
                <c:pt idx="393">
                  <c:v>32557.923255983002</c:v>
                </c:pt>
                <c:pt idx="394">
                  <c:v>980278.26732527197</c:v>
                </c:pt>
                <c:pt idx="395">
                  <c:v>721768.00132995402</c:v>
                </c:pt>
                <c:pt idx="396">
                  <c:v>1173965.3158496199</c:v>
                </c:pt>
                <c:pt idx="397">
                  <c:v>333520.34802606801</c:v>
                </c:pt>
                <c:pt idx="398">
                  <c:v>928021.72473079199</c:v>
                </c:pt>
                <c:pt idx="399">
                  <c:v>700023.86697924905</c:v>
                </c:pt>
                <c:pt idx="400">
                  <c:v>551973.93152499804</c:v>
                </c:pt>
                <c:pt idx="401">
                  <c:v>366441.78899616899</c:v>
                </c:pt>
                <c:pt idx="402">
                  <c:v>3828852.5413181102</c:v>
                </c:pt>
                <c:pt idx="403">
                  <c:v>723995.70381762797</c:v>
                </c:pt>
                <c:pt idx="404">
                  <c:v>0</c:v>
                </c:pt>
                <c:pt idx="405">
                  <c:v>601998.58509359101</c:v>
                </c:pt>
                <c:pt idx="406">
                  <c:v>0</c:v>
                </c:pt>
                <c:pt idx="407">
                  <c:v>383866.26594605698</c:v>
                </c:pt>
                <c:pt idx="408">
                  <c:v>3591727.5469662501</c:v>
                </c:pt>
                <c:pt idx="409">
                  <c:v>714390.70701701904</c:v>
                </c:pt>
                <c:pt idx="410">
                  <c:v>215798.474634971</c:v>
                </c:pt>
                <c:pt idx="411">
                  <c:v>745308.04281965503</c:v>
                </c:pt>
                <c:pt idx="412">
                  <c:v>66130.446584346602</c:v>
                </c:pt>
                <c:pt idx="413">
                  <c:v>545519.34379220405</c:v>
                </c:pt>
                <c:pt idx="414">
                  <c:v>69140.727474999105</c:v>
                </c:pt>
                <c:pt idx="415">
                  <c:v>0</c:v>
                </c:pt>
                <c:pt idx="416">
                  <c:v>483450.638617641</c:v>
                </c:pt>
                <c:pt idx="417">
                  <c:v>40675.329637995499</c:v>
                </c:pt>
                <c:pt idx="418">
                  <c:v>0</c:v>
                </c:pt>
                <c:pt idx="419">
                  <c:v>0</c:v>
                </c:pt>
                <c:pt idx="420">
                  <c:v>119741.814776396</c:v>
                </c:pt>
                <c:pt idx="421">
                  <c:v>550226.91287835001</c:v>
                </c:pt>
                <c:pt idx="422">
                  <c:v>0</c:v>
                </c:pt>
                <c:pt idx="423">
                  <c:v>0</c:v>
                </c:pt>
                <c:pt idx="424">
                  <c:v>8128.0210947547403</c:v>
                </c:pt>
                <c:pt idx="425">
                  <c:v>507906.844278328</c:v>
                </c:pt>
                <c:pt idx="426">
                  <c:v>0</c:v>
                </c:pt>
                <c:pt idx="427">
                  <c:v>787055.65795851406</c:v>
                </c:pt>
                <c:pt idx="428">
                  <c:v>158007.56011733401</c:v>
                </c:pt>
                <c:pt idx="429">
                  <c:v>462915.36823886598</c:v>
                </c:pt>
                <c:pt idx="430">
                  <c:v>506822.997229209</c:v>
                </c:pt>
                <c:pt idx="431">
                  <c:v>4043658.3980186498</c:v>
                </c:pt>
                <c:pt idx="432">
                  <c:v>4277473.3538575601</c:v>
                </c:pt>
                <c:pt idx="433">
                  <c:v>1756539.0278050101</c:v>
                </c:pt>
                <c:pt idx="434">
                  <c:v>2460993.2947947099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9-45B2-9A50-D0228792E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'(2)FirstLogin50usersANF(d16sv3)'!$W$2:$W$3</c:f>
              <c:strCache>
                <c:ptCount val="2"/>
                <c:pt idx="0">
                  <c:v>\\mchad-wvd-0\SMB Client Shares(\ANF-c3d0.leejilesoutlook.onmicrosoft.com\mchad-fslogix)\Data Requests/sec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'(2)FirstLogin50usersANF(d16sv3)'!$A$4:$A$438</c:f>
              <c:numCache>
                <c:formatCode>h:mm:ss;@</c:formatCode>
                <c:ptCount val="435"/>
                <c:pt idx="0">
                  <c:v>43930.640444039353</c:v>
                </c:pt>
                <c:pt idx="1">
                  <c:v>43930.640455613429</c:v>
                </c:pt>
                <c:pt idx="2">
                  <c:v>43930.640467187499</c:v>
                </c:pt>
                <c:pt idx="3">
                  <c:v>43930.640478761576</c:v>
                </c:pt>
                <c:pt idx="4">
                  <c:v>43930.640490335645</c:v>
                </c:pt>
                <c:pt idx="5">
                  <c:v>43930.640501909722</c:v>
                </c:pt>
                <c:pt idx="6">
                  <c:v>43930.640513483799</c:v>
                </c:pt>
                <c:pt idx="7">
                  <c:v>43930.640525057868</c:v>
                </c:pt>
                <c:pt idx="8">
                  <c:v>43930.640536631945</c:v>
                </c:pt>
                <c:pt idx="9">
                  <c:v>43930.640548206022</c:v>
                </c:pt>
                <c:pt idx="10">
                  <c:v>43930.640559780091</c:v>
                </c:pt>
                <c:pt idx="11">
                  <c:v>43930.640571354168</c:v>
                </c:pt>
                <c:pt idx="12">
                  <c:v>43930.640582928238</c:v>
                </c:pt>
                <c:pt idx="13">
                  <c:v>43930.640594502314</c:v>
                </c:pt>
                <c:pt idx="14">
                  <c:v>43930.640606076391</c:v>
                </c:pt>
                <c:pt idx="15">
                  <c:v>43930.640617650461</c:v>
                </c:pt>
                <c:pt idx="16">
                  <c:v>43930.640629224537</c:v>
                </c:pt>
                <c:pt idx="17">
                  <c:v>43930.640640798614</c:v>
                </c:pt>
                <c:pt idx="18">
                  <c:v>43930.640652372684</c:v>
                </c:pt>
                <c:pt idx="19">
                  <c:v>43930.64066394676</c:v>
                </c:pt>
                <c:pt idx="20">
                  <c:v>43930.64067552083</c:v>
                </c:pt>
                <c:pt idx="21">
                  <c:v>43930.640687094907</c:v>
                </c:pt>
                <c:pt idx="22">
                  <c:v>43930.640698668984</c:v>
                </c:pt>
                <c:pt idx="23">
                  <c:v>43930.640710243053</c:v>
                </c:pt>
                <c:pt idx="24">
                  <c:v>43930.64072181713</c:v>
                </c:pt>
                <c:pt idx="25">
                  <c:v>43930.640733391207</c:v>
                </c:pt>
                <c:pt idx="26">
                  <c:v>43930.640744965276</c:v>
                </c:pt>
                <c:pt idx="27">
                  <c:v>43930.640756539353</c:v>
                </c:pt>
                <c:pt idx="28">
                  <c:v>43930.640768113422</c:v>
                </c:pt>
                <c:pt idx="29">
                  <c:v>43930.640779687499</c:v>
                </c:pt>
                <c:pt idx="30">
                  <c:v>43930.640791261576</c:v>
                </c:pt>
                <c:pt idx="31">
                  <c:v>43930.640802835645</c:v>
                </c:pt>
                <c:pt idx="32">
                  <c:v>43930.640814409722</c:v>
                </c:pt>
                <c:pt idx="33">
                  <c:v>43930.640825983799</c:v>
                </c:pt>
                <c:pt idx="34">
                  <c:v>43930.640837557869</c:v>
                </c:pt>
                <c:pt idx="35">
                  <c:v>43930.640849131945</c:v>
                </c:pt>
                <c:pt idx="36">
                  <c:v>43930.640860706022</c:v>
                </c:pt>
                <c:pt idx="37">
                  <c:v>43930.640872280092</c:v>
                </c:pt>
                <c:pt idx="38">
                  <c:v>43930.640883854168</c:v>
                </c:pt>
                <c:pt idx="39">
                  <c:v>43930.640895439814</c:v>
                </c:pt>
                <c:pt idx="40">
                  <c:v>43930.640907013891</c:v>
                </c:pt>
                <c:pt idx="41">
                  <c:v>43930.64091858796</c:v>
                </c:pt>
                <c:pt idx="42">
                  <c:v>43930.640930162037</c:v>
                </c:pt>
                <c:pt idx="43">
                  <c:v>43930.640941736114</c:v>
                </c:pt>
                <c:pt idx="44">
                  <c:v>43930.640953298614</c:v>
                </c:pt>
                <c:pt idx="45">
                  <c:v>43930.64096488426</c:v>
                </c:pt>
                <c:pt idx="46">
                  <c:v>43930.64097630787</c:v>
                </c:pt>
                <c:pt idx="47">
                  <c:v>43930.640988032406</c:v>
                </c:pt>
                <c:pt idx="48">
                  <c:v>43930.640999606483</c:v>
                </c:pt>
                <c:pt idx="49">
                  <c:v>43930.641011180553</c:v>
                </c:pt>
                <c:pt idx="50">
                  <c:v>43930.641022754629</c:v>
                </c:pt>
                <c:pt idx="51">
                  <c:v>43930.641034328706</c:v>
                </c:pt>
                <c:pt idx="52">
                  <c:v>43930.641045717595</c:v>
                </c:pt>
                <c:pt idx="53">
                  <c:v>43930.641057303241</c:v>
                </c:pt>
                <c:pt idx="54">
                  <c:v>43930.641068993056</c:v>
                </c:pt>
                <c:pt idx="55">
                  <c:v>43930.641080520836</c:v>
                </c:pt>
                <c:pt idx="56">
                  <c:v>43930.641092280093</c:v>
                </c:pt>
                <c:pt idx="57">
                  <c:v>43930.64110385417</c:v>
                </c:pt>
                <c:pt idx="58">
                  <c:v>43930.64111542824</c:v>
                </c:pt>
                <c:pt idx="59">
                  <c:v>43930.641127002316</c:v>
                </c:pt>
                <c:pt idx="60">
                  <c:v>43930.641138460647</c:v>
                </c:pt>
                <c:pt idx="61">
                  <c:v>43930.641150219904</c:v>
                </c:pt>
                <c:pt idx="62">
                  <c:v>43930.641161793981</c:v>
                </c:pt>
                <c:pt idx="63">
                  <c:v>43930.641173368058</c:v>
                </c:pt>
                <c:pt idx="64">
                  <c:v>43930.641184942127</c:v>
                </c:pt>
                <c:pt idx="65">
                  <c:v>43930.641208090281</c:v>
                </c:pt>
                <c:pt idx="66">
                  <c:v>43930.641219664351</c:v>
                </c:pt>
                <c:pt idx="67">
                  <c:v>43930.641231238427</c:v>
                </c:pt>
                <c:pt idx="68">
                  <c:v>43930.641242812497</c:v>
                </c:pt>
                <c:pt idx="69">
                  <c:v>43930.641254386574</c:v>
                </c:pt>
                <c:pt idx="70">
                  <c:v>43930.64126596065</c:v>
                </c:pt>
                <c:pt idx="71">
                  <c:v>43930.64127753472</c:v>
                </c:pt>
                <c:pt idx="72">
                  <c:v>43930.641289108797</c:v>
                </c:pt>
                <c:pt idx="73">
                  <c:v>43930.641300682873</c:v>
                </c:pt>
                <c:pt idx="74">
                  <c:v>43930.641312256943</c:v>
                </c:pt>
                <c:pt idx="75">
                  <c:v>43930.64132383102</c:v>
                </c:pt>
                <c:pt idx="76">
                  <c:v>43930.641335405089</c:v>
                </c:pt>
                <c:pt idx="77">
                  <c:v>43930.641346979166</c:v>
                </c:pt>
                <c:pt idx="78">
                  <c:v>43930.641358553243</c:v>
                </c:pt>
                <c:pt idx="79">
                  <c:v>43930.641370127312</c:v>
                </c:pt>
                <c:pt idx="80">
                  <c:v>43930.641381701389</c:v>
                </c:pt>
                <c:pt idx="81">
                  <c:v>43930.641393275466</c:v>
                </c:pt>
                <c:pt idx="82">
                  <c:v>43930.641404849535</c:v>
                </c:pt>
                <c:pt idx="83">
                  <c:v>43930.641416423612</c:v>
                </c:pt>
                <c:pt idx="84">
                  <c:v>43930.641427997682</c:v>
                </c:pt>
                <c:pt idx="85">
                  <c:v>43930.641439421299</c:v>
                </c:pt>
                <c:pt idx="86">
                  <c:v>43930.641451145835</c:v>
                </c:pt>
                <c:pt idx="87">
                  <c:v>43930.641462719905</c:v>
                </c:pt>
                <c:pt idx="88">
                  <c:v>43930.641474293981</c:v>
                </c:pt>
                <c:pt idx="89">
                  <c:v>43930.641485868058</c:v>
                </c:pt>
                <c:pt idx="90">
                  <c:v>43930.641497442128</c:v>
                </c:pt>
                <c:pt idx="91">
                  <c:v>43930.641509016205</c:v>
                </c:pt>
                <c:pt idx="92">
                  <c:v>43930.641520590281</c:v>
                </c:pt>
                <c:pt idx="93">
                  <c:v>43930.641532164351</c:v>
                </c:pt>
                <c:pt idx="94">
                  <c:v>43930.641543738428</c:v>
                </c:pt>
                <c:pt idx="95">
                  <c:v>43930.641555312497</c:v>
                </c:pt>
                <c:pt idx="96">
                  <c:v>43930.641566886574</c:v>
                </c:pt>
                <c:pt idx="97">
                  <c:v>43930.641578460651</c:v>
                </c:pt>
                <c:pt idx="98">
                  <c:v>43930.64159003472</c:v>
                </c:pt>
                <c:pt idx="99">
                  <c:v>43930.641601608797</c:v>
                </c:pt>
                <c:pt idx="100">
                  <c:v>43930.641612997686</c:v>
                </c:pt>
                <c:pt idx="101">
                  <c:v>43930.641624756943</c:v>
                </c:pt>
                <c:pt idx="102">
                  <c:v>43930.64163633102</c:v>
                </c:pt>
                <c:pt idx="103">
                  <c:v>43930.641647905089</c:v>
                </c:pt>
                <c:pt idx="104">
                  <c:v>43930.641659479166</c:v>
                </c:pt>
                <c:pt idx="105">
                  <c:v>43930.641671053243</c:v>
                </c:pt>
                <c:pt idx="106">
                  <c:v>43930.641682627313</c:v>
                </c:pt>
                <c:pt idx="107">
                  <c:v>43930.641694201389</c:v>
                </c:pt>
                <c:pt idx="108">
                  <c:v>43930.641705775466</c:v>
                </c:pt>
                <c:pt idx="109">
                  <c:v>43930.641717349536</c:v>
                </c:pt>
                <c:pt idx="110">
                  <c:v>43930.641728923612</c:v>
                </c:pt>
                <c:pt idx="111">
                  <c:v>43930.641740497682</c:v>
                </c:pt>
                <c:pt idx="112">
                  <c:v>43930.641752071759</c:v>
                </c:pt>
                <c:pt idx="113">
                  <c:v>43930.641763645835</c:v>
                </c:pt>
                <c:pt idx="114">
                  <c:v>43930.641775219905</c:v>
                </c:pt>
                <c:pt idx="115">
                  <c:v>43930.641786793982</c:v>
                </c:pt>
                <c:pt idx="116">
                  <c:v>43930.641798368059</c:v>
                </c:pt>
                <c:pt idx="117">
                  <c:v>43930.641809942128</c:v>
                </c:pt>
                <c:pt idx="118">
                  <c:v>43930.641821516205</c:v>
                </c:pt>
                <c:pt idx="119">
                  <c:v>43930.641833090274</c:v>
                </c:pt>
                <c:pt idx="120">
                  <c:v>43930.641844664351</c:v>
                </c:pt>
                <c:pt idx="121">
                  <c:v>43930.641856238428</c:v>
                </c:pt>
                <c:pt idx="122">
                  <c:v>43930.641867812497</c:v>
                </c:pt>
                <c:pt idx="123">
                  <c:v>43930.64187939815</c:v>
                </c:pt>
                <c:pt idx="124">
                  <c:v>43930.641890960651</c:v>
                </c:pt>
                <c:pt idx="125">
                  <c:v>43930.64190253472</c:v>
                </c:pt>
                <c:pt idx="126">
                  <c:v>43930.641914108797</c:v>
                </c:pt>
                <c:pt idx="127">
                  <c:v>43930.641925682874</c:v>
                </c:pt>
                <c:pt idx="128">
                  <c:v>43930.641937256943</c:v>
                </c:pt>
                <c:pt idx="129">
                  <c:v>43930.641972002311</c:v>
                </c:pt>
                <c:pt idx="130">
                  <c:v>43930.641983553243</c:v>
                </c:pt>
                <c:pt idx="131">
                  <c:v>43930.641995127313</c:v>
                </c:pt>
                <c:pt idx="132">
                  <c:v>43930.64200670139</c:v>
                </c:pt>
                <c:pt idx="133">
                  <c:v>43930.642018275466</c:v>
                </c:pt>
                <c:pt idx="134">
                  <c:v>43930.642029849536</c:v>
                </c:pt>
                <c:pt idx="135">
                  <c:v>43930.642041423613</c:v>
                </c:pt>
                <c:pt idx="136">
                  <c:v>43930.642052997682</c:v>
                </c:pt>
                <c:pt idx="137">
                  <c:v>43930.642064571759</c:v>
                </c:pt>
                <c:pt idx="138">
                  <c:v>43930.642076145836</c:v>
                </c:pt>
                <c:pt idx="139">
                  <c:v>43930.642087719905</c:v>
                </c:pt>
                <c:pt idx="140">
                  <c:v>43930.642099293982</c:v>
                </c:pt>
                <c:pt idx="141">
                  <c:v>43930.642110868059</c:v>
                </c:pt>
                <c:pt idx="142">
                  <c:v>43930.642122442128</c:v>
                </c:pt>
                <c:pt idx="143">
                  <c:v>43930.642133842593</c:v>
                </c:pt>
                <c:pt idx="144">
                  <c:v>43930.642145405094</c:v>
                </c:pt>
                <c:pt idx="145">
                  <c:v>43930.642156979164</c:v>
                </c:pt>
                <c:pt idx="146">
                  <c:v>43930.642168738428</c:v>
                </c:pt>
                <c:pt idx="147">
                  <c:v>43930.642180312498</c:v>
                </c:pt>
                <c:pt idx="148">
                  <c:v>43930.642191886574</c:v>
                </c:pt>
                <c:pt idx="149">
                  <c:v>43930.642203460651</c:v>
                </c:pt>
                <c:pt idx="150">
                  <c:v>43930.642215034721</c:v>
                </c:pt>
                <c:pt idx="151">
                  <c:v>43930.642226608798</c:v>
                </c:pt>
                <c:pt idx="152">
                  <c:v>43930.642238182867</c:v>
                </c:pt>
                <c:pt idx="153">
                  <c:v>43930.642249756944</c:v>
                </c:pt>
                <c:pt idx="154">
                  <c:v>43930.642261331021</c:v>
                </c:pt>
                <c:pt idx="155">
                  <c:v>43930.64227290509</c:v>
                </c:pt>
                <c:pt idx="156">
                  <c:v>43930.642284479167</c:v>
                </c:pt>
                <c:pt idx="157">
                  <c:v>43930.642296053244</c:v>
                </c:pt>
                <c:pt idx="158">
                  <c:v>43930.642307627313</c:v>
                </c:pt>
                <c:pt idx="159">
                  <c:v>43930.64231920139</c:v>
                </c:pt>
                <c:pt idx="160">
                  <c:v>43930.642330775459</c:v>
                </c:pt>
                <c:pt idx="161">
                  <c:v>43930.642342349536</c:v>
                </c:pt>
                <c:pt idx="162">
                  <c:v>43930.642353923613</c:v>
                </c:pt>
                <c:pt idx="163">
                  <c:v>43930.642365497682</c:v>
                </c:pt>
                <c:pt idx="164">
                  <c:v>43930.642377071759</c:v>
                </c:pt>
                <c:pt idx="165">
                  <c:v>43930.642400219906</c:v>
                </c:pt>
                <c:pt idx="166">
                  <c:v>43930.642411793982</c:v>
                </c:pt>
                <c:pt idx="167">
                  <c:v>43930.642423368059</c:v>
                </c:pt>
                <c:pt idx="168">
                  <c:v>43930.642434942129</c:v>
                </c:pt>
                <c:pt idx="169">
                  <c:v>43930.642446516205</c:v>
                </c:pt>
                <c:pt idx="170">
                  <c:v>43930.642458090275</c:v>
                </c:pt>
                <c:pt idx="171">
                  <c:v>43930.642469664352</c:v>
                </c:pt>
                <c:pt idx="172">
                  <c:v>43930.642481238428</c:v>
                </c:pt>
                <c:pt idx="173">
                  <c:v>43930.642492638886</c:v>
                </c:pt>
                <c:pt idx="174">
                  <c:v>43930.642504386575</c:v>
                </c:pt>
                <c:pt idx="175">
                  <c:v>43930.642515960652</c:v>
                </c:pt>
                <c:pt idx="176">
                  <c:v>43930.642527349541</c:v>
                </c:pt>
                <c:pt idx="177">
                  <c:v>43930.642539293978</c:v>
                </c:pt>
                <c:pt idx="178">
                  <c:v>43930.642550682867</c:v>
                </c:pt>
                <c:pt idx="179">
                  <c:v>43930.642562256944</c:v>
                </c:pt>
                <c:pt idx="180">
                  <c:v>43930.642573831021</c:v>
                </c:pt>
                <c:pt idx="181">
                  <c:v>43930.64258540509</c:v>
                </c:pt>
                <c:pt idx="182">
                  <c:v>43930.642596979167</c:v>
                </c:pt>
                <c:pt idx="183">
                  <c:v>43930.642608553244</c:v>
                </c:pt>
                <c:pt idx="184">
                  <c:v>43930.642620127313</c:v>
                </c:pt>
                <c:pt idx="185">
                  <c:v>43930.64263170139</c:v>
                </c:pt>
                <c:pt idx="186">
                  <c:v>43930.64264327546</c:v>
                </c:pt>
                <c:pt idx="187">
                  <c:v>43930.642654849536</c:v>
                </c:pt>
                <c:pt idx="188">
                  <c:v>43930.642666423613</c:v>
                </c:pt>
                <c:pt idx="189">
                  <c:v>43930.642677997683</c:v>
                </c:pt>
                <c:pt idx="190">
                  <c:v>43930.64268957176</c:v>
                </c:pt>
                <c:pt idx="191">
                  <c:v>43930.642701145836</c:v>
                </c:pt>
                <c:pt idx="192">
                  <c:v>43930.642712719906</c:v>
                </c:pt>
                <c:pt idx="193">
                  <c:v>43930.642724293983</c:v>
                </c:pt>
                <c:pt idx="194">
                  <c:v>43930.642735868052</c:v>
                </c:pt>
                <c:pt idx="195">
                  <c:v>43930.642747442129</c:v>
                </c:pt>
                <c:pt idx="196">
                  <c:v>43930.642759016206</c:v>
                </c:pt>
                <c:pt idx="197">
                  <c:v>43930.642770590275</c:v>
                </c:pt>
                <c:pt idx="198">
                  <c:v>43930.642782164352</c:v>
                </c:pt>
                <c:pt idx="199">
                  <c:v>43930.642793738429</c:v>
                </c:pt>
                <c:pt idx="200">
                  <c:v>43930.642805312498</c:v>
                </c:pt>
                <c:pt idx="201">
                  <c:v>43930.642816886575</c:v>
                </c:pt>
                <c:pt idx="202">
                  <c:v>43930.642828460645</c:v>
                </c:pt>
                <c:pt idx="203">
                  <c:v>43930.642840034721</c:v>
                </c:pt>
                <c:pt idx="204">
                  <c:v>43930.642851608798</c:v>
                </c:pt>
                <c:pt idx="205">
                  <c:v>43930.642863182868</c:v>
                </c:pt>
                <c:pt idx="206">
                  <c:v>43930.642874756944</c:v>
                </c:pt>
                <c:pt idx="207">
                  <c:v>43930.642886331021</c:v>
                </c:pt>
                <c:pt idx="208">
                  <c:v>43930.642897905091</c:v>
                </c:pt>
                <c:pt idx="209">
                  <c:v>43930.642909479167</c:v>
                </c:pt>
                <c:pt idx="210">
                  <c:v>43930.642921053244</c:v>
                </c:pt>
                <c:pt idx="211">
                  <c:v>43930.642932627314</c:v>
                </c:pt>
                <c:pt idx="212">
                  <c:v>43930.64294420139</c:v>
                </c:pt>
                <c:pt idx="213">
                  <c:v>43930.64295577546</c:v>
                </c:pt>
                <c:pt idx="214">
                  <c:v>43930.642967349537</c:v>
                </c:pt>
                <c:pt idx="215">
                  <c:v>43930.642978842596</c:v>
                </c:pt>
                <c:pt idx="216">
                  <c:v>43930.64299025463</c:v>
                </c:pt>
                <c:pt idx="217">
                  <c:v>43930.643001736113</c:v>
                </c:pt>
                <c:pt idx="218">
                  <c:v>43930.643013391207</c:v>
                </c:pt>
                <c:pt idx="219">
                  <c:v>43930.643024942132</c:v>
                </c:pt>
                <c:pt idx="220">
                  <c:v>43930.643036597219</c:v>
                </c:pt>
                <c:pt idx="221">
                  <c:v>43930.643048113423</c:v>
                </c:pt>
                <c:pt idx="222">
                  <c:v>43930.643059699076</c:v>
                </c:pt>
                <c:pt idx="223">
                  <c:v>43930.643071203704</c:v>
                </c:pt>
                <c:pt idx="224">
                  <c:v>43930.643082835646</c:v>
                </c:pt>
                <c:pt idx="225">
                  <c:v>43930.643094386571</c:v>
                </c:pt>
                <c:pt idx="226">
                  <c:v>43930.643106053241</c:v>
                </c:pt>
                <c:pt idx="227">
                  <c:v>43930.643117546293</c:v>
                </c:pt>
                <c:pt idx="228">
                  <c:v>43930.643129050928</c:v>
                </c:pt>
                <c:pt idx="229">
                  <c:v>43930.643140682871</c:v>
                </c:pt>
                <c:pt idx="230">
                  <c:v>43930.643152337965</c:v>
                </c:pt>
                <c:pt idx="231">
                  <c:v>43930.643163807872</c:v>
                </c:pt>
                <c:pt idx="232">
                  <c:v>43930.643175474535</c:v>
                </c:pt>
                <c:pt idx="233">
                  <c:v>43930.643186944442</c:v>
                </c:pt>
                <c:pt idx="234">
                  <c:v>43930.643198587961</c:v>
                </c:pt>
                <c:pt idx="235">
                  <c:v>43930.643210219911</c:v>
                </c:pt>
                <c:pt idx="236">
                  <c:v>43930.643221701386</c:v>
                </c:pt>
                <c:pt idx="237">
                  <c:v>43930.643233344905</c:v>
                </c:pt>
                <c:pt idx="238">
                  <c:v>43930.643244814812</c:v>
                </c:pt>
                <c:pt idx="239">
                  <c:v>43930.64325645833</c:v>
                </c:pt>
                <c:pt idx="240">
                  <c:v>43930.64326809028</c:v>
                </c:pt>
                <c:pt idx="241">
                  <c:v>43930.643279618052</c:v>
                </c:pt>
                <c:pt idx="242">
                  <c:v>43930.643291145832</c:v>
                </c:pt>
                <c:pt idx="243">
                  <c:v>43930.643302800927</c:v>
                </c:pt>
                <c:pt idx="244">
                  <c:v>43930.643314293979</c:v>
                </c:pt>
                <c:pt idx="245">
                  <c:v>43930.643325949073</c:v>
                </c:pt>
                <c:pt idx="246">
                  <c:v>43930.643337442132</c:v>
                </c:pt>
                <c:pt idx="247">
                  <c:v>43930.643349074075</c:v>
                </c:pt>
                <c:pt idx="248">
                  <c:v>43930.643360532405</c:v>
                </c:pt>
                <c:pt idx="249">
                  <c:v>43930.6433721875</c:v>
                </c:pt>
                <c:pt idx="250">
                  <c:v>43930.643383680559</c:v>
                </c:pt>
                <c:pt idx="251">
                  <c:v>43930.643395335646</c:v>
                </c:pt>
                <c:pt idx="252">
                  <c:v>43930.643406979165</c:v>
                </c:pt>
                <c:pt idx="253">
                  <c:v>43930.643418472224</c:v>
                </c:pt>
                <c:pt idx="254">
                  <c:v>43930.643430138887</c:v>
                </c:pt>
                <c:pt idx="255">
                  <c:v>43930.643441597225</c:v>
                </c:pt>
                <c:pt idx="256">
                  <c:v>43930.643453229168</c:v>
                </c:pt>
                <c:pt idx="257">
                  <c:v>43930.643464710651</c:v>
                </c:pt>
                <c:pt idx="258">
                  <c:v>43930.643476354169</c:v>
                </c:pt>
                <c:pt idx="259">
                  <c:v>43930.643487997688</c:v>
                </c:pt>
                <c:pt idx="260">
                  <c:v>43930.643499594909</c:v>
                </c:pt>
                <c:pt idx="261">
                  <c:v>43930.643511122682</c:v>
                </c:pt>
                <c:pt idx="262">
                  <c:v>43930.643522592596</c:v>
                </c:pt>
                <c:pt idx="263">
                  <c:v>43930.643534212963</c:v>
                </c:pt>
                <c:pt idx="264">
                  <c:v>43930.64354571759</c:v>
                </c:pt>
                <c:pt idx="265">
                  <c:v>43930.64355734954</c:v>
                </c:pt>
                <c:pt idx="266">
                  <c:v>43930.643569004627</c:v>
                </c:pt>
                <c:pt idx="267">
                  <c:v>43930.643580462965</c:v>
                </c:pt>
                <c:pt idx="268">
                  <c:v>43930.643592106484</c:v>
                </c:pt>
                <c:pt idx="269">
                  <c:v>43930.643603750003</c:v>
                </c:pt>
                <c:pt idx="270">
                  <c:v>43930.643615208333</c:v>
                </c:pt>
                <c:pt idx="271">
                  <c:v>43930.643626863428</c:v>
                </c:pt>
                <c:pt idx="272">
                  <c:v>43930.643638321759</c:v>
                </c:pt>
                <c:pt idx="273">
                  <c:v>43930.643649965277</c:v>
                </c:pt>
                <c:pt idx="274">
                  <c:v>43930.643661481481</c:v>
                </c:pt>
                <c:pt idx="275">
                  <c:v>43930.643673136576</c:v>
                </c:pt>
                <c:pt idx="276">
                  <c:v>43930.643684629627</c:v>
                </c:pt>
                <c:pt idx="277">
                  <c:v>43930.643696261577</c:v>
                </c:pt>
                <c:pt idx="278">
                  <c:v>43930.643707766205</c:v>
                </c:pt>
                <c:pt idx="279">
                  <c:v>43930.643719432868</c:v>
                </c:pt>
                <c:pt idx="280">
                  <c:v>43930.643730949072</c:v>
                </c:pt>
                <c:pt idx="281">
                  <c:v>43930.643742615743</c:v>
                </c:pt>
                <c:pt idx="282">
                  <c:v>43930.643754131946</c:v>
                </c:pt>
                <c:pt idx="283">
                  <c:v>43930.643765636574</c:v>
                </c:pt>
                <c:pt idx="284">
                  <c:v>43930.643777280093</c:v>
                </c:pt>
                <c:pt idx="285">
                  <c:v>43930.643788877314</c:v>
                </c:pt>
                <c:pt idx="286">
                  <c:v>43930.643800370373</c:v>
                </c:pt>
                <c:pt idx="287">
                  <c:v>43930.643812013892</c:v>
                </c:pt>
                <c:pt idx="288">
                  <c:v>43930.64382365741</c:v>
                </c:pt>
                <c:pt idx="289">
                  <c:v>43930.643835127317</c:v>
                </c:pt>
                <c:pt idx="290">
                  <c:v>43930.643846817133</c:v>
                </c:pt>
                <c:pt idx="291">
                  <c:v>43930.643858298608</c:v>
                </c:pt>
                <c:pt idx="292">
                  <c:v>43930.643869814812</c:v>
                </c:pt>
                <c:pt idx="293">
                  <c:v>43930.643881458331</c:v>
                </c:pt>
                <c:pt idx="294">
                  <c:v>43930.643892939814</c:v>
                </c:pt>
                <c:pt idx="295">
                  <c:v>43930.643904594908</c:v>
                </c:pt>
                <c:pt idx="296">
                  <c:v>43930.643916226851</c:v>
                </c:pt>
                <c:pt idx="297">
                  <c:v>43930.643927685182</c:v>
                </c:pt>
                <c:pt idx="298">
                  <c:v>43930.6439393287</c:v>
                </c:pt>
                <c:pt idx="299">
                  <c:v>43930.643950833335</c:v>
                </c:pt>
                <c:pt idx="300">
                  <c:v>43930.643962488422</c:v>
                </c:pt>
                <c:pt idx="301">
                  <c:v>43930.643973958337</c:v>
                </c:pt>
                <c:pt idx="302">
                  <c:v>43930.643985648145</c:v>
                </c:pt>
                <c:pt idx="303">
                  <c:v>43930.643997106483</c:v>
                </c:pt>
                <c:pt idx="304">
                  <c:v>43930.644008784722</c:v>
                </c:pt>
                <c:pt idx="305">
                  <c:v>43930.644020277781</c:v>
                </c:pt>
                <c:pt idx="306">
                  <c:v>43930.644031932869</c:v>
                </c:pt>
                <c:pt idx="307">
                  <c:v>43930.644043564818</c:v>
                </c:pt>
                <c:pt idx="308">
                  <c:v>43930.64405505787</c:v>
                </c:pt>
                <c:pt idx="309">
                  <c:v>43930.644066550929</c:v>
                </c:pt>
                <c:pt idx="310">
                  <c:v>43930.644078182871</c:v>
                </c:pt>
                <c:pt idx="311">
                  <c:v>43930.64408982639</c:v>
                </c:pt>
                <c:pt idx="312">
                  <c:v>43930.644101284721</c:v>
                </c:pt>
                <c:pt idx="313">
                  <c:v>43930.644112928239</c:v>
                </c:pt>
                <c:pt idx="314">
                  <c:v>43930.644124513892</c:v>
                </c:pt>
                <c:pt idx="315">
                  <c:v>43930.644136157411</c:v>
                </c:pt>
                <c:pt idx="316">
                  <c:v>43930.644147615742</c:v>
                </c:pt>
                <c:pt idx="317">
                  <c:v>43930.644159282405</c:v>
                </c:pt>
                <c:pt idx="318">
                  <c:v>43930.644170752312</c:v>
                </c:pt>
                <c:pt idx="319">
                  <c:v>43930.644182442127</c:v>
                </c:pt>
                <c:pt idx="320">
                  <c:v>43930.644193958331</c:v>
                </c:pt>
                <c:pt idx="321">
                  <c:v>43930.644205578705</c:v>
                </c:pt>
                <c:pt idx="322">
                  <c:v>43930.644217060188</c:v>
                </c:pt>
                <c:pt idx="323">
                  <c:v>43930.644228761572</c:v>
                </c:pt>
                <c:pt idx="324">
                  <c:v>43930.644240231479</c:v>
                </c:pt>
                <c:pt idx="325">
                  <c:v>43930.644251874997</c:v>
                </c:pt>
                <c:pt idx="326">
                  <c:v>43930.64426335648</c:v>
                </c:pt>
                <c:pt idx="327">
                  <c:v>43930.64427503472</c:v>
                </c:pt>
                <c:pt idx="328">
                  <c:v>43930.644286516203</c:v>
                </c:pt>
                <c:pt idx="329">
                  <c:v>43930.644298055558</c:v>
                </c:pt>
                <c:pt idx="330">
                  <c:v>43930.644309733798</c:v>
                </c:pt>
                <c:pt idx="331">
                  <c:v>43930.644321215281</c:v>
                </c:pt>
                <c:pt idx="332">
                  <c:v>43930.644332870368</c:v>
                </c:pt>
                <c:pt idx="333">
                  <c:v>43930.644344351851</c:v>
                </c:pt>
                <c:pt idx="334">
                  <c:v>43930.644356076387</c:v>
                </c:pt>
                <c:pt idx="335">
                  <c:v>43930.64436755787</c:v>
                </c:pt>
                <c:pt idx="336">
                  <c:v>43930.644379201389</c:v>
                </c:pt>
                <c:pt idx="337">
                  <c:v>43930.644390682872</c:v>
                </c:pt>
                <c:pt idx="338">
                  <c:v>43930.644402337966</c:v>
                </c:pt>
                <c:pt idx="339">
                  <c:v>43930.644413912036</c:v>
                </c:pt>
                <c:pt idx="340">
                  <c:v>43930.644425405095</c:v>
                </c:pt>
                <c:pt idx="341">
                  <c:v>43930.644437060182</c:v>
                </c:pt>
                <c:pt idx="342">
                  <c:v>43930.644448564817</c:v>
                </c:pt>
                <c:pt idx="343">
                  <c:v>43930.644460127318</c:v>
                </c:pt>
                <c:pt idx="344">
                  <c:v>43930.644471782405</c:v>
                </c:pt>
                <c:pt idx="345">
                  <c:v>43930.644483229167</c:v>
                </c:pt>
                <c:pt idx="346">
                  <c:v>43930.644494895831</c:v>
                </c:pt>
                <c:pt idx="347">
                  <c:v>43930.644506377314</c:v>
                </c:pt>
                <c:pt idx="348">
                  <c:v>43930.644518032408</c:v>
                </c:pt>
                <c:pt idx="349">
                  <c:v>43930.644529699071</c:v>
                </c:pt>
                <c:pt idx="350">
                  <c:v>43930.644541168978</c:v>
                </c:pt>
                <c:pt idx="351">
                  <c:v>43930.64455271991</c:v>
                </c:pt>
                <c:pt idx="352">
                  <c:v>43930.644564305556</c:v>
                </c:pt>
                <c:pt idx="353">
                  <c:v>43930.64457596065</c:v>
                </c:pt>
                <c:pt idx="354">
                  <c:v>43930.644587442126</c:v>
                </c:pt>
                <c:pt idx="355">
                  <c:v>43930.644599004627</c:v>
                </c:pt>
                <c:pt idx="356">
                  <c:v>43930.644610659721</c:v>
                </c:pt>
                <c:pt idx="357">
                  <c:v>43930.644622187501</c:v>
                </c:pt>
                <c:pt idx="358">
                  <c:v>43930.644633715281</c:v>
                </c:pt>
                <c:pt idx="359">
                  <c:v>43930.644645370368</c:v>
                </c:pt>
                <c:pt idx="360">
                  <c:v>43930.644656863427</c:v>
                </c:pt>
                <c:pt idx="361">
                  <c:v>43930.644668530091</c:v>
                </c:pt>
                <c:pt idx="362">
                  <c:v>43930.644680034726</c:v>
                </c:pt>
                <c:pt idx="363">
                  <c:v>43930.644691689813</c:v>
                </c:pt>
                <c:pt idx="364">
                  <c:v>43930.64470315972</c:v>
                </c:pt>
                <c:pt idx="365">
                  <c:v>43930.644714849535</c:v>
                </c:pt>
                <c:pt idx="366">
                  <c:v>43930.644726331018</c:v>
                </c:pt>
                <c:pt idx="367">
                  <c:v>43930.644737997682</c:v>
                </c:pt>
                <c:pt idx="368">
                  <c:v>43930.644749537038</c:v>
                </c:pt>
                <c:pt idx="369">
                  <c:v>43930.644761053241</c:v>
                </c:pt>
                <c:pt idx="370">
                  <c:v>43930.644772719905</c:v>
                </c:pt>
                <c:pt idx="371">
                  <c:v>43930.64478422454</c:v>
                </c:pt>
                <c:pt idx="372">
                  <c:v>43930.644795868058</c:v>
                </c:pt>
                <c:pt idx="373">
                  <c:v>43930.644807349534</c:v>
                </c:pt>
                <c:pt idx="374">
                  <c:v>43930.644819004629</c:v>
                </c:pt>
                <c:pt idx="375">
                  <c:v>43930.644830486111</c:v>
                </c:pt>
                <c:pt idx="376">
                  <c:v>43930.644842118054</c:v>
                </c:pt>
                <c:pt idx="377">
                  <c:v>43930.644853668979</c:v>
                </c:pt>
                <c:pt idx="378">
                  <c:v>43930.644865185182</c:v>
                </c:pt>
                <c:pt idx="379">
                  <c:v>43930.644876851853</c:v>
                </c:pt>
                <c:pt idx="380">
                  <c:v>43930.64488832176</c:v>
                </c:pt>
                <c:pt idx="381">
                  <c:v>43930.644899988423</c:v>
                </c:pt>
                <c:pt idx="382">
                  <c:v>43930.644911469906</c:v>
                </c:pt>
                <c:pt idx="383">
                  <c:v>43930.644923113425</c:v>
                </c:pt>
                <c:pt idx="384">
                  <c:v>43930.644934687502</c:v>
                </c:pt>
                <c:pt idx="385">
                  <c:v>43930.644946180553</c:v>
                </c:pt>
                <c:pt idx="386">
                  <c:v>43930.644957812503</c:v>
                </c:pt>
                <c:pt idx="387">
                  <c:v>43930.644969479166</c:v>
                </c:pt>
                <c:pt idx="388">
                  <c:v>43930.644980960649</c:v>
                </c:pt>
                <c:pt idx="389">
                  <c:v>43930.644992615744</c:v>
                </c:pt>
                <c:pt idx="390">
                  <c:v>43930.645004085651</c:v>
                </c:pt>
                <c:pt idx="391">
                  <c:v>43930.645015729169</c:v>
                </c:pt>
                <c:pt idx="392">
                  <c:v>43930.645027210645</c:v>
                </c:pt>
                <c:pt idx="393">
                  <c:v>43930.645038865739</c:v>
                </c:pt>
                <c:pt idx="394">
                  <c:v>43930.645050520834</c:v>
                </c:pt>
                <c:pt idx="395">
                  <c:v>43930.645062013886</c:v>
                </c:pt>
                <c:pt idx="396">
                  <c:v>43930.645073518521</c:v>
                </c:pt>
                <c:pt idx="397">
                  <c:v>43930.645085173608</c:v>
                </c:pt>
                <c:pt idx="398">
                  <c:v>43930.645096666667</c:v>
                </c:pt>
                <c:pt idx="399">
                  <c:v>43930.645108321762</c:v>
                </c:pt>
                <c:pt idx="400">
                  <c:v>43930.645119826389</c:v>
                </c:pt>
                <c:pt idx="401">
                  <c:v>43930.645131469908</c:v>
                </c:pt>
                <c:pt idx="402">
                  <c:v>43930.64514296296</c:v>
                </c:pt>
                <c:pt idx="403">
                  <c:v>43930.645154618054</c:v>
                </c:pt>
                <c:pt idx="404">
                  <c:v>43930.645166111113</c:v>
                </c:pt>
                <c:pt idx="405">
                  <c:v>43930.645177766201</c:v>
                </c:pt>
                <c:pt idx="406">
                  <c:v>43930.645189317132</c:v>
                </c:pt>
                <c:pt idx="407">
                  <c:v>43930.645200810184</c:v>
                </c:pt>
                <c:pt idx="408">
                  <c:v>43930.645212476855</c:v>
                </c:pt>
                <c:pt idx="409">
                  <c:v>43930.64522395833</c:v>
                </c:pt>
                <c:pt idx="410">
                  <c:v>43930.645235601849</c:v>
                </c:pt>
                <c:pt idx="411">
                  <c:v>43930.645247233799</c:v>
                </c:pt>
                <c:pt idx="412">
                  <c:v>43930.645258703706</c:v>
                </c:pt>
                <c:pt idx="413">
                  <c:v>43930.645270266206</c:v>
                </c:pt>
                <c:pt idx="414">
                  <c:v>43930.645281921294</c:v>
                </c:pt>
                <c:pt idx="415">
                  <c:v>43930.645293564812</c:v>
                </c:pt>
                <c:pt idx="416">
                  <c:v>43930.645305046295</c:v>
                </c:pt>
                <c:pt idx="417">
                  <c:v>43930.64531670139</c:v>
                </c:pt>
                <c:pt idx="418">
                  <c:v>43930.645328171297</c:v>
                </c:pt>
                <c:pt idx="419">
                  <c:v>43930.645339826391</c:v>
                </c:pt>
                <c:pt idx="420">
                  <c:v>43930.645351296298</c:v>
                </c:pt>
                <c:pt idx="421">
                  <c:v>43930.645362928241</c:v>
                </c:pt>
                <c:pt idx="422">
                  <c:v>43930.645374583335</c:v>
                </c:pt>
                <c:pt idx="423">
                  <c:v>43930.645386053242</c:v>
                </c:pt>
                <c:pt idx="424">
                  <c:v>43930.645397719905</c:v>
                </c:pt>
                <c:pt idx="425">
                  <c:v>43930.645409293982</c:v>
                </c:pt>
                <c:pt idx="426">
                  <c:v>43930.645420787034</c:v>
                </c:pt>
                <c:pt idx="427">
                  <c:v>43930.645432291669</c:v>
                </c:pt>
                <c:pt idx="428">
                  <c:v>43930.645443993053</c:v>
                </c:pt>
                <c:pt idx="429">
                  <c:v>43930.64545546296</c:v>
                </c:pt>
                <c:pt idx="430">
                  <c:v>43930.645467060189</c:v>
                </c:pt>
                <c:pt idx="431">
                  <c:v>43930.645478726852</c:v>
                </c:pt>
                <c:pt idx="432">
                  <c:v>43930.645490219904</c:v>
                </c:pt>
                <c:pt idx="433">
                  <c:v>43930.645501840278</c:v>
                </c:pt>
                <c:pt idx="434">
                  <c:v>43930.645513379626</c:v>
                </c:pt>
              </c:numCache>
            </c:numRef>
          </c:xVal>
          <c:yVal>
            <c:numRef>
              <c:f>'(2)FirstLogin50usersANF(d16sv3)'!$W$4:$W$438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14.001544370344</c:v>
                </c:pt>
                <c:pt idx="45">
                  <c:v>65.993156509669902</c:v>
                </c:pt>
                <c:pt idx="46">
                  <c:v>40.493809863137997</c:v>
                </c:pt>
                <c:pt idx="47">
                  <c:v>1113.39245147579</c:v>
                </c:pt>
                <c:pt idx="48">
                  <c:v>1249.1771333175</c:v>
                </c:pt>
                <c:pt idx="49">
                  <c:v>1311.7992947078999</c:v>
                </c:pt>
                <c:pt idx="50">
                  <c:v>1648.3057607186099</c:v>
                </c:pt>
                <c:pt idx="51">
                  <c:v>1484.8614624255499</c:v>
                </c:pt>
                <c:pt idx="52">
                  <c:v>1024.6231463485699</c:v>
                </c:pt>
                <c:pt idx="53">
                  <c:v>1937.7838601273399</c:v>
                </c:pt>
                <c:pt idx="54">
                  <c:v>2288.9408287987098</c:v>
                </c:pt>
                <c:pt idx="55">
                  <c:v>1298.14380483942</c:v>
                </c:pt>
                <c:pt idx="56">
                  <c:v>1572.5236690905999</c:v>
                </c:pt>
                <c:pt idx="57">
                  <c:v>1586.6288875032101</c:v>
                </c:pt>
                <c:pt idx="58">
                  <c:v>2493.7673308083799</c:v>
                </c:pt>
                <c:pt idx="59">
                  <c:v>1902.6791601270299</c:v>
                </c:pt>
                <c:pt idx="60">
                  <c:v>1840.2517941444401</c:v>
                </c:pt>
                <c:pt idx="61">
                  <c:v>2543.7636707593401</c:v>
                </c:pt>
                <c:pt idx="62">
                  <c:v>1821.5056499684299</c:v>
                </c:pt>
                <c:pt idx="63">
                  <c:v>1573.6624494046</c:v>
                </c:pt>
                <c:pt idx="64">
                  <c:v>2267.5748302194602</c:v>
                </c:pt>
                <c:pt idx="65">
                  <c:v>2584.6710775056599</c:v>
                </c:pt>
                <c:pt idx="66">
                  <c:v>1882.0384665474401</c:v>
                </c:pt>
                <c:pt idx="67">
                  <c:v>2369.7637393668801</c:v>
                </c:pt>
                <c:pt idx="68">
                  <c:v>2341.96231231413</c:v>
                </c:pt>
                <c:pt idx="69">
                  <c:v>2045.5166975177899</c:v>
                </c:pt>
                <c:pt idx="70">
                  <c:v>3203.1895572622302</c:v>
                </c:pt>
                <c:pt idx="71">
                  <c:v>2191.3663964614798</c:v>
                </c:pt>
                <c:pt idx="72">
                  <c:v>2341.8936666231798</c:v>
                </c:pt>
                <c:pt idx="73">
                  <c:v>1727.03454069081</c:v>
                </c:pt>
                <c:pt idx="74">
                  <c:v>3333.1101934622602</c:v>
                </c:pt>
                <c:pt idx="75">
                  <c:v>2203.35474011315</c:v>
                </c:pt>
                <c:pt idx="76">
                  <c:v>1583.59416453053</c:v>
                </c:pt>
                <c:pt idx="77">
                  <c:v>2173.6688379014199</c:v>
                </c:pt>
                <c:pt idx="78">
                  <c:v>2950.0645345360899</c:v>
                </c:pt>
                <c:pt idx="79">
                  <c:v>3550.9922284055701</c:v>
                </c:pt>
                <c:pt idx="80">
                  <c:v>2095.4677083925098</c:v>
                </c:pt>
                <c:pt idx="81">
                  <c:v>2497.1505781798601</c:v>
                </c:pt>
                <c:pt idx="82">
                  <c:v>2042.51919098244</c:v>
                </c:pt>
                <c:pt idx="83">
                  <c:v>1727.4638240367501</c:v>
                </c:pt>
                <c:pt idx="84">
                  <c:v>3055.1468487942998</c:v>
                </c:pt>
                <c:pt idx="85">
                  <c:v>2678.9582063275798</c:v>
                </c:pt>
                <c:pt idx="86">
                  <c:v>2342.0753038428002</c:v>
                </c:pt>
                <c:pt idx="87">
                  <c:v>3103.4653929081201</c:v>
                </c:pt>
                <c:pt idx="88">
                  <c:v>1733.80702727786</c:v>
                </c:pt>
                <c:pt idx="89">
                  <c:v>3518.5942905756701</c:v>
                </c:pt>
                <c:pt idx="90">
                  <c:v>3340.9683089861801</c:v>
                </c:pt>
                <c:pt idx="91">
                  <c:v>2772.7125871348899</c:v>
                </c:pt>
                <c:pt idx="92">
                  <c:v>2192.40734928549</c:v>
                </c:pt>
                <c:pt idx="93">
                  <c:v>2105.9018899470402</c:v>
                </c:pt>
                <c:pt idx="94">
                  <c:v>4225.1244305120899</c:v>
                </c:pt>
                <c:pt idx="95">
                  <c:v>3263.7646711048201</c:v>
                </c:pt>
                <c:pt idx="96">
                  <c:v>1729.3405071458501</c:v>
                </c:pt>
                <c:pt idx="97">
                  <c:v>1010.3216700307401</c:v>
                </c:pt>
                <c:pt idx="98">
                  <c:v>982.04920066495299</c:v>
                </c:pt>
                <c:pt idx="99">
                  <c:v>1613.8949047246599</c:v>
                </c:pt>
                <c:pt idx="100">
                  <c:v>2610.9732194407102</c:v>
                </c:pt>
                <c:pt idx="101">
                  <c:v>2383.7018516072799</c:v>
                </c:pt>
                <c:pt idx="102">
                  <c:v>2437.9381608378599</c:v>
                </c:pt>
                <c:pt idx="103">
                  <c:v>2081.09281673962</c:v>
                </c:pt>
                <c:pt idx="104">
                  <c:v>1748.97813777327</c:v>
                </c:pt>
                <c:pt idx="105">
                  <c:v>1670.49667935051</c:v>
                </c:pt>
                <c:pt idx="106">
                  <c:v>2088.2837977681102</c:v>
                </c:pt>
                <c:pt idx="107">
                  <c:v>1817.85493717695</c:v>
                </c:pt>
                <c:pt idx="108">
                  <c:v>1991.7382855892699</c:v>
                </c:pt>
                <c:pt idx="109">
                  <c:v>2338.70184442351</c:v>
                </c:pt>
                <c:pt idx="110">
                  <c:v>2515.2401459519001</c:v>
                </c:pt>
                <c:pt idx="111">
                  <c:v>2525.0244208930899</c:v>
                </c:pt>
                <c:pt idx="112">
                  <c:v>2733.2407057319401</c:v>
                </c:pt>
                <c:pt idx="113">
                  <c:v>2094.1806990781402</c:v>
                </c:pt>
                <c:pt idx="114">
                  <c:v>1734.3774425648801</c:v>
                </c:pt>
                <c:pt idx="115">
                  <c:v>2712.41215392509</c:v>
                </c:pt>
                <c:pt idx="116">
                  <c:v>1975.2000877688899</c:v>
                </c:pt>
                <c:pt idx="117">
                  <c:v>2563.95199537588</c:v>
                </c:pt>
                <c:pt idx="118">
                  <c:v>2528.50262074799</c:v>
                </c:pt>
                <c:pt idx="119">
                  <c:v>2842.19305014367</c:v>
                </c:pt>
                <c:pt idx="120">
                  <c:v>1702.7918478614999</c:v>
                </c:pt>
                <c:pt idx="121">
                  <c:v>2116.1995724579701</c:v>
                </c:pt>
                <c:pt idx="122">
                  <c:v>2363.78488754197</c:v>
                </c:pt>
                <c:pt idx="123">
                  <c:v>2911.15320215866</c:v>
                </c:pt>
                <c:pt idx="124">
                  <c:v>1685.70610314699</c:v>
                </c:pt>
                <c:pt idx="125">
                  <c:v>2344.31070411467</c:v>
                </c:pt>
                <c:pt idx="126">
                  <c:v>1955.3199417194901</c:v>
                </c:pt>
                <c:pt idx="127">
                  <c:v>1993.1141863033599</c:v>
                </c:pt>
                <c:pt idx="128">
                  <c:v>2919.5621156580301</c:v>
                </c:pt>
                <c:pt idx="129">
                  <c:v>2820.2860426392499</c:v>
                </c:pt>
                <c:pt idx="130">
                  <c:v>2460.9156790689399</c:v>
                </c:pt>
                <c:pt idx="131">
                  <c:v>1740.03045053288</c:v>
                </c:pt>
                <c:pt idx="132">
                  <c:v>2665.4881351297499</c:v>
                </c:pt>
                <c:pt idx="133">
                  <c:v>2519.9981712756398</c:v>
                </c:pt>
                <c:pt idx="134">
                  <c:v>2430.2492959924598</c:v>
                </c:pt>
                <c:pt idx="135">
                  <c:v>1740.5519290166901</c:v>
                </c:pt>
                <c:pt idx="136">
                  <c:v>2233.7271825917101</c:v>
                </c:pt>
                <c:pt idx="137">
                  <c:v>2074.8517547975998</c:v>
                </c:pt>
                <c:pt idx="138">
                  <c:v>2353.7795523308801</c:v>
                </c:pt>
                <c:pt idx="139">
                  <c:v>1627.79285104614</c:v>
                </c:pt>
                <c:pt idx="140">
                  <c:v>2529.4837646187998</c:v>
                </c:pt>
                <c:pt idx="141">
                  <c:v>2844.6658208794001</c:v>
                </c:pt>
                <c:pt idx="142">
                  <c:v>2521.04739569103</c:v>
                </c:pt>
                <c:pt idx="143">
                  <c:v>2328.54561637089</c:v>
                </c:pt>
                <c:pt idx="144">
                  <c:v>1266.27308681814</c:v>
                </c:pt>
                <c:pt idx="145">
                  <c:v>2312.58028756562</c:v>
                </c:pt>
                <c:pt idx="146">
                  <c:v>2115.5952662213499</c:v>
                </c:pt>
                <c:pt idx="147">
                  <c:v>2827.53516214413</c:v>
                </c:pt>
                <c:pt idx="148">
                  <c:v>1633.6085191733901</c:v>
                </c:pt>
                <c:pt idx="149">
                  <c:v>1402.9896942579301</c:v>
                </c:pt>
                <c:pt idx="150">
                  <c:v>2556.2074942791</c:v>
                </c:pt>
                <c:pt idx="151">
                  <c:v>2156.1011211425798</c:v>
                </c:pt>
                <c:pt idx="152">
                  <c:v>2059.1227877287001</c:v>
                </c:pt>
                <c:pt idx="153">
                  <c:v>1600.1525251768601</c:v>
                </c:pt>
                <c:pt idx="154">
                  <c:v>2253.7581867316499</c:v>
                </c:pt>
                <c:pt idx="155">
                  <c:v>2153.19480779884</c:v>
                </c:pt>
                <c:pt idx="156">
                  <c:v>2151.4922750419601</c:v>
                </c:pt>
                <c:pt idx="157">
                  <c:v>1937.8301319493401</c:v>
                </c:pt>
                <c:pt idx="158">
                  <c:v>1874.4997872798001</c:v>
                </c:pt>
                <c:pt idx="159">
                  <c:v>2323.6162039177002</c:v>
                </c:pt>
                <c:pt idx="160">
                  <c:v>2087.2962663462699</c:v>
                </c:pt>
                <c:pt idx="161">
                  <c:v>2127.5953313679702</c:v>
                </c:pt>
                <c:pt idx="162">
                  <c:v>1355.95647379719</c:v>
                </c:pt>
                <c:pt idx="163">
                  <c:v>2461.2320955861701</c:v>
                </c:pt>
                <c:pt idx="164">
                  <c:v>2262.82881825091</c:v>
                </c:pt>
                <c:pt idx="165">
                  <c:v>2105.98796748222</c:v>
                </c:pt>
                <c:pt idx="166">
                  <c:v>2114.0242447465698</c:v>
                </c:pt>
                <c:pt idx="167">
                  <c:v>1318.52680999519</c:v>
                </c:pt>
                <c:pt idx="168">
                  <c:v>2290.4154859679802</c:v>
                </c:pt>
                <c:pt idx="169">
                  <c:v>2397.5726229654802</c:v>
                </c:pt>
                <c:pt idx="170">
                  <c:v>1761.12503987783</c:v>
                </c:pt>
                <c:pt idx="171">
                  <c:v>1564.83828386866</c:v>
                </c:pt>
                <c:pt idx="172">
                  <c:v>1987.5778384671</c:v>
                </c:pt>
                <c:pt idx="173">
                  <c:v>1766.0615943415301</c:v>
                </c:pt>
                <c:pt idx="174">
                  <c:v>1968.71923876189</c:v>
                </c:pt>
                <c:pt idx="175">
                  <c:v>2364.6088936889801</c:v>
                </c:pt>
                <c:pt idx="176">
                  <c:v>1764.88165454206</c:v>
                </c:pt>
                <c:pt idx="177">
                  <c:v>2203.8242708284201</c:v>
                </c:pt>
                <c:pt idx="178">
                  <c:v>1333.83706785498</c:v>
                </c:pt>
                <c:pt idx="179">
                  <c:v>1800.4344466185</c:v>
                </c:pt>
                <c:pt idx="180">
                  <c:v>2127.53124786431</c:v>
                </c:pt>
                <c:pt idx="181">
                  <c:v>2227.8792455343601</c:v>
                </c:pt>
                <c:pt idx="182">
                  <c:v>1513.96136546707</c:v>
                </c:pt>
                <c:pt idx="183">
                  <c:v>1265.1925377587099</c:v>
                </c:pt>
                <c:pt idx="184">
                  <c:v>1967.2960077313501</c:v>
                </c:pt>
                <c:pt idx="185">
                  <c:v>1521.7112478372301</c:v>
                </c:pt>
                <c:pt idx="186">
                  <c:v>1424.0823119576301</c:v>
                </c:pt>
                <c:pt idx="187">
                  <c:v>1224.12144803674</c:v>
                </c:pt>
                <c:pt idx="188">
                  <c:v>989.44284473412995</c:v>
                </c:pt>
                <c:pt idx="189">
                  <c:v>1192.3959322207299</c:v>
                </c:pt>
                <c:pt idx="190">
                  <c:v>1033.2275776850399</c:v>
                </c:pt>
                <c:pt idx="191">
                  <c:v>1031.3225242338301</c:v>
                </c:pt>
                <c:pt idx="192">
                  <c:v>1205.0896047415699</c:v>
                </c:pt>
                <c:pt idx="193">
                  <c:v>1142.3781643147299</c:v>
                </c:pt>
                <c:pt idx="194">
                  <c:v>1140.1824291886701</c:v>
                </c:pt>
                <c:pt idx="195">
                  <c:v>959.73890298140498</c:v>
                </c:pt>
                <c:pt idx="196">
                  <c:v>1064.5643802555901</c:v>
                </c:pt>
                <c:pt idx="197">
                  <c:v>1131.88816944885</c:v>
                </c:pt>
                <c:pt idx="198">
                  <c:v>998.67403279569498</c:v>
                </c:pt>
                <c:pt idx="199">
                  <c:v>1235.0855426642099</c:v>
                </c:pt>
                <c:pt idx="200">
                  <c:v>1223.44403098977</c:v>
                </c:pt>
                <c:pt idx="201">
                  <c:v>972.87148367700604</c:v>
                </c:pt>
                <c:pt idx="202">
                  <c:v>1001.87656880672</c:v>
                </c:pt>
                <c:pt idx="203">
                  <c:v>835.53307009872196</c:v>
                </c:pt>
                <c:pt idx="204">
                  <c:v>802.09857791522495</c:v>
                </c:pt>
                <c:pt idx="205">
                  <c:v>1030.8123921446199</c:v>
                </c:pt>
                <c:pt idx="206">
                  <c:v>844.66466812675299</c:v>
                </c:pt>
                <c:pt idx="207">
                  <c:v>922.44332626260098</c:v>
                </c:pt>
                <c:pt idx="208">
                  <c:v>882.61350354679598</c:v>
                </c:pt>
                <c:pt idx="209">
                  <c:v>878.33780872123396</c:v>
                </c:pt>
                <c:pt idx="210">
                  <c:v>915.07100951033794</c:v>
                </c:pt>
                <c:pt idx="211">
                  <c:v>976.32574943743805</c:v>
                </c:pt>
                <c:pt idx="212">
                  <c:v>990.53706919891897</c:v>
                </c:pt>
                <c:pt idx="213">
                  <c:v>97.011757825048406</c:v>
                </c:pt>
                <c:pt idx="214">
                  <c:v>883.09873043806203</c:v>
                </c:pt>
                <c:pt idx="215">
                  <c:v>1181.26257734978</c:v>
                </c:pt>
                <c:pt idx="216">
                  <c:v>1153.6679640104201</c:v>
                </c:pt>
                <c:pt idx="217">
                  <c:v>1111.9051370521299</c:v>
                </c:pt>
                <c:pt idx="218">
                  <c:v>1343.03228300201</c:v>
                </c:pt>
                <c:pt idx="219">
                  <c:v>1140.74817643184</c:v>
                </c:pt>
                <c:pt idx="220">
                  <c:v>1183.71999699303</c:v>
                </c:pt>
                <c:pt idx="221">
                  <c:v>1055.1935571690301</c:v>
                </c:pt>
                <c:pt idx="222">
                  <c:v>1281.1365868344401</c:v>
                </c:pt>
                <c:pt idx="223">
                  <c:v>1404.1343149591</c:v>
                </c:pt>
                <c:pt idx="224">
                  <c:v>1162.5366450147101</c:v>
                </c:pt>
                <c:pt idx="225">
                  <c:v>1366.6131009102501</c:v>
                </c:pt>
                <c:pt idx="226">
                  <c:v>1517.0158779672299</c:v>
                </c:pt>
                <c:pt idx="227">
                  <c:v>1285.95772431604</c:v>
                </c:pt>
                <c:pt idx="228">
                  <c:v>1210.0212694179199</c:v>
                </c:pt>
                <c:pt idx="229">
                  <c:v>1212.7990795859801</c:v>
                </c:pt>
                <c:pt idx="230">
                  <c:v>1306.4561685942399</c:v>
                </c:pt>
                <c:pt idx="231">
                  <c:v>1219.8326014337699</c:v>
                </c:pt>
                <c:pt idx="232">
                  <c:v>1591.2527921327801</c:v>
                </c:pt>
                <c:pt idx="233">
                  <c:v>1408.66701553711</c:v>
                </c:pt>
                <c:pt idx="234">
                  <c:v>1389.38636032055</c:v>
                </c:pt>
                <c:pt idx="235">
                  <c:v>1145.3366538477101</c:v>
                </c:pt>
                <c:pt idx="236">
                  <c:v>1415.16793930985</c:v>
                </c:pt>
                <c:pt idx="237">
                  <c:v>1478.2411256820999</c:v>
                </c:pt>
                <c:pt idx="238">
                  <c:v>1385.51116582742</c:v>
                </c:pt>
                <c:pt idx="239">
                  <c:v>1304.16069009185</c:v>
                </c:pt>
                <c:pt idx="240">
                  <c:v>1513.47439989396</c:v>
                </c:pt>
                <c:pt idx="241">
                  <c:v>1375.39540107935</c:v>
                </c:pt>
                <c:pt idx="242">
                  <c:v>1300.9219079465199</c:v>
                </c:pt>
                <c:pt idx="243">
                  <c:v>1230.6567624787699</c:v>
                </c:pt>
                <c:pt idx="244">
                  <c:v>1647.6140313066801</c:v>
                </c:pt>
                <c:pt idx="245">
                  <c:v>1279.67240386461</c:v>
                </c:pt>
                <c:pt idx="246">
                  <c:v>1196.6797576179499</c:v>
                </c:pt>
                <c:pt idx="247">
                  <c:v>1427.71979626955</c:v>
                </c:pt>
                <c:pt idx="248">
                  <c:v>1293.9395246403501</c:v>
                </c:pt>
                <c:pt idx="249">
                  <c:v>1400.4409251974701</c:v>
                </c:pt>
                <c:pt idx="250">
                  <c:v>1280.83615559996</c:v>
                </c:pt>
                <c:pt idx="251">
                  <c:v>1433.91413475893</c:v>
                </c:pt>
                <c:pt idx="252">
                  <c:v>1181.9341611975201</c:v>
                </c:pt>
                <c:pt idx="253">
                  <c:v>1369.97113987949</c:v>
                </c:pt>
                <c:pt idx="254">
                  <c:v>1178.5623087440299</c:v>
                </c:pt>
                <c:pt idx="255">
                  <c:v>1632.9420870070301</c:v>
                </c:pt>
                <c:pt idx="256">
                  <c:v>1453.84750642265</c:v>
                </c:pt>
                <c:pt idx="257">
                  <c:v>1347.9983182788301</c:v>
                </c:pt>
                <c:pt idx="258">
                  <c:v>1277.3441103402599</c:v>
                </c:pt>
                <c:pt idx="259">
                  <c:v>1515.8928191212799</c:v>
                </c:pt>
                <c:pt idx="260">
                  <c:v>1258.6182187081499</c:v>
                </c:pt>
                <c:pt idx="261">
                  <c:v>1155.4097439622001</c:v>
                </c:pt>
                <c:pt idx="262">
                  <c:v>1236.1982648253199</c:v>
                </c:pt>
                <c:pt idx="263">
                  <c:v>1451.0812698196901</c:v>
                </c:pt>
                <c:pt idx="264">
                  <c:v>1573.7021887339799</c:v>
                </c:pt>
                <c:pt idx="265">
                  <c:v>1155.19686853093</c:v>
                </c:pt>
                <c:pt idx="266">
                  <c:v>1506.79068275286</c:v>
                </c:pt>
                <c:pt idx="267">
                  <c:v>1406.66845733944</c:v>
                </c:pt>
                <c:pt idx="268">
                  <c:v>1354.9086212050199</c:v>
                </c:pt>
                <c:pt idx="269">
                  <c:v>1245.5122295782201</c:v>
                </c:pt>
                <c:pt idx="270">
                  <c:v>1597.9557479387399</c:v>
                </c:pt>
                <c:pt idx="271">
                  <c:v>1321.75774117063</c:v>
                </c:pt>
                <c:pt idx="272">
                  <c:v>1593.9472831734199</c:v>
                </c:pt>
                <c:pt idx="273">
                  <c:v>1345.8804379061501</c:v>
                </c:pt>
                <c:pt idx="274">
                  <c:v>1445.2663657068599</c:v>
                </c:pt>
                <c:pt idx="275">
                  <c:v>1457.79355001825</c:v>
                </c:pt>
                <c:pt idx="276">
                  <c:v>1261.80398494415</c:v>
                </c:pt>
                <c:pt idx="277">
                  <c:v>1441.81270783272</c:v>
                </c:pt>
                <c:pt idx="278">
                  <c:v>1726.1271882132401</c:v>
                </c:pt>
                <c:pt idx="279">
                  <c:v>1383.1298442411201</c:v>
                </c:pt>
                <c:pt idx="280">
                  <c:v>1129.3993193259</c:v>
                </c:pt>
                <c:pt idx="281">
                  <c:v>1370.3255748694301</c:v>
                </c:pt>
                <c:pt idx="282">
                  <c:v>1355.81105240285</c:v>
                </c:pt>
                <c:pt idx="283">
                  <c:v>1590.49493667295</c:v>
                </c:pt>
                <c:pt idx="284">
                  <c:v>1139.96085571206</c:v>
                </c:pt>
                <c:pt idx="285">
                  <c:v>1074.0732200505499</c:v>
                </c:pt>
                <c:pt idx="286">
                  <c:v>1408.8540890403799</c:v>
                </c:pt>
                <c:pt idx="287">
                  <c:v>1294.2398671803701</c:v>
                </c:pt>
                <c:pt idx="288">
                  <c:v>1241.25173429898</c:v>
                </c:pt>
                <c:pt idx="289">
                  <c:v>1505.91267543453</c:v>
                </c:pt>
                <c:pt idx="290">
                  <c:v>968.31644819150495</c:v>
                </c:pt>
                <c:pt idx="291">
                  <c:v>136.08784540985201</c:v>
                </c:pt>
                <c:pt idx="292">
                  <c:v>396.99082961233898</c:v>
                </c:pt>
                <c:pt idx="293">
                  <c:v>314.11190475172702</c:v>
                </c:pt>
                <c:pt idx="294">
                  <c:v>519.06929565017901</c:v>
                </c:pt>
                <c:pt idx="295">
                  <c:v>217.50469869739501</c:v>
                </c:pt>
                <c:pt idx="296">
                  <c:v>432.81708702160603</c:v>
                </c:pt>
                <c:pt idx="297">
                  <c:v>629.13176988197699</c:v>
                </c:pt>
                <c:pt idx="298">
                  <c:v>296.322606620702</c:v>
                </c:pt>
                <c:pt idx="299">
                  <c:v>235.413280085666</c:v>
                </c:pt>
                <c:pt idx="300">
                  <c:v>567.03050296399999</c:v>
                </c:pt>
                <c:pt idx="301">
                  <c:v>365.29112693725301</c:v>
                </c:pt>
                <c:pt idx="302">
                  <c:v>385.14428207769203</c:v>
                </c:pt>
                <c:pt idx="303">
                  <c:v>222.22525256657499</c:v>
                </c:pt>
                <c:pt idx="304">
                  <c:v>336.96014772332802</c:v>
                </c:pt>
                <c:pt idx="305">
                  <c:v>481.04409513844502</c:v>
                </c:pt>
                <c:pt idx="306">
                  <c:v>123.21881734181601</c:v>
                </c:pt>
                <c:pt idx="307">
                  <c:v>472.63342988985499</c:v>
                </c:pt>
                <c:pt idx="308">
                  <c:v>431.98932291564302</c:v>
                </c:pt>
                <c:pt idx="309">
                  <c:v>763.41966891355105</c:v>
                </c:pt>
                <c:pt idx="310">
                  <c:v>136.31855716458901</c:v>
                </c:pt>
                <c:pt idx="311">
                  <c:v>477.14111358970399</c:v>
                </c:pt>
                <c:pt idx="312">
                  <c:v>351.51099729427398</c:v>
                </c:pt>
                <c:pt idx="313">
                  <c:v>374.75756316926402</c:v>
                </c:pt>
                <c:pt idx="314">
                  <c:v>164.83195382307699</c:v>
                </c:pt>
                <c:pt idx="315">
                  <c:v>305.16085654974501</c:v>
                </c:pt>
                <c:pt idx="316">
                  <c:v>530.26109147124998</c:v>
                </c:pt>
                <c:pt idx="317">
                  <c:v>560.37566791324605</c:v>
                </c:pt>
                <c:pt idx="318">
                  <c:v>104.95973078636401</c:v>
                </c:pt>
                <c:pt idx="319">
                  <c:v>437.71780669708198</c:v>
                </c:pt>
                <c:pt idx="320">
                  <c:v>710.56340441680902</c:v>
                </c:pt>
                <c:pt idx="321">
                  <c:v>127.489722386149</c:v>
                </c:pt>
                <c:pt idx="322">
                  <c:v>599.51337650366997</c:v>
                </c:pt>
                <c:pt idx="323">
                  <c:v>310.72969425979301</c:v>
                </c:pt>
                <c:pt idx="324">
                  <c:v>319.87958803948999</c:v>
                </c:pt>
                <c:pt idx="325">
                  <c:v>151.09159202129001</c:v>
                </c:pt>
                <c:pt idx="326">
                  <c:v>273.18432724377499</c:v>
                </c:pt>
                <c:pt idx="327">
                  <c:v>417.21151087549498</c:v>
                </c:pt>
                <c:pt idx="328">
                  <c:v>603.88896427699297</c:v>
                </c:pt>
                <c:pt idx="329">
                  <c:v>121.362266365099</c:v>
                </c:pt>
                <c:pt idx="330">
                  <c:v>442.01676591396603</c:v>
                </c:pt>
                <c:pt idx="331">
                  <c:v>285.28772224468003</c:v>
                </c:pt>
                <c:pt idx="332">
                  <c:v>604.75714482334797</c:v>
                </c:pt>
                <c:pt idx="333">
                  <c:v>327.62635111847101</c:v>
                </c:pt>
                <c:pt idx="334">
                  <c:v>555.79786016836601</c:v>
                </c:pt>
                <c:pt idx="335">
                  <c:v>536.28983602736605</c:v>
                </c:pt>
                <c:pt idx="336">
                  <c:v>193.83848105382901</c:v>
                </c:pt>
                <c:pt idx="337">
                  <c:v>421.37245443910302</c:v>
                </c:pt>
                <c:pt idx="338">
                  <c:v>355.50983138605602</c:v>
                </c:pt>
                <c:pt idx="339">
                  <c:v>653.96867490047202</c:v>
                </c:pt>
                <c:pt idx="340">
                  <c:v>161.134564582683</c:v>
                </c:pt>
                <c:pt idx="341">
                  <c:v>574.95028020633799</c:v>
                </c:pt>
                <c:pt idx="342">
                  <c:v>576.47945705896996</c:v>
                </c:pt>
                <c:pt idx="343">
                  <c:v>545.55220794488105</c:v>
                </c:pt>
                <c:pt idx="344">
                  <c:v>147.96591064030801</c:v>
                </c:pt>
                <c:pt idx="345">
                  <c:v>518.61362950990394</c:v>
                </c:pt>
                <c:pt idx="346">
                  <c:v>501.00324660024597</c:v>
                </c:pt>
                <c:pt idx="347">
                  <c:v>388.10386062535099</c:v>
                </c:pt>
                <c:pt idx="348">
                  <c:v>144.97459469174501</c:v>
                </c:pt>
                <c:pt idx="349">
                  <c:v>862.92975761691696</c:v>
                </c:pt>
                <c:pt idx="350">
                  <c:v>532.79203814952405</c:v>
                </c:pt>
                <c:pt idx="351">
                  <c:v>277.30842242742301</c:v>
                </c:pt>
                <c:pt idx="352">
                  <c:v>719.89187224078898</c:v>
                </c:pt>
                <c:pt idx="353">
                  <c:v>652.46750399003201</c:v>
                </c:pt>
                <c:pt idx="354">
                  <c:v>534.84209164957304</c:v>
                </c:pt>
                <c:pt idx="355">
                  <c:v>236.42589761195799</c:v>
                </c:pt>
                <c:pt idx="356">
                  <c:v>697.15934381217403</c:v>
                </c:pt>
                <c:pt idx="357">
                  <c:v>345.38336398778</c:v>
                </c:pt>
                <c:pt idx="358">
                  <c:v>698.79083082012903</c:v>
                </c:pt>
                <c:pt idx="359">
                  <c:v>158.86279655712499</c:v>
                </c:pt>
                <c:pt idx="360">
                  <c:v>480.42088495339902</c:v>
                </c:pt>
                <c:pt idx="361">
                  <c:v>653.79351534058503</c:v>
                </c:pt>
                <c:pt idx="362">
                  <c:v>631.78699442327195</c:v>
                </c:pt>
                <c:pt idx="363">
                  <c:v>67.515709813507598</c:v>
                </c:pt>
                <c:pt idx="364">
                  <c:v>503.55795482812601</c:v>
                </c:pt>
                <c:pt idx="365">
                  <c:v>539.60118225133795</c:v>
                </c:pt>
                <c:pt idx="366">
                  <c:v>69.552321943787803</c:v>
                </c:pt>
                <c:pt idx="367">
                  <c:v>720.18393854906503</c:v>
                </c:pt>
                <c:pt idx="368">
                  <c:v>402.262823682386</c:v>
                </c:pt>
                <c:pt idx="369">
                  <c:v>680.37855579450797</c:v>
                </c:pt>
                <c:pt idx="370">
                  <c:v>185.51992206179099</c:v>
                </c:pt>
                <c:pt idx="371">
                  <c:v>365.17097798119602</c:v>
                </c:pt>
                <c:pt idx="372">
                  <c:v>1488.17319830887</c:v>
                </c:pt>
                <c:pt idx="373">
                  <c:v>1364.9175661362499</c:v>
                </c:pt>
                <c:pt idx="374">
                  <c:v>45.680124925211203</c:v>
                </c:pt>
                <c:pt idx="375">
                  <c:v>671.37908926317596</c:v>
                </c:pt>
                <c:pt idx="376">
                  <c:v>529.35323383084506</c:v>
                </c:pt>
                <c:pt idx="377">
                  <c:v>385.76995825968999</c:v>
                </c:pt>
                <c:pt idx="378">
                  <c:v>119.59057413223699</c:v>
                </c:pt>
                <c:pt idx="379">
                  <c:v>429.55820781569702</c:v>
                </c:pt>
                <c:pt idx="380">
                  <c:v>459.16175027211602</c:v>
                </c:pt>
                <c:pt idx="381">
                  <c:v>56.547978082400498</c:v>
                </c:pt>
                <c:pt idx="382">
                  <c:v>307.45983238902801</c:v>
                </c:pt>
                <c:pt idx="383">
                  <c:v>314.115589169016</c:v>
                </c:pt>
                <c:pt idx="384">
                  <c:v>531.973933277269</c:v>
                </c:pt>
                <c:pt idx="385">
                  <c:v>0</c:v>
                </c:pt>
                <c:pt idx="386">
                  <c:v>401.98744983241397</c:v>
                </c:pt>
                <c:pt idx="387">
                  <c:v>203.42657679908899</c:v>
                </c:pt>
                <c:pt idx="388">
                  <c:v>337.72513791031201</c:v>
                </c:pt>
                <c:pt idx="389">
                  <c:v>101.283027576091</c:v>
                </c:pt>
                <c:pt idx="390">
                  <c:v>280.37528332527501</c:v>
                </c:pt>
                <c:pt idx="391">
                  <c:v>230.61845707107</c:v>
                </c:pt>
                <c:pt idx="392">
                  <c:v>322.59859621220801</c:v>
                </c:pt>
                <c:pt idx="393">
                  <c:v>4.9679448327610896</c:v>
                </c:pt>
                <c:pt idx="394">
                  <c:v>108.24276608132401</c:v>
                </c:pt>
                <c:pt idx="395">
                  <c:v>94.651495710122305</c:v>
                </c:pt>
                <c:pt idx="396">
                  <c:v>32.181066772193702</c:v>
                </c:pt>
                <c:pt idx="397">
                  <c:v>21.845964107080899</c:v>
                </c:pt>
                <c:pt idx="398">
                  <c:v>183.268179146054</c:v>
                </c:pt>
                <c:pt idx="399">
                  <c:v>124.203680522696</c:v>
                </c:pt>
                <c:pt idx="400">
                  <c:v>89.504285042787998</c:v>
                </c:pt>
                <c:pt idx="401">
                  <c:v>76.540846768405601</c:v>
                </c:pt>
                <c:pt idx="402">
                  <c:v>148.073741932247</c:v>
                </c:pt>
                <c:pt idx="403">
                  <c:v>115.18980101557599</c:v>
                </c:pt>
                <c:pt idx="404">
                  <c:v>0</c:v>
                </c:pt>
                <c:pt idx="405">
                  <c:v>93.347278489887302</c:v>
                </c:pt>
                <c:pt idx="406">
                  <c:v>0</c:v>
                </c:pt>
                <c:pt idx="407">
                  <c:v>60.462806506120401</c:v>
                </c:pt>
                <c:pt idx="408">
                  <c:v>114.074615313118</c:v>
                </c:pt>
                <c:pt idx="409">
                  <c:v>150.215937931177</c:v>
                </c:pt>
                <c:pt idx="410">
                  <c:v>49.702994784366503</c:v>
                </c:pt>
                <c:pt idx="411">
                  <c:v>109.374846191622</c:v>
                </c:pt>
                <c:pt idx="412">
                  <c:v>16.145128560631498</c:v>
                </c:pt>
                <c:pt idx="413">
                  <c:v>80.110335965725497</c:v>
                </c:pt>
                <c:pt idx="414">
                  <c:v>14.8941709576773</c:v>
                </c:pt>
                <c:pt idx="415">
                  <c:v>0</c:v>
                </c:pt>
                <c:pt idx="416">
                  <c:v>78.686627379173402</c:v>
                </c:pt>
                <c:pt idx="417">
                  <c:v>9.9305003999012502</c:v>
                </c:pt>
                <c:pt idx="418">
                  <c:v>0</c:v>
                </c:pt>
                <c:pt idx="419">
                  <c:v>0</c:v>
                </c:pt>
                <c:pt idx="420">
                  <c:v>26.209650998335601</c:v>
                </c:pt>
                <c:pt idx="421">
                  <c:v>81.594702792290093</c:v>
                </c:pt>
                <c:pt idx="422">
                  <c:v>0</c:v>
                </c:pt>
                <c:pt idx="423">
                  <c:v>0</c:v>
                </c:pt>
                <c:pt idx="424">
                  <c:v>1.9843801500866001</c:v>
                </c:pt>
                <c:pt idx="425">
                  <c:v>90.000504002822396</c:v>
                </c:pt>
                <c:pt idx="426">
                  <c:v>0</c:v>
                </c:pt>
                <c:pt idx="427">
                  <c:v>96.579146509961603</c:v>
                </c:pt>
                <c:pt idx="428">
                  <c:v>22.7499867456598</c:v>
                </c:pt>
                <c:pt idx="429">
                  <c:v>61.553600774647002</c:v>
                </c:pt>
                <c:pt idx="430">
                  <c:v>39.914865583197503</c:v>
                </c:pt>
                <c:pt idx="431">
                  <c:v>289.71720227638298</c:v>
                </c:pt>
                <c:pt idx="432">
                  <c:v>328.296466613608</c:v>
                </c:pt>
                <c:pt idx="433">
                  <c:v>178.10397670360101</c:v>
                </c:pt>
                <c:pt idx="434">
                  <c:v>125.381561166943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3-41F1-AC2D-B103C0067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'(1)FirstLogin50usersANF(d32)'!$L$2:$L$3</c:f>
              <c:strCache>
                <c:ptCount val="2"/>
                <c:pt idx="0">
                  <c:v>\\mchad-wvd-0\Processor(_Total)\% Idle Time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'(1)FirstLogin50usersANF(d32)'!$A$4:$A$337</c:f>
              <c:numCache>
                <c:formatCode>h:mm:ss;@</c:formatCode>
                <c:ptCount val="334"/>
                <c:pt idx="0">
                  <c:v>43930.676730358799</c:v>
                </c:pt>
                <c:pt idx="1">
                  <c:v>43930.676741932868</c:v>
                </c:pt>
                <c:pt idx="2">
                  <c:v>43930.676753506945</c:v>
                </c:pt>
                <c:pt idx="3">
                  <c:v>43930.676765069446</c:v>
                </c:pt>
                <c:pt idx="4">
                  <c:v>43930.676776655091</c:v>
                </c:pt>
                <c:pt idx="5">
                  <c:v>43930.676788229168</c:v>
                </c:pt>
                <c:pt idx="6">
                  <c:v>43930.676799803237</c:v>
                </c:pt>
                <c:pt idx="7">
                  <c:v>43930.676811377314</c:v>
                </c:pt>
                <c:pt idx="8">
                  <c:v>43930.676822939815</c:v>
                </c:pt>
                <c:pt idx="9">
                  <c:v>43930.676834513892</c:v>
                </c:pt>
                <c:pt idx="10">
                  <c:v>43930.676846087961</c:v>
                </c:pt>
                <c:pt idx="11">
                  <c:v>43930.676857673614</c:v>
                </c:pt>
                <c:pt idx="12">
                  <c:v>43930.676869247683</c:v>
                </c:pt>
                <c:pt idx="13">
                  <c:v>43930.67688082176</c:v>
                </c:pt>
                <c:pt idx="14">
                  <c:v>43930.67689239583</c:v>
                </c:pt>
                <c:pt idx="15">
                  <c:v>43930.676903969907</c:v>
                </c:pt>
                <c:pt idx="16">
                  <c:v>43930.676915543983</c:v>
                </c:pt>
                <c:pt idx="17">
                  <c:v>43930.676927118053</c:v>
                </c:pt>
                <c:pt idx="18">
                  <c:v>43930.67693869213</c:v>
                </c:pt>
                <c:pt idx="19">
                  <c:v>43930.676950266206</c:v>
                </c:pt>
                <c:pt idx="20">
                  <c:v>43930.676961828707</c:v>
                </c:pt>
                <c:pt idx="21">
                  <c:v>43930.676973414353</c:v>
                </c:pt>
                <c:pt idx="22">
                  <c:v>43930.676984988429</c:v>
                </c:pt>
                <c:pt idx="23">
                  <c:v>43930.676996550923</c:v>
                </c:pt>
                <c:pt idx="24">
                  <c:v>43930.677008136576</c:v>
                </c:pt>
                <c:pt idx="25">
                  <c:v>43930.677019710645</c:v>
                </c:pt>
                <c:pt idx="26">
                  <c:v>43930.677031284722</c:v>
                </c:pt>
                <c:pt idx="27">
                  <c:v>43930.677042858799</c:v>
                </c:pt>
                <c:pt idx="28">
                  <c:v>43930.677054432868</c:v>
                </c:pt>
                <c:pt idx="29">
                  <c:v>43930.677066006945</c:v>
                </c:pt>
                <c:pt idx="30">
                  <c:v>43930.677077581022</c:v>
                </c:pt>
                <c:pt idx="31">
                  <c:v>43930.677089155091</c:v>
                </c:pt>
                <c:pt idx="32">
                  <c:v>43930.677100729168</c:v>
                </c:pt>
                <c:pt idx="33">
                  <c:v>43930.677112303238</c:v>
                </c:pt>
                <c:pt idx="34">
                  <c:v>43930.677123877314</c:v>
                </c:pt>
                <c:pt idx="35">
                  <c:v>43930.677135451391</c:v>
                </c:pt>
                <c:pt idx="36">
                  <c:v>43930.677147025461</c:v>
                </c:pt>
                <c:pt idx="37">
                  <c:v>43930.677158599538</c:v>
                </c:pt>
                <c:pt idx="38">
                  <c:v>43930.677170173614</c:v>
                </c:pt>
                <c:pt idx="39">
                  <c:v>43930.677181747684</c:v>
                </c:pt>
                <c:pt idx="40">
                  <c:v>43930.677193321761</c:v>
                </c:pt>
                <c:pt idx="41">
                  <c:v>43930.67720489583</c:v>
                </c:pt>
                <c:pt idx="42">
                  <c:v>43930.677216469907</c:v>
                </c:pt>
                <c:pt idx="43">
                  <c:v>43930.677228043984</c:v>
                </c:pt>
                <c:pt idx="44">
                  <c:v>43930.677239618053</c:v>
                </c:pt>
                <c:pt idx="45">
                  <c:v>43930.67725119213</c:v>
                </c:pt>
                <c:pt idx="46">
                  <c:v>43930.677262766207</c:v>
                </c:pt>
                <c:pt idx="47">
                  <c:v>43930.677274340276</c:v>
                </c:pt>
                <c:pt idx="48">
                  <c:v>43930.677285914353</c:v>
                </c:pt>
                <c:pt idx="49">
                  <c:v>43930.677297488422</c:v>
                </c:pt>
                <c:pt idx="50">
                  <c:v>43930.677309062499</c:v>
                </c:pt>
                <c:pt idx="51">
                  <c:v>43930.677320636576</c:v>
                </c:pt>
                <c:pt idx="52">
                  <c:v>43930.677332210646</c:v>
                </c:pt>
                <c:pt idx="53">
                  <c:v>43930.677343784722</c:v>
                </c:pt>
                <c:pt idx="54">
                  <c:v>43930.677355358799</c:v>
                </c:pt>
                <c:pt idx="55">
                  <c:v>43930.677366932869</c:v>
                </c:pt>
                <c:pt idx="56">
                  <c:v>43930.677378506945</c:v>
                </c:pt>
                <c:pt idx="57">
                  <c:v>43930.677390081015</c:v>
                </c:pt>
                <c:pt idx="58">
                  <c:v>43930.677401655092</c:v>
                </c:pt>
                <c:pt idx="59">
                  <c:v>43930.677413229168</c:v>
                </c:pt>
                <c:pt idx="60">
                  <c:v>43930.677424803238</c:v>
                </c:pt>
                <c:pt idx="61">
                  <c:v>43930.677436377315</c:v>
                </c:pt>
                <c:pt idx="62">
                  <c:v>43930.677447951392</c:v>
                </c:pt>
                <c:pt idx="63">
                  <c:v>43930.677459525461</c:v>
                </c:pt>
                <c:pt idx="64">
                  <c:v>43930.677471099538</c:v>
                </c:pt>
                <c:pt idx="65">
                  <c:v>43930.677482685183</c:v>
                </c:pt>
                <c:pt idx="66">
                  <c:v>43930.677494247684</c:v>
                </c:pt>
                <c:pt idx="67">
                  <c:v>43930.677505821761</c:v>
                </c:pt>
                <c:pt idx="68">
                  <c:v>43930.67751739583</c:v>
                </c:pt>
                <c:pt idx="69">
                  <c:v>43930.677528969907</c:v>
                </c:pt>
                <c:pt idx="70">
                  <c:v>43930.677552118053</c:v>
                </c:pt>
                <c:pt idx="71">
                  <c:v>43930.67756369213</c:v>
                </c:pt>
                <c:pt idx="72">
                  <c:v>43930.677575266207</c:v>
                </c:pt>
                <c:pt idx="73">
                  <c:v>43930.677586840276</c:v>
                </c:pt>
                <c:pt idx="74">
                  <c:v>43930.677598229166</c:v>
                </c:pt>
                <c:pt idx="75">
                  <c:v>43930.677609988423</c:v>
                </c:pt>
                <c:pt idx="76">
                  <c:v>43930.6776215625</c:v>
                </c:pt>
                <c:pt idx="77">
                  <c:v>43930.677633136576</c:v>
                </c:pt>
                <c:pt idx="78">
                  <c:v>43930.677644710646</c:v>
                </c:pt>
                <c:pt idx="79">
                  <c:v>43930.677656284723</c:v>
                </c:pt>
                <c:pt idx="80">
                  <c:v>43930.677667858799</c:v>
                </c:pt>
                <c:pt idx="81">
                  <c:v>43930.677679432869</c:v>
                </c:pt>
                <c:pt idx="82">
                  <c:v>43930.677691006946</c:v>
                </c:pt>
                <c:pt idx="83">
                  <c:v>43930.677702581015</c:v>
                </c:pt>
                <c:pt idx="84">
                  <c:v>43930.677714155092</c:v>
                </c:pt>
                <c:pt idx="85">
                  <c:v>43930.677737303238</c:v>
                </c:pt>
                <c:pt idx="86">
                  <c:v>43930.677748877315</c:v>
                </c:pt>
                <c:pt idx="87">
                  <c:v>43930.677760266204</c:v>
                </c:pt>
                <c:pt idx="88">
                  <c:v>43930.677772025461</c:v>
                </c:pt>
                <c:pt idx="89">
                  <c:v>43930.677783599538</c:v>
                </c:pt>
                <c:pt idx="90">
                  <c:v>43930.677795173608</c:v>
                </c:pt>
                <c:pt idx="91">
                  <c:v>43930.677806747684</c:v>
                </c:pt>
                <c:pt idx="92">
                  <c:v>43930.677818321761</c:v>
                </c:pt>
                <c:pt idx="93">
                  <c:v>43930.677829895831</c:v>
                </c:pt>
                <c:pt idx="94">
                  <c:v>43930.677841469907</c:v>
                </c:pt>
                <c:pt idx="95">
                  <c:v>43930.677853043984</c:v>
                </c:pt>
                <c:pt idx="96">
                  <c:v>43930.677864618054</c:v>
                </c:pt>
                <c:pt idx="97">
                  <c:v>43930.67787619213</c:v>
                </c:pt>
                <c:pt idx="98">
                  <c:v>43930.677887766207</c:v>
                </c:pt>
                <c:pt idx="99">
                  <c:v>43930.677899340277</c:v>
                </c:pt>
                <c:pt idx="100">
                  <c:v>43930.677910914354</c:v>
                </c:pt>
                <c:pt idx="101">
                  <c:v>43930.677922488423</c:v>
                </c:pt>
                <c:pt idx="102">
                  <c:v>43930.6779340625</c:v>
                </c:pt>
                <c:pt idx="103">
                  <c:v>43930.677945636577</c:v>
                </c:pt>
                <c:pt idx="104">
                  <c:v>43930.677957210646</c:v>
                </c:pt>
                <c:pt idx="105">
                  <c:v>43930.677968784723</c:v>
                </c:pt>
                <c:pt idx="106">
                  <c:v>43930.6779803588</c:v>
                </c:pt>
                <c:pt idx="107">
                  <c:v>43930.677991932869</c:v>
                </c:pt>
                <c:pt idx="108">
                  <c:v>43930.678003506946</c:v>
                </c:pt>
                <c:pt idx="109">
                  <c:v>43930.678015081015</c:v>
                </c:pt>
                <c:pt idx="110">
                  <c:v>43930.678026655092</c:v>
                </c:pt>
                <c:pt idx="111">
                  <c:v>43930.678038229169</c:v>
                </c:pt>
                <c:pt idx="112">
                  <c:v>43930.678049803239</c:v>
                </c:pt>
                <c:pt idx="113">
                  <c:v>43930.678061377315</c:v>
                </c:pt>
                <c:pt idx="114">
                  <c:v>43930.678072951392</c:v>
                </c:pt>
                <c:pt idx="115">
                  <c:v>43930.678084525462</c:v>
                </c:pt>
                <c:pt idx="116">
                  <c:v>43930.678096099538</c:v>
                </c:pt>
                <c:pt idx="117">
                  <c:v>43930.678107673608</c:v>
                </c:pt>
                <c:pt idx="118">
                  <c:v>43930.678119247685</c:v>
                </c:pt>
                <c:pt idx="119">
                  <c:v>43930.678130821761</c:v>
                </c:pt>
                <c:pt idx="120">
                  <c:v>43930.678142395831</c:v>
                </c:pt>
                <c:pt idx="121">
                  <c:v>43930.678153969908</c:v>
                </c:pt>
                <c:pt idx="122">
                  <c:v>43930.678165543985</c:v>
                </c:pt>
                <c:pt idx="123">
                  <c:v>43930.678177118054</c:v>
                </c:pt>
                <c:pt idx="124">
                  <c:v>43930.678188692131</c:v>
                </c:pt>
                <c:pt idx="125">
                  <c:v>43930.6782002662</c:v>
                </c:pt>
                <c:pt idx="126">
                  <c:v>43930.678211840277</c:v>
                </c:pt>
                <c:pt idx="127">
                  <c:v>43930.678223414354</c:v>
                </c:pt>
                <c:pt idx="128">
                  <c:v>43930.678234988423</c:v>
                </c:pt>
                <c:pt idx="129">
                  <c:v>43930.6782465625</c:v>
                </c:pt>
                <c:pt idx="130">
                  <c:v>43930.678258136577</c:v>
                </c:pt>
                <c:pt idx="131">
                  <c:v>43930.678269710646</c:v>
                </c:pt>
                <c:pt idx="132">
                  <c:v>43930.678281284723</c:v>
                </c:pt>
                <c:pt idx="133">
                  <c:v>43930.678316006946</c:v>
                </c:pt>
                <c:pt idx="134">
                  <c:v>43930.678327581016</c:v>
                </c:pt>
                <c:pt idx="135">
                  <c:v>43930.678339155093</c:v>
                </c:pt>
                <c:pt idx="136">
                  <c:v>43930.678350729169</c:v>
                </c:pt>
                <c:pt idx="137">
                  <c:v>43930.678373877316</c:v>
                </c:pt>
                <c:pt idx="138">
                  <c:v>43930.678385451392</c:v>
                </c:pt>
                <c:pt idx="139">
                  <c:v>43930.678397025462</c:v>
                </c:pt>
                <c:pt idx="140">
                  <c:v>43930.678408599539</c:v>
                </c:pt>
                <c:pt idx="141">
                  <c:v>43930.678420173608</c:v>
                </c:pt>
                <c:pt idx="142">
                  <c:v>43930.678431747685</c:v>
                </c:pt>
                <c:pt idx="143">
                  <c:v>43930.678443321762</c:v>
                </c:pt>
                <c:pt idx="144">
                  <c:v>43930.678454895831</c:v>
                </c:pt>
                <c:pt idx="145">
                  <c:v>43930.678466469908</c:v>
                </c:pt>
                <c:pt idx="146">
                  <c:v>43930.678478043985</c:v>
                </c:pt>
                <c:pt idx="147">
                  <c:v>43930.678512766201</c:v>
                </c:pt>
                <c:pt idx="148">
                  <c:v>43930.678524340277</c:v>
                </c:pt>
                <c:pt idx="149">
                  <c:v>43930.678535914354</c:v>
                </c:pt>
                <c:pt idx="150">
                  <c:v>43930.678547488424</c:v>
                </c:pt>
                <c:pt idx="151">
                  <c:v>43930.6785590625</c:v>
                </c:pt>
                <c:pt idx="152">
                  <c:v>43930.678570636577</c:v>
                </c:pt>
                <c:pt idx="153">
                  <c:v>43930.678582210647</c:v>
                </c:pt>
                <c:pt idx="154">
                  <c:v>43930.678593784723</c:v>
                </c:pt>
                <c:pt idx="155">
                  <c:v>43930.678605185189</c:v>
                </c:pt>
                <c:pt idx="156">
                  <c:v>43930.67861693287</c:v>
                </c:pt>
                <c:pt idx="157">
                  <c:v>43930.678628506947</c:v>
                </c:pt>
                <c:pt idx="158">
                  <c:v>43930.678651655093</c:v>
                </c:pt>
                <c:pt idx="159">
                  <c:v>43930.67866322917</c:v>
                </c:pt>
                <c:pt idx="160">
                  <c:v>43930.678674803239</c:v>
                </c:pt>
                <c:pt idx="161">
                  <c:v>43930.678686377316</c:v>
                </c:pt>
                <c:pt idx="162">
                  <c:v>43930.678697951385</c:v>
                </c:pt>
                <c:pt idx="163">
                  <c:v>43930.678709525462</c:v>
                </c:pt>
                <c:pt idx="164">
                  <c:v>43930.678721111108</c:v>
                </c:pt>
                <c:pt idx="165">
                  <c:v>43930.678732673608</c:v>
                </c:pt>
                <c:pt idx="166">
                  <c:v>43930.678744062498</c:v>
                </c:pt>
                <c:pt idx="167">
                  <c:v>43930.678755821762</c:v>
                </c:pt>
                <c:pt idx="168">
                  <c:v>43930.678767395832</c:v>
                </c:pt>
                <c:pt idx="169">
                  <c:v>43930.678778969908</c:v>
                </c:pt>
                <c:pt idx="170">
                  <c:v>43930.678790532409</c:v>
                </c:pt>
                <c:pt idx="171">
                  <c:v>43930.678802106479</c:v>
                </c:pt>
                <c:pt idx="172">
                  <c:v>43930.678813680555</c:v>
                </c:pt>
                <c:pt idx="173">
                  <c:v>43930.678825254632</c:v>
                </c:pt>
                <c:pt idx="174">
                  <c:v>43930.678836828702</c:v>
                </c:pt>
                <c:pt idx="175">
                  <c:v>43930.678848402778</c:v>
                </c:pt>
                <c:pt idx="176">
                  <c:v>43930.678859965279</c:v>
                </c:pt>
                <c:pt idx="177">
                  <c:v>43930.678871550925</c:v>
                </c:pt>
                <c:pt idx="178">
                  <c:v>43930.678883113425</c:v>
                </c:pt>
                <c:pt idx="179">
                  <c:v>43930.678894687502</c:v>
                </c:pt>
                <c:pt idx="180">
                  <c:v>43930.678906261572</c:v>
                </c:pt>
                <c:pt idx="181">
                  <c:v>43930.678917835648</c:v>
                </c:pt>
                <c:pt idx="182">
                  <c:v>43930.678929409725</c:v>
                </c:pt>
                <c:pt idx="183">
                  <c:v>43930.678940972219</c:v>
                </c:pt>
                <c:pt idx="184">
                  <c:v>43930.678952546295</c:v>
                </c:pt>
                <c:pt idx="185">
                  <c:v>43930.678964120372</c:v>
                </c:pt>
                <c:pt idx="186">
                  <c:v>43930.678975694442</c:v>
                </c:pt>
                <c:pt idx="187">
                  <c:v>43930.678987268519</c:v>
                </c:pt>
                <c:pt idx="188">
                  <c:v>43930.678998842595</c:v>
                </c:pt>
                <c:pt idx="189">
                  <c:v>43930.679010416665</c:v>
                </c:pt>
                <c:pt idx="190">
                  <c:v>43930.679021990742</c:v>
                </c:pt>
                <c:pt idx="191">
                  <c:v>43930.679033553242</c:v>
                </c:pt>
                <c:pt idx="192">
                  <c:v>43930.679045127312</c:v>
                </c:pt>
                <c:pt idx="193">
                  <c:v>43930.679056701389</c:v>
                </c:pt>
                <c:pt idx="194">
                  <c:v>43930.679068275465</c:v>
                </c:pt>
                <c:pt idx="195">
                  <c:v>43930.679079675923</c:v>
                </c:pt>
                <c:pt idx="196">
                  <c:v>43930.679091423612</c:v>
                </c:pt>
                <c:pt idx="197">
                  <c:v>43930.679102997688</c:v>
                </c:pt>
                <c:pt idx="198">
                  <c:v>43930.679114571758</c:v>
                </c:pt>
                <c:pt idx="199">
                  <c:v>43930.679126145835</c:v>
                </c:pt>
                <c:pt idx="200">
                  <c:v>43930.679137719904</c:v>
                </c:pt>
                <c:pt idx="201">
                  <c:v>43930.679149293981</c:v>
                </c:pt>
                <c:pt idx="202">
                  <c:v>43930.679160868058</c:v>
                </c:pt>
                <c:pt idx="203">
                  <c:v>43930.679172430559</c:v>
                </c:pt>
                <c:pt idx="204">
                  <c:v>43930.679184004628</c:v>
                </c:pt>
                <c:pt idx="205">
                  <c:v>43930.679195578705</c:v>
                </c:pt>
                <c:pt idx="206">
                  <c:v>43930.679207152774</c:v>
                </c:pt>
                <c:pt idx="207">
                  <c:v>43930.679218726851</c:v>
                </c:pt>
                <c:pt idx="208">
                  <c:v>43930.679230300928</c:v>
                </c:pt>
                <c:pt idx="209">
                  <c:v>43930.679241874997</c:v>
                </c:pt>
                <c:pt idx="210">
                  <c:v>43930.679253449074</c:v>
                </c:pt>
                <c:pt idx="211">
                  <c:v>43930.679265023151</c:v>
                </c:pt>
                <c:pt idx="212">
                  <c:v>43930.67927659722</c:v>
                </c:pt>
                <c:pt idx="213">
                  <c:v>43930.679288171297</c:v>
                </c:pt>
                <c:pt idx="214">
                  <c:v>43930.679299745374</c:v>
                </c:pt>
                <c:pt idx="215">
                  <c:v>43930.679311319444</c:v>
                </c:pt>
                <c:pt idx="216">
                  <c:v>43930.67932289352</c:v>
                </c:pt>
                <c:pt idx="217">
                  <c:v>43930.67933446759</c:v>
                </c:pt>
                <c:pt idx="218">
                  <c:v>43930.679346041667</c:v>
                </c:pt>
                <c:pt idx="219">
                  <c:v>43930.679357615743</c:v>
                </c:pt>
                <c:pt idx="220">
                  <c:v>43930.679369178244</c:v>
                </c:pt>
                <c:pt idx="221">
                  <c:v>43930.679380752314</c:v>
                </c:pt>
                <c:pt idx="222">
                  <c:v>43930.67939232639</c:v>
                </c:pt>
                <c:pt idx="223">
                  <c:v>43930.67940390046</c:v>
                </c:pt>
                <c:pt idx="224">
                  <c:v>43930.679415474537</c:v>
                </c:pt>
                <c:pt idx="225">
                  <c:v>43930.679427048613</c:v>
                </c:pt>
                <c:pt idx="226">
                  <c:v>43930.679438622683</c:v>
                </c:pt>
                <c:pt idx="227">
                  <c:v>43930.67945019676</c:v>
                </c:pt>
                <c:pt idx="228">
                  <c:v>43930.679461770836</c:v>
                </c:pt>
                <c:pt idx="229">
                  <c:v>43930.679473344906</c:v>
                </c:pt>
                <c:pt idx="230">
                  <c:v>43930.679484918983</c:v>
                </c:pt>
                <c:pt idx="231">
                  <c:v>43930.679496493052</c:v>
                </c:pt>
                <c:pt idx="232">
                  <c:v>43930.679508078705</c:v>
                </c:pt>
                <c:pt idx="233">
                  <c:v>43930.679519652775</c:v>
                </c:pt>
                <c:pt idx="234">
                  <c:v>43930.679531238427</c:v>
                </c:pt>
                <c:pt idx="235">
                  <c:v>43930.679542812497</c:v>
                </c:pt>
                <c:pt idx="236">
                  <c:v>43930.67955439815</c:v>
                </c:pt>
                <c:pt idx="237">
                  <c:v>43930.679565972219</c:v>
                </c:pt>
                <c:pt idx="238">
                  <c:v>43930.679577557872</c:v>
                </c:pt>
                <c:pt idx="239">
                  <c:v>43930.679589131942</c:v>
                </c:pt>
                <c:pt idx="240">
                  <c:v>43930.679600717594</c:v>
                </c:pt>
                <c:pt idx="241">
                  <c:v>43930.679612291664</c:v>
                </c:pt>
                <c:pt idx="242">
                  <c:v>43930.679623877317</c:v>
                </c:pt>
                <c:pt idx="243">
                  <c:v>43930.679635451386</c:v>
                </c:pt>
                <c:pt idx="244">
                  <c:v>43930.679647037039</c:v>
                </c:pt>
                <c:pt idx="245">
                  <c:v>43930.679658611109</c:v>
                </c:pt>
                <c:pt idx="246">
                  <c:v>43930.679670196761</c:v>
                </c:pt>
                <c:pt idx="247">
                  <c:v>43930.679681770831</c:v>
                </c:pt>
                <c:pt idx="248">
                  <c:v>43930.679693344908</c:v>
                </c:pt>
                <c:pt idx="249">
                  <c:v>43930.679704930553</c:v>
                </c:pt>
                <c:pt idx="250">
                  <c:v>43930.67971650463</c:v>
                </c:pt>
                <c:pt idx="251">
                  <c:v>43930.679728090276</c:v>
                </c:pt>
                <c:pt idx="252">
                  <c:v>43930.679739664352</c:v>
                </c:pt>
                <c:pt idx="253">
                  <c:v>43930.679751238429</c:v>
                </c:pt>
                <c:pt idx="254">
                  <c:v>43930.679762824075</c:v>
                </c:pt>
                <c:pt idx="255">
                  <c:v>43930.679774398151</c:v>
                </c:pt>
                <c:pt idx="256">
                  <c:v>43930.679785972221</c:v>
                </c:pt>
                <c:pt idx="257">
                  <c:v>43930.679797557874</c:v>
                </c:pt>
                <c:pt idx="258">
                  <c:v>43930.679809131943</c:v>
                </c:pt>
                <c:pt idx="259">
                  <c:v>43930.67982070602</c:v>
                </c:pt>
                <c:pt idx="260">
                  <c:v>43930.67983228009</c:v>
                </c:pt>
                <c:pt idx="261">
                  <c:v>43930.679843865742</c:v>
                </c:pt>
                <c:pt idx="262">
                  <c:v>43930.679855439812</c:v>
                </c:pt>
                <c:pt idx="263">
                  <c:v>43930.679867013889</c:v>
                </c:pt>
                <c:pt idx="264">
                  <c:v>43930.679878587966</c:v>
                </c:pt>
                <c:pt idx="265">
                  <c:v>43930.679890173611</c:v>
                </c:pt>
                <c:pt idx="266">
                  <c:v>43930.679901747688</c:v>
                </c:pt>
                <c:pt idx="267">
                  <c:v>43930.679913321757</c:v>
                </c:pt>
                <c:pt idx="268">
                  <c:v>43930.679924895834</c:v>
                </c:pt>
                <c:pt idx="269">
                  <c:v>43930.679936469911</c:v>
                </c:pt>
                <c:pt idx="270">
                  <c:v>43930.679948055556</c:v>
                </c:pt>
                <c:pt idx="271">
                  <c:v>43930.679959629633</c:v>
                </c:pt>
                <c:pt idx="272">
                  <c:v>43930.679971203703</c:v>
                </c:pt>
                <c:pt idx="273">
                  <c:v>43930.67998277778</c:v>
                </c:pt>
                <c:pt idx="274">
                  <c:v>43930.679994351849</c:v>
                </c:pt>
                <c:pt idx="275">
                  <c:v>43930.680005937502</c:v>
                </c:pt>
                <c:pt idx="276">
                  <c:v>43930.680017511571</c:v>
                </c:pt>
                <c:pt idx="277">
                  <c:v>43930.680029085648</c:v>
                </c:pt>
                <c:pt idx="278">
                  <c:v>43930.680040659725</c:v>
                </c:pt>
                <c:pt idx="279">
                  <c:v>43930.680052233794</c:v>
                </c:pt>
                <c:pt idx="280">
                  <c:v>43930.680063807871</c:v>
                </c:pt>
                <c:pt idx="281">
                  <c:v>43930.680075393517</c:v>
                </c:pt>
                <c:pt idx="282">
                  <c:v>43930.680086967594</c:v>
                </c:pt>
                <c:pt idx="283">
                  <c:v>43930.680098541663</c:v>
                </c:pt>
                <c:pt idx="284">
                  <c:v>43930.68011011574</c:v>
                </c:pt>
                <c:pt idx="285">
                  <c:v>43930.680121689817</c:v>
                </c:pt>
                <c:pt idx="286">
                  <c:v>43930.680133263886</c:v>
                </c:pt>
                <c:pt idx="287">
                  <c:v>43930.680144837963</c:v>
                </c:pt>
                <c:pt idx="288">
                  <c:v>43930.68015641204</c:v>
                </c:pt>
                <c:pt idx="289">
                  <c:v>43930.680167997685</c:v>
                </c:pt>
                <c:pt idx="290">
                  <c:v>43930.680179571762</c:v>
                </c:pt>
                <c:pt idx="291">
                  <c:v>43930.680191145831</c:v>
                </c:pt>
                <c:pt idx="292">
                  <c:v>43930.680202731484</c:v>
                </c:pt>
                <c:pt idx="293">
                  <c:v>43930.680214293985</c:v>
                </c:pt>
                <c:pt idx="294">
                  <c:v>43930.680225868055</c:v>
                </c:pt>
                <c:pt idx="295">
                  <c:v>43930.680237442131</c:v>
                </c:pt>
                <c:pt idx="296">
                  <c:v>43930.680249016201</c:v>
                </c:pt>
                <c:pt idx="297">
                  <c:v>43930.680260590278</c:v>
                </c:pt>
                <c:pt idx="298">
                  <c:v>43930.680272164354</c:v>
                </c:pt>
                <c:pt idx="299">
                  <c:v>43930.68028375</c:v>
                </c:pt>
                <c:pt idx="300">
                  <c:v>43930.680295324077</c:v>
                </c:pt>
                <c:pt idx="301">
                  <c:v>43930.680306898146</c:v>
                </c:pt>
                <c:pt idx="302">
                  <c:v>43930.680318472223</c:v>
                </c:pt>
                <c:pt idx="303">
                  <c:v>43930.6803300463</c:v>
                </c:pt>
                <c:pt idx="304">
                  <c:v>43930.680341620369</c:v>
                </c:pt>
                <c:pt idx="305">
                  <c:v>43930.680353194446</c:v>
                </c:pt>
                <c:pt idx="306">
                  <c:v>43930.680364768516</c:v>
                </c:pt>
                <c:pt idx="307">
                  <c:v>43930.680376342592</c:v>
                </c:pt>
                <c:pt idx="308">
                  <c:v>43930.680387916669</c:v>
                </c:pt>
                <c:pt idx="309">
                  <c:v>43930.680399490739</c:v>
                </c:pt>
                <c:pt idx="310">
                  <c:v>43930.680411064815</c:v>
                </c:pt>
                <c:pt idx="311">
                  <c:v>43930.680422638892</c:v>
                </c:pt>
                <c:pt idx="312">
                  <c:v>43930.680434212962</c:v>
                </c:pt>
                <c:pt idx="313">
                  <c:v>43930.680445787038</c:v>
                </c:pt>
                <c:pt idx="314">
                  <c:v>43930.680457372684</c:v>
                </c:pt>
                <c:pt idx="315">
                  <c:v>43930.680468946761</c:v>
                </c:pt>
                <c:pt idx="316">
                  <c:v>43930.68048052083</c:v>
                </c:pt>
                <c:pt idx="317">
                  <c:v>43930.680492094907</c:v>
                </c:pt>
                <c:pt idx="318">
                  <c:v>43930.680503668984</c:v>
                </c:pt>
                <c:pt idx="319">
                  <c:v>43930.680515266205</c:v>
                </c:pt>
                <c:pt idx="320">
                  <c:v>43930.68052681713</c:v>
                </c:pt>
                <c:pt idx="321">
                  <c:v>43930.680538391207</c:v>
                </c:pt>
                <c:pt idx="322">
                  <c:v>43930.680549965276</c:v>
                </c:pt>
                <c:pt idx="323">
                  <c:v>43930.680561539353</c:v>
                </c:pt>
                <c:pt idx="324">
                  <c:v>43930.680573113423</c:v>
                </c:pt>
                <c:pt idx="325">
                  <c:v>43930.6805846875</c:v>
                </c:pt>
                <c:pt idx="326">
                  <c:v>43930.680596261576</c:v>
                </c:pt>
                <c:pt idx="327">
                  <c:v>43930.680607835646</c:v>
                </c:pt>
                <c:pt idx="328">
                  <c:v>43930.680619409723</c:v>
                </c:pt>
                <c:pt idx="329">
                  <c:v>43930.680630983799</c:v>
                </c:pt>
                <c:pt idx="330">
                  <c:v>43930.680642557869</c:v>
                </c:pt>
                <c:pt idx="331">
                  <c:v>43930.680654131946</c:v>
                </c:pt>
                <c:pt idx="332">
                  <c:v>43930.680665706015</c:v>
                </c:pt>
                <c:pt idx="333">
                  <c:v>43930.680677280092</c:v>
                </c:pt>
              </c:numCache>
            </c:numRef>
          </c:xVal>
          <c:yVal>
            <c:numRef>
              <c:f>'(1)FirstLogin50usersANF(d32)'!$L$4:$L$337</c:f>
              <c:numCache>
                <c:formatCode>General</c:formatCode>
                <c:ptCount val="334"/>
                <c:pt idx="0">
                  <c:v>98.3020599642918</c:v>
                </c:pt>
                <c:pt idx="1">
                  <c:v>99.878926101420404</c:v>
                </c:pt>
                <c:pt idx="2">
                  <c:v>99.806932374731701</c:v>
                </c:pt>
                <c:pt idx="3">
                  <c:v>99.678768050171399</c:v>
                </c:pt>
                <c:pt idx="4">
                  <c:v>99.731578011115403</c:v>
                </c:pt>
                <c:pt idx="5">
                  <c:v>99.779516097434893</c:v>
                </c:pt>
                <c:pt idx="6">
                  <c:v>99.739049582479296</c:v>
                </c:pt>
                <c:pt idx="7">
                  <c:v>99.825695398358505</c:v>
                </c:pt>
                <c:pt idx="8">
                  <c:v>98.171645671905594</c:v>
                </c:pt>
                <c:pt idx="9">
                  <c:v>96.739312390612895</c:v>
                </c:pt>
                <c:pt idx="10">
                  <c:v>98.447133943822294</c:v>
                </c:pt>
                <c:pt idx="11">
                  <c:v>99.794395810962101</c:v>
                </c:pt>
                <c:pt idx="12">
                  <c:v>99.884641730374</c:v>
                </c:pt>
                <c:pt idx="13">
                  <c:v>99.887280180351695</c:v>
                </c:pt>
                <c:pt idx="14">
                  <c:v>99.803538939110197</c:v>
                </c:pt>
                <c:pt idx="15">
                  <c:v>99.767020535852694</c:v>
                </c:pt>
                <c:pt idx="16">
                  <c:v>99.147221153587395</c:v>
                </c:pt>
                <c:pt idx="17">
                  <c:v>99.659307938124996</c:v>
                </c:pt>
                <c:pt idx="18">
                  <c:v>99.838131764363695</c:v>
                </c:pt>
                <c:pt idx="19">
                  <c:v>99.578674312103203</c:v>
                </c:pt>
                <c:pt idx="20">
                  <c:v>99.865009227736294</c:v>
                </c:pt>
                <c:pt idx="21">
                  <c:v>99.870639326904495</c:v>
                </c:pt>
                <c:pt idx="22">
                  <c:v>99.899382686482198</c:v>
                </c:pt>
                <c:pt idx="23">
                  <c:v>99.9276356653763</c:v>
                </c:pt>
                <c:pt idx="24">
                  <c:v>99.822895968405803</c:v>
                </c:pt>
                <c:pt idx="25">
                  <c:v>99.884360864085295</c:v>
                </c:pt>
                <c:pt idx="26">
                  <c:v>99.922870115694806</c:v>
                </c:pt>
                <c:pt idx="27">
                  <c:v>99.911124476319202</c:v>
                </c:pt>
                <c:pt idx="28">
                  <c:v>99.930880670457398</c:v>
                </c:pt>
                <c:pt idx="29">
                  <c:v>99.924449773349295</c:v>
                </c:pt>
                <c:pt idx="30">
                  <c:v>99.916999178291803</c:v>
                </c:pt>
                <c:pt idx="31">
                  <c:v>99.838901079362699</c:v>
                </c:pt>
                <c:pt idx="32">
                  <c:v>99.853872942063106</c:v>
                </c:pt>
                <c:pt idx="33">
                  <c:v>99.941871406711897</c:v>
                </c:pt>
                <c:pt idx="34">
                  <c:v>99.877992684160901</c:v>
                </c:pt>
                <c:pt idx="35">
                  <c:v>99.919809903771807</c:v>
                </c:pt>
                <c:pt idx="36">
                  <c:v>99.907050948080297</c:v>
                </c:pt>
                <c:pt idx="37">
                  <c:v>99.928259748909099</c:v>
                </c:pt>
                <c:pt idx="38">
                  <c:v>99.9264085796855</c:v>
                </c:pt>
                <c:pt idx="39">
                  <c:v>99.8441469608657</c:v>
                </c:pt>
                <c:pt idx="40">
                  <c:v>99.823998574388398</c:v>
                </c:pt>
                <c:pt idx="41">
                  <c:v>99.720025805308296</c:v>
                </c:pt>
                <c:pt idx="42">
                  <c:v>99.779530859829606</c:v>
                </c:pt>
                <c:pt idx="43">
                  <c:v>99.858082034643402</c:v>
                </c:pt>
                <c:pt idx="44">
                  <c:v>99.875709801135599</c:v>
                </c:pt>
                <c:pt idx="45">
                  <c:v>99.883141671074</c:v>
                </c:pt>
                <c:pt idx="46">
                  <c:v>99.814462114147801</c:v>
                </c:pt>
                <c:pt idx="47">
                  <c:v>99.945894809951298</c:v>
                </c:pt>
                <c:pt idx="48">
                  <c:v>99.9007552362513</c:v>
                </c:pt>
                <c:pt idx="49">
                  <c:v>99.923353456759102</c:v>
                </c:pt>
                <c:pt idx="50">
                  <c:v>99.938789192017296</c:v>
                </c:pt>
                <c:pt idx="51">
                  <c:v>99.8848507599849</c:v>
                </c:pt>
                <c:pt idx="52">
                  <c:v>99.891050403113496</c:v>
                </c:pt>
                <c:pt idx="53">
                  <c:v>99.892159795103595</c:v>
                </c:pt>
                <c:pt idx="54">
                  <c:v>95.029674072709497</c:v>
                </c:pt>
                <c:pt idx="55">
                  <c:v>92.194055588263197</c:v>
                </c:pt>
                <c:pt idx="56">
                  <c:v>92.535826510842995</c:v>
                </c:pt>
                <c:pt idx="57">
                  <c:v>90.426053217450203</c:v>
                </c:pt>
                <c:pt idx="58">
                  <c:v>85.931838216139397</c:v>
                </c:pt>
                <c:pt idx="59" formatCode="0.00E+00">
                  <c:v>102.484638199306</c:v>
                </c:pt>
                <c:pt idx="60">
                  <c:v>66.090809200439494</c:v>
                </c:pt>
                <c:pt idx="61">
                  <c:v>91.216875039435806</c:v>
                </c:pt>
                <c:pt idx="62">
                  <c:v>49.546279854825499</c:v>
                </c:pt>
                <c:pt idx="63">
                  <c:v>51.107774667667599</c:v>
                </c:pt>
                <c:pt idx="64">
                  <c:v>64.0959351069923</c:v>
                </c:pt>
                <c:pt idx="65">
                  <c:v>39.945667076889301</c:v>
                </c:pt>
                <c:pt idx="66">
                  <c:v>55.052731049198201</c:v>
                </c:pt>
                <c:pt idx="67">
                  <c:v>47.873750096374302</c:v>
                </c:pt>
                <c:pt idx="68">
                  <c:v>54.2933768962221</c:v>
                </c:pt>
                <c:pt idx="69">
                  <c:v>119.47104689922</c:v>
                </c:pt>
                <c:pt idx="70">
                  <c:v>23.050893864374199</c:v>
                </c:pt>
                <c:pt idx="71">
                  <c:v>59.1616277484883</c:v>
                </c:pt>
                <c:pt idx="72">
                  <c:v>53.607179168100402</c:v>
                </c:pt>
                <c:pt idx="73">
                  <c:v>61.792009814333198</c:v>
                </c:pt>
                <c:pt idx="74">
                  <c:v>51.003766256801498</c:v>
                </c:pt>
                <c:pt idx="75">
                  <c:v>63.905666426705501</c:v>
                </c:pt>
                <c:pt idx="76">
                  <c:v>74.417037077713104</c:v>
                </c:pt>
                <c:pt idx="77">
                  <c:v>69.745870669631799</c:v>
                </c:pt>
                <c:pt idx="78">
                  <c:v>57.988381183733601</c:v>
                </c:pt>
                <c:pt idx="79">
                  <c:v>64.904108076713499</c:v>
                </c:pt>
                <c:pt idx="80">
                  <c:v>124.391021416919</c:v>
                </c:pt>
                <c:pt idx="81">
                  <c:v>27.7790367422045</c:v>
                </c:pt>
                <c:pt idx="82">
                  <c:v>75.095660038264</c:v>
                </c:pt>
                <c:pt idx="83">
                  <c:v>61.502234506703502</c:v>
                </c:pt>
                <c:pt idx="84">
                  <c:v>162.17778905323499</c:v>
                </c:pt>
                <c:pt idx="85">
                  <c:v>20.524197030235399</c:v>
                </c:pt>
                <c:pt idx="86">
                  <c:v>73.630973773984906</c:v>
                </c:pt>
                <c:pt idx="87">
                  <c:v>74.032645389539894</c:v>
                </c:pt>
                <c:pt idx="88">
                  <c:v>76.511757029882901</c:v>
                </c:pt>
                <c:pt idx="89">
                  <c:v>56.508080475758497</c:v>
                </c:pt>
                <c:pt idx="90">
                  <c:v>81.091884620523004</c:v>
                </c:pt>
                <c:pt idx="91">
                  <c:v>62.338888038342702</c:v>
                </c:pt>
                <c:pt idx="92">
                  <c:v>74.102763694822499</c:v>
                </c:pt>
                <c:pt idx="93">
                  <c:v>71.627680791421398</c:v>
                </c:pt>
                <c:pt idx="94">
                  <c:v>67.937833587566701</c:v>
                </c:pt>
                <c:pt idx="95">
                  <c:v>84.175485957667405</c:v>
                </c:pt>
                <c:pt idx="96">
                  <c:v>87.242574078716501</c:v>
                </c:pt>
                <c:pt idx="97">
                  <c:v>74.785179973211299</c:v>
                </c:pt>
                <c:pt idx="98">
                  <c:v>74.908440732474105</c:v>
                </c:pt>
                <c:pt idx="99">
                  <c:v>102.93770400791701</c:v>
                </c:pt>
                <c:pt idx="100">
                  <c:v>75.005445334343506</c:v>
                </c:pt>
                <c:pt idx="101">
                  <c:v>103.462079917734</c:v>
                </c:pt>
                <c:pt idx="102">
                  <c:v>71.705881935261004</c:v>
                </c:pt>
                <c:pt idx="103">
                  <c:v>88.616227068686698</c:v>
                </c:pt>
                <c:pt idx="104">
                  <c:v>90.775631698068494</c:v>
                </c:pt>
                <c:pt idx="105">
                  <c:v>125.76975983917001</c:v>
                </c:pt>
                <c:pt idx="106">
                  <c:v>45.830344824275599</c:v>
                </c:pt>
                <c:pt idx="107">
                  <c:v>90.396744301116897</c:v>
                </c:pt>
                <c:pt idx="108">
                  <c:v>61.524291561133502</c:v>
                </c:pt>
                <c:pt idx="109">
                  <c:v>71.947219504995104</c:v>
                </c:pt>
                <c:pt idx="110">
                  <c:v>73.765315685205493</c:v>
                </c:pt>
                <c:pt idx="111">
                  <c:v>79.405787358950704</c:v>
                </c:pt>
                <c:pt idx="112">
                  <c:v>87.461414668495607</c:v>
                </c:pt>
                <c:pt idx="113">
                  <c:v>94.462937198181606</c:v>
                </c:pt>
                <c:pt idx="114">
                  <c:v>96.503903031059394</c:v>
                </c:pt>
                <c:pt idx="115">
                  <c:v>114.511302697834</c:v>
                </c:pt>
                <c:pt idx="116">
                  <c:v>35.196557487563503</c:v>
                </c:pt>
                <c:pt idx="117">
                  <c:v>72.875031537439995</c:v>
                </c:pt>
                <c:pt idx="118">
                  <c:v>68.036471324002505</c:v>
                </c:pt>
                <c:pt idx="119">
                  <c:v>49.617796719914701</c:v>
                </c:pt>
                <c:pt idx="120">
                  <c:v>75.606720715619701</c:v>
                </c:pt>
                <c:pt idx="121">
                  <c:v>32.371777692266399</c:v>
                </c:pt>
                <c:pt idx="122">
                  <c:v>69.037839078914899</c:v>
                </c:pt>
                <c:pt idx="123">
                  <c:v>75.791710316684103</c:v>
                </c:pt>
                <c:pt idx="124">
                  <c:v>25.750777169481999</c:v>
                </c:pt>
                <c:pt idx="125">
                  <c:v>57.283580788052397</c:v>
                </c:pt>
                <c:pt idx="126">
                  <c:v>51.138994430502699</c:v>
                </c:pt>
                <c:pt idx="127">
                  <c:v>49.557411957346403</c:v>
                </c:pt>
                <c:pt idx="128">
                  <c:v>62.863859517390502</c:v>
                </c:pt>
                <c:pt idx="129">
                  <c:v>23.098496817365501</c:v>
                </c:pt>
                <c:pt idx="130">
                  <c:v>58.622746221498097</c:v>
                </c:pt>
                <c:pt idx="131">
                  <c:v>58.259756960972098</c:v>
                </c:pt>
                <c:pt idx="132">
                  <c:v>181.55694414892301</c:v>
                </c:pt>
                <c:pt idx="133">
                  <c:v>7.20812544176749</c:v>
                </c:pt>
                <c:pt idx="134">
                  <c:v>45.238874049410299</c:v>
                </c:pt>
                <c:pt idx="135">
                  <c:v>58.774744818086901</c:v>
                </c:pt>
                <c:pt idx="136">
                  <c:v>119.115457361262</c:v>
                </c:pt>
                <c:pt idx="137">
                  <c:v>5.3899680216007297</c:v>
                </c:pt>
                <c:pt idx="138">
                  <c:v>59.063782877641799</c:v>
                </c:pt>
                <c:pt idx="139">
                  <c:v>35.0879007063077</c:v>
                </c:pt>
                <c:pt idx="140">
                  <c:v>55.290383619800402</c:v>
                </c:pt>
                <c:pt idx="141">
                  <c:v>48.597376914229201</c:v>
                </c:pt>
                <c:pt idx="142">
                  <c:v>44.639551987091203</c:v>
                </c:pt>
                <c:pt idx="143">
                  <c:v>62.4491724085103</c:v>
                </c:pt>
                <c:pt idx="144">
                  <c:v>55.240879716791703</c:v>
                </c:pt>
                <c:pt idx="145">
                  <c:v>39.1684779211948</c:v>
                </c:pt>
                <c:pt idx="146">
                  <c:v>155.10138183778901</c:v>
                </c:pt>
                <c:pt idx="147">
                  <c:v>20.538487856403201</c:v>
                </c:pt>
                <c:pt idx="148">
                  <c:v>16.6761016959152</c:v>
                </c:pt>
                <c:pt idx="149">
                  <c:v>49.352040259183802</c:v>
                </c:pt>
                <c:pt idx="150">
                  <c:v>44.319072272371002</c:v>
                </c:pt>
                <c:pt idx="151">
                  <c:v>55.605343049544601</c:v>
                </c:pt>
                <c:pt idx="152">
                  <c:v>66.445942229711093</c:v>
                </c:pt>
                <c:pt idx="153">
                  <c:v>31.264318781501299</c:v>
                </c:pt>
                <c:pt idx="154">
                  <c:v>75.318959362081202</c:v>
                </c:pt>
                <c:pt idx="155">
                  <c:v>34.470875948249599</c:v>
                </c:pt>
                <c:pt idx="156">
                  <c:v>59.4528091383321</c:v>
                </c:pt>
                <c:pt idx="157">
                  <c:v>87.9630055556066</c:v>
                </c:pt>
                <c:pt idx="158">
                  <c:v>17.053944618631402</c:v>
                </c:pt>
                <c:pt idx="159">
                  <c:v>29.427170527880001</c:v>
                </c:pt>
                <c:pt idx="160">
                  <c:v>39.628466222920203</c:v>
                </c:pt>
                <c:pt idx="161">
                  <c:v>30.1542898457101</c:v>
                </c:pt>
                <c:pt idx="162">
                  <c:v>41.661029169485403</c:v>
                </c:pt>
                <c:pt idx="163">
                  <c:v>24.664246862069</c:v>
                </c:pt>
                <c:pt idx="164">
                  <c:v>41.233597851505102</c:v>
                </c:pt>
                <c:pt idx="165">
                  <c:v>41.380651334880497</c:v>
                </c:pt>
                <c:pt idx="166">
                  <c:v>36.272443116912498</c:v>
                </c:pt>
                <c:pt idx="167">
                  <c:v>34.8560521204043</c:v>
                </c:pt>
                <c:pt idx="168">
                  <c:v>32.576470627063998</c:v>
                </c:pt>
                <c:pt idx="169">
                  <c:v>36.113698019192398</c:v>
                </c:pt>
                <c:pt idx="170">
                  <c:v>25.134702182900501</c:v>
                </c:pt>
                <c:pt idx="171">
                  <c:v>39.249633981700903</c:v>
                </c:pt>
                <c:pt idx="172">
                  <c:v>25.586046894953601</c:v>
                </c:pt>
                <c:pt idx="173">
                  <c:v>39.696188893818601</c:v>
                </c:pt>
                <c:pt idx="174">
                  <c:v>25.610820671976199</c:v>
                </c:pt>
                <c:pt idx="175">
                  <c:v>27.243242745884899</c:v>
                </c:pt>
                <c:pt idx="176">
                  <c:v>28.702957713190099</c:v>
                </c:pt>
                <c:pt idx="177">
                  <c:v>34.0984662661606</c:v>
                </c:pt>
                <c:pt idx="178">
                  <c:v>30.123679235302401</c:v>
                </c:pt>
                <c:pt idx="179">
                  <c:v>34.576289358554398</c:v>
                </c:pt>
                <c:pt idx="180">
                  <c:v>28.522059925160999</c:v>
                </c:pt>
                <c:pt idx="181">
                  <c:v>32.890657215264</c:v>
                </c:pt>
                <c:pt idx="182">
                  <c:v>41.158337472243602</c:v>
                </c:pt>
                <c:pt idx="183">
                  <c:v>47.106396725177497</c:v>
                </c:pt>
                <c:pt idx="184">
                  <c:v>58.6765232419284</c:v>
                </c:pt>
                <c:pt idx="185">
                  <c:v>66.056318223022998</c:v>
                </c:pt>
                <c:pt idx="186">
                  <c:v>79.465288559863296</c:v>
                </c:pt>
                <c:pt idx="187">
                  <c:v>81.266346388306999</c:v>
                </c:pt>
                <c:pt idx="188">
                  <c:v>82.332725724534896</c:v>
                </c:pt>
                <c:pt idx="189">
                  <c:v>83.981847672091604</c:v>
                </c:pt>
                <c:pt idx="190">
                  <c:v>84.286127073104595</c:v>
                </c:pt>
                <c:pt idx="191">
                  <c:v>84.364154817192599</c:v>
                </c:pt>
                <c:pt idx="192">
                  <c:v>83.177214469587</c:v>
                </c:pt>
                <c:pt idx="193">
                  <c:v>84.488900463094893</c:v>
                </c:pt>
                <c:pt idx="194">
                  <c:v>84.450403914513601</c:v>
                </c:pt>
                <c:pt idx="195">
                  <c:v>82.489194270028904</c:v>
                </c:pt>
                <c:pt idx="196">
                  <c:v>85.585749453924194</c:v>
                </c:pt>
                <c:pt idx="197" formatCode="0.00E+00">
                  <c:v>83.492242032156597</c:v>
                </c:pt>
                <c:pt idx="198">
                  <c:v>85.457322796623899</c:v>
                </c:pt>
                <c:pt idx="199">
                  <c:v>85.516813779634006</c:v>
                </c:pt>
                <c:pt idx="200">
                  <c:v>86.607451722218798</c:v>
                </c:pt>
                <c:pt idx="201">
                  <c:v>87.3539573861094</c:v>
                </c:pt>
                <c:pt idx="202">
                  <c:v>86.984849803830897</c:v>
                </c:pt>
                <c:pt idx="203">
                  <c:v>86.516258646327799</c:v>
                </c:pt>
                <c:pt idx="204">
                  <c:v>87.433374708947994</c:v>
                </c:pt>
                <c:pt idx="205">
                  <c:v>88.951589967347402</c:v>
                </c:pt>
                <c:pt idx="206">
                  <c:v>84.827012042553903</c:v>
                </c:pt>
                <c:pt idx="207">
                  <c:v>88.795183651009097</c:v>
                </c:pt>
                <c:pt idx="208">
                  <c:v>85.859391304512997</c:v>
                </c:pt>
                <c:pt idx="209">
                  <c:v>88.078756832773294</c:v>
                </c:pt>
                <c:pt idx="210">
                  <c:v>86.297295535040604</c:v>
                </c:pt>
                <c:pt idx="211">
                  <c:v>87.702912950860295</c:v>
                </c:pt>
                <c:pt idx="212">
                  <c:v>88.781197082639693</c:v>
                </c:pt>
                <c:pt idx="213">
                  <c:v>87.585283670867796</c:v>
                </c:pt>
                <c:pt idx="214">
                  <c:v>88.874598077170702</c:v>
                </c:pt>
                <c:pt idx="215">
                  <c:v>87.231600713018096</c:v>
                </c:pt>
                <c:pt idx="216">
                  <c:v>88.584677938001406</c:v>
                </c:pt>
                <c:pt idx="217">
                  <c:v>87.871667989146104</c:v>
                </c:pt>
                <c:pt idx="218">
                  <c:v>86.320968560895096</c:v>
                </c:pt>
                <c:pt idx="219">
                  <c:v>88.053727970948898</c:v>
                </c:pt>
                <c:pt idx="220">
                  <c:v>86.7768737211223</c:v>
                </c:pt>
                <c:pt idx="221">
                  <c:v>86.558400933163597</c:v>
                </c:pt>
                <c:pt idx="222">
                  <c:v>88.171569042637898</c:v>
                </c:pt>
                <c:pt idx="223">
                  <c:v>87.951387065787102</c:v>
                </c:pt>
                <c:pt idx="224">
                  <c:v>89.818955522939405</c:v>
                </c:pt>
                <c:pt idx="225">
                  <c:v>89.728540667695995</c:v>
                </c:pt>
                <c:pt idx="226">
                  <c:v>89.806652598733805</c:v>
                </c:pt>
                <c:pt idx="227">
                  <c:v>89.647871464224096</c:v>
                </c:pt>
                <c:pt idx="228">
                  <c:v>90.909700898964999</c:v>
                </c:pt>
                <c:pt idx="229">
                  <c:v>88.738424861098295</c:v>
                </c:pt>
                <c:pt idx="230">
                  <c:v>88.692314992988798</c:v>
                </c:pt>
                <c:pt idx="231">
                  <c:v>91.468698109971697</c:v>
                </c:pt>
                <c:pt idx="232">
                  <c:v>91.746757588367203</c:v>
                </c:pt>
                <c:pt idx="233">
                  <c:v>90.1217184577078</c:v>
                </c:pt>
                <c:pt idx="234">
                  <c:v>87.102590396005297</c:v>
                </c:pt>
                <c:pt idx="235">
                  <c:v>90.480119577162398</c:v>
                </c:pt>
                <c:pt idx="236">
                  <c:v>89.6833463354358</c:v>
                </c:pt>
                <c:pt idx="237">
                  <c:v>90.091424576798104</c:v>
                </c:pt>
                <c:pt idx="238">
                  <c:v>88.753705064474303</c:v>
                </c:pt>
                <c:pt idx="239">
                  <c:v>89.317521891520002</c:v>
                </c:pt>
                <c:pt idx="240">
                  <c:v>89.736390694063104</c:v>
                </c:pt>
                <c:pt idx="241">
                  <c:v>89.392203193087298</c:v>
                </c:pt>
                <c:pt idx="242">
                  <c:v>90.585100135593194</c:v>
                </c:pt>
                <c:pt idx="243">
                  <c:v>89.280212863040802</c:v>
                </c:pt>
                <c:pt idx="244">
                  <c:v>89.499687500218599</c:v>
                </c:pt>
                <c:pt idx="245">
                  <c:v>89.868329021804598</c:v>
                </c:pt>
                <c:pt idx="246">
                  <c:v>91.436560926130497</c:v>
                </c:pt>
                <c:pt idx="247">
                  <c:v>89.600960111605104</c:v>
                </c:pt>
                <c:pt idx="248">
                  <c:v>89.774337563577305</c:v>
                </c:pt>
                <c:pt idx="249">
                  <c:v>89.861195745007507</c:v>
                </c:pt>
                <c:pt idx="250">
                  <c:v>91.305322743788494</c:v>
                </c:pt>
                <c:pt idx="251">
                  <c:v>89.811812393745299</c:v>
                </c:pt>
                <c:pt idx="252">
                  <c:v>91.252475927496803</c:v>
                </c:pt>
                <c:pt idx="253">
                  <c:v>90.706346942068194</c:v>
                </c:pt>
                <c:pt idx="254">
                  <c:v>92.419897065390799</c:v>
                </c:pt>
                <c:pt idx="255">
                  <c:v>90.5511033372361</c:v>
                </c:pt>
                <c:pt idx="256">
                  <c:v>91.640927163930101</c:v>
                </c:pt>
                <c:pt idx="257">
                  <c:v>90.575904663066893</c:v>
                </c:pt>
                <c:pt idx="258">
                  <c:v>91.1477455606707</c:v>
                </c:pt>
                <c:pt idx="259">
                  <c:v>91.171994246477695</c:v>
                </c:pt>
                <c:pt idx="260">
                  <c:v>90.435287305856306</c:v>
                </c:pt>
                <c:pt idx="261">
                  <c:v>92.146007855771799</c:v>
                </c:pt>
                <c:pt idx="262">
                  <c:v>89.777010649930205</c:v>
                </c:pt>
                <c:pt idx="263">
                  <c:v>89.473335870079595</c:v>
                </c:pt>
                <c:pt idx="264">
                  <c:v>90.421297624677095</c:v>
                </c:pt>
                <c:pt idx="265">
                  <c:v>88.626377383889405</c:v>
                </c:pt>
                <c:pt idx="266">
                  <c:v>89.001105582808194</c:v>
                </c:pt>
                <c:pt idx="267">
                  <c:v>90.956498579492106</c:v>
                </c:pt>
                <c:pt idx="268">
                  <c:v>90.051419973105197</c:v>
                </c:pt>
                <c:pt idx="269">
                  <c:v>90.540416377686199</c:v>
                </c:pt>
                <c:pt idx="270">
                  <c:v>90.925639375628094</c:v>
                </c:pt>
                <c:pt idx="271">
                  <c:v>91.7059852494327</c:v>
                </c:pt>
                <c:pt idx="272">
                  <c:v>90.357234268894501</c:v>
                </c:pt>
                <c:pt idx="273">
                  <c:v>92.307391610057607</c:v>
                </c:pt>
                <c:pt idx="274">
                  <c:v>90.149782889297001</c:v>
                </c:pt>
                <c:pt idx="275">
                  <c:v>90.913897289273294</c:v>
                </c:pt>
                <c:pt idx="276">
                  <c:v>89.989894640099905</c:v>
                </c:pt>
                <c:pt idx="277">
                  <c:v>89.759179375360901</c:v>
                </c:pt>
                <c:pt idx="278">
                  <c:v>91.749253654933497</c:v>
                </c:pt>
                <c:pt idx="279">
                  <c:v>91.368508928035794</c:v>
                </c:pt>
                <c:pt idx="280">
                  <c:v>90.384866900138704</c:v>
                </c:pt>
                <c:pt idx="281">
                  <c:v>90.851914831413396</c:v>
                </c:pt>
                <c:pt idx="282">
                  <c:v>92.661236137051702</c:v>
                </c:pt>
                <c:pt idx="283">
                  <c:v>90.227872918133897</c:v>
                </c:pt>
                <c:pt idx="284">
                  <c:v>90.538505836762596</c:v>
                </c:pt>
                <c:pt idx="285">
                  <c:v>91.127925213099999</c:v>
                </c:pt>
                <c:pt idx="286">
                  <c:v>90.463183902421704</c:v>
                </c:pt>
                <c:pt idx="287">
                  <c:v>91.845091249632105</c:v>
                </c:pt>
                <c:pt idx="288">
                  <c:v>91.4416369251297</c:v>
                </c:pt>
                <c:pt idx="289">
                  <c:v>91.519930972217907</c:v>
                </c:pt>
                <c:pt idx="290">
                  <c:v>91.600339381843</c:v>
                </c:pt>
                <c:pt idx="291">
                  <c:v>91.525300190048299</c:v>
                </c:pt>
                <c:pt idx="292">
                  <c:v>91.984968832720398</c:v>
                </c:pt>
                <c:pt idx="293">
                  <c:v>90.187032086926493</c:v>
                </c:pt>
                <c:pt idx="294">
                  <c:v>89.004021215571697</c:v>
                </c:pt>
                <c:pt idx="295">
                  <c:v>90.956713790988402</c:v>
                </c:pt>
                <c:pt idx="296">
                  <c:v>91.655955136060101</c:v>
                </c:pt>
                <c:pt idx="297">
                  <c:v>88.5352424647417</c:v>
                </c:pt>
                <c:pt idx="298">
                  <c:v>91.269901498474496</c:v>
                </c:pt>
                <c:pt idx="299">
                  <c:v>90.679202579019602</c:v>
                </c:pt>
                <c:pt idx="300">
                  <c:v>90.600902668339899</c:v>
                </c:pt>
                <c:pt idx="301">
                  <c:v>92.827446122378007</c:v>
                </c:pt>
                <c:pt idx="302">
                  <c:v>91.779391915099097</c:v>
                </c:pt>
                <c:pt idx="303">
                  <c:v>90.685385009072903</c:v>
                </c:pt>
                <c:pt idx="304">
                  <c:v>91.321521911706</c:v>
                </c:pt>
                <c:pt idx="305">
                  <c:v>91.289981916412302</c:v>
                </c:pt>
                <c:pt idx="306">
                  <c:v>91.464513090544301</c:v>
                </c:pt>
                <c:pt idx="307">
                  <c:v>90.148557584038699</c:v>
                </c:pt>
                <c:pt idx="308">
                  <c:v>89.572417160905403</c:v>
                </c:pt>
                <c:pt idx="309">
                  <c:v>91.005096981042001</c:v>
                </c:pt>
                <c:pt idx="310">
                  <c:v>91.100721076158493</c:v>
                </c:pt>
                <c:pt idx="311">
                  <c:v>89.826862596009093</c:v>
                </c:pt>
                <c:pt idx="312">
                  <c:v>90.971408172621906</c:v>
                </c:pt>
                <c:pt idx="313">
                  <c:v>91.004917111857196</c:v>
                </c:pt>
                <c:pt idx="314">
                  <c:v>89.7298232317425</c:v>
                </c:pt>
                <c:pt idx="315">
                  <c:v>89.247718043433494</c:v>
                </c:pt>
                <c:pt idx="316">
                  <c:v>89.487109589142406</c:v>
                </c:pt>
                <c:pt idx="317">
                  <c:v>92.892679523802201</c:v>
                </c:pt>
                <c:pt idx="318">
                  <c:v>88.920528661637604</c:v>
                </c:pt>
                <c:pt idx="319">
                  <c:v>92.450183063513904</c:v>
                </c:pt>
                <c:pt idx="320">
                  <c:v>90.559769111348402</c:v>
                </c:pt>
                <c:pt idx="321">
                  <c:v>89.975777365366895</c:v>
                </c:pt>
                <c:pt idx="322">
                  <c:v>90.824639313983297</c:v>
                </c:pt>
                <c:pt idx="323">
                  <c:v>89.499552971412598</c:v>
                </c:pt>
                <c:pt idx="324">
                  <c:v>90.5158623740396</c:v>
                </c:pt>
                <c:pt idx="325">
                  <c:v>89.509086267417004</c:v>
                </c:pt>
                <c:pt idx="326">
                  <c:v>93.082760448175307</c:v>
                </c:pt>
                <c:pt idx="327">
                  <c:v>92.110175667643404</c:v>
                </c:pt>
                <c:pt idx="328">
                  <c:v>92.170358462022094</c:v>
                </c:pt>
                <c:pt idx="329">
                  <c:v>92.944502294897504</c:v>
                </c:pt>
                <c:pt idx="330">
                  <c:v>91.434340399939899</c:v>
                </c:pt>
                <c:pt idx="331">
                  <c:v>90.1922812712546</c:v>
                </c:pt>
                <c:pt idx="332">
                  <c:v>90.049912033465802</c:v>
                </c:pt>
                <c:pt idx="333">
                  <c:v>92.380134409335895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BD-4595-9A0E-F50E3023B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'(1)FirstLogin50usersANF(d32)'!$J$2:$J$3</c:f>
              <c:strCache>
                <c:ptCount val="2"/>
                <c:pt idx="0">
                  <c:v>\\mchad-wvd-0\PhysicalDisk(0 C:)\Disk Write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'(1)FirstLogin50usersANF(d32)'!$A$4:$A$337</c:f>
              <c:numCache>
                <c:formatCode>h:mm:ss;@</c:formatCode>
                <c:ptCount val="334"/>
                <c:pt idx="0">
                  <c:v>43930.676730358799</c:v>
                </c:pt>
                <c:pt idx="1">
                  <c:v>43930.676741932868</c:v>
                </c:pt>
                <c:pt idx="2">
                  <c:v>43930.676753506945</c:v>
                </c:pt>
                <c:pt idx="3">
                  <c:v>43930.676765069446</c:v>
                </c:pt>
                <c:pt idx="4">
                  <c:v>43930.676776655091</c:v>
                </c:pt>
                <c:pt idx="5">
                  <c:v>43930.676788229168</c:v>
                </c:pt>
                <c:pt idx="6">
                  <c:v>43930.676799803237</c:v>
                </c:pt>
                <c:pt idx="7">
                  <c:v>43930.676811377314</c:v>
                </c:pt>
                <c:pt idx="8">
                  <c:v>43930.676822939815</c:v>
                </c:pt>
                <c:pt idx="9">
                  <c:v>43930.676834513892</c:v>
                </c:pt>
                <c:pt idx="10">
                  <c:v>43930.676846087961</c:v>
                </c:pt>
                <c:pt idx="11">
                  <c:v>43930.676857673614</c:v>
                </c:pt>
                <c:pt idx="12">
                  <c:v>43930.676869247683</c:v>
                </c:pt>
                <c:pt idx="13">
                  <c:v>43930.67688082176</c:v>
                </c:pt>
                <c:pt idx="14">
                  <c:v>43930.67689239583</c:v>
                </c:pt>
                <c:pt idx="15">
                  <c:v>43930.676903969907</c:v>
                </c:pt>
                <c:pt idx="16">
                  <c:v>43930.676915543983</c:v>
                </c:pt>
                <c:pt idx="17">
                  <c:v>43930.676927118053</c:v>
                </c:pt>
                <c:pt idx="18">
                  <c:v>43930.67693869213</c:v>
                </c:pt>
                <c:pt idx="19">
                  <c:v>43930.676950266206</c:v>
                </c:pt>
                <c:pt idx="20">
                  <c:v>43930.676961828707</c:v>
                </c:pt>
                <c:pt idx="21">
                  <c:v>43930.676973414353</c:v>
                </c:pt>
                <c:pt idx="22">
                  <c:v>43930.676984988429</c:v>
                </c:pt>
                <c:pt idx="23">
                  <c:v>43930.676996550923</c:v>
                </c:pt>
                <c:pt idx="24">
                  <c:v>43930.677008136576</c:v>
                </c:pt>
                <c:pt idx="25">
                  <c:v>43930.677019710645</c:v>
                </c:pt>
                <c:pt idx="26">
                  <c:v>43930.677031284722</c:v>
                </c:pt>
                <c:pt idx="27">
                  <c:v>43930.677042858799</c:v>
                </c:pt>
                <c:pt idx="28">
                  <c:v>43930.677054432868</c:v>
                </c:pt>
                <c:pt idx="29">
                  <c:v>43930.677066006945</c:v>
                </c:pt>
                <c:pt idx="30">
                  <c:v>43930.677077581022</c:v>
                </c:pt>
                <c:pt idx="31">
                  <c:v>43930.677089155091</c:v>
                </c:pt>
                <c:pt idx="32">
                  <c:v>43930.677100729168</c:v>
                </c:pt>
                <c:pt idx="33">
                  <c:v>43930.677112303238</c:v>
                </c:pt>
                <c:pt idx="34">
                  <c:v>43930.677123877314</c:v>
                </c:pt>
                <c:pt idx="35">
                  <c:v>43930.677135451391</c:v>
                </c:pt>
                <c:pt idx="36">
                  <c:v>43930.677147025461</c:v>
                </c:pt>
                <c:pt idx="37">
                  <c:v>43930.677158599538</c:v>
                </c:pt>
                <c:pt idx="38">
                  <c:v>43930.677170173614</c:v>
                </c:pt>
                <c:pt idx="39">
                  <c:v>43930.677181747684</c:v>
                </c:pt>
                <c:pt idx="40">
                  <c:v>43930.677193321761</c:v>
                </c:pt>
                <c:pt idx="41">
                  <c:v>43930.67720489583</c:v>
                </c:pt>
                <c:pt idx="42">
                  <c:v>43930.677216469907</c:v>
                </c:pt>
                <c:pt idx="43">
                  <c:v>43930.677228043984</c:v>
                </c:pt>
                <c:pt idx="44">
                  <c:v>43930.677239618053</c:v>
                </c:pt>
                <c:pt idx="45">
                  <c:v>43930.67725119213</c:v>
                </c:pt>
                <c:pt idx="46">
                  <c:v>43930.677262766207</c:v>
                </c:pt>
                <c:pt idx="47">
                  <c:v>43930.677274340276</c:v>
                </c:pt>
                <c:pt idx="48">
                  <c:v>43930.677285914353</c:v>
                </c:pt>
                <c:pt idx="49">
                  <c:v>43930.677297488422</c:v>
                </c:pt>
                <c:pt idx="50">
                  <c:v>43930.677309062499</c:v>
                </c:pt>
                <c:pt idx="51">
                  <c:v>43930.677320636576</c:v>
                </c:pt>
                <c:pt idx="52">
                  <c:v>43930.677332210646</c:v>
                </c:pt>
                <c:pt idx="53">
                  <c:v>43930.677343784722</c:v>
                </c:pt>
                <c:pt idx="54">
                  <c:v>43930.677355358799</c:v>
                </c:pt>
                <c:pt idx="55">
                  <c:v>43930.677366932869</c:v>
                </c:pt>
                <c:pt idx="56">
                  <c:v>43930.677378506945</c:v>
                </c:pt>
                <c:pt idx="57">
                  <c:v>43930.677390081015</c:v>
                </c:pt>
                <c:pt idx="58">
                  <c:v>43930.677401655092</c:v>
                </c:pt>
                <c:pt idx="59">
                  <c:v>43930.677413229168</c:v>
                </c:pt>
                <c:pt idx="60">
                  <c:v>43930.677424803238</c:v>
                </c:pt>
                <c:pt idx="61">
                  <c:v>43930.677436377315</c:v>
                </c:pt>
                <c:pt idx="62">
                  <c:v>43930.677447951392</c:v>
                </c:pt>
                <c:pt idx="63">
                  <c:v>43930.677459525461</c:v>
                </c:pt>
                <c:pt idx="64">
                  <c:v>43930.677471099538</c:v>
                </c:pt>
                <c:pt idx="65">
                  <c:v>43930.677482685183</c:v>
                </c:pt>
                <c:pt idx="66">
                  <c:v>43930.677494247684</c:v>
                </c:pt>
                <c:pt idx="67">
                  <c:v>43930.677505821761</c:v>
                </c:pt>
                <c:pt idx="68">
                  <c:v>43930.67751739583</c:v>
                </c:pt>
                <c:pt idx="69">
                  <c:v>43930.677528969907</c:v>
                </c:pt>
                <c:pt idx="70">
                  <c:v>43930.677552118053</c:v>
                </c:pt>
                <c:pt idx="71">
                  <c:v>43930.67756369213</c:v>
                </c:pt>
                <c:pt idx="72">
                  <c:v>43930.677575266207</c:v>
                </c:pt>
                <c:pt idx="73">
                  <c:v>43930.677586840276</c:v>
                </c:pt>
                <c:pt idx="74">
                  <c:v>43930.677598229166</c:v>
                </c:pt>
                <c:pt idx="75">
                  <c:v>43930.677609988423</c:v>
                </c:pt>
                <c:pt idx="76">
                  <c:v>43930.6776215625</c:v>
                </c:pt>
                <c:pt idx="77">
                  <c:v>43930.677633136576</c:v>
                </c:pt>
                <c:pt idx="78">
                  <c:v>43930.677644710646</c:v>
                </c:pt>
                <c:pt idx="79">
                  <c:v>43930.677656284723</c:v>
                </c:pt>
                <c:pt idx="80">
                  <c:v>43930.677667858799</c:v>
                </c:pt>
                <c:pt idx="81">
                  <c:v>43930.677679432869</c:v>
                </c:pt>
                <c:pt idx="82">
                  <c:v>43930.677691006946</c:v>
                </c:pt>
                <c:pt idx="83">
                  <c:v>43930.677702581015</c:v>
                </c:pt>
                <c:pt idx="84">
                  <c:v>43930.677714155092</c:v>
                </c:pt>
                <c:pt idx="85">
                  <c:v>43930.677737303238</c:v>
                </c:pt>
                <c:pt idx="86">
                  <c:v>43930.677748877315</c:v>
                </c:pt>
                <c:pt idx="87">
                  <c:v>43930.677760266204</c:v>
                </c:pt>
                <c:pt idx="88">
                  <c:v>43930.677772025461</c:v>
                </c:pt>
                <c:pt idx="89">
                  <c:v>43930.677783599538</c:v>
                </c:pt>
                <c:pt idx="90">
                  <c:v>43930.677795173608</c:v>
                </c:pt>
                <c:pt idx="91">
                  <c:v>43930.677806747684</c:v>
                </c:pt>
                <c:pt idx="92">
                  <c:v>43930.677818321761</c:v>
                </c:pt>
                <c:pt idx="93">
                  <c:v>43930.677829895831</c:v>
                </c:pt>
                <c:pt idx="94">
                  <c:v>43930.677841469907</c:v>
                </c:pt>
                <c:pt idx="95">
                  <c:v>43930.677853043984</c:v>
                </c:pt>
                <c:pt idx="96">
                  <c:v>43930.677864618054</c:v>
                </c:pt>
                <c:pt idx="97">
                  <c:v>43930.67787619213</c:v>
                </c:pt>
                <c:pt idx="98">
                  <c:v>43930.677887766207</c:v>
                </c:pt>
                <c:pt idx="99">
                  <c:v>43930.677899340277</c:v>
                </c:pt>
                <c:pt idx="100">
                  <c:v>43930.677910914354</c:v>
                </c:pt>
                <c:pt idx="101">
                  <c:v>43930.677922488423</c:v>
                </c:pt>
                <c:pt idx="102">
                  <c:v>43930.6779340625</c:v>
                </c:pt>
                <c:pt idx="103">
                  <c:v>43930.677945636577</c:v>
                </c:pt>
                <c:pt idx="104">
                  <c:v>43930.677957210646</c:v>
                </c:pt>
                <c:pt idx="105">
                  <c:v>43930.677968784723</c:v>
                </c:pt>
                <c:pt idx="106">
                  <c:v>43930.6779803588</c:v>
                </c:pt>
                <c:pt idx="107">
                  <c:v>43930.677991932869</c:v>
                </c:pt>
                <c:pt idx="108">
                  <c:v>43930.678003506946</c:v>
                </c:pt>
                <c:pt idx="109">
                  <c:v>43930.678015081015</c:v>
                </c:pt>
                <c:pt idx="110">
                  <c:v>43930.678026655092</c:v>
                </c:pt>
                <c:pt idx="111">
                  <c:v>43930.678038229169</c:v>
                </c:pt>
                <c:pt idx="112">
                  <c:v>43930.678049803239</c:v>
                </c:pt>
                <c:pt idx="113">
                  <c:v>43930.678061377315</c:v>
                </c:pt>
                <c:pt idx="114">
                  <c:v>43930.678072951392</c:v>
                </c:pt>
                <c:pt idx="115">
                  <c:v>43930.678084525462</c:v>
                </c:pt>
                <c:pt idx="116">
                  <c:v>43930.678096099538</c:v>
                </c:pt>
                <c:pt idx="117">
                  <c:v>43930.678107673608</c:v>
                </c:pt>
                <c:pt idx="118">
                  <c:v>43930.678119247685</c:v>
                </c:pt>
                <c:pt idx="119">
                  <c:v>43930.678130821761</c:v>
                </c:pt>
                <c:pt idx="120">
                  <c:v>43930.678142395831</c:v>
                </c:pt>
                <c:pt idx="121">
                  <c:v>43930.678153969908</c:v>
                </c:pt>
                <c:pt idx="122">
                  <c:v>43930.678165543985</c:v>
                </c:pt>
                <c:pt idx="123">
                  <c:v>43930.678177118054</c:v>
                </c:pt>
                <c:pt idx="124">
                  <c:v>43930.678188692131</c:v>
                </c:pt>
                <c:pt idx="125">
                  <c:v>43930.6782002662</c:v>
                </c:pt>
                <c:pt idx="126">
                  <c:v>43930.678211840277</c:v>
                </c:pt>
                <c:pt idx="127">
                  <c:v>43930.678223414354</c:v>
                </c:pt>
                <c:pt idx="128">
                  <c:v>43930.678234988423</c:v>
                </c:pt>
                <c:pt idx="129">
                  <c:v>43930.6782465625</c:v>
                </c:pt>
                <c:pt idx="130">
                  <c:v>43930.678258136577</c:v>
                </c:pt>
                <c:pt idx="131">
                  <c:v>43930.678269710646</c:v>
                </c:pt>
                <c:pt idx="132">
                  <c:v>43930.678281284723</c:v>
                </c:pt>
                <c:pt idx="133">
                  <c:v>43930.678316006946</c:v>
                </c:pt>
                <c:pt idx="134">
                  <c:v>43930.678327581016</c:v>
                </c:pt>
                <c:pt idx="135">
                  <c:v>43930.678339155093</c:v>
                </c:pt>
                <c:pt idx="136">
                  <c:v>43930.678350729169</c:v>
                </c:pt>
                <c:pt idx="137">
                  <c:v>43930.678373877316</c:v>
                </c:pt>
                <c:pt idx="138">
                  <c:v>43930.678385451392</c:v>
                </c:pt>
                <c:pt idx="139">
                  <c:v>43930.678397025462</c:v>
                </c:pt>
                <c:pt idx="140">
                  <c:v>43930.678408599539</c:v>
                </c:pt>
                <c:pt idx="141">
                  <c:v>43930.678420173608</c:v>
                </c:pt>
                <c:pt idx="142">
                  <c:v>43930.678431747685</c:v>
                </c:pt>
                <c:pt idx="143">
                  <c:v>43930.678443321762</c:v>
                </c:pt>
                <c:pt idx="144">
                  <c:v>43930.678454895831</c:v>
                </c:pt>
                <c:pt idx="145">
                  <c:v>43930.678466469908</c:v>
                </c:pt>
                <c:pt idx="146">
                  <c:v>43930.678478043985</c:v>
                </c:pt>
                <c:pt idx="147">
                  <c:v>43930.678512766201</c:v>
                </c:pt>
                <c:pt idx="148">
                  <c:v>43930.678524340277</c:v>
                </c:pt>
                <c:pt idx="149">
                  <c:v>43930.678535914354</c:v>
                </c:pt>
                <c:pt idx="150">
                  <c:v>43930.678547488424</c:v>
                </c:pt>
                <c:pt idx="151">
                  <c:v>43930.6785590625</c:v>
                </c:pt>
                <c:pt idx="152">
                  <c:v>43930.678570636577</c:v>
                </c:pt>
                <c:pt idx="153">
                  <c:v>43930.678582210647</c:v>
                </c:pt>
                <c:pt idx="154">
                  <c:v>43930.678593784723</c:v>
                </c:pt>
                <c:pt idx="155">
                  <c:v>43930.678605185189</c:v>
                </c:pt>
                <c:pt idx="156">
                  <c:v>43930.67861693287</c:v>
                </c:pt>
                <c:pt idx="157">
                  <c:v>43930.678628506947</c:v>
                </c:pt>
                <c:pt idx="158">
                  <c:v>43930.678651655093</c:v>
                </c:pt>
                <c:pt idx="159">
                  <c:v>43930.67866322917</c:v>
                </c:pt>
                <c:pt idx="160">
                  <c:v>43930.678674803239</c:v>
                </c:pt>
                <c:pt idx="161">
                  <c:v>43930.678686377316</c:v>
                </c:pt>
                <c:pt idx="162">
                  <c:v>43930.678697951385</c:v>
                </c:pt>
                <c:pt idx="163">
                  <c:v>43930.678709525462</c:v>
                </c:pt>
                <c:pt idx="164">
                  <c:v>43930.678721111108</c:v>
                </c:pt>
                <c:pt idx="165">
                  <c:v>43930.678732673608</c:v>
                </c:pt>
                <c:pt idx="166">
                  <c:v>43930.678744062498</c:v>
                </c:pt>
                <c:pt idx="167">
                  <c:v>43930.678755821762</c:v>
                </c:pt>
                <c:pt idx="168">
                  <c:v>43930.678767395832</c:v>
                </c:pt>
                <c:pt idx="169">
                  <c:v>43930.678778969908</c:v>
                </c:pt>
                <c:pt idx="170">
                  <c:v>43930.678790532409</c:v>
                </c:pt>
                <c:pt idx="171">
                  <c:v>43930.678802106479</c:v>
                </c:pt>
                <c:pt idx="172">
                  <c:v>43930.678813680555</c:v>
                </c:pt>
                <c:pt idx="173">
                  <c:v>43930.678825254632</c:v>
                </c:pt>
                <c:pt idx="174">
                  <c:v>43930.678836828702</c:v>
                </c:pt>
                <c:pt idx="175">
                  <c:v>43930.678848402778</c:v>
                </c:pt>
                <c:pt idx="176">
                  <c:v>43930.678859965279</c:v>
                </c:pt>
                <c:pt idx="177">
                  <c:v>43930.678871550925</c:v>
                </c:pt>
                <c:pt idx="178">
                  <c:v>43930.678883113425</c:v>
                </c:pt>
                <c:pt idx="179">
                  <c:v>43930.678894687502</c:v>
                </c:pt>
                <c:pt idx="180">
                  <c:v>43930.678906261572</c:v>
                </c:pt>
                <c:pt idx="181">
                  <c:v>43930.678917835648</c:v>
                </c:pt>
                <c:pt idx="182">
                  <c:v>43930.678929409725</c:v>
                </c:pt>
                <c:pt idx="183">
                  <c:v>43930.678940972219</c:v>
                </c:pt>
                <c:pt idx="184">
                  <c:v>43930.678952546295</c:v>
                </c:pt>
                <c:pt idx="185">
                  <c:v>43930.678964120372</c:v>
                </c:pt>
                <c:pt idx="186">
                  <c:v>43930.678975694442</c:v>
                </c:pt>
                <c:pt idx="187">
                  <c:v>43930.678987268519</c:v>
                </c:pt>
                <c:pt idx="188">
                  <c:v>43930.678998842595</c:v>
                </c:pt>
                <c:pt idx="189">
                  <c:v>43930.679010416665</c:v>
                </c:pt>
                <c:pt idx="190">
                  <c:v>43930.679021990742</c:v>
                </c:pt>
                <c:pt idx="191">
                  <c:v>43930.679033553242</c:v>
                </c:pt>
                <c:pt idx="192">
                  <c:v>43930.679045127312</c:v>
                </c:pt>
                <c:pt idx="193">
                  <c:v>43930.679056701389</c:v>
                </c:pt>
                <c:pt idx="194">
                  <c:v>43930.679068275465</c:v>
                </c:pt>
                <c:pt idx="195">
                  <c:v>43930.679079675923</c:v>
                </c:pt>
                <c:pt idx="196">
                  <c:v>43930.679091423612</c:v>
                </c:pt>
                <c:pt idx="197">
                  <c:v>43930.679102997688</c:v>
                </c:pt>
                <c:pt idx="198">
                  <c:v>43930.679114571758</c:v>
                </c:pt>
                <c:pt idx="199">
                  <c:v>43930.679126145835</c:v>
                </c:pt>
                <c:pt idx="200">
                  <c:v>43930.679137719904</c:v>
                </c:pt>
                <c:pt idx="201">
                  <c:v>43930.679149293981</c:v>
                </c:pt>
                <c:pt idx="202">
                  <c:v>43930.679160868058</c:v>
                </c:pt>
                <c:pt idx="203">
                  <c:v>43930.679172430559</c:v>
                </c:pt>
                <c:pt idx="204">
                  <c:v>43930.679184004628</c:v>
                </c:pt>
                <c:pt idx="205">
                  <c:v>43930.679195578705</c:v>
                </c:pt>
                <c:pt idx="206">
                  <c:v>43930.679207152774</c:v>
                </c:pt>
                <c:pt idx="207">
                  <c:v>43930.679218726851</c:v>
                </c:pt>
                <c:pt idx="208">
                  <c:v>43930.679230300928</c:v>
                </c:pt>
                <c:pt idx="209">
                  <c:v>43930.679241874997</c:v>
                </c:pt>
                <c:pt idx="210">
                  <c:v>43930.679253449074</c:v>
                </c:pt>
                <c:pt idx="211">
                  <c:v>43930.679265023151</c:v>
                </c:pt>
                <c:pt idx="212">
                  <c:v>43930.67927659722</c:v>
                </c:pt>
                <c:pt idx="213">
                  <c:v>43930.679288171297</c:v>
                </c:pt>
                <c:pt idx="214">
                  <c:v>43930.679299745374</c:v>
                </c:pt>
                <c:pt idx="215">
                  <c:v>43930.679311319444</c:v>
                </c:pt>
                <c:pt idx="216">
                  <c:v>43930.67932289352</c:v>
                </c:pt>
                <c:pt idx="217">
                  <c:v>43930.67933446759</c:v>
                </c:pt>
                <c:pt idx="218">
                  <c:v>43930.679346041667</c:v>
                </c:pt>
                <c:pt idx="219">
                  <c:v>43930.679357615743</c:v>
                </c:pt>
                <c:pt idx="220">
                  <c:v>43930.679369178244</c:v>
                </c:pt>
                <c:pt idx="221">
                  <c:v>43930.679380752314</c:v>
                </c:pt>
                <c:pt idx="222">
                  <c:v>43930.67939232639</c:v>
                </c:pt>
                <c:pt idx="223">
                  <c:v>43930.67940390046</c:v>
                </c:pt>
                <c:pt idx="224">
                  <c:v>43930.679415474537</c:v>
                </c:pt>
                <c:pt idx="225">
                  <c:v>43930.679427048613</c:v>
                </c:pt>
                <c:pt idx="226">
                  <c:v>43930.679438622683</c:v>
                </c:pt>
                <c:pt idx="227">
                  <c:v>43930.67945019676</c:v>
                </c:pt>
                <c:pt idx="228">
                  <c:v>43930.679461770836</c:v>
                </c:pt>
                <c:pt idx="229">
                  <c:v>43930.679473344906</c:v>
                </c:pt>
                <c:pt idx="230">
                  <c:v>43930.679484918983</c:v>
                </c:pt>
                <c:pt idx="231">
                  <c:v>43930.679496493052</c:v>
                </c:pt>
                <c:pt idx="232">
                  <c:v>43930.679508078705</c:v>
                </c:pt>
                <c:pt idx="233">
                  <c:v>43930.679519652775</c:v>
                </c:pt>
                <c:pt idx="234">
                  <c:v>43930.679531238427</c:v>
                </c:pt>
                <c:pt idx="235">
                  <c:v>43930.679542812497</c:v>
                </c:pt>
                <c:pt idx="236">
                  <c:v>43930.67955439815</c:v>
                </c:pt>
                <c:pt idx="237">
                  <c:v>43930.679565972219</c:v>
                </c:pt>
                <c:pt idx="238">
                  <c:v>43930.679577557872</c:v>
                </c:pt>
                <c:pt idx="239">
                  <c:v>43930.679589131942</c:v>
                </c:pt>
                <c:pt idx="240">
                  <c:v>43930.679600717594</c:v>
                </c:pt>
                <c:pt idx="241">
                  <c:v>43930.679612291664</c:v>
                </c:pt>
                <c:pt idx="242">
                  <c:v>43930.679623877317</c:v>
                </c:pt>
                <c:pt idx="243">
                  <c:v>43930.679635451386</c:v>
                </c:pt>
                <c:pt idx="244">
                  <c:v>43930.679647037039</c:v>
                </c:pt>
                <c:pt idx="245">
                  <c:v>43930.679658611109</c:v>
                </c:pt>
                <c:pt idx="246">
                  <c:v>43930.679670196761</c:v>
                </c:pt>
                <c:pt idx="247">
                  <c:v>43930.679681770831</c:v>
                </c:pt>
                <c:pt idx="248">
                  <c:v>43930.679693344908</c:v>
                </c:pt>
                <c:pt idx="249">
                  <c:v>43930.679704930553</c:v>
                </c:pt>
                <c:pt idx="250">
                  <c:v>43930.67971650463</c:v>
                </c:pt>
                <c:pt idx="251">
                  <c:v>43930.679728090276</c:v>
                </c:pt>
                <c:pt idx="252">
                  <c:v>43930.679739664352</c:v>
                </c:pt>
                <c:pt idx="253">
                  <c:v>43930.679751238429</c:v>
                </c:pt>
                <c:pt idx="254">
                  <c:v>43930.679762824075</c:v>
                </c:pt>
                <c:pt idx="255">
                  <c:v>43930.679774398151</c:v>
                </c:pt>
                <c:pt idx="256">
                  <c:v>43930.679785972221</c:v>
                </c:pt>
                <c:pt idx="257">
                  <c:v>43930.679797557874</c:v>
                </c:pt>
                <c:pt idx="258">
                  <c:v>43930.679809131943</c:v>
                </c:pt>
                <c:pt idx="259">
                  <c:v>43930.67982070602</c:v>
                </c:pt>
                <c:pt idx="260">
                  <c:v>43930.67983228009</c:v>
                </c:pt>
                <c:pt idx="261">
                  <c:v>43930.679843865742</c:v>
                </c:pt>
                <c:pt idx="262">
                  <c:v>43930.679855439812</c:v>
                </c:pt>
                <c:pt idx="263">
                  <c:v>43930.679867013889</c:v>
                </c:pt>
                <c:pt idx="264">
                  <c:v>43930.679878587966</c:v>
                </c:pt>
                <c:pt idx="265">
                  <c:v>43930.679890173611</c:v>
                </c:pt>
                <c:pt idx="266">
                  <c:v>43930.679901747688</c:v>
                </c:pt>
                <c:pt idx="267">
                  <c:v>43930.679913321757</c:v>
                </c:pt>
                <c:pt idx="268">
                  <c:v>43930.679924895834</c:v>
                </c:pt>
                <c:pt idx="269">
                  <c:v>43930.679936469911</c:v>
                </c:pt>
                <c:pt idx="270">
                  <c:v>43930.679948055556</c:v>
                </c:pt>
                <c:pt idx="271">
                  <c:v>43930.679959629633</c:v>
                </c:pt>
                <c:pt idx="272">
                  <c:v>43930.679971203703</c:v>
                </c:pt>
                <c:pt idx="273">
                  <c:v>43930.67998277778</c:v>
                </c:pt>
                <c:pt idx="274">
                  <c:v>43930.679994351849</c:v>
                </c:pt>
                <c:pt idx="275">
                  <c:v>43930.680005937502</c:v>
                </c:pt>
                <c:pt idx="276">
                  <c:v>43930.680017511571</c:v>
                </c:pt>
                <c:pt idx="277">
                  <c:v>43930.680029085648</c:v>
                </c:pt>
                <c:pt idx="278">
                  <c:v>43930.680040659725</c:v>
                </c:pt>
                <c:pt idx="279">
                  <c:v>43930.680052233794</c:v>
                </c:pt>
                <c:pt idx="280">
                  <c:v>43930.680063807871</c:v>
                </c:pt>
                <c:pt idx="281">
                  <c:v>43930.680075393517</c:v>
                </c:pt>
                <c:pt idx="282">
                  <c:v>43930.680086967594</c:v>
                </c:pt>
                <c:pt idx="283">
                  <c:v>43930.680098541663</c:v>
                </c:pt>
                <c:pt idx="284">
                  <c:v>43930.68011011574</c:v>
                </c:pt>
                <c:pt idx="285">
                  <c:v>43930.680121689817</c:v>
                </c:pt>
                <c:pt idx="286">
                  <c:v>43930.680133263886</c:v>
                </c:pt>
                <c:pt idx="287">
                  <c:v>43930.680144837963</c:v>
                </c:pt>
                <c:pt idx="288">
                  <c:v>43930.68015641204</c:v>
                </c:pt>
                <c:pt idx="289">
                  <c:v>43930.680167997685</c:v>
                </c:pt>
                <c:pt idx="290">
                  <c:v>43930.680179571762</c:v>
                </c:pt>
                <c:pt idx="291">
                  <c:v>43930.680191145831</c:v>
                </c:pt>
                <c:pt idx="292">
                  <c:v>43930.680202731484</c:v>
                </c:pt>
                <c:pt idx="293">
                  <c:v>43930.680214293985</c:v>
                </c:pt>
                <c:pt idx="294">
                  <c:v>43930.680225868055</c:v>
                </c:pt>
                <c:pt idx="295">
                  <c:v>43930.680237442131</c:v>
                </c:pt>
                <c:pt idx="296">
                  <c:v>43930.680249016201</c:v>
                </c:pt>
                <c:pt idx="297">
                  <c:v>43930.680260590278</c:v>
                </c:pt>
                <c:pt idx="298">
                  <c:v>43930.680272164354</c:v>
                </c:pt>
                <c:pt idx="299">
                  <c:v>43930.68028375</c:v>
                </c:pt>
                <c:pt idx="300">
                  <c:v>43930.680295324077</c:v>
                </c:pt>
                <c:pt idx="301">
                  <c:v>43930.680306898146</c:v>
                </c:pt>
                <c:pt idx="302">
                  <c:v>43930.680318472223</c:v>
                </c:pt>
                <c:pt idx="303">
                  <c:v>43930.6803300463</c:v>
                </c:pt>
                <c:pt idx="304">
                  <c:v>43930.680341620369</c:v>
                </c:pt>
                <c:pt idx="305">
                  <c:v>43930.680353194446</c:v>
                </c:pt>
                <c:pt idx="306">
                  <c:v>43930.680364768516</c:v>
                </c:pt>
                <c:pt idx="307">
                  <c:v>43930.680376342592</c:v>
                </c:pt>
                <c:pt idx="308">
                  <c:v>43930.680387916669</c:v>
                </c:pt>
                <c:pt idx="309">
                  <c:v>43930.680399490739</c:v>
                </c:pt>
                <c:pt idx="310">
                  <c:v>43930.680411064815</c:v>
                </c:pt>
                <c:pt idx="311">
                  <c:v>43930.680422638892</c:v>
                </c:pt>
                <c:pt idx="312">
                  <c:v>43930.680434212962</c:v>
                </c:pt>
                <c:pt idx="313">
                  <c:v>43930.680445787038</c:v>
                </c:pt>
                <c:pt idx="314">
                  <c:v>43930.680457372684</c:v>
                </c:pt>
                <c:pt idx="315">
                  <c:v>43930.680468946761</c:v>
                </c:pt>
                <c:pt idx="316">
                  <c:v>43930.68048052083</c:v>
                </c:pt>
                <c:pt idx="317">
                  <c:v>43930.680492094907</c:v>
                </c:pt>
                <c:pt idx="318">
                  <c:v>43930.680503668984</c:v>
                </c:pt>
                <c:pt idx="319">
                  <c:v>43930.680515266205</c:v>
                </c:pt>
                <c:pt idx="320">
                  <c:v>43930.68052681713</c:v>
                </c:pt>
                <c:pt idx="321">
                  <c:v>43930.680538391207</c:v>
                </c:pt>
                <c:pt idx="322">
                  <c:v>43930.680549965276</c:v>
                </c:pt>
                <c:pt idx="323">
                  <c:v>43930.680561539353</c:v>
                </c:pt>
                <c:pt idx="324">
                  <c:v>43930.680573113423</c:v>
                </c:pt>
                <c:pt idx="325">
                  <c:v>43930.6805846875</c:v>
                </c:pt>
                <c:pt idx="326">
                  <c:v>43930.680596261576</c:v>
                </c:pt>
                <c:pt idx="327">
                  <c:v>43930.680607835646</c:v>
                </c:pt>
                <c:pt idx="328">
                  <c:v>43930.680619409723</c:v>
                </c:pt>
                <c:pt idx="329">
                  <c:v>43930.680630983799</c:v>
                </c:pt>
                <c:pt idx="330">
                  <c:v>43930.680642557869</c:v>
                </c:pt>
                <c:pt idx="331">
                  <c:v>43930.680654131946</c:v>
                </c:pt>
                <c:pt idx="332">
                  <c:v>43930.680665706015</c:v>
                </c:pt>
                <c:pt idx="333">
                  <c:v>43930.680677280092</c:v>
                </c:pt>
              </c:numCache>
            </c:numRef>
          </c:xVal>
          <c:yVal>
            <c:numRef>
              <c:f>'(1)FirstLogin50usersANF(d32)'!$J$4:$J$337</c:f>
              <c:numCache>
                <c:formatCode>General</c:formatCode>
                <c:ptCount val="334"/>
                <c:pt idx="0">
                  <c:v>24494.765559498399</c:v>
                </c:pt>
                <c:pt idx="1">
                  <c:v>24579.775453509599</c:v>
                </c:pt>
                <c:pt idx="2">
                  <c:v>94200.652349116703</c:v>
                </c:pt>
                <c:pt idx="3">
                  <c:v>73734.695110315995</c:v>
                </c:pt>
                <c:pt idx="4">
                  <c:v>57334.144260601497</c:v>
                </c:pt>
                <c:pt idx="5">
                  <c:v>28672.154829636002</c:v>
                </c:pt>
                <c:pt idx="6">
                  <c:v>8192.0368641658806</c:v>
                </c:pt>
                <c:pt idx="7">
                  <c:v>16384.629169760101</c:v>
                </c:pt>
                <c:pt idx="8">
                  <c:v>8193.5035078936908</c:v>
                </c:pt>
                <c:pt idx="9">
                  <c:v>49151.670683806398</c:v>
                </c:pt>
                <c:pt idx="10">
                  <c:v>8192.0458754569008</c:v>
                </c:pt>
                <c:pt idx="11">
                  <c:v>8190.9761279840004</c:v>
                </c:pt>
                <c:pt idx="12">
                  <c:v>65533.608023307097</c:v>
                </c:pt>
                <c:pt idx="13">
                  <c:v>126972.762194564</c:v>
                </c:pt>
                <c:pt idx="14">
                  <c:v>12287.625227430501</c:v>
                </c:pt>
                <c:pt idx="15">
                  <c:v>8192.4555005258208</c:v>
                </c:pt>
                <c:pt idx="16">
                  <c:v>61441.867832782104</c:v>
                </c:pt>
                <c:pt idx="17">
                  <c:v>12286.9027795817</c:v>
                </c:pt>
                <c:pt idx="18">
                  <c:v>20479.905792433299</c:v>
                </c:pt>
                <c:pt idx="19">
                  <c:v>8192.16302404417</c:v>
                </c:pt>
                <c:pt idx="20">
                  <c:v>16384.548882387498</c:v>
                </c:pt>
                <c:pt idx="21">
                  <c:v>20477.630738123498</c:v>
                </c:pt>
                <c:pt idx="22">
                  <c:v>61448.295519895102</c:v>
                </c:pt>
                <c:pt idx="23">
                  <c:v>16385.101078792399</c:v>
                </c:pt>
                <c:pt idx="24">
                  <c:v>40950.912992406898</c:v>
                </c:pt>
                <c:pt idx="25">
                  <c:v>8191.4192283766997</c:v>
                </c:pt>
                <c:pt idx="26">
                  <c:v>28666.762582476102</c:v>
                </c:pt>
                <c:pt idx="27">
                  <c:v>12285.808211815</c:v>
                </c:pt>
                <c:pt idx="28">
                  <c:v>8191.9467523460999</c:v>
                </c:pt>
                <c:pt idx="29">
                  <c:v>8192.0360449585896</c:v>
                </c:pt>
                <c:pt idx="30">
                  <c:v>12287.8574608534</c:v>
                </c:pt>
                <c:pt idx="31">
                  <c:v>8192.3301509050798</c:v>
                </c:pt>
                <c:pt idx="32">
                  <c:v>57350.245441728497</c:v>
                </c:pt>
                <c:pt idx="33">
                  <c:v>163807.10753280699</c:v>
                </c:pt>
                <c:pt idx="34">
                  <c:v>106503.945194311</c:v>
                </c:pt>
                <c:pt idx="35">
                  <c:v>32768.062259318198</c:v>
                </c:pt>
                <c:pt idx="36">
                  <c:v>8192.3088500436406</c:v>
                </c:pt>
                <c:pt idx="37">
                  <c:v>12287.2983952616</c:v>
                </c:pt>
                <c:pt idx="38">
                  <c:v>24576.1843213824</c:v>
                </c:pt>
                <c:pt idx="39">
                  <c:v>36867.152141508101</c:v>
                </c:pt>
                <c:pt idx="40">
                  <c:v>12288.054067437801</c:v>
                </c:pt>
                <c:pt idx="41">
                  <c:v>12289.523900963701</c:v>
                </c:pt>
                <c:pt idx="42">
                  <c:v>65533.608023307097</c:v>
                </c:pt>
                <c:pt idx="43">
                  <c:v>8189.8583520409402</c:v>
                </c:pt>
                <c:pt idx="44">
                  <c:v>8191.5764954951801</c:v>
                </c:pt>
                <c:pt idx="45">
                  <c:v>8192.7766752288098</c:v>
                </c:pt>
                <c:pt idx="46">
                  <c:v>8193.9952378404105</c:v>
                </c:pt>
                <c:pt idx="47">
                  <c:v>12284.9115732304</c:v>
                </c:pt>
                <c:pt idx="48">
                  <c:v>12290.6166722895</c:v>
                </c:pt>
                <c:pt idx="49">
                  <c:v>8191.0850557992599</c:v>
                </c:pt>
                <c:pt idx="50">
                  <c:v>212976.38883069801</c:v>
                </c:pt>
                <c:pt idx="51">
                  <c:v>16383.8033943592</c:v>
                </c:pt>
                <c:pt idx="52">
                  <c:v>90118.091983018006</c:v>
                </c:pt>
                <c:pt idx="53">
                  <c:v>40956.576030243799</c:v>
                </c:pt>
                <c:pt idx="54">
                  <c:v>602206.54642778903</c:v>
                </c:pt>
                <c:pt idx="55">
                  <c:v>495659.02320321399</c:v>
                </c:pt>
                <c:pt idx="56">
                  <c:v>534519.18043352198</c:v>
                </c:pt>
                <c:pt idx="57">
                  <c:v>4267878.35637917</c:v>
                </c:pt>
                <c:pt idx="58">
                  <c:v>106502.01736398099</c:v>
                </c:pt>
                <c:pt idx="59">
                  <c:v>603617.39659799205</c:v>
                </c:pt>
                <c:pt idx="60">
                  <c:v>1949508.4572864</c:v>
                </c:pt>
                <c:pt idx="61">
                  <c:v>5517649.68016042</c:v>
                </c:pt>
                <c:pt idx="62">
                  <c:v>10596114.6470319</c:v>
                </c:pt>
                <c:pt idx="63">
                  <c:v>3858136.4667466399</c:v>
                </c:pt>
                <c:pt idx="64">
                  <c:v>360503.914157085</c:v>
                </c:pt>
                <c:pt idx="65">
                  <c:v>3079571.4150336799</c:v>
                </c:pt>
                <c:pt idx="66">
                  <c:v>4171685.3346746801</c:v>
                </c:pt>
                <c:pt idx="67">
                  <c:v>2007448.71655869</c:v>
                </c:pt>
                <c:pt idx="68">
                  <c:v>2077040.0514971199</c:v>
                </c:pt>
                <c:pt idx="69">
                  <c:v>2129602.2633423</c:v>
                </c:pt>
                <c:pt idx="70">
                  <c:v>626724.31867426704</c:v>
                </c:pt>
                <c:pt idx="71">
                  <c:v>1326924.73246864</c:v>
                </c:pt>
                <c:pt idx="72">
                  <c:v>10521419.297490399</c:v>
                </c:pt>
                <c:pt idx="73">
                  <c:v>3035242.5370130399</c:v>
                </c:pt>
                <c:pt idx="74">
                  <c:v>6280054.3179244502</c:v>
                </c:pt>
                <c:pt idx="75">
                  <c:v>995979.01745083695</c:v>
                </c:pt>
                <c:pt idx="76">
                  <c:v>3516138.4761984898</c:v>
                </c:pt>
                <c:pt idx="77">
                  <c:v>2752606.96494029</c:v>
                </c:pt>
                <c:pt idx="78">
                  <c:v>2744478.63086486</c:v>
                </c:pt>
                <c:pt idx="79">
                  <c:v>2748366.2545707901</c:v>
                </c:pt>
                <c:pt idx="80">
                  <c:v>3485194.4805142502</c:v>
                </c:pt>
                <c:pt idx="81">
                  <c:v>2531407.2330463901</c:v>
                </c:pt>
                <c:pt idx="82">
                  <c:v>688123.52719707298</c:v>
                </c:pt>
                <c:pt idx="83">
                  <c:v>1937335.15619812</c:v>
                </c:pt>
                <c:pt idx="84">
                  <c:v>6040254.2313572504</c:v>
                </c:pt>
                <c:pt idx="85">
                  <c:v>7699699.3705163803</c:v>
                </c:pt>
                <c:pt idx="86">
                  <c:v>1097469.6556430601</c:v>
                </c:pt>
                <c:pt idx="87">
                  <c:v>3591410.1966094598</c:v>
                </c:pt>
                <c:pt idx="88">
                  <c:v>354955.24506031402</c:v>
                </c:pt>
                <c:pt idx="89">
                  <c:v>3174362.5425219899</c:v>
                </c:pt>
                <c:pt idx="90">
                  <c:v>2789131.3931768099</c:v>
                </c:pt>
                <c:pt idx="91">
                  <c:v>1294314.7732377099</c:v>
                </c:pt>
                <c:pt idx="92">
                  <c:v>614407.55721295299</c:v>
                </c:pt>
                <c:pt idx="93">
                  <c:v>9409558.3428877201</c:v>
                </c:pt>
                <c:pt idx="94">
                  <c:v>614400.24576009798</c:v>
                </c:pt>
                <c:pt idx="95">
                  <c:v>516052.75477914902</c:v>
                </c:pt>
                <c:pt idx="96">
                  <c:v>3756046.6485819202</c:v>
                </c:pt>
                <c:pt idx="97">
                  <c:v>3297269.1190118999</c:v>
                </c:pt>
                <c:pt idx="98">
                  <c:v>573471.02478244004</c:v>
                </c:pt>
                <c:pt idx="99">
                  <c:v>245727.66223964901</c:v>
                </c:pt>
                <c:pt idx="100">
                  <c:v>471078.72267100302</c:v>
                </c:pt>
                <c:pt idx="101">
                  <c:v>1838897.4918116599</c:v>
                </c:pt>
                <c:pt idx="102">
                  <c:v>1577132.2228387301</c:v>
                </c:pt>
                <c:pt idx="103">
                  <c:v>368603.54510938801</c:v>
                </c:pt>
                <c:pt idx="104">
                  <c:v>962611.30718267197</c:v>
                </c:pt>
                <c:pt idx="105">
                  <c:v>4091801.7049573702</c:v>
                </c:pt>
                <c:pt idx="106">
                  <c:v>479273.79267472099</c:v>
                </c:pt>
                <c:pt idx="107">
                  <c:v>901133.60711746698</c:v>
                </c:pt>
                <c:pt idx="108">
                  <c:v>2588412.64105336</c:v>
                </c:pt>
                <c:pt idx="109">
                  <c:v>2187420.1818009801</c:v>
                </c:pt>
                <c:pt idx="110">
                  <c:v>524240.71348764299</c:v>
                </c:pt>
                <c:pt idx="111">
                  <c:v>639021.11489071103</c:v>
                </c:pt>
                <c:pt idx="112">
                  <c:v>933897.80592696206</c:v>
                </c:pt>
                <c:pt idx="113">
                  <c:v>1490821.75261628</c:v>
                </c:pt>
                <c:pt idx="114">
                  <c:v>540716.17651162005</c:v>
                </c:pt>
                <c:pt idx="115">
                  <c:v>1449867.86558396</c:v>
                </c:pt>
                <c:pt idx="116">
                  <c:v>2019093.1794632201</c:v>
                </c:pt>
                <c:pt idx="117">
                  <c:v>1208275.53546029</c:v>
                </c:pt>
                <c:pt idx="118">
                  <c:v>2679506.6629469902</c:v>
                </c:pt>
                <c:pt idx="119">
                  <c:v>16290775.3319156</c:v>
                </c:pt>
                <c:pt idx="120">
                  <c:v>6236704.5981014296</c:v>
                </c:pt>
                <c:pt idx="121">
                  <c:v>7092917.9619610598</c:v>
                </c:pt>
                <c:pt idx="122">
                  <c:v>5618979.8469259404</c:v>
                </c:pt>
                <c:pt idx="123">
                  <c:v>6488673.9353499198</c:v>
                </c:pt>
                <c:pt idx="124">
                  <c:v>5202754.0014664298</c:v>
                </c:pt>
                <c:pt idx="125">
                  <c:v>7481933.7711079996</c:v>
                </c:pt>
                <c:pt idx="126">
                  <c:v>7182133.8083887501</c:v>
                </c:pt>
                <c:pt idx="127">
                  <c:v>5125910.9696185105</c:v>
                </c:pt>
                <c:pt idx="128">
                  <c:v>5653100.1450859103</c:v>
                </c:pt>
                <c:pt idx="129">
                  <c:v>5154428.7569454797</c:v>
                </c:pt>
                <c:pt idx="130">
                  <c:v>5562564.9147979803</c:v>
                </c:pt>
                <c:pt idx="131">
                  <c:v>7487843.67257444</c:v>
                </c:pt>
                <c:pt idx="132">
                  <c:v>6132394.0962066399</c:v>
                </c:pt>
                <c:pt idx="133">
                  <c:v>5756763.4420431098</c:v>
                </c:pt>
                <c:pt idx="134">
                  <c:v>7134918.7770656804</c:v>
                </c:pt>
                <c:pt idx="135">
                  <c:v>6017112.4515530299</c:v>
                </c:pt>
                <c:pt idx="136">
                  <c:v>5993501.05813591</c:v>
                </c:pt>
                <c:pt idx="137">
                  <c:v>5783497.6351222303</c:v>
                </c:pt>
                <c:pt idx="138">
                  <c:v>8831272.7307637502</c:v>
                </c:pt>
                <c:pt idx="139">
                  <c:v>4407391.6403985899</c:v>
                </c:pt>
                <c:pt idx="140">
                  <c:v>6165765.2727862597</c:v>
                </c:pt>
                <c:pt idx="141">
                  <c:v>5088240.4842877099</c:v>
                </c:pt>
                <c:pt idx="142">
                  <c:v>6852609.3705218704</c:v>
                </c:pt>
                <c:pt idx="143">
                  <c:v>4674387.6734341001</c:v>
                </c:pt>
                <c:pt idx="144">
                  <c:v>6254224.2516139997</c:v>
                </c:pt>
                <c:pt idx="145">
                  <c:v>5378087.26003699</c:v>
                </c:pt>
                <c:pt idx="146">
                  <c:v>7329138.4795564301</c:v>
                </c:pt>
                <c:pt idx="147">
                  <c:v>5814449.6780706896</c:v>
                </c:pt>
                <c:pt idx="148">
                  <c:v>5546752.5031733401</c:v>
                </c:pt>
                <c:pt idx="149">
                  <c:v>5913650.9990926199</c:v>
                </c:pt>
                <c:pt idx="150">
                  <c:v>5441137.6645060303</c:v>
                </c:pt>
                <c:pt idx="151">
                  <c:v>4405652.1860067304</c:v>
                </c:pt>
                <c:pt idx="152">
                  <c:v>5082211.5457198303</c:v>
                </c:pt>
                <c:pt idx="153">
                  <c:v>5607851.8790983697</c:v>
                </c:pt>
                <c:pt idx="154">
                  <c:v>6553525.9451568201</c:v>
                </c:pt>
                <c:pt idx="155">
                  <c:v>5951904.2628100002</c:v>
                </c:pt>
                <c:pt idx="156">
                  <c:v>4432467.5183752598</c:v>
                </c:pt>
                <c:pt idx="157">
                  <c:v>6261967.4394458896</c:v>
                </c:pt>
                <c:pt idx="158">
                  <c:v>6395035.7914994396</c:v>
                </c:pt>
                <c:pt idx="159">
                  <c:v>5198356.6799044199</c:v>
                </c:pt>
                <c:pt idx="160">
                  <c:v>5766331.3053275896</c:v>
                </c:pt>
                <c:pt idx="161">
                  <c:v>5252382.9947955003</c:v>
                </c:pt>
                <c:pt idx="162">
                  <c:v>5115934.1840116801</c:v>
                </c:pt>
                <c:pt idx="163">
                  <c:v>5600906.7280214699</c:v>
                </c:pt>
                <c:pt idx="164">
                  <c:v>5224095.1984852804</c:v>
                </c:pt>
                <c:pt idx="165">
                  <c:v>5741713.1987137301</c:v>
                </c:pt>
                <c:pt idx="166">
                  <c:v>4318536.9551915703</c:v>
                </c:pt>
                <c:pt idx="167">
                  <c:v>6812923.8416054696</c:v>
                </c:pt>
                <c:pt idx="168">
                  <c:v>6946932.1025984203</c:v>
                </c:pt>
                <c:pt idx="169">
                  <c:v>5474598.5807326902</c:v>
                </c:pt>
                <c:pt idx="170">
                  <c:v>6304352.3700037003</c:v>
                </c:pt>
                <c:pt idx="171">
                  <c:v>9403394.7913256604</c:v>
                </c:pt>
                <c:pt idx="172">
                  <c:v>6083175.0089934003</c:v>
                </c:pt>
                <c:pt idx="173">
                  <c:v>6040135.8710648501</c:v>
                </c:pt>
                <c:pt idx="174">
                  <c:v>6319935.24197511</c:v>
                </c:pt>
                <c:pt idx="175">
                  <c:v>4469385.8487024</c:v>
                </c:pt>
                <c:pt idx="176">
                  <c:v>7881039.7322925897</c:v>
                </c:pt>
                <c:pt idx="177">
                  <c:v>4809202.23580739</c:v>
                </c:pt>
                <c:pt idx="178">
                  <c:v>5324837.13858697</c:v>
                </c:pt>
                <c:pt idx="179">
                  <c:v>6110957.6180029502</c:v>
                </c:pt>
                <c:pt idx="180">
                  <c:v>5497195.91436953</c:v>
                </c:pt>
                <c:pt idx="181">
                  <c:v>5406095.5959586604</c:v>
                </c:pt>
                <c:pt idx="182">
                  <c:v>4681935.4097386496</c:v>
                </c:pt>
                <c:pt idx="183">
                  <c:v>3424468.3170356499</c:v>
                </c:pt>
                <c:pt idx="184">
                  <c:v>4370254.5676645497</c:v>
                </c:pt>
                <c:pt idx="185">
                  <c:v>3879024.4917102498</c:v>
                </c:pt>
                <c:pt idx="186">
                  <c:v>4005478.64008298</c:v>
                </c:pt>
                <c:pt idx="187">
                  <c:v>4735264.3776005898</c:v>
                </c:pt>
                <c:pt idx="188">
                  <c:v>5919083.4317226997</c:v>
                </c:pt>
                <c:pt idx="189">
                  <c:v>3284649.73949714</c:v>
                </c:pt>
                <c:pt idx="190">
                  <c:v>4878735.0805295799</c:v>
                </c:pt>
                <c:pt idx="191">
                  <c:v>4284464.8428991996</c:v>
                </c:pt>
                <c:pt idx="192">
                  <c:v>4578960.3094871398</c:v>
                </c:pt>
                <c:pt idx="193">
                  <c:v>3833701.1184748099</c:v>
                </c:pt>
                <c:pt idx="194">
                  <c:v>5542458.3189610196</c:v>
                </c:pt>
                <c:pt idx="195">
                  <c:v>3160713.9629810899</c:v>
                </c:pt>
                <c:pt idx="196">
                  <c:v>5039859.5748193804</c:v>
                </c:pt>
                <c:pt idx="197">
                  <c:v>3960431.2043621098</c:v>
                </c:pt>
                <c:pt idx="198">
                  <c:v>5616102.9161228202</c:v>
                </c:pt>
                <c:pt idx="199">
                  <c:v>3960258.55456129</c:v>
                </c:pt>
                <c:pt idx="200">
                  <c:v>3907700.05869174</c:v>
                </c:pt>
                <c:pt idx="201">
                  <c:v>4274214.6916734399</c:v>
                </c:pt>
                <c:pt idx="202">
                  <c:v>4209443.8982410496</c:v>
                </c:pt>
                <c:pt idx="203">
                  <c:v>3153265.3821066702</c:v>
                </c:pt>
                <c:pt idx="204">
                  <c:v>3916194.2495458499</c:v>
                </c:pt>
                <c:pt idx="205">
                  <c:v>4722338.0747486604</c:v>
                </c:pt>
                <c:pt idx="206">
                  <c:v>3485728.41727428</c:v>
                </c:pt>
                <c:pt idx="207">
                  <c:v>4383165.7679586001</c:v>
                </c:pt>
                <c:pt idx="208">
                  <c:v>2809599.2026328701</c:v>
                </c:pt>
                <c:pt idx="209">
                  <c:v>4394987.3435594803</c:v>
                </c:pt>
                <c:pt idx="210">
                  <c:v>3457507.70532797</c:v>
                </c:pt>
                <c:pt idx="211">
                  <c:v>3915328.8694430999</c:v>
                </c:pt>
                <c:pt idx="212">
                  <c:v>3153777.44925929</c:v>
                </c:pt>
                <c:pt idx="213">
                  <c:v>4346198.9150943998</c:v>
                </c:pt>
                <c:pt idx="214">
                  <c:v>4063157.2379068201</c:v>
                </c:pt>
                <c:pt idx="215">
                  <c:v>3046971.5247285701</c:v>
                </c:pt>
                <c:pt idx="216">
                  <c:v>3392371.7128311899</c:v>
                </c:pt>
                <c:pt idx="217">
                  <c:v>3436205.5337549201</c:v>
                </c:pt>
                <c:pt idx="218">
                  <c:v>4571134.1715463297</c:v>
                </c:pt>
                <c:pt idx="219">
                  <c:v>3907168.27729529</c:v>
                </c:pt>
                <c:pt idx="220">
                  <c:v>3863487.3038975499</c:v>
                </c:pt>
                <c:pt idx="221">
                  <c:v>4431961.0824177498</c:v>
                </c:pt>
                <c:pt idx="222">
                  <c:v>4099790.5656028599</c:v>
                </c:pt>
                <c:pt idx="223">
                  <c:v>3997388.2011085101</c:v>
                </c:pt>
                <c:pt idx="224">
                  <c:v>3288880.4716422302</c:v>
                </c:pt>
                <c:pt idx="225">
                  <c:v>4145178.94366313</c:v>
                </c:pt>
                <c:pt idx="226">
                  <c:v>4518220.0891765496</c:v>
                </c:pt>
                <c:pt idx="227">
                  <c:v>2580484.6448723599</c:v>
                </c:pt>
                <c:pt idx="228">
                  <c:v>4611493.7389176898</c:v>
                </c:pt>
                <c:pt idx="229">
                  <c:v>3448637.4968451699</c:v>
                </c:pt>
                <c:pt idx="230">
                  <c:v>4620546.7506180303</c:v>
                </c:pt>
                <c:pt idx="231">
                  <c:v>5087543.35765348</c:v>
                </c:pt>
                <c:pt idx="232">
                  <c:v>4296606.4670331897</c:v>
                </c:pt>
                <c:pt idx="233">
                  <c:v>4759557.2355129505</c:v>
                </c:pt>
                <c:pt idx="234">
                  <c:v>4497449.3765342599</c:v>
                </c:pt>
                <c:pt idx="235">
                  <c:v>3767419.5867187702</c:v>
                </c:pt>
                <c:pt idx="236">
                  <c:v>4281837.0548685296</c:v>
                </c:pt>
                <c:pt idx="237">
                  <c:v>3567876.8117949399</c:v>
                </c:pt>
                <c:pt idx="238">
                  <c:v>3571190.2491045999</c:v>
                </c:pt>
                <c:pt idx="239">
                  <c:v>4136644.3740342599</c:v>
                </c:pt>
                <c:pt idx="240">
                  <c:v>3432838.3137162598</c:v>
                </c:pt>
                <c:pt idx="241">
                  <c:v>3722966.16270698</c:v>
                </c:pt>
                <c:pt idx="242">
                  <c:v>3784925.0396223101</c:v>
                </c:pt>
                <c:pt idx="243">
                  <c:v>4071338.9090168001</c:v>
                </c:pt>
                <c:pt idx="244">
                  <c:v>4153171.2280769101</c:v>
                </c:pt>
                <c:pt idx="245">
                  <c:v>3829902.0893675098</c:v>
                </c:pt>
                <c:pt idx="246">
                  <c:v>4563117.8547902601</c:v>
                </c:pt>
                <c:pt idx="247">
                  <c:v>3621414.4549971502</c:v>
                </c:pt>
                <c:pt idx="248">
                  <c:v>5057661.2535952302</c:v>
                </c:pt>
                <c:pt idx="249">
                  <c:v>4067641.6151685198</c:v>
                </c:pt>
                <c:pt idx="250">
                  <c:v>3436424.0687999902</c:v>
                </c:pt>
                <c:pt idx="251">
                  <c:v>4128574.3698620498</c:v>
                </c:pt>
                <c:pt idx="252">
                  <c:v>4329172.8541557696</c:v>
                </c:pt>
                <c:pt idx="253">
                  <c:v>4698159.9212311897</c:v>
                </c:pt>
                <c:pt idx="254">
                  <c:v>4452671.7018281901</c:v>
                </c:pt>
                <c:pt idx="255">
                  <c:v>3829309.2902965299</c:v>
                </c:pt>
                <c:pt idx="256">
                  <c:v>3846601.3609018102</c:v>
                </c:pt>
                <c:pt idx="257">
                  <c:v>4583846.6306593399</c:v>
                </c:pt>
                <c:pt idx="258">
                  <c:v>4628428.1616045795</c:v>
                </c:pt>
                <c:pt idx="259">
                  <c:v>5078434.14280676</c:v>
                </c:pt>
                <c:pt idx="260">
                  <c:v>3375093.8747183699</c:v>
                </c:pt>
                <c:pt idx="261">
                  <c:v>3711449.2097742399</c:v>
                </c:pt>
                <c:pt idx="262">
                  <c:v>3976683.1244613202</c:v>
                </c:pt>
                <c:pt idx="263">
                  <c:v>4611995.9196885396</c:v>
                </c:pt>
                <c:pt idx="264">
                  <c:v>4776721.7707312796</c:v>
                </c:pt>
                <c:pt idx="265">
                  <c:v>4395235.2336615697</c:v>
                </c:pt>
                <c:pt idx="266">
                  <c:v>3652839.3338645501</c:v>
                </c:pt>
                <c:pt idx="267">
                  <c:v>3969030.7473522699</c:v>
                </c:pt>
                <c:pt idx="268">
                  <c:v>4419691.3985009799</c:v>
                </c:pt>
                <c:pt idx="269">
                  <c:v>4361764.5676621199</c:v>
                </c:pt>
                <c:pt idx="270">
                  <c:v>4330570.6657779003</c:v>
                </c:pt>
                <c:pt idx="271">
                  <c:v>4013138.5177037399</c:v>
                </c:pt>
                <c:pt idx="272">
                  <c:v>3896044.8198143598</c:v>
                </c:pt>
                <c:pt idx="273">
                  <c:v>4628330.9677428296</c:v>
                </c:pt>
                <c:pt idx="274">
                  <c:v>3649501.6946840701</c:v>
                </c:pt>
                <c:pt idx="275">
                  <c:v>4014049.4932238501</c:v>
                </c:pt>
                <c:pt idx="276">
                  <c:v>4394904.7197390804</c:v>
                </c:pt>
                <c:pt idx="277">
                  <c:v>3477177.8407185399</c:v>
                </c:pt>
                <c:pt idx="278">
                  <c:v>4383420.9090033397</c:v>
                </c:pt>
                <c:pt idx="279">
                  <c:v>4259632.5558945201</c:v>
                </c:pt>
                <c:pt idx="280">
                  <c:v>4395576.3480217904</c:v>
                </c:pt>
                <c:pt idx="281">
                  <c:v>4669059.0047851996</c:v>
                </c:pt>
                <c:pt idx="282">
                  <c:v>4202800.28274047</c:v>
                </c:pt>
                <c:pt idx="283">
                  <c:v>4111717.0794897</c:v>
                </c:pt>
                <c:pt idx="284">
                  <c:v>3223635.8145311698</c:v>
                </c:pt>
                <c:pt idx="285">
                  <c:v>3559921.6770504499</c:v>
                </c:pt>
                <c:pt idx="286">
                  <c:v>4439252.0607980704</c:v>
                </c:pt>
                <c:pt idx="287">
                  <c:v>4682089.4573061001</c:v>
                </c:pt>
                <c:pt idx="288">
                  <c:v>4514144.5546897203</c:v>
                </c:pt>
                <c:pt idx="289">
                  <c:v>3841773.3132080999</c:v>
                </c:pt>
                <c:pt idx="290">
                  <c:v>3596903.0704250401</c:v>
                </c:pt>
                <c:pt idx="291">
                  <c:v>4718045.6503136903</c:v>
                </c:pt>
                <c:pt idx="292">
                  <c:v>3849783.2463328801</c:v>
                </c:pt>
                <c:pt idx="293">
                  <c:v>5282062.0078961803</c:v>
                </c:pt>
                <c:pt idx="294">
                  <c:v>4071293.718601</c:v>
                </c:pt>
                <c:pt idx="295">
                  <c:v>3092484.3294780599</c:v>
                </c:pt>
                <c:pt idx="296">
                  <c:v>4182053.22027366</c:v>
                </c:pt>
                <c:pt idx="297">
                  <c:v>3473639.6917674402</c:v>
                </c:pt>
                <c:pt idx="298">
                  <c:v>3759573.8388161501</c:v>
                </c:pt>
                <c:pt idx="299">
                  <c:v>4410924.8830548804</c:v>
                </c:pt>
                <c:pt idx="300">
                  <c:v>4489741.7487587696</c:v>
                </c:pt>
                <c:pt idx="301">
                  <c:v>4235263.1529473597</c:v>
                </c:pt>
                <c:pt idx="302">
                  <c:v>3350189.9658324402</c:v>
                </c:pt>
                <c:pt idx="303">
                  <c:v>4174802.1561451801</c:v>
                </c:pt>
                <c:pt idx="304">
                  <c:v>4009422.6808246798</c:v>
                </c:pt>
                <c:pt idx="305">
                  <c:v>3485420.3032540102</c:v>
                </c:pt>
                <c:pt idx="306">
                  <c:v>3801646.8420857801</c:v>
                </c:pt>
                <c:pt idx="307">
                  <c:v>3874849.7111924798</c:v>
                </c:pt>
                <c:pt idx="308">
                  <c:v>2928088.0554015501</c:v>
                </c:pt>
                <c:pt idx="309">
                  <c:v>3879671.6397070498</c:v>
                </c:pt>
                <c:pt idx="310">
                  <c:v>3514337.7766951201</c:v>
                </c:pt>
                <c:pt idx="311">
                  <c:v>3637241.0892419298</c:v>
                </c:pt>
                <c:pt idx="312">
                  <c:v>3969409.82663514</c:v>
                </c:pt>
                <c:pt idx="313">
                  <c:v>4485044.6512498502</c:v>
                </c:pt>
                <c:pt idx="314">
                  <c:v>3747403.0528040398</c:v>
                </c:pt>
                <c:pt idx="315">
                  <c:v>4410976.9270711597</c:v>
                </c:pt>
                <c:pt idx="316">
                  <c:v>3543291.21934745</c:v>
                </c:pt>
                <c:pt idx="317">
                  <c:v>4456106.2166531803</c:v>
                </c:pt>
                <c:pt idx="318">
                  <c:v>3571926.6727930298</c:v>
                </c:pt>
                <c:pt idx="319">
                  <c:v>4610938.8603667198</c:v>
                </c:pt>
                <c:pt idx="320">
                  <c:v>3697693.9310060898</c:v>
                </c:pt>
                <c:pt idx="321">
                  <c:v>3748182.2090356802</c:v>
                </c:pt>
                <c:pt idx="322">
                  <c:v>4198706.0856736396</c:v>
                </c:pt>
                <c:pt idx="323">
                  <c:v>4492542.4274821701</c:v>
                </c:pt>
                <c:pt idx="324">
                  <c:v>4046954.8396077598</c:v>
                </c:pt>
                <c:pt idx="325">
                  <c:v>4608347.0085297404</c:v>
                </c:pt>
                <c:pt idx="326">
                  <c:v>3853680.1036463501</c:v>
                </c:pt>
                <c:pt idx="327">
                  <c:v>4191309.8953714902</c:v>
                </c:pt>
                <c:pt idx="328">
                  <c:v>3157535.10740314</c:v>
                </c:pt>
                <c:pt idx="329">
                  <c:v>3723387.2441177801</c:v>
                </c:pt>
                <c:pt idx="330">
                  <c:v>2929030.4397576102</c:v>
                </c:pt>
                <c:pt idx="331">
                  <c:v>3190205.61572186</c:v>
                </c:pt>
                <c:pt idx="332">
                  <c:v>3276909.1210737298</c:v>
                </c:pt>
                <c:pt idx="333">
                  <c:v>4427850.8306790302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EC-42C0-B1E5-07F4BEA87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'(1)FirstLogin50usersANF(d32)'!$H$2:$H$3</c:f>
              <c:strCache>
                <c:ptCount val="2"/>
                <c:pt idx="0">
                  <c:v>\\mchad-wvd-0\PhysicalDisk(0 C:)\Disk Read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'(1)FirstLogin50usersANF(d32)'!$A$4:$A$337</c:f>
              <c:numCache>
                <c:formatCode>h:mm:ss;@</c:formatCode>
                <c:ptCount val="334"/>
                <c:pt idx="0">
                  <c:v>43930.676730358799</c:v>
                </c:pt>
                <c:pt idx="1">
                  <c:v>43930.676741932868</c:v>
                </c:pt>
                <c:pt idx="2">
                  <c:v>43930.676753506945</c:v>
                </c:pt>
                <c:pt idx="3">
                  <c:v>43930.676765069446</c:v>
                </c:pt>
                <c:pt idx="4">
                  <c:v>43930.676776655091</c:v>
                </c:pt>
                <c:pt idx="5">
                  <c:v>43930.676788229168</c:v>
                </c:pt>
                <c:pt idx="6">
                  <c:v>43930.676799803237</c:v>
                </c:pt>
                <c:pt idx="7">
                  <c:v>43930.676811377314</c:v>
                </c:pt>
                <c:pt idx="8">
                  <c:v>43930.676822939815</c:v>
                </c:pt>
                <c:pt idx="9">
                  <c:v>43930.676834513892</c:v>
                </c:pt>
                <c:pt idx="10">
                  <c:v>43930.676846087961</c:v>
                </c:pt>
                <c:pt idx="11">
                  <c:v>43930.676857673614</c:v>
                </c:pt>
                <c:pt idx="12">
                  <c:v>43930.676869247683</c:v>
                </c:pt>
                <c:pt idx="13">
                  <c:v>43930.67688082176</c:v>
                </c:pt>
                <c:pt idx="14">
                  <c:v>43930.67689239583</c:v>
                </c:pt>
                <c:pt idx="15">
                  <c:v>43930.676903969907</c:v>
                </c:pt>
                <c:pt idx="16">
                  <c:v>43930.676915543983</c:v>
                </c:pt>
                <c:pt idx="17">
                  <c:v>43930.676927118053</c:v>
                </c:pt>
                <c:pt idx="18">
                  <c:v>43930.67693869213</c:v>
                </c:pt>
                <c:pt idx="19">
                  <c:v>43930.676950266206</c:v>
                </c:pt>
                <c:pt idx="20">
                  <c:v>43930.676961828707</c:v>
                </c:pt>
                <c:pt idx="21">
                  <c:v>43930.676973414353</c:v>
                </c:pt>
                <c:pt idx="22">
                  <c:v>43930.676984988429</c:v>
                </c:pt>
                <c:pt idx="23">
                  <c:v>43930.676996550923</c:v>
                </c:pt>
                <c:pt idx="24">
                  <c:v>43930.677008136576</c:v>
                </c:pt>
                <c:pt idx="25">
                  <c:v>43930.677019710645</c:v>
                </c:pt>
                <c:pt idx="26">
                  <c:v>43930.677031284722</c:v>
                </c:pt>
                <c:pt idx="27">
                  <c:v>43930.677042858799</c:v>
                </c:pt>
                <c:pt idx="28">
                  <c:v>43930.677054432868</c:v>
                </c:pt>
                <c:pt idx="29">
                  <c:v>43930.677066006945</c:v>
                </c:pt>
                <c:pt idx="30">
                  <c:v>43930.677077581022</c:v>
                </c:pt>
                <c:pt idx="31">
                  <c:v>43930.677089155091</c:v>
                </c:pt>
                <c:pt idx="32">
                  <c:v>43930.677100729168</c:v>
                </c:pt>
                <c:pt idx="33">
                  <c:v>43930.677112303238</c:v>
                </c:pt>
                <c:pt idx="34">
                  <c:v>43930.677123877314</c:v>
                </c:pt>
                <c:pt idx="35">
                  <c:v>43930.677135451391</c:v>
                </c:pt>
                <c:pt idx="36">
                  <c:v>43930.677147025461</c:v>
                </c:pt>
                <c:pt idx="37">
                  <c:v>43930.677158599538</c:v>
                </c:pt>
                <c:pt idx="38">
                  <c:v>43930.677170173614</c:v>
                </c:pt>
                <c:pt idx="39">
                  <c:v>43930.677181747684</c:v>
                </c:pt>
                <c:pt idx="40">
                  <c:v>43930.677193321761</c:v>
                </c:pt>
                <c:pt idx="41">
                  <c:v>43930.67720489583</c:v>
                </c:pt>
                <c:pt idx="42">
                  <c:v>43930.677216469907</c:v>
                </c:pt>
                <c:pt idx="43">
                  <c:v>43930.677228043984</c:v>
                </c:pt>
                <c:pt idx="44">
                  <c:v>43930.677239618053</c:v>
                </c:pt>
                <c:pt idx="45">
                  <c:v>43930.67725119213</c:v>
                </c:pt>
                <c:pt idx="46">
                  <c:v>43930.677262766207</c:v>
                </c:pt>
                <c:pt idx="47">
                  <c:v>43930.677274340276</c:v>
                </c:pt>
                <c:pt idx="48">
                  <c:v>43930.677285914353</c:v>
                </c:pt>
                <c:pt idx="49">
                  <c:v>43930.677297488422</c:v>
                </c:pt>
                <c:pt idx="50">
                  <c:v>43930.677309062499</c:v>
                </c:pt>
                <c:pt idx="51">
                  <c:v>43930.677320636576</c:v>
                </c:pt>
                <c:pt idx="52">
                  <c:v>43930.677332210646</c:v>
                </c:pt>
                <c:pt idx="53">
                  <c:v>43930.677343784722</c:v>
                </c:pt>
                <c:pt idx="54">
                  <c:v>43930.677355358799</c:v>
                </c:pt>
                <c:pt idx="55">
                  <c:v>43930.677366932869</c:v>
                </c:pt>
                <c:pt idx="56">
                  <c:v>43930.677378506945</c:v>
                </c:pt>
                <c:pt idx="57">
                  <c:v>43930.677390081015</c:v>
                </c:pt>
                <c:pt idx="58">
                  <c:v>43930.677401655092</c:v>
                </c:pt>
                <c:pt idx="59">
                  <c:v>43930.677413229168</c:v>
                </c:pt>
                <c:pt idx="60">
                  <c:v>43930.677424803238</c:v>
                </c:pt>
                <c:pt idx="61">
                  <c:v>43930.677436377315</c:v>
                </c:pt>
                <c:pt idx="62">
                  <c:v>43930.677447951392</c:v>
                </c:pt>
                <c:pt idx="63">
                  <c:v>43930.677459525461</c:v>
                </c:pt>
                <c:pt idx="64">
                  <c:v>43930.677471099538</c:v>
                </c:pt>
                <c:pt idx="65">
                  <c:v>43930.677482685183</c:v>
                </c:pt>
                <c:pt idx="66">
                  <c:v>43930.677494247684</c:v>
                </c:pt>
                <c:pt idx="67">
                  <c:v>43930.677505821761</c:v>
                </c:pt>
                <c:pt idx="68">
                  <c:v>43930.67751739583</c:v>
                </c:pt>
                <c:pt idx="69">
                  <c:v>43930.677528969907</c:v>
                </c:pt>
                <c:pt idx="70">
                  <c:v>43930.677552118053</c:v>
                </c:pt>
                <c:pt idx="71">
                  <c:v>43930.67756369213</c:v>
                </c:pt>
                <c:pt idx="72">
                  <c:v>43930.677575266207</c:v>
                </c:pt>
                <c:pt idx="73">
                  <c:v>43930.677586840276</c:v>
                </c:pt>
                <c:pt idx="74">
                  <c:v>43930.677598229166</c:v>
                </c:pt>
                <c:pt idx="75">
                  <c:v>43930.677609988423</c:v>
                </c:pt>
                <c:pt idx="76">
                  <c:v>43930.6776215625</c:v>
                </c:pt>
                <c:pt idx="77">
                  <c:v>43930.677633136576</c:v>
                </c:pt>
                <c:pt idx="78">
                  <c:v>43930.677644710646</c:v>
                </c:pt>
                <c:pt idx="79">
                  <c:v>43930.677656284723</c:v>
                </c:pt>
                <c:pt idx="80">
                  <c:v>43930.677667858799</c:v>
                </c:pt>
                <c:pt idx="81">
                  <c:v>43930.677679432869</c:v>
                </c:pt>
                <c:pt idx="82">
                  <c:v>43930.677691006946</c:v>
                </c:pt>
                <c:pt idx="83">
                  <c:v>43930.677702581015</c:v>
                </c:pt>
                <c:pt idx="84">
                  <c:v>43930.677714155092</c:v>
                </c:pt>
                <c:pt idx="85">
                  <c:v>43930.677737303238</c:v>
                </c:pt>
                <c:pt idx="86">
                  <c:v>43930.677748877315</c:v>
                </c:pt>
                <c:pt idx="87">
                  <c:v>43930.677760266204</c:v>
                </c:pt>
                <c:pt idx="88">
                  <c:v>43930.677772025461</c:v>
                </c:pt>
                <c:pt idx="89">
                  <c:v>43930.677783599538</c:v>
                </c:pt>
                <c:pt idx="90">
                  <c:v>43930.677795173608</c:v>
                </c:pt>
                <c:pt idx="91">
                  <c:v>43930.677806747684</c:v>
                </c:pt>
                <c:pt idx="92">
                  <c:v>43930.677818321761</c:v>
                </c:pt>
                <c:pt idx="93">
                  <c:v>43930.677829895831</c:v>
                </c:pt>
                <c:pt idx="94">
                  <c:v>43930.677841469907</c:v>
                </c:pt>
                <c:pt idx="95">
                  <c:v>43930.677853043984</c:v>
                </c:pt>
                <c:pt idx="96">
                  <c:v>43930.677864618054</c:v>
                </c:pt>
                <c:pt idx="97">
                  <c:v>43930.67787619213</c:v>
                </c:pt>
                <c:pt idx="98">
                  <c:v>43930.677887766207</c:v>
                </c:pt>
                <c:pt idx="99">
                  <c:v>43930.677899340277</c:v>
                </c:pt>
                <c:pt idx="100">
                  <c:v>43930.677910914354</c:v>
                </c:pt>
                <c:pt idx="101">
                  <c:v>43930.677922488423</c:v>
                </c:pt>
                <c:pt idx="102">
                  <c:v>43930.6779340625</c:v>
                </c:pt>
                <c:pt idx="103">
                  <c:v>43930.677945636577</c:v>
                </c:pt>
                <c:pt idx="104">
                  <c:v>43930.677957210646</c:v>
                </c:pt>
                <c:pt idx="105">
                  <c:v>43930.677968784723</c:v>
                </c:pt>
                <c:pt idx="106">
                  <c:v>43930.6779803588</c:v>
                </c:pt>
                <c:pt idx="107">
                  <c:v>43930.677991932869</c:v>
                </c:pt>
                <c:pt idx="108">
                  <c:v>43930.678003506946</c:v>
                </c:pt>
                <c:pt idx="109">
                  <c:v>43930.678015081015</c:v>
                </c:pt>
                <c:pt idx="110">
                  <c:v>43930.678026655092</c:v>
                </c:pt>
                <c:pt idx="111">
                  <c:v>43930.678038229169</c:v>
                </c:pt>
                <c:pt idx="112">
                  <c:v>43930.678049803239</c:v>
                </c:pt>
                <c:pt idx="113">
                  <c:v>43930.678061377315</c:v>
                </c:pt>
                <c:pt idx="114">
                  <c:v>43930.678072951392</c:v>
                </c:pt>
                <c:pt idx="115">
                  <c:v>43930.678084525462</c:v>
                </c:pt>
                <c:pt idx="116">
                  <c:v>43930.678096099538</c:v>
                </c:pt>
                <c:pt idx="117">
                  <c:v>43930.678107673608</c:v>
                </c:pt>
                <c:pt idx="118">
                  <c:v>43930.678119247685</c:v>
                </c:pt>
                <c:pt idx="119">
                  <c:v>43930.678130821761</c:v>
                </c:pt>
                <c:pt idx="120">
                  <c:v>43930.678142395831</c:v>
                </c:pt>
                <c:pt idx="121">
                  <c:v>43930.678153969908</c:v>
                </c:pt>
                <c:pt idx="122">
                  <c:v>43930.678165543985</c:v>
                </c:pt>
                <c:pt idx="123">
                  <c:v>43930.678177118054</c:v>
                </c:pt>
                <c:pt idx="124">
                  <c:v>43930.678188692131</c:v>
                </c:pt>
                <c:pt idx="125">
                  <c:v>43930.6782002662</c:v>
                </c:pt>
                <c:pt idx="126">
                  <c:v>43930.678211840277</c:v>
                </c:pt>
                <c:pt idx="127">
                  <c:v>43930.678223414354</c:v>
                </c:pt>
                <c:pt idx="128">
                  <c:v>43930.678234988423</c:v>
                </c:pt>
                <c:pt idx="129">
                  <c:v>43930.6782465625</c:v>
                </c:pt>
                <c:pt idx="130">
                  <c:v>43930.678258136577</c:v>
                </c:pt>
                <c:pt idx="131">
                  <c:v>43930.678269710646</c:v>
                </c:pt>
                <c:pt idx="132">
                  <c:v>43930.678281284723</c:v>
                </c:pt>
                <c:pt idx="133">
                  <c:v>43930.678316006946</c:v>
                </c:pt>
                <c:pt idx="134">
                  <c:v>43930.678327581016</c:v>
                </c:pt>
                <c:pt idx="135">
                  <c:v>43930.678339155093</c:v>
                </c:pt>
                <c:pt idx="136">
                  <c:v>43930.678350729169</c:v>
                </c:pt>
                <c:pt idx="137">
                  <c:v>43930.678373877316</c:v>
                </c:pt>
                <c:pt idx="138">
                  <c:v>43930.678385451392</c:v>
                </c:pt>
                <c:pt idx="139">
                  <c:v>43930.678397025462</c:v>
                </c:pt>
                <c:pt idx="140">
                  <c:v>43930.678408599539</c:v>
                </c:pt>
                <c:pt idx="141">
                  <c:v>43930.678420173608</c:v>
                </c:pt>
                <c:pt idx="142">
                  <c:v>43930.678431747685</c:v>
                </c:pt>
                <c:pt idx="143">
                  <c:v>43930.678443321762</c:v>
                </c:pt>
                <c:pt idx="144">
                  <c:v>43930.678454895831</c:v>
                </c:pt>
                <c:pt idx="145">
                  <c:v>43930.678466469908</c:v>
                </c:pt>
                <c:pt idx="146">
                  <c:v>43930.678478043985</c:v>
                </c:pt>
                <c:pt idx="147">
                  <c:v>43930.678512766201</c:v>
                </c:pt>
                <c:pt idx="148">
                  <c:v>43930.678524340277</c:v>
                </c:pt>
                <c:pt idx="149">
                  <c:v>43930.678535914354</c:v>
                </c:pt>
                <c:pt idx="150">
                  <c:v>43930.678547488424</c:v>
                </c:pt>
                <c:pt idx="151">
                  <c:v>43930.6785590625</c:v>
                </c:pt>
                <c:pt idx="152">
                  <c:v>43930.678570636577</c:v>
                </c:pt>
                <c:pt idx="153">
                  <c:v>43930.678582210647</c:v>
                </c:pt>
                <c:pt idx="154">
                  <c:v>43930.678593784723</c:v>
                </c:pt>
                <c:pt idx="155">
                  <c:v>43930.678605185189</c:v>
                </c:pt>
                <c:pt idx="156">
                  <c:v>43930.67861693287</c:v>
                </c:pt>
                <c:pt idx="157">
                  <c:v>43930.678628506947</c:v>
                </c:pt>
                <c:pt idx="158">
                  <c:v>43930.678651655093</c:v>
                </c:pt>
                <c:pt idx="159">
                  <c:v>43930.67866322917</c:v>
                </c:pt>
                <c:pt idx="160">
                  <c:v>43930.678674803239</c:v>
                </c:pt>
                <c:pt idx="161">
                  <c:v>43930.678686377316</c:v>
                </c:pt>
                <c:pt idx="162">
                  <c:v>43930.678697951385</c:v>
                </c:pt>
                <c:pt idx="163">
                  <c:v>43930.678709525462</c:v>
                </c:pt>
                <c:pt idx="164">
                  <c:v>43930.678721111108</c:v>
                </c:pt>
                <c:pt idx="165">
                  <c:v>43930.678732673608</c:v>
                </c:pt>
                <c:pt idx="166">
                  <c:v>43930.678744062498</c:v>
                </c:pt>
                <c:pt idx="167">
                  <c:v>43930.678755821762</c:v>
                </c:pt>
                <c:pt idx="168">
                  <c:v>43930.678767395832</c:v>
                </c:pt>
                <c:pt idx="169">
                  <c:v>43930.678778969908</c:v>
                </c:pt>
                <c:pt idx="170">
                  <c:v>43930.678790532409</c:v>
                </c:pt>
                <c:pt idx="171">
                  <c:v>43930.678802106479</c:v>
                </c:pt>
                <c:pt idx="172">
                  <c:v>43930.678813680555</c:v>
                </c:pt>
                <c:pt idx="173">
                  <c:v>43930.678825254632</c:v>
                </c:pt>
                <c:pt idx="174">
                  <c:v>43930.678836828702</c:v>
                </c:pt>
                <c:pt idx="175">
                  <c:v>43930.678848402778</c:v>
                </c:pt>
                <c:pt idx="176">
                  <c:v>43930.678859965279</c:v>
                </c:pt>
                <c:pt idx="177">
                  <c:v>43930.678871550925</c:v>
                </c:pt>
                <c:pt idx="178">
                  <c:v>43930.678883113425</c:v>
                </c:pt>
                <c:pt idx="179">
                  <c:v>43930.678894687502</c:v>
                </c:pt>
                <c:pt idx="180">
                  <c:v>43930.678906261572</c:v>
                </c:pt>
                <c:pt idx="181">
                  <c:v>43930.678917835648</c:v>
                </c:pt>
                <c:pt idx="182">
                  <c:v>43930.678929409725</c:v>
                </c:pt>
                <c:pt idx="183">
                  <c:v>43930.678940972219</c:v>
                </c:pt>
                <c:pt idx="184">
                  <c:v>43930.678952546295</c:v>
                </c:pt>
                <c:pt idx="185">
                  <c:v>43930.678964120372</c:v>
                </c:pt>
                <c:pt idx="186">
                  <c:v>43930.678975694442</c:v>
                </c:pt>
                <c:pt idx="187">
                  <c:v>43930.678987268519</c:v>
                </c:pt>
                <c:pt idx="188">
                  <c:v>43930.678998842595</c:v>
                </c:pt>
                <c:pt idx="189">
                  <c:v>43930.679010416665</c:v>
                </c:pt>
                <c:pt idx="190">
                  <c:v>43930.679021990742</c:v>
                </c:pt>
                <c:pt idx="191">
                  <c:v>43930.679033553242</c:v>
                </c:pt>
                <c:pt idx="192">
                  <c:v>43930.679045127312</c:v>
                </c:pt>
                <c:pt idx="193">
                  <c:v>43930.679056701389</c:v>
                </c:pt>
                <c:pt idx="194">
                  <c:v>43930.679068275465</c:v>
                </c:pt>
                <c:pt idx="195">
                  <c:v>43930.679079675923</c:v>
                </c:pt>
                <c:pt idx="196">
                  <c:v>43930.679091423612</c:v>
                </c:pt>
                <c:pt idx="197">
                  <c:v>43930.679102997688</c:v>
                </c:pt>
                <c:pt idx="198">
                  <c:v>43930.679114571758</c:v>
                </c:pt>
                <c:pt idx="199">
                  <c:v>43930.679126145835</c:v>
                </c:pt>
                <c:pt idx="200">
                  <c:v>43930.679137719904</c:v>
                </c:pt>
                <c:pt idx="201">
                  <c:v>43930.679149293981</c:v>
                </c:pt>
                <c:pt idx="202">
                  <c:v>43930.679160868058</c:v>
                </c:pt>
                <c:pt idx="203">
                  <c:v>43930.679172430559</c:v>
                </c:pt>
                <c:pt idx="204">
                  <c:v>43930.679184004628</c:v>
                </c:pt>
                <c:pt idx="205">
                  <c:v>43930.679195578705</c:v>
                </c:pt>
                <c:pt idx="206">
                  <c:v>43930.679207152774</c:v>
                </c:pt>
                <c:pt idx="207">
                  <c:v>43930.679218726851</c:v>
                </c:pt>
                <c:pt idx="208">
                  <c:v>43930.679230300928</c:v>
                </c:pt>
                <c:pt idx="209">
                  <c:v>43930.679241874997</c:v>
                </c:pt>
                <c:pt idx="210">
                  <c:v>43930.679253449074</c:v>
                </c:pt>
                <c:pt idx="211">
                  <c:v>43930.679265023151</c:v>
                </c:pt>
                <c:pt idx="212">
                  <c:v>43930.67927659722</c:v>
                </c:pt>
                <c:pt idx="213">
                  <c:v>43930.679288171297</c:v>
                </c:pt>
                <c:pt idx="214">
                  <c:v>43930.679299745374</c:v>
                </c:pt>
                <c:pt idx="215">
                  <c:v>43930.679311319444</c:v>
                </c:pt>
                <c:pt idx="216">
                  <c:v>43930.67932289352</c:v>
                </c:pt>
                <c:pt idx="217">
                  <c:v>43930.67933446759</c:v>
                </c:pt>
                <c:pt idx="218">
                  <c:v>43930.679346041667</c:v>
                </c:pt>
                <c:pt idx="219">
                  <c:v>43930.679357615743</c:v>
                </c:pt>
                <c:pt idx="220">
                  <c:v>43930.679369178244</c:v>
                </c:pt>
                <c:pt idx="221">
                  <c:v>43930.679380752314</c:v>
                </c:pt>
                <c:pt idx="222">
                  <c:v>43930.67939232639</c:v>
                </c:pt>
                <c:pt idx="223">
                  <c:v>43930.67940390046</c:v>
                </c:pt>
                <c:pt idx="224">
                  <c:v>43930.679415474537</c:v>
                </c:pt>
                <c:pt idx="225">
                  <c:v>43930.679427048613</c:v>
                </c:pt>
                <c:pt idx="226">
                  <c:v>43930.679438622683</c:v>
                </c:pt>
                <c:pt idx="227">
                  <c:v>43930.67945019676</c:v>
                </c:pt>
                <c:pt idx="228">
                  <c:v>43930.679461770836</c:v>
                </c:pt>
                <c:pt idx="229">
                  <c:v>43930.679473344906</c:v>
                </c:pt>
                <c:pt idx="230">
                  <c:v>43930.679484918983</c:v>
                </c:pt>
                <c:pt idx="231">
                  <c:v>43930.679496493052</c:v>
                </c:pt>
                <c:pt idx="232">
                  <c:v>43930.679508078705</c:v>
                </c:pt>
                <c:pt idx="233">
                  <c:v>43930.679519652775</c:v>
                </c:pt>
                <c:pt idx="234">
                  <c:v>43930.679531238427</c:v>
                </c:pt>
                <c:pt idx="235">
                  <c:v>43930.679542812497</c:v>
                </c:pt>
                <c:pt idx="236">
                  <c:v>43930.67955439815</c:v>
                </c:pt>
                <c:pt idx="237">
                  <c:v>43930.679565972219</c:v>
                </c:pt>
                <c:pt idx="238">
                  <c:v>43930.679577557872</c:v>
                </c:pt>
                <c:pt idx="239">
                  <c:v>43930.679589131942</c:v>
                </c:pt>
                <c:pt idx="240">
                  <c:v>43930.679600717594</c:v>
                </c:pt>
                <c:pt idx="241">
                  <c:v>43930.679612291664</c:v>
                </c:pt>
                <c:pt idx="242">
                  <c:v>43930.679623877317</c:v>
                </c:pt>
                <c:pt idx="243">
                  <c:v>43930.679635451386</c:v>
                </c:pt>
                <c:pt idx="244">
                  <c:v>43930.679647037039</c:v>
                </c:pt>
                <c:pt idx="245">
                  <c:v>43930.679658611109</c:v>
                </c:pt>
                <c:pt idx="246">
                  <c:v>43930.679670196761</c:v>
                </c:pt>
                <c:pt idx="247">
                  <c:v>43930.679681770831</c:v>
                </c:pt>
                <c:pt idx="248">
                  <c:v>43930.679693344908</c:v>
                </c:pt>
                <c:pt idx="249">
                  <c:v>43930.679704930553</c:v>
                </c:pt>
                <c:pt idx="250">
                  <c:v>43930.67971650463</c:v>
                </c:pt>
                <c:pt idx="251">
                  <c:v>43930.679728090276</c:v>
                </c:pt>
                <c:pt idx="252">
                  <c:v>43930.679739664352</c:v>
                </c:pt>
                <c:pt idx="253">
                  <c:v>43930.679751238429</c:v>
                </c:pt>
                <c:pt idx="254">
                  <c:v>43930.679762824075</c:v>
                </c:pt>
                <c:pt idx="255">
                  <c:v>43930.679774398151</c:v>
                </c:pt>
                <c:pt idx="256">
                  <c:v>43930.679785972221</c:v>
                </c:pt>
                <c:pt idx="257">
                  <c:v>43930.679797557874</c:v>
                </c:pt>
                <c:pt idx="258">
                  <c:v>43930.679809131943</c:v>
                </c:pt>
                <c:pt idx="259">
                  <c:v>43930.67982070602</c:v>
                </c:pt>
                <c:pt idx="260">
                  <c:v>43930.67983228009</c:v>
                </c:pt>
                <c:pt idx="261">
                  <c:v>43930.679843865742</c:v>
                </c:pt>
                <c:pt idx="262">
                  <c:v>43930.679855439812</c:v>
                </c:pt>
                <c:pt idx="263">
                  <c:v>43930.679867013889</c:v>
                </c:pt>
                <c:pt idx="264">
                  <c:v>43930.679878587966</c:v>
                </c:pt>
                <c:pt idx="265">
                  <c:v>43930.679890173611</c:v>
                </c:pt>
                <c:pt idx="266">
                  <c:v>43930.679901747688</c:v>
                </c:pt>
                <c:pt idx="267">
                  <c:v>43930.679913321757</c:v>
                </c:pt>
                <c:pt idx="268">
                  <c:v>43930.679924895834</c:v>
                </c:pt>
                <c:pt idx="269">
                  <c:v>43930.679936469911</c:v>
                </c:pt>
                <c:pt idx="270">
                  <c:v>43930.679948055556</c:v>
                </c:pt>
                <c:pt idx="271">
                  <c:v>43930.679959629633</c:v>
                </c:pt>
                <c:pt idx="272">
                  <c:v>43930.679971203703</c:v>
                </c:pt>
                <c:pt idx="273">
                  <c:v>43930.67998277778</c:v>
                </c:pt>
                <c:pt idx="274">
                  <c:v>43930.679994351849</c:v>
                </c:pt>
                <c:pt idx="275">
                  <c:v>43930.680005937502</c:v>
                </c:pt>
                <c:pt idx="276">
                  <c:v>43930.680017511571</c:v>
                </c:pt>
                <c:pt idx="277">
                  <c:v>43930.680029085648</c:v>
                </c:pt>
                <c:pt idx="278">
                  <c:v>43930.680040659725</c:v>
                </c:pt>
                <c:pt idx="279">
                  <c:v>43930.680052233794</c:v>
                </c:pt>
                <c:pt idx="280">
                  <c:v>43930.680063807871</c:v>
                </c:pt>
                <c:pt idx="281">
                  <c:v>43930.680075393517</c:v>
                </c:pt>
                <c:pt idx="282">
                  <c:v>43930.680086967594</c:v>
                </c:pt>
                <c:pt idx="283">
                  <c:v>43930.680098541663</c:v>
                </c:pt>
                <c:pt idx="284">
                  <c:v>43930.68011011574</c:v>
                </c:pt>
                <c:pt idx="285">
                  <c:v>43930.680121689817</c:v>
                </c:pt>
                <c:pt idx="286">
                  <c:v>43930.680133263886</c:v>
                </c:pt>
                <c:pt idx="287">
                  <c:v>43930.680144837963</c:v>
                </c:pt>
                <c:pt idx="288">
                  <c:v>43930.68015641204</c:v>
                </c:pt>
                <c:pt idx="289">
                  <c:v>43930.680167997685</c:v>
                </c:pt>
                <c:pt idx="290">
                  <c:v>43930.680179571762</c:v>
                </c:pt>
                <c:pt idx="291">
                  <c:v>43930.680191145831</c:v>
                </c:pt>
                <c:pt idx="292">
                  <c:v>43930.680202731484</c:v>
                </c:pt>
                <c:pt idx="293">
                  <c:v>43930.680214293985</c:v>
                </c:pt>
                <c:pt idx="294">
                  <c:v>43930.680225868055</c:v>
                </c:pt>
                <c:pt idx="295">
                  <c:v>43930.680237442131</c:v>
                </c:pt>
                <c:pt idx="296">
                  <c:v>43930.680249016201</c:v>
                </c:pt>
                <c:pt idx="297">
                  <c:v>43930.680260590278</c:v>
                </c:pt>
                <c:pt idx="298">
                  <c:v>43930.680272164354</c:v>
                </c:pt>
                <c:pt idx="299">
                  <c:v>43930.68028375</c:v>
                </c:pt>
                <c:pt idx="300">
                  <c:v>43930.680295324077</c:v>
                </c:pt>
                <c:pt idx="301">
                  <c:v>43930.680306898146</c:v>
                </c:pt>
                <c:pt idx="302">
                  <c:v>43930.680318472223</c:v>
                </c:pt>
                <c:pt idx="303">
                  <c:v>43930.6803300463</c:v>
                </c:pt>
                <c:pt idx="304">
                  <c:v>43930.680341620369</c:v>
                </c:pt>
                <c:pt idx="305">
                  <c:v>43930.680353194446</c:v>
                </c:pt>
                <c:pt idx="306">
                  <c:v>43930.680364768516</c:v>
                </c:pt>
                <c:pt idx="307">
                  <c:v>43930.680376342592</c:v>
                </c:pt>
                <c:pt idx="308">
                  <c:v>43930.680387916669</c:v>
                </c:pt>
                <c:pt idx="309">
                  <c:v>43930.680399490739</c:v>
                </c:pt>
                <c:pt idx="310">
                  <c:v>43930.680411064815</c:v>
                </c:pt>
                <c:pt idx="311">
                  <c:v>43930.680422638892</c:v>
                </c:pt>
                <c:pt idx="312">
                  <c:v>43930.680434212962</c:v>
                </c:pt>
                <c:pt idx="313">
                  <c:v>43930.680445787038</c:v>
                </c:pt>
                <c:pt idx="314">
                  <c:v>43930.680457372684</c:v>
                </c:pt>
                <c:pt idx="315">
                  <c:v>43930.680468946761</c:v>
                </c:pt>
                <c:pt idx="316">
                  <c:v>43930.68048052083</c:v>
                </c:pt>
                <c:pt idx="317">
                  <c:v>43930.680492094907</c:v>
                </c:pt>
                <c:pt idx="318">
                  <c:v>43930.680503668984</c:v>
                </c:pt>
                <c:pt idx="319">
                  <c:v>43930.680515266205</c:v>
                </c:pt>
                <c:pt idx="320">
                  <c:v>43930.68052681713</c:v>
                </c:pt>
                <c:pt idx="321">
                  <c:v>43930.680538391207</c:v>
                </c:pt>
                <c:pt idx="322">
                  <c:v>43930.680549965276</c:v>
                </c:pt>
                <c:pt idx="323">
                  <c:v>43930.680561539353</c:v>
                </c:pt>
                <c:pt idx="324">
                  <c:v>43930.680573113423</c:v>
                </c:pt>
                <c:pt idx="325">
                  <c:v>43930.6805846875</c:v>
                </c:pt>
                <c:pt idx="326">
                  <c:v>43930.680596261576</c:v>
                </c:pt>
                <c:pt idx="327">
                  <c:v>43930.680607835646</c:v>
                </c:pt>
                <c:pt idx="328">
                  <c:v>43930.680619409723</c:v>
                </c:pt>
                <c:pt idx="329">
                  <c:v>43930.680630983799</c:v>
                </c:pt>
                <c:pt idx="330">
                  <c:v>43930.680642557869</c:v>
                </c:pt>
                <c:pt idx="331">
                  <c:v>43930.680654131946</c:v>
                </c:pt>
                <c:pt idx="332">
                  <c:v>43930.680665706015</c:v>
                </c:pt>
                <c:pt idx="333">
                  <c:v>43930.680677280092</c:v>
                </c:pt>
              </c:numCache>
            </c:numRef>
          </c:xVal>
          <c:yVal>
            <c:numRef>
              <c:f>'(1)FirstLogin50usersANF(d32)'!$H$4:$H$337</c:f>
              <c:numCache>
                <c:formatCode>General</c:formatCode>
                <c:ptCount val="334"/>
                <c:pt idx="0">
                  <c:v>81649.218531661507</c:v>
                </c:pt>
                <c:pt idx="1">
                  <c:v>0</c:v>
                </c:pt>
                <c:pt idx="2">
                  <c:v>0</c:v>
                </c:pt>
                <c:pt idx="3">
                  <c:v>32770.975604584797</c:v>
                </c:pt>
                <c:pt idx="4">
                  <c:v>98287.104446745594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2771964.6555142798</c:v>
                </c:pt>
                <c:pt idx="9">
                  <c:v>0</c:v>
                </c:pt>
                <c:pt idx="10">
                  <c:v>614403.44065926701</c:v>
                </c:pt>
                <c:pt idx="11">
                  <c:v>172010.49868766399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4096.2277502629104</c:v>
                </c:pt>
                <c:pt idx="16">
                  <c:v>550416.73266867304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1544434.47621276</c:v>
                </c:pt>
                <c:pt idx="55">
                  <c:v>1144931.38004378</c:v>
                </c:pt>
                <c:pt idx="56">
                  <c:v>1023.98310427877</c:v>
                </c:pt>
                <c:pt idx="57">
                  <c:v>738277.42201280699</c:v>
                </c:pt>
                <c:pt idx="58">
                  <c:v>930868.59407556499</c:v>
                </c:pt>
                <c:pt idx="59">
                  <c:v>3011943.2944749701</c:v>
                </c:pt>
                <c:pt idx="60">
                  <c:v>1127315.55224387</c:v>
                </c:pt>
                <c:pt idx="61">
                  <c:v>4052215.9956189301</c:v>
                </c:pt>
                <c:pt idx="62">
                  <c:v>8837434.0414774697</c:v>
                </c:pt>
                <c:pt idx="63">
                  <c:v>3448567.83970347</c:v>
                </c:pt>
                <c:pt idx="64">
                  <c:v>423489.683249872</c:v>
                </c:pt>
                <c:pt idx="65">
                  <c:v>188463.35482627901</c:v>
                </c:pt>
                <c:pt idx="66">
                  <c:v>380765.66244272399</c:v>
                </c:pt>
                <c:pt idx="67">
                  <c:v>241713.212810128</c:v>
                </c:pt>
                <c:pt idx="68">
                  <c:v>12290.177819509599</c:v>
                </c:pt>
                <c:pt idx="69">
                  <c:v>57335.445551523699</c:v>
                </c:pt>
                <c:pt idx="70">
                  <c:v>247054.31679765799</c:v>
                </c:pt>
                <c:pt idx="71">
                  <c:v>412616.25554387498</c:v>
                </c:pt>
                <c:pt idx="72">
                  <c:v>460747.24444051099</c:v>
                </c:pt>
                <c:pt idx="73">
                  <c:v>290826.20799989998</c:v>
                </c:pt>
                <c:pt idx="74">
                  <c:v>241380.48405541299</c:v>
                </c:pt>
                <c:pt idx="75">
                  <c:v>336697.36015038402</c:v>
                </c:pt>
                <c:pt idx="76">
                  <c:v>21559777.140686899</c:v>
                </c:pt>
                <c:pt idx="77">
                  <c:v>368652.71851878799</c:v>
                </c:pt>
                <c:pt idx="78">
                  <c:v>131079.576399515</c:v>
                </c:pt>
                <c:pt idx="79">
                  <c:v>114685.924184772</c:v>
                </c:pt>
                <c:pt idx="80">
                  <c:v>173031.10082459101</c:v>
                </c:pt>
                <c:pt idx="81">
                  <c:v>126979.974473201</c:v>
                </c:pt>
                <c:pt idx="82">
                  <c:v>118783.22790901799</c:v>
                </c:pt>
                <c:pt idx="83">
                  <c:v>102396.14990476301</c:v>
                </c:pt>
                <c:pt idx="84">
                  <c:v>4998054.4334722199</c:v>
                </c:pt>
                <c:pt idx="85">
                  <c:v>3850361.7695472599</c:v>
                </c:pt>
                <c:pt idx="86">
                  <c:v>139231.224969642</c:v>
                </c:pt>
                <c:pt idx="87">
                  <c:v>124846.240901835</c:v>
                </c:pt>
                <c:pt idx="88">
                  <c:v>112940.305246463</c:v>
                </c:pt>
                <c:pt idx="89">
                  <c:v>110590.69502979799</c:v>
                </c:pt>
                <c:pt idx="90">
                  <c:v>180208.19574123301</c:v>
                </c:pt>
                <c:pt idx="91">
                  <c:v>147453.581761259</c:v>
                </c:pt>
                <c:pt idx="92">
                  <c:v>217090.67021524301</c:v>
                </c:pt>
                <c:pt idx="93">
                  <c:v>118797.210249779</c:v>
                </c:pt>
                <c:pt idx="94">
                  <c:v>139264.05570562201</c:v>
                </c:pt>
                <c:pt idx="95">
                  <c:v>94200.106031114497</c:v>
                </c:pt>
                <c:pt idx="96">
                  <c:v>126976.49520833101</c:v>
                </c:pt>
                <c:pt idx="97">
                  <c:v>294911.026793611</c:v>
                </c:pt>
                <c:pt idx="98">
                  <c:v>94213.096928543804</c:v>
                </c:pt>
                <c:pt idx="99">
                  <c:v>118768.370082497</c:v>
                </c:pt>
                <c:pt idx="100">
                  <c:v>102408.41797195699</c:v>
                </c:pt>
                <c:pt idx="101">
                  <c:v>110579.58191295101</c:v>
                </c:pt>
                <c:pt idx="102">
                  <c:v>98314.735969167799</c:v>
                </c:pt>
                <c:pt idx="103">
                  <c:v>184301.77255469401</c:v>
                </c:pt>
                <c:pt idx="104">
                  <c:v>90116.803225611904</c:v>
                </c:pt>
                <c:pt idx="105">
                  <c:v>94205.644858878499</c:v>
                </c:pt>
                <c:pt idx="106">
                  <c:v>102408.93005870099</c:v>
                </c:pt>
                <c:pt idx="107">
                  <c:v>90113.360711746704</c:v>
                </c:pt>
                <c:pt idx="108">
                  <c:v>102389.740547997</c:v>
                </c:pt>
                <c:pt idx="109">
                  <c:v>94214.726931502897</c:v>
                </c:pt>
                <c:pt idx="110">
                  <c:v>139251.43952015499</c:v>
                </c:pt>
                <c:pt idx="111">
                  <c:v>94214.651554399694</c:v>
                </c:pt>
                <c:pt idx="112">
                  <c:v>155649.63432116</c:v>
                </c:pt>
                <c:pt idx="113">
                  <c:v>122869.924666177</c:v>
                </c:pt>
                <c:pt idx="114">
                  <c:v>143371.71346899</c:v>
                </c:pt>
                <c:pt idx="115">
                  <c:v>102391.798416946</c:v>
                </c:pt>
                <c:pt idx="116">
                  <c:v>86005.997502490398</c:v>
                </c:pt>
                <c:pt idx="117">
                  <c:v>98300.382545922301</c:v>
                </c:pt>
                <c:pt idx="118">
                  <c:v>6310565.9596393099</c:v>
                </c:pt>
                <c:pt idx="119">
                  <c:v>728765.521256843</c:v>
                </c:pt>
                <c:pt idx="120">
                  <c:v>723756.86572908296</c:v>
                </c:pt>
                <c:pt idx="121">
                  <c:v>65523.491565460099</c:v>
                </c:pt>
                <c:pt idx="122">
                  <c:v>376782.90518745402</c:v>
                </c:pt>
                <c:pt idx="123">
                  <c:v>166415.64307044799</c:v>
                </c:pt>
                <c:pt idx="124">
                  <c:v>69131.081712398503</c:v>
                </c:pt>
                <c:pt idx="125">
                  <c:v>353723.05937572703</c:v>
                </c:pt>
                <c:pt idx="126">
                  <c:v>103450.586800807</c:v>
                </c:pt>
                <c:pt idx="127">
                  <c:v>145855.094482955</c:v>
                </c:pt>
                <c:pt idx="128">
                  <c:v>42500.662322656703</c:v>
                </c:pt>
                <c:pt idx="129">
                  <c:v>349296.54334626597</c:v>
                </c:pt>
                <c:pt idx="130">
                  <c:v>102403.625088328</c:v>
                </c:pt>
                <c:pt idx="131">
                  <c:v>129030.128931124</c:v>
                </c:pt>
                <c:pt idx="132">
                  <c:v>171936.28307121401</c:v>
                </c:pt>
                <c:pt idx="133">
                  <c:v>86877.1522770382</c:v>
                </c:pt>
                <c:pt idx="134">
                  <c:v>123386.58332899099</c:v>
                </c:pt>
                <c:pt idx="135">
                  <c:v>16384.2408483404</c:v>
                </c:pt>
                <c:pt idx="136">
                  <c:v>357950.89197171899</c:v>
                </c:pt>
                <c:pt idx="137">
                  <c:v>91391.140923275307</c:v>
                </c:pt>
                <c:pt idx="138">
                  <c:v>225287.56966234001</c:v>
                </c:pt>
                <c:pt idx="139">
                  <c:v>8704.1888808987096</c:v>
                </c:pt>
                <c:pt idx="140">
                  <c:v>321133.60795761802</c:v>
                </c:pt>
                <c:pt idx="141">
                  <c:v>24881.371561309101</c:v>
                </c:pt>
                <c:pt idx="142">
                  <c:v>122880.024576004</c:v>
                </c:pt>
                <c:pt idx="143">
                  <c:v>4096.7464271990302</c:v>
                </c:pt>
                <c:pt idx="144">
                  <c:v>8191.5183387216803</c:v>
                </c:pt>
                <c:pt idx="145">
                  <c:v>4096.0299010182698</c:v>
                </c:pt>
                <c:pt idx="146">
                  <c:v>534331.04557660001</c:v>
                </c:pt>
                <c:pt idx="147">
                  <c:v>145941.594491264</c:v>
                </c:pt>
                <c:pt idx="148">
                  <c:v>98245.062786834096</c:v>
                </c:pt>
                <c:pt idx="149">
                  <c:v>70693.333149236103</c:v>
                </c:pt>
                <c:pt idx="150">
                  <c:v>106448.14091584399</c:v>
                </c:pt>
                <c:pt idx="151">
                  <c:v>13831.6987235095</c:v>
                </c:pt>
                <c:pt idx="152">
                  <c:v>94190.866681350599</c:v>
                </c:pt>
                <c:pt idx="153">
                  <c:v>22529.719017561001</c:v>
                </c:pt>
                <c:pt idx="154">
                  <c:v>106494.796608798</c:v>
                </c:pt>
                <c:pt idx="155">
                  <c:v>204038.58821391599</c:v>
                </c:pt>
                <c:pt idx="156">
                  <c:v>183339.301409551</c:v>
                </c:pt>
                <c:pt idx="157">
                  <c:v>4095.4659512399498</c:v>
                </c:pt>
                <c:pt idx="158">
                  <c:v>38171.919065539303</c:v>
                </c:pt>
                <c:pt idx="159">
                  <c:v>100811.301549579</c:v>
                </c:pt>
                <c:pt idx="160">
                  <c:v>192995.996280939</c:v>
                </c:pt>
                <c:pt idx="161">
                  <c:v>86037.474953748402</c:v>
                </c:pt>
                <c:pt idx="162">
                  <c:v>236033.39259701601</c:v>
                </c:pt>
                <c:pt idx="163">
                  <c:v>279942.980649465</c:v>
                </c:pt>
                <c:pt idx="164">
                  <c:v>161212.31276575601</c:v>
                </c:pt>
                <c:pt idx="165">
                  <c:v>143440.00559107499</c:v>
                </c:pt>
                <c:pt idx="166">
                  <c:v>327114.61281496799</c:v>
                </c:pt>
                <c:pt idx="167">
                  <c:v>192105.09056036701</c:v>
                </c:pt>
                <c:pt idx="168">
                  <c:v>61404.821177947102</c:v>
                </c:pt>
                <c:pt idx="169">
                  <c:v>28172.0548222584</c:v>
                </c:pt>
                <c:pt idx="170">
                  <c:v>36867.557719319899</c:v>
                </c:pt>
                <c:pt idx="171">
                  <c:v>81911.104454056302</c:v>
                </c:pt>
                <c:pt idx="172">
                  <c:v>213013.535668456</c:v>
                </c:pt>
                <c:pt idx="173">
                  <c:v>109541.44715321</c:v>
                </c:pt>
                <c:pt idx="174">
                  <c:v>8191.7501516203702</c:v>
                </c:pt>
                <c:pt idx="175">
                  <c:v>135187.656285223</c:v>
                </c:pt>
                <c:pt idx="176">
                  <c:v>160774.84900856699</c:v>
                </c:pt>
                <c:pt idx="177">
                  <c:v>28650.566511192901</c:v>
                </c:pt>
                <c:pt idx="178">
                  <c:v>10247.9544622536</c:v>
                </c:pt>
                <c:pt idx="179">
                  <c:v>69628.873663572507</c:v>
                </c:pt>
                <c:pt idx="180">
                  <c:v>16385.084692606601</c:v>
                </c:pt>
                <c:pt idx="181">
                  <c:v>305628.69988516299</c:v>
                </c:pt>
                <c:pt idx="182">
                  <c:v>26113.156812846799</c:v>
                </c:pt>
                <c:pt idx="183">
                  <c:v>4096.2539677459899</c:v>
                </c:pt>
                <c:pt idx="184">
                  <c:v>22527.0854003327</c:v>
                </c:pt>
                <c:pt idx="185">
                  <c:v>0</c:v>
                </c:pt>
                <c:pt idx="186">
                  <c:v>61433.721473665297</c:v>
                </c:pt>
                <c:pt idx="187">
                  <c:v>34306.089240834699</c:v>
                </c:pt>
                <c:pt idx="188">
                  <c:v>40962.515098427</c:v>
                </c:pt>
                <c:pt idx="189">
                  <c:v>131058.343720584</c:v>
                </c:pt>
                <c:pt idx="190">
                  <c:v>8192.6701604191203</c:v>
                </c:pt>
                <c:pt idx="191">
                  <c:v>16384.1867797292</c:v>
                </c:pt>
                <c:pt idx="192">
                  <c:v>15870.7255807358</c:v>
                </c:pt>
                <c:pt idx="193">
                  <c:v>72189.083561024105</c:v>
                </c:pt>
                <c:pt idx="194">
                  <c:v>52229.374402626003</c:v>
                </c:pt>
                <c:pt idx="195">
                  <c:v>0</c:v>
                </c:pt>
                <c:pt idx="196">
                  <c:v>0</c:v>
                </c:pt>
                <c:pt idx="197">
                  <c:v>73720.539481404398</c:v>
                </c:pt>
                <c:pt idx="198">
                  <c:v>4096.3551539918499</c:v>
                </c:pt>
                <c:pt idx="199">
                  <c:v>14333.924447739901</c:v>
                </c:pt>
                <c:pt idx="200">
                  <c:v>3356259.6809125198</c:v>
                </c:pt>
                <c:pt idx="201">
                  <c:v>4756292.0670992499</c:v>
                </c:pt>
                <c:pt idx="202">
                  <c:v>73777.984584556005</c:v>
                </c:pt>
                <c:pt idx="203">
                  <c:v>40951.498468917802</c:v>
                </c:pt>
                <c:pt idx="204">
                  <c:v>4096.43749952494</c:v>
                </c:pt>
                <c:pt idx="205">
                  <c:v>157172.35352860301</c:v>
                </c:pt>
                <c:pt idx="206">
                  <c:v>12288.114279462699</c:v>
                </c:pt>
                <c:pt idx="207">
                  <c:v>16385.666422275099</c:v>
                </c:pt>
                <c:pt idx="208">
                  <c:v>32765.005278517499</c:v>
                </c:pt>
                <c:pt idx="209">
                  <c:v>8191.9614977809497</c:v>
                </c:pt>
                <c:pt idx="210">
                  <c:v>163862.92442312601</c:v>
                </c:pt>
                <c:pt idx="211">
                  <c:v>12286.596870637301</c:v>
                </c:pt>
                <c:pt idx="212">
                  <c:v>24574.889215007399</c:v>
                </c:pt>
                <c:pt idx="213">
                  <c:v>73733.817598208407</c:v>
                </c:pt>
                <c:pt idx="214">
                  <c:v>12287.7739049601</c:v>
                </c:pt>
                <c:pt idx="215">
                  <c:v>3583.4678550235199</c:v>
                </c:pt>
                <c:pt idx="216">
                  <c:v>16388.269144112001</c:v>
                </c:pt>
                <c:pt idx="217">
                  <c:v>4095.5965837365002</c:v>
                </c:pt>
                <c:pt idx="218">
                  <c:v>0</c:v>
                </c:pt>
                <c:pt idx="219">
                  <c:v>4095.56423196571</c:v>
                </c:pt>
                <c:pt idx="220">
                  <c:v>0</c:v>
                </c:pt>
                <c:pt idx="221">
                  <c:v>28672.576318783998</c:v>
                </c:pt>
                <c:pt idx="222">
                  <c:v>32765.558965856999</c:v>
                </c:pt>
                <c:pt idx="223">
                  <c:v>0</c:v>
                </c:pt>
                <c:pt idx="224">
                  <c:v>0</c:v>
                </c:pt>
                <c:pt idx="225">
                  <c:v>24576.159745038301</c:v>
                </c:pt>
                <c:pt idx="226">
                  <c:v>16385.2043125169</c:v>
                </c:pt>
                <c:pt idx="227">
                  <c:v>32768.058982506103</c:v>
                </c:pt>
                <c:pt idx="228">
                  <c:v>8190.9302645074504</c:v>
                </c:pt>
                <c:pt idx="229">
                  <c:v>0</c:v>
                </c:pt>
                <c:pt idx="230">
                  <c:v>19969.118270623101</c:v>
                </c:pt>
                <c:pt idx="231">
                  <c:v>12288.752071626701</c:v>
                </c:pt>
                <c:pt idx="232">
                  <c:v>12287.7210687317</c:v>
                </c:pt>
                <c:pt idx="233">
                  <c:v>12288.013516814801</c:v>
                </c:pt>
                <c:pt idx="234">
                  <c:v>8192.07536709337</c:v>
                </c:pt>
                <c:pt idx="235">
                  <c:v>8190.0425798234201</c:v>
                </c:pt>
                <c:pt idx="236">
                  <c:v>12292.3551814407</c:v>
                </c:pt>
                <c:pt idx="237">
                  <c:v>0</c:v>
                </c:pt>
                <c:pt idx="238">
                  <c:v>8190.8033236344099</c:v>
                </c:pt>
                <c:pt idx="239">
                  <c:v>12287.062497131399</c:v>
                </c:pt>
                <c:pt idx="240">
                  <c:v>4096.4657681578301</c:v>
                </c:pt>
                <c:pt idx="241">
                  <c:v>8191.3446924246</c:v>
                </c:pt>
                <c:pt idx="242">
                  <c:v>4096.2392203704603</c:v>
                </c:pt>
                <c:pt idx="243">
                  <c:v>135165.17504784101</c:v>
                </c:pt>
                <c:pt idx="244">
                  <c:v>22527.062874184401</c:v>
                </c:pt>
                <c:pt idx="245">
                  <c:v>16384.607868951902</c:v>
                </c:pt>
                <c:pt idx="246">
                  <c:v>0</c:v>
                </c:pt>
                <c:pt idx="247">
                  <c:v>0</c:v>
                </c:pt>
                <c:pt idx="248">
                  <c:v>4043569.4577073599</c:v>
                </c:pt>
                <c:pt idx="249">
                  <c:v>0</c:v>
                </c:pt>
                <c:pt idx="250">
                  <c:v>8191.7141091775902</c:v>
                </c:pt>
                <c:pt idx="251">
                  <c:v>127993.997081536</c:v>
                </c:pt>
                <c:pt idx="252">
                  <c:v>4095.71698595627</c:v>
                </c:pt>
                <c:pt idx="253">
                  <c:v>278018.83579212503</c:v>
                </c:pt>
                <c:pt idx="254">
                  <c:v>86022.176392264897</c:v>
                </c:pt>
                <c:pt idx="255">
                  <c:v>32764.143660291102</c:v>
                </c:pt>
                <c:pt idx="256">
                  <c:v>16385.948289251501</c:v>
                </c:pt>
                <c:pt idx="257">
                  <c:v>16385.510744090599</c:v>
                </c:pt>
                <c:pt idx="258">
                  <c:v>4095.95412531379</c:v>
                </c:pt>
                <c:pt idx="259">
                  <c:v>32764.091243914601</c:v>
                </c:pt>
                <c:pt idx="260">
                  <c:v>0</c:v>
                </c:pt>
                <c:pt idx="261">
                  <c:v>4096.52230659409</c:v>
                </c:pt>
                <c:pt idx="262">
                  <c:v>4095.45120953792</c:v>
                </c:pt>
                <c:pt idx="263">
                  <c:v>8191.8222374574398</c:v>
                </c:pt>
                <c:pt idx="264">
                  <c:v>11265.8532328568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172548.192921087</c:v>
                </c:pt>
                <c:pt idx="269">
                  <c:v>32764.4286772741</c:v>
                </c:pt>
                <c:pt idx="270">
                  <c:v>8194.0788378011493</c:v>
                </c:pt>
                <c:pt idx="271">
                  <c:v>12285.117911338</c:v>
                </c:pt>
                <c:pt idx="272">
                  <c:v>4096.78740253876</c:v>
                </c:pt>
                <c:pt idx="273">
                  <c:v>0</c:v>
                </c:pt>
                <c:pt idx="274">
                  <c:v>8191.9229959238301</c:v>
                </c:pt>
                <c:pt idx="275">
                  <c:v>8191.9377412731601</c:v>
                </c:pt>
                <c:pt idx="276">
                  <c:v>0</c:v>
                </c:pt>
                <c:pt idx="277">
                  <c:v>1082266.4834038501</c:v>
                </c:pt>
                <c:pt idx="278">
                  <c:v>8193.3101102866294</c:v>
                </c:pt>
                <c:pt idx="279">
                  <c:v>12287.401603541901</c:v>
                </c:pt>
                <c:pt idx="280">
                  <c:v>61447.945219316804</c:v>
                </c:pt>
                <c:pt idx="281">
                  <c:v>20478.328968356102</c:v>
                </c:pt>
                <c:pt idx="282">
                  <c:v>8192.5931437435993</c:v>
                </c:pt>
                <c:pt idx="283">
                  <c:v>0</c:v>
                </c:pt>
                <c:pt idx="284">
                  <c:v>0</c:v>
                </c:pt>
                <c:pt idx="285">
                  <c:v>5120.71587607947</c:v>
                </c:pt>
                <c:pt idx="286">
                  <c:v>138214.72052761499</c:v>
                </c:pt>
                <c:pt idx="287">
                  <c:v>32770.529884907097</c:v>
                </c:pt>
                <c:pt idx="288">
                  <c:v>4096.3199225859498</c:v>
                </c:pt>
                <c:pt idx="289">
                  <c:v>16382.828627753101</c:v>
                </c:pt>
                <c:pt idx="290">
                  <c:v>49160.406429499402</c:v>
                </c:pt>
                <c:pt idx="291">
                  <c:v>8191.0514762390503</c:v>
                </c:pt>
                <c:pt idx="292">
                  <c:v>4091.1617920647</c:v>
                </c:pt>
                <c:pt idx="293">
                  <c:v>4100.9798197951704</c:v>
                </c:pt>
                <c:pt idx="294">
                  <c:v>12287.6067965825</c:v>
                </c:pt>
                <c:pt idx="295">
                  <c:v>4096.0057344080196</c:v>
                </c:pt>
                <c:pt idx="296">
                  <c:v>4096.0364547244399</c:v>
                </c:pt>
                <c:pt idx="297">
                  <c:v>0</c:v>
                </c:pt>
                <c:pt idx="298">
                  <c:v>4095.3963385796901</c:v>
                </c:pt>
                <c:pt idx="299">
                  <c:v>12286.6988385929</c:v>
                </c:pt>
                <c:pt idx="300">
                  <c:v>16385.9187910904</c:v>
                </c:pt>
                <c:pt idx="301">
                  <c:v>0</c:v>
                </c:pt>
                <c:pt idx="302">
                  <c:v>0</c:v>
                </c:pt>
                <c:pt idx="303">
                  <c:v>96278.558066154903</c:v>
                </c:pt>
                <c:pt idx="304">
                  <c:v>4095.4266402703602</c:v>
                </c:pt>
                <c:pt idx="305">
                  <c:v>0</c:v>
                </c:pt>
                <c:pt idx="306">
                  <c:v>0</c:v>
                </c:pt>
                <c:pt idx="307">
                  <c:v>51200.445443875302</c:v>
                </c:pt>
                <c:pt idx="308">
                  <c:v>99309.2802006821</c:v>
                </c:pt>
                <c:pt idx="309">
                  <c:v>0</c:v>
                </c:pt>
                <c:pt idx="310">
                  <c:v>0</c:v>
                </c:pt>
                <c:pt idx="311">
                  <c:v>4095.9922176147802</c:v>
                </c:pt>
                <c:pt idx="312">
                  <c:v>4096.3981699021097</c:v>
                </c:pt>
                <c:pt idx="313">
                  <c:v>0</c:v>
                </c:pt>
                <c:pt idx="314">
                  <c:v>4095.5224620809199</c:v>
                </c:pt>
                <c:pt idx="315">
                  <c:v>4095.6146026658798</c:v>
                </c:pt>
                <c:pt idx="316">
                  <c:v>0</c:v>
                </c:pt>
                <c:pt idx="317">
                  <c:v>4095.6858608944599</c:v>
                </c:pt>
                <c:pt idx="318">
                  <c:v>0</c:v>
                </c:pt>
                <c:pt idx="319">
                  <c:v>0</c:v>
                </c:pt>
                <c:pt idx="320">
                  <c:v>12311.966473938101</c:v>
                </c:pt>
                <c:pt idx="321">
                  <c:v>57349.235985245403</c:v>
                </c:pt>
                <c:pt idx="322">
                  <c:v>19457.4184458046</c:v>
                </c:pt>
                <c:pt idx="323">
                  <c:v>38905.335516026003</c:v>
                </c:pt>
                <c:pt idx="324">
                  <c:v>0</c:v>
                </c:pt>
                <c:pt idx="325">
                  <c:v>0</c:v>
                </c:pt>
                <c:pt idx="326">
                  <c:v>73203.540757363095</c:v>
                </c:pt>
                <c:pt idx="327">
                  <c:v>36873.694094177299</c:v>
                </c:pt>
                <c:pt idx="328">
                  <c:v>0</c:v>
                </c:pt>
                <c:pt idx="329">
                  <c:v>0</c:v>
                </c:pt>
                <c:pt idx="330">
                  <c:v>36868.914626319602</c:v>
                </c:pt>
                <c:pt idx="331">
                  <c:v>4095.25752980984</c:v>
                </c:pt>
                <c:pt idx="332">
                  <c:v>113155.768087077</c:v>
                </c:pt>
                <c:pt idx="333">
                  <c:v>66049.116230064203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6-4EBC-AAAE-2106746E4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'(1)FirstLogin50usersANF(d32)'!$S$2:$S$3</c:f>
              <c:strCache>
                <c:ptCount val="2"/>
                <c:pt idx="0">
                  <c:v>\\mchad-wvd-0\SMB Client Shares(\ANF-c3d0.leejilesoutlook.onmicrosoft.com\mchad-fslogix)\Avg. sec/Data Request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'(1)FirstLogin50usersANF(d32)'!$A$4:$A$337</c:f>
              <c:numCache>
                <c:formatCode>h:mm:ss;@</c:formatCode>
                <c:ptCount val="334"/>
                <c:pt idx="0">
                  <c:v>43930.676730358799</c:v>
                </c:pt>
                <c:pt idx="1">
                  <c:v>43930.676741932868</c:v>
                </c:pt>
                <c:pt idx="2">
                  <c:v>43930.676753506945</c:v>
                </c:pt>
                <c:pt idx="3">
                  <c:v>43930.676765069446</c:v>
                </c:pt>
                <c:pt idx="4">
                  <c:v>43930.676776655091</c:v>
                </c:pt>
                <c:pt idx="5">
                  <c:v>43930.676788229168</c:v>
                </c:pt>
                <c:pt idx="6">
                  <c:v>43930.676799803237</c:v>
                </c:pt>
                <c:pt idx="7">
                  <c:v>43930.676811377314</c:v>
                </c:pt>
                <c:pt idx="8">
                  <c:v>43930.676822939815</c:v>
                </c:pt>
                <c:pt idx="9">
                  <c:v>43930.676834513892</c:v>
                </c:pt>
                <c:pt idx="10">
                  <c:v>43930.676846087961</c:v>
                </c:pt>
                <c:pt idx="11">
                  <c:v>43930.676857673614</c:v>
                </c:pt>
                <c:pt idx="12">
                  <c:v>43930.676869247683</c:v>
                </c:pt>
                <c:pt idx="13">
                  <c:v>43930.67688082176</c:v>
                </c:pt>
                <c:pt idx="14">
                  <c:v>43930.67689239583</c:v>
                </c:pt>
                <c:pt idx="15">
                  <c:v>43930.676903969907</c:v>
                </c:pt>
                <c:pt idx="16">
                  <c:v>43930.676915543983</c:v>
                </c:pt>
                <c:pt idx="17">
                  <c:v>43930.676927118053</c:v>
                </c:pt>
                <c:pt idx="18">
                  <c:v>43930.67693869213</c:v>
                </c:pt>
                <c:pt idx="19">
                  <c:v>43930.676950266206</c:v>
                </c:pt>
                <c:pt idx="20">
                  <c:v>43930.676961828707</c:v>
                </c:pt>
                <c:pt idx="21">
                  <c:v>43930.676973414353</c:v>
                </c:pt>
                <c:pt idx="22">
                  <c:v>43930.676984988429</c:v>
                </c:pt>
                <c:pt idx="23">
                  <c:v>43930.676996550923</c:v>
                </c:pt>
                <c:pt idx="24">
                  <c:v>43930.677008136576</c:v>
                </c:pt>
                <c:pt idx="25">
                  <c:v>43930.677019710645</c:v>
                </c:pt>
                <c:pt idx="26">
                  <c:v>43930.677031284722</c:v>
                </c:pt>
                <c:pt idx="27">
                  <c:v>43930.677042858799</c:v>
                </c:pt>
                <c:pt idx="28">
                  <c:v>43930.677054432868</c:v>
                </c:pt>
                <c:pt idx="29">
                  <c:v>43930.677066006945</c:v>
                </c:pt>
                <c:pt idx="30">
                  <c:v>43930.677077581022</c:v>
                </c:pt>
                <c:pt idx="31">
                  <c:v>43930.677089155091</c:v>
                </c:pt>
                <c:pt idx="32">
                  <c:v>43930.677100729168</c:v>
                </c:pt>
                <c:pt idx="33">
                  <c:v>43930.677112303238</c:v>
                </c:pt>
                <c:pt idx="34">
                  <c:v>43930.677123877314</c:v>
                </c:pt>
                <c:pt idx="35">
                  <c:v>43930.677135451391</c:v>
                </c:pt>
                <c:pt idx="36">
                  <c:v>43930.677147025461</c:v>
                </c:pt>
                <c:pt idx="37">
                  <c:v>43930.677158599538</c:v>
                </c:pt>
                <c:pt idx="38">
                  <c:v>43930.677170173614</c:v>
                </c:pt>
                <c:pt idx="39">
                  <c:v>43930.677181747684</c:v>
                </c:pt>
                <c:pt idx="40">
                  <c:v>43930.677193321761</c:v>
                </c:pt>
                <c:pt idx="41">
                  <c:v>43930.67720489583</c:v>
                </c:pt>
                <c:pt idx="42">
                  <c:v>43930.677216469907</c:v>
                </c:pt>
                <c:pt idx="43">
                  <c:v>43930.677228043984</c:v>
                </c:pt>
                <c:pt idx="44">
                  <c:v>43930.677239618053</c:v>
                </c:pt>
                <c:pt idx="45">
                  <c:v>43930.67725119213</c:v>
                </c:pt>
                <c:pt idx="46">
                  <c:v>43930.677262766207</c:v>
                </c:pt>
                <c:pt idx="47">
                  <c:v>43930.677274340276</c:v>
                </c:pt>
                <c:pt idx="48">
                  <c:v>43930.677285914353</c:v>
                </c:pt>
                <c:pt idx="49">
                  <c:v>43930.677297488422</c:v>
                </c:pt>
                <c:pt idx="50">
                  <c:v>43930.677309062499</c:v>
                </c:pt>
                <c:pt idx="51">
                  <c:v>43930.677320636576</c:v>
                </c:pt>
                <c:pt idx="52">
                  <c:v>43930.677332210646</c:v>
                </c:pt>
                <c:pt idx="53">
                  <c:v>43930.677343784722</c:v>
                </c:pt>
                <c:pt idx="54">
                  <c:v>43930.677355358799</c:v>
                </c:pt>
                <c:pt idx="55">
                  <c:v>43930.677366932869</c:v>
                </c:pt>
                <c:pt idx="56">
                  <c:v>43930.677378506945</c:v>
                </c:pt>
                <c:pt idx="57">
                  <c:v>43930.677390081015</c:v>
                </c:pt>
                <c:pt idx="58">
                  <c:v>43930.677401655092</c:v>
                </c:pt>
                <c:pt idx="59">
                  <c:v>43930.677413229168</c:v>
                </c:pt>
                <c:pt idx="60">
                  <c:v>43930.677424803238</c:v>
                </c:pt>
                <c:pt idx="61">
                  <c:v>43930.677436377315</c:v>
                </c:pt>
                <c:pt idx="62">
                  <c:v>43930.677447951392</c:v>
                </c:pt>
                <c:pt idx="63">
                  <c:v>43930.677459525461</c:v>
                </c:pt>
                <c:pt idx="64">
                  <c:v>43930.677471099538</c:v>
                </c:pt>
                <c:pt idx="65">
                  <c:v>43930.677482685183</c:v>
                </c:pt>
                <c:pt idx="66">
                  <c:v>43930.677494247684</c:v>
                </c:pt>
                <c:pt idx="67">
                  <c:v>43930.677505821761</c:v>
                </c:pt>
                <c:pt idx="68">
                  <c:v>43930.67751739583</c:v>
                </c:pt>
                <c:pt idx="69">
                  <c:v>43930.677528969907</c:v>
                </c:pt>
                <c:pt idx="70">
                  <c:v>43930.677552118053</c:v>
                </c:pt>
                <c:pt idx="71">
                  <c:v>43930.67756369213</c:v>
                </c:pt>
                <c:pt idx="72">
                  <c:v>43930.677575266207</c:v>
                </c:pt>
                <c:pt idx="73">
                  <c:v>43930.677586840276</c:v>
                </c:pt>
                <c:pt idx="74">
                  <c:v>43930.677598229166</c:v>
                </c:pt>
                <c:pt idx="75">
                  <c:v>43930.677609988423</c:v>
                </c:pt>
                <c:pt idx="76">
                  <c:v>43930.6776215625</c:v>
                </c:pt>
                <c:pt idx="77">
                  <c:v>43930.677633136576</c:v>
                </c:pt>
                <c:pt idx="78">
                  <c:v>43930.677644710646</c:v>
                </c:pt>
                <c:pt idx="79">
                  <c:v>43930.677656284723</c:v>
                </c:pt>
                <c:pt idx="80">
                  <c:v>43930.677667858799</c:v>
                </c:pt>
                <c:pt idx="81">
                  <c:v>43930.677679432869</c:v>
                </c:pt>
                <c:pt idx="82">
                  <c:v>43930.677691006946</c:v>
                </c:pt>
                <c:pt idx="83">
                  <c:v>43930.677702581015</c:v>
                </c:pt>
                <c:pt idx="84">
                  <c:v>43930.677714155092</c:v>
                </c:pt>
                <c:pt idx="85">
                  <c:v>43930.677737303238</c:v>
                </c:pt>
                <c:pt idx="86">
                  <c:v>43930.677748877315</c:v>
                </c:pt>
                <c:pt idx="87">
                  <c:v>43930.677760266204</c:v>
                </c:pt>
                <c:pt idx="88">
                  <c:v>43930.677772025461</c:v>
                </c:pt>
                <c:pt idx="89">
                  <c:v>43930.677783599538</c:v>
                </c:pt>
                <c:pt idx="90">
                  <c:v>43930.677795173608</c:v>
                </c:pt>
                <c:pt idx="91">
                  <c:v>43930.677806747684</c:v>
                </c:pt>
                <c:pt idx="92">
                  <c:v>43930.677818321761</c:v>
                </c:pt>
                <c:pt idx="93">
                  <c:v>43930.677829895831</c:v>
                </c:pt>
                <c:pt idx="94">
                  <c:v>43930.677841469907</c:v>
                </c:pt>
                <c:pt idx="95">
                  <c:v>43930.677853043984</c:v>
                </c:pt>
                <c:pt idx="96">
                  <c:v>43930.677864618054</c:v>
                </c:pt>
                <c:pt idx="97">
                  <c:v>43930.67787619213</c:v>
                </c:pt>
                <c:pt idx="98">
                  <c:v>43930.677887766207</c:v>
                </c:pt>
                <c:pt idx="99">
                  <c:v>43930.677899340277</c:v>
                </c:pt>
                <c:pt idx="100">
                  <c:v>43930.677910914354</c:v>
                </c:pt>
                <c:pt idx="101">
                  <c:v>43930.677922488423</c:v>
                </c:pt>
                <c:pt idx="102">
                  <c:v>43930.6779340625</c:v>
                </c:pt>
                <c:pt idx="103">
                  <c:v>43930.677945636577</c:v>
                </c:pt>
                <c:pt idx="104">
                  <c:v>43930.677957210646</c:v>
                </c:pt>
                <c:pt idx="105">
                  <c:v>43930.677968784723</c:v>
                </c:pt>
                <c:pt idx="106">
                  <c:v>43930.6779803588</c:v>
                </c:pt>
                <c:pt idx="107">
                  <c:v>43930.677991932869</c:v>
                </c:pt>
                <c:pt idx="108">
                  <c:v>43930.678003506946</c:v>
                </c:pt>
                <c:pt idx="109">
                  <c:v>43930.678015081015</c:v>
                </c:pt>
                <c:pt idx="110">
                  <c:v>43930.678026655092</c:v>
                </c:pt>
                <c:pt idx="111">
                  <c:v>43930.678038229169</c:v>
                </c:pt>
                <c:pt idx="112">
                  <c:v>43930.678049803239</c:v>
                </c:pt>
                <c:pt idx="113">
                  <c:v>43930.678061377315</c:v>
                </c:pt>
                <c:pt idx="114">
                  <c:v>43930.678072951392</c:v>
                </c:pt>
                <c:pt idx="115">
                  <c:v>43930.678084525462</c:v>
                </c:pt>
                <c:pt idx="116">
                  <c:v>43930.678096099538</c:v>
                </c:pt>
                <c:pt idx="117">
                  <c:v>43930.678107673608</c:v>
                </c:pt>
                <c:pt idx="118">
                  <c:v>43930.678119247685</c:v>
                </c:pt>
                <c:pt idx="119">
                  <c:v>43930.678130821761</c:v>
                </c:pt>
                <c:pt idx="120">
                  <c:v>43930.678142395831</c:v>
                </c:pt>
                <c:pt idx="121">
                  <c:v>43930.678153969908</c:v>
                </c:pt>
                <c:pt idx="122">
                  <c:v>43930.678165543985</c:v>
                </c:pt>
                <c:pt idx="123">
                  <c:v>43930.678177118054</c:v>
                </c:pt>
                <c:pt idx="124">
                  <c:v>43930.678188692131</c:v>
                </c:pt>
                <c:pt idx="125">
                  <c:v>43930.6782002662</c:v>
                </c:pt>
                <c:pt idx="126">
                  <c:v>43930.678211840277</c:v>
                </c:pt>
                <c:pt idx="127">
                  <c:v>43930.678223414354</c:v>
                </c:pt>
                <c:pt idx="128">
                  <c:v>43930.678234988423</c:v>
                </c:pt>
                <c:pt idx="129">
                  <c:v>43930.6782465625</c:v>
                </c:pt>
                <c:pt idx="130">
                  <c:v>43930.678258136577</c:v>
                </c:pt>
                <c:pt idx="131">
                  <c:v>43930.678269710646</c:v>
                </c:pt>
                <c:pt idx="132">
                  <c:v>43930.678281284723</c:v>
                </c:pt>
                <c:pt idx="133">
                  <c:v>43930.678316006946</c:v>
                </c:pt>
                <c:pt idx="134">
                  <c:v>43930.678327581016</c:v>
                </c:pt>
                <c:pt idx="135">
                  <c:v>43930.678339155093</c:v>
                </c:pt>
                <c:pt idx="136">
                  <c:v>43930.678350729169</c:v>
                </c:pt>
                <c:pt idx="137">
                  <c:v>43930.678373877316</c:v>
                </c:pt>
                <c:pt idx="138">
                  <c:v>43930.678385451392</c:v>
                </c:pt>
                <c:pt idx="139">
                  <c:v>43930.678397025462</c:v>
                </c:pt>
                <c:pt idx="140">
                  <c:v>43930.678408599539</c:v>
                </c:pt>
                <c:pt idx="141">
                  <c:v>43930.678420173608</c:v>
                </c:pt>
                <c:pt idx="142">
                  <c:v>43930.678431747685</c:v>
                </c:pt>
                <c:pt idx="143">
                  <c:v>43930.678443321762</c:v>
                </c:pt>
                <c:pt idx="144">
                  <c:v>43930.678454895831</c:v>
                </c:pt>
                <c:pt idx="145">
                  <c:v>43930.678466469908</c:v>
                </c:pt>
                <c:pt idx="146">
                  <c:v>43930.678478043985</c:v>
                </c:pt>
                <c:pt idx="147">
                  <c:v>43930.678512766201</c:v>
                </c:pt>
                <c:pt idx="148">
                  <c:v>43930.678524340277</c:v>
                </c:pt>
                <c:pt idx="149">
                  <c:v>43930.678535914354</c:v>
                </c:pt>
                <c:pt idx="150">
                  <c:v>43930.678547488424</c:v>
                </c:pt>
                <c:pt idx="151">
                  <c:v>43930.6785590625</c:v>
                </c:pt>
                <c:pt idx="152">
                  <c:v>43930.678570636577</c:v>
                </c:pt>
                <c:pt idx="153">
                  <c:v>43930.678582210647</c:v>
                </c:pt>
                <c:pt idx="154">
                  <c:v>43930.678593784723</c:v>
                </c:pt>
                <c:pt idx="155">
                  <c:v>43930.678605185189</c:v>
                </c:pt>
                <c:pt idx="156">
                  <c:v>43930.67861693287</c:v>
                </c:pt>
                <c:pt idx="157">
                  <c:v>43930.678628506947</c:v>
                </c:pt>
                <c:pt idx="158">
                  <c:v>43930.678651655093</c:v>
                </c:pt>
                <c:pt idx="159">
                  <c:v>43930.67866322917</c:v>
                </c:pt>
                <c:pt idx="160">
                  <c:v>43930.678674803239</c:v>
                </c:pt>
                <c:pt idx="161">
                  <c:v>43930.678686377316</c:v>
                </c:pt>
                <c:pt idx="162">
                  <c:v>43930.678697951385</c:v>
                </c:pt>
                <c:pt idx="163">
                  <c:v>43930.678709525462</c:v>
                </c:pt>
                <c:pt idx="164">
                  <c:v>43930.678721111108</c:v>
                </c:pt>
                <c:pt idx="165">
                  <c:v>43930.678732673608</c:v>
                </c:pt>
                <c:pt idx="166">
                  <c:v>43930.678744062498</c:v>
                </c:pt>
                <c:pt idx="167">
                  <c:v>43930.678755821762</c:v>
                </c:pt>
                <c:pt idx="168">
                  <c:v>43930.678767395832</c:v>
                </c:pt>
                <c:pt idx="169">
                  <c:v>43930.678778969908</c:v>
                </c:pt>
                <c:pt idx="170">
                  <c:v>43930.678790532409</c:v>
                </c:pt>
                <c:pt idx="171">
                  <c:v>43930.678802106479</c:v>
                </c:pt>
                <c:pt idx="172">
                  <c:v>43930.678813680555</c:v>
                </c:pt>
                <c:pt idx="173">
                  <c:v>43930.678825254632</c:v>
                </c:pt>
                <c:pt idx="174">
                  <c:v>43930.678836828702</c:v>
                </c:pt>
                <c:pt idx="175">
                  <c:v>43930.678848402778</c:v>
                </c:pt>
                <c:pt idx="176">
                  <c:v>43930.678859965279</c:v>
                </c:pt>
                <c:pt idx="177">
                  <c:v>43930.678871550925</c:v>
                </c:pt>
                <c:pt idx="178">
                  <c:v>43930.678883113425</c:v>
                </c:pt>
                <c:pt idx="179">
                  <c:v>43930.678894687502</c:v>
                </c:pt>
                <c:pt idx="180">
                  <c:v>43930.678906261572</c:v>
                </c:pt>
                <c:pt idx="181">
                  <c:v>43930.678917835648</c:v>
                </c:pt>
                <c:pt idx="182">
                  <c:v>43930.678929409725</c:v>
                </c:pt>
                <c:pt idx="183">
                  <c:v>43930.678940972219</c:v>
                </c:pt>
                <c:pt idx="184">
                  <c:v>43930.678952546295</c:v>
                </c:pt>
                <c:pt idx="185">
                  <c:v>43930.678964120372</c:v>
                </c:pt>
                <c:pt idx="186">
                  <c:v>43930.678975694442</c:v>
                </c:pt>
                <c:pt idx="187">
                  <c:v>43930.678987268519</c:v>
                </c:pt>
                <c:pt idx="188">
                  <c:v>43930.678998842595</c:v>
                </c:pt>
                <c:pt idx="189">
                  <c:v>43930.679010416665</c:v>
                </c:pt>
                <c:pt idx="190">
                  <c:v>43930.679021990742</c:v>
                </c:pt>
                <c:pt idx="191">
                  <c:v>43930.679033553242</c:v>
                </c:pt>
                <c:pt idx="192">
                  <c:v>43930.679045127312</c:v>
                </c:pt>
                <c:pt idx="193">
                  <c:v>43930.679056701389</c:v>
                </c:pt>
                <c:pt idx="194">
                  <c:v>43930.679068275465</c:v>
                </c:pt>
                <c:pt idx="195">
                  <c:v>43930.679079675923</c:v>
                </c:pt>
                <c:pt idx="196">
                  <c:v>43930.679091423612</c:v>
                </c:pt>
                <c:pt idx="197">
                  <c:v>43930.679102997688</c:v>
                </c:pt>
                <c:pt idx="198">
                  <c:v>43930.679114571758</c:v>
                </c:pt>
                <c:pt idx="199">
                  <c:v>43930.679126145835</c:v>
                </c:pt>
                <c:pt idx="200">
                  <c:v>43930.679137719904</c:v>
                </c:pt>
                <c:pt idx="201">
                  <c:v>43930.679149293981</c:v>
                </c:pt>
                <c:pt idx="202">
                  <c:v>43930.679160868058</c:v>
                </c:pt>
                <c:pt idx="203">
                  <c:v>43930.679172430559</c:v>
                </c:pt>
                <c:pt idx="204">
                  <c:v>43930.679184004628</c:v>
                </c:pt>
                <c:pt idx="205">
                  <c:v>43930.679195578705</c:v>
                </c:pt>
                <c:pt idx="206">
                  <c:v>43930.679207152774</c:v>
                </c:pt>
                <c:pt idx="207">
                  <c:v>43930.679218726851</c:v>
                </c:pt>
                <c:pt idx="208">
                  <c:v>43930.679230300928</c:v>
                </c:pt>
                <c:pt idx="209">
                  <c:v>43930.679241874997</c:v>
                </c:pt>
                <c:pt idx="210">
                  <c:v>43930.679253449074</c:v>
                </c:pt>
                <c:pt idx="211">
                  <c:v>43930.679265023151</c:v>
                </c:pt>
                <c:pt idx="212">
                  <c:v>43930.67927659722</c:v>
                </c:pt>
                <c:pt idx="213">
                  <c:v>43930.679288171297</c:v>
                </c:pt>
                <c:pt idx="214">
                  <c:v>43930.679299745374</c:v>
                </c:pt>
                <c:pt idx="215">
                  <c:v>43930.679311319444</c:v>
                </c:pt>
                <c:pt idx="216">
                  <c:v>43930.67932289352</c:v>
                </c:pt>
                <c:pt idx="217">
                  <c:v>43930.67933446759</c:v>
                </c:pt>
                <c:pt idx="218">
                  <c:v>43930.679346041667</c:v>
                </c:pt>
                <c:pt idx="219">
                  <c:v>43930.679357615743</c:v>
                </c:pt>
                <c:pt idx="220">
                  <c:v>43930.679369178244</c:v>
                </c:pt>
                <c:pt idx="221">
                  <c:v>43930.679380752314</c:v>
                </c:pt>
                <c:pt idx="222">
                  <c:v>43930.67939232639</c:v>
                </c:pt>
                <c:pt idx="223">
                  <c:v>43930.67940390046</c:v>
                </c:pt>
                <c:pt idx="224">
                  <c:v>43930.679415474537</c:v>
                </c:pt>
                <c:pt idx="225">
                  <c:v>43930.679427048613</c:v>
                </c:pt>
                <c:pt idx="226">
                  <c:v>43930.679438622683</c:v>
                </c:pt>
                <c:pt idx="227">
                  <c:v>43930.67945019676</c:v>
                </c:pt>
                <c:pt idx="228">
                  <c:v>43930.679461770836</c:v>
                </c:pt>
                <c:pt idx="229">
                  <c:v>43930.679473344906</c:v>
                </c:pt>
                <c:pt idx="230">
                  <c:v>43930.679484918983</c:v>
                </c:pt>
                <c:pt idx="231">
                  <c:v>43930.679496493052</c:v>
                </c:pt>
                <c:pt idx="232">
                  <c:v>43930.679508078705</c:v>
                </c:pt>
                <c:pt idx="233">
                  <c:v>43930.679519652775</c:v>
                </c:pt>
                <c:pt idx="234">
                  <c:v>43930.679531238427</c:v>
                </c:pt>
                <c:pt idx="235">
                  <c:v>43930.679542812497</c:v>
                </c:pt>
                <c:pt idx="236">
                  <c:v>43930.67955439815</c:v>
                </c:pt>
                <c:pt idx="237">
                  <c:v>43930.679565972219</c:v>
                </c:pt>
                <c:pt idx="238">
                  <c:v>43930.679577557872</c:v>
                </c:pt>
                <c:pt idx="239">
                  <c:v>43930.679589131942</c:v>
                </c:pt>
                <c:pt idx="240">
                  <c:v>43930.679600717594</c:v>
                </c:pt>
                <c:pt idx="241">
                  <c:v>43930.679612291664</c:v>
                </c:pt>
                <c:pt idx="242">
                  <c:v>43930.679623877317</c:v>
                </c:pt>
                <c:pt idx="243">
                  <c:v>43930.679635451386</c:v>
                </c:pt>
                <c:pt idx="244">
                  <c:v>43930.679647037039</c:v>
                </c:pt>
                <c:pt idx="245">
                  <c:v>43930.679658611109</c:v>
                </c:pt>
                <c:pt idx="246">
                  <c:v>43930.679670196761</c:v>
                </c:pt>
                <c:pt idx="247">
                  <c:v>43930.679681770831</c:v>
                </c:pt>
                <c:pt idx="248">
                  <c:v>43930.679693344908</c:v>
                </c:pt>
                <c:pt idx="249">
                  <c:v>43930.679704930553</c:v>
                </c:pt>
                <c:pt idx="250">
                  <c:v>43930.67971650463</c:v>
                </c:pt>
                <c:pt idx="251">
                  <c:v>43930.679728090276</c:v>
                </c:pt>
                <c:pt idx="252">
                  <c:v>43930.679739664352</c:v>
                </c:pt>
                <c:pt idx="253">
                  <c:v>43930.679751238429</c:v>
                </c:pt>
                <c:pt idx="254">
                  <c:v>43930.679762824075</c:v>
                </c:pt>
                <c:pt idx="255">
                  <c:v>43930.679774398151</c:v>
                </c:pt>
                <c:pt idx="256">
                  <c:v>43930.679785972221</c:v>
                </c:pt>
                <c:pt idx="257">
                  <c:v>43930.679797557874</c:v>
                </c:pt>
                <c:pt idx="258">
                  <c:v>43930.679809131943</c:v>
                </c:pt>
                <c:pt idx="259">
                  <c:v>43930.67982070602</c:v>
                </c:pt>
                <c:pt idx="260">
                  <c:v>43930.67983228009</c:v>
                </c:pt>
                <c:pt idx="261">
                  <c:v>43930.679843865742</c:v>
                </c:pt>
                <c:pt idx="262">
                  <c:v>43930.679855439812</c:v>
                </c:pt>
                <c:pt idx="263">
                  <c:v>43930.679867013889</c:v>
                </c:pt>
                <c:pt idx="264">
                  <c:v>43930.679878587966</c:v>
                </c:pt>
                <c:pt idx="265">
                  <c:v>43930.679890173611</c:v>
                </c:pt>
                <c:pt idx="266">
                  <c:v>43930.679901747688</c:v>
                </c:pt>
                <c:pt idx="267">
                  <c:v>43930.679913321757</c:v>
                </c:pt>
                <c:pt idx="268">
                  <c:v>43930.679924895834</c:v>
                </c:pt>
                <c:pt idx="269">
                  <c:v>43930.679936469911</c:v>
                </c:pt>
                <c:pt idx="270">
                  <c:v>43930.679948055556</c:v>
                </c:pt>
                <c:pt idx="271">
                  <c:v>43930.679959629633</c:v>
                </c:pt>
                <c:pt idx="272">
                  <c:v>43930.679971203703</c:v>
                </c:pt>
                <c:pt idx="273">
                  <c:v>43930.67998277778</c:v>
                </c:pt>
                <c:pt idx="274">
                  <c:v>43930.679994351849</c:v>
                </c:pt>
                <c:pt idx="275">
                  <c:v>43930.680005937502</c:v>
                </c:pt>
                <c:pt idx="276">
                  <c:v>43930.680017511571</c:v>
                </c:pt>
                <c:pt idx="277">
                  <c:v>43930.680029085648</c:v>
                </c:pt>
                <c:pt idx="278">
                  <c:v>43930.680040659725</c:v>
                </c:pt>
                <c:pt idx="279">
                  <c:v>43930.680052233794</c:v>
                </c:pt>
                <c:pt idx="280">
                  <c:v>43930.680063807871</c:v>
                </c:pt>
                <c:pt idx="281">
                  <c:v>43930.680075393517</c:v>
                </c:pt>
                <c:pt idx="282">
                  <c:v>43930.680086967594</c:v>
                </c:pt>
                <c:pt idx="283">
                  <c:v>43930.680098541663</c:v>
                </c:pt>
                <c:pt idx="284">
                  <c:v>43930.68011011574</c:v>
                </c:pt>
                <c:pt idx="285">
                  <c:v>43930.680121689817</c:v>
                </c:pt>
                <c:pt idx="286">
                  <c:v>43930.680133263886</c:v>
                </c:pt>
                <c:pt idx="287">
                  <c:v>43930.680144837963</c:v>
                </c:pt>
                <c:pt idx="288">
                  <c:v>43930.68015641204</c:v>
                </c:pt>
                <c:pt idx="289">
                  <c:v>43930.680167997685</c:v>
                </c:pt>
                <c:pt idx="290">
                  <c:v>43930.680179571762</c:v>
                </c:pt>
                <c:pt idx="291">
                  <c:v>43930.680191145831</c:v>
                </c:pt>
                <c:pt idx="292">
                  <c:v>43930.680202731484</c:v>
                </c:pt>
                <c:pt idx="293">
                  <c:v>43930.680214293985</c:v>
                </c:pt>
                <c:pt idx="294">
                  <c:v>43930.680225868055</c:v>
                </c:pt>
                <c:pt idx="295">
                  <c:v>43930.680237442131</c:v>
                </c:pt>
                <c:pt idx="296">
                  <c:v>43930.680249016201</c:v>
                </c:pt>
                <c:pt idx="297">
                  <c:v>43930.680260590278</c:v>
                </c:pt>
                <c:pt idx="298">
                  <c:v>43930.680272164354</c:v>
                </c:pt>
                <c:pt idx="299">
                  <c:v>43930.68028375</c:v>
                </c:pt>
                <c:pt idx="300">
                  <c:v>43930.680295324077</c:v>
                </c:pt>
                <c:pt idx="301">
                  <c:v>43930.680306898146</c:v>
                </c:pt>
                <c:pt idx="302">
                  <c:v>43930.680318472223</c:v>
                </c:pt>
                <c:pt idx="303">
                  <c:v>43930.6803300463</c:v>
                </c:pt>
                <c:pt idx="304">
                  <c:v>43930.680341620369</c:v>
                </c:pt>
                <c:pt idx="305">
                  <c:v>43930.680353194446</c:v>
                </c:pt>
                <c:pt idx="306">
                  <c:v>43930.680364768516</c:v>
                </c:pt>
                <c:pt idx="307">
                  <c:v>43930.680376342592</c:v>
                </c:pt>
                <c:pt idx="308">
                  <c:v>43930.680387916669</c:v>
                </c:pt>
                <c:pt idx="309">
                  <c:v>43930.680399490739</c:v>
                </c:pt>
                <c:pt idx="310">
                  <c:v>43930.680411064815</c:v>
                </c:pt>
                <c:pt idx="311">
                  <c:v>43930.680422638892</c:v>
                </c:pt>
                <c:pt idx="312">
                  <c:v>43930.680434212962</c:v>
                </c:pt>
                <c:pt idx="313">
                  <c:v>43930.680445787038</c:v>
                </c:pt>
                <c:pt idx="314">
                  <c:v>43930.680457372684</c:v>
                </c:pt>
                <c:pt idx="315">
                  <c:v>43930.680468946761</c:v>
                </c:pt>
                <c:pt idx="316">
                  <c:v>43930.68048052083</c:v>
                </c:pt>
                <c:pt idx="317">
                  <c:v>43930.680492094907</c:v>
                </c:pt>
                <c:pt idx="318">
                  <c:v>43930.680503668984</c:v>
                </c:pt>
                <c:pt idx="319">
                  <c:v>43930.680515266205</c:v>
                </c:pt>
                <c:pt idx="320">
                  <c:v>43930.68052681713</c:v>
                </c:pt>
                <c:pt idx="321">
                  <c:v>43930.680538391207</c:v>
                </c:pt>
                <c:pt idx="322">
                  <c:v>43930.680549965276</c:v>
                </c:pt>
                <c:pt idx="323">
                  <c:v>43930.680561539353</c:v>
                </c:pt>
                <c:pt idx="324">
                  <c:v>43930.680573113423</c:v>
                </c:pt>
                <c:pt idx="325">
                  <c:v>43930.6805846875</c:v>
                </c:pt>
                <c:pt idx="326">
                  <c:v>43930.680596261576</c:v>
                </c:pt>
                <c:pt idx="327">
                  <c:v>43930.680607835646</c:v>
                </c:pt>
                <c:pt idx="328">
                  <c:v>43930.680619409723</c:v>
                </c:pt>
                <c:pt idx="329">
                  <c:v>43930.680630983799</c:v>
                </c:pt>
                <c:pt idx="330">
                  <c:v>43930.680642557869</c:v>
                </c:pt>
                <c:pt idx="331">
                  <c:v>43930.680654131946</c:v>
                </c:pt>
                <c:pt idx="332">
                  <c:v>43930.680665706015</c:v>
                </c:pt>
                <c:pt idx="333">
                  <c:v>43930.680677280092</c:v>
                </c:pt>
              </c:numCache>
            </c:numRef>
          </c:xVal>
          <c:yVal>
            <c:numRef>
              <c:f>'(1)FirstLogin50usersANF(d32)'!$S$4:$S$337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4.9411875000000003E-4</c:v>
                </c:pt>
                <c:pt idx="55">
                  <c:v>5.2638749999999899E-4</c:v>
                </c:pt>
                <c:pt idx="56">
                  <c:v>4.9525250000000002E-4</c:v>
                </c:pt>
                <c:pt idx="57">
                  <c:v>4.2492823906083201E-3</c:v>
                </c:pt>
                <c:pt idx="58">
                  <c:v>6.3397521897810196E-3</c:v>
                </c:pt>
                <c:pt idx="59">
                  <c:v>1.36552490774907E-3</c:v>
                </c:pt>
                <c:pt idx="60">
                  <c:v>3.4629355704697902E-3</c:v>
                </c:pt>
                <c:pt idx="61">
                  <c:v>7.3193530688622698E-3</c:v>
                </c:pt>
                <c:pt idx="62">
                  <c:v>5.4810128649183498E-4</c:v>
                </c:pt>
                <c:pt idx="63">
                  <c:v>3.29021152713504E-3</c:v>
                </c:pt>
                <c:pt idx="64">
                  <c:v>5.2800735751295299E-4</c:v>
                </c:pt>
                <c:pt idx="65">
                  <c:v>3.6291577806122398E-3</c:v>
                </c:pt>
                <c:pt idx="66">
                  <c:v>5.5074637146371402E-4</c:v>
                </c:pt>
                <c:pt idx="67">
                  <c:v>5.49834213483146E-4</c:v>
                </c:pt>
                <c:pt idx="68">
                  <c:v>2.2109890967153198E-3</c:v>
                </c:pt>
                <c:pt idx="69">
                  <c:v>2.9502108148704402E-3</c:v>
                </c:pt>
                <c:pt idx="70">
                  <c:v>3.35286641944787E-3</c:v>
                </c:pt>
                <c:pt idx="71">
                  <c:v>4.6867280114722701E-4</c:v>
                </c:pt>
                <c:pt idx="72">
                  <c:v>6.0146248830682801E-4</c:v>
                </c:pt>
                <c:pt idx="73">
                  <c:v>2.2408590430946702E-3</c:v>
                </c:pt>
                <c:pt idx="74">
                  <c:v>1.7259953529937401E-3</c:v>
                </c:pt>
                <c:pt idx="75">
                  <c:v>4.58573774633653E-4</c:v>
                </c:pt>
                <c:pt idx="76">
                  <c:v>5.2214003891050496E-4</c:v>
                </c:pt>
                <c:pt idx="77">
                  <c:v>4.76604286671131E-4</c:v>
                </c:pt>
                <c:pt idx="78">
                  <c:v>4.71454617834394E-4</c:v>
                </c:pt>
                <c:pt idx="79">
                  <c:v>3.0942851863857302E-3</c:v>
                </c:pt>
                <c:pt idx="80">
                  <c:v>4.7656037483266301E-4</c:v>
                </c:pt>
                <c:pt idx="81">
                  <c:v>4.4142341865254398E-4</c:v>
                </c:pt>
                <c:pt idx="82">
                  <c:v>4.68299500576258E-4</c:v>
                </c:pt>
                <c:pt idx="83">
                  <c:v>4.9783700987306005E-4</c:v>
                </c:pt>
                <c:pt idx="84">
                  <c:v>1.06620502431118E-3</c:v>
                </c:pt>
                <c:pt idx="85">
                  <c:v>1.15837086732772E-3</c:v>
                </c:pt>
                <c:pt idx="86">
                  <c:v>4.4113246255660001E-4</c:v>
                </c:pt>
                <c:pt idx="87">
                  <c:v>4.6691532477635098E-4</c:v>
                </c:pt>
                <c:pt idx="88">
                  <c:v>4.7070300595238002E-4</c:v>
                </c:pt>
                <c:pt idx="89">
                  <c:v>4.4748686064318501E-4</c:v>
                </c:pt>
                <c:pt idx="90">
                  <c:v>1.82291209876543E-3</c:v>
                </c:pt>
                <c:pt idx="91">
                  <c:v>1.3428166577109E-3</c:v>
                </c:pt>
                <c:pt idx="92">
                  <c:v>4.3725165394402002E-4</c:v>
                </c:pt>
                <c:pt idx="93">
                  <c:v>4.5958738579428201E-4</c:v>
                </c:pt>
                <c:pt idx="94">
                  <c:v>4.6106772563176801E-4</c:v>
                </c:pt>
                <c:pt idx="95">
                  <c:v>4.9521966230936802E-4</c:v>
                </c:pt>
                <c:pt idx="96">
                  <c:v>4.4387877768432799E-4</c:v>
                </c:pt>
                <c:pt idx="97">
                  <c:v>4.4478693273253901E-4</c:v>
                </c:pt>
                <c:pt idx="98">
                  <c:v>4.9049286293592804E-4</c:v>
                </c:pt>
                <c:pt idx="99">
                  <c:v>4.09277478260869E-4</c:v>
                </c:pt>
                <c:pt idx="100">
                  <c:v>4.15783310533515E-4</c:v>
                </c:pt>
                <c:pt idx="101">
                  <c:v>4.1389942816297297E-4</c:v>
                </c:pt>
                <c:pt idx="102">
                  <c:v>3.9851521178637202E-4</c:v>
                </c:pt>
                <c:pt idx="103">
                  <c:v>4.20223594725884E-4</c:v>
                </c:pt>
                <c:pt idx="104">
                  <c:v>4.2908452554744501E-4</c:v>
                </c:pt>
                <c:pt idx="105">
                  <c:v>2.1155185592185502E-3</c:v>
                </c:pt>
                <c:pt idx="106">
                  <c:v>2.0082128342245901E-3</c:v>
                </c:pt>
                <c:pt idx="107">
                  <c:v>3.62600419342652E-3</c:v>
                </c:pt>
                <c:pt idx="108">
                  <c:v>4.5063803191489299E-4</c:v>
                </c:pt>
                <c:pt idx="109">
                  <c:v>4.8673639655952901E-4</c:v>
                </c:pt>
                <c:pt idx="110">
                  <c:v>5.0756662958843096E-4</c:v>
                </c:pt>
                <c:pt idx="111">
                  <c:v>5.0255346260387804E-4</c:v>
                </c:pt>
                <c:pt idx="112">
                  <c:v>4.9301206106870199E-4</c:v>
                </c:pt>
                <c:pt idx="113">
                  <c:v>5.01635981308411E-4</c:v>
                </c:pt>
                <c:pt idx="114">
                  <c:v>3.9111887987012903E-3</c:v>
                </c:pt>
                <c:pt idx="115">
                  <c:v>1.91170903304031E-3</c:v>
                </c:pt>
                <c:pt idx="116">
                  <c:v>2.4561489149768699E-3</c:v>
                </c:pt>
                <c:pt idx="117">
                  <c:v>5.2908035450516895E-4</c:v>
                </c:pt>
                <c:pt idx="118">
                  <c:v>3.4081345948012202E-3</c:v>
                </c:pt>
                <c:pt idx="119">
                  <c:v>2.6401466089466001E-3</c:v>
                </c:pt>
                <c:pt idx="120">
                  <c:v>2.1705233090530602E-3</c:v>
                </c:pt>
                <c:pt idx="121">
                  <c:v>2.8494460499662302E-3</c:v>
                </c:pt>
                <c:pt idx="122">
                  <c:v>6.07620369535826E-4</c:v>
                </c:pt>
                <c:pt idx="123">
                  <c:v>1.1615071175428201E-3</c:v>
                </c:pt>
                <c:pt idx="124">
                  <c:v>2.8207518745739599E-3</c:v>
                </c:pt>
                <c:pt idx="125">
                  <c:v>6.1108219346888402E-4</c:v>
                </c:pt>
                <c:pt idx="126">
                  <c:v>5.9428411552346497E-4</c:v>
                </c:pt>
                <c:pt idx="127">
                  <c:v>3.34996928657799E-3</c:v>
                </c:pt>
                <c:pt idx="128">
                  <c:v>1.1968655703703699E-3</c:v>
                </c:pt>
                <c:pt idx="129">
                  <c:v>3.33503653926921E-3</c:v>
                </c:pt>
                <c:pt idx="130">
                  <c:v>2.97372222222222E-3</c:v>
                </c:pt>
                <c:pt idx="131">
                  <c:v>1.1141537231968801E-3</c:v>
                </c:pt>
                <c:pt idx="132">
                  <c:v>7.8467212713936396E-4</c:v>
                </c:pt>
                <c:pt idx="133">
                  <c:v>2.3527794347825998E-3</c:v>
                </c:pt>
                <c:pt idx="134">
                  <c:v>6.7441970206631404E-4</c:v>
                </c:pt>
                <c:pt idx="135">
                  <c:v>3.0282112915407801E-3</c:v>
                </c:pt>
                <c:pt idx="136">
                  <c:v>1.5058817300789601E-3</c:v>
                </c:pt>
                <c:pt idx="137">
                  <c:v>2.08079229040622E-3</c:v>
                </c:pt>
                <c:pt idx="138">
                  <c:v>1.8397057670979601E-3</c:v>
                </c:pt>
                <c:pt idx="139">
                  <c:v>2.1728863831615101E-3</c:v>
                </c:pt>
                <c:pt idx="140">
                  <c:v>3.7146629985754902E-3</c:v>
                </c:pt>
                <c:pt idx="141">
                  <c:v>5.4459366913123795E-4</c:v>
                </c:pt>
                <c:pt idx="142">
                  <c:v>8.3487198844884398E-4</c:v>
                </c:pt>
                <c:pt idx="143">
                  <c:v>3.2155231712139099E-3</c:v>
                </c:pt>
                <c:pt idx="144">
                  <c:v>5.42763308199811E-3</c:v>
                </c:pt>
                <c:pt idx="145">
                  <c:v>1.61034827439284E-3</c:v>
                </c:pt>
                <c:pt idx="146">
                  <c:v>1.0213288599640899E-3</c:v>
                </c:pt>
                <c:pt idx="147">
                  <c:v>3.6893472993248301E-3</c:v>
                </c:pt>
                <c:pt idx="148">
                  <c:v>6.4651592287917701E-3</c:v>
                </c:pt>
                <c:pt idx="149">
                  <c:v>5.5738065887353798E-4</c:v>
                </c:pt>
                <c:pt idx="150">
                  <c:v>6.1815781818181802E-4</c:v>
                </c:pt>
                <c:pt idx="151">
                  <c:v>3.87570603846153E-3</c:v>
                </c:pt>
                <c:pt idx="152">
                  <c:v>3.70950885680842E-3</c:v>
                </c:pt>
                <c:pt idx="153">
                  <c:v>3.7776276457883299E-3</c:v>
                </c:pt>
                <c:pt idx="154">
                  <c:v>1.6062295539033399E-3</c:v>
                </c:pt>
                <c:pt idx="155">
                  <c:v>3.7766686634066798E-3</c:v>
                </c:pt>
                <c:pt idx="156">
                  <c:v>7.0375540740740703E-3</c:v>
                </c:pt>
                <c:pt idx="157">
                  <c:v>2.1864339653085898E-3</c:v>
                </c:pt>
                <c:pt idx="158">
                  <c:v>2.5244273633998199E-3</c:v>
                </c:pt>
                <c:pt idx="159">
                  <c:v>2.86269413059427E-3</c:v>
                </c:pt>
                <c:pt idx="160">
                  <c:v>1.12972463768115E-3</c:v>
                </c:pt>
                <c:pt idx="161">
                  <c:v>3.3860723328906499E-3</c:v>
                </c:pt>
                <c:pt idx="162">
                  <c:v>1.8601865131578901E-3</c:v>
                </c:pt>
                <c:pt idx="163">
                  <c:v>1.84454767895878E-3</c:v>
                </c:pt>
                <c:pt idx="164">
                  <c:v>3.4137877071823198E-3</c:v>
                </c:pt>
                <c:pt idx="165">
                  <c:v>1.71433107100823E-3</c:v>
                </c:pt>
                <c:pt idx="166">
                  <c:v>6.8691449425287302E-3</c:v>
                </c:pt>
                <c:pt idx="167">
                  <c:v>5.9115457227138597E-4</c:v>
                </c:pt>
                <c:pt idx="168">
                  <c:v>2.9489037603305699E-3</c:v>
                </c:pt>
                <c:pt idx="169">
                  <c:v>8.7652009803921497E-4</c:v>
                </c:pt>
                <c:pt idx="170">
                  <c:v>3.6713044852191598E-3</c:v>
                </c:pt>
                <c:pt idx="171">
                  <c:v>3.46874717400979E-3</c:v>
                </c:pt>
                <c:pt idx="172">
                  <c:v>1.3735930792816401E-3</c:v>
                </c:pt>
                <c:pt idx="173">
                  <c:v>4.8951584905660298E-3</c:v>
                </c:pt>
                <c:pt idx="174">
                  <c:v>1.29557812911725E-3</c:v>
                </c:pt>
                <c:pt idx="175">
                  <c:v>4.4462712179487102E-3</c:v>
                </c:pt>
                <c:pt idx="176">
                  <c:v>3.0551596899224798E-3</c:v>
                </c:pt>
                <c:pt idx="177">
                  <c:v>1.6689226450116001E-3</c:v>
                </c:pt>
                <c:pt idx="178">
                  <c:v>5.9792579303172104E-4</c:v>
                </c:pt>
                <c:pt idx="179">
                  <c:v>6.3600917180013595E-4</c:v>
                </c:pt>
                <c:pt idx="180">
                  <c:v>6.1814659239842705E-4</c:v>
                </c:pt>
                <c:pt idx="181">
                  <c:v>5.6054053075995096E-4</c:v>
                </c:pt>
                <c:pt idx="182">
                  <c:v>5.57124081878386E-4</c:v>
                </c:pt>
                <c:pt idx="183">
                  <c:v>5.5894971910112304E-4</c:v>
                </c:pt>
                <c:pt idx="184">
                  <c:v>5.64205428954423E-4</c:v>
                </c:pt>
                <c:pt idx="185">
                  <c:v>5.2590450966356395E-4</c:v>
                </c:pt>
                <c:pt idx="186">
                  <c:v>6.5998451704545405E-4</c:v>
                </c:pt>
                <c:pt idx="187">
                  <c:v>5.1757769284225099E-4</c:v>
                </c:pt>
                <c:pt idx="188">
                  <c:v>4.93983814303638E-4</c:v>
                </c:pt>
                <c:pt idx="189">
                  <c:v>5.7063128742514905E-4</c:v>
                </c:pt>
                <c:pt idx="190">
                  <c:v>4.6961872611464897E-4</c:v>
                </c:pt>
                <c:pt idx="191">
                  <c:v>5.1861959694232099E-4</c:v>
                </c:pt>
                <c:pt idx="192">
                  <c:v>5.5655659090909004E-4</c:v>
                </c:pt>
                <c:pt idx="193">
                  <c:v>4.6600593220338899E-4</c:v>
                </c:pt>
                <c:pt idx="194">
                  <c:v>4.99013105802047E-4</c:v>
                </c:pt>
                <c:pt idx="195">
                  <c:v>5.7576727915194302E-4</c:v>
                </c:pt>
                <c:pt idx="196">
                  <c:v>4.8678341497550699E-4</c:v>
                </c:pt>
                <c:pt idx="197">
                  <c:v>4.9124557620817803E-4</c:v>
                </c:pt>
                <c:pt idx="198">
                  <c:v>5.47538334529791E-4</c:v>
                </c:pt>
                <c:pt idx="199">
                  <c:v>4.7383404791929301E-4</c:v>
                </c:pt>
                <c:pt idx="200">
                  <c:v>4.8807415066469699E-4</c:v>
                </c:pt>
                <c:pt idx="201">
                  <c:v>6.2740430711610395E-4</c:v>
                </c:pt>
                <c:pt idx="202">
                  <c:v>5.3762882672882598E-4</c:v>
                </c:pt>
                <c:pt idx="203">
                  <c:v>4.8104048467569402E-4</c:v>
                </c:pt>
                <c:pt idx="204">
                  <c:v>5.57439413919414E-4</c:v>
                </c:pt>
                <c:pt idx="205">
                  <c:v>4.8677903430749598E-4</c:v>
                </c:pt>
                <c:pt idx="206">
                  <c:v>5.0478667611622899E-4</c:v>
                </c:pt>
                <c:pt idx="207">
                  <c:v>5.5686609318996404E-4</c:v>
                </c:pt>
                <c:pt idx="208">
                  <c:v>5.1626830391404395E-4</c:v>
                </c:pt>
                <c:pt idx="209">
                  <c:v>4.9226510948905105E-4</c:v>
                </c:pt>
                <c:pt idx="210">
                  <c:v>5.8951601449275302E-4</c:v>
                </c:pt>
                <c:pt idx="211">
                  <c:v>5.0260171184022802E-4</c:v>
                </c:pt>
                <c:pt idx="212">
                  <c:v>4.80503335750543E-4</c:v>
                </c:pt>
                <c:pt idx="213">
                  <c:v>5.5639745529573496E-4</c:v>
                </c:pt>
                <c:pt idx="214">
                  <c:v>4.8609046941678501E-4</c:v>
                </c:pt>
                <c:pt idx="215">
                  <c:v>4.9483563390847704E-4</c:v>
                </c:pt>
                <c:pt idx="216">
                  <c:v>5.4899234449760697E-4</c:v>
                </c:pt>
                <c:pt idx="217">
                  <c:v>4.7094918612880298E-4</c:v>
                </c:pt>
                <c:pt idx="218">
                  <c:v>4.7044631728045301E-4</c:v>
                </c:pt>
                <c:pt idx="219">
                  <c:v>5.6905673813169896E-4</c:v>
                </c:pt>
                <c:pt idx="220">
                  <c:v>4.84801836884643E-4</c:v>
                </c:pt>
                <c:pt idx="221">
                  <c:v>5.1198637026238995E-4</c:v>
                </c:pt>
                <c:pt idx="222">
                  <c:v>5.1918507061196996E-4</c:v>
                </c:pt>
                <c:pt idx="223">
                  <c:v>4.8123026792179502E-4</c:v>
                </c:pt>
                <c:pt idx="224">
                  <c:v>4.91572774480712E-4</c:v>
                </c:pt>
                <c:pt idx="225">
                  <c:v>5.7233496448302998E-4</c:v>
                </c:pt>
                <c:pt idx="226">
                  <c:v>4.8163419726421803E-4</c:v>
                </c:pt>
                <c:pt idx="227">
                  <c:v>4.8677812061710999E-4</c:v>
                </c:pt>
                <c:pt idx="228">
                  <c:v>5.4668173076922999E-4</c:v>
                </c:pt>
                <c:pt idx="229">
                  <c:v>5.0943482625482597E-4</c:v>
                </c:pt>
                <c:pt idx="230">
                  <c:v>5.2395303265940802E-4</c:v>
                </c:pt>
                <c:pt idx="231">
                  <c:v>5.2771398154719603E-4</c:v>
                </c:pt>
                <c:pt idx="232">
                  <c:v>5.0125490341753297E-4</c:v>
                </c:pt>
                <c:pt idx="233">
                  <c:v>4.8034530722484802E-4</c:v>
                </c:pt>
                <c:pt idx="234">
                  <c:v>5.3329566840926005E-4</c:v>
                </c:pt>
                <c:pt idx="235">
                  <c:v>4.91947701582516E-4</c:v>
                </c:pt>
                <c:pt idx="236">
                  <c:v>5.1923719464144898E-4</c:v>
                </c:pt>
                <c:pt idx="237">
                  <c:v>5.2977180192572196E-4</c:v>
                </c:pt>
                <c:pt idx="238">
                  <c:v>5.1464766641162903E-4</c:v>
                </c:pt>
                <c:pt idx="239">
                  <c:v>4.9424059616749402E-4</c:v>
                </c:pt>
                <c:pt idx="240">
                  <c:v>5.14284774575018E-4</c:v>
                </c:pt>
                <c:pt idx="241">
                  <c:v>5.2096500732064395E-4</c:v>
                </c:pt>
                <c:pt idx="242">
                  <c:v>4.8564667651403197E-4</c:v>
                </c:pt>
                <c:pt idx="243">
                  <c:v>5.1781364590622802E-4</c:v>
                </c:pt>
                <c:pt idx="244">
                  <c:v>5.0701060492905098E-4</c:v>
                </c:pt>
                <c:pt idx="245">
                  <c:v>4.7607950760318601E-4</c:v>
                </c:pt>
                <c:pt idx="246">
                  <c:v>5.5790894941634196E-4</c:v>
                </c:pt>
                <c:pt idx="247">
                  <c:v>5.3111655480984302E-4</c:v>
                </c:pt>
                <c:pt idx="248">
                  <c:v>4.7600555961960401E-4</c:v>
                </c:pt>
                <c:pt idx="249">
                  <c:v>4.9315283968367997E-4</c:v>
                </c:pt>
                <c:pt idx="250">
                  <c:v>6.2249957264957196E-4</c:v>
                </c:pt>
                <c:pt idx="251">
                  <c:v>5.8871999999999896E-4</c:v>
                </c:pt>
                <c:pt idx="252">
                  <c:v>6.1273000000000002E-4</c:v>
                </c:pt>
                <c:pt idx="253">
                  <c:v>6.0550000000000003E-4</c:v>
                </c:pt>
                <c:pt idx="254">
                  <c:v>6.2916250000000001E-4</c:v>
                </c:pt>
                <c:pt idx="255">
                  <c:v>1.67625393258426E-3</c:v>
                </c:pt>
                <c:pt idx="256">
                  <c:v>6.2403928571428497E-4</c:v>
                </c:pt>
                <c:pt idx="257">
                  <c:v>7.32733333333333E-4</c:v>
                </c:pt>
                <c:pt idx="258">
                  <c:v>1.0634938775510199E-3</c:v>
                </c:pt>
                <c:pt idx="259">
                  <c:v>5.7227241379310305E-4</c:v>
                </c:pt>
                <c:pt idx="260">
                  <c:v>6.1068750000000001E-4</c:v>
                </c:pt>
                <c:pt idx="261">
                  <c:v>5.7153965517241299E-4</c:v>
                </c:pt>
                <c:pt idx="262">
                  <c:v>5.8281428571428499E-4</c:v>
                </c:pt>
                <c:pt idx="263">
                  <c:v>6.1181052631578898E-4</c:v>
                </c:pt>
                <c:pt idx="264">
                  <c:v>5.95485714285714E-4</c:v>
                </c:pt>
                <c:pt idx="265">
                  <c:v>5.4001666666666603E-4</c:v>
                </c:pt>
                <c:pt idx="266">
                  <c:v>5.7276666666666604E-4</c:v>
                </c:pt>
                <c:pt idx="267">
                  <c:v>5.6561555555555501E-4</c:v>
                </c:pt>
                <c:pt idx="268">
                  <c:v>7.1753571428571396E-4</c:v>
                </c:pt>
                <c:pt idx="269">
                  <c:v>5.8862580645161204E-4</c:v>
                </c:pt>
                <c:pt idx="270">
                  <c:v>6.7159000000000001E-4</c:v>
                </c:pt>
                <c:pt idx="271">
                  <c:v>5.5697777777777703E-4</c:v>
                </c:pt>
                <c:pt idx="272">
                  <c:v>5.7094473684210501E-4</c:v>
                </c:pt>
                <c:pt idx="273">
                  <c:v>6.4749230769230702E-4</c:v>
                </c:pt>
                <c:pt idx="274">
                  <c:v>5.7523999999999997E-4</c:v>
                </c:pt>
                <c:pt idx="275">
                  <c:v>6.39574999999999E-4</c:v>
                </c:pt>
                <c:pt idx="276">
                  <c:v>6.5703181818181796E-4</c:v>
                </c:pt>
                <c:pt idx="277">
                  <c:v>5.8322916666666603E-4</c:v>
                </c:pt>
                <c:pt idx="278">
                  <c:v>6.0525416666666599E-4</c:v>
                </c:pt>
                <c:pt idx="279">
                  <c:v>6.3589444444444405E-4</c:v>
                </c:pt>
                <c:pt idx="280">
                  <c:v>6.6946499999999897E-4</c:v>
                </c:pt>
                <c:pt idx="281">
                  <c:v>5.7676666666666603E-4</c:v>
                </c:pt>
                <c:pt idx="282">
                  <c:v>5.8973749999999899E-4</c:v>
                </c:pt>
                <c:pt idx="283">
                  <c:v>5.8085833333333301E-4</c:v>
                </c:pt>
                <c:pt idx="284">
                  <c:v>5.5725000000000002E-4</c:v>
                </c:pt>
                <c:pt idx="285">
                  <c:v>6.17539999999999E-4</c:v>
                </c:pt>
                <c:pt idx="286">
                  <c:v>5.6238999999999996E-4</c:v>
                </c:pt>
                <c:pt idx="287">
                  <c:v>6.3647499999999898E-4</c:v>
                </c:pt>
                <c:pt idx="288">
                  <c:v>5.97749999999999E-4</c:v>
                </c:pt>
                <c:pt idx="289">
                  <c:v>5.62125641025641E-4</c:v>
                </c:pt>
                <c:pt idx="290">
                  <c:v>5.7762222222222204E-4</c:v>
                </c:pt>
                <c:pt idx="291">
                  <c:v>5.9790909090909003E-4</c:v>
                </c:pt>
                <c:pt idx="292">
                  <c:v>5.7079062500000005E-4</c:v>
                </c:pt>
                <c:pt idx="293">
                  <c:v>5.9260869565217302E-4</c:v>
                </c:pt>
                <c:pt idx="294">
                  <c:v>6.0161666666666601E-4</c:v>
                </c:pt>
                <c:pt idx="295">
                  <c:v>5.7409791666666605E-4</c:v>
                </c:pt>
                <c:pt idx="296">
                  <c:v>6.00196874999999E-4</c:v>
                </c:pt>
                <c:pt idx="297">
                  <c:v>6.0355000000000001E-4</c:v>
                </c:pt>
                <c:pt idx="298">
                  <c:v>7.0799545454545401E-4</c:v>
                </c:pt>
                <c:pt idx="299">
                  <c:v>5.8928809523809496E-4</c:v>
                </c:pt>
                <c:pt idx="300">
                  <c:v>6.4611960784313695E-4</c:v>
                </c:pt>
                <c:pt idx="301">
                  <c:v>5.7892142857142795E-4</c:v>
                </c:pt>
                <c:pt idx="302">
                  <c:v>6.6432500000000001E-4</c:v>
                </c:pt>
                <c:pt idx="303">
                  <c:v>6.7135714285714205E-4</c:v>
                </c:pt>
                <c:pt idx="304">
                  <c:v>6.8900000000000005E-4</c:v>
                </c:pt>
                <c:pt idx="305">
                  <c:v>7.21399999999999E-4</c:v>
                </c:pt>
                <c:pt idx="306">
                  <c:v>9.0435625000000002E-4</c:v>
                </c:pt>
                <c:pt idx="307">
                  <c:v>9.4147333333333301E-4</c:v>
                </c:pt>
                <c:pt idx="308">
                  <c:v>6.17871428571428E-4</c:v>
                </c:pt>
                <c:pt idx="309">
                  <c:v>6.1399000000000002E-4</c:v>
                </c:pt>
                <c:pt idx="310">
                  <c:v>6.1483333333333301E-4</c:v>
                </c:pt>
                <c:pt idx="311">
                  <c:v>5.8317857142857097E-4</c:v>
                </c:pt>
                <c:pt idx="312">
                  <c:v>6.6532500000000003E-4</c:v>
                </c:pt>
                <c:pt idx="313">
                  <c:v>7.1386666666666595E-4</c:v>
                </c:pt>
                <c:pt idx="314">
                  <c:v>6.5041666666666601E-4</c:v>
                </c:pt>
                <c:pt idx="315">
                  <c:v>1.1728666666666601E-3</c:v>
                </c:pt>
                <c:pt idx="316">
                  <c:v>8.4367058823529395E-4</c:v>
                </c:pt>
                <c:pt idx="317">
                  <c:v>5.9387000000000003E-4</c:v>
                </c:pt>
                <c:pt idx="318">
                  <c:v>6.07899999999999E-4</c:v>
                </c:pt>
                <c:pt idx="319">
                  <c:v>6.0625000000000002E-4</c:v>
                </c:pt>
                <c:pt idx="320">
                  <c:v>6.0775E-4</c:v>
                </c:pt>
                <c:pt idx="321">
                  <c:v>6.16899999999999E-4</c:v>
                </c:pt>
                <c:pt idx="322">
                  <c:v>6.7104444444444401E-4</c:v>
                </c:pt>
                <c:pt idx="323">
                  <c:v>6.1127999999999899E-4</c:v>
                </c:pt>
                <c:pt idx="324">
                  <c:v>1.025525E-3</c:v>
                </c:pt>
                <c:pt idx="325">
                  <c:v>6.3627499999999897E-4</c:v>
                </c:pt>
                <c:pt idx="326">
                  <c:v>6.4340000000000003E-4</c:v>
                </c:pt>
                <c:pt idx="327">
                  <c:v>6.2646666666666599E-4</c:v>
                </c:pt>
                <c:pt idx="328">
                  <c:v>5.4617499999999901E-4</c:v>
                </c:pt>
                <c:pt idx="329">
                  <c:v>6.6382500000000005E-4</c:v>
                </c:pt>
                <c:pt idx="330">
                  <c:v>6.8103749999999898E-4</c:v>
                </c:pt>
                <c:pt idx="331">
                  <c:v>5.9197500000000001E-4</c:v>
                </c:pt>
                <c:pt idx="332">
                  <c:v>6.51392857142857E-4</c:v>
                </c:pt>
                <c:pt idx="333">
                  <c:v>6.1660000000000003E-4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81-4BCA-BADF-30B20D8F4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'(1)FirstLogin50usersANF(d32)'!$V$2:$V$3</c:f>
              <c:strCache>
                <c:ptCount val="2"/>
                <c:pt idx="0">
                  <c:v>\\mchad-wvd-0\SMB Client Shares(\ANF-c3d0.leejilesoutlook.onmicrosoft.com\mchad-fslogix)\Data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'(1)FirstLogin50usersANF(d32)'!$A$4:$A$337</c:f>
              <c:numCache>
                <c:formatCode>h:mm:ss;@</c:formatCode>
                <c:ptCount val="334"/>
                <c:pt idx="0">
                  <c:v>43930.676730358799</c:v>
                </c:pt>
                <c:pt idx="1">
                  <c:v>43930.676741932868</c:v>
                </c:pt>
                <c:pt idx="2">
                  <c:v>43930.676753506945</c:v>
                </c:pt>
                <c:pt idx="3">
                  <c:v>43930.676765069446</c:v>
                </c:pt>
                <c:pt idx="4">
                  <c:v>43930.676776655091</c:v>
                </c:pt>
                <c:pt idx="5">
                  <c:v>43930.676788229168</c:v>
                </c:pt>
                <c:pt idx="6">
                  <c:v>43930.676799803237</c:v>
                </c:pt>
                <c:pt idx="7">
                  <c:v>43930.676811377314</c:v>
                </c:pt>
                <c:pt idx="8">
                  <c:v>43930.676822939815</c:v>
                </c:pt>
                <c:pt idx="9">
                  <c:v>43930.676834513892</c:v>
                </c:pt>
                <c:pt idx="10">
                  <c:v>43930.676846087961</c:v>
                </c:pt>
                <c:pt idx="11">
                  <c:v>43930.676857673614</c:v>
                </c:pt>
                <c:pt idx="12">
                  <c:v>43930.676869247683</c:v>
                </c:pt>
                <c:pt idx="13">
                  <c:v>43930.67688082176</c:v>
                </c:pt>
                <c:pt idx="14">
                  <c:v>43930.67689239583</c:v>
                </c:pt>
                <c:pt idx="15">
                  <c:v>43930.676903969907</c:v>
                </c:pt>
                <c:pt idx="16">
                  <c:v>43930.676915543983</c:v>
                </c:pt>
                <c:pt idx="17">
                  <c:v>43930.676927118053</c:v>
                </c:pt>
                <c:pt idx="18">
                  <c:v>43930.67693869213</c:v>
                </c:pt>
                <c:pt idx="19">
                  <c:v>43930.676950266206</c:v>
                </c:pt>
                <c:pt idx="20">
                  <c:v>43930.676961828707</c:v>
                </c:pt>
                <c:pt idx="21">
                  <c:v>43930.676973414353</c:v>
                </c:pt>
                <c:pt idx="22">
                  <c:v>43930.676984988429</c:v>
                </c:pt>
                <c:pt idx="23">
                  <c:v>43930.676996550923</c:v>
                </c:pt>
                <c:pt idx="24">
                  <c:v>43930.677008136576</c:v>
                </c:pt>
                <c:pt idx="25">
                  <c:v>43930.677019710645</c:v>
                </c:pt>
                <c:pt idx="26">
                  <c:v>43930.677031284722</c:v>
                </c:pt>
                <c:pt idx="27">
                  <c:v>43930.677042858799</c:v>
                </c:pt>
                <c:pt idx="28">
                  <c:v>43930.677054432868</c:v>
                </c:pt>
                <c:pt idx="29">
                  <c:v>43930.677066006945</c:v>
                </c:pt>
                <c:pt idx="30">
                  <c:v>43930.677077581022</c:v>
                </c:pt>
                <c:pt idx="31">
                  <c:v>43930.677089155091</c:v>
                </c:pt>
                <c:pt idx="32">
                  <c:v>43930.677100729168</c:v>
                </c:pt>
                <c:pt idx="33">
                  <c:v>43930.677112303238</c:v>
                </c:pt>
                <c:pt idx="34">
                  <c:v>43930.677123877314</c:v>
                </c:pt>
                <c:pt idx="35">
                  <c:v>43930.677135451391</c:v>
                </c:pt>
                <c:pt idx="36">
                  <c:v>43930.677147025461</c:v>
                </c:pt>
                <c:pt idx="37">
                  <c:v>43930.677158599538</c:v>
                </c:pt>
                <c:pt idx="38">
                  <c:v>43930.677170173614</c:v>
                </c:pt>
                <c:pt idx="39">
                  <c:v>43930.677181747684</c:v>
                </c:pt>
                <c:pt idx="40">
                  <c:v>43930.677193321761</c:v>
                </c:pt>
                <c:pt idx="41">
                  <c:v>43930.67720489583</c:v>
                </c:pt>
                <c:pt idx="42">
                  <c:v>43930.677216469907</c:v>
                </c:pt>
                <c:pt idx="43">
                  <c:v>43930.677228043984</c:v>
                </c:pt>
                <c:pt idx="44">
                  <c:v>43930.677239618053</c:v>
                </c:pt>
                <c:pt idx="45">
                  <c:v>43930.67725119213</c:v>
                </c:pt>
                <c:pt idx="46">
                  <c:v>43930.677262766207</c:v>
                </c:pt>
                <c:pt idx="47">
                  <c:v>43930.677274340276</c:v>
                </c:pt>
                <c:pt idx="48">
                  <c:v>43930.677285914353</c:v>
                </c:pt>
                <c:pt idx="49">
                  <c:v>43930.677297488422</c:v>
                </c:pt>
                <c:pt idx="50">
                  <c:v>43930.677309062499</c:v>
                </c:pt>
                <c:pt idx="51">
                  <c:v>43930.677320636576</c:v>
                </c:pt>
                <c:pt idx="52">
                  <c:v>43930.677332210646</c:v>
                </c:pt>
                <c:pt idx="53">
                  <c:v>43930.677343784722</c:v>
                </c:pt>
                <c:pt idx="54">
                  <c:v>43930.677355358799</c:v>
                </c:pt>
                <c:pt idx="55">
                  <c:v>43930.677366932869</c:v>
                </c:pt>
                <c:pt idx="56">
                  <c:v>43930.677378506945</c:v>
                </c:pt>
                <c:pt idx="57">
                  <c:v>43930.677390081015</c:v>
                </c:pt>
                <c:pt idx="58">
                  <c:v>43930.677401655092</c:v>
                </c:pt>
                <c:pt idx="59">
                  <c:v>43930.677413229168</c:v>
                </c:pt>
                <c:pt idx="60">
                  <c:v>43930.677424803238</c:v>
                </c:pt>
                <c:pt idx="61">
                  <c:v>43930.677436377315</c:v>
                </c:pt>
                <c:pt idx="62">
                  <c:v>43930.677447951392</c:v>
                </c:pt>
                <c:pt idx="63">
                  <c:v>43930.677459525461</c:v>
                </c:pt>
                <c:pt idx="64">
                  <c:v>43930.677471099538</c:v>
                </c:pt>
                <c:pt idx="65">
                  <c:v>43930.677482685183</c:v>
                </c:pt>
                <c:pt idx="66">
                  <c:v>43930.677494247684</c:v>
                </c:pt>
                <c:pt idx="67">
                  <c:v>43930.677505821761</c:v>
                </c:pt>
                <c:pt idx="68">
                  <c:v>43930.67751739583</c:v>
                </c:pt>
                <c:pt idx="69">
                  <c:v>43930.677528969907</c:v>
                </c:pt>
                <c:pt idx="70">
                  <c:v>43930.677552118053</c:v>
                </c:pt>
                <c:pt idx="71">
                  <c:v>43930.67756369213</c:v>
                </c:pt>
                <c:pt idx="72">
                  <c:v>43930.677575266207</c:v>
                </c:pt>
                <c:pt idx="73">
                  <c:v>43930.677586840276</c:v>
                </c:pt>
                <c:pt idx="74">
                  <c:v>43930.677598229166</c:v>
                </c:pt>
                <c:pt idx="75">
                  <c:v>43930.677609988423</c:v>
                </c:pt>
                <c:pt idx="76">
                  <c:v>43930.6776215625</c:v>
                </c:pt>
                <c:pt idx="77">
                  <c:v>43930.677633136576</c:v>
                </c:pt>
                <c:pt idx="78">
                  <c:v>43930.677644710646</c:v>
                </c:pt>
                <c:pt idx="79">
                  <c:v>43930.677656284723</c:v>
                </c:pt>
                <c:pt idx="80">
                  <c:v>43930.677667858799</c:v>
                </c:pt>
                <c:pt idx="81">
                  <c:v>43930.677679432869</c:v>
                </c:pt>
                <c:pt idx="82">
                  <c:v>43930.677691006946</c:v>
                </c:pt>
                <c:pt idx="83">
                  <c:v>43930.677702581015</c:v>
                </c:pt>
                <c:pt idx="84">
                  <c:v>43930.677714155092</c:v>
                </c:pt>
                <c:pt idx="85">
                  <c:v>43930.677737303238</c:v>
                </c:pt>
                <c:pt idx="86">
                  <c:v>43930.677748877315</c:v>
                </c:pt>
                <c:pt idx="87">
                  <c:v>43930.677760266204</c:v>
                </c:pt>
                <c:pt idx="88">
                  <c:v>43930.677772025461</c:v>
                </c:pt>
                <c:pt idx="89">
                  <c:v>43930.677783599538</c:v>
                </c:pt>
                <c:pt idx="90">
                  <c:v>43930.677795173608</c:v>
                </c:pt>
                <c:pt idx="91">
                  <c:v>43930.677806747684</c:v>
                </c:pt>
                <c:pt idx="92">
                  <c:v>43930.677818321761</c:v>
                </c:pt>
                <c:pt idx="93">
                  <c:v>43930.677829895831</c:v>
                </c:pt>
                <c:pt idx="94">
                  <c:v>43930.677841469907</c:v>
                </c:pt>
                <c:pt idx="95">
                  <c:v>43930.677853043984</c:v>
                </c:pt>
                <c:pt idx="96">
                  <c:v>43930.677864618054</c:v>
                </c:pt>
                <c:pt idx="97">
                  <c:v>43930.67787619213</c:v>
                </c:pt>
                <c:pt idx="98">
                  <c:v>43930.677887766207</c:v>
                </c:pt>
                <c:pt idx="99">
                  <c:v>43930.677899340277</c:v>
                </c:pt>
                <c:pt idx="100">
                  <c:v>43930.677910914354</c:v>
                </c:pt>
                <c:pt idx="101">
                  <c:v>43930.677922488423</c:v>
                </c:pt>
                <c:pt idx="102">
                  <c:v>43930.6779340625</c:v>
                </c:pt>
                <c:pt idx="103">
                  <c:v>43930.677945636577</c:v>
                </c:pt>
                <c:pt idx="104">
                  <c:v>43930.677957210646</c:v>
                </c:pt>
                <c:pt idx="105">
                  <c:v>43930.677968784723</c:v>
                </c:pt>
                <c:pt idx="106">
                  <c:v>43930.6779803588</c:v>
                </c:pt>
                <c:pt idx="107">
                  <c:v>43930.677991932869</c:v>
                </c:pt>
                <c:pt idx="108">
                  <c:v>43930.678003506946</c:v>
                </c:pt>
                <c:pt idx="109">
                  <c:v>43930.678015081015</c:v>
                </c:pt>
                <c:pt idx="110">
                  <c:v>43930.678026655092</c:v>
                </c:pt>
                <c:pt idx="111">
                  <c:v>43930.678038229169</c:v>
                </c:pt>
                <c:pt idx="112">
                  <c:v>43930.678049803239</c:v>
                </c:pt>
                <c:pt idx="113">
                  <c:v>43930.678061377315</c:v>
                </c:pt>
                <c:pt idx="114">
                  <c:v>43930.678072951392</c:v>
                </c:pt>
                <c:pt idx="115">
                  <c:v>43930.678084525462</c:v>
                </c:pt>
                <c:pt idx="116">
                  <c:v>43930.678096099538</c:v>
                </c:pt>
                <c:pt idx="117">
                  <c:v>43930.678107673608</c:v>
                </c:pt>
                <c:pt idx="118">
                  <c:v>43930.678119247685</c:v>
                </c:pt>
                <c:pt idx="119">
                  <c:v>43930.678130821761</c:v>
                </c:pt>
                <c:pt idx="120">
                  <c:v>43930.678142395831</c:v>
                </c:pt>
                <c:pt idx="121">
                  <c:v>43930.678153969908</c:v>
                </c:pt>
                <c:pt idx="122">
                  <c:v>43930.678165543985</c:v>
                </c:pt>
                <c:pt idx="123">
                  <c:v>43930.678177118054</c:v>
                </c:pt>
                <c:pt idx="124">
                  <c:v>43930.678188692131</c:v>
                </c:pt>
                <c:pt idx="125">
                  <c:v>43930.6782002662</c:v>
                </c:pt>
                <c:pt idx="126">
                  <c:v>43930.678211840277</c:v>
                </c:pt>
                <c:pt idx="127">
                  <c:v>43930.678223414354</c:v>
                </c:pt>
                <c:pt idx="128">
                  <c:v>43930.678234988423</c:v>
                </c:pt>
                <c:pt idx="129">
                  <c:v>43930.6782465625</c:v>
                </c:pt>
                <c:pt idx="130">
                  <c:v>43930.678258136577</c:v>
                </c:pt>
                <c:pt idx="131">
                  <c:v>43930.678269710646</c:v>
                </c:pt>
                <c:pt idx="132">
                  <c:v>43930.678281284723</c:v>
                </c:pt>
                <c:pt idx="133">
                  <c:v>43930.678316006946</c:v>
                </c:pt>
                <c:pt idx="134">
                  <c:v>43930.678327581016</c:v>
                </c:pt>
                <c:pt idx="135">
                  <c:v>43930.678339155093</c:v>
                </c:pt>
                <c:pt idx="136">
                  <c:v>43930.678350729169</c:v>
                </c:pt>
                <c:pt idx="137">
                  <c:v>43930.678373877316</c:v>
                </c:pt>
                <c:pt idx="138">
                  <c:v>43930.678385451392</c:v>
                </c:pt>
                <c:pt idx="139">
                  <c:v>43930.678397025462</c:v>
                </c:pt>
                <c:pt idx="140">
                  <c:v>43930.678408599539</c:v>
                </c:pt>
                <c:pt idx="141">
                  <c:v>43930.678420173608</c:v>
                </c:pt>
                <c:pt idx="142">
                  <c:v>43930.678431747685</c:v>
                </c:pt>
                <c:pt idx="143">
                  <c:v>43930.678443321762</c:v>
                </c:pt>
                <c:pt idx="144">
                  <c:v>43930.678454895831</c:v>
                </c:pt>
                <c:pt idx="145">
                  <c:v>43930.678466469908</c:v>
                </c:pt>
                <c:pt idx="146">
                  <c:v>43930.678478043985</c:v>
                </c:pt>
                <c:pt idx="147">
                  <c:v>43930.678512766201</c:v>
                </c:pt>
                <c:pt idx="148">
                  <c:v>43930.678524340277</c:v>
                </c:pt>
                <c:pt idx="149">
                  <c:v>43930.678535914354</c:v>
                </c:pt>
                <c:pt idx="150">
                  <c:v>43930.678547488424</c:v>
                </c:pt>
                <c:pt idx="151">
                  <c:v>43930.6785590625</c:v>
                </c:pt>
                <c:pt idx="152">
                  <c:v>43930.678570636577</c:v>
                </c:pt>
                <c:pt idx="153">
                  <c:v>43930.678582210647</c:v>
                </c:pt>
                <c:pt idx="154">
                  <c:v>43930.678593784723</c:v>
                </c:pt>
                <c:pt idx="155">
                  <c:v>43930.678605185189</c:v>
                </c:pt>
                <c:pt idx="156">
                  <c:v>43930.67861693287</c:v>
                </c:pt>
                <c:pt idx="157">
                  <c:v>43930.678628506947</c:v>
                </c:pt>
                <c:pt idx="158">
                  <c:v>43930.678651655093</c:v>
                </c:pt>
                <c:pt idx="159">
                  <c:v>43930.67866322917</c:v>
                </c:pt>
                <c:pt idx="160">
                  <c:v>43930.678674803239</c:v>
                </c:pt>
                <c:pt idx="161">
                  <c:v>43930.678686377316</c:v>
                </c:pt>
                <c:pt idx="162">
                  <c:v>43930.678697951385</c:v>
                </c:pt>
                <c:pt idx="163">
                  <c:v>43930.678709525462</c:v>
                </c:pt>
                <c:pt idx="164">
                  <c:v>43930.678721111108</c:v>
                </c:pt>
                <c:pt idx="165">
                  <c:v>43930.678732673608</c:v>
                </c:pt>
                <c:pt idx="166">
                  <c:v>43930.678744062498</c:v>
                </c:pt>
                <c:pt idx="167">
                  <c:v>43930.678755821762</c:v>
                </c:pt>
                <c:pt idx="168">
                  <c:v>43930.678767395832</c:v>
                </c:pt>
                <c:pt idx="169">
                  <c:v>43930.678778969908</c:v>
                </c:pt>
                <c:pt idx="170">
                  <c:v>43930.678790532409</c:v>
                </c:pt>
                <c:pt idx="171">
                  <c:v>43930.678802106479</c:v>
                </c:pt>
                <c:pt idx="172">
                  <c:v>43930.678813680555</c:v>
                </c:pt>
                <c:pt idx="173">
                  <c:v>43930.678825254632</c:v>
                </c:pt>
                <c:pt idx="174">
                  <c:v>43930.678836828702</c:v>
                </c:pt>
                <c:pt idx="175">
                  <c:v>43930.678848402778</c:v>
                </c:pt>
                <c:pt idx="176">
                  <c:v>43930.678859965279</c:v>
                </c:pt>
                <c:pt idx="177">
                  <c:v>43930.678871550925</c:v>
                </c:pt>
                <c:pt idx="178">
                  <c:v>43930.678883113425</c:v>
                </c:pt>
                <c:pt idx="179">
                  <c:v>43930.678894687502</c:v>
                </c:pt>
                <c:pt idx="180">
                  <c:v>43930.678906261572</c:v>
                </c:pt>
                <c:pt idx="181">
                  <c:v>43930.678917835648</c:v>
                </c:pt>
                <c:pt idx="182">
                  <c:v>43930.678929409725</c:v>
                </c:pt>
                <c:pt idx="183">
                  <c:v>43930.678940972219</c:v>
                </c:pt>
                <c:pt idx="184">
                  <c:v>43930.678952546295</c:v>
                </c:pt>
                <c:pt idx="185">
                  <c:v>43930.678964120372</c:v>
                </c:pt>
                <c:pt idx="186">
                  <c:v>43930.678975694442</c:v>
                </c:pt>
                <c:pt idx="187">
                  <c:v>43930.678987268519</c:v>
                </c:pt>
                <c:pt idx="188">
                  <c:v>43930.678998842595</c:v>
                </c:pt>
                <c:pt idx="189">
                  <c:v>43930.679010416665</c:v>
                </c:pt>
                <c:pt idx="190">
                  <c:v>43930.679021990742</c:v>
                </c:pt>
                <c:pt idx="191">
                  <c:v>43930.679033553242</c:v>
                </c:pt>
                <c:pt idx="192">
                  <c:v>43930.679045127312</c:v>
                </c:pt>
                <c:pt idx="193">
                  <c:v>43930.679056701389</c:v>
                </c:pt>
                <c:pt idx="194">
                  <c:v>43930.679068275465</c:v>
                </c:pt>
                <c:pt idx="195">
                  <c:v>43930.679079675923</c:v>
                </c:pt>
                <c:pt idx="196">
                  <c:v>43930.679091423612</c:v>
                </c:pt>
                <c:pt idx="197">
                  <c:v>43930.679102997688</c:v>
                </c:pt>
                <c:pt idx="198">
                  <c:v>43930.679114571758</c:v>
                </c:pt>
                <c:pt idx="199">
                  <c:v>43930.679126145835</c:v>
                </c:pt>
                <c:pt idx="200">
                  <c:v>43930.679137719904</c:v>
                </c:pt>
                <c:pt idx="201">
                  <c:v>43930.679149293981</c:v>
                </c:pt>
                <c:pt idx="202">
                  <c:v>43930.679160868058</c:v>
                </c:pt>
                <c:pt idx="203">
                  <c:v>43930.679172430559</c:v>
                </c:pt>
                <c:pt idx="204">
                  <c:v>43930.679184004628</c:v>
                </c:pt>
                <c:pt idx="205">
                  <c:v>43930.679195578705</c:v>
                </c:pt>
                <c:pt idx="206">
                  <c:v>43930.679207152774</c:v>
                </c:pt>
                <c:pt idx="207">
                  <c:v>43930.679218726851</c:v>
                </c:pt>
                <c:pt idx="208">
                  <c:v>43930.679230300928</c:v>
                </c:pt>
                <c:pt idx="209">
                  <c:v>43930.679241874997</c:v>
                </c:pt>
                <c:pt idx="210">
                  <c:v>43930.679253449074</c:v>
                </c:pt>
                <c:pt idx="211">
                  <c:v>43930.679265023151</c:v>
                </c:pt>
                <c:pt idx="212">
                  <c:v>43930.67927659722</c:v>
                </c:pt>
                <c:pt idx="213">
                  <c:v>43930.679288171297</c:v>
                </c:pt>
                <c:pt idx="214">
                  <c:v>43930.679299745374</c:v>
                </c:pt>
                <c:pt idx="215">
                  <c:v>43930.679311319444</c:v>
                </c:pt>
                <c:pt idx="216">
                  <c:v>43930.67932289352</c:v>
                </c:pt>
                <c:pt idx="217">
                  <c:v>43930.67933446759</c:v>
                </c:pt>
                <c:pt idx="218">
                  <c:v>43930.679346041667</c:v>
                </c:pt>
                <c:pt idx="219">
                  <c:v>43930.679357615743</c:v>
                </c:pt>
                <c:pt idx="220">
                  <c:v>43930.679369178244</c:v>
                </c:pt>
                <c:pt idx="221">
                  <c:v>43930.679380752314</c:v>
                </c:pt>
                <c:pt idx="222">
                  <c:v>43930.67939232639</c:v>
                </c:pt>
                <c:pt idx="223">
                  <c:v>43930.67940390046</c:v>
                </c:pt>
                <c:pt idx="224">
                  <c:v>43930.679415474537</c:v>
                </c:pt>
                <c:pt idx="225">
                  <c:v>43930.679427048613</c:v>
                </c:pt>
                <c:pt idx="226">
                  <c:v>43930.679438622683</c:v>
                </c:pt>
                <c:pt idx="227">
                  <c:v>43930.67945019676</c:v>
                </c:pt>
                <c:pt idx="228">
                  <c:v>43930.679461770836</c:v>
                </c:pt>
                <c:pt idx="229">
                  <c:v>43930.679473344906</c:v>
                </c:pt>
                <c:pt idx="230">
                  <c:v>43930.679484918983</c:v>
                </c:pt>
                <c:pt idx="231">
                  <c:v>43930.679496493052</c:v>
                </c:pt>
                <c:pt idx="232">
                  <c:v>43930.679508078705</c:v>
                </c:pt>
                <c:pt idx="233">
                  <c:v>43930.679519652775</c:v>
                </c:pt>
                <c:pt idx="234">
                  <c:v>43930.679531238427</c:v>
                </c:pt>
                <c:pt idx="235">
                  <c:v>43930.679542812497</c:v>
                </c:pt>
                <c:pt idx="236">
                  <c:v>43930.67955439815</c:v>
                </c:pt>
                <c:pt idx="237">
                  <c:v>43930.679565972219</c:v>
                </c:pt>
                <c:pt idx="238">
                  <c:v>43930.679577557872</c:v>
                </c:pt>
                <c:pt idx="239">
                  <c:v>43930.679589131942</c:v>
                </c:pt>
                <c:pt idx="240">
                  <c:v>43930.679600717594</c:v>
                </c:pt>
                <c:pt idx="241">
                  <c:v>43930.679612291664</c:v>
                </c:pt>
                <c:pt idx="242">
                  <c:v>43930.679623877317</c:v>
                </c:pt>
                <c:pt idx="243">
                  <c:v>43930.679635451386</c:v>
                </c:pt>
                <c:pt idx="244">
                  <c:v>43930.679647037039</c:v>
                </c:pt>
                <c:pt idx="245">
                  <c:v>43930.679658611109</c:v>
                </c:pt>
                <c:pt idx="246">
                  <c:v>43930.679670196761</c:v>
                </c:pt>
                <c:pt idx="247">
                  <c:v>43930.679681770831</c:v>
                </c:pt>
                <c:pt idx="248">
                  <c:v>43930.679693344908</c:v>
                </c:pt>
                <c:pt idx="249">
                  <c:v>43930.679704930553</c:v>
                </c:pt>
                <c:pt idx="250">
                  <c:v>43930.67971650463</c:v>
                </c:pt>
                <c:pt idx="251">
                  <c:v>43930.679728090276</c:v>
                </c:pt>
                <c:pt idx="252">
                  <c:v>43930.679739664352</c:v>
                </c:pt>
                <c:pt idx="253">
                  <c:v>43930.679751238429</c:v>
                </c:pt>
                <c:pt idx="254">
                  <c:v>43930.679762824075</c:v>
                </c:pt>
                <c:pt idx="255">
                  <c:v>43930.679774398151</c:v>
                </c:pt>
                <c:pt idx="256">
                  <c:v>43930.679785972221</c:v>
                </c:pt>
                <c:pt idx="257">
                  <c:v>43930.679797557874</c:v>
                </c:pt>
                <c:pt idx="258">
                  <c:v>43930.679809131943</c:v>
                </c:pt>
                <c:pt idx="259">
                  <c:v>43930.67982070602</c:v>
                </c:pt>
                <c:pt idx="260">
                  <c:v>43930.67983228009</c:v>
                </c:pt>
                <c:pt idx="261">
                  <c:v>43930.679843865742</c:v>
                </c:pt>
                <c:pt idx="262">
                  <c:v>43930.679855439812</c:v>
                </c:pt>
                <c:pt idx="263">
                  <c:v>43930.679867013889</c:v>
                </c:pt>
                <c:pt idx="264">
                  <c:v>43930.679878587966</c:v>
                </c:pt>
                <c:pt idx="265">
                  <c:v>43930.679890173611</c:v>
                </c:pt>
                <c:pt idx="266">
                  <c:v>43930.679901747688</c:v>
                </c:pt>
                <c:pt idx="267">
                  <c:v>43930.679913321757</c:v>
                </c:pt>
                <c:pt idx="268">
                  <c:v>43930.679924895834</c:v>
                </c:pt>
                <c:pt idx="269">
                  <c:v>43930.679936469911</c:v>
                </c:pt>
                <c:pt idx="270">
                  <c:v>43930.679948055556</c:v>
                </c:pt>
                <c:pt idx="271">
                  <c:v>43930.679959629633</c:v>
                </c:pt>
                <c:pt idx="272">
                  <c:v>43930.679971203703</c:v>
                </c:pt>
                <c:pt idx="273">
                  <c:v>43930.67998277778</c:v>
                </c:pt>
                <c:pt idx="274">
                  <c:v>43930.679994351849</c:v>
                </c:pt>
                <c:pt idx="275">
                  <c:v>43930.680005937502</c:v>
                </c:pt>
                <c:pt idx="276">
                  <c:v>43930.680017511571</c:v>
                </c:pt>
                <c:pt idx="277">
                  <c:v>43930.680029085648</c:v>
                </c:pt>
                <c:pt idx="278">
                  <c:v>43930.680040659725</c:v>
                </c:pt>
                <c:pt idx="279">
                  <c:v>43930.680052233794</c:v>
                </c:pt>
                <c:pt idx="280">
                  <c:v>43930.680063807871</c:v>
                </c:pt>
                <c:pt idx="281">
                  <c:v>43930.680075393517</c:v>
                </c:pt>
                <c:pt idx="282">
                  <c:v>43930.680086967594</c:v>
                </c:pt>
                <c:pt idx="283">
                  <c:v>43930.680098541663</c:v>
                </c:pt>
                <c:pt idx="284">
                  <c:v>43930.68011011574</c:v>
                </c:pt>
                <c:pt idx="285">
                  <c:v>43930.680121689817</c:v>
                </c:pt>
                <c:pt idx="286">
                  <c:v>43930.680133263886</c:v>
                </c:pt>
                <c:pt idx="287">
                  <c:v>43930.680144837963</c:v>
                </c:pt>
                <c:pt idx="288">
                  <c:v>43930.68015641204</c:v>
                </c:pt>
                <c:pt idx="289">
                  <c:v>43930.680167997685</c:v>
                </c:pt>
                <c:pt idx="290">
                  <c:v>43930.680179571762</c:v>
                </c:pt>
                <c:pt idx="291">
                  <c:v>43930.680191145831</c:v>
                </c:pt>
                <c:pt idx="292">
                  <c:v>43930.680202731484</c:v>
                </c:pt>
                <c:pt idx="293">
                  <c:v>43930.680214293985</c:v>
                </c:pt>
                <c:pt idx="294">
                  <c:v>43930.680225868055</c:v>
                </c:pt>
                <c:pt idx="295">
                  <c:v>43930.680237442131</c:v>
                </c:pt>
                <c:pt idx="296">
                  <c:v>43930.680249016201</c:v>
                </c:pt>
                <c:pt idx="297">
                  <c:v>43930.680260590278</c:v>
                </c:pt>
                <c:pt idx="298">
                  <c:v>43930.680272164354</c:v>
                </c:pt>
                <c:pt idx="299">
                  <c:v>43930.68028375</c:v>
                </c:pt>
                <c:pt idx="300">
                  <c:v>43930.680295324077</c:v>
                </c:pt>
                <c:pt idx="301">
                  <c:v>43930.680306898146</c:v>
                </c:pt>
                <c:pt idx="302">
                  <c:v>43930.680318472223</c:v>
                </c:pt>
                <c:pt idx="303">
                  <c:v>43930.6803300463</c:v>
                </c:pt>
                <c:pt idx="304">
                  <c:v>43930.680341620369</c:v>
                </c:pt>
                <c:pt idx="305">
                  <c:v>43930.680353194446</c:v>
                </c:pt>
                <c:pt idx="306">
                  <c:v>43930.680364768516</c:v>
                </c:pt>
                <c:pt idx="307">
                  <c:v>43930.680376342592</c:v>
                </c:pt>
                <c:pt idx="308">
                  <c:v>43930.680387916669</c:v>
                </c:pt>
                <c:pt idx="309">
                  <c:v>43930.680399490739</c:v>
                </c:pt>
                <c:pt idx="310">
                  <c:v>43930.680411064815</c:v>
                </c:pt>
                <c:pt idx="311">
                  <c:v>43930.680422638892</c:v>
                </c:pt>
                <c:pt idx="312">
                  <c:v>43930.680434212962</c:v>
                </c:pt>
                <c:pt idx="313">
                  <c:v>43930.680445787038</c:v>
                </c:pt>
                <c:pt idx="314">
                  <c:v>43930.680457372684</c:v>
                </c:pt>
                <c:pt idx="315">
                  <c:v>43930.680468946761</c:v>
                </c:pt>
                <c:pt idx="316">
                  <c:v>43930.68048052083</c:v>
                </c:pt>
                <c:pt idx="317">
                  <c:v>43930.680492094907</c:v>
                </c:pt>
                <c:pt idx="318">
                  <c:v>43930.680503668984</c:v>
                </c:pt>
                <c:pt idx="319">
                  <c:v>43930.680515266205</c:v>
                </c:pt>
                <c:pt idx="320">
                  <c:v>43930.68052681713</c:v>
                </c:pt>
                <c:pt idx="321">
                  <c:v>43930.680538391207</c:v>
                </c:pt>
                <c:pt idx="322">
                  <c:v>43930.680549965276</c:v>
                </c:pt>
                <c:pt idx="323">
                  <c:v>43930.680561539353</c:v>
                </c:pt>
                <c:pt idx="324">
                  <c:v>43930.680573113423</c:v>
                </c:pt>
                <c:pt idx="325">
                  <c:v>43930.6805846875</c:v>
                </c:pt>
                <c:pt idx="326">
                  <c:v>43930.680596261576</c:v>
                </c:pt>
                <c:pt idx="327">
                  <c:v>43930.680607835646</c:v>
                </c:pt>
                <c:pt idx="328">
                  <c:v>43930.680619409723</c:v>
                </c:pt>
                <c:pt idx="329">
                  <c:v>43930.680630983799</c:v>
                </c:pt>
                <c:pt idx="330">
                  <c:v>43930.680642557869</c:v>
                </c:pt>
                <c:pt idx="331">
                  <c:v>43930.680654131946</c:v>
                </c:pt>
                <c:pt idx="332">
                  <c:v>43930.680665706015</c:v>
                </c:pt>
                <c:pt idx="333">
                  <c:v>43930.680677280092</c:v>
                </c:pt>
              </c:numCache>
            </c:numRef>
          </c:xVal>
          <c:yVal>
            <c:numRef>
              <c:f>'(1)FirstLogin50usersANF(d32)'!$V$4:$V$337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235030.84499813299</c:v>
                </c:pt>
                <c:pt idx="55">
                  <c:v>488998.826506824</c:v>
                </c:pt>
                <c:pt idx="56">
                  <c:v>361979.36666410603</c:v>
                </c:pt>
                <c:pt idx="57">
                  <c:v>45616233.846619003</c:v>
                </c:pt>
                <c:pt idx="58">
                  <c:v>52740848.125262201</c:v>
                </c:pt>
                <c:pt idx="59">
                  <c:v>36204309.609260097</c:v>
                </c:pt>
                <c:pt idx="60">
                  <c:v>46488041.387524001</c:v>
                </c:pt>
                <c:pt idx="61">
                  <c:v>38512000.910397001</c:v>
                </c:pt>
                <c:pt idx="62">
                  <c:v>17688085.2257022</c:v>
                </c:pt>
                <c:pt idx="63">
                  <c:v>57763987.0427709</c:v>
                </c:pt>
                <c:pt idx="64">
                  <c:v>14270121.576893</c:v>
                </c:pt>
                <c:pt idx="65">
                  <c:v>62594299.516763397</c:v>
                </c:pt>
                <c:pt idx="66">
                  <c:v>21798426.756552499</c:v>
                </c:pt>
                <c:pt idx="67">
                  <c:v>12291814.425591299</c:v>
                </c:pt>
                <c:pt idx="68">
                  <c:v>50642905.507786699</c:v>
                </c:pt>
                <c:pt idx="69">
                  <c:v>46338334.757288501</c:v>
                </c:pt>
                <c:pt idx="70">
                  <c:v>30877918.784200601</c:v>
                </c:pt>
                <c:pt idx="71">
                  <c:v>10222277.903822299</c:v>
                </c:pt>
                <c:pt idx="72">
                  <c:v>36413377.592278898</c:v>
                </c:pt>
                <c:pt idx="73">
                  <c:v>51492952.8670635</c:v>
                </c:pt>
                <c:pt idx="74">
                  <c:v>19836769.320410602</c:v>
                </c:pt>
                <c:pt idx="75">
                  <c:v>9020009.4484768994</c:v>
                </c:pt>
                <c:pt idx="76">
                  <c:v>23513292.588998999</c:v>
                </c:pt>
                <c:pt idx="77">
                  <c:v>20663146.3332882</c:v>
                </c:pt>
                <c:pt idx="78">
                  <c:v>14363574.8686563</c:v>
                </c:pt>
                <c:pt idx="79">
                  <c:v>62801533.603067197</c:v>
                </c:pt>
                <c:pt idx="80">
                  <c:v>17255676.915996298</c:v>
                </c:pt>
                <c:pt idx="81">
                  <c:v>17739995.9759501</c:v>
                </c:pt>
                <c:pt idx="82">
                  <c:v>18047452.4527447</c:v>
                </c:pt>
                <c:pt idx="83">
                  <c:v>23923676.014486101</c:v>
                </c:pt>
                <c:pt idx="84">
                  <c:v>42666615.483720802</c:v>
                </c:pt>
                <c:pt idx="85">
                  <c:v>31902820.078804199</c:v>
                </c:pt>
                <c:pt idx="86">
                  <c:v>15666349.317232</c:v>
                </c:pt>
                <c:pt idx="87">
                  <c:v>15018848.662874701</c:v>
                </c:pt>
                <c:pt idx="88">
                  <c:v>23983543.1675306</c:v>
                </c:pt>
                <c:pt idx="89">
                  <c:v>16132000.8211951</c:v>
                </c:pt>
                <c:pt idx="90">
                  <c:v>49609083.253221802</c:v>
                </c:pt>
                <c:pt idx="91">
                  <c:v>33450747.694848701</c:v>
                </c:pt>
                <c:pt idx="92">
                  <c:v>25543440.183613598</c:v>
                </c:pt>
                <c:pt idx="93">
                  <c:v>16950815.950475398</c:v>
                </c:pt>
                <c:pt idx="94">
                  <c:v>15630150.001214899</c:v>
                </c:pt>
                <c:pt idx="95">
                  <c:v>14416743.593722699</c:v>
                </c:pt>
                <c:pt idx="96">
                  <c:v>19030411.832566101</c:v>
                </c:pt>
                <c:pt idx="97">
                  <c:v>15122868.385658</c:v>
                </c:pt>
                <c:pt idx="98">
                  <c:v>18289457.5387519</c:v>
                </c:pt>
                <c:pt idx="99">
                  <c:v>5893311.8643647498</c:v>
                </c:pt>
                <c:pt idx="100">
                  <c:v>8450795.0502824392</c:v>
                </c:pt>
                <c:pt idx="101">
                  <c:v>6794545.13712449</c:v>
                </c:pt>
                <c:pt idx="102">
                  <c:v>13124914.8663674</c:v>
                </c:pt>
                <c:pt idx="103">
                  <c:v>6798621.6696866704</c:v>
                </c:pt>
                <c:pt idx="104">
                  <c:v>3244308.0906185098</c:v>
                </c:pt>
                <c:pt idx="105">
                  <c:v>40233277.969047301</c:v>
                </c:pt>
                <c:pt idx="106">
                  <c:v>28531341.9180796</c:v>
                </c:pt>
                <c:pt idx="107">
                  <c:v>57992008.884128802</c:v>
                </c:pt>
                <c:pt idx="108">
                  <c:v>9953180.4681953099</c:v>
                </c:pt>
                <c:pt idx="109">
                  <c:v>13062428.7609469</c:v>
                </c:pt>
                <c:pt idx="110">
                  <c:v>11717459.647369999</c:v>
                </c:pt>
                <c:pt idx="111">
                  <c:v>16086018.2879667</c:v>
                </c:pt>
                <c:pt idx="112">
                  <c:v>4567012.1412259303</c:v>
                </c:pt>
                <c:pt idx="113">
                  <c:v>6307362.5326562701</c:v>
                </c:pt>
                <c:pt idx="114">
                  <c:v>65477735.67018</c:v>
                </c:pt>
                <c:pt idx="115">
                  <c:v>47388852.879196502</c:v>
                </c:pt>
                <c:pt idx="116">
                  <c:v>31739543.768054899</c:v>
                </c:pt>
                <c:pt idx="117">
                  <c:v>14868407.144804901</c:v>
                </c:pt>
                <c:pt idx="118">
                  <c:v>62425127.595255397</c:v>
                </c:pt>
                <c:pt idx="119">
                  <c:v>53553839.8753483</c:v>
                </c:pt>
                <c:pt idx="120">
                  <c:v>26655944.721824799</c:v>
                </c:pt>
                <c:pt idx="121">
                  <c:v>62598335.388902403</c:v>
                </c:pt>
                <c:pt idx="122">
                  <c:v>22783733.172709599</c:v>
                </c:pt>
                <c:pt idx="123">
                  <c:v>54567170.460202701</c:v>
                </c:pt>
                <c:pt idx="124">
                  <c:v>35076346.417951897</c:v>
                </c:pt>
                <c:pt idx="125">
                  <c:v>9918544.1608384904</c:v>
                </c:pt>
                <c:pt idx="126">
                  <c:v>27458182.408509601</c:v>
                </c:pt>
                <c:pt idx="127">
                  <c:v>61055803.825621903</c:v>
                </c:pt>
                <c:pt idx="128">
                  <c:v>53696941.568775304</c:v>
                </c:pt>
                <c:pt idx="129">
                  <c:v>32184253.442513101</c:v>
                </c:pt>
                <c:pt idx="130">
                  <c:v>55785605.217163898</c:v>
                </c:pt>
                <c:pt idx="131">
                  <c:v>34662570.404505797</c:v>
                </c:pt>
                <c:pt idx="132">
                  <c:v>44808484.011987999</c:v>
                </c:pt>
                <c:pt idx="133">
                  <c:v>41800099.121185198</c:v>
                </c:pt>
                <c:pt idx="134">
                  <c:v>18878158.173837502</c:v>
                </c:pt>
                <c:pt idx="135">
                  <c:v>59298829.729520202</c:v>
                </c:pt>
                <c:pt idx="136">
                  <c:v>46493598.621558502</c:v>
                </c:pt>
                <c:pt idx="137">
                  <c:v>33555592.454579502</c:v>
                </c:pt>
                <c:pt idx="138">
                  <c:v>54240810.407582797</c:v>
                </c:pt>
                <c:pt idx="139">
                  <c:v>27537493.3662294</c:v>
                </c:pt>
                <c:pt idx="140">
                  <c:v>65245322.307641499</c:v>
                </c:pt>
                <c:pt idx="141">
                  <c:v>17250436.687580202</c:v>
                </c:pt>
                <c:pt idx="142">
                  <c:v>45962525.192962602</c:v>
                </c:pt>
                <c:pt idx="143">
                  <c:v>39141221.521007098</c:v>
                </c:pt>
                <c:pt idx="144">
                  <c:v>54940535.472728401</c:v>
                </c:pt>
                <c:pt idx="145">
                  <c:v>22012346.448163599</c:v>
                </c:pt>
                <c:pt idx="146">
                  <c:v>45540355.7920269</c:v>
                </c:pt>
                <c:pt idx="147">
                  <c:v>46355268.802521303</c:v>
                </c:pt>
                <c:pt idx="148">
                  <c:v>45681207.439276598</c:v>
                </c:pt>
                <c:pt idx="149">
                  <c:v>17073524.491354302</c:v>
                </c:pt>
                <c:pt idx="150">
                  <c:v>21734728.0810728</c:v>
                </c:pt>
                <c:pt idx="151">
                  <c:v>61906862.3111315</c:v>
                </c:pt>
                <c:pt idx="152">
                  <c:v>53593460.349227697</c:v>
                </c:pt>
                <c:pt idx="153">
                  <c:v>27108276.7896876</c:v>
                </c:pt>
                <c:pt idx="154">
                  <c:v>45294125.117738903</c:v>
                </c:pt>
                <c:pt idx="155">
                  <c:v>45838544.4591868</c:v>
                </c:pt>
                <c:pt idx="156">
                  <c:v>47513555.583486699</c:v>
                </c:pt>
                <c:pt idx="157">
                  <c:v>46311501.193343602</c:v>
                </c:pt>
                <c:pt idx="158">
                  <c:v>30152127.423818201</c:v>
                </c:pt>
                <c:pt idx="159">
                  <c:v>65937978.821163401</c:v>
                </c:pt>
                <c:pt idx="160">
                  <c:v>49398633.502530299</c:v>
                </c:pt>
                <c:pt idx="161">
                  <c:v>40472154.871662296</c:v>
                </c:pt>
                <c:pt idx="162">
                  <c:v>47613700.258277498</c:v>
                </c:pt>
                <c:pt idx="163">
                  <c:v>31931134.032532498</c:v>
                </c:pt>
                <c:pt idx="164">
                  <c:v>58925692.254640996</c:v>
                </c:pt>
                <c:pt idx="165">
                  <c:v>46899446.403045498</c:v>
                </c:pt>
                <c:pt idx="166">
                  <c:v>38759023.343781903</c:v>
                </c:pt>
                <c:pt idx="167">
                  <c:v>20724313.3558033</c:v>
                </c:pt>
                <c:pt idx="168">
                  <c:v>58689445.610965103</c:v>
                </c:pt>
                <c:pt idx="169">
                  <c:v>50568528.420419604</c:v>
                </c:pt>
                <c:pt idx="170">
                  <c:v>36310230.075821802</c:v>
                </c:pt>
                <c:pt idx="171">
                  <c:v>56752290.308601402</c:v>
                </c:pt>
                <c:pt idx="172">
                  <c:v>29789078.992267601</c:v>
                </c:pt>
                <c:pt idx="173">
                  <c:v>57970239.133251898</c:v>
                </c:pt>
                <c:pt idx="174">
                  <c:v>49108766.264121898</c:v>
                </c:pt>
                <c:pt idx="175">
                  <c:v>33763598.108784802</c:v>
                </c:pt>
                <c:pt idx="176">
                  <c:v>59673093.943039499</c:v>
                </c:pt>
                <c:pt idx="177">
                  <c:v>28465732.919918701</c:v>
                </c:pt>
                <c:pt idx="178">
                  <c:v>16958309.952692199</c:v>
                </c:pt>
                <c:pt idx="179">
                  <c:v>17255799.1819507</c:v>
                </c:pt>
                <c:pt idx="180">
                  <c:v>14062801.3076746</c:v>
                </c:pt>
                <c:pt idx="181">
                  <c:v>13491210.810068101</c:v>
                </c:pt>
                <c:pt idx="182">
                  <c:v>15233420.0689217</c:v>
                </c:pt>
                <c:pt idx="183">
                  <c:v>12833413.5207</c:v>
                </c:pt>
                <c:pt idx="184">
                  <c:v>12430047.3869959</c:v>
                </c:pt>
                <c:pt idx="185">
                  <c:v>8921059.4526097495</c:v>
                </c:pt>
                <c:pt idx="186">
                  <c:v>17107578.913981698</c:v>
                </c:pt>
                <c:pt idx="187">
                  <c:v>8573534.1488643195</c:v>
                </c:pt>
                <c:pt idx="188">
                  <c:v>7971149.9911846304</c:v>
                </c:pt>
                <c:pt idx="189">
                  <c:v>11885310.763499601</c:v>
                </c:pt>
                <c:pt idx="190">
                  <c:v>7053990.5938951299</c:v>
                </c:pt>
                <c:pt idx="191">
                  <c:v>6389750.4153743703</c:v>
                </c:pt>
                <c:pt idx="192">
                  <c:v>10755632.432242099</c:v>
                </c:pt>
                <c:pt idx="193">
                  <c:v>6024733.4188531497</c:v>
                </c:pt>
                <c:pt idx="194">
                  <c:v>6501288.1854987098</c:v>
                </c:pt>
                <c:pt idx="195">
                  <c:v>12958457.534572801</c:v>
                </c:pt>
                <c:pt idx="196">
                  <c:v>6177788.9952380303</c:v>
                </c:pt>
                <c:pt idx="197">
                  <c:v>5615078.0755203599</c:v>
                </c:pt>
                <c:pt idx="198">
                  <c:v>12539131.229645999</c:v>
                </c:pt>
                <c:pt idx="199">
                  <c:v>7248677.5766633498</c:v>
                </c:pt>
                <c:pt idx="200">
                  <c:v>5702035.1338839596</c:v>
                </c:pt>
                <c:pt idx="201">
                  <c:v>19843784.998822</c:v>
                </c:pt>
                <c:pt idx="202">
                  <c:v>5525111.4822265301</c:v>
                </c:pt>
                <c:pt idx="203">
                  <c:v>5880728.6643150495</c:v>
                </c:pt>
                <c:pt idx="204">
                  <c:v>12436536.735042199</c:v>
                </c:pt>
                <c:pt idx="205">
                  <c:v>7507234.5431851298</c:v>
                </c:pt>
                <c:pt idx="206">
                  <c:v>6348923.1691094805</c:v>
                </c:pt>
                <c:pt idx="207">
                  <c:v>11416594.335062699</c:v>
                </c:pt>
                <c:pt idx="208">
                  <c:v>5541384.8422563197</c:v>
                </c:pt>
                <c:pt idx="209">
                  <c:v>5767155.8889726298</c:v>
                </c:pt>
                <c:pt idx="210">
                  <c:v>14075828.023506001</c:v>
                </c:pt>
                <c:pt idx="211">
                  <c:v>6196541.5942582497</c:v>
                </c:pt>
                <c:pt idx="212">
                  <c:v>5714129.7085603001</c:v>
                </c:pt>
                <c:pt idx="213">
                  <c:v>12595223.930925401</c:v>
                </c:pt>
                <c:pt idx="214">
                  <c:v>6012828.1870520897</c:v>
                </c:pt>
                <c:pt idx="215">
                  <c:v>5528831.49242255</c:v>
                </c:pt>
                <c:pt idx="216">
                  <c:v>12737512.086642301</c:v>
                </c:pt>
                <c:pt idx="217">
                  <c:v>6032822.2129631201</c:v>
                </c:pt>
                <c:pt idx="218">
                  <c:v>5910500.2206489602</c:v>
                </c:pt>
                <c:pt idx="219">
                  <c:v>12045224.225803901</c:v>
                </c:pt>
                <c:pt idx="220">
                  <c:v>5830018.2814222705</c:v>
                </c:pt>
                <c:pt idx="221">
                  <c:v>5968052.8320008004</c:v>
                </c:pt>
                <c:pt idx="222">
                  <c:v>12250076.368394099</c:v>
                </c:pt>
                <c:pt idx="223">
                  <c:v>5901873.8832749296</c:v>
                </c:pt>
                <c:pt idx="224">
                  <c:v>5631641.82757976</c:v>
                </c:pt>
                <c:pt idx="225">
                  <c:v>11284642.498851901</c:v>
                </c:pt>
                <c:pt idx="226">
                  <c:v>6025643.2181041604</c:v>
                </c:pt>
                <c:pt idx="227">
                  <c:v>6094838.2482588002</c:v>
                </c:pt>
                <c:pt idx="228">
                  <c:v>11635375.8245661</c:v>
                </c:pt>
                <c:pt idx="229">
                  <c:v>5525192.3791498104</c:v>
                </c:pt>
                <c:pt idx="230">
                  <c:v>5349661.1369385896</c:v>
                </c:pt>
                <c:pt idx="231">
                  <c:v>11965153.053428</c:v>
                </c:pt>
                <c:pt idx="232">
                  <c:v>6020975.4965880802</c:v>
                </c:pt>
                <c:pt idx="233">
                  <c:v>6467523.8520281697</c:v>
                </c:pt>
                <c:pt idx="234">
                  <c:v>10702973.224786701</c:v>
                </c:pt>
                <c:pt idx="235">
                  <c:v>6397098.6270431504</c:v>
                </c:pt>
                <c:pt idx="236">
                  <c:v>5330283.4727879604</c:v>
                </c:pt>
                <c:pt idx="237">
                  <c:v>10650292.268997399</c:v>
                </c:pt>
                <c:pt idx="238">
                  <c:v>7576447.6223166399</c:v>
                </c:pt>
                <c:pt idx="239">
                  <c:v>6164001.6734701302</c:v>
                </c:pt>
                <c:pt idx="240">
                  <c:v>7504763.5659116302</c:v>
                </c:pt>
                <c:pt idx="241">
                  <c:v>9555257.0888725799</c:v>
                </c:pt>
                <c:pt idx="242">
                  <c:v>5747068.4559317799</c:v>
                </c:pt>
                <c:pt idx="243">
                  <c:v>9858720.0436944403</c:v>
                </c:pt>
                <c:pt idx="244">
                  <c:v>8633988.1045233998</c:v>
                </c:pt>
                <c:pt idx="245">
                  <c:v>5759189.6659366004</c:v>
                </c:pt>
                <c:pt idx="246">
                  <c:v>7299444.2716578497</c:v>
                </c:pt>
                <c:pt idx="247">
                  <c:v>9827615.9867342208</c:v>
                </c:pt>
                <c:pt idx="248">
                  <c:v>5680225.5552119398</c:v>
                </c:pt>
                <c:pt idx="249">
                  <c:v>7742036.91104584</c:v>
                </c:pt>
                <c:pt idx="250">
                  <c:v>3104624.56634503</c:v>
                </c:pt>
                <c:pt idx="251">
                  <c:v>262132.492383584</c:v>
                </c:pt>
                <c:pt idx="252">
                  <c:v>233460.49039782301</c:v>
                </c:pt>
                <c:pt idx="253">
                  <c:v>151551.98484480099</c:v>
                </c:pt>
                <c:pt idx="254">
                  <c:v>86024.533633736399</c:v>
                </c:pt>
                <c:pt idx="255">
                  <c:v>737267.76135516097</c:v>
                </c:pt>
                <c:pt idx="256">
                  <c:v>245755.576399624</c:v>
                </c:pt>
                <c:pt idx="257">
                  <c:v>61446.445732157197</c:v>
                </c:pt>
                <c:pt idx="258">
                  <c:v>339963.68246123201</c:v>
                </c:pt>
                <c:pt idx="259">
                  <c:v>225252.023698656</c:v>
                </c:pt>
                <c:pt idx="260">
                  <c:v>86014.881806536505</c:v>
                </c:pt>
                <c:pt idx="261">
                  <c:v>364595.26209385</c:v>
                </c:pt>
                <c:pt idx="262">
                  <c:v>204769.694085275</c:v>
                </c:pt>
                <c:pt idx="263">
                  <c:v>163839.754240368</c:v>
                </c:pt>
                <c:pt idx="264">
                  <c:v>122898.914142886</c:v>
                </c:pt>
                <c:pt idx="265">
                  <c:v>139270.68499287899</c:v>
                </c:pt>
                <c:pt idx="266">
                  <c:v>298942.20282115898</c:v>
                </c:pt>
                <c:pt idx="267">
                  <c:v>385031.20008344098</c:v>
                </c:pt>
                <c:pt idx="268">
                  <c:v>122883.10894265601</c:v>
                </c:pt>
                <c:pt idx="269">
                  <c:v>245757.68987771499</c:v>
                </c:pt>
                <c:pt idx="270">
                  <c:v>147475.62900622</c:v>
                </c:pt>
                <c:pt idx="271">
                  <c:v>131041.80796744399</c:v>
                </c:pt>
                <c:pt idx="272">
                  <c:v>311354.908348659</c:v>
                </c:pt>
                <c:pt idx="273">
                  <c:v>188410.87522419301</c:v>
                </c:pt>
                <c:pt idx="274">
                  <c:v>172030.038857557</c:v>
                </c:pt>
                <c:pt idx="275">
                  <c:v>45055.648565941097</c:v>
                </c:pt>
                <c:pt idx="276">
                  <c:v>204795.35114552901</c:v>
                </c:pt>
                <c:pt idx="277">
                  <c:v>192512.86630789799</c:v>
                </c:pt>
                <c:pt idx="278">
                  <c:v>258063.50961692701</c:v>
                </c:pt>
                <c:pt idx="279">
                  <c:v>167927.68757946399</c:v>
                </c:pt>
                <c:pt idx="280">
                  <c:v>147477.25147193699</c:v>
                </c:pt>
                <c:pt idx="281">
                  <c:v>258025.680778612</c:v>
                </c:pt>
                <c:pt idx="282">
                  <c:v>118791.780861646</c:v>
                </c:pt>
                <c:pt idx="283">
                  <c:v>323542.97475080099</c:v>
                </c:pt>
                <c:pt idx="284">
                  <c:v>126975.987302401</c:v>
                </c:pt>
                <c:pt idx="285">
                  <c:v>229415.41356805101</c:v>
                </c:pt>
                <c:pt idx="286">
                  <c:v>147424.583821187</c:v>
                </c:pt>
                <c:pt idx="287">
                  <c:v>102407.95709826599</c:v>
                </c:pt>
                <c:pt idx="288">
                  <c:v>126985.803304015</c:v>
                </c:pt>
                <c:pt idx="289">
                  <c:v>286699.90233684599</c:v>
                </c:pt>
                <c:pt idx="290">
                  <c:v>163864.088020939</c:v>
                </c:pt>
                <c:pt idx="291">
                  <c:v>139249.36489174899</c:v>
                </c:pt>
                <c:pt idx="292">
                  <c:v>249565.430968723</c:v>
                </c:pt>
                <c:pt idx="293">
                  <c:v>176340.825742588</c:v>
                </c:pt>
                <c:pt idx="294">
                  <c:v>159737.01949224799</c:v>
                </c:pt>
                <c:pt idx="295">
                  <c:v>409602.04801024002</c:v>
                </c:pt>
                <c:pt idx="296">
                  <c:v>212996.89892867499</c:v>
                </c:pt>
                <c:pt idx="297">
                  <c:v>65539.997939874302</c:v>
                </c:pt>
                <c:pt idx="298">
                  <c:v>208865.83977273601</c:v>
                </c:pt>
                <c:pt idx="299">
                  <c:v>290809.427706933</c:v>
                </c:pt>
                <c:pt idx="300">
                  <c:v>450579.645272533</c:v>
                </c:pt>
                <c:pt idx="301">
                  <c:v>81918.943245632094</c:v>
                </c:pt>
                <c:pt idx="302">
                  <c:v>45051.233579487198</c:v>
                </c:pt>
                <c:pt idx="303">
                  <c:v>139295.75943315</c:v>
                </c:pt>
                <c:pt idx="304">
                  <c:v>45049.418279989201</c:v>
                </c:pt>
                <c:pt idx="305">
                  <c:v>106489.248581639</c:v>
                </c:pt>
                <c:pt idx="306">
                  <c:v>225313.368909935</c:v>
                </c:pt>
                <c:pt idx="307">
                  <c:v>151552.591055105</c:v>
                </c:pt>
                <c:pt idx="308">
                  <c:v>151522.25618111101</c:v>
                </c:pt>
                <c:pt idx="309">
                  <c:v>106516.813385335</c:v>
                </c:pt>
                <c:pt idx="310">
                  <c:v>135167.445813472</c:v>
                </c:pt>
                <c:pt idx="311">
                  <c:v>258050.270842383</c:v>
                </c:pt>
                <c:pt idx="312">
                  <c:v>40963.178742670403</c:v>
                </c:pt>
                <c:pt idx="313">
                  <c:v>65535.259451568098</c:v>
                </c:pt>
                <c:pt idx="314">
                  <c:v>69624.919145722801</c:v>
                </c:pt>
                <c:pt idx="315">
                  <c:v>159726.33426743001</c:v>
                </c:pt>
                <c:pt idx="316">
                  <c:v>126987.428868598</c:v>
                </c:pt>
                <c:pt idx="317">
                  <c:v>155635.066725955</c:v>
                </c:pt>
                <c:pt idx="318">
                  <c:v>86021.273104041204</c:v>
                </c:pt>
                <c:pt idx="319">
                  <c:v>65402.865926120699</c:v>
                </c:pt>
                <c:pt idx="320">
                  <c:v>106709.557838101</c:v>
                </c:pt>
                <c:pt idx="321">
                  <c:v>81922.539598727497</c:v>
                </c:pt>
                <c:pt idx="322">
                  <c:v>397365.127717575</c:v>
                </c:pt>
                <c:pt idx="323">
                  <c:v>245706.16577907701</c:v>
                </c:pt>
                <c:pt idx="324">
                  <c:v>86017.677344708194</c:v>
                </c:pt>
                <c:pt idx="325">
                  <c:v>86022.184995101095</c:v>
                </c:pt>
                <c:pt idx="326">
                  <c:v>45053.850931310502</c:v>
                </c:pt>
                <c:pt idx="327">
                  <c:v>69641.742879828802</c:v>
                </c:pt>
                <c:pt idx="328">
                  <c:v>65526.596933339999</c:v>
                </c:pt>
                <c:pt idx="329">
                  <c:v>86020.060146838907</c:v>
                </c:pt>
                <c:pt idx="330">
                  <c:v>86027.140514696599</c:v>
                </c:pt>
                <c:pt idx="331">
                  <c:v>81904.184302011199</c:v>
                </c:pt>
                <c:pt idx="332">
                  <c:v>159750.21428333499</c:v>
                </c:pt>
                <c:pt idx="333">
                  <c:v>86017.961209515503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F-4300-8CC4-D714BB74A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'(1)FirstLogin50usersANF(d32)'!$W$2:$W$3</c:f>
              <c:strCache>
                <c:ptCount val="2"/>
                <c:pt idx="0">
                  <c:v>\\mchad-wvd-0\SMB Client Shares(\ANF-c3d0.leejilesoutlook.onmicrosoft.com\mchad-fslogix)\Data Requests/sec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'(1)FirstLogin50usersANF(d32)'!$A$4:$A$337</c:f>
              <c:numCache>
                <c:formatCode>h:mm:ss;@</c:formatCode>
                <c:ptCount val="334"/>
                <c:pt idx="0">
                  <c:v>43930.676730358799</c:v>
                </c:pt>
                <c:pt idx="1">
                  <c:v>43930.676741932868</c:v>
                </c:pt>
                <c:pt idx="2">
                  <c:v>43930.676753506945</c:v>
                </c:pt>
                <c:pt idx="3">
                  <c:v>43930.676765069446</c:v>
                </c:pt>
                <c:pt idx="4">
                  <c:v>43930.676776655091</c:v>
                </c:pt>
                <c:pt idx="5">
                  <c:v>43930.676788229168</c:v>
                </c:pt>
                <c:pt idx="6">
                  <c:v>43930.676799803237</c:v>
                </c:pt>
                <c:pt idx="7">
                  <c:v>43930.676811377314</c:v>
                </c:pt>
                <c:pt idx="8">
                  <c:v>43930.676822939815</c:v>
                </c:pt>
                <c:pt idx="9">
                  <c:v>43930.676834513892</c:v>
                </c:pt>
                <c:pt idx="10">
                  <c:v>43930.676846087961</c:v>
                </c:pt>
                <c:pt idx="11">
                  <c:v>43930.676857673614</c:v>
                </c:pt>
                <c:pt idx="12">
                  <c:v>43930.676869247683</c:v>
                </c:pt>
                <c:pt idx="13">
                  <c:v>43930.67688082176</c:v>
                </c:pt>
                <c:pt idx="14">
                  <c:v>43930.67689239583</c:v>
                </c:pt>
                <c:pt idx="15">
                  <c:v>43930.676903969907</c:v>
                </c:pt>
                <c:pt idx="16">
                  <c:v>43930.676915543983</c:v>
                </c:pt>
                <c:pt idx="17">
                  <c:v>43930.676927118053</c:v>
                </c:pt>
                <c:pt idx="18">
                  <c:v>43930.67693869213</c:v>
                </c:pt>
                <c:pt idx="19">
                  <c:v>43930.676950266206</c:v>
                </c:pt>
                <c:pt idx="20">
                  <c:v>43930.676961828707</c:v>
                </c:pt>
                <c:pt idx="21">
                  <c:v>43930.676973414353</c:v>
                </c:pt>
                <c:pt idx="22">
                  <c:v>43930.676984988429</c:v>
                </c:pt>
                <c:pt idx="23">
                  <c:v>43930.676996550923</c:v>
                </c:pt>
                <c:pt idx="24">
                  <c:v>43930.677008136576</c:v>
                </c:pt>
                <c:pt idx="25">
                  <c:v>43930.677019710645</c:v>
                </c:pt>
                <c:pt idx="26">
                  <c:v>43930.677031284722</c:v>
                </c:pt>
                <c:pt idx="27">
                  <c:v>43930.677042858799</c:v>
                </c:pt>
                <c:pt idx="28">
                  <c:v>43930.677054432868</c:v>
                </c:pt>
                <c:pt idx="29">
                  <c:v>43930.677066006945</c:v>
                </c:pt>
                <c:pt idx="30">
                  <c:v>43930.677077581022</c:v>
                </c:pt>
                <c:pt idx="31">
                  <c:v>43930.677089155091</c:v>
                </c:pt>
                <c:pt idx="32">
                  <c:v>43930.677100729168</c:v>
                </c:pt>
                <c:pt idx="33">
                  <c:v>43930.677112303238</c:v>
                </c:pt>
                <c:pt idx="34">
                  <c:v>43930.677123877314</c:v>
                </c:pt>
                <c:pt idx="35">
                  <c:v>43930.677135451391</c:v>
                </c:pt>
                <c:pt idx="36">
                  <c:v>43930.677147025461</c:v>
                </c:pt>
                <c:pt idx="37">
                  <c:v>43930.677158599538</c:v>
                </c:pt>
                <c:pt idx="38">
                  <c:v>43930.677170173614</c:v>
                </c:pt>
                <c:pt idx="39">
                  <c:v>43930.677181747684</c:v>
                </c:pt>
                <c:pt idx="40">
                  <c:v>43930.677193321761</c:v>
                </c:pt>
                <c:pt idx="41">
                  <c:v>43930.67720489583</c:v>
                </c:pt>
                <c:pt idx="42">
                  <c:v>43930.677216469907</c:v>
                </c:pt>
                <c:pt idx="43">
                  <c:v>43930.677228043984</c:v>
                </c:pt>
                <c:pt idx="44">
                  <c:v>43930.677239618053</c:v>
                </c:pt>
                <c:pt idx="45">
                  <c:v>43930.67725119213</c:v>
                </c:pt>
                <c:pt idx="46">
                  <c:v>43930.677262766207</c:v>
                </c:pt>
                <c:pt idx="47">
                  <c:v>43930.677274340276</c:v>
                </c:pt>
                <c:pt idx="48">
                  <c:v>43930.677285914353</c:v>
                </c:pt>
                <c:pt idx="49">
                  <c:v>43930.677297488422</c:v>
                </c:pt>
                <c:pt idx="50">
                  <c:v>43930.677309062499</c:v>
                </c:pt>
                <c:pt idx="51">
                  <c:v>43930.677320636576</c:v>
                </c:pt>
                <c:pt idx="52">
                  <c:v>43930.677332210646</c:v>
                </c:pt>
                <c:pt idx="53">
                  <c:v>43930.677343784722</c:v>
                </c:pt>
                <c:pt idx="54">
                  <c:v>43930.677355358799</c:v>
                </c:pt>
                <c:pt idx="55">
                  <c:v>43930.677366932869</c:v>
                </c:pt>
                <c:pt idx="56">
                  <c:v>43930.677378506945</c:v>
                </c:pt>
                <c:pt idx="57">
                  <c:v>43930.677390081015</c:v>
                </c:pt>
                <c:pt idx="58">
                  <c:v>43930.677401655092</c:v>
                </c:pt>
                <c:pt idx="59">
                  <c:v>43930.677413229168</c:v>
                </c:pt>
                <c:pt idx="60">
                  <c:v>43930.677424803238</c:v>
                </c:pt>
                <c:pt idx="61">
                  <c:v>43930.677436377315</c:v>
                </c:pt>
                <c:pt idx="62">
                  <c:v>43930.677447951392</c:v>
                </c:pt>
                <c:pt idx="63">
                  <c:v>43930.677459525461</c:v>
                </c:pt>
                <c:pt idx="64">
                  <c:v>43930.677471099538</c:v>
                </c:pt>
                <c:pt idx="65">
                  <c:v>43930.677482685183</c:v>
                </c:pt>
                <c:pt idx="66">
                  <c:v>43930.677494247684</c:v>
                </c:pt>
                <c:pt idx="67">
                  <c:v>43930.677505821761</c:v>
                </c:pt>
                <c:pt idx="68">
                  <c:v>43930.67751739583</c:v>
                </c:pt>
                <c:pt idx="69">
                  <c:v>43930.677528969907</c:v>
                </c:pt>
                <c:pt idx="70">
                  <c:v>43930.677552118053</c:v>
                </c:pt>
                <c:pt idx="71">
                  <c:v>43930.67756369213</c:v>
                </c:pt>
                <c:pt idx="72">
                  <c:v>43930.677575266207</c:v>
                </c:pt>
                <c:pt idx="73">
                  <c:v>43930.677586840276</c:v>
                </c:pt>
                <c:pt idx="74">
                  <c:v>43930.677598229166</c:v>
                </c:pt>
                <c:pt idx="75">
                  <c:v>43930.677609988423</c:v>
                </c:pt>
                <c:pt idx="76">
                  <c:v>43930.6776215625</c:v>
                </c:pt>
                <c:pt idx="77">
                  <c:v>43930.677633136576</c:v>
                </c:pt>
                <c:pt idx="78">
                  <c:v>43930.677644710646</c:v>
                </c:pt>
                <c:pt idx="79">
                  <c:v>43930.677656284723</c:v>
                </c:pt>
                <c:pt idx="80">
                  <c:v>43930.677667858799</c:v>
                </c:pt>
                <c:pt idx="81">
                  <c:v>43930.677679432869</c:v>
                </c:pt>
                <c:pt idx="82">
                  <c:v>43930.677691006946</c:v>
                </c:pt>
                <c:pt idx="83">
                  <c:v>43930.677702581015</c:v>
                </c:pt>
                <c:pt idx="84">
                  <c:v>43930.677714155092</c:v>
                </c:pt>
                <c:pt idx="85">
                  <c:v>43930.677737303238</c:v>
                </c:pt>
                <c:pt idx="86">
                  <c:v>43930.677748877315</c:v>
                </c:pt>
                <c:pt idx="87">
                  <c:v>43930.677760266204</c:v>
                </c:pt>
                <c:pt idx="88">
                  <c:v>43930.677772025461</c:v>
                </c:pt>
                <c:pt idx="89">
                  <c:v>43930.677783599538</c:v>
                </c:pt>
                <c:pt idx="90">
                  <c:v>43930.677795173608</c:v>
                </c:pt>
                <c:pt idx="91">
                  <c:v>43930.677806747684</c:v>
                </c:pt>
                <c:pt idx="92">
                  <c:v>43930.677818321761</c:v>
                </c:pt>
                <c:pt idx="93">
                  <c:v>43930.677829895831</c:v>
                </c:pt>
                <c:pt idx="94">
                  <c:v>43930.677841469907</c:v>
                </c:pt>
                <c:pt idx="95">
                  <c:v>43930.677853043984</c:v>
                </c:pt>
                <c:pt idx="96">
                  <c:v>43930.677864618054</c:v>
                </c:pt>
                <c:pt idx="97">
                  <c:v>43930.67787619213</c:v>
                </c:pt>
                <c:pt idx="98">
                  <c:v>43930.677887766207</c:v>
                </c:pt>
                <c:pt idx="99">
                  <c:v>43930.677899340277</c:v>
                </c:pt>
                <c:pt idx="100">
                  <c:v>43930.677910914354</c:v>
                </c:pt>
                <c:pt idx="101">
                  <c:v>43930.677922488423</c:v>
                </c:pt>
                <c:pt idx="102">
                  <c:v>43930.6779340625</c:v>
                </c:pt>
                <c:pt idx="103">
                  <c:v>43930.677945636577</c:v>
                </c:pt>
                <c:pt idx="104">
                  <c:v>43930.677957210646</c:v>
                </c:pt>
                <c:pt idx="105">
                  <c:v>43930.677968784723</c:v>
                </c:pt>
                <c:pt idx="106">
                  <c:v>43930.6779803588</c:v>
                </c:pt>
                <c:pt idx="107">
                  <c:v>43930.677991932869</c:v>
                </c:pt>
                <c:pt idx="108">
                  <c:v>43930.678003506946</c:v>
                </c:pt>
                <c:pt idx="109">
                  <c:v>43930.678015081015</c:v>
                </c:pt>
                <c:pt idx="110">
                  <c:v>43930.678026655092</c:v>
                </c:pt>
                <c:pt idx="111">
                  <c:v>43930.678038229169</c:v>
                </c:pt>
                <c:pt idx="112">
                  <c:v>43930.678049803239</c:v>
                </c:pt>
                <c:pt idx="113">
                  <c:v>43930.678061377315</c:v>
                </c:pt>
                <c:pt idx="114">
                  <c:v>43930.678072951392</c:v>
                </c:pt>
                <c:pt idx="115">
                  <c:v>43930.678084525462</c:v>
                </c:pt>
                <c:pt idx="116">
                  <c:v>43930.678096099538</c:v>
                </c:pt>
                <c:pt idx="117">
                  <c:v>43930.678107673608</c:v>
                </c:pt>
                <c:pt idx="118">
                  <c:v>43930.678119247685</c:v>
                </c:pt>
                <c:pt idx="119">
                  <c:v>43930.678130821761</c:v>
                </c:pt>
                <c:pt idx="120">
                  <c:v>43930.678142395831</c:v>
                </c:pt>
                <c:pt idx="121">
                  <c:v>43930.678153969908</c:v>
                </c:pt>
                <c:pt idx="122">
                  <c:v>43930.678165543985</c:v>
                </c:pt>
                <c:pt idx="123">
                  <c:v>43930.678177118054</c:v>
                </c:pt>
                <c:pt idx="124">
                  <c:v>43930.678188692131</c:v>
                </c:pt>
                <c:pt idx="125">
                  <c:v>43930.6782002662</c:v>
                </c:pt>
                <c:pt idx="126">
                  <c:v>43930.678211840277</c:v>
                </c:pt>
                <c:pt idx="127">
                  <c:v>43930.678223414354</c:v>
                </c:pt>
                <c:pt idx="128">
                  <c:v>43930.678234988423</c:v>
                </c:pt>
                <c:pt idx="129">
                  <c:v>43930.6782465625</c:v>
                </c:pt>
                <c:pt idx="130">
                  <c:v>43930.678258136577</c:v>
                </c:pt>
                <c:pt idx="131">
                  <c:v>43930.678269710646</c:v>
                </c:pt>
                <c:pt idx="132">
                  <c:v>43930.678281284723</c:v>
                </c:pt>
                <c:pt idx="133">
                  <c:v>43930.678316006946</c:v>
                </c:pt>
                <c:pt idx="134">
                  <c:v>43930.678327581016</c:v>
                </c:pt>
                <c:pt idx="135">
                  <c:v>43930.678339155093</c:v>
                </c:pt>
                <c:pt idx="136">
                  <c:v>43930.678350729169</c:v>
                </c:pt>
                <c:pt idx="137">
                  <c:v>43930.678373877316</c:v>
                </c:pt>
                <c:pt idx="138">
                  <c:v>43930.678385451392</c:v>
                </c:pt>
                <c:pt idx="139">
                  <c:v>43930.678397025462</c:v>
                </c:pt>
                <c:pt idx="140">
                  <c:v>43930.678408599539</c:v>
                </c:pt>
                <c:pt idx="141">
                  <c:v>43930.678420173608</c:v>
                </c:pt>
                <c:pt idx="142">
                  <c:v>43930.678431747685</c:v>
                </c:pt>
                <c:pt idx="143">
                  <c:v>43930.678443321762</c:v>
                </c:pt>
                <c:pt idx="144">
                  <c:v>43930.678454895831</c:v>
                </c:pt>
                <c:pt idx="145">
                  <c:v>43930.678466469908</c:v>
                </c:pt>
                <c:pt idx="146">
                  <c:v>43930.678478043985</c:v>
                </c:pt>
                <c:pt idx="147">
                  <c:v>43930.678512766201</c:v>
                </c:pt>
                <c:pt idx="148">
                  <c:v>43930.678524340277</c:v>
                </c:pt>
                <c:pt idx="149">
                  <c:v>43930.678535914354</c:v>
                </c:pt>
                <c:pt idx="150">
                  <c:v>43930.678547488424</c:v>
                </c:pt>
                <c:pt idx="151">
                  <c:v>43930.6785590625</c:v>
                </c:pt>
                <c:pt idx="152">
                  <c:v>43930.678570636577</c:v>
                </c:pt>
                <c:pt idx="153">
                  <c:v>43930.678582210647</c:v>
                </c:pt>
                <c:pt idx="154">
                  <c:v>43930.678593784723</c:v>
                </c:pt>
                <c:pt idx="155">
                  <c:v>43930.678605185189</c:v>
                </c:pt>
                <c:pt idx="156">
                  <c:v>43930.67861693287</c:v>
                </c:pt>
                <c:pt idx="157">
                  <c:v>43930.678628506947</c:v>
                </c:pt>
                <c:pt idx="158">
                  <c:v>43930.678651655093</c:v>
                </c:pt>
                <c:pt idx="159">
                  <c:v>43930.67866322917</c:v>
                </c:pt>
                <c:pt idx="160">
                  <c:v>43930.678674803239</c:v>
                </c:pt>
                <c:pt idx="161">
                  <c:v>43930.678686377316</c:v>
                </c:pt>
                <c:pt idx="162">
                  <c:v>43930.678697951385</c:v>
                </c:pt>
                <c:pt idx="163">
                  <c:v>43930.678709525462</c:v>
                </c:pt>
                <c:pt idx="164">
                  <c:v>43930.678721111108</c:v>
                </c:pt>
                <c:pt idx="165">
                  <c:v>43930.678732673608</c:v>
                </c:pt>
                <c:pt idx="166">
                  <c:v>43930.678744062498</c:v>
                </c:pt>
                <c:pt idx="167">
                  <c:v>43930.678755821762</c:v>
                </c:pt>
                <c:pt idx="168">
                  <c:v>43930.678767395832</c:v>
                </c:pt>
                <c:pt idx="169">
                  <c:v>43930.678778969908</c:v>
                </c:pt>
                <c:pt idx="170">
                  <c:v>43930.678790532409</c:v>
                </c:pt>
                <c:pt idx="171">
                  <c:v>43930.678802106479</c:v>
                </c:pt>
                <c:pt idx="172">
                  <c:v>43930.678813680555</c:v>
                </c:pt>
                <c:pt idx="173">
                  <c:v>43930.678825254632</c:v>
                </c:pt>
                <c:pt idx="174">
                  <c:v>43930.678836828702</c:v>
                </c:pt>
                <c:pt idx="175">
                  <c:v>43930.678848402778</c:v>
                </c:pt>
                <c:pt idx="176">
                  <c:v>43930.678859965279</c:v>
                </c:pt>
                <c:pt idx="177">
                  <c:v>43930.678871550925</c:v>
                </c:pt>
                <c:pt idx="178">
                  <c:v>43930.678883113425</c:v>
                </c:pt>
                <c:pt idx="179">
                  <c:v>43930.678894687502</c:v>
                </c:pt>
                <c:pt idx="180">
                  <c:v>43930.678906261572</c:v>
                </c:pt>
                <c:pt idx="181">
                  <c:v>43930.678917835648</c:v>
                </c:pt>
                <c:pt idx="182">
                  <c:v>43930.678929409725</c:v>
                </c:pt>
                <c:pt idx="183">
                  <c:v>43930.678940972219</c:v>
                </c:pt>
                <c:pt idx="184">
                  <c:v>43930.678952546295</c:v>
                </c:pt>
                <c:pt idx="185">
                  <c:v>43930.678964120372</c:v>
                </c:pt>
                <c:pt idx="186">
                  <c:v>43930.678975694442</c:v>
                </c:pt>
                <c:pt idx="187">
                  <c:v>43930.678987268519</c:v>
                </c:pt>
                <c:pt idx="188">
                  <c:v>43930.678998842595</c:v>
                </c:pt>
                <c:pt idx="189">
                  <c:v>43930.679010416665</c:v>
                </c:pt>
                <c:pt idx="190">
                  <c:v>43930.679021990742</c:v>
                </c:pt>
                <c:pt idx="191">
                  <c:v>43930.679033553242</c:v>
                </c:pt>
                <c:pt idx="192">
                  <c:v>43930.679045127312</c:v>
                </c:pt>
                <c:pt idx="193">
                  <c:v>43930.679056701389</c:v>
                </c:pt>
                <c:pt idx="194">
                  <c:v>43930.679068275465</c:v>
                </c:pt>
                <c:pt idx="195">
                  <c:v>43930.679079675923</c:v>
                </c:pt>
                <c:pt idx="196">
                  <c:v>43930.679091423612</c:v>
                </c:pt>
                <c:pt idx="197">
                  <c:v>43930.679102997688</c:v>
                </c:pt>
                <c:pt idx="198">
                  <c:v>43930.679114571758</c:v>
                </c:pt>
                <c:pt idx="199">
                  <c:v>43930.679126145835</c:v>
                </c:pt>
                <c:pt idx="200">
                  <c:v>43930.679137719904</c:v>
                </c:pt>
                <c:pt idx="201">
                  <c:v>43930.679149293981</c:v>
                </c:pt>
                <c:pt idx="202">
                  <c:v>43930.679160868058</c:v>
                </c:pt>
                <c:pt idx="203">
                  <c:v>43930.679172430559</c:v>
                </c:pt>
                <c:pt idx="204">
                  <c:v>43930.679184004628</c:v>
                </c:pt>
                <c:pt idx="205">
                  <c:v>43930.679195578705</c:v>
                </c:pt>
                <c:pt idx="206">
                  <c:v>43930.679207152774</c:v>
                </c:pt>
                <c:pt idx="207">
                  <c:v>43930.679218726851</c:v>
                </c:pt>
                <c:pt idx="208">
                  <c:v>43930.679230300928</c:v>
                </c:pt>
                <c:pt idx="209">
                  <c:v>43930.679241874997</c:v>
                </c:pt>
                <c:pt idx="210">
                  <c:v>43930.679253449074</c:v>
                </c:pt>
                <c:pt idx="211">
                  <c:v>43930.679265023151</c:v>
                </c:pt>
                <c:pt idx="212">
                  <c:v>43930.67927659722</c:v>
                </c:pt>
                <c:pt idx="213">
                  <c:v>43930.679288171297</c:v>
                </c:pt>
                <c:pt idx="214">
                  <c:v>43930.679299745374</c:v>
                </c:pt>
                <c:pt idx="215">
                  <c:v>43930.679311319444</c:v>
                </c:pt>
                <c:pt idx="216">
                  <c:v>43930.67932289352</c:v>
                </c:pt>
                <c:pt idx="217">
                  <c:v>43930.67933446759</c:v>
                </c:pt>
                <c:pt idx="218">
                  <c:v>43930.679346041667</c:v>
                </c:pt>
                <c:pt idx="219">
                  <c:v>43930.679357615743</c:v>
                </c:pt>
                <c:pt idx="220">
                  <c:v>43930.679369178244</c:v>
                </c:pt>
                <c:pt idx="221">
                  <c:v>43930.679380752314</c:v>
                </c:pt>
                <c:pt idx="222">
                  <c:v>43930.67939232639</c:v>
                </c:pt>
                <c:pt idx="223">
                  <c:v>43930.67940390046</c:v>
                </c:pt>
                <c:pt idx="224">
                  <c:v>43930.679415474537</c:v>
                </c:pt>
                <c:pt idx="225">
                  <c:v>43930.679427048613</c:v>
                </c:pt>
                <c:pt idx="226">
                  <c:v>43930.679438622683</c:v>
                </c:pt>
                <c:pt idx="227">
                  <c:v>43930.67945019676</c:v>
                </c:pt>
                <c:pt idx="228">
                  <c:v>43930.679461770836</c:v>
                </c:pt>
                <c:pt idx="229">
                  <c:v>43930.679473344906</c:v>
                </c:pt>
                <c:pt idx="230">
                  <c:v>43930.679484918983</c:v>
                </c:pt>
                <c:pt idx="231">
                  <c:v>43930.679496493052</c:v>
                </c:pt>
                <c:pt idx="232">
                  <c:v>43930.679508078705</c:v>
                </c:pt>
                <c:pt idx="233">
                  <c:v>43930.679519652775</c:v>
                </c:pt>
                <c:pt idx="234">
                  <c:v>43930.679531238427</c:v>
                </c:pt>
                <c:pt idx="235">
                  <c:v>43930.679542812497</c:v>
                </c:pt>
                <c:pt idx="236">
                  <c:v>43930.67955439815</c:v>
                </c:pt>
                <c:pt idx="237">
                  <c:v>43930.679565972219</c:v>
                </c:pt>
                <c:pt idx="238">
                  <c:v>43930.679577557872</c:v>
                </c:pt>
                <c:pt idx="239">
                  <c:v>43930.679589131942</c:v>
                </c:pt>
                <c:pt idx="240">
                  <c:v>43930.679600717594</c:v>
                </c:pt>
                <c:pt idx="241">
                  <c:v>43930.679612291664</c:v>
                </c:pt>
                <c:pt idx="242">
                  <c:v>43930.679623877317</c:v>
                </c:pt>
                <c:pt idx="243">
                  <c:v>43930.679635451386</c:v>
                </c:pt>
                <c:pt idx="244">
                  <c:v>43930.679647037039</c:v>
                </c:pt>
                <c:pt idx="245">
                  <c:v>43930.679658611109</c:v>
                </c:pt>
                <c:pt idx="246">
                  <c:v>43930.679670196761</c:v>
                </c:pt>
                <c:pt idx="247">
                  <c:v>43930.679681770831</c:v>
                </c:pt>
                <c:pt idx="248">
                  <c:v>43930.679693344908</c:v>
                </c:pt>
                <c:pt idx="249">
                  <c:v>43930.679704930553</c:v>
                </c:pt>
                <c:pt idx="250">
                  <c:v>43930.67971650463</c:v>
                </c:pt>
                <c:pt idx="251">
                  <c:v>43930.679728090276</c:v>
                </c:pt>
                <c:pt idx="252">
                  <c:v>43930.679739664352</c:v>
                </c:pt>
                <c:pt idx="253">
                  <c:v>43930.679751238429</c:v>
                </c:pt>
                <c:pt idx="254">
                  <c:v>43930.679762824075</c:v>
                </c:pt>
                <c:pt idx="255">
                  <c:v>43930.679774398151</c:v>
                </c:pt>
                <c:pt idx="256">
                  <c:v>43930.679785972221</c:v>
                </c:pt>
                <c:pt idx="257">
                  <c:v>43930.679797557874</c:v>
                </c:pt>
                <c:pt idx="258">
                  <c:v>43930.679809131943</c:v>
                </c:pt>
                <c:pt idx="259">
                  <c:v>43930.67982070602</c:v>
                </c:pt>
                <c:pt idx="260">
                  <c:v>43930.67983228009</c:v>
                </c:pt>
                <c:pt idx="261">
                  <c:v>43930.679843865742</c:v>
                </c:pt>
                <c:pt idx="262">
                  <c:v>43930.679855439812</c:v>
                </c:pt>
                <c:pt idx="263">
                  <c:v>43930.679867013889</c:v>
                </c:pt>
                <c:pt idx="264">
                  <c:v>43930.679878587966</c:v>
                </c:pt>
                <c:pt idx="265">
                  <c:v>43930.679890173611</c:v>
                </c:pt>
                <c:pt idx="266">
                  <c:v>43930.679901747688</c:v>
                </c:pt>
                <c:pt idx="267">
                  <c:v>43930.679913321757</c:v>
                </c:pt>
                <c:pt idx="268">
                  <c:v>43930.679924895834</c:v>
                </c:pt>
                <c:pt idx="269">
                  <c:v>43930.679936469911</c:v>
                </c:pt>
                <c:pt idx="270">
                  <c:v>43930.679948055556</c:v>
                </c:pt>
                <c:pt idx="271">
                  <c:v>43930.679959629633</c:v>
                </c:pt>
                <c:pt idx="272">
                  <c:v>43930.679971203703</c:v>
                </c:pt>
                <c:pt idx="273">
                  <c:v>43930.67998277778</c:v>
                </c:pt>
                <c:pt idx="274">
                  <c:v>43930.679994351849</c:v>
                </c:pt>
                <c:pt idx="275">
                  <c:v>43930.680005937502</c:v>
                </c:pt>
                <c:pt idx="276">
                  <c:v>43930.680017511571</c:v>
                </c:pt>
                <c:pt idx="277">
                  <c:v>43930.680029085648</c:v>
                </c:pt>
                <c:pt idx="278">
                  <c:v>43930.680040659725</c:v>
                </c:pt>
                <c:pt idx="279">
                  <c:v>43930.680052233794</c:v>
                </c:pt>
                <c:pt idx="280">
                  <c:v>43930.680063807871</c:v>
                </c:pt>
                <c:pt idx="281">
                  <c:v>43930.680075393517</c:v>
                </c:pt>
                <c:pt idx="282">
                  <c:v>43930.680086967594</c:v>
                </c:pt>
                <c:pt idx="283">
                  <c:v>43930.680098541663</c:v>
                </c:pt>
                <c:pt idx="284">
                  <c:v>43930.68011011574</c:v>
                </c:pt>
                <c:pt idx="285">
                  <c:v>43930.680121689817</c:v>
                </c:pt>
                <c:pt idx="286">
                  <c:v>43930.680133263886</c:v>
                </c:pt>
                <c:pt idx="287">
                  <c:v>43930.680144837963</c:v>
                </c:pt>
                <c:pt idx="288">
                  <c:v>43930.68015641204</c:v>
                </c:pt>
                <c:pt idx="289">
                  <c:v>43930.680167997685</c:v>
                </c:pt>
                <c:pt idx="290">
                  <c:v>43930.680179571762</c:v>
                </c:pt>
                <c:pt idx="291">
                  <c:v>43930.680191145831</c:v>
                </c:pt>
                <c:pt idx="292">
                  <c:v>43930.680202731484</c:v>
                </c:pt>
                <c:pt idx="293">
                  <c:v>43930.680214293985</c:v>
                </c:pt>
                <c:pt idx="294">
                  <c:v>43930.680225868055</c:v>
                </c:pt>
                <c:pt idx="295">
                  <c:v>43930.680237442131</c:v>
                </c:pt>
                <c:pt idx="296">
                  <c:v>43930.680249016201</c:v>
                </c:pt>
                <c:pt idx="297">
                  <c:v>43930.680260590278</c:v>
                </c:pt>
                <c:pt idx="298">
                  <c:v>43930.680272164354</c:v>
                </c:pt>
                <c:pt idx="299">
                  <c:v>43930.68028375</c:v>
                </c:pt>
                <c:pt idx="300">
                  <c:v>43930.680295324077</c:v>
                </c:pt>
                <c:pt idx="301">
                  <c:v>43930.680306898146</c:v>
                </c:pt>
                <c:pt idx="302">
                  <c:v>43930.680318472223</c:v>
                </c:pt>
                <c:pt idx="303">
                  <c:v>43930.6803300463</c:v>
                </c:pt>
                <c:pt idx="304">
                  <c:v>43930.680341620369</c:v>
                </c:pt>
                <c:pt idx="305">
                  <c:v>43930.680353194446</c:v>
                </c:pt>
                <c:pt idx="306">
                  <c:v>43930.680364768516</c:v>
                </c:pt>
                <c:pt idx="307">
                  <c:v>43930.680376342592</c:v>
                </c:pt>
                <c:pt idx="308">
                  <c:v>43930.680387916669</c:v>
                </c:pt>
                <c:pt idx="309">
                  <c:v>43930.680399490739</c:v>
                </c:pt>
                <c:pt idx="310">
                  <c:v>43930.680411064815</c:v>
                </c:pt>
                <c:pt idx="311">
                  <c:v>43930.680422638892</c:v>
                </c:pt>
                <c:pt idx="312">
                  <c:v>43930.680434212962</c:v>
                </c:pt>
                <c:pt idx="313">
                  <c:v>43930.680445787038</c:v>
                </c:pt>
                <c:pt idx="314">
                  <c:v>43930.680457372684</c:v>
                </c:pt>
                <c:pt idx="315">
                  <c:v>43930.680468946761</c:v>
                </c:pt>
                <c:pt idx="316">
                  <c:v>43930.68048052083</c:v>
                </c:pt>
                <c:pt idx="317">
                  <c:v>43930.680492094907</c:v>
                </c:pt>
                <c:pt idx="318">
                  <c:v>43930.680503668984</c:v>
                </c:pt>
                <c:pt idx="319">
                  <c:v>43930.680515266205</c:v>
                </c:pt>
                <c:pt idx="320">
                  <c:v>43930.68052681713</c:v>
                </c:pt>
                <c:pt idx="321">
                  <c:v>43930.680538391207</c:v>
                </c:pt>
                <c:pt idx="322">
                  <c:v>43930.680549965276</c:v>
                </c:pt>
                <c:pt idx="323">
                  <c:v>43930.680561539353</c:v>
                </c:pt>
                <c:pt idx="324">
                  <c:v>43930.680573113423</c:v>
                </c:pt>
                <c:pt idx="325">
                  <c:v>43930.6805846875</c:v>
                </c:pt>
                <c:pt idx="326">
                  <c:v>43930.680596261576</c:v>
                </c:pt>
                <c:pt idx="327">
                  <c:v>43930.680607835646</c:v>
                </c:pt>
                <c:pt idx="328">
                  <c:v>43930.680619409723</c:v>
                </c:pt>
                <c:pt idx="329">
                  <c:v>43930.680630983799</c:v>
                </c:pt>
                <c:pt idx="330">
                  <c:v>43930.680642557869</c:v>
                </c:pt>
                <c:pt idx="331">
                  <c:v>43930.680654131946</c:v>
                </c:pt>
                <c:pt idx="332">
                  <c:v>43930.680665706015</c:v>
                </c:pt>
                <c:pt idx="333">
                  <c:v>43930.680677280092</c:v>
                </c:pt>
              </c:numCache>
            </c:numRef>
          </c:xVal>
          <c:yVal>
            <c:numRef>
              <c:f>'(1)FirstLogin50usersANF(d32)'!$W$4:$W$337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16.001555351180102</c:v>
                </c:pt>
                <c:pt idx="55">
                  <c:v>64.005082003511006</c:v>
                </c:pt>
                <c:pt idx="56">
                  <c:v>39.999488006553499</c:v>
                </c:pt>
                <c:pt idx="57">
                  <c:v>936.94959211194396</c:v>
                </c:pt>
                <c:pt idx="58">
                  <c:v>1370.0860414034</c:v>
                </c:pt>
                <c:pt idx="59">
                  <c:v>1083.9469949919401</c:v>
                </c:pt>
                <c:pt idx="60">
                  <c:v>1787.9794382364601</c:v>
                </c:pt>
                <c:pt idx="61">
                  <c:v>1335.9955912145399</c:v>
                </c:pt>
                <c:pt idx="62">
                  <c:v>2021.00242520291</c:v>
                </c:pt>
                <c:pt idx="63">
                  <c:v>2376.8585769146698</c:v>
                </c:pt>
                <c:pt idx="64">
                  <c:v>1930.29996861512</c:v>
                </c:pt>
                <c:pt idx="65">
                  <c:v>2348.5323919233201</c:v>
                </c:pt>
                <c:pt idx="66">
                  <c:v>2441.9855715597801</c:v>
                </c:pt>
                <c:pt idx="67">
                  <c:v>1780.1075184941101</c:v>
                </c:pt>
                <c:pt idx="68">
                  <c:v>2192.35296882798</c:v>
                </c:pt>
                <c:pt idx="69">
                  <c:v>2662.6046032164199</c:v>
                </c:pt>
                <c:pt idx="70">
                  <c:v>2427.1583720837698</c:v>
                </c:pt>
                <c:pt idx="71">
                  <c:v>2091.7261930413301</c:v>
                </c:pt>
                <c:pt idx="72">
                  <c:v>3206.6338024197598</c:v>
                </c:pt>
                <c:pt idx="73">
                  <c:v>2947.3274480794798</c:v>
                </c:pt>
                <c:pt idx="74">
                  <c:v>2273.7813603775799</c:v>
                </c:pt>
                <c:pt idx="75">
                  <c:v>1948.1700147003601</c:v>
                </c:pt>
                <c:pt idx="76">
                  <c:v>2570.6940874035899</c:v>
                </c:pt>
                <c:pt idx="77">
                  <c:v>2985.8304048330001</c:v>
                </c:pt>
                <c:pt idx="78">
                  <c:v>2512.1663054094101</c:v>
                </c:pt>
                <c:pt idx="79">
                  <c:v>3085.0061700123301</c:v>
                </c:pt>
                <c:pt idx="80">
                  <c:v>2987.6005578054201</c:v>
                </c:pt>
                <c:pt idx="81">
                  <c:v>3399.0421481226299</c:v>
                </c:pt>
                <c:pt idx="82">
                  <c:v>2603.0687210142301</c:v>
                </c:pt>
                <c:pt idx="83">
                  <c:v>3545.2222854372899</c:v>
                </c:pt>
                <c:pt idx="84">
                  <c:v>3083.9724203895198</c:v>
                </c:pt>
                <c:pt idx="85">
                  <c:v>3984.1199290609602</c:v>
                </c:pt>
                <c:pt idx="86">
                  <c:v>2870.84411316465</c:v>
                </c:pt>
                <c:pt idx="87">
                  <c:v>2612.1125620364</c:v>
                </c:pt>
                <c:pt idx="88">
                  <c:v>3308.2226760744902</c:v>
                </c:pt>
                <c:pt idx="89">
                  <c:v>3264.9807366136502</c:v>
                </c:pt>
                <c:pt idx="90">
                  <c:v>3239.7907095201599</c:v>
                </c:pt>
                <c:pt idx="91">
                  <c:v>3721.8001393325098</c:v>
                </c:pt>
                <c:pt idx="92">
                  <c:v>4323.1327201744998</c:v>
                </c:pt>
                <c:pt idx="93">
                  <c:v>3393.3138815340399</c:v>
                </c:pt>
                <c:pt idx="94">
                  <c:v>2770.9670254923899</c:v>
                </c:pt>
                <c:pt idx="95">
                  <c:v>1834.8502762174601</c:v>
                </c:pt>
                <c:pt idx="96">
                  <c:v>3567.0741951432501</c:v>
                </c:pt>
                <c:pt idx="97">
                  <c:v>3107.9844600776901</c:v>
                </c:pt>
                <c:pt idx="98">
                  <c:v>2465.1101904255102</c:v>
                </c:pt>
                <c:pt idx="99">
                  <c:v>1149.8376429248101</c:v>
                </c:pt>
                <c:pt idx="100">
                  <c:v>1462.12925222589</c:v>
                </c:pt>
                <c:pt idx="101">
                  <c:v>1399.85189566943</c:v>
                </c:pt>
                <c:pt idx="102">
                  <c:v>2714.2752275080602</c:v>
                </c:pt>
                <c:pt idx="103">
                  <c:v>1440.8435243932499</c:v>
                </c:pt>
                <c:pt idx="104">
                  <c:v>685.058298461199</c:v>
                </c:pt>
                <c:pt idx="105">
                  <c:v>1637.9295690285301</c:v>
                </c:pt>
                <c:pt idx="106">
                  <c:v>2618.2479480806801</c:v>
                </c:pt>
                <c:pt idx="107">
                  <c:v>2647.0383820565298</c:v>
                </c:pt>
                <c:pt idx="108">
                  <c:v>1503.98496015039</c:v>
                </c:pt>
                <c:pt idx="109">
                  <c:v>2209.0481572498202</c:v>
                </c:pt>
                <c:pt idx="110">
                  <c:v>1797.81644294117</c:v>
                </c:pt>
                <c:pt idx="111">
                  <c:v>2527.1612328866499</c:v>
                </c:pt>
                <c:pt idx="112">
                  <c:v>654.99600452437198</c:v>
                </c:pt>
                <c:pt idx="113">
                  <c:v>641.95140427869603</c:v>
                </c:pt>
                <c:pt idx="114">
                  <c:v>2465.1195582985702</c:v>
                </c:pt>
                <c:pt idx="115">
                  <c:v>3297.8700639194799</c:v>
                </c:pt>
                <c:pt idx="116">
                  <c:v>2810.6053910031001</c:v>
                </c:pt>
                <c:pt idx="117">
                  <c:v>2030.99004814876</c:v>
                </c:pt>
                <c:pt idx="118">
                  <c:v>2616.7743035164099</c:v>
                </c:pt>
                <c:pt idx="119">
                  <c:v>2770.6581702481399</c:v>
                </c:pt>
                <c:pt idx="120">
                  <c:v>1922.82700789609</c:v>
                </c:pt>
                <c:pt idx="121">
                  <c:v>2961.3792948997798</c:v>
                </c:pt>
                <c:pt idx="122">
                  <c:v>2218.7745725034301</c:v>
                </c:pt>
                <c:pt idx="123">
                  <c:v>3386.2702243639001</c:v>
                </c:pt>
                <c:pt idx="124">
                  <c:v>2934.53496572425</c:v>
                </c:pt>
                <c:pt idx="125">
                  <c:v>1622.67806067276</c:v>
                </c:pt>
                <c:pt idx="126">
                  <c:v>2493.61667140283</c:v>
                </c:pt>
                <c:pt idx="127">
                  <c:v>2480.5344036924198</c:v>
                </c:pt>
                <c:pt idx="128">
                  <c:v>3374.3835001345201</c:v>
                </c:pt>
                <c:pt idx="129">
                  <c:v>2381.75287208286</c:v>
                </c:pt>
                <c:pt idx="130">
                  <c:v>2340.0914975775499</c:v>
                </c:pt>
                <c:pt idx="131">
                  <c:v>2565.1641705069101</c:v>
                </c:pt>
                <c:pt idx="132">
                  <c:v>2862.6261410259799</c:v>
                </c:pt>
                <c:pt idx="133">
                  <c:v>3066.4970893776199</c:v>
                </c:pt>
                <c:pt idx="134">
                  <c:v>2080.9662883461201</c:v>
                </c:pt>
                <c:pt idx="135">
                  <c:v>2648.0463408109599</c:v>
                </c:pt>
                <c:pt idx="136">
                  <c:v>2786.7306807844998</c:v>
                </c:pt>
                <c:pt idx="137">
                  <c:v>2892.4234953985401</c:v>
                </c:pt>
                <c:pt idx="138">
                  <c:v>2705.07871779068</c:v>
                </c:pt>
                <c:pt idx="139">
                  <c:v>2328.0072168223701</c:v>
                </c:pt>
                <c:pt idx="140">
                  <c:v>2805.7161470562901</c:v>
                </c:pt>
                <c:pt idx="141">
                  <c:v>2165.3019960902402</c:v>
                </c:pt>
                <c:pt idx="142">
                  <c:v>2424.2850959272801</c:v>
                </c:pt>
                <c:pt idx="143">
                  <c:v>2529.25469594788</c:v>
                </c:pt>
                <c:pt idx="144">
                  <c:v>2121.8760824367801</c:v>
                </c:pt>
                <c:pt idx="145">
                  <c:v>2347.0471756482302</c:v>
                </c:pt>
                <c:pt idx="146">
                  <c:v>2227.2489716467599</c:v>
                </c:pt>
                <c:pt idx="147">
                  <c:v>2666.3622697537098</c:v>
                </c:pt>
                <c:pt idx="148">
                  <c:v>1943.8912044569699</c:v>
                </c:pt>
                <c:pt idx="149">
                  <c:v>1883.05752510609</c:v>
                </c:pt>
                <c:pt idx="150">
                  <c:v>1924.39439308449</c:v>
                </c:pt>
                <c:pt idx="151">
                  <c:v>2600.8569823756902</c:v>
                </c:pt>
                <c:pt idx="152">
                  <c:v>2562.6750528032999</c:v>
                </c:pt>
                <c:pt idx="153">
                  <c:v>1852.0648222687701</c:v>
                </c:pt>
                <c:pt idx="154">
                  <c:v>2152.0264699255699</c:v>
                </c:pt>
                <c:pt idx="155">
                  <c:v>2490.05702169698</c:v>
                </c:pt>
                <c:pt idx="156">
                  <c:v>1863.17493881836</c:v>
                </c:pt>
                <c:pt idx="157">
                  <c:v>2478.6752935365398</c:v>
                </c:pt>
                <c:pt idx="158">
                  <c:v>2306.1125382918599</c:v>
                </c:pt>
                <c:pt idx="159">
                  <c:v>2725.5156758643898</c:v>
                </c:pt>
                <c:pt idx="160">
                  <c:v>2484.2499155414998</c:v>
                </c:pt>
                <c:pt idx="161">
                  <c:v>2259.2051358263302</c:v>
                </c:pt>
                <c:pt idx="162">
                  <c:v>2127.8972225641501</c:v>
                </c:pt>
                <c:pt idx="163">
                  <c:v>2304.3163093510102</c:v>
                </c:pt>
                <c:pt idx="164">
                  <c:v>2164.0507922249199</c:v>
                </c:pt>
                <c:pt idx="165">
                  <c:v>2559.29527711123</c:v>
                </c:pt>
                <c:pt idx="166">
                  <c:v>1767.39102612285</c:v>
                </c:pt>
                <c:pt idx="167">
                  <c:v>2002.9820207252501</c:v>
                </c:pt>
                <c:pt idx="168">
                  <c:v>2420.2361734636502</c:v>
                </c:pt>
                <c:pt idx="169">
                  <c:v>2447.5614706013498</c:v>
                </c:pt>
                <c:pt idx="170">
                  <c:v>1962.17757707072</c:v>
                </c:pt>
                <c:pt idx="171">
                  <c:v>2246.76319115965</c:v>
                </c:pt>
                <c:pt idx="172">
                  <c:v>2283.2274094499799</c:v>
                </c:pt>
                <c:pt idx="173">
                  <c:v>2013.8421147782001</c:v>
                </c:pt>
                <c:pt idx="174">
                  <c:v>2276.8945797809502</c:v>
                </c:pt>
                <c:pt idx="175">
                  <c:v>1560.0124800998401</c:v>
                </c:pt>
                <c:pt idx="176">
                  <c:v>2580.1109447706199</c:v>
                </c:pt>
                <c:pt idx="177">
                  <c:v>2153.3397750334402</c:v>
                </c:pt>
                <c:pt idx="178">
                  <c:v>1924.49321428496</c:v>
                </c:pt>
                <c:pt idx="179">
                  <c:v>1460.94506846542</c:v>
                </c:pt>
                <c:pt idx="180">
                  <c:v>1526.1338419379299</c:v>
                </c:pt>
                <c:pt idx="181">
                  <c:v>1657.8754935504301</c:v>
                </c:pt>
                <c:pt idx="182">
                  <c:v>1661.04318712286</c:v>
                </c:pt>
                <c:pt idx="183">
                  <c:v>1424.0716308030201</c:v>
                </c:pt>
                <c:pt idx="184">
                  <c:v>1491.8424614360699</c:v>
                </c:pt>
                <c:pt idx="185">
                  <c:v>1396.9955296143</c:v>
                </c:pt>
                <c:pt idx="186">
                  <c:v>1407.88370880565</c:v>
                </c:pt>
                <c:pt idx="187">
                  <c:v>1439.10174449333</c:v>
                </c:pt>
                <c:pt idx="188">
                  <c:v>1594.0667913985501</c:v>
                </c:pt>
                <c:pt idx="189">
                  <c:v>1335.85599472376</c:v>
                </c:pt>
                <c:pt idx="190">
                  <c:v>1570.15104853086</c:v>
                </c:pt>
                <c:pt idx="191">
                  <c:v>1438.9978415032299</c:v>
                </c:pt>
                <c:pt idx="192">
                  <c:v>1319.9431104519299</c:v>
                </c:pt>
                <c:pt idx="193">
                  <c:v>1416.88650739075</c:v>
                </c:pt>
                <c:pt idx="194">
                  <c:v>1464.2108463618699</c:v>
                </c:pt>
                <c:pt idx="195">
                  <c:v>1436.6545503723</c:v>
                </c:pt>
                <c:pt idx="196">
                  <c:v>1407.76499131796</c:v>
                </c:pt>
                <c:pt idx="197">
                  <c:v>1345.8710655519201</c:v>
                </c:pt>
                <c:pt idx="198">
                  <c:v>1392.1415807987601</c:v>
                </c:pt>
                <c:pt idx="199">
                  <c:v>1585.7282061854501</c:v>
                </c:pt>
                <c:pt idx="200">
                  <c:v>1354.0957345684301</c:v>
                </c:pt>
                <c:pt idx="201">
                  <c:v>1601.2312488774101</c:v>
                </c:pt>
                <c:pt idx="202">
                  <c:v>1287.8632547396501</c:v>
                </c:pt>
                <c:pt idx="203">
                  <c:v>1402.7310964488099</c:v>
                </c:pt>
                <c:pt idx="204">
                  <c:v>1365.11862880884</c:v>
                </c:pt>
                <c:pt idx="205">
                  <c:v>1573.84623522281</c:v>
                </c:pt>
                <c:pt idx="206">
                  <c:v>1411.0273739310501</c:v>
                </c:pt>
                <c:pt idx="207">
                  <c:v>1395.12737512934</c:v>
                </c:pt>
                <c:pt idx="208">
                  <c:v>1302.8816983417901</c:v>
                </c:pt>
                <c:pt idx="209">
                  <c:v>1369.9971230060401</c:v>
                </c:pt>
                <c:pt idx="210">
                  <c:v>1380.19336509044</c:v>
                </c:pt>
                <c:pt idx="211">
                  <c:v>1401.84019021831</c:v>
                </c:pt>
                <c:pt idx="212">
                  <c:v>1379.05061115742</c:v>
                </c:pt>
                <c:pt idx="213">
                  <c:v>1454.0027626052399</c:v>
                </c:pt>
                <c:pt idx="214">
                  <c:v>1405.9766607874301</c:v>
                </c:pt>
                <c:pt idx="215">
                  <c:v>1332.81473875131</c:v>
                </c:pt>
                <c:pt idx="216">
                  <c:v>1463.3501796979999</c:v>
                </c:pt>
                <c:pt idx="217">
                  <c:v>1412.86281102104</c:v>
                </c:pt>
                <c:pt idx="218">
                  <c:v>1411.9933636311901</c:v>
                </c:pt>
                <c:pt idx="219">
                  <c:v>1305.87946732516</c:v>
                </c:pt>
                <c:pt idx="220">
                  <c:v>1361.32930555901</c:v>
                </c:pt>
                <c:pt idx="221">
                  <c:v>1372.0415728596499</c:v>
                </c:pt>
                <c:pt idx="222">
                  <c:v>1486.87138562514</c:v>
                </c:pt>
                <c:pt idx="223">
                  <c:v>1380.89187616609</c:v>
                </c:pt>
                <c:pt idx="224">
                  <c:v>1347.91427265225</c:v>
                </c:pt>
                <c:pt idx="225">
                  <c:v>1267.0182450627201</c:v>
                </c:pt>
                <c:pt idx="226">
                  <c:v>1389.0984870827299</c:v>
                </c:pt>
                <c:pt idx="227">
                  <c:v>1425.99771840365</c:v>
                </c:pt>
                <c:pt idx="228">
                  <c:v>1351.8419696737401</c:v>
                </c:pt>
                <c:pt idx="229">
                  <c:v>1294.9269661191099</c:v>
                </c:pt>
                <c:pt idx="230">
                  <c:v>1286.0685474535701</c:v>
                </c:pt>
                <c:pt idx="231">
                  <c:v>1409.0867997468599</c:v>
                </c:pt>
                <c:pt idx="232">
                  <c:v>1345.96769677527</c:v>
                </c:pt>
                <c:pt idx="233">
                  <c:v>1480.9862268280899</c:v>
                </c:pt>
                <c:pt idx="234">
                  <c:v>1339.01566648329</c:v>
                </c:pt>
                <c:pt idx="235">
                  <c:v>1326.8230018115501</c:v>
                </c:pt>
                <c:pt idx="236">
                  <c:v>1269.33040670486</c:v>
                </c:pt>
                <c:pt idx="237">
                  <c:v>1454.09451614354</c:v>
                </c:pt>
                <c:pt idx="238">
                  <c:v>1306.80123553207</c:v>
                </c:pt>
                <c:pt idx="239">
                  <c:v>1408.890670084</c:v>
                </c:pt>
                <c:pt idx="240">
                  <c:v>1353.16075549775</c:v>
                </c:pt>
                <c:pt idx="241">
                  <c:v>1365.89837716073</c:v>
                </c:pt>
                <c:pt idx="242">
                  <c:v>1354.08964073421</c:v>
                </c:pt>
                <c:pt idx="243">
                  <c:v>1428.9489865211799</c:v>
                </c:pt>
                <c:pt idx="244">
                  <c:v>1338.94108659219</c:v>
                </c:pt>
                <c:pt idx="245">
                  <c:v>1381.0512370008901</c:v>
                </c:pt>
                <c:pt idx="246">
                  <c:v>1285.0655383424501</c:v>
                </c:pt>
                <c:pt idx="247">
                  <c:v>1341.1790474028201</c:v>
                </c:pt>
                <c:pt idx="248">
                  <c:v>1366.7770786584699</c:v>
                </c:pt>
                <c:pt idx="249">
                  <c:v>1391.1072543693101</c:v>
                </c:pt>
                <c:pt idx="250">
                  <c:v>233.989189699435</c:v>
                </c:pt>
                <c:pt idx="251">
                  <c:v>29.9986830578137</c:v>
                </c:pt>
                <c:pt idx="252">
                  <c:v>29.9985210729111</c:v>
                </c:pt>
                <c:pt idx="253">
                  <c:v>16.999998300000101</c:v>
                </c:pt>
                <c:pt idx="254">
                  <c:v>8.0007936787329204</c:v>
                </c:pt>
                <c:pt idx="255">
                  <c:v>88.998522624524398</c:v>
                </c:pt>
                <c:pt idx="256">
                  <c:v>27.999496009071802</c:v>
                </c:pt>
                <c:pt idx="257">
                  <c:v>6.00062946603098</c:v>
                </c:pt>
                <c:pt idx="258">
                  <c:v>48.999377707903101</c:v>
                </c:pt>
                <c:pt idx="259">
                  <c:v>28.996398647288</c:v>
                </c:pt>
                <c:pt idx="260">
                  <c:v>7.9998960013519804</c:v>
                </c:pt>
                <c:pt idx="261">
                  <c:v>58.008155946726099</c:v>
                </c:pt>
                <c:pt idx="262">
                  <c:v>27.9958566132212</c:v>
                </c:pt>
                <c:pt idx="263">
                  <c:v>18.999971500042701</c:v>
                </c:pt>
                <c:pt idx="264">
                  <c:v>14.002154931643901</c:v>
                </c:pt>
                <c:pt idx="265">
                  <c:v>18.0008640414739</c:v>
                </c:pt>
                <c:pt idx="266">
                  <c:v>41.9907578342006</c:v>
                </c:pt>
                <c:pt idx="267">
                  <c:v>45.000841515736298</c:v>
                </c:pt>
                <c:pt idx="268">
                  <c:v>14.000354208961401</c:v>
                </c:pt>
                <c:pt idx="269">
                  <c:v>30.999708602739101</c:v>
                </c:pt>
                <c:pt idx="270">
                  <c:v>20.002662354359298</c:v>
                </c:pt>
                <c:pt idx="271">
                  <c:v>17.9958537552947</c:v>
                </c:pt>
                <c:pt idx="272">
                  <c:v>38.007190960529698</c:v>
                </c:pt>
                <c:pt idx="273">
                  <c:v>25.999292819235301</c:v>
                </c:pt>
                <c:pt idx="274">
                  <c:v>19.999772002599101</c:v>
                </c:pt>
                <c:pt idx="275">
                  <c:v>3.9999688002433502</c:v>
                </c:pt>
                <c:pt idx="276">
                  <c:v>21.999500611336099</c:v>
                </c:pt>
                <c:pt idx="277">
                  <c:v>24.000108000486001</c:v>
                </c:pt>
                <c:pt idx="278">
                  <c:v>24.001442486693399</c:v>
                </c:pt>
                <c:pt idx="279">
                  <c:v>17.999109044102301</c:v>
                </c:pt>
                <c:pt idx="280">
                  <c:v>20.002882415356002</c:v>
                </c:pt>
                <c:pt idx="281">
                  <c:v>32.997145746892798</c:v>
                </c:pt>
                <c:pt idx="282">
                  <c:v>16.001048068648402</c:v>
                </c:pt>
                <c:pt idx="283">
                  <c:v>35.9954357787432</c:v>
                </c:pt>
                <c:pt idx="284">
                  <c:v>17.9999982000001</c:v>
                </c:pt>
                <c:pt idx="285">
                  <c:v>30.005154885609301</c:v>
                </c:pt>
                <c:pt idx="286">
                  <c:v>19.9957389080386</c:v>
                </c:pt>
                <c:pt idx="287">
                  <c:v>12.000932472453099</c:v>
                </c:pt>
                <c:pt idx="288">
                  <c:v>14.0010808834442</c:v>
                </c:pt>
                <c:pt idx="289">
                  <c:v>38.997266291632897</c:v>
                </c:pt>
                <c:pt idx="290">
                  <c:v>18.002646389019102</c:v>
                </c:pt>
                <c:pt idx="291">
                  <c:v>21.997688042986599</c:v>
                </c:pt>
                <c:pt idx="292">
                  <c:v>31.9627857285762</c:v>
                </c:pt>
                <c:pt idx="293">
                  <c:v>23.027792242457402</c:v>
                </c:pt>
                <c:pt idx="294">
                  <c:v>17.999213434372901</c:v>
                </c:pt>
                <c:pt idx="295">
                  <c:v>48.000240001199998</c:v>
                </c:pt>
                <c:pt idx="296">
                  <c:v>32.0007360169283</c:v>
                </c:pt>
                <c:pt idx="297">
                  <c:v>6.00036602232736</c:v>
                </c:pt>
                <c:pt idx="298">
                  <c:v>21.996823658663601</c:v>
                </c:pt>
                <c:pt idx="299">
                  <c:v>41.999050821451398</c:v>
                </c:pt>
                <c:pt idx="300">
                  <c:v>51.002223696953102</c:v>
                </c:pt>
                <c:pt idx="301">
                  <c:v>13.999819402329701</c:v>
                </c:pt>
                <c:pt idx="302">
                  <c:v>3.9995768447698201</c:v>
                </c:pt>
                <c:pt idx="303">
                  <c:v>14.003192727941901</c:v>
                </c:pt>
                <c:pt idx="304">
                  <c:v>3.9994156853683598</c:v>
                </c:pt>
                <c:pt idx="305">
                  <c:v>9.9993660401930509</c:v>
                </c:pt>
                <c:pt idx="306">
                  <c:v>32.004739901979399</c:v>
                </c:pt>
                <c:pt idx="307">
                  <c:v>15.0000585002281</c:v>
                </c:pt>
                <c:pt idx="308">
                  <c:v>13.9972523393657</c:v>
                </c:pt>
                <c:pt idx="309">
                  <c:v>10.0019543818862</c:v>
                </c:pt>
                <c:pt idx="310">
                  <c:v>14.9999385002521</c:v>
                </c:pt>
                <c:pt idx="311">
                  <c:v>28.000246402168301</c:v>
                </c:pt>
                <c:pt idx="312">
                  <c:v>4.0003104240888998</c:v>
                </c:pt>
                <c:pt idx="313">
                  <c:v>5.9999322007661302</c:v>
                </c:pt>
                <c:pt idx="314">
                  <c:v>5.9993898620510198</c:v>
                </c:pt>
                <c:pt idx="315">
                  <c:v>23.9973458935441</c:v>
                </c:pt>
                <c:pt idx="316">
                  <c:v>17.001530137712301</c:v>
                </c:pt>
                <c:pt idx="317">
                  <c:v>19.998338138100699</c:v>
                </c:pt>
                <c:pt idx="318">
                  <c:v>8.0004904300633601</c:v>
                </c:pt>
                <c:pt idx="319">
                  <c:v>5.9878112114978697</c:v>
                </c:pt>
                <c:pt idx="320">
                  <c:v>10.0200531323337</c:v>
                </c:pt>
                <c:pt idx="321">
                  <c:v>8.0002480076882296</c:v>
                </c:pt>
                <c:pt idx="322">
                  <c:v>18.002406921805399</c:v>
                </c:pt>
                <c:pt idx="323">
                  <c:v>19.9956189598858</c:v>
                </c:pt>
                <c:pt idx="324">
                  <c:v>8.0001560030420507</c:v>
                </c:pt>
                <c:pt idx="325">
                  <c:v>8.0005752413598508</c:v>
                </c:pt>
                <c:pt idx="326">
                  <c:v>3.9998092091007198</c:v>
                </c:pt>
                <c:pt idx="327">
                  <c:v>6.0008395174484903</c:v>
                </c:pt>
                <c:pt idx="328">
                  <c:v>7.9988521647143598</c:v>
                </c:pt>
                <c:pt idx="329">
                  <c:v>8.0003776178235597</c:v>
                </c:pt>
                <c:pt idx="330">
                  <c:v>8.0010361341793708</c:v>
                </c:pt>
                <c:pt idx="331">
                  <c:v>11.9976832473649</c:v>
                </c:pt>
                <c:pt idx="332">
                  <c:v>14.0005446211857</c:v>
                </c:pt>
                <c:pt idx="333">
                  <c:v>9.0002052046786591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C9-4296-B179-7CD8F4C2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'(1)FirstLogin50usersANFd1984GP'!$L$2:$L$3</c:f>
              <c:strCache>
                <c:ptCount val="2"/>
                <c:pt idx="0">
                  <c:v>\\mchad-wvd-0\Processor(_Total)\% Idle Time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0"/>
                  <c:y val="-6.018518518518518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First</a:t>
                    </a:r>
                    <a:r>
                      <a:rPr lang="en-US" baseline="0"/>
                      <a:t> Login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030-4FB7-9E95-881B828EEB1E}"/>
                </c:ext>
              </c:extLst>
            </c:dLbl>
            <c:dLbl>
              <c:idx val="78"/>
              <c:layout>
                <c:manualLayout>
                  <c:x val="1.284109149277688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Final Login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030-4FB7-9E95-881B828EEB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'(1)FirstLogin50usersANFd1984GP'!$A$4:$A$337</c:f>
              <c:numCache>
                <c:formatCode>h:mm:ss;@</c:formatCode>
                <c:ptCount val="334"/>
                <c:pt idx="0">
                  <c:v>43930.736401296293</c:v>
                </c:pt>
                <c:pt idx="1">
                  <c:v>43930.73641287037</c:v>
                </c:pt>
                <c:pt idx="2">
                  <c:v>43930.736424444447</c:v>
                </c:pt>
                <c:pt idx="3">
                  <c:v>43930.736436192128</c:v>
                </c:pt>
                <c:pt idx="4">
                  <c:v>43930.736447592593</c:v>
                </c:pt>
                <c:pt idx="5">
                  <c:v>43930.73645916667</c:v>
                </c:pt>
                <c:pt idx="6">
                  <c:v>43930.73647074074</c:v>
                </c:pt>
                <c:pt idx="7">
                  <c:v>43930.736482314816</c:v>
                </c:pt>
                <c:pt idx="8">
                  <c:v>43930.736493888886</c:v>
                </c:pt>
                <c:pt idx="9">
                  <c:v>43930.73650564815</c:v>
                </c:pt>
                <c:pt idx="10">
                  <c:v>43930.736517037039</c:v>
                </c:pt>
                <c:pt idx="11">
                  <c:v>43930.736528611109</c:v>
                </c:pt>
                <c:pt idx="12">
                  <c:v>43930.736540370373</c:v>
                </c:pt>
                <c:pt idx="13">
                  <c:v>43930.736551759263</c:v>
                </c:pt>
                <c:pt idx="14">
                  <c:v>43930.73656351852</c:v>
                </c:pt>
                <c:pt idx="15">
                  <c:v>43930.736574918985</c:v>
                </c:pt>
                <c:pt idx="16">
                  <c:v>43930.736586493054</c:v>
                </c:pt>
                <c:pt idx="17">
                  <c:v>43930.736598067131</c:v>
                </c:pt>
                <c:pt idx="18">
                  <c:v>43930.736609826388</c:v>
                </c:pt>
                <c:pt idx="19">
                  <c:v>43930.736621215277</c:v>
                </c:pt>
                <c:pt idx="20">
                  <c:v>43930.736632974535</c:v>
                </c:pt>
                <c:pt idx="21">
                  <c:v>43930.736644363424</c:v>
                </c:pt>
                <c:pt idx="22">
                  <c:v>43930.736656122688</c:v>
                </c:pt>
                <c:pt idx="23">
                  <c:v>43930.736667511577</c:v>
                </c:pt>
                <c:pt idx="24">
                  <c:v>43930.736679270834</c:v>
                </c:pt>
                <c:pt idx="25">
                  <c:v>43930.736690659724</c:v>
                </c:pt>
                <c:pt idx="26">
                  <c:v>43930.736702233793</c:v>
                </c:pt>
                <c:pt idx="27">
                  <c:v>43930.73671380787</c:v>
                </c:pt>
                <c:pt idx="28">
                  <c:v>43930.736725567127</c:v>
                </c:pt>
                <c:pt idx="29">
                  <c:v>43930.736736956016</c:v>
                </c:pt>
                <c:pt idx="30">
                  <c:v>43930.736748715281</c:v>
                </c:pt>
                <c:pt idx="31">
                  <c:v>43930.73676010417</c:v>
                </c:pt>
                <c:pt idx="32">
                  <c:v>43930.736771678239</c:v>
                </c:pt>
                <c:pt idx="33">
                  <c:v>43930.736783252316</c:v>
                </c:pt>
                <c:pt idx="34">
                  <c:v>43930.736794837961</c:v>
                </c:pt>
                <c:pt idx="35">
                  <c:v>43930.736806412038</c:v>
                </c:pt>
                <c:pt idx="36">
                  <c:v>43930.736817986108</c:v>
                </c:pt>
                <c:pt idx="37">
                  <c:v>43930.736829560185</c:v>
                </c:pt>
                <c:pt idx="38">
                  <c:v>43930.736841134261</c:v>
                </c:pt>
                <c:pt idx="39">
                  <c:v>43930.736852708331</c:v>
                </c:pt>
                <c:pt idx="40">
                  <c:v>43930.736864467595</c:v>
                </c:pt>
                <c:pt idx="41">
                  <c:v>43930.736875856484</c:v>
                </c:pt>
                <c:pt idx="42">
                  <c:v>43930.736887430554</c:v>
                </c:pt>
                <c:pt idx="43">
                  <c:v>43930.736899189818</c:v>
                </c:pt>
                <c:pt idx="44">
                  <c:v>43930.7369105787</c:v>
                </c:pt>
                <c:pt idx="45">
                  <c:v>43930.736922152777</c:v>
                </c:pt>
                <c:pt idx="46">
                  <c:v>43930.736933912034</c:v>
                </c:pt>
                <c:pt idx="47">
                  <c:v>43930.736945300923</c:v>
                </c:pt>
                <c:pt idx="48">
                  <c:v>43930.736957060188</c:v>
                </c:pt>
                <c:pt idx="49">
                  <c:v>43930.736968449077</c:v>
                </c:pt>
                <c:pt idx="50">
                  <c:v>43930.736980023146</c:v>
                </c:pt>
                <c:pt idx="51">
                  <c:v>43930.736991597223</c:v>
                </c:pt>
                <c:pt idx="52">
                  <c:v>43930.7370031713</c:v>
                </c:pt>
                <c:pt idx="53">
                  <c:v>43930.737014745369</c:v>
                </c:pt>
                <c:pt idx="54">
                  <c:v>43930.737026319446</c:v>
                </c:pt>
                <c:pt idx="55">
                  <c:v>43930.737037893516</c:v>
                </c:pt>
                <c:pt idx="56">
                  <c:v>43930.737049467592</c:v>
                </c:pt>
                <c:pt idx="57">
                  <c:v>43930.737061041669</c:v>
                </c:pt>
                <c:pt idx="58">
                  <c:v>43930.737072615739</c:v>
                </c:pt>
                <c:pt idx="59">
                  <c:v>43930.737084375003</c:v>
                </c:pt>
                <c:pt idx="60">
                  <c:v>43930.737095763892</c:v>
                </c:pt>
                <c:pt idx="61">
                  <c:v>43930.737107349538</c:v>
                </c:pt>
                <c:pt idx="62">
                  <c:v>43930.737118923615</c:v>
                </c:pt>
                <c:pt idx="63">
                  <c:v>43930.737130497684</c:v>
                </c:pt>
                <c:pt idx="64">
                  <c:v>43930.737142071761</c:v>
                </c:pt>
                <c:pt idx="65">
                  <c:v>43930.73715364583</c:v>
                </c:pt>
                <c:pt idx="66">
                  <c:v>43930.737165231483</c:v>
                </c:pt>
                <c:pt idx="67">
                  <c:v>43930.737176886571</c:v>
                </c:pt>
                <c:pt idx="68">
                  <c:v>43930.73718851852</c:v>
                </c:pt>
                <c:pt idx="69">
                  <c:v>43930.737200069445</c:v>
                </c:pt>
                <c:pt idx="70">
                  <c:v>43930.737211608794</c:v>
                </c:pt>
                <c:pt idx="71">
                  <c:v>43930.737223113429</c:v>
                </c:pt>
                <c:pt idx="72">
                  <c:v>43930.737234814813</c:v>
                </c:pt>
                <c:pt idx="73">
                  <c:v>43930.737246296296</c:v>
                </c:pt>
                <c:pt idx="74">
                  <c:v>43930.737257835652</c:v>
                </c:pt>
                <c:pt idx="75">
                  <c:v>43930.737269386576</c:v>
                </c:pt>
                <c:pt idx="76">
                  <c:v>43930.737281122689</c:v>
                </c:pt>
                <c:pt idx="77">
                  <c:v>43930.737292592596</c:v>
                </c:pt>
                <c:pt idx="78">
                  <c:v>43930.737304131944</c:v>
                </c:pt>
                <c:pt idx="79">
                  <c:v>43930.737315798608</c:v>
                </c:pt>
                <c:pt idx="80">
                  <c:v>43930.737327407405</c:v>
                </c:pt>
                <c:pt idx="81">
                  <c:v>43930.737338865743</c:v>
                </c:pt>
                <c:pt idx="82">
                  <c:v>43930.737350520831</c:v>
                </c:pt>
                <c:pt idx="83">
                  <c:v>43930.737361990738</c:v>
                </c:pt>
                <c:pt idx="84">
                  <c:v>43930.737373645832</c:v>
                </c:pt>
                <c:pt idx="85">
                  <c:v>43930.737385196757</c:v>
                </c:pt>
                <c:pt idx="86">
                  <c:v>43930.737396875003</c:v>
                </c:pt>
                <c:pt idx="87">
                  <c:v>43930.737408310182</c:v>
                </c:pt>
                <c:pt idx="88">
                  <c:v>43930.737419861114</c:v>
                </c:pt>
                <c:pt idx="89">
                  <c:v>43930.737431504633</c:v>
                </c:pt>
                <c:pt idx="90">
                  <c:v>43930.737443148151</c:v>
                </c:pt>
                <c:pt idx="91">
                  <c:v>43930.737454641203</c:v>
                </c:pt>
                <c:pt idx="92">
                  <c:v>43930.737466284721</c:v>
                </c:pt>
                <c:pt idx="93">
                  <c:v>43930.737477731484</c:v>
                </c:pt>
                <c:pt idx="94">
                  <c:v>43930.737489363426</c:v>
                </c:pt>
                <c:pt idx="95">
                  <c:v>43930.737500914351</c:v>
                </c:pt>
                <c:pt idx="96">
                  <c:v>43930.737512534724</c:v>
                </c:pt>
                <c:pt idx="97">
                  <c:v>43930.737524189812</c:v>
                </c:pt>
                <c:pt idx="98">
                  <c:v>43930.737535659726</c:v>
                </c:pt>
                <c:pt idx="99">
                  <c:v>43930.737547349534</c:v>
                </c:pt>
                <c:pt idx="100">
                  <c:v>43930.737558796296</c:v>
                </c:pt>
                <c:pt idx="101">
                  <c:v>43930.737570451391</c:v>
                </c:pt>
                <c:pt idx="102">
                  <c:v>43930.737582048612</c:v>
                </c:pt>
                <c:pt idx="103">
                  <c:v>43930.737593506943</c:v>
                </c:pt>
                <c:pt idx="104">
                  <c:v>43930.737605150462</c:v>
                </c:pt>
                <c:pt idx="105">
                  <c:v>43930.73761679398</c:v>
                </c:pt>
                <c:pt idx="106">
                  <c:v>43930.737628252318</c:v>
                </c:pt>
                <c:pt idx="107">
                  <c:v>43930.737639895837</c:v>
                </c:pt>
                <c:pt idx="108">
                  <c:v>43930.737651377312</c:v>
                </c:pt>
                <c:pt idx="109">
                  <c:v>43930.737663067128</c:v>
                </c:pt>
                <c:pt idx="110">
                  <c:v>43930.737674641205</c:v>
                </c:pt>
                <c:pt idx="111">
                  <c:v>43930.737686087959</c:v>
                </c:pt>
                <c:pt idx="112">
                  <c:v>43930.737697743054</c:v>
                </c:pt>
                <c:pt idx="113">
                  <c:v>43930.737709398149</c:v>
                </c:pt>
                <c:pt idx="114">
                  <c:v>43930.737720856479</c:v>
                </c:pt>
                <c:pt idx="115">
                  <c:v>43930.737732488429</c:v>
                </c:pt>
                <c:pt idx="116">
                  <c:v>43930.737744062499</c:v>
                </c:pt>
                <c:pt idx="117">
                  <c:v>43930.737755532406</c:v>
                </c:pt>
                <c:pt idx="118">
                  <c:v>43930.737767106482</c:v>
                </c:pt>
                <c:pt idx="119">
                  <c:v>43930.737778738425</c:v>
                </c:pt>
                <c:pt idx="120">
                  <c:v>43930.73779028935</c:v>
                </c:pt>
                <c:pt idx="121">
                  <c:v>43930.737801990741</c:v>
                </c:pt>
                <c:pt idx="122">
                  <c:v>43930.737813483793</c:v>
                </c:pt>
                <c:pt idx="123">
                  <c:v>43930.737825150463</c:v>
                </c:pt>
                <c:pt idx="124">
                  <c:v>43930.737836689812</c:v>
                </c:pt>
                <c:pt idx="125">
                  <c:v>43930.737848136574</c:v>
                </c:pt>
                <c:pt idx="126">
                  <c:v>43930.737859768517</c:v>
                </c:pt>
                <c:pt idx="127">
                  <c:v>43930.73787138889</c:v>
                </c:pt>
                <c:pt idx="128">
                  <c:v>43930.737882997688</c:v>
                </c:pt>
                <c:pt idx="129">
                  <c:v>43930.73789449074</c:v>
                </c:pt>
                <c:pt idx="130">
                  <c:v>43930.73790615741</c:v>
                </c:pt>
                <c:pt idx="131">
                  <c:v>43930.737917789353</c:v>
                </c:pt>
                <c:pt idx="132">
                  <c:v>43930.73792925926</c:v>
                </c:pt>
                <c:pt idx="133">
                  <c:v>43930.737940902778</c:v>
                </c:pt>
                <c:pt idx="134">
                  <c:v>43930.73795239583</c:v>
                </c:pt>
                <c:pt idx="135">
                  <c:v>43930.7379640625</c:v>
                </c:pt>
                <c:pt idx="136">
                  <c:v>43930.73797559028</c:v>
                </c:pt>
                <c:pt idx="137">
                  <c:v>43930.737987245368</c:v>
                </c:pt>
                <c:pt idx="138">
                  <c:v>43930.73799869213</c:v>
                </c:pt>
                <c:pt idx="139">
                  <c:v>43930.738010324072</c:v>
                </c:pt>
                <c:pt idx="140">
                  <c:v>43930.738021967591</c:v>
                </c:pt>
                <c:pt idx="141">
                  <c:v>43930.73803349537</c:v>
                </c:pt>
                <c:pt idx="142">
                  <c:v>43930.738045138889</c:v>
                </c:pt>
                <c:pt idx="143">
                  <c:v>43930.738056574075</c:v>
                </c:pt>
                <c:pt idx="144">
                  <c:v>43930.738068194441</c:v>
                </c:pt>
                <c:pt idx="145">
                  <c:v>43930.738079733797</c:v>
                </c:pt>
                <c:pt idx="146">
                  <c:v>43930.738091388892</c:v>
                </c:pt>
                <c:pt idx="147">
                  <c:v>43930.738102951385</c:v>
                </c:pt>
                <c:pt idx="148">
                  <c:v>43930.738114513886</c:v>
                </c:pt>
                <c:pt idx="149">
                  <c:v>43930.738149189812</c:v>
                </c:pt>
                <c:pt idx="150">
                  <c:v>43930.738160833331</c:v>
                </c:pt>
                <c:pt idx="151">
                  <c:v>43930.73817232639</c:v>
                </c:pt>
                <c:pt idx="152">
                  <c:v>43930.738184074071</c:v>
                </c:pt>
                <c:pt idx="153">
                  <c:v>43930.738195555554</c:v>
                </c:pt>
                <c:pt idx="154">
                  <c:v>43930.738207141207</c:v>
                </c:pt>
                <c:pt idx="155">
                  <c:v>43930.738218680555</c:v>
                </c:pt>
                <c:pt idx="156">
                  <c:v>43930.738230312498</c:v>
                </c:pt>
                <c:pt idx="157">
                  <c:v>43930.738241805557</c:v>
                </c:pt>
                <c:pt idx="158">
                  <c:v>43930.738253518517</c:v>
                </c:pt>
                <c:pt idx="159">
                  <c:v>43930.738265011576</c:v>
                </c:pt>
                <c:pt idx="160">
                  <c:v>43930.738276678239</c:v>
                </c:pt>
                <c:pt idx="161">
                  <c:v>43930.73828824074</c:v>
                </c:pt>
                <c:pt idx="162">
                  <c:v>43930.738299699071</c:v>
                </c:pt>
                <c:pt idx="163">
                  <c:v>43930.738311284724</c:v>
                </c:pt>
                <c:pt idx="164">
                  <c:v>43930.73832300926</c:v>
                </c:pt>
                <c:pt idx="165">
                  <c:v>43930.738334548609</c:v>
                </c:pt>
                <c:pt idx="166">
                  <c:v>43930.738346030092</c:v>
                </c:pt>
                <c:pt idx="167">
                  <c:v>43930.738357557871</c:v>
                </c:pt>
                <c:pt idx="168">
                  <c:v>43930.738369236111</c:v>
                </c:pt>
                <c:pt idx="169">
                  <c:v>43930.738380879629</c:v>
                </c:pt>
                <c:pt idx="170">
                  <c:v>43930.738392349536</c:v>
                </c:pt>
                <c:pt idx="171">
                  <c:v>43930.738404016207</c:v>
                </c:pt>
                <c:pt idx="172">
                  <c:v>43930.738415451386</c:v>
                </c:pt>
                <c:pt idx="173">
                  <c:v>43930.738427118056</c:v>
                </c:pt>
                <c:pt idx="174">
                  <c:v>43930.738438576387</c:v>
                </c:pt>
                <c:pt idx="175">
                  <c:v>43930.738450300923</c:v>
                </c:pt>
                <c:pt idx="176">
                  <c:v>43930.738461863424</c:v>
                </c:pt>
                <c:pt idx="177">
                  <c:v>43930.738473344907</c:v>
                </c:pt>
                <c:pt idx="178">
                  <c:v>43930.738484884256</c:v>
                </c:pt>
                <c:pt idx="179">
                  <c:v>43930.738496574071</c:v>
                </c:pt>
                <c:pt idx="180">
                  <c:v>43930.738508101851</c:v>
                </c:pt>
                <c:pt idx="181">
                  <c:v>43930.738519768522</c:v>
                </c:pt>
                <c:pt idx="182">
                  <c:v>43930.738531331015</c:v>
                </c:pt>
                <c:pt idx="183">
                  <c:v>43930.738542800929</c:v>
                </c:pt>
                <c:pt idx="184">
                  <c:v>43930.738554479169</c:v>
                </c:pt>
                <c:pt idx="185">
                  <c:v>43930.738566111111</c:v>
                </c:pt>
                <c:pt idx="186">
                  <c:v>43930.738577638891</c:v>
                </c:pt>
                <c:pt idx="187">
                  <c:v>43930.738589166664</c:v>
                </c:pt>
                <c:pt idx="188">
                  <c:v>43930.738600625002</c:v>
                </c:pt>
                <c:pt idx="189">
                  <c:v>43930.73861226852</c:v>
                </c:pt>
                <c:pt idx="190">
                  <c:v>43930.738623854166</c:v>
                </c:pt>
                <c:pt idx="191">
                  <c:v>43930.73863550926</c:v>
                </c:pt>
                <c:pt idx="192">
                  <c:v>43930.738646979167</c:v>
                </c:pt>
                <c:pt idx="193">
                  <c:v>43930.738658564813</c:v>
                </c:pt>
                <c:pt idx="194">
                  <c:v>43930.738670127314</c:v>
                </c:pt>
                <c:pt idx="195">
                  <c:v>43930.73868170139</c:v>
                </c:pt>
                <c:pt idx="196">
                  <c:v>43930.738693310188</c:v>
                </c:pt>
                <c:pt idx="197">
                  <c:v>43930.738704837961</c:v>
                </c:pt>
                <c:pt idx="198">
                  <c:v>43930.738716446758</c:v>
                </c:pt>
                <c:pt idx="199">
                  <c:v>43930.73872804398</c:v>
                </c:pt>
                <c:pt idx="200">
                  <c:v>43930.738739525463</c:v>
                </c:pt>
                <c:pt idx="201">
                  <c:v>43930.738751192126</c:v>
                </c:pt>
                <c:pt idx="202">
                  <c:v>43930.738762696761</c:v>
                </c:pt>
                <c:pt idx="203">
                  <c:v>43930.738774409721</c:v>
                </c:pt>
                <c:pt idx="204">
                  <c:v>43930.738785914349</c:v>
                </c:pt>
                <c:pt idx="205">
                  <c:v>43930.738797500002</c:v>
                </c:pt>
                <c:pt idx="206">
                  <c:v>43930.738809155089</c:v>
                </c:pt>
                <c:pt idx="207">
                  <c:v>43930.738820625003</c:v>
                </c:pt>
                <c:pt idx="208">
                  <c:v>43930.738832303243</c:v>
                </c:pt>
                <c:pt idx="209">
                  <c:v>43930.738843784726</c:v>
                </c:pt>
                <c:pt idx="210">
                  <c:v>43930.738855266201</c:v>
                </c:pt>
                <c:pt idx="211">
                  <c:v>43930.738866944441</c:v>
                </c:pt>
                <c:pt idx="212">
                  <c:v>43930.738878425924</c:v>
                </c:pt>
                <c:pt idx="213">
                  <c:v>43930.738890138891</c:v>
                </c:pt>
                <c:pt idx="214">
                  <c:v>43930.738901608798</c:v>
                </c:pt>
                <c:pt idx="215">
                  <c:v>43930.738913310182</c:v>
                </c:pt>
                <c:pt idx="216">
                  <c:v>43930.738924745368</c:v>
                </c:pt>
                <c:pt idx="217">
                  <c:v>43930.738936412039</c:v>
                </c:pt>
                <c:pt idx="218">
                  <c:v>43930.738947916667</c:v>
                </c:pt>
                <c:pt idx="219">
                  <c:v>43930.738959606482</c:v>
                </c:pt>
                <c:pt idx="220">
                  <c:v>43930.738971076389</c:v>
                </c:pt>
                <c:pt idx="221">
                  <c:v>43930.738982615738</c:v>
                </c:pt>
                <c:pt idx="222">
                  <c:v>43930.738994282408</c:v>
                </c:pt>
                <c:pt idx="223">
                  <c:v>43930.739005752315</c:v>
                </c:pt>
                <c:pt idx="224">
                  <c:v>43930.739017453707</c:v>
                </c:pt>
                <c:pt idx="225">
                  <c:v>43930.739028958335</c:v>
                </c:pt>
                <c:pt idx="226">
                  <c:v>43930.739040601853</c:v>
                </c:pt>
                <c:pt idx="227">
                  <c:v>43930.739052060184</c:v>
                </c:pt>
                <c:pt idx="228">
                  <c:v>43930.739063749999</c:v>
                </c:pt>
                <c:pt idx="229">
                  <c:v>43930.739075300924</c:v>
                </c:pt>
                <c:pt idx="230">
                  <c:v>43930.739086770831</c:v>
                </c:pt>
                <c:pt idx="231">
                  <c:v>43930.739098414349</c:v>
                </c:pt>
                <c:pt idx="232">
                  <c:v>43930.739110000002</c:v>
                </c:pt>
                <c:pt idx="233">
                  <c:v>43930.73912165509</c:v>
                </c:pt>
                <c:pt idx="234">
                  <c:v>43930.739133124996</c:v>
                </c:pt>
                <c:pt idx="235">
                  <c:v>43930.739144791667</c:v>
                </c:pt>
                <c:pt idx="236">
                  <c:v>43930.739156226853</c:v>
                </c:pt>
                <c:pt idx="237">
                  <c:v>43930.739167858796</c:v>
                </c:pt>
                <c:pt idx="238">
                  <c:v>43930.739179479169</c:v>
                </c:pt>
                <c:pt idx="239">
                  <c:v>43930.739191111112</c:v>
                </c:pt>
                <c:pt idx="240">
                  <c:v>43930.739202581019</c:v>
                </c:pt>
                <c:pt idx="241">
                  <c:v>43930.739214247682</c:v>
                </c:pt>
                <c:pt idx="242">
                  <c:v>43930.739225682868</c:v>
                </c:pt>
                <c:pt idx="243">
                  <c:v>43930.739237326387</c:v>
                </c:pt>
                <c:pt idx="244">
                  <c:v>43930.739248819445</c:v>
                </c:pt>
                <c:pt idx="245">
                  <c:v>43930.739260451388</c:v>
                </c:pt>
                <c:pt idx="246">
                  <c:v>43930.73927208333</c:v>
                </c:pt>
                <c:pt idx="247">
                  <c:v>43930.739283530093</c:v>
                </c:pt>
                <c:pt idx="248">
                  <c:v>43930.739295150466</c:v>
                </c:pt>
                <c:pt idx="249">
                  <c:v>43930.739306828706</c:v>
                </c:pt>
                <c:pt idx="250">
                  <c:v>43930.739318368054</c:v>
                </c:pt>
                <c:pt idx="251">
                  <c:v>43930.739329999997</c:v>
                </c:pt>
                <c:pt idx="252">
                  <c:v>43930.739341458335</c:v>
                </c:pt>
                <c:pt idx="253">
                  <c:v>43930.739353090277</c:v>
                </c:pt>
                <c:pt idx="254">
                  <c:v>43930.739364710651</c:v>
                </c:pt>
                <c:pt idx="255">
                  <c:v>43930.739376168982</c:v>
                </c:pt>
                <c:pt idx="256">
                  <c:v>43930.739387789348</c:v>
                </c:pt>
                <c:pt idx="257">
                  <c:v>43930.739399444443</c:v>
                </c:pt>
                <c:pt idx="258">
                  <c:v>43930.739410891205</c:v>
                </c:pt>
                <c:pt idx="259">
                  <c:v>43930.739422546299</c:v>
                </c:pt>
                <c:pt idx="260">
                  <c:v>43930.739434085648</c:v>
                </c:pt>
                <c:pt idx="261">
                  <c:v>43930.739445578707</c:v>
                </c:pt>
                <c:pt idx="262">
                  <c:v>43930.73945721065</c:v>
                </c:pt>
                <c:pt idx="263">
                  <c:v>43930.739468865744</c:v>
                </c:pt>
                <c:pt idx="264">
                  <c:v>43930.739480324075</c:v>
                </c:pt>
                <c:pt idx="265">
                  <c:v>43930.739492037035</c:v>
                </c:pt>
                <c:pt idx="266">
                  <c:v>43930.73950354167</c:v>
                </c:pt>
                <c:pt idx="267">
                  <c:v>43930.739515185189</c:v>
                </c:pt>
                <c:pt idx="268">
                  <c:v>43930.739526620368</c:v>
                </c:pt>
                <c:pt idx="269">
                  <c:v>43930.739538263886</c:v>
                </c:pt>
                <c:pt idx="270">
                  <c:v>43930.739549895836</c:v>
                </c:pt>
                <c:pt idx="271">
                  <c:v>43930.739561400464</c:v>
                </c:pt>
                <c:pt idx="272">
                  <c:v>43930.739573043982</c:v>
                </c:pt>
                <c:pt idx="273">
                  <c:v>43930.739584467592</c:v>
                </c:pt>
                <c:pt idx="274">
                  <c:v>43930.739596087966</c:v>
                </c:pt>
                <c:pt idx="275">
                  <c:v>43930.739607719908</c:v>
                </c:pt>
                <c:pt idx="276">
                  <c:v>43930.739619351851</c:v>
                </c:pt>
                <c:pt idx="277">
                  <c:v>43930.739630821758</c:v>
                </c:pt>
                <c:pt idx="278">
                  <c:v>43930.7396424537</c:v>
                </c:pt>
                <c:pt idx="279">
                  <c:v>43930.739653912038</c:v>
                </c:pt>
                <c:pt idx="280">
                  <c:v>43930.739665590278</c:v>
                </c:pt>
                <c:pt idx="281">
                  <c:v>43930.739677048608</c:v>
                </c:pt>
                <c:pt idx="282">
                  <c:v>43930.739688692127</c:v>
                </c:pt>
                <c:pt idx="283">
                  <c:v>43930.739700347222</c:v>
                </c:pt>
                <c:pt idx="284">
                  <c:v>43930.739711782408</c:v>
                </c:pt>
                <c:pt idx="285">
                  <c:v>43930.73972341435</c:v>
                </c:pt>
                <c:pt idx="286">
                  <c:v>43930.73973494213</c:v>
                </c:pt>
                <c:pt idx="287">
                  <c:v>43930.739746562504</c:v>
                </c:pt>
                <c:pt idx="288">
                  <c:v>43930.739758206022</c:v>
                </c:pt>
                <c:pt idx="289">
                  <c:v>43930.739769687498</c:v>
                </c:pt>
                <c:pt idx="290">
                  <c:v>43930.739781319448</c:v>
                </c:pt>
                <c:pt idx="291">
                  <c:v>43930.739792800923</c:v>
                </c:pt>
                <c:pt idx="292">
                  <c:v>43930.739804444442</c:v>
                </c:pt>
                <c:pt idx="293">
                  <c:v>43930.739816076391</c:v>
                </c:pt>
                <c:pt idx="294">
                  <c:v>43930.739827569443</c:v>
                </c:pt>
                <c:pt idx="295">
                  <c:v>43930.739839212962</c:v>
                </c:pt>
                <c:pt idx="296">
                  <c:v>43930.739850706021</c:v>
                </c:pt>
                <c:pt idx="297">
                  <c:v>43930.739862361108</c:v>
                </c:pt>
                <c:pt idx="298">
                  <c:v>43930.739873831022</c:v>
                </c:pt>
                <c:pt idx="299">
                  <c:v>43930.739885474541</c:v>
                </c:pt>
                <c:pt idx="300">
                  <c:v>43930.739897129628</c:v>
                </c:pt>
                <c:pt idx="301">
                  <c:v>43930.739908599535</c:v>
                </c:pt>
                <c:pt idx="302">
                  <c:v>43930.739920243053</c:v>
                </c:pt>
                <c:pt idx="303">
                  <c:v>43930.739931701391</c:v>
                </c:pt>
                <c:pt idx="304">
                  <c:v>43930.739943275461</c:v>
                </c:pt>
                <c:pt idx="305">
                  <c:v>43930.7399549537</c:v>
                </c:pt>
                <c:pt idx="306">
                  <c:v>43930.739966412038</c:v>
                </c:pt>
                <c:pt idx="307">
                  <c:v>43930.739978020836</c:v>
                </c:pt>
                <c:pt idx="308">
                  <c:v>43930.739989652779</c:v>
                </c:pt>
                <c:pt idx="309">
                  <c:v>43930.740001296297</c:v>
                </c:pt>
                <c:pt idx="310">
                  <c:v>43930.740012824077</c:v>
                </c:pt>
                <c:pt idx="311">
                  <c:v>43930.740024293984</c:v>
                </c:pt>
                <c:pt idx="312">
                  <c:v>43930.740035925926</c:v>
                </c:pt>
                <c:pt idx="313">
                  <c:v>43930.740047465275</c:v>
                </c:pt>
                <c:pt idx="314">
                  <c:v>43930.740059131946</c:v>
                </c:pt>
                <c:pt idx="315">
                  <c:v>43930.74007068287</c:v>
                </c:pt>
                <c:pt idx="316">
                  <c:v>43930.740082141201</c:v>
                </c:pt>
                <c:pt idx="317">
                  <c:v>43930.740093807872</c:v>
                </c:pt>
                <c:pt idx="318">
                  <c:v>43930.740105300923</c:v>
                </c:pt>
                <c:pt idx="319">
                  <c:v>43930.740116956018</c:v>
                </c:pt>
                <c:pt idx="320">
                  <c:v>43930.740128611113</c:v>
                </c:pt>
                <c:pt idx="321">
                  <c:v>43930.740140081019</c:v>
                </c:pt>
                <c:pt idx="322">
                  <c:v>43930.740151597223</c:v>
                </c:pt>
                <c:pt idx="323">
                  <c:v>43930.740163240742</c:v>
                </c:pt>
                <c:pt idx="324">
                  <c:v>43930.74017478009</c:v>
                </c:pt>
                <c:pt idx="325">
                  <c:v>43930.74018641204</c:v>
                </c:pt>
                <c:pt idx="326">
                  <c:v>43930.740197916668</c:v>
                </c:pt>
                <c:pt idx="327">
                  <c:v>43930.740209560186</c:v>
                </c:pt>
                <c:pt idx="328">
                  <c:v>43930.740221215281</c:v>
                </c:pt>
                <c:pt idx="329">
                  <c:v>43930.740232708333</c:v>
                </c:pt>
                <c:pt idx="330">
                  <c:v>43930.740244351851</c:v>
                </c:pt>
                <c:pt idx="331">
                  <c:v>43930.740255810182</c:v>
                </c:pt>
                <c:pt idx="332">
                  <c:v>43930.740267499998</c:v>
                </c:pt>
                <c:pt idx="333">
                  <c:v>43930.740278981481</c:v>
                </c:pt>
              </c:numCache>
            </c:numRef>
          </c:xVal>
          <c:yVal>
            <c:numRef>
              <c:f>'(1)FirstLogin50usersANFd1984GP'!$L$4:$L$337</c:f>
              <c:numCache>
                <c:formatCode>General</c:formatCode>
                <c:ptCount val="334"/>
                <c:pt idx="0">
                  <c:v>98.984024867225997</c:v>
                </c:pt>
                <c:pt idx="1">
                  <c:v>99.910058454505204</c:v>
                </c:pt>
                <c:pt idx="2">
                  <c:v>99.656415906240596</c:v>
                </c:pt>
                <c:pt idx="3">
                  <c:v>99.805483033732301</c:v>
                </c:pt>
                <c:pt idx="4">
                  <c:v>99.768034883879196</c:v>
                </c:pt>
                <c:pt idx="5">
                  <c:v>96.500053946239902</c:v>
                </c:pt>
                <c:pt idx="6">
                  <c:v>97.553841446464503</c:v>
                </c:pt>
                <c:pt idx="7">
                  <c:v>99.801140919975197</c:v>
                </c:pt>
                <c:pt idx="8">
                  <c:v>99.828773766589094</c:v>
                </c:pt>
                <c:pt idx="9">
                  <c:v>99.911320887539304</c:v>
                </c:pt>
                <c:pt idx="10">
                  <c:v>99.870665603846405</c:v>
                </c:pt>
                <c:pt idx="11">
                  <c:v>99.739065134222201</c:v>
                </c:pt>
                <c:pt idx="12">
                  <c:v>99.822236093703296</c:v>
                </c:pt>
                <c:pt idx="13">
                  <c:v>99.5408711339918</c:v>
                </c:pt>
                <c:pt idx="14">
                  <c:v>99.731450401175195</c:v>
                </c:pt>
                <c:pt idx="15">
                  <c:v>99.808600845264095</c:v>
                </c:pt>
                <c:pt idx="16">
                  <c:v>99.908653622173304</c:v>
                </c:pt>
                <c:pt idx="17">
                  <c:v>99.829044856002</c:v>
                </c:pt>
                <c:pt idx="18">
                  <c:v>99.502591946892693</c:v>
                </c:pt>
                <c:pt idx="19">
                  <c:v>99.754014398453293</c:v>
                </c:pt>
                <c:pt idx="20">
                  <c:v>99.802587911101597</c:v>
                </c:pt>
                <c:pt idx="21">
                  <c:v>99.793536302810693</c:v>
                </c:pt>
                <c:pt idx="22">
                  <c:v>99.765375163439799</c:v>
                </c:pt>
                <c:pt idx="23">
                  <c:v>99.710900983282002</c:v>
                </c:pt>
                <c:pt idx="24">
                  <c:v>99.229986512308102</c:v>
                </c:pt>
                <c:pt idx="25">
                  <c:v>96.980818293259105</c:v>
                </c:pt>
                <c:pt idx="26">
                  <c:v>99.600924606159396</c:v>
                </c:pt>
                <c:pt idx="27">
                  <c:v>99.857045518042995</c:v>
                </c:pt>
                <c:pt idx="28">
                  <c:v>99.807957878925507</c:v>
                </c:pt>
                <c:pt idx="29">
                  <c:v>99.165263452898202</c:v>
                </c:pt>
                <c:pt idx="30">
                  <c:v>99.8257439359421</c:v>
                </c:pt>
                <c:pt idx="31">
                  <c:v>99.715983001240204</c:v>
                </c:pt>
                <c:pt idx="32">
                  <c:v>99.516370479790794</c:v>
                </c:pt>
                <c:pt idx="33">
                  <c:v>99.880433694598807</c:v>
                </c:pt>
                <c:pt idx="34">
                  <c:v>99.906147001581601</c:v>
                </c:pt>
                <c:pt idx="35">
                  <c:v>99.793846699982197</c:v>
                </c:pt>
                <c:pt idx="36">
                  <c:v>99.792319117190701</c:v>
                </c:pt>
                <c:pt idx="37">
                  <c:v>99.930088832483506</c:v>
                </c:pt>
                <c:pt idx="38">
                  <c:v>97.704714956566704</c:v>
                </c:pt>
                <c:pt idx="39">
                  <c:v>93.183381526342899</c:v>
                </c:pt>
                <c:pt idx="40">
                  <c:v>92.444906489123795</c:v>
                </c:pt>
                <c:pt idx="41">
                  <c:v>89.861146084939605</c:v>
                </c:pt>
                <c:pt idx="42">
                  <c:v>84.936910804351001</c:v>
                </c:pt>
                <c:pt idx="43">
                  <c:v>80.394041610184303</c:v>
                </c:pt>
                <c:pt idx="44">
                  <c:v>68.908323976473994</c:v>
                </c:pt>
                <c:pt idx="45">
                  <c:v>70.224251586404606</c:v>
                </c:pt>
                <c:pt idx="46">
                  <c:v>41.868802618878902</c:v>
                </c:pt>
                <c:pt idx="47">
                  <c:v>36.5713946200569</c:v>
                </c:pt>
                <c:pt idx="48">
                  <c:v>44.991129456752397</c:v>
                </c:pt>
                <c:pt idx="49">
                  <c:v>24.829720198558601</c:v>
                </c:pt>
                <c:pt idx="50">
                  <c:v>17.138986086711601</c:v>
                </c:pt>
                <c:pt idx="51">
                  <c:v>23.7866367087809</c:v>
                </c:pt>
                <c:pt idx="52">
                  <c:v>35.884712418496498</c:v>
                </c:pt>
                <c:pt idx="53">
                  <c:v>32.3571990490953</c:v>
                </c:pt>
                <c:pt idx="54">
                  <c:v>13.215074594284101</c:v>
                </c:pt>
                <c:pt idx="55">
                  <c:v>11.748781445593499</c:v>
                </c:pt>
                <c:pt idx="56">
                  <c:v>29.7258657568191</c:v>
                </c:pt>
                <c:pt idx="57">
                  <c:v>20.5358948190094</c:v>
                </c:pt>
                <c:pt idx="58">
                  <c:v>20.380573720533601</c:v>
                </c:pt>
                <c:pt idx="59" formatCode="0.00E+00">
                  <c:v>4.7947472078517297</c:v>
                </c:pt>
                <c:pt idx="60">
                  <c:v>26.2437279896155</c:v>
                </c:pt>
                <c:pt idx="61">
                  <c:v>45.593148874361802</c:v>
                </c:pt>
                <c:pt idx="62">
                  <c:v>39.080814161099802</c:v>
                </c:pt>
                <c:pt idx="63">
                  <c:v>38.023773267183202</c:v>
                </c:pt>
                <c:pt idx="64">
                  <c:v>44.402774168512799</c:v>
                </c:pt>
                <c:pt idx="65">
                  <c:v>8.13096920317839</c:v>
                </c:pt>
                <c:pt idx="66">
                  <c:v>14.333550096863901</c:v>
                </c:pt>
                <c:pt idx="67">
                  <c:v>18.7538910557994</c:v>
                </c:pt>
                <c:pt idx="68">
                  <c:v>24.4367871509757</c:v>
                </c:pt>
                <c:pt idx="69">
                  <c:v>34.029919951700698</c:v>
                </c:pt>
                <c:pt idx="70">
                  <c:v>4.5305467153448502</c:v>
                </c:pt>
                <c:pt idx="71">
                  <c:v>8.7285850796541206E-2</c:v>
                </c:pt>
                <c:pt idx="72">
                  <c:v>3.1097699981356901</c:v>
                </c:pt>
                <c:pt idx="73">
                  <c:v>7.52884151525127</c:v>
                </c:pt>
                <c:pt idx="74">
                  <c:v>2.4761725383722002</c:v>
                </c:pt>
                <c:pt idx="75">
                  <c:v>2.5819799468734699</c:v>
                </c:pt>
                <c:pt idx="76">
                  <c:v>4.4119697580784303</c:v>
                </c:pt>
                <c:pt idx="77">
                  <c:v>2.1654727876009399</c:v>
                </c:pt>
                <c:pt idx="78">
                  <c:v>7.6214734958521602</c:v>
                </c:pt>
                <c:pt idx="79">
                  <c:v>5.7500661757610301</c:v>
                </c:pt>
                <c:pt idx="80">
                  <c:v>5.1628289481886798</c:v>
                </c:pt>
                <c:pt idx="81">
                  <c:v>30.445434939183102</c:v>
                </c:pt>
                <c:pt idx="82">
                  <c:v>28.399001864800901</c:v>
                </c:pt>
                <c:pt idx="83">
                  <c:v>26.3976721750841</c:v>
                </c:pt>
                <c:pt idx="84">
                  <c:v>14.7086180960913</c:v>
                </c:pt>
                <c:pt idx="85">
                  <c:v>25.212621860868701</c:v>
                </c:pt>
                <c:pt idx="86">
                  <c:v>55.785207302489503</c:v>
                </c:pt>
                <c:pt idx="87">
                  <c:v>21.363857851913899</c:v>
                </c:pt>
                <c:pt idx="88">
                  <c:v>18.1739424741878</c:v>
                </c:pt>
                <c:pt idx="89">
                  <c:v>46.620161819374502</c:v>
                </c:pt>
                <c:pt idx="90">
                  <c:v>60.438446313824102</c:v>
                </c:pt>
                <c:pt idx="91">
                  <c:v>48.066217616475903</c:v>
                </c:pt>
                <c:pt idx="92">
                  <c:v>39.1738258887396</c:v>
                </c:pt>
                <c:pt idx="93">
                  <c:v>45.2548324629239</c:v>
                </c:pt>
                <c:pt idx="94">
                  <c:v>47.581183888130603</c:v>
                </c:pt>
                <c:pt idx="95">
                  <c:v>46.731062205770101</c:v>
                </c:pt>
                <c:pt idx="96">
                  <c:v>61.0444498159913</c:v>
                </c:pt>
                <c:pt idx="97">
                  <c:v>61.1332946858521</c:v>
                </c:pt>
                <c:pt idx="98">
                  <c:v>65.423681782200404</c:v>
                </c:pt>
                <c:pt idx="99">
                  <c:v>65.627110872719598</c:v>
                </c:pt>
                <c:pt idx="100">
                  <c:v>26.000411910377402</c:v>
                </c:pt>
                <c:pt idx="101">
                  <c:v>30.5099401853107</c:v>
                </c:pt>
                <c:pt idx="102">
                  <c:v>28.838428297973401</c:v>
                </c:pt>
                <c:pt idx="103">
                  <c:v>21.789609296918201</c:v>
                </c:pt>
                <c:pt idx="104">
                  <c:v>24.713292464597799</c:v>
                </c:pt>
                <c:pt idx="105">
                  <c:v>20.356470455039901</c:v>
                </c:pt>
                <c:pt idx="106">
                  <c:v>35.600964609926301</c:v>
                </c:pt>
                <c:pt idx="107">
                  <c:v>33.322690930814197</c:v>
                </c:pt>
                <c:pt idx="108">
                  <c:v>54.206169049955903</c:v>
                </c:pt>
                <c:pt idx="109">
                  <c:v>44.889292483143898</c:v>
                </c:pt>
                <c:pt idx="110">
                  <c:v>42.2253294458705</c:v>
                </c:pt>
                <c:pt idx="111">
                  <c:v>32.965999103975697</c:v>
                </c:pt>
                <c:pt idx="112">
                  <c:v>52.590201043897402</c:v>
                </c:pt>
                <c:pt idx="113">
                  <c:v>62.345060951819697</c:v>
                </c:pt>
                <c:pt idx="114">
                  <c:v>60.5805196914528</c:v>
                </c:pt>
                <c:pt idx="115">
                  <c:v>77.194305270117496</c:v>
                </c:pt>
                <c:pt idx="116">
                  <c:v>65.751603621920097</c:v>
                </c:pt>
                <c:pt idx="117">
                  <c:v>65.178828281360495</c:v>
                </c:pt>
                <c:pt idx="118">
                  <c:v>71.528029791137399</c:v>
                </c:pt>
                <c:pt idx="119">
                  <c:v>78.615012150866505</c:v>
                </c:pt>
                <c:pt idx="120">
                  <c:v>88.995488995097801</c:v>
                </c:pt>
                <c:pt idx="121">
                  <c:v>93.361136786361897</c:v>
                </c:pt>
                <c:pt idx="122">
                  <c:v>99.074174496511802</c:v>
                </c:pt>
                <c:pt idx="123">
                  <c:v>76.853505805725305</c:v>
                </c:pt>
                <c:pt idx="124">
                  <c:v>91.374162273831104</c:v>
                </c:pt>
                <c:pt idx="125">
                  <c:v>89.948188874102996</c:v>
                </c:pt>
                <c:pt idx="126">
                  <c:v>79.494064792105405</c:v>
                </c:pt>
                <c:pt idx="127">
                  <c:v>75.132058071106897</c:v>
                </c:pt>
                <c:pt idx="128">
                  <c:v>67.537476270755803</c:v>
                </c:pt>
                <c:pt idx="129">
                  <c:v>70.938070246233096</c:v>
                </c:pt>
                <c:pt idx="130">
                  <c:v>63.417339516143898</c:v>
                </c:pt>
                <c:pt idx="131">
                  <c:v>64.020472560449505</c:v>
                </c:pt>
                <c:pt idx="132">
                  <c:v>60.736169622010401</c:v>
                </c:pt>
                <c:pt idx="133">
                  <c:v>67.424619091224102</c:v>
                </c:pt>
                <c:pt idx="134">
                  <c:v>54.648327400988897</c:v>
                </c:pt>
                <c:pt idx="135">
                  <c:v>64.198323392095901</c:v>
                </c:pt>
                <c:pt idx="136">
                  <c:v>60.244726704751301</c:v>
                </c:pt>
                <c:pt idx="137">
                  <c:v>57.727618205183603</c:v>
                </c:pt>
                <c:pt idx="138">
                  <c:v>69.4235259657207</c:v>
                </c:pt>
                <c:pt idx="139">
                  <c:v>56.063858473879002</c:v>
                </c:pt>
                <c:pt idx="140">
                  <c:v>59.855468055283097</c:v>
                </c:pt>
                <c:pt idx="141">
                  <c:v>65.738720483704498</c:v>
                </c:pt>
                <c:pt idx="142">
                  <c:v>85.090666410688797</c:v>
                </c:pt>
                <c:pt idx="143">
                  <c:v>52.8350994476856</c:v>
                </c:pt>
                <c:pt idx="144">
                  <c:v>49.986139820534497</c:v>
                </c:pt>
                <c:pt idx="145">
                  <c:v>36.064738734939297</c:v>
                </c:pt>
                <c:pt idx="146">
                  <c:v>19.083639861611299</c:v>
                </c:pt>
                <c:pt idx="147">
                  <c:v>21.5284184389945</c:v>
                </c:pt>
                <c:pt idx="148">
                  <c:v>9.49480284349527</c:v>
                </c:pt>
                <c:pt idx="149">
                  <c:v>0.14043130574746299</c:v>
                </c:pt>
                <c:pt idx="150">
                  <c:v>0.14020385210779299</c:v>
                </c:pt>
                <c:pt idx="151">
                  <c:v>0.35004706532102098</c:v>
                </c:pt>
                <c:pt idx="152">
                  <c:v>0.69835007788338399</c:v>
                </c:pt>
                <c:pt idx="153">
                  <c:v>0.61077795430805204</c:v>
                </c:pt>
                <c:pt idx="154">
                  <c:v>8.9100335555942795E-2</c:v>
                </c:pt>
                <c:pt idx="155">
                  <c:v>0.377016053493823</c:v>
                </c:pt>
                <c:pt idx="156">
                  <c:v>0.424677787636211</c:v>
                </c:pt>
                <c:pt idx="157">
                  <c:v>0.159836746019863</c:v>
                </c:pt>
                <c:pt idx="158">
                  <c:v>1.9077234842242798E-2</c:v>
                </c:pt>
                <c:pt idx="159">
                  <c:v>9.7007326497231205E-2</c:v>
                </c:pt>
                <c:pt idx="160">
                  <c:v>0.120870541658925</c:v>
                </c:pt>
                <c:pt idx="161">
                  <c:v>0.44982885966492497</c:v>
                </c:pt>
                <c:pt idx="162">
                  <c:v>0.62711060920268502</c:v>
                </c:pt>
                <c:pt idx="163">
                  <c:v>0.59763944704017902</c:v>
                </c:pt>
                <c:pt idx="164">
                  <c:v>0.53952967452534895</c:v>
                </c:pt>
                <c:pt idx="165">
                  <c:v>0.72609161433730496</c:v>
                </c:pt>
                <c:pt idx="166">
                  <c:v>0.10245406978508</c:v>
                </c:pt>
                <c:pt idx="167">
                  <c:v>0.22198441802497801</c:v>
                </c:pt>
                <c:pt idx="168">
                  <c:v>0.25256999482730902</c:v>
                </c:pt>
                <c:pt idx="169">
                  <c:v>0.82533919849834603</c:v>
                </c:pt>
                <c:pt idx="170">
                  <c:v>0.84937529524077404</c:v>
                </c:pt>
                <c:pt idx="171">
                  <c:v>0.36035780457991301</c:v>
                </c:pt>
                <c:pt idx="172">
                  <c:v>0.84047675434606905</c:v>
                </c:pt>
                <c:pt idx="173">
                  <c:v>0.98327508858224599</c:v>
                </c:pt>
                <c:pt idx="174">
                  <c:v>0.781720497276154</c:v>
                </c:pt>
                <c:pt idx="175">
                  <c:v>0.40799937212571102</c:v>
                </c:pt>
                <c:pt idx="176">
                  <c:v>0.29488956179228898</c:v>
                </c:pt>
                <c:pt idx="177">
                  <c:v>0.33459952178757302</c:v>
                </c:pt>
                <c:pt idx="178">
                  <c:v>1.0435252662568399</c:v>
                </c:pt>
                <c:pt idx="179">
                  <c:v>1.1122859625947901</c:v>
                </c:pt>
                <c:pt idx="180">
                  <c:v>7.9078191435481504E-2</c:v>
                </c:pt>
                <c:pt idx="181">
                  <c:v>1.2349907703039099E-2</c:v>
                </c:pt>
                <c:pt idx="182">
                  <c:v>4.1267247817880402E-2</c:v>
                </c:pt>
                <c:pt idx="183">
                  <c:v>2.2399462735769399E-2</c:v>
                </c:pt>
                <c:pt idx="184">
                  <c:v>5.4345827951851E-2</c:v>
                </c:pt>
                <c:pt idx="185">
                  <c:v>0.221999975723571</c:v>
                </c:pt>
                <c:pt idx="186">
                  <c:v>0.43668498890336299</c:v>
                </c:pt>
                <c:pt idx="187">
                  <c:v>0.369692886305585</c:v>
                </c:pt>
                <c:pt idx="188">
                  <c:v>0.32408240199327698</c:v>
                </c:pt>
                <c:pt idx="189">
                  <c:v>0.13989004820414999</c:v>
                </c:pt>
                <c:pt idx="190">
                  <c:v>2.0640242676299301E-2</c:v>
                </c:pt>
                <c:pt idx="191">
                  <c:v>5.3660187824558898E-2</c:v>
                </c:pt>
                <c:pt idx="192">
                  <c:v>7.6613128622676899E-2</c:v>
                </c:pt>
                <c:pt idx="193">
                  <c:v>5.2234422574380802E-2</c:v>
                </c:pt>
                <c:pt idx="194">
                  <c:v>0.16805610731808701</c:v>
                </c:pt>
                <c:pt idx="195">
                  <c:v>0.637166162967987</c:v>
                </c:pt>
                <c:pt idx="196">
                  <c:v>0.15531356012296599</c:v>
                </c:pt>
                <c:pt idx="197" formatCode="0.00E+00">
                  <c:v>0.22622017639410999</c:v>
                </c:pt>
                <c:pt idx="198">
                  <c:v>0.242735602727116</c:v>
                </c:pt>
                <c:pt idx="199">
                  <c:v>0.19720372089421301</c:v>
                </c:pt>
                <c:pt idx="200">
                  <c:v>0.17151345030514301</c:v>
                </c:pt>
                <c:pt idx="201">
                  <c:v>0.12484392029948201</c:v>
                </c:pt>
                <c:pt idx="202">
                  <c:v>0.10501575185987801</c:v>
                </c:pt>
                <c:pt idx="203">
                  <c:v>0.35918946809683699</c:v>
                </c:pt>
                <c:pt idx="204">
                  <c:v>0.123243012465239</c:v>
                </c:pt>
                <c:pt idx="205">
                  <c:v>0.353957247622528</c:v>
                </c:pt>
                <c:pt idx="206">
                  <c:v>0.415759106180977</c:v>
                </c:pt>
                <c:pt idx="207">
                  <c:v>0.82019580032867101</c:v>
                </c:pt>
                <c:pt idx="208">
                  <c:v>0.52247099514725304</c:v>
                </c:pt>
                <c:pt idx="209">
                  <c:v>0.24677859155111401</c:v>
                </c:pt>
                <c:pt idx="210">
                  <c:v>0.58977317904960502</c:v>
                </c:pt>
                <c:pt idx="211">
                  <c:v>9.2681703262164003E-2</c:v>
                </c:pt>
                <c:pt idx="212">
                  <c:v>5.7532884484953403E-2</c:v>
                </c:pt>
                <c:pt idx="213">
                  <c:v>0.132707352763548</c:v>
                </c:pt>
                <c:pt idx="214">
                  <c:v>1.9777213723569998E-3</c:v>
                </c:pt>
                <c:pt idx="215" formatCode="0.00E+00">
                  <c:v>8.8231842695565106E-5</c:v>
                </c:pt>
                <c:pt idx="216">
                  <c:v>1.86103298578712E-3</c:v>
                </c:pt>
                <c:pt idx="217">
                  <c:v>3.8858373131428398E-2</c:v>
                </c:pt>
                <c:pt idx="218">
                  <c:v>2.4345197190564199E-2</c:v>
                </c:pt>
                <c:pt idx="219">
                  <c:v>0.218863377709617</c:v>
                </c:pt>
                <c:pt idx="220">
                  <c:v>0.22094964295650499</c:v>
                </c:pt>
                <c:pt idx="221">
                  <c:v>7.7459823295718294E-2</c:v>
                </c:pt>
                <c:pt idx="222">
                  <c:v>0.28316754818073497</c:v>
                </c:pt>
                <c:pt idx="223">
                  <c:v>1.24920461588168E-2</c:v>
                </c:pt>
                <c:pt idx="224">
                  <c:v>8.4107920976102396E-2</c:v>
                </c:pt>
                <c:pt idx="225">
                  <c:v>0.386645226545201</c:v>
                </c:pt>
                <c:pt idx="226">
                  <c:v>0.57725792248577301</c:v>
                </c:pt>
                <c:pt idx="227">
                  <c:v>0.32599084591361899</c:v>
                </c:pt>
                <c:pt idx="228">
                  <c:v>0.12141097054693401</c:v>
                </c:pt>
                <c:pt idx="229">
                  <c:v>0.41092109312031599</c:v>
                </c:pt>
                <c:pt idx="230">
                  <c:v>5.6513103379242597</c:v>
                </c:pt>
                <c:pt idx="231">
                  <c:v>15.7213191814254</c:v>
                </c:pt>
                <c:pt idx="232">
                  <c:v>28.469511740101101</c:v>
                </c:pt>
                <c:pt idx="233">
                  <c:v>56.935625409188702</c:v>
                </c:pt>
                <c:pt idx="234">
                  <c:v>60.2469341849228</c:v>
                </c:pt>
                <c:pt idx="235">
                  <c:v>67.821457850707006</c:v>
                </c:pt>
                <c:pt idx="236">
                  <c:v>56.4416624663723</c:v>
                </c:pt>
                <c:pt idx="237">
                  <c:v>66.265995782980795</c:v>
                </c:pt>
                <c:pt idx="238">
                  <c:v>68.940431584168394</c:v>
                </c:pt>
                <c:pt idx="239">
                  <c:v>76.764175166053306</c:v>
                </c:pt>
                <c:pt idx="240">
                  <c:v>75.482616346530193</c:v>
                </c:pt>
                <c:pt idx="241">
                  <c:v>66.763089931964601</c:v>
                </c:pt>
                <c:pt idx="242">
                  <c:v>62.175913246376403</c:v>
                </c:pt>
                <c:pt idx="243">
                  <c:v>67.134648614043797</c:v>
                </c:pt>
                <c:pt idx="244">
                  <c:v>63.422743670349703</c:v>
                </c:pt>
                <c:pt idx="245">
                  <c:v>53.881428608670497</c:v>
                </c:pt>
                <c:pt idx="246">
                  <c:v>65.827498618931799</c:v>
                </c:pt>
                <c:pt idx="247">
                  <c:v>60.253408322012298</c:v>
                </c:pt>
                <c:pt idx="248">
                  <c:v>73.946565229152696</c:v>
                </c:pt>
                <c:pt idx="249">
                  <c:v>65.9159643977613</c:v>
                </c:pt>
                <c:pt idx="250">
                  <c:v>46.211656189431899</c:v>
                </c:pt>
                <c:pt idx="251">
                  <c:v>74.053935459733907</c:v>
                </c:pt>
                <c:pt idx="252">
                  <c:v>59.430346746600399</c:v>
                </c:pt>
                <c:pt idx="253">
                  <c:v>73.508499244139003</c:v>
                </c:pt>
                <c:pt idx="254">
                  <c:v>51.560407163203898</c:v>
                </c:pt>
                <c:pt idx="255">
                  <c:v>57.9713066857801</c:v>
                </c:pt>
                <c:pt idx="256">
                  <c:v>45.342153831260603</c:v>
                </c:pt>
                <c:pt idx="257">
                  <c:v>47.436421609368402</c:v>
                </c:pt>
                <c:pt idx="258">
                  <c:v>71.046298331614693</c:v>
                </c:pt>
                <c:pt idx="259">
                  <c:v>55.761219469300897</c:v>
                </c:pt>
                <c:pt idx="260">
                  <c:v>54.2358115218534</c:v>
                </c:pt>
                <c:pt idx="261">
                  <c:v>54.758358569562901</c:v>
                </c:pt>
                <c:pt idx="262">
                  <c:v>46.843101114454697</c:v>
                </c:pt>
                <c:pt idx="263">
                  <c:v>51.290343402405703</c:v>
                </c:pt>
                <c:pt idx="264">
                  <c:v>46.8131390849951</c:v>
                </c:pt>
                <c:pt idx="265">
                  <c:v>37.305230442806298</c:v>
                </c:pt>
                <c:pt idx="266">
                  <c:v>55.487596434894201</c:v>
                </c:pt>
                <c:pt idx="267">
                  <c:v>49.1628441529705</c:v>
                </c:pt>
                <c:pt idx="268">
                  <c:v>41.026379364843002</c:v>
                </c:pt>
                <c:pt idx="269">
                  <c:v>54.345075460536897</c:v>
                </c:pt>
                <c:pt idx="270">
                  <c:v>66.139001010336699</c:v>
                </c:pt>
                <c:pt idx="271">
                  <c:v>33.137459717388602</c:v>
                </c:pt>
                <c:pt idx="272">
                  <c:v>64.478952114072698</c:v>
                </c:pt>
                <c:pt idx="273">
                  <c:v>59.970421715976101</c:v>
                </c:pt>
                <c:pt idx="274">
                  <c:v>66.204414233186398</c:v>
                </c:pt>
                <c:pt idx="275">
                  <c:v>53.506038694329703</c:v>
                </c:pt>
                <c:pt idx="276">
                  <c:v>52.253511709146501</c:v>
                </c:pt>
                <c:pt idx="277">
                  <c:v>68.849934521439394</c:v>
                </c:pt>
                <c:pt idx="278">
                  <c:v>55.984046297736299</c:v>
                </c:pt>
                <c:pt idx="279">
                  <c:v>64.350710730051006</c:v>
                </c:pt>
                <c:pt idx="280">
                  <c:v>53.140992745181798</c:v>
                </c:pt>
                <c:pt idx="281">
                  <c:v>63.8508820006573</c:v>
                </c:pt>
                <c:pt idx="282">
                  <c:v>32.7067110875726</c:v>
                </c:pt>
                <c:pt idx="283">
                  <c:v>58.095459211833202</c:v>
                </c:pt>
                <c:pt idx="284">
                  <c:v>70.687858631347396</c:v>
                </c:pt>
                <c:pt idx="285">
                  <c:v>49.834846789999901</c:v>
                </c:pt>
                <c:pt idx="286">
                  <c:v>64.430998341983496</c:v>
                </c:pt>
                <c:pt idx="287">
                  <c:v>49.194754670488599</c:v>
                </c:pt>
                <c:pt idx="288">
                  <c:v>50.069383628843298</c:v>
                </c:pt>
                <c:pt idx="289">
                  <c:v>42.218500037146804</c:v>
                </c:pt>
                <c:pt idx="290">
                  <c:v>56.987211059801403</c:v>
                </c:pt>
                <c:pt idx="291">
                  <c:v>53.249185013502299</c:v>
                </c:pt>
                <c:pt idx="292">
                  <c:v>58.952521896515698</c:v>
                </c:pt>
                <c:pt idx="293">
                  <c:v>50.128928847296002</c:v>
                </c:pt>
                <c:pt idx="294">
                  <c:v>51.9044313553661</c:v>
                </c:pt>
                <c:pt idx="295">
                  <c:v>45.730170859162001</c:v>
                </c:pt>
                <c:pt idx="296">
                  <c:v>54.906309094381001</c:v>
                </c:pt>
                <c:pt idx="297">
                  <c:v>52.737328402267202</c:v>
                </c:pt>
                <c:pt idx="298">
                  <c:v>44.294060620619199</c:v>
                </c:pt>
                <c:pt idx="299">
                  <c:v>22.863886908288901</c:v>
                </c:pt>
                <c:pt idx="300">
                  <c:v>33.230368440270503</c:v>
                </c:pt>
                <c:pt idx="301">
                  <c:v>46.188726020702802</c:v>
                </c:pt>
                <c:pt idx="302">
                  <c:v>59.578162484162597</c:v>
                </c:pt>
                <c:pt idx="303">
                  <c:v>51.674372337644499</c:v>
                </c:pt>
                <c:pt idx="304">
                  <c:v>49.679498942163001</c:v>
                </c:pt>
                <c:pt idx="305">
                  <c:v>44.066057525559302</c:v>
                </c:pt>
                <c:pt idx="306">
                  <c:v>47.214681859311</c:v>
                </c:pt>
                <c:pt idx="307">
                  <c:v>52.686424503735203</c:v>
                </c:pt>
                <c:pt idx="308">
                  <c:v>61.608258874600601</c:v>
                </c:pt>
                <c:pt idx="309">
                  <c:v>63.322445114660198</c:v>
                </c:pt>
                <c:pt idx="310">
                  <c:v>69.085094416041002</c:v>
                </c:pt>
                <c:pt idx="311">
                  <c:v>67.124476580968405</c:v>
                </c:pt>
                <c:pt idx="312">
                  <c:v>75.261625355793896</c:v>
                </c:pt>
                <c:pt idx="313">
                  <c:v>80.359395310769798</c:v>
                </c:pt>
                <c:pt idx="314">
                  <c:v>88.036789853078204</c:v>
                </c:pt>
                <c:pt idx="315">
                  <c:v>85.455962640791597</c:v>
                </c:pt>
                <c:pt idx="316">
                  <c:v>88.848199010776298</c:v>
                </c:pt>
                <c:pt idx="317">
                  <c:v>86.680238054846996</c:v>
                </c:pt>
                <c:pt idx="318">
                  <c:v>89.872120804727004</c:v>
                </c:pt>
                <c:pt idx="319">
                  <c:v>89.123843368520298</c:v>
                </c:pt>
                <c:pt idx="320">
                  <c:v>85.641354462580395</c:v>
                </c:pt>
                <c:pt idx="321">
                  <c:v>91.473100067556899</c:v>
                </c:pt>
                <c:pt idx="322">
                  <c:v>93.764847425973699</c:v>
                </c:pt>
                <c:pt idx="323">
                  <c:v>91.530397251570193</c:v>
                </c:pt>
                <c:pt idx="324">
                  <c:v>93.484788837072998</c:v>
                </c:pt>
                <c:pt idx="325">
                  <c:v>94.284790222776806</c:v>
                </c:pt>
                <c:pt idx="326">
                  <c:v>96.505329119686294</c:v>
                </c:pt>
                <c:pt idx="327">
                  <c:v>96.6863098494685</c:v>
                </c:pt>
                <c:pt idx="328">
                  <c:v>96.372982561831506</c:v>
                </c:pt>
                <c:pt idx="329">
                  <c:v>98.102583405129195</c:v>
                </c:pt>
                <c:pt idx="330">
                  <c:v>94.784719011428393</c:v>
                </c:pt>
                <c:pt idx="331">
                  <c:v>94.524979999604199</c:v>
                </c:pt>
                <c:pt idx="332">
                  <c:v>95.056429773145794</c:v>
                </c:pt>
                <c:pt idx="333">
                  <c:v>96.337726635321104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30-4FB7-9E95-881B828EE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'(1)FirstLogin50usersANFd1984GP'!$J$2:$J$3</c:f>
              <c:strCache>
                <c:ptCount val="2"/>
                <c:pt idx="0">
                  <c:v>\\mchad-wvd-0\PhysicalDisk(0 C:)\Disk Write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'(1)FirstLogin50usersANFd1984GP'!$A$4:$A$337</c:f>
              <c:numCache>
                <c:formatCode>h:mm:ss;@</c:formatCode>
                <c:ptCount val="334"/>
                <c:pt idx="0">
                  <c:v>43930.736401296293</c:v>
                </c:pt>
                <c:pt idx="1">
                  <c:v>43930.73641287037</c:v>
                </c:pt>
                <c:pt idx="2">
                  <c:v>43930.736424444447</c:v>
                </c:pt>
                <c:pt idx="3">
                  <c:v>43930.736436192128</c:v>
                </c:pt>
                <c:pt idx="4">
                  <c:v>43930.736447592593</c:v>
                </c:pt>
                <c:pt idx="5">
                  <c:v>43930.73645916667</c:v>
                </c:pt>
                <c:pt idx="6">
                  <c:v>43930.73647074074</c:v>
                </c:pt>
                <c:pt idx="7">
                  <c:v>43930.736482314816</c:v>
                </c:pt>
                <c:pt idx="8">
                  <c:v>43930.736493888886</c:v>
                </c:pt>
                <c:pt idx="9">
                  <c:v>43930.73650564815</c:v>
                </c:pt>
                <c:pt idx="10">
                  <c:v>43930.736517037039</c:v>
                </c:pt>
                <c:pt idx="11">
                  <c:v>43930.736528611109</c:v>
                </c:pt>
                <c:pt idx="12">
                  <c:v>43930.736540370373</c:v>
                </c:pt>
                <c:pt idx="13">
                  <c:v>43930.736551759263</c:v>
                </c:pt>
                <c:pt idx="14">
                  <c:v>43930.73656351852</c:v>
                </c:pt>
                <c:pt idx="15">
                  <c:v>43930.736574918985</c:v>
                </c:pt>
                <c:pt idx="16">
                  <c:v>43930.736586493054</c:v>
                </c:pt>
                <c:pt idx="17">
                  <c:v>43930.736598067131</c:v>
                </c:pt>
                <c:pt idx="18">
                  <c:v>43930.736609826388</c:v>
                </c:pt>
                <c:pt idx="19">
                  <c:v>43930.736621215277</c:v>
                </c:pt>
                <c:pt idx="20">
                  <c:v>43930.736632974535</c:v>
                </c:pt>
                <c:pt idx="21">
                  <c:v>43930.736644363424</c:v>
                </c:pt>
                <c:pt idx="22">
                  <c:v>43930.736656122688</c:v>
                </c:pt>
                <c:pt idx="23">
                  <c:v>43930.736667511577</c:v>
                </c:pt>
                <c:pt idx="24">
                  <c:v>43930.736679270834</c:v>
                </c:pt>
                <c:pt idx="25">
                  <c:v>43930.736690659724</c:v>
                </c:pt>
                <c:pt idx="26">
                  <c:v>43930.736702233793</c:v>
                </c:pt>
                <c:pt idx="27">
                  <c:v>43930.73671380787</c:v>
                </c:pt>
                <c:pt idx="28">
                  <c:v>43930.736725567127</c:v>
                </c:pt>
                <c:pt idx="29">
                  <c:v>43930.736736956016</c:v>
                </c:pt>
                <c:pt idx="30">
                  <c:v>43930.736748715281</c:v>
                </c:pt>
                <c:pt idx="31">
                  <c:v>43930.73676010417</c:v>
                </c:pt>
                <c:pt idx="32">
                  <c:v>43930.736771678239</c:v>
                </c:pt>
                <c:pt idx="33">
                  <c:v>43930.736783252316</c:v>
                </c:pt>
                <c:pt idx="34">
                  <c:v>43930.736794837961</c:v>
                </c:pt>
                <c:pt idx="35">
                  <c:v>43930.736806412038</c:v>
                </c:pt>
                <c:pt idx="36">
                  <c:v>43930.736817986108</c:v>
                </c:pt>
                <c:pt idx="37">
                  <c:v>43930.736829560185</c:v>
                </c:pt>
                <c:pt idx="38">
                  <c:v>43930.736841134261</c:v>
                </c:pt>
                <c:pt idx="39">
                  <c:v>43930.736852708331</c:v>
                </c:pt>
                <c:pt idx="40">
                  <c:v>43930.736864467595</c:v>
                </c:pt>
                <c:pt idx="41">
                  <c:v>43930.736875856484</c:v>
                </c:pt>
                <c:pt idx="42">
                  <c:v>43930.736887430554</c:v>
                </c:pt>
                <c:pt idx="43">
                  <c:v>43930.736899189818</c:v>
                </c:pt>
                <c:pt idx="44">
                  <c:v>43930.7369105787</c:v>
                </c:pt>
                <c:pt idx="45">
                  <c:v>43930.736922152777</c:v>
                </c:pt>
                <c:pt idx="46">
                  <c:v>43930.736933912034</c:v>
                </c:pt>
                <c:pt idx="47">
                  <c:v>43930.736945300923</c:v>
                </c:pt>
                <c:pt idx="48">
                  <c:v>43930.736957060188</c:v>
                </c:pt>
                <c:pt idx="49">
                  <c:v>43930.736968449077</c:v>
                </c:pt>
                <c:pt idx="50">
                  <c:v>43930.736980023146</c:v>
                </c:pt>
                <c:pt idx="51">
                  <c:v>43930.736991597223</c:v>
                </c:pt>
                <c:pt idx="52">
                  <c:v>43930.7370031713</c:v>
                </c:pt>
                <c:pt idx="53">
                  <c:v>43930.737014745369</c:v>
                </c:pt>
                <c:pt idx="54">
                  <c:v>43930.737026319446</c:v>
                </c:pt>
                <c:pt idx="55">
                  <c:v>43930.737037893516</c:v>
                </c:pt>
                <c:pt idx="56">
                  <c:v>43930.737049467592</c:v>
                </c:pt>
                <c:pt idx="57">
                  <c:v>43930.737061041669</c:v>
                </c:pt>
                <c:pt idx="58">
                  <c:v>43930.737072615739</c:v>
                </c:pt>
                <c:pt idx="59">
                  <c:v>43930.737084375003</c:v>
                </c:pt>
                <c:pt idx="60">
                  <c:v>43930.737095763892</c:v>
                </c:pt>
                <c:pt idx="61">
                  <c:v>43930.737107349538</c:v>
                </c:pt>
                <c:pt idx="62">
                  <c:v>43930.737118923615</c:v>
                </c:pt>
                <c:pt idx="63">
                  <c:v>43930.737130497684</c:v>
                </c:pt>
                <c:pt idx="64">
                  <c:v>43930.737142071761</c:v>
                </c:pt>
                <c:pt idx="65">
                  <c:v>43930.73715364583</c:v>
                </c:pt>
                <c:pt idx="66">
                  <c:v>43930.737165231483</c:v>
                </c:pt>
                <c:pt idx="67">
                  <c:v>43930.737176886571</c:v>
                </c:pt>
                <c:pt idx="68">
                  <c:v>43930.73718851852</c:v>
                </c:pt>
                <c:pt idx="69">
                  <c:v>43930.737200069445</c:v>
                </c:pt>
                <c:pt idx="70">
                  <c:v>43930.737211608794</c:v>
                </c:pt>
                <c:pt idx="71">
                  <c:v>43930.737223113429</c:v>
                </c:pt>
                <c:pt idx="72">
                  <c:v>43930.737234814813</c:v>
                </c:pt>
                <c:pt idx="73">
                  <c:v>43930.737246296296</c:v>
                </c:pt>
                <c:pt idx="74">
                  <c:v>43930.737257835652</c:v>
                </c:pt>
                <c:pt idx="75">
                  <c:v>43930.737269386576</c:v>
                </c:pt>
                <c:pt idx="76">
                  <c:v>43930.737281122689</c:v>
                </c:pt>
                <c:pt idx="77">
                  <c:v>43930.737292592596</c:v>
                </c:pt>
                <c:pt idx="78">
                  <c:v>43930.737304131944</c:v>
                </c:pt>
                <c:pt idx="79">
                  <c:v>43930.737315798608</c:v>
                </c:pt>
                <c:pt idx="80">
                  <c:v>43930.737327407405</c:v>
                </c:pt>
                <c:pt idx="81">
                  <c:v>43930.737338865743</c:v>
                </c:pt>
                <c:pt idx="82">
                  <c:v>43930.737350520831</c:v>
                </c:pt>
                <c:pt idx="83">
                  <c:v>43930.737361990738</c:v>
                </c:pt>
                <c:pt idx="84">
                  <c:v>43930.737373645832</c:v>
                </c:pt>
                <c:pt idx="85">
                  <c:v>43930.737385196757</c:v>
                </c:pt>
                <c:pt idx="86">
                  <c:v>43930.737396875003</c:v>
                </c:pt>
                <c:pt idx="87">
                  <c:v>43930.737408310182</c:v>
                </c:pt>
                <c:pt idx="88">
                  <c:v>43930.737419861114</c:v>
                </c:pt>
                <c:pt idx="89">
                  <c:v>43930.737431504633</c:v>
                </c:pt>
                <c:pt idx="90">
                  <c:v>43930.737443148151</c:v>
                </c:pt>
                <c:pt idx="91">
                  <c:v>43930.737454641203</c:v>
                </c:pt>
                <c:pt idx="92">
                  <c:v>43930.737466284721</c:v>
                </c:pt>
                <c:pt idx="93">
                  <c:v>43930.737477731484</c:v>
                </c:pt>
                <c:pt idx="94">
                  <c:v>43930.737489363426</c:v>
                </c:pt>
                <c:pt idx="95">
                  <c:v>43930.737500914351</c:v>
                </c:pt>
                <c:pt idx="96">
                  <c:v>43930.737512534724</c:v>
                </c:pt>
                <c:pt idx="97">
                  <c:v>43930.737524189812</c:v>
                </c:pt>
                <c:pt idx="98">
                  <c:v>43930.737535659726</c:v>
                </c:pt>
                <c:pt idx="99">
                  <c:v>43930.737547349534</c:v>
                </c:pt>
                <c:pt idx="100">
                  <c:v>43930.737558796296</c:v>
                </c:pt>
                <c:pt idx="101">
                  <c:v>43930.737570451391</c:v>
                </c:pt>
                <c:pt idx="102">
                  <c:v>43930.737582048612</c:v>
                </c:pt>
                <c:pt idx="103">
                  <c:v>43930.737593506943</c:v>
                </c:pt>
                <c:pt idx="104">
                  <c:v>43930.737605150462</c:v>
                </c:pt>
                <c:pt idx="105">
                  <c:v>43930.73761679398</c:v>
                </c:pt>
                <c:pt idx="106">
                  <c:v>43930.737628252318</c:v>
                </c:pt>
                <c:pt idx="107">
                  <c:v>43930.737639895837</c:v>
                </c:pt>
                <c:pt idx="108">
                  <c:v>43930.737651377312</c:v>
                </c:pt>
                <c:pt idx="109">
                  <c:v>43930.737663067128</c:v>
                </c:pt>
                <c:pt idx="110">
                  <c:v>43930.737674641205</c:v>
                </c:pt>
                <c:pt idx="111">
                  <c:v>43930.737686087959</c:v>
                </c:pt>
                <c:pt idx="112">
                  <c:v>43930.737697743054</c:v>
                </c:pt>
                <c:pt idx="113">
                  <c:v>43930.737709398149</c:v>
                </c:pt>
                <c:pt idx="114">
                  <c:v>43930.737720856479</c:v>
                </c:pt>
                <c:pt idx="115">
                  <c:v>43930.737732488429</c:v>
                </c:pt>
                <c:pt idx="116">
                  <c:v>43930.737744062499</c:v>
                </c:pt>
                <c:pt idx="117">
                  <c:v>43930.737755532406</c:v>
                </c:pt>
                <c:pt idx="118">
                  <c:v>43930.737767106482</c:v>
                </c:pt>
                <c:pt idx="119">
                  <c:v>43930.737778738425</c:v>
                </c:pt>
                <c:pt idx="120">
                  <c:v>43930.73779028935</c:v>
                </c:pt>
                <c:pt idx="121">
                  <c:v>43930.737801990741</c:v>
                </c:pt>
                <c:pt idx="122">
                  <c:v>43930.737813483793</c:v>
                </c:pt>
                <c:pt idx="123">
                  <c:v>43930.737825150463</c:v>
                </c:pt>
                <c:pt idx="124">
                  <c:v>43930.737836689812</c:v>
                </c:pt>
                <c:pt idx="125">
                  <c:v>43930.737848136574</c:v>
                </c:pt>
                <c:pt idx="126">
                  <c:v>43930.737859768517</c:v>
                </c:pt>
                <c:pt idx="127">
                  <c:v>43930.73787138889</c:v>
                </c:pt>
                <c:pt idx="128">
                  <c:v>43930.737882997688</c:v>
                </c:pt>
                <c:pt idx="129">
                  <c:v>43930.73789449074</c:v>
                </c:pt>
                <c:pt idx="130">
                  <c:v>43930.73790615741</c:v>
                </c:pt>
                <c:pt idx="131">
                  <c:v>43930.737917789353</c:v>
                </c:pt>
                <c:pt idx="132">
                  <c:v>43930.73792925926</c:v>
                </c:pt>
                <c:pt idx="133">
                  <c:v>43930.737940902778</c:v>
                </c:pt>
                <c:pt idx="134">
                  <c:v>43930.73795239583</c:v>
                </c:pt>
                <c:pt idx="135">
                  <c:v>43930.7379640625</c:v>
                </c:pt>
                <c:pt idx="136">
                  <c:v>43930.73797559028</c:v>
                </c:pt>
                <c:pt idx="137">
                  <c:v>43930.737987245368</c:v>
                </c:pt>
                <c:pt idx="138">
                  <c:v>43930.73799869213</c:v>
                </c:pt>
                <c:pt idx="139">
                  <c:v>43930.738010324072</c:v>
                </c:pt>
                <c:pt idx="140">
                  <c:v>43930.738021967591</c:v>
                </c:pt>
                <c:pt idx="141">
                  <c:v>43930.73803349537</c:v>
                </c:pt>
                <c:pt idx="142">
                  <c:v>43930.738045138889</c:v>
                </c:pt>
                <c:pt idx="143">
                  <c:v>43930.738056574075</c:v>
                </c:pt>
                <c:pt idx="144">
                  <c:v>43930.738068194441</c:v>
                </c:pt>
                <c:pt idx="145">
                  <c:v>43930.738079733797</c:v>
                </c:pt>
                <c:pt idx="146">
                  <c:v>43930.738091388892</c:v>
                </c:pt>
                <c:pt idx="147">
                  <c:v>43930.738102951385</c:v>
                </c:pt>
                <c:pt idx="148">
                  <c:v>43930.738114513886</c:v>
                </c:pt>
                <c:pt idx="149">
                  <c:v>43930.738149189812</c:v>
                </c:pt>
                <c:pt idx="150">
                  <c:v>43930.738160833331</c:v>
                </c:pt>
                <c:pt idx="151">
                  <c:v>43930.73817232639</c:v>
                </c:pt>
                <c:pt idx="152">
                  <c:v>43930.738184074071</c:v>
                </c:pt>
                <c:pt idx="153">
                  <c:v>43930.738195555554</c:v>
                </c:pt>
                <c:pt idx="154">
                  <c:v>43930.738207141207</c:v>
                </c:pt>
                <c:pt idx="155">
                  <c:v>43930.738218680555</c:v>
                </c:pt>
                <c:pt idx="156">
                  <c:v>43930.738230312498</c:v>
                </c:pt>
                <c:pt idx="157">
                  <c:v>43930.738241805557</c:v>
                </c:pt>
                <c:pt idx="158">
                  <c:v>43930.738253518517</c:v>
                </c:pt>
                <c:pt idx="159">
                  <c:v>43930.738265011576</c:v>
                </c:pt>
                <c:pt idx="160">
                  <c:v>43930.738276678239</c:v>
                </c:pt>
                <c:pt idx="161">
                  <c:v>43930.73828824074</c:v>
                </c:pt>
                <c:pt idx="162">
                  <c:v>43930.738299699071</c:v>
                </c:pt>
                <c:pt idx="163">
                  <c:v>43930.738311284724</c:v>
                </c:pt>
                <c:pt idx="164">
                  <c:v>43930.73832300926</c:v>
                </c:pt>
                <c:pt idx="165">
                  <c:v>43930.738334548609</c:v>
                </c:pt>
                <c:pt idx="166">
                  <c:v>43930.738346030092</c:v>
                </c:pt>
                <c:pt idx="167">
                  <c:v>43930.738357557871</c:v>
                </c:pt>
                <c:pt idx="168">
                  <c:v>43930.738369236111</c:v>
                </c:pt>
                <c:pt idx="169">
                  <c:v>43930.738380879629</c:v>
                </c:pt>
                <c:pt idx="170">
                  <c:v>43930.738392349536</c:v>
                </c:pt>
                <c:pt idx="171">
                  <c:v>43930.738404016207</c:v>
                </c:pt>
                <c:pt idx="172">
                  <c:v>43930.738415451386</c:v>
                </c:pt>
                <c:pt idx="173">
                  <c:v>43930.738427118056</c:v>
                </c:pt>
                <c:pt idx="174">
                  <c:v>43930.738438576387</c:v>
                </c:pt>
                <c:pt idx="175">
                  <c:v>43930.738450300923</c:v>
                </c:pt>
                <c:pt idx="176">
                  <c:v>43930.738461863424</c:v>
                </c:pt>
                <c:pt idx="177">
                  <c:v>43930.738473344907</c:v>
                </c:pt>
                <c:pt idx="178">
                  <c:v>43930.738484884256</c:v>
                </c:pt>
                <c:pt idx="179">
                  <c:v>43930.738496574071</c:v>
                </c:pt>
                <c:pt idx="180">
                  <c:v>43930.738508101851</c:v>
                </c:pt>
                <c:pt idx="181">
                  <c:v>43930.738519768522</c:v>
                </c:pt>
                <c:pt idx="182">
                  <c:v>43930.738531331015</c:v>
                </c:pt>
                <c:pt idx="183">
                  <c:v>43930.738542800929</c:v>
                </c:pt>
                <c:pt idx="184">
                  <c:v>43930.738554479169</c:v>
                </c:pt>
                <c:pt idx="185">
                  <c:v>43930.738566111111</c:v>
                </c:pt>
                <c:pt idx="186">
                  <c:v>43930.738577638891</c:v>
                </c:pt>
                <c:pt idx="187">
                  <c:v>43930.738589166664</c:v>
                </c:pt>
                <c:pt idx="188">
                  <c:v>43930.738600625002</c:v>
                </c:pt>
                <c:pt idx="189">
                  <c:v>43930.73861226852</c:v>
                </c:pt>
                <c:pt idx="190">
                  <c:v>43930.738623854166</c:v>
                </c:pt>
                <c:pt idx="191">
                  <c:v>43930.73863550926</c:v>
                </c:pt>
                <c:pt idx="192">
                  <c:v>43930.738646979167</c:v>
                </c:pt>
                <c:pt idx="193">
                  <c:v>43930.738658564813</c:v>
                </c:pt>
                <c:pt idx="194">
                  <c:v>43930.738670127314</c:v>
                </c:pt>
                <c:pt idx="195">
                  <c:v>43930.73868170139</c:v>
                </c:pt>
                <c:pt idx="196">
                  <c:v>43930.738693310188</c:v>
                </c:pt>
                <c:pt idx="197">
                  <c:v>43930.738704837961</c:v>
                </c:pt>
                <c:pt idx="198">
                  <c:v>43930.738716446758</c:v>
                </c:pt>
                <c:pt idx="199">
                  <c:v>43930.73872804398</c:v>
                </c:pt>
                <c:pt idx="200">
                  <c:v>43930.738739525463</c:v>
                </c:pt>
                <c:pt idx="201">
                  <c:v>43930.738751192126</c:v>
                </c:pt>
                <c:pt idx="202">
                  <c:v>43930.738762696761</c:v>
                </c:pt>
                <c:pt idx="203">
                  <c:v>43930.738774409721</c:v>
                </c:pt>
                <c:pt idx="204">
                  <c:v>43930.738785914349</c:v>
                </c:pt>
                <c:pt idx="205">
                  <c:v>43930.738797500002</c:v>
                </c:pt>
                <c:pt idx="206">
                  <c:v>43930.738809155089</c:v>
                </c:pt>
                <c:pt idx="207">
                  <c:v>43930.738820625003</c:v>
                </c:pt>
                <c:pt idx="208">
                  <c:v>43930.738832303243</c:v>
                </c:pt>
                <c:pt idx="209">
                  <c:v>43930.738843784726</c:v>
                </c:pt>
                <c:pt idx="210">
                  <c:v>43930.738855266201</c:v>
                </c:pt>
                <c:pt idx="211">
                  <c:v>43930.738866944441</c:v>
                </c:pt>
                <c:pt idx="212">
                  <c:v>43930.738878425924</c:v>
                </c:pt>
                <c:pt idx="213">
                  <c:v>43930.738890138891</c:v>
                </c:pt>
                <c:pt idx="214">
                  <c:v>43930.738901608798</c:v>
                </c:pt>
                <c:pt idx="215">
                  <c:v>43930.738913310182</c:v>
                </c:pt>
                <c:pt idx="216">
                  <c:v>43930.738924745368</c:v>
                </c:pt>
                <c:pt idx="217">
                  <c:v>43930.738936412039</c:v>
                </c:pt>
                <c:pt idx="218">
                  <c:v>43930.738947916667</c:v>
                </c:pt>
                <c:pt idx="219">
                  <c:v>43930.738959606482</c:v>
                </c:pt>
                <c:pt idx="220">
                  <c:v>43930.738971076389</c:v>
                </c:pt>
                <c:pt idx="221">
                  <c:v>43930.738982615738</c:v>
                </c:pt>
                <c:pt idx="222">
                  <c:v>43930.738994282408</c:v>
                </c:pt>
                <c:pt idx="223">
                  <c:v>43930.739005752315</c:v>
                </c:pt>
                <c:pt idx="224">
                  <c:v>43930.739017453707</c:v>
                </c:pt>
                <c:pt idx="225">
                  <c:v>43930.739028958335</c:v>
                </c:pt>
                <c:pt idx="226">
                  <c:v>43930.739040601853</c:v>
                </c:pt>
                <c:pt idx="227">
                  <c:v>43930.739052060184</c:v>
                </c:pt>
                <c:pt idx="228">
                  <c:v>43930.739063749999</c:v>
                </c:pt>
                <c:pt idx="229">
                  <c:v>43930.739075300924</c:v>
                </c:pt>
                <c:pt idx="230">
                  <c:v>43930.739086770831</c:v>
                </c:pt>
                <c:pt idx="231">
                  <c:v>43930.739098414349</c:v>
                </c:pt>
                <c:pt idx="232">
                  <c:v>43930.739110000002</c:v>
                </c:pt>
                <c:pt idx="233">
                  <c:v>43930.73912165509</c:v>
                </c:pt>
                <c:pt idx="234">
                  <c:v>43930.739133124996</c:v>
                </c:pt>
                <c:pt idx="235">
                  <c:v>43930.739144791667</c:v>
                </c:pt>
                <c:pt idx="236">
                  <c:v>43930.739156226853</c:v>
                </c:pt>
                <c:pt idx="237">
                  <c:v>43930.739167858796</c:v>
                </c:pt>
                <c:pt idx="238">
                  <c:v>43930.739179479169</c:v>
                </c:pt>
                <c:pt idx="239">
                  <c:v>43930.739191111112</c:v>
                </c:pt>
                <c:pt idx="240">
                  <c:v>43930.739202581019</c:v>
                </c:pt>
                <c:pt idx="241">
                  <c:v>43930.739214247682</c:v>
                </c:pt>
                <c:pt idx="242">
                  <c:v>43930.739225682868</c:v>
                </c:pt>
                <c:pt idx="243">
                  <c:v>43930.739237326387</c:v>
                </c:pt>
                <c:pt idx="244">
                  <c:v>43930.739248819445</c:v>
                </c:pt>
                <c:pt idx="245">
                  <c:v>43930.739260451388</c:v>
                </c:pt>
                <c:pt idx="246">
                  <c:v>43930.73927208333</c:v>
                </c:pt>
                <c:pt idx="247">
                  <c:v>43930.739283530093</c:v>
                </c:pt>
                <c:pt idx="248">
                  <c:v>43930.739295150466</c:v>
                </c:pt>
                <c:pt idx="249">
                  <c:v>43930.739306828706</c:v>
                </c:pt>
                <c:pt idx="250">
                  <c:v>43930.739318368054</c:v>
                </c:pt>
                <c:pt idx="251">
                  <c:v>43930.739329999997</c:v>
                </c:pt>
                <c:pt idx="252">
                  <c:v>43930.739341458335</c:v>
                </c:pt>
                <c:pt idx="253">
                  <c:v>43930.739353090277</c:v>
                </c:pt>
                <c:pt idx="254">
                  <c:v>43930.739364710651</c:v>
                </c:pt>
                <c:pt idx="255">
                  <c:v>43930.739376168982</c:v>
                </c:pt>
                <c:pt idx="256">
                  <c:v>43930.739387789348</c:v>
                </c:pt>
                <c:pt idx="257">
                  <c:v>43930.739399444443</c:v>
                </c:pt>
                <c:pt idx="258">
                  <c:v>43930.739410891205</c:v>
                </c:pt>
                <c:pt idx="259">
                  <c:v>43930.739422546299</c:v>
                </c:pt>
                <c:pt idx="260">
                  <c:v>43930.739434085648</c:v>
                </c:pt>
                <c:pt idx="261">
                  <c:v>43930.739445578707</c:v>
                </c:pt>
                <c:pt idx="262">
                  <c:v>43930.73945721065</c:v>
                </c:pt>
                <c:pt idx="263">
                  <c:v>43930.739468865744</c:v>
                </c:pt>
                <c:pt idx="264">
                  <c:v>43930.739480324075</c:v>
                </c:pt>
                <c:pt idx="265">
                  <c:v>43930.739492037035</c:v>
                </c:pt>
                <c:pt idx="266">
                  <c:v>43930.73950354167</c:v>
                </c:pt>
                <c:pt idx="267">
                  <c:v>43930.739515185189</c:v>
                </c:pt>
                <c:pt idx="268">
                  <c:v>43930.739526620368</c:v>
                </c:pt>
                <c:pt idx="269">
                  <c:v>43930.739538263886</c:v>
                </c:pt>
                <c:pt idx="270">
                  <c:v>43930.739549895836</c:v>
                </c:pt>
                <c:pt idx="271">
                  <c:v>43930.739561400464</c:v>
                </c:pt>
                <c:pt idx="272">
                  <c:v>43930.739573043982</c:v>
                </c:pt>
                <c:pt idx="273">
                  <c:v>43930.739584467592</c:v>
                </c:pt>
                <c:pt idx="274">
                  <c:v>43930.739596087966</c:v>
                </c:pt>
                <c:pt idx="275">
                  <c:v>43930.739607719908</c:v>
                </c:pt>
                <c:pt idx="276">
                  <c:v>43930.739619351851</c:v>
                </c:pt>
                <c:pt idx="277">
                  <c:v>43930.739630821758</c:v>
                </c:pt>
                <c:pt idx="278">
                  <c:v>43930.7396424537</c:v>
                </c:pt>
                <c:pt idx="279">
                  <c:v>43930.739653912038</c:v>
                </c:pt>
                <c:pt idx="280">
                  <c:v>43930.739665590278</c:v>
                </c:pt>
                <c:pt idx="281">
                  <c:v>43930.739677048608</c:v>
                </c:pt>
                <c:pt idx="282">
                  <c:v>43930.739688692127</c:v>
                </c:pt>
                <c:pt idx="283">
                  <c:v>43930.739700347222</c:v>
                </c:pt>
                <c:pt idx="284">
                  <c:v>43930.739711782408</c:v>
                </c:pt>
                <c:pt idx="285">
                  <c:v>43930.73972341435</c:v>
                </c:pt>
                <c:pt idx="286">
                  <c:v>43930.73973494213</c:v>
                </c:pt>
                <c:pt idx="287">
                  <c:v>43930.739746562504</c:v>
                </c:pt>
                <c:pt idx="288">
                  <c:v>43930.739758206022</c:v>
                </c:pt>
                <c:pt idx="289">
                  <c:v>43930.739769687498</c:v>
                </c:pt>
                <c:pt idx="290">
                  <c:v>43930.739781319448</c:v>
                </c:pt>
                <c:pt idx="291">
                  <c:v>43930.739792800923</c:v>
                </c:pt>
                <c:pt idx="292">
                  <c:v>43930.739804444442</c:v>
                </c:pt>
                <c:pt idx="293">
                  <c:v>43930.739816076391</c:v>
                </c:pt>
                <c:pt idx="294">
                  <c:v>43930.739827569443</c:v>
                </c:pt>
                <c:pt idx="295">
                  <c:v>43930.739839212962</c:v>
                </c:pt>
                <c:pt idx="296">
                  <c:v>43930.739850706021</c:v>
                </c:pt>
                <c:pt idx="297">
                  <c:v>43930.739862361108</c:v>
                </c:pt>
                <c:pt idx="298">
                  <c:v>43930.739873831022</c:v>
                </c:pt>
                <c:pt idx="299">
                  <c:v>43930.739885474541</c:v>
                </c:pt>
                <c:pt idx="300">
                  <c:v>43930.739897129628</c:v>
                </c:pt>
                <c:pt idx="301">
                  <c:v>43930.739908599535</c:v>
                </c:pt>
                <c:pt idx="302">
                  <c:v>43930.739920243053</c:v>
                </c:pt>
                <c:pt idx="303">
                  <c:v>43930.739931701391</c:v>
                </c:pt>
                <c:pt idx="304">
                  <c:v>43930.739943275461</c:v>
                </c:pt>
                <c:pt idx="305">
                  <c:v>43930.7399549537</c:v>
                </c:pt>
                <c:pt idx="306">
                  <c:v>43930.739966412038</c:v>
                </c:pt>
                <c:pt idx="307">
                  <c:v>43930.739978020836</c:v>
                </c:pt>
                <c:pt idx="308">
                  <c:v>43930.739989652779</c:v>
                </c:pt>
                <c:pt idx="309">
                  <c:v>43930.740001296297</c:v>
                </c:pt>
                <c:pt idx="310">
                  <c:v>43930.740012824077</c:v>
                </c:pt>
                <c:pt idx="311">
                  <c:v>43930.740024293984</c:v>
                </c:pt>
                <c:pt idx="312">
                  <c:v>43930.740035925926</c:v>
                </c:pt>
                <c:pt idx="313">
                  <c:v>43930.740047465275</c:v>
                </c:pt>
                <c:pt idx="314">
                  <c:v>43930.740059131946</c:v>
                </c:pt>
                <c:pt idx="315">
                  <c:v>43930.74007068287</c:v>
                </c:pt>
                <c:pt idx="316">
                  <c:v>43930.740082141201</c:v>
                </c:pt>
                <c:pt idx="317">
                  <c:v>43930.740093807872</c:v>
                </c:pt>
                <c:pt idx="318">
                  <c:v>43930.740105300923</c:v>
                </c:pt>
                <c:pt idx="319">
                  <c:v>43930.740116956018</c:v>
                </c:pt>
                <c:pt idx="320">
                  <c:v>43930.740128611113</c:v>
                </c:pt>
                <c:pt idx="321">
                  <c:v>43930.740140081019</c:v>
                </c:pt>
                <c:pt idx="322">
                  <c:v>43930.740151597223</c:v>
                </c:pt>
                <c:pt idx="323">
                  <c:v>43930.740163240742</c:v>
                </c:pt>
                <c:pt idx="324">
                  <c:v>43930.74017478009</c:v>
                </c:pt>
                <c:pt idx="325">
                  <c:v>43930.74018641204</c:v>
                </c:pt>
                <c:pt idx="326">
                  <c:v>43930.740197916668</c:v>
                </c:pt>
                <c:pt idx="327">
                  <c:v>43930.740209560186</c:v>
                </c:pt>
                <c:pt idx="328">
                  <c:v>43930.740221215281</c:v>
                </c:pt>
                <c:pt idx="329">
                  <c:v>43930.740232708333</c:v>
                </c:pt>
                <c:pt idx="330">
                  <c:v>43930.740244351851</c:v>
                </c:pt>
                <c:pt idx="331">
                  <c:v>43930.740255810182</c:v>
                </c:pt>
                <c:pt idx="332">
                  <c:v>43930.740267499998</c:v>
                </c:pt>
                <c:pt idx="333">
                  <c:v>43930.740278981481</c:v>
                </c:pt>
              </c:numCache>
            </c:numRef>
          </c:xVal>
          <c:yVal>
            <c:numRef>
              <c:f>'(1)FirstLogin50usersANFd1984GP'!$J$4:$J$337</c:f>
              <c:numCache>
                <c:formatCode>General</c:formatCode>
                <c:ptCount val="334"/>
                <c:pt idx="0">
                  <c:v>71047.689149218393</c:v>
                </c:pt>
                <c:pt idx="1">
                  <c:v>417730.844204408</c:v>
                </c:pt>
                <c:pt idx="2">
                  <c:v>8192.3858613740704</c:v>
                </c:pt>
                <c:pt idx="3">
                  <c:v>133083.263978109</c:v>
                </c:pt>
                <c:pt idx="4">
                  <c:v>212254.955902655</c:v>
                </c:pt>
                <c:pt idx="5">
                  <c:v>8192.41863259212</c:v>
                </c:pt>
                <c:pt idx="6">
                  <c:v>20480.032768052399</c:v>
                </c:pt>
                <c:pt idx="7">
                  <c:v>12287.2431058246</c:v>
                </c:pt>
                <c:pt idx="8">
                  <c:v>12286.0022960266</c:v>
                </c:pt>
                <c:pt idx="9">
                  <c:v>80658.508985320397</c:v>
                </c:pt>
                <c:pt idx="10">
                  <c:v>20806.417316791001</c:v>
                </c:pt>
                <c:pt idx="11">
                  <c:v>8191.5904204789704</c:v>
                </c:pt>
                <c:pt idx="12">
                  <c:v>12099.424420691301</c:v>
                </c:pt>
                <c:pt idx="13">
                  <c:v>12482.565752382299</c:v>
                </c:pt>
                <c:pt idx="14">
                  <c:v>44361.280171868399</c:v>
                </c:pt>
                <c:pt idx="15">
                  <c:v>24967.363421634102</c:v>
                </c:pt>
                <c:pt idx="16">
                  <c:v>32760.451991860999</c:v>
                </c:pt>
                <c:pt idx="17">
                  <c:v>8191.7853752231604</c:v>
                </c:pt>
                <c:pt idx="18">
                  <c:v>637201.59359474306</c:v>
                </c:pt>
                <c:pt idx="19">
                  <c:v>191405.48571925401</c:v>
                </c:pt>
                <c:pt idx="20">
                  <c:v>8067.4260341510499</c:v>
                </c:pt>
                <c:pt idx="21">
                  <c:v>8320.7224077196606</c:v>
                </c:pt>
                <c:pt idx="22">
                  <c:v>8065.8826652346497</c:v>
                </c:pt>
                <c:pt idx="23">
                  <c:v>998644.11387249106</c:v>
                </c:pt>
                <c:pt idx="24">
                  <c:v>92773.672634238304</c:v>
                </c:pt>
                <c:pt idx="25">
                  <c:v>71244.637023992502</c:v>
                </c:pt>
                <c:pt idx="26">
                  <c:v>2322906.8334906599</c:v>
                </c:pt>
                <c:pt idx="27">
                  <c:v>24578.7331551268</c:v>
                </c:pt>
                <c:pt idx="28">
                  <c:v>12099.317197956399</c:v>
                </c:pt>
                <c:pt idx="29">
                  <c:v>153934.42774476201</c:v>
                </c:pt>
                <c:pt idx="30">
                  <c:v>52434.344810961396</c:v>
                </c:pt>
                <c:pt idx="31">
                  <c:v>41606.511093935304</c:v>
                </c:pt>
                <c:pt idx="32">
                  <c:v>12288.910608276001</c:v>
                </c:pt>
                <c:pt idx="33">
                  <c:v>200684.15233733301</c:v>
                </c:pt>
                <c:pt idx="34">
                  <c:v>479003.706833323</c:v>
                </c:pt>
                <c:pt idx="35">
                  <c:v>8192.1245202927003</c:v>
                </c:pt>
                <c:pt idx="36">
                  <c:v>5271746.5274468604</c:v>
                </c:pt>
                <c:pt idx="37">
                  <c:v>12288.942561894401</c:v>
                </c:pt>
                <c:pt idx="38">
                  <c:v>53247.781684095004</c:v>
                </c:pt>
                <c:pt idx="39">
                  <c:v>548864.49397804402</c:v>
                </c:pt>
                <c:pt idx="40">
                  <c:v>613030.501957912</c:v>
                </c:pt>
                <c:pt idx="41">
                  <c:v>1015204.74869562</c:v>
                </c:pt>
                <c:pt idx="42">
                  <c:v>4157716.4881464601</c:v>
                </c:pt>
                <c:pt idx="43">
                  <c:v>2040641.3906847499</c:v>
                </c:pt>
                <c:pt idx="44">
                  <c:v>1177587.8288183699</c:v>
                </c:pt>
                <c:pt idx="45">
                  <c:v>15632546.578484399</c:v>
                </c:pt>
                <c:pt idx="46">
                  <c:v>8677952.4321838003</c:v>
                </c:pt>
                <c:pt idx="47">
                  <c:v>5254980.8186650202</c:v>
                </c:pt>
                <c:pt idx="48">
                  <c:v>5973819.5549170701</c:v>
                </c:pt>
                <c:pt idx="49">
                  <c:v>5921017.9187598703</c:v>
                </c:pt>
                <c:pt idx="50">
                  <c:v>8475106.2335446794</c:v>
                </c:pt>
                <c:pt idx="51">
                  <c:v>5688124.5722914804</c:v>
                </c:pt>
                <c:pt idx="52">
                  <c:v>5763978.6363027198</c:v>
                </c:pt>
                <c:pt idx="53">
                  <c:v>6324079.1785867997</c:v>
                </c:pt>
                <c:pt idx="54">
                  <c:v>9415289.4744423199</c:v>
                </c:pt>
                <c:pt idx="55">
                  <c:v>6411454.6922612898</c:v>
                </c:pt>
                <c:pt idx="56">
                  <c:v>8703442.8198505491</c:v>
                </c:pt>
                <c:pt idx="57">
                  <c:v>8740561.5765694492</c:v>
                </c:pt>
                <c:pt idx="58">
                  <c:v>4128533.91212718</c:v>
                </c:pt>
                <c:pt idx="59">
                  <c:v>6788253.6430822499</c:v>
                </c:pt>
                <c:pt idx="60">
                  <c:v>3356028.24882648</c:v>
                </c:pt>
                <c:pt idx="61">
                  <c:v>17896903.4727122</c:v>
                </c:pt>
                <c:pt idx="62">
                  <c:v>5714914.5158922197</c:v>
                </c:pt>
                <c:pt idx="63">
                  <c:v>5647813.3651024904</c:v>
                </c:pt>
                <c:pt idx="64">
                  <c:v>3162033.26537169</c:v>
                </c:pt>
                <c:pt idx="65">
                  <c:v>6424056.3046950102</c:v>
                </c:pt>
                <c:pt idx="66">
                  <c:v>7247367.9721047599</c:v>
                </c:pt>
                <c:pt idx="67">
                  <c:v>5092993.8104764102</c:v>
                </c:pt>
                <c:pt idx="68">
                  <c:v>7312023.6333957799</c:v>
                </c:pt>
                <c:pt idx="69">
                  <c:v>6648280.0438882299</c:v>
                </c:pt>
                <c:pt idx="70">
                  <c:v>8691265.3666701708</c:v>
                </c:pt>
                <c:pt idx="71">
                  <c:v>4018666.83625784</c:v>
                </c:pt>
                <c:pt idx="72">
                  <c:v>10663671.182256499</c:v>
                </c:pt>
                <c:pt idx="73">
                  <c:v>5269293.3790813303</c:v>
                </c:pt>
                <c:pt idx="74">
                  <c:v>6601518.9710817402</c:v>
                </c:pt>
                <c:pt idx="75">
                  <c:v>4544460.1471344698</c:v>
                </c:pt>
                <c:pt idx="76">
                  <c:v>5106495.0362499803</c:v>
                </c:pt>
                <c:pt idx="77">
                  <c:v>1297671.9989700499</c:v>
                </c:pt>
                <c:pt idx="78">
                  <c:v>6463726.8939184397</c:v>
                </c:pt>
                <c:pt idx="79">
                  <c:v>8813653.3727222998</c:v>
                </c:pt>
                <c:pt idx="80">
                  <c:v>3988907.6386904302</c:v>
                </c:pt>
                <c:pt idx="81">
                  <c:v>4490586.9671040997</c:v>
                </c:pt>
                <c:pt idx="82">
                  <c:v>5836632.1714041997</c:v>
                </c:pt>
                <c:pt idx="83">
                  <c:v>5361002.2654913599</c:v>
                </c:pt>
                <c:pt idx="84">
                  <c:v>5197613.1445975201</c:v>
                </c:pt>
                <c:pt idx="85">
                  <c:v>4305048.0441191103</c:v>
                </c:pt>
                <c:pt idx="86">
                  <c:v>5677681.9875884699</c:v>
                </c:pt>
                <c:pt idx="87">
                  <c:v>6875068.4191963403</c:v>
                </c:pt>
                <c:pt idx="88">
                  <c:v>4479406.3939710697</c:v>
                </c:pt>
                <c:pt idx="89">
                  <c:v>3045572.0283657499</c:v>
                </c:pt>
                <c:pt idx="90">
                  <c:v>7548652.83002513</c:v>
                </c:pt>
                <c:pt idx="91">
                  <c:v>4193922.1015359098</c:v>
                </c:pt>
                <c:pt idx="92">
                  <c:v>2647195.56753828</c:v>
                </c:pt>
                <c:pt idx="93">
                  <c:v>3760489.0052879001</c:v>
                </c:pt>
                <c:pt idx="94">
                  <c:v>4747702.2072083298</c:v>
                </c:pt>
                <c:pt idx="95">
                  <c:v>3681977.8091937802</c:v>
                </c:pt>
                <c:pt idx="96">
                  <c:v>4756574.3640511204</c:v>
                </c:pt>
                <c:pt idx="97">
                  <c:v>5377433.9739187704</c:v>
                </c:pt>
                <c:pt idx="98">
                  <c:v>6657919.4728113804</c:v>
                </c:pt>
                <c:pt idx="99">
                  <c:v>4436057.2735218601</c:v>
                </c:pt>
                <c:pt idx="100">
                  <c:v>3030237.3679469898</c:v>
                </c:pt>
                <c:pt idx="101">
                  <c:v>4174805.7657971899</c:v>
                </c:pt>
                <c:pt idx="102">
                  <c:v>4815477.7510522204</c:v>
                </c:pt>
                <c:pt idx="103">
                  <c:v>1299165.1424734599</c:v>
                </c:pt>
                <c:pt idx="104">
                  <c:v>4649790.4497241797</c:v>
                </c:pt>
                <c:pt idx="105">
                  <c:v>1319106.12763752</c:v>
                </c:pt>
                <c:pt idx="106">
                  <c:v>3148252.6653111</c:v>
                </c:pt>
                <c:pt idx="107">
                  <c:v>4145465.0078555201</c:v>
                </c:pt>
                <c:pt idx="108">
                  <c:v>1077698.92987783</c:v>
                </c:pt>
                <c:pt idx="109">
                  <c:v>2226540.1289404701</c:v>
                </c:pt>
                <c:pt idx="110">
                  <c:v>20695277.1632482</c:v>
                </c:pt>
                <c:pt idx="111">
                  <c:v>3810456.7933117999</c:v>
                </c:pt>
                <c:pt idx="112">
                  <c:v>2228891.1966161798</c:v>
                </c:pt>
                <c:pt idx="113">
                  <c:v>2159979.90749622</c:v>
                </c:pt>
                <c:pt idx="114">
                  <c:v>1278459.8489360299</c:v>
                </c:pt>
                <c:pt idx="115">
                  <c:v>7874119.5129103204</c:v>
                </c:pt>
                <c:pt idx="116">
                  <c:v>303104.78807244799</c:v>
                </c:pt>
                <c:pt idx="117">
                  <c:v>409150.96714565199</c:v>
                </c:pt>
                <c:pt idx="118">
                  <c:v>7344766.2601880096</c:v>
                </c:pt>
                <c:pt idx="119">
                  <c:v>1499837.3622616499</c:v>
                </c:pt>
                <c:pt idx="120">
                  <c:v>390294.98304646101</c:v>
                </c:pt>
                <c:pt idx="121">
                  <c:v>76976.656362097303</c:v>
                </c:pt>
                <c:pt idx="122">
                  <c:v>325866.17114298203</c:v>
                </c:pt>
                <c:pt idx="123">
                  <c:v>1259690.03783752</c:v>
                </c:pt>
                <c:pt idx="124">
                  <c:v>250607.974287647</c:v>
                </c:pt>
                <c:pt idx="125">
                  <c:v>99391.059900342007</c:v>
                </c:pt>
                <c:pt idx="126">
                  <c:v>138711.512047514</c:v>
                </c:pt>
                <c:pt idx="127">
                  <c:v>403882.17075511499</c:v>
                </c:pt>
                <c:pt idx="128">
                  <c:v>813471.36297450995</c:v>
                </c:pt>
                <c:pt idx="129">
                  <c:v>4962546.4053351302</c:v>
                </c:pt>
                <c:pt idx="130">
                  <c:v>4604329.3489214303</c:v>
                </c:pt>
                <c:pt idx="131">
                  <c:v>4523676.0798150301</c:v>
                </c:pt>
                <c:pt idx="132">
                  <c:v>4348712.7600274803</c:v>
                </c:pt>
                <c:pt idx="133">
                  <c:v>4091560.3516780999</c:v>
                </c:pt>
                <c:pt idx="134">
                  <c:v>6014514.07108746</c:v>
                </c:pt>
                <c:pt idx="135">
                  <c:v>4091941.4123844099</c:v>
                </c:pt>
                <c:pt idx="136">
                  <c:v>3351641.2021828</c:v>
                </c:pt>
                <c:pt idx="137">
                  <c:v>4678261.5645298902</c:v>
                </c:pt>
                <c:pt idx="138">
                  <c:v>3317395.6455906099</c:v>
                </c:pt>
                <c:pt idx="139">
                  <c:v>2632834.9749812498</c:v>
                </c:pt>
                <c:pt idx="140">
                  <c:v>6467985.5534917703</c:v>
                </c:pt>
                <c:pt idx="141">
                  <c:v>1283080.4726491701</c:v>
                </c:pt>
                <c:pt idx="142">
                  <c:v>3660436.9159080498</c:v>
                </c:pt>
                <c:pt idx="143">
                  <c:v>1112184.1698395701</c:v>
                </c:pt>
                <c:pt idx="144">
                  <c:v>1125950.6498217301</c:v>
                </c:pt>
                <c:pt idx="145">
                  <c:v>2128158.01663145</c:v>
                </c:pt>
                <c:pt idx="146">
                  <c:v>8539375.1040292494</c:v>
                </c:pt>
                <c:pt idx="147">
                  <c:v>2398880.8106153901</c:v>
                </c:pt>
                <c:pt idx="148">
                  <c:v>3983476.6211959501</c:v>
                </c:pt>
                <c:pt idx="149">
                  <c:v>5508491.1964305798</c:v>
                </c:pt>
                <c:pt idx="150">
                  <c:v>5238821.1275986498</c:v>
                </c:pt>
                <c:pt idx="151">
                  <c:v>5102101.3660814399</c:v>
                </c:pt>
                <c:pt idx="152">
                  <c:v>5149478.8494834704</c:v>
                </c:pt>
                <c:pt idx="153">
                  <c:v>4872121.5272394503</c:v>
                </c:pt>
                <c:pt idx="154">
                  <c:v>7027757.03344524</c:v>
                </c:pt>
                <c:pt idx="155">
                  <c:v>4933499.8652427103</c:v>
                </c:pt>
                <c:pt idx="156">
                  <c:v>2784521.0308762402</c:v>
                </c:pt>
                <c:pt idx="157">
                  <c:v>4934201.6269677896</c:v>
                </c:pt>
                <c:pt idx="158">
                  <c:v>6332509.0842418401</c:v>
                </c:pt>
                <c:pt idx="159">
                  <c:v>3659460.6286329902</c:v>
                </c:pt>
                <c:pt idx="160">
                  <c:v>4079801.4814288602</c:v>
                </c:pt>
                <c:pt idx="161">
                  <c:v>4690198.5481858896</c:v>
                </c:pt>
                <c:pt idx="162">
                  <c:v>4394181.1913635498</c:v>
                </c:pt>
                <c:pt idx="163">
                  <c:v>3010668.0690756999</c:v>
                </c:pt>
                <c:pt idx="164">
                  <c:v>4214698.5637084097</c:v>
                </c:pt>
                <c:pt idx="165">
                  <c:v>2377670.6386958398</c:v>
                </c:pt>
                <c:pt idx="166">
                  <c:v>1280012.9033558799</c:v>
                </c:pt>
                <c:pt idx="167">
                  <c:v>5286160.5504918601</c:v>
                </c:pt>
                <c:pt idx="168">
                  <c:v>4159331.09634262</c:v>
                </c:pt>
                <c:pt idx="169">
                  <c:v>2454918.6425930602</c:v>
                </c:pt>
                <c:pt idx="170">
                  <c:v>4645212.9497192604</c:v>
                </c:pt>
                <c:pt idx="171">
                  <c:v>1621660.5612680099</c:v>
                </c:pt>
                <c:pt idx="172">
                  <c:v>1825823.4309279199</c:v>
                </c:pt>
                <c:pt idx="173">
                  <c:v>1507548.0776384999</c:v>
                </c:pt>
                <c:pt idx="174">
                  <c:v>3043564.90796238</c:v>
                </c:pt>
                <c:pt idx="175">
                  <c:v>4124686.0547865299</c:v>
                </c:pt>
                <c:pt idx="176">
                  <c:v>1640252.3369641299</c:v>
                </c:pt>
                <c:pt idx="177">
                  <c:v>3607783.50783514</c:v>
                </c:pt>
                <c:pt idx="178">
                  <c:v>5830307.2810629401</c:v>
                </c:pt>
                <c:pt idx="179">
                  <c:v>3765262.1359800901</c:v>
                </c:pt>
                <c:pt idx="180">
                  <c:v>4967106.2604214</c:v>
                </c:pt>
                <c:pt idx="181">
                  <c:v>4041600.0631499998</c:v>
                </c:pt>
                <c:pt idx="182">
                  <c:v>7782025.5028422996</c:v>
                </c:pt>
                <c:pt idx="183">
                  <c:v>4176620.3398559</c:v>
                </c:pt>
                <c:pt idx="184">
                  <c:v>1433345.7942961699</c:v>
                </c:pt>
                <c:pt idx="185">
                  <c:v>1882438.8885689001</c:v>
                </c:pt>
                <c:pt idx="186">
                  <c:v>6034842.4758943198</c:v>
                </c:pt>
                <c:pt idx="187">
                  <c:v>1421737.5779814101</c:v>
                </c:pt>
                <c:pt idx="188">
                  <c:v>128270.259747882</c:v>
                </c:pt>
                <c:pt idx="189">
                  <c:v>4060681.8042038502</c:v>
                </c:pt>
                <c:pt idx="190">
                  <c:v>5610577.4312061602</c:v>
                </c:pt>
                <c:pt idx="191">
                  <c:v>947811.98450319096</c:v>
                </c:pt>
                <c:pt idx="192">
                  <c:v>2122981.7322313702</c:v>
                </c:pt>
                <c:pt idx="193">
                  <c:v>1821384.1968300401</c:v>
                </c:pt>
                <c:pt idx="194">
                  <c:v>2275523.8941119802</c:v>
                </c:pt>
                <c:pt idx="195">
                  <c:v>22289008.452113401</c:v>
                </c:pt>
                <c:pt idx="196">
                  <c:v>359349.325372605</c:v>
                </c:pt>
                <c:pt idx="197">
                  <c:v>686871.45791989495</c:v>
                </c:pt>
                <c:pt idx="198">
                  <c:v>1821675.9591137599</c:v>
                </c:pt>
                <c:pt idx="199">
                  <c:v>1397306.03794385</c:v>
                </c:pt>
                <c:pt idx="200">
                  <c:v>1095782.76478194</c:v>
                </c:pt>
                <c:pt idx="201">
                  <c:v>4039312.2752740202</c:v>
                </c:pt>
                <c:pt idx="202">
                  <c:v>350034.75112354202</c:v>
                </c:pt>
                <c:pt idx="203">
                  <c:v>756710.222383013</c:v>
                </c:pt>
                <c:pt idx="204">
                  <c:v>1405611.8767569601</c:v>
                </c:pt>
                <c:pt idx="205">
                  <c:v>2979015.3355119601</c:v>
                </c:pt>
                <c:pt idx="206">
                  <c:v>943855.48166454805</c:v>
                </c:pt>
                <c:pt idx="207">
                  <c:v>3815499.9842560198</c:v>
                </c:pt>
                <c:pt idx="208">
                  <c:v>1464000.4768266701</c:v>
                </c:pt>
                <c:pt idx="209">
                  <c:v>9915055.6460993607</c:v>
                </c:pt>
                <c:pt idx="210">
                  <c:v>1242862.26392193</c:v>
                </c:pt>
                <c:pt idx="211">
                  <c:v>4505458.5042491304</c:v>
                </c:pt>
                <c:pt idx="212">
                  <c:v>3824529.3050163002</c:v>
                </c:pt>
                <c:pt idx="213">
                  <c:v>2396541.9503939901</c:v>
                </c:pt>
                <c:pt idx="214">
                  <c:v>620119.17309772805</c:v>
                </c:pt>
                <c:pt idx="215">
                  <c:v>5260032.8266195701</c:v>
                </c:pt>
                <c:pt idx="216">
                  <c:v>628735.86943251698</c:v>
                </c:pt>
                <c:pt idx="217">
                  <c:v>223420.53788930801</c:v>
                </c:pt>
                <c:pt idx="218">
                  <c:v>1943859.1855549</c:v>
                </c:pt>
                <c:pt idx="219">
                  <c:v>795407.88908422505</c:v>
                </c:pt>
                <c:pt idx="220">
                  <c:v>235328.72006846801</c:v>
                </c:pt>
                <c:pt idx="221">
                  <c:v>1059788.60949478</c:v>
                </c:pt>
                <c:pt idx="222">
                  <c:v>4408788.9330666102</c:v>
                </c:pt>
                <c:pt idx="223">
                  <c:v>334841.40610460599</c:v>
                </c:pt>
                <c:pt idx="224">
                  <c:v>6027769.9013359901</c:v>
                </c:pt>
                <c:pt idx="225">
                  <c:v>2491024.09945472</c:v>
                </c:pt>
                <c:pt idx="226">
                  <c:v>3901398.0223011798</c:v>
                </c:pt>
                <c:pt idx="227">
                  <c:v>1836874.2642524799</c:v>
                </c:pt>
                <c:pt idx="228">
                  <c:v>1892119.16075908</c:v>
                </c:pt>
                <c:pt idx="229">
                  <c:v>1906276.9372611099</c:v>
                </c:pt>
                <c:pt idx="230">
                  <c:v>727429.18701441295</c:v>
                </c:pt>
                <c:pt idx="231">
                  <c:v>2308656.9366560499</c:v>
                </c:pt>
                <c:pt idx="232">
                  <c:v>4112515.5350242299</c:v>
                </c:pt>
                <c:pt idx="233">
                  <c:v>3449289.1902659801</c:v>
                </c:pt>
                <c:pt idx="234">
                  <c:v>5335772.8039189698</c:v>
                </c:pt>
                <c:pt idx="235">
                  <c:v>4843691.66965691</c:v>
                </c:pt>
                <c:pt idx="236">
                  <c:v>4816593.9589368897</c:v>
                </c:pt>
                <c:pt idx="237">
                  <c:v>4537013.6219443902</c:v>
                </c:pt>
                <c:pt idx="238">
                  <c:v>5646269.8864224898</c:v>
                </c:pt>
                <c:pt idx="239">
                  <c:v>4295717.0133690797</c:v>
                </c:pt>
                <c:pt idx="240">
                  <c:v>4211661.5675226199</c:v>
                </c:pt>
                <c:pt idx="241">
                  <c:v>5453256.1209883997</c:v>
                </c:pt>
                <c:pt idx="242">
                  <c:v>3710248.1902530398</c:v>
                </c:pt>
                <c:pt idx="243">
                  <c:v>4613537.8756761998</c:v>
                </c:pt>
                <c:pt idx="244">
                  <c:v>3081273.8298793398</c:v>
                </c:pt>
                <c:pt idx="245">
                  <c:v>4846185.9107132005</c:v>
                </c:pt>
                <c:pt idx="246">
                  <c:v>2270174.0249301302</c:v>
                </c:pt>
                <c:pt idx="247">
                  <c:v>6121143.45155966</c:v>
                </c:pt>
                <c:pt idx="248">
                  <c:v>6274601.0475384304</c:v>
                </c:pt>
                <c:pt idx="249">
                  <c:v>5462637.9811958997</c:v>
                </c:pt>
                <c:pt idx="250">
                  <c:v>3747743.4093104801</c:v>
                </c:pt>
                <c:pt idx="251">
                  <c:v>2791707.660321</c:v>
                </c:pt>
                <c:pt idx="252">
                  <c:v>6355002.8510086602</c:v>
                </c:pt>
                <c:pt idx="253">
                  <c:v>3105718.44277049</c:v>
                </c:pt>
                <c:pt idx="254">
                  <c:v>3998091.23334871</c:v>
                </c:pt>
                <c:pt idx="255">
                  <c:v>2014887.57751715</c:v>
                </c:pt>
                <c:pt idx="256">
                  <c:v>5546332.5103283804</c:v>
                </c:pt>
                <c:pt idx="257">
                  <c:v>3283730.7470965399</c:v>
                </c:pt>
                <c:pt idx="258">
                  <c:v>3971807.5019224202</c:v>
                </c:pt>
                <c:pt idx="259">
                  <c:v>3412589.6680838498</c:v>
                </c:pt>
                <c:pt idx="260">
                  <c:v>5048341.4831781499</c:v>
                </c:pt>
                <c:pt idx="261">
                  <c:v>3828339.6529858098</c:v>
                </c:pt>
                <c:pt idx="262">
                  <c:v>5779145.5848917598</c:v>
                </c:pt>
                <c:pt idx="263">
                  <c:v>3140237.1083035502</c:v>
                </c:pt>
                <c:pt idx="264">
                  <c:v>5825029.7681964198</c:v>
                </c:pt>
                <c:pt idx="265">
                  <c:v>4861184.4290976804</c:v>
                </c:pt>
                <c:pt idx="266">
                  <c:v>1804917.3930325799</c:v>
                </c:pt>
                <c:pt idx="267">
                  <c:v>6782785.51853758</c:v>
                </c:pt>
                <c:pt idx="268">
                  <c:v>5572415.1166967899</c:v>
                </c:pt>
                <c:pt idx="269">
                  <c:v>7133234.2367792604</c:v>
                </c:pt>
                <c:pt idx="270">
                  <c:v>4401335.3009441597</c:v>
                </c:pt>
                <c:pt idx="271">
                  <c:v>3848924.20363985</c:v>
                </c:pt>
                <c:pt idx="272">
                  <c:v>2577422.0292379102</c:v>
                </c:pt>
                <c:pt idx="273">
                  <c:v>5962985.4234919203</c:v>
                </c:pt>
                <c:pt idx="274">
                  <c:v>5683122.2446474601</c:v>
                </c:pt>
                <c:pt idx="275">
                  <c:v>5221253.4946585596</c:v>
                </c:pt>
                <c:pt idx="276">
                  <c:v>3015915.18534549</c:v>
                </c:pt>
                <c:pt idx="277">
                  <c:v>4658081.6625834396</c:v>
                </c:pt>
                <c:pt idx="278">
                  <c:v>2335357.83390975</c:v>
                </c:pt>
                <c:pt idx="279">
                  <c:v>4753776.1594838304</c:v>
                </c:pt>
                <c:pt idx="280">
                  <c:v>4034986.4582870798</c:v>
                </c:pt>
                <c:pt idx="281">
                  <c:v>1787419.29843364</c:v>
                </c:pt>
                <c:pt idx="282">
                  <c:v>4327898.83523749</c:v>
                </c:pt>
                <c:pt idx="283">
                  <c:v>2204534.3440149999</c:v>
                </c:pt>
                <c:pt idx="284">
                  <c:v>9208286.3499531299</c:v>
                </c:pt>
                <c:pt idx="285">
                  <c:v>933332.45769732795</c:v>
                </c:pt>
                <c:pt idx="286">
                  <c:v>3721738.2957983101</c:v>
                </c:pt>
                <c:pt idx="287">
                  <c:v>3210492.9986785701</c:v>
                </c:pt>
                <c:pt idx="288">
                  <c:v>3290078.8886949201</c:v>
                </c:pt>
                <c:pt idx="289">
                  <c:v>2056241.89648508</c:v>
                </c:pt>
                <c:pt idx="290">
                  <c:v>4042857.6147646299</c:v>
                </c:pt>
                <c:pt idx="291">
                  <c:v>1482350.6735813101</c:v>
                </c:pt>
                <c:pt idx="292">
                  <c:v>3469110.8953970899</c:v>
                </c:pt>
                <c:pt idx="293">
                  <c:v>4034690.6343167499</c:v>
                </c:pt>
                <c:pt idx="294">
                  <c:v>2565593.9331546901</c:v>
                </c:pt>
                <c:pt idx="295">
                  <c:v>2046756.8901988899</c:v>
                </c:pt>
                <c:pt idx="296">
                  <c:v>4115151.3447588198</c:v>
                </c:pt>
                <c:pt idx="297">
                  <c:v>1769283.36754871</c:v>
                </c:pt>
                <c:pt idx="298">
                  <c:v>3703462.3387272698</c:v>
                </c:pt>
                <c:pt idx="299">
                  <c:v>1962237.4017910699</c:v>
                </c:pt>
                <c:pt idx="300">
                  <c:v>951973.16139366897</c:v>
                </c:pt>
                <c:pt idx="301">
                  <c:v>4831576.28452818</c:v>
                </c:pt>
                <c:pt idx="302">
                  <c:v>3436444.1668181699</c:v>
                </c:pt>
                <c:pt idx="303">
                  <c:v>3599631.8668514402</c:v>
                </c:pt>
                <c:pt idx="304">
                  <c:v>2469765.25266694</c:v>
                </c:pt>
                <c:pt idx="305">
                  <c:v>2208337.2604683</c:v>
                </c:pt>
                <c:pt idx="306">
                  <c:v>3206562.1389094698</c:v>
                </c:pt>
                <c:pt idx="307">
                  <c:v>1037223.68315978</c:v>
                </c:pt>
                <c:pt idx="308">
                  <c:v>1279843.5859948599</c:v>
                </c:pt>
                <c:pt idx="309">
                  <c:v>3371021.8521313402</c:v>
                </c:pt>
                <c:pt idx="310">
                  <c:v>357803.75294720801</c:v>
                </c:pt>
                <c:pt idx="311">
                  <c:v>18040984.9009635</c:v>
                </c:pt>
                <c:pt idx="312">
                  <c:v>260849.43036205601</c:v>
                </c:pt>
                <c:pt idx="313">
                  <c:v>402567.43446801102</c:v>
                </c:pt>
                <c:pt idx="314">
                  <c:v>967173.19058078399</c:v>
                </c:pt>
                <c:pt idx="315">
                  <c:v>94394.608701942794</c:v>
                </c:pt>
                <c:pt idx="316">
                  <c:v>124121.763773495</c:v>
                </c:pt>
                <c:pt idx="317">
                  <c:v>150361.169608931</c:v>
                </c:pt>
                <c:pt idx="318">
                  <c:v>107230.56151554899</c:v>
                </c:pt>
                <c:pt idx="319">
                  <c:v>12203.9610831889</c:v>
                </c:pt>
                <c:pt idx="320">
                  <c:v>447410.54296490701</c:v>
                </c:pt>
                <c:pt idx="321">
                  <c:v>483559.56799783901</c:v>
                </c:pt>
                <c:pt idx="322">
                  <c:v>12351.1079862557</c:v>
                </c:pt>
                <c:pt idx="323">
                  <c:v>69220.195214629101</c:v>
                </c:pt>
                <c:pt idx="324">
                  <c:v>2856048.62209641</c:v>
                </c:pt>
                <c:pt idx="325">
                  <c:v>187602.42456538699</c:v>
                </c:pt>
                <c:pt idx="326">
                  <c:v>61788.387644896902</c:v>
                </c:pt>
                <c:pt idx="327">
                  <c:v>175033.30669327799</c:v>
                </c:pt>
                <c:pt idx="328">
                  <c:v>1062073.6094692601</c:v>
                </c:pt>
                <c:pt idx="329">
                  <c:v>98984.917245733304</c:v>
                </c:pt>
                <c:pt idx="330">
                  <c:v>268687.14758143597</c:v>
                </c:pt>
                <c:pt idx="331">
                  <c:v>66170.923242698307</c:v>
                </c:pt>
                <c:pt idx="332">
                  <c:v>288010.57538831502</c:v>
                </c:pt>
                <c:pt idx="333">
                  <c:v>165181.721569794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26-4963-84B9-3E1190264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'(1)FirstLogin50usersANFd1984GP'!$H$2:$H$3</c:f>
              <c:strCache>
                <c:ptCount val="2"/>
                <c:pt idx="0">
                  <c:v>\\mchad-wvd-0\PhysicalDisk(0 C:)\Disk Read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'(1)FirstLogin50usersANFd1984GP'!$A$4:$A$337</c:f>
              <c:numCache>
                <c:formatCode>h:mm:ss;@</c:formatCode>
                <c:ptCount val="334"/>
                <c:pt idx="0">
                  <c:v>43930.736401296293</c:v>
                </c:pt>
                <c:pt idx="1">
                  <c:v>43930.73641287037</c:v>
                </c:pt>
                <c:pt idx="2">
                  <c:v>43930.736424444447</c:v>
                </c:pt>
                <c:pt idx="3">
                  <c:v>43930.736436192128</c:v>
                </c:pt>
                <c:pt idx="4">
                  <c:v>43930.736447592593</c:v>
                </c:pt>
                <c:pt idx="5">
                  <c:v>43930.73645916667</c:v>
                </c:pt>
                <c:pt idx="6">
                  <c:v>43930.73647074074</c:v>
                </c:pt>
                <c:pt idx="7">
                  <c:v>43930.736482314816</c:v>
                </c:pt>
                <c:pt idx="8">
                  <c:v>43930.736493888886</c:v>
                </c:pt>
                <c:pt idx="9">
                  <c:v>43930.73650564815</c:v>
                </c:pt>
                <c:pt idx="10">
                  <c:v>43930.736517037039</c:v>
                </c:pt>
                <c:pt idx="11">
                  <c:v>43930.736528611109</c:v>
                </c:pt>
                <c:pt idx="12">
                  <c:v>43930.736540370373</c:v>
                </c:pt>
                <c:pt idx="13">
                  <c:v>43930.736551759263</c:v>
                </c:pt>
                <c:pt idx="14">
                  <c:v>43930.73656351852</c:v>
                </c:pt>
                <c:pt idx="15">
                  <c:v>43930.736574918985</c:v>
                </c:pt>
                <c:pt idx="16">
                  <c:v>43930.736586493054</c:v>
                </c:pt>
                <c:pt idx="17">
                  <c:v>43930.736598067131</c:v>
                </c:pt>
                <c:pt idx="18">
                  <c:v>43930.736609826388</c:v>
                </c:pt>
                <c:pt idx="19">
                  <c:v>43930.736621215277</c:v>
                </c:pt>
                <c:pt idx="20">
                  <c:v>43930.736632974535</c:v>
                </c:pt>
                <c:pt idx="21">
                  <c:v>43930.736644363424</c:v>
                </c:pt>
                <c:pt idx="22">
                  <c:v>43930.736656122688</c:v>
                </c:pt>
                <c:pt idx="23">
                  <c:v>43930.736667511577</c:v>
                </c:pt>
                <c:pt idx="24">
                  <c:v>43930.736679270834</c:v>
                </c:pt>
                <c:pt idx="25">
                  <c:v>43930.736690659724</c:v>
                </c:pt>
                <c:pt idx="26">
                  <c:v>43930.736702233793</c:v>
                </c:pt>
                <c:pt idx="27">
                  <c:v>43930.73671380787</c:v>
                </c:pt>
                <c:pt idx="28">
                  <c:v>43930.736725567127</c:v>
                </c:pt>
                <c:pt idx="29">
                  <c:v>43930.736736956016</c:v>
                </c:pt>
                <c:pt idx="30">
                  <c:v>43930.736748715281</c:v>
                </c:pt>
                <c:pt idx="31">
                  <c:v>43930.73676010417</c:v>
                </c:pt>
                <c:pt idx="32">
                  <c:v>43930.736771678239</c:v>
                </c:pt>
                <c:pt idx="33">
                  <c:v>43930.736783252316</c:v>
                </c:pt>
                <c:pt idx="34">
                  <c:v>43930.736794837961</c:v>
                </c:pt>
                <c:pt idx="35">
                  <c:v>43930.736806412038</c:v>
                </c:pt>
                <c:pt idx="36">
                  <c:v>43930.736817986108</c:v>
                </c:pt>
                <c:pt idx="37">
                  <c:v>43930.736829560185</c:v>
                </c:pt>
                <c:pt idx="38">
                  <c:v>43930.736841134261</c:v>
                </c:pt>
                <c:pt idx="39">
                  <c:v>43930.736852708331</c:v>
                </c:pt>
                <c:pt idx="40">
                  <c:v>43930.736864467595</c:v>
                </c:pt>
                <c:pt idx="41">
                  <c:v>43930.736875856484</c:v>
                </c:pt>
                <c:pt idx="42">
                  <c:v>43930.736887430554</c:v>
                </c:pt>
                <c:pt idx="43">
                  <c:v>43930.736899189818</c:v>
                </c:pt>
                <c:pt idx="44">
                  <c:v>43930.7369105787</c:v>
                </c:pt>
                <c:pt idx="45">
                  <c:v>43930.736922152777</c:v>
                </c:pt>
                <c:pt idx="46">
                  <c:v>43930.736933912034</c:v>
                </c:pt>
                <c:pt idx="47">
                  <c:v>43930.736945300923</c:v>
                </c:pt>
                <c:pt idx="48">
                  <c:v>43930.736957060188</c:v>
                </c:pt>
                <c:pt idx="49">
                  <c:v>43930.736968449077</c:v>
                </c:pt>
                <c:pt idx="50">
                  <c:v>43930.736980023146</c:v>
                </c:pt>
                <c:pt idx="51">
                  <c:v>43930.736991597223</c:v>
                </c:pt>
                <c:pt idx="52">
                  <c:v>43930.7370031713</c:v>
                </c:pt>
                <c:pt idx="53">
                  <c:v>43930.737014745369</c:v>
                </c:pt>
                <c:pt idx="54">
                  <c:v>43930.737026319446</c:v>
                </c:pt>
                <c:pt idx="55">
                  <c:v>43930.737037893516</c:v>
                </c:pt>
                <c:pt idx="56">
                  <c:v>43930.737049467592</c:v>
                </c:pt>
                <c:pt idx="57">
                  <c:v>43930.737061041669</c:v>
                </c:pt>
                <c:pt idx="58">
                  <c:v>43930.737072615739</c:v>
                </c:pt>
                <c:pt idx="59">
                  <c:v>43930.737084375003</c:v>
                </c:pt>
                <c:pt idx="60">
                  <c:v>43930.737095763892</c:v>
                </c:pt>
                <c:pt idx="61">
                  <c:v>43930.737107349538</c:v>
                </c:pt>
                <c:pt idx="62">
                  <c:v>43930.737118923615</c:v>
                </c:pt>
                <c:pt idx="63">
                  <c:v>43930.737130497684</c:v>
                </c:pt>
                <c:pt idx="64">
                  <c:v>43930.737142071761</c:v>
                </c:pt>
                <c:pt idx="65">
                  <c:v>43930.73715364583</c:v>
                </c:pt>
                <c:pt idx="66">
                  <c:v>43930.737165231483</c:v>
                </c:pt>
                <c:pt idx="67">
                  <c:v>43930.737176886571</c:v>
                </c:pt>
                <c:pt idx="68">
                  <c:v>43930.73718851852</c:v>
                </c:pt>
                <c:pt idx="69">
                  <c:v>43930.737200069445</c:v>
                </c:pt>
                <c:pt idx="70">
                  <c:v>43930.737211608794</c:v>
                </c:pt>
                <c:pt idx="71">
                  <c:v>43930.737223113429</c:v>
                </c:pt>
                <c:pt idx="72">
                  <c:v>43930.737234814813</c:v>
                </c:pt>
                <c:pt idx="73">
                  <c:v>43930.737246296296</c:v>
                </c:pt>
                <c:pt idx="74">
                  <c:v>43930.737257835652</c:v>
                </c:pt>
                <c:pt idx="75">
                  <c:v>43930.737269386576</c:v>
                </c:pt>
                <c:pt idx="76">
                  <c:v>43930.737281122689</c:v>
                </c:pt>
                <c:pt idx="77">
                  <c:v>43930.737292592596</c:v>
                </c:pt>
                <c:pt idx="78">
                  <c:v>43930.737304131944</c:v>
                </c:pt>
                <c:pt idx="79">
                  <c:v>43930.737315798608</c:v>
                </c:pt>
                <c:pt idx="80">
                  <c:v>43930.737327407405</c:v>
                </c:pt>
                <c:pt idx="81">
                  <c:v>43930.737338865743</c:v>
                </c:pt>
                <c:pt idx="82">
                  <c:v>43930.737350520831</c:v>
                </c:pt>
                <c:pt idx="83">
                  <c:v>43930.737361990738</c:v>
                </c:pt>
                <c:pt idx="84">
                  <c:v>43930.737373645832</c:v>
                </c:pt>
                <c:pt idx="85">
                  <c:v>43930.737385196757</c:v>
                </c:pt>
                <c:pt idx="86">
                  <c:v>43930.737396875003</c:v>
                </c:pt>
                <c:pt idx="87">
                  <c:v>43930.737408310182</c:v>
                </c:pt>
                <c:pt idx="88">
                  <c:v>43930.737419861114</c:v>
                </c:pt>
                <c:pt idx="89">
                  <c:v>43930.737431504633</c:v>
                </c:pt>
                <c:pt idx="90">
                  <c:v>43930.737443148151</c:v>
                </c:pt>
                <c:pt idx="91">
                  <c:v>43930.737454641203</c:v>
                </c:pt>
                <c:pt idx="92">
                  <c:v>43930.737466284721</c:v>
                </c:pt>
                <c:pt idx="93">
                  <c:v>43930.737477731484</c:v>
                </c:pt>
                <c:pt idx="94">
                  <c:v>43930.737489363426</c:v>
                </c:pt>
                <c:pt idx="95">
                  <c:v>43930.737500914351</c:v>
                </c:pt>
                <c:pt idx="96">
                  <c:v>43930.737512534724</c:v>
                </c:pt>
                <c:pt idx="97">
                  <c:v>43930.737524189812</c:v>
                </c:pt>
                <c:pt idx="98">
                  <c:v>43930.737535659726</c:v>
                </c:pt>
                <c:pt idx="99">
                  <c:v>43930.737547349534</c:v>
                </c:pt>
                <c:pt idx="100">
                  <c:v>43930.737558796296</c:v>
                </c:pt>
                <c:pt idx="101">
                  <c:v>43930.737570451391</c:v>
                </c:pt>
                <c:pt idx="102">
                  <c:v>43930.737582048612</c:v>
                </c:pt>
                <c:pt idx="103">
                  <c:v>43930.737593506943</c:v>
                </c:pt>
                <c:pt idx="104">
                  <c:v>43930.737605150462</c:v>
                </c:pt>
                <c:pt idx="105">
                  <c:v>43930.73761679398</c:v>
                </c:pt>
                <c:pt idx="106">
                  <c:v>43930.737628252318</c:v>
                </c:pt>
                <c:pt idx="107">
                  <c:v>43930.737639895837</c:v>
                </c:pt>
                <c:pt idx="108">
                  <c:v>43930.737651377312</c:v>
                </c:pt>
                <c:pt idx="109">
                  <c:v>43930.737663067128</c:v>
                </c:pt>
                <c:pt idx="110">
                  <c:v>43930.737674641205</c:v>
                </c:pt>
                <c:pt idx="111">
                  <c:v>43930.737686087959</c:v>
                </c:pt>
                <c:pt idx="112">
                  <c:v>43930.737697743054</c:v>
                </c:pt>
                <c:pt idx="113">
                  <c:v>43930.737709398149</c:v>
                </c:pt>
                <c:pt idx="114">
                  <c:v>43930.737720856479</c:v>
                </c:pt>
                <c:pt idx="115">
                  <c:v>43930.737732488429</c:v>
                </c:pt>
                <c:pt idx="116">
                  <c:v>43930.737744062499</c:v>
                </c:pt>
                <c:pt idx="117">
                  <c:v>43930.737755532406</c:v>
                </c:pt>
                <c:pt idx="118">
                  <c:v>43930.737767106482</c:v>
                </c:pt>
                <c:pt idx="119">
                  <c:v>43930.737778738425</c:v>
                </c:pt>
                <c:pt idx="120">
                  <c:v>43930.73779028935</c:v>
                </c:pt>
                <c:pt idx="121">
                  <c:v>43930.737801990741</c:v>
                </c:pt>
                <c:pt idx="122">
                  <c:v>43930.737813483793</c:v>
                </c:pt>
                <c:pt idx="123">
                  <c:v>43930.737825150463</c:v>
                </c:pt>
                <c:pt idx="124">
                  <c:v>43930.737836689812</c:v>
                </c:pt>
                <c:pt idx="125">
                  <c:v>43930.737848136574</c:v>
                </c:pt>
                <c:pt idx="126">
                  <c:v>43930.737859768517</c:v>
                </c:pt>
                <c:pt idx="127">
                  <c:v>43930.73787138889</c:v>
                </c:pt>
                <c:pt idx="128">
                  <c:v>43930.737882997688</c:v>
                </c:pt>
                <c:pt idx="129">
                  <c:v>43930.73789449074</c:v>
                </c:pt>
                <c:pt idx="130">
                  <c:v>43930.73790615741</c:v>
                </c:pt>
                <c:pt idx="131">
                  <c:v>43930.737917789353</c:v>
                </c:pt>
                <c:pt idx="132">
                  <c:v>43930.73792925926</c:v>
                </c:pt>
                <c:pt idx="133">
                  <c:v>43930.737940902778</c:v>
                </c:pt>
                <c:pt idx="134">
                  <c:v>43930.73795239583</c:v>
                </c:pt>
                <c:pt idx="135">
                  <c:v>43930.7379640625</c:v>
                </c:pt>
                <c:pt idx="136">
                  <c:v>43930.73797559028</c:v>
                </c:pt>
                <c:pt idx="137">
                  <c:v>43930.737987245368</c:v>
                </c:pt>
                <c:pt idx="138">
                  <c:v>43930.73799869213</c:v>
                </c:pt>
                <c:pt idx="139">
                  <c:v>43930.738010324072</c:v>
                </c:pt>
                <c:pt idx="140">
                  <c:v>43930.738021967591</c:v>
                </c:pt>
                <c:pt idx="141">
                  <c:v>43930.73803349537</c:v>
                </c:pt>
                <c:pt idx="142">
                  <c:v>43930.738045138889</c:v>
                </c:pt>
                <c:pt idx="143">
                  <c:v>43930.738056574075</c:v>
                </c:pt>
                <c:pt idx="144">
                  <c:v>43930.738068194441</c:v>
                </c:pt>
                <c:pt idx="145">
                  <c:v>43930.738079733797</c:v>
                </c:pt>
                <c:pt idx="146">
                  <c:v>43930.738091388892</c:v>
                </c:pt>
                <c:pt idx="147">
                  <c:v>43930.738102951385</c:v>
                </c:pt>
                <c:pt idx="148">
                  <c:v>43930.738114513886</c:v>
                </c:pt>
                <c:pt idx="149">
                  <c:v>43930.738149189812</c:v>
                </c:pt>
                <c:pt idx="150">
                  <c:v>43930.738160833331</c:v>
                </c:pt>
                <c:pt idx="151">
                  <c:v>43930.73817232639</c:v>
                </c:pt>
                <c:pt idx="152">
                  <c:v>43930.738184074071</c:v>
                </c:pt>
                <c:pt idx="153">
                  <c:v>43930.738195555554</c:v>
                </c:pt>
                <c:pt idx="154">
                  <c:v>43930.738207141207</c:v>
                </c:pt>
                <c:pt idx="155">
                  <c:v>43930.738218680555</c:v>
                </c:pt>
                <c:pt idx="156">
                  <c:v>43930.738230312498</c:v>
                </c:pt>
                <c:pt idx="157">
                  <c:v>43930.738241805557</c:v>
                </c:pt>
                <c:pt idx="158">
                  <c:v>43930.738253518517</c:v>
                </c:pt>
                <c:pt idx="159">
                  <c:v>43930.738265011576</c:v>
                </c:pt>
                <c:pt idx="160">
                  <c:v>43930.738276678239</c:v>
                </c:pt>
                <c:pt idx="161">
                  <c:v>43930.73828824074</c:v>
                </c:pt>
                <c:pt idx="162">
                  <c:v>43930.738299699071</c:v>
                </c:pt>
                <c:pt idx="163">
                  <c:v>43930.738311284724</c:v>
                </c:pt>
                <c:pt idx="164">
                  <c:v>43930.73832300926</c:v>
                </c:pt>
                <c:pt idx="165">
                  <c:v>43930.738334548609</c:v>
                </c:pt>
                <c:pt idx="166">
                  <c:v>43930.738346030092</c:v>
                </c:pt>
                <c:pt idx="167">
                  <c:v>43930.738357557871</c:v>
                </c:pt>
                <c:pt idx="168">
                  <c:v>43930.738369236111</c:v>
                </c:pt>
                <c:pt idx="169">
                  <c:v>43930.738380879629</c:v>
                </c:pt>
                <c:pt idx="170">
                  <c:v>43930.738392349536</c:v>
                </c:pt>
                <c:pt idx="171">
                  <c:v>43930.738404016207</c:v>
                </c:pt>
                <c:pt idx="172">
                  <c:v>43930.738415451386</c:v>
                </c:pt>
                <c:pt idx="173">
                  <c:v>43930.738427118056</c:v>
                </c:pt>
                <c:pt idx="174">
                  <c:v>43930.738438576387</c:v>
                </c:pt>
                <c:pt idx="175">
                  <c:v>43930.738450300923</c:v>
                </c:pt>
                <c:pt idx="176">
                  <c:v>43930.738461863424</c:v>
                </c:pt>
                <c:pt idx="177">
                  <c:v>43930.738473344907</c:v>
                </c:pt>
                <c:pt idx="178">
                  <c:v>43930.738484884256</c:v>
                </c:pt>
                <c:pt idx="179">
                  <c:v>43930.738496574071</c:v>
                </c:pt>
                <c:pt idx="180">
                  <c:v>43930.738508101851</c:v>
                </c:pt>
                <c:pt idx="181">
                  <c:v>43930.738519768522</c:v>
                </c:pt>
                <c:pt idx="182">
                  <c:v>43930.738531331015</c:v>
                </c:pt>
                <c:pt idx="183">
                  <c:v>43930.738542800929</c:v>
                </c:pt>
                <c:pt idx="184">
                  <c:v>43930.738554479169</c:v>
                </c:pt>
                <c:pt idx="185">
                  <c:v>43930.738566111111</c:v>
                </c:pt>
                <c:pt idx="186">
                  <c:v>43930.738577638891</c:v>
                </c:pt>
                <c:pt idx="187">
                  <c:v>43930.738589166664</c:v>
                </c:pt>
                <c:pt idx="188">
                  <c:v>43930.738600625002</c:v>
                </c:pt>
                <c:pt idx="189">
                  <c:v>43930.73861226852</c:v>
                </c:pt>
                <c:pt idx="190">
                  <c:v>43930.738623854166</c:v>
                </c:pt>
                <c:pt idx="191">
                  <c:v>43930.73863550926</c:v>
                </c:pt>
                <c:pt idx="192">
                  <c:v>43930.738646979167</c:v>
                </c:pt>
                <c:pt idx="193">
                  <c:v>43930.738658564813</c:v>
                </c:pt>
                <c:pt idx="194">
                  <c:v>43930.738670127314</c:v>
                </c:pt>
                <c:pt idx="195">
                  <c:v>43930.73868170139</c:v>
                </c:pt>
                <c:pt idx="196">
                  <c:v>43930.738693310188</c:v>
                </c:pt>
                <c:pt idx="197">
                  <c:v>43930.738704837961</c:v>
                </c:pt>
                <c:pt idx="198">
                  <c:v>43930.738716446758</c:v>
                </c:pt>
                <c:pt idx="199">
                  <c:v>43930.73872804398</c:v>
                </c:pt>
                <c:pt idx="200">
                  <c:v>43930.738739525463</c:v>
                </c:pt>
                <c:pt idx="201">
                  <c:v>43930.738751192126</c:v>
                </c:pt>
                <c:pt idx="202">
                  <c:v>43930.738762696761</c:v>
                </c:pt>
                <c:pt idx="203">
                  <c:v>43930.738774409721</c:v>
                </c:pt>
                <c:pt idx="204">
                  <c:v>43930.738785914349</c:v>
                </c:pt>
                <c:pt idx="205">
                  <c:v>43930.738797500002</c:v>
                </c:pt>
                <c:pt idx="206">
                  <c:v>43930.738809155089</c:v>
                </c:pt>
                <c:pt idx="207">
                  <c:v>43930.738820625003</c:v>
                </c:pt>
                <c:pt idx="208">
                  <c:v>43930.738832303243</c:v>
                </c:pt>
                <c:pt idx="209">
                  <c:v>43930.738843784726</c:v>
                </c:pt>
                <c:pt idx="210">
                  <c:v>43930.738855266201</c:v>
                </c:pt>
                <c:pt idx="211">
                  <c:v>43930.738866944441</c:v>
                </c:pt>
                <c:pt idx="212">
                  <c:v>43930.738878425924</c:v>
                </c:pt>
                <c:pt idx="213">
                  <c:v>43930.738890138891</c:v>
                </c:pt>
                <c:pt idx="214">
                  <c:v>43930.738901608798</c:v>
                </c:pt>
                <c:pt idx="215">
                  <c:v>43930.738913310182</c:v>
                </c:pt>
                <c:pt idx="216">
                  <c:v>43930.738924745368</c:v>
                </c:pt>
                <c:pt idx="217">
                  <c:v>43930.738936412039</c:v>
                </c:pt>
                <c:pt idx="218">
                  <c:v>43930.738947916667</c:v>
                </c:pt>
                <c:pt idx="219">
                  <c:v>43930.738959606482</c:v>
                </c:pt>
                <c:pt idx="220">
                  <c:v>43930.738971076389</c:v>
                </c:pt>
                <c:pt idx="221">
                  <c:v>43930.738982615738</c:v>
                </c:pt>
                <c:pt idx="222">
                  <c:v>43930.738994282408</c:v>
                </c:pt>
                <c:pt idx="223">
                  <c:v>43930.739005752315</c:v>
                </c:pt>
                <c:pt idx="224">
                  <c:v>43930.739017453707</c:v>
                </c:pt>
                <c:pt idx="225">
                  <c:v>43930.739028958335</c:v>
                </c:pt>
                <c:pt idx="226">
                  <c:v>43930.739040601853</c:v>
                </c:pt>
                <c:pt idx="227">
                  <c:v>43930.739052060184</c:v>
                </c:pt>
                <c:pt idx="228">
                  <c:v>43930.739063749999</c:v>
                </c:pt>
                <c:pt idx="229">
                  <c:v>43930.739075300924</c:v>
                </c:pt>
                <c:pt idx="230">
                  <c:v>43930.739086770831</c:v>
                </c:pt>
                <c:pt idx="231">
                  <c:v>43930.739098414349</c:v>
                </c:pt>
                <c:pt idx="232">
                  <c:v>43930.739110000002</c:v>
                </c:pt>
                <c:pt idx="233">
                  <c:v>43930.73912165509</c:v>
                </c:pt>
                <c:pt idx="234">
                  <c:v>43930.739133124996</c:v>
                </c:pt>
                <c:pt idx="235">
                  <c:v>43930.739144791667</c:v>
                </c:pt>
                <c:pt idx="236">
                  <c:v>43930.739156226853</c:v>
                </c:pt>
                <c:pt idx="237">
                  <c:v>43930.739167858796</c:v>
                </c:pt>
                <c:pt idx="238">
                  <c:v>43930.739179479169</c:v>
                </c:pt>
                <c:pt idx="239">
                  <c:v>43930.739191111112</c:v>
                </c:pt>
                <c:pt idx="240">
                  <c:v>43930.739202581019</c:v>
                </c:pt>
                <c:pt idx="241">
                  <c:v>43930.739214247682</c:v>
                </c:pt>
                <c:pt idx="242">
                  <c:v>43930.739225682868</c:v>
                </c:pt>
                <c:pt idx="243">
                  <c:v>43930.739237326387</c:v>
                </c:pt>
                <c:pt idx="244">
                  <c:v>43930.739248819445</c:v>
                </c:pt>
                <c:pt idx="245">
                  <c:v>43930.739260451388</c:v>
                </c:pt>
                <c:pt idx="246">
                  <c:v>43930.73927208333</c:v>
                </c:pt>
                <c:pt idx="247">
                  <c:v>43930.739283530093</c:v>
                </c:pt>
                <c:pt idx="248">
                  <c:v>43930.739295150466</c:v>
                </c:pt>
                <c:pt idx="249">
                  <c:v>43930.739306828706</c:v>
                </c:pt>
                <c:pt idx="250">
                  <c:v>43930.739318368054</c:v>
                </c:pt>
                <c:pt idx="251">
                  <c:v>43930.739329999997</c:v>
                </c:pt>
                <c:pt idx="252">
                  <c:v>43930.739341458335</c:v>
                </c:pt>
                <c:pt idx="253">
                  <c:v>43930.739353090277</c:v>
                </c:pt>
                <c:pt idx="254">
                  <c:v>43930.739364710651</c:v>
                </c:pt>
                <c:pt idx="255">
                  <c:v>43930.739376168982</c:v>
                </c:pt>
                <c:pt idx="256">
                  <c:v>43930.739387789348</c:v>
                </c:pt>
                <c:pt idx="257">
                  <c:v>43930.739399444443</c:v>
                </c:pt>
                <c:pt idx="258">
                  <c:v>43930.739410891205</c:v>
                </c:pt>
                <c:pt idx="259">
                  <c:v>43930.739422546299</c:v>
                </c:pt>
                <c:pt idx="260">
                  <c:v>43930.739434085648</c:v>
                </c:pt>
                <c:pt idx="261">
                  <c:v>43930.739445578707</c:v>
                </c:pt>
                <c:pt idx="262">
                  <c:v>43930.73945721065</c:v>
                </c:pt>
                <c:pt idx="263">
                  <c:v>43930.739468865744</c:v>
                </c:pt>
                <c:pt idx="264">
                  <c:v>43930.739480324075</c:v>
                </c:pt>
                <c:pt idx="265">
                  <c:v>43930.739492037035</c:v>
                </c:pt>
                <c:pt idx="266">
                  <c:v>43930.73950354167</c:v>
                </c:pt>
                <c:pt idx="267">
                  <c:v>43930.739515185189</c:v>
                </c:pt>
                <c:pt idx="268">
                  <c:v>43930.739526620368</c:v>
                </c:pt>
                <c:pt idx="269">
                  <c:v>43930.739538263886</c:v>
                </c:pt>
                <c:pt idx="270">
                  <c:v>43930.739549895836</c:v>
                </c:pt>
                <c:pt idx="271">
                  <c:v>43930.739561400464</c:v>
                </c:pt>
                <c:pt idx="272">
                  <c:v>43930.739573043982</c:v>
                </c:pt>
                <c:pt idx="273">
                  <c:v>43930.739584467592</c:v>
                </c:pt>
                <c:pt idx="274">
                  <c:v>43930.739596087966</c:v>
                </c:pt>
                <c:pt idx="275">
                  <c:v>43930.739607719908</c:v>
                </c:pt>
                <c:pt idx="276">
                  <c:v>43930.739619351851</c:v>
                </c:pt>
                <c:pt idx="277">
                  <c:v>43930.739630821758</c:v>
                </c:pt>
                <c:pt idx="278">
                  <c:v>43930.7396424537</c:v>
                </c:pt>
                <c:pt idx="279">
                  <c:v>43930.739653912038</c:v>
                </c:pt>
                <c:pt idx="280">
                  <c:v>43930.739665590278</c:v>
                </c:pt>
                <c:pt idx="281">
                  <c:v>43930.739677048608</c:v>
                </c:pt>
                <c:pt idx="282">
                  <c:v>43930.739688692127</c:v>
                </c:pt>
                <c:pt idx="283">
                  <c:v>43930.739700347222</c:v>
                </c:pt>
                <c:pt idx="284">
                  <c:v>43930.739711782408</c:v>
                </c:pt>
                <c:pt idx="285">
                  <c:v>43930.73972341435</c:v>
                </c:pt>
                <c:pt idx="286">
                  <c:v>43930.73973494213</c:v>
                </c:pt>
                <c:pt idx="287">
                  <c:v>43930.739746562504</c:v>
                </c:pt>
                <c:pt idx="288">
                  <c:v>43930.739758206022</c:v>
                </c:pt>
                <c:pt idx="289">
                  <c:v>43930.739769687498</c:v>
                </c:pt>
                <c:pt idx="290">
                  <c:v>43930.739781319448</c:v>
                </c:pt>
                <c:pt idx="291">
                  <c:v>43930.739792800923</c:v>
                </c:pt>
                <c:pt idx="292">
                  <c:v>43930.739804444442</c:v>
                </c:pt>
                <c:pt idx="293">
                  <c:v>43930.739816076391</c:v>
                </c:pt>
                <c:pt idx="294">
                  <c:v>43930.739827569443</c:v>
                </c:pt>
                <c:pt idx="295">
                  <c:v>43930.739839212962</c:v>
                </c:pt>
                <c:pt idx="296">
                  <c:v>43930.739850706021</c:v>
                </c:pt>
                <c:pt idx="297">
                  <c:v>43930.739862361108</c:v>
                </c:pt>
                <c:pt idx="298">
                  <c:v>43930.739873831022</c:v>
                </c:pt>
                <c:pt idx="299">
                  <c:v>43930.739885474541</c:v>
                </c:pt>
                <c:pt idx="300">
                  <c:v>43930.739897129628</c:v>
                </c:pt>
                <c:pt idx="301">
                  <c:v>43930.739908599535</c:v>
                </c:pt>
                <c:pt idx="302">
                  <c:v>43930.739920243053</c:v>
                </c:pt>
                <c:pt idx="303">
                  <c:v>43930.739931701391</c:v>
                </c:pt>
                <c:pt idx="304">
                  <c:v>43930.739943275461</c:v>
                </c:pt>
                <c:pt idx="305">
                  <c:v>43930.7399549537</c:v>
                </c:pt>
                <c:pt idx="306">
                  <c:v>43930.739966412038</c:v>
                </c:pt>
                <c:pt idx="307">
                  <c:v>43930.739978020836</c:v>
                </c:pt>
                <c:pt idx="308">
                  <c:v>43930.739989652779</c:v>
                </c:pt>
                <c:pt idx="309">
                  <c:v>43930.740001296297</c:v>
                </c:pt>
                <c:pt idx="310">
                  <c:v>43930.740012824077</c:v>
                </c:pt>
                <c:pt idx="311">
                  <c:v>43930.740024293984</c:v>
                </c:pt>
                <c:pt idx="312">
                  <c:v>43930.740035925926</c:v>
                </c:pt>
                <c:pt idx="313">
                  <c:v>43930.740047465275</c:v>
                </c:pt>
                <c:pt idx="314">
                  <c:v>43930.740059131946</c:v>
                </c:pt>
                <c:pt idx="315">
                  <c:v>43930.74007068287</c:v>
                </c:pt>
                <c:pt idx="316">
                  <c:v>43930.740082141201</c:v>
                </c:pt>
                <c:pt idx="317">
                  <c:v>43930.740093807872</c:v>
                </c:pt>
                <c:pt idx="318">
                  <c:v>43930.740105300923</c:v>
                </c:pt>
                <c:pt idx="319">
                  <c:v>43930.740116956018</c:v>
                </c:pt>
                <c:pt idx="320">
                  <c:v>43930.740128611113</c:v>
                </c:pt>
                <c:pt idx="321">
                  <c:v>43930.740140081019</c:v>
                </c:pt>
                <c:pt idx="322">
                  <c:v>43930.740151597223</c:v>
                </c:pt>
                <c:pt idx="323">
                  <c:v>43930.740163240742</c:v>
                </c:pt>
                <c:pt idx="324">
                  <c:v>43930.74017478009</c:v>
                </c:pt>
                <c:pt idx="325">
                  <c:v>43930.74018641204</c:v>
                </c:pt>
                <c:pt idx="326">
                  <c:v>43930.740197916668</c:v>
                </c:pt>
                <c:pt idx="327">
                  <c:v>43930.740209560186</c:v>
                </c:pt>
                <c:pt idx="328">
                  <c:v>43930.740221215281</c:v>
                </c:pt>
                <c:pt idx="329">
                  <c:v>43930.740232708333</c:v>
                </c:pt>
                <c:pt idx="330">
                  <c:v>43930.740244351851</c:v>
                </c:pt>
                <c:pt idx="331">
                  <c:v>43930.740255810182</c:v>
                </c:pt>
                <c:pt idx="332">
                  <c:v>43930.740267499998</c:v>
                </c:pt>
                <c:pt idx="333">
                  <c:v>43930.740278981481</c:v>
                </c:pt>
              </c:numCache>
            </c:numRef>
          </c:xVal>
          <c:yVal>
            <c:numRef>
              <c:f>'(1)FirstLogin50usersANFd1984GP'!$H$4:$H$337</c:f>
              <c:numCache>
                <c:formatCode>General</c:formatCode>
                <c:ptCount val="334"/>
                <c:pt idx="0">
                  <c:v>75226.964981525307</c:v>
                </c:pt>
                <c:pt idx="1">
                  <c:v>0</c:v>
                </c:pt>
                <c:pt idx="2">
                  <c:v>32769.543445496201</c:v>
                </c:pt>
                <c:pt idx="3">
                  <c:v>84689.349804251295</c:v>
                </c:pt>
                <c:pt idx="4">
                  <c:v>85318.168549106398</c:v>
                </c:pt>
                <c:pt idx="5">
                  <c:v>2132588.9752966301</c:v>
                </c:pt>
                <c:pt idx="6">
                  <c:v>32768.052428883799</c:v>
                </c:pt>
                <c:pt idx="7">
                  <c:v>712660.10013783094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4160.8552507941204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113930.03176614799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66576.2742581661</c:v>
                </c:pt>
                <c:pt idx="24">
                  <c:v>368069.46208148898</c:v>
                </c:pt>
                <c:pt idx="25">
                  <c:v>10231665.9375697</c:v>
                </c:pt>
                <c:pt idx="26">
                  <c:v>22028447.5448392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118792.802546668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2177537.9597841599</c:v>
                </c:pt>
                <c:pt idx="40">
                  <c:v>106877.02830187199</c:v>
                </c:pt>
                <c:pt idx="41">
                  <c:v>891944.74590829597</c:v>
                </c:pt>
                <c:pt idx="42">
                  <c:v>7426541.8650340196</c:v>
                </c:pt>
                <c:pt idx="43">
                  <c:v>1975611.0696871399</c:v>
                </c:pt>
                <c:pt idx="44">
                  <c:v>6903244.5512709804</c:v>
                </c:pt>
                <c:pt idx="45">
                  <c:v>15685795.132269301</c:v>
                </c:pt>
                <c:pt idx="46">
                  <c:v>7961174.5303154597</c:v>
                </c:pt>
                <c:pt idx="47">
                  <c:v>2724747.0812535598</c:v>
                </c:pt>
                <c:pt idx="48">
                  <c:v>440675.07520235598</c:v>
                </c:pt>
                <c:pt idx="49">
                  <c:v>769773.93884088297</c:v>
                </c:pt>
                <c:pt idx="50">
                  <c:v>492059.99821389798</c:v>
                </c:pt>
                <c:pt idx="51">
                  <c:v>172976.91415030599</c:v>
                </c:pt>
                <c:pt idx="52">
                  <c:v>54219.770095467</c:v>
                </c:pt>
                <c:pt idx="53">
                  <c:v>281081.56323220098</c:v>
                </c:pt>
                <c:pt idx="54">
                  <c:v>436860.41784700198</c:v>
                </c:pt>
                <c:pt idx="55">
                  <c:v>59365.321224641601</c:v>
                </c:pt>
                <c:pt idx="56">
                  <c:v>4508969.3469364597</c:v>
                </c:pt>
                <c:pt idx="57">
                  <c:v>1005533.20855098</c:v>
                </c:pt>
                <c:pt idx="58">
                  <c:v>701400.23060692404</c:v>
                </c:pt>
                <c:pt idx="59">
                  <c:v>294265.15198634402</c:v>
                </c:pt>
                <c:pt idx="60">
                  <c:v>70784.714925620705</c:v>
                </c:pt>
                <c:pt idx="61">
                  <c:v>81908.025046738097</c:v>
                </c:pt>
                <c:pt idx="62">
                  <c:v>3643974.4150849301</c:v>
                </c:pt>
                <c:pt idx="63">
                  <c:v>574822.80439450301</c:v>
                </c:pt>
                <c:pt idx="64">
                  <c:v>4922245.4360886402</c:v>
                </c:pt>
                <c:pt idx="65">
                  <c:v>8474308.8187651299</c:v>
                </c:pt>
                <c:pt idx="66">
                  <c:v>5408261.9490881404</c:v>
                </c:pt>
                <c:pt idx="67">
                  <c:v>539503.43779108196</c:v>
                </c:pt>
                <c:pt idx="68">
                  <c:v>16303.285693190101</c:v>
                </c:pt>
                <c:pt idx="69">
                  <c:v>85668.423405041205</c:v>
                </c:pt>
                <c:pt idx="70">
                  <c:v>1293220.87411483</c:v>
                </c:pt>
                <c:pt idx="71">
                  <c:v>2101041.4561871099</c:v>
                </c:pt>
                <c:pt idx="72">
                  <c:v>1975879.7800646301</c:v>
                </c:pt>
                <c:pt idx="73">
                  <c:v>2507762.7651814199</c:v>
                </c:pt>
                <c:pt idx="74">
                  <c:v>3116299.2340917401</c:v>
                </c:pt>
                <c:pt idx="75">
                  <c:v>4080152.7360800402</c:v>
                </c:pt>
                <c:pt idx="76">
                  <c:v>36420612.5223765</c:v>
                </c:pt>
                <c:pt idx="77">
                  <c:v>651418.94534284703</c:v>
                </c:pt>
                <c:pt idx="78">
                  <c:v>4111.7855559277596</c:v>
                </c:pt>
                <c:pt idx="79">
                  <c:v>433574.88365811302</c:v>
                </c:pt>
                <c:pt idx="80">
                  <c:v>151218.834663469</c:v>
                </c:pt>
                <c:pt idx="81">
                  <c:v>82699.575821438295</c:v>
                </c:pt>
                <c:pt idx="82">
                  <c:v>685855.121883646</c:v>
                </c:pt>
                <c:pt idx="83">
                  <c:v>70267.570172207605</c:v>
                </c:pt>
                <c:pt idx="84">
                  <c:v>126175.416979266</c:v>
                </c:pt>
                <c:pt idx="85">
                  <c:v>1217335.4395489299</c:v>
                </c:pt>
                <c:pt idx="86">
                  <c:v>193418.88745271901</c:v>
                </c:pt>
                <c:pt idx="87">
                  <c:v>70449.766803096907</c:v>
                </c:pt>
                <c:pt idx="88">
                  <c:v>3050594.8219253002</c:v>
                </c:pt>
                <c:pt idx="89">
                  <c:v>36644.583228999698</c:v>
                </c:pt>
                <c:pt idx="90">
                  <c:v>36643.945776820998</c:v>
                </c:pt>
                <c:pt idx="91">
                  <c:v>431969.852640989</c:v>
                </c:pt>
                <c:pt idx="92">
                  <c:v>1316979.7948502901</c:v>
                </c:pt>
                <c:pt idx="93">
                  <c:v>21742.915504142598</c:v>
                </c:pt>
                <c:pt idx="94">
                  <c:v>8150.5617291130102</c:v>
                </c:pt>
                <c:pt idx="95">
                  <c:v>234998.026283549</c:v>
                </c:pt>
                <c:pt idx="96">
                  <c:v>33655.007292814502</c:v>
                </c:pt>
                <c:pt idx="97">
                  <c:v>86946.029646379495</c:v>
                </c:pt>
                <c:pt idx="98">
                  <c:v>103319.669038041</c:v>
                </c:pt>
                <c:pt idx="99">
                  <c:v>425139.06624100101</c:v>
                </c:pt>
                <c:pt idx="100">
                  <c:v>267526.079103244</c:v>
                </c:pt>
                <c:pt idx="101">
                  <c:v>45776.379010934099</c:v>
                </c:pt>
                <c:pt idx="102">
                  <c:v>73581.154090780998</c:v>
                </c:pt>
                <c:pt idx="103">
                  <c:v>368751.88956352801</c:v>
                </c:pt>
                <c:pt idx="104">
                  <c:v>70235.451188916093</c:v>
                </c:pt>
                <c:pt idx="105">
                  <c:v>40713.152087577801</c:v>
                </c:pt>
                <c:pt idx="106">
                  <c:v>290623.84985296201</c:v>
                </c:pt>
                <c:pt idx="107">
                  <c:v>73298.988351079897</c:v>
                </c:pt>
                <c:pt idx="108">
                  <c:v>41291.146738614298</c:v>
                </c:pt>
                <c:pt idx="109">
                  <c:v>98348.994766496297</c:v>
                </c:pt>
                <c:pt idx="110">
                  <c:v>1023.91040783931</c:v>
                </c:pt>
                <c:pt idx="111">
                  <c:v>13460.8528024601</c:v>
                </c:pt>
                <c:pt idx="112">
                  <c:v>85922.128701673006</c:v>
                </c:pt>
                <c:pt idx="113">
                  <c:v>209998.04656213301</c:v>
                </c:pt>
                <c:pt idx="114">
                  <c:v>20687.052571780401</c:v>
                </c:pt>
                <c:pt idx="115">
                  <c:v>32605.049742899901</c:v>
                </c:pt>
                <c:pt idx="116">
                  <c:v>58880.153088398001</c:v>
                </c:pt>
                <c:pt idx="117">
                  <c:v>142066.308036684</c:v>
                </c:pt>
                <c:pt idx="118">
                  <c:v>32770.847786672603</c:v>
                </c:pt>
                <c:pt idx="119">
                  <c:v>4075.6450061457999</c:v>
                </c:pt>
                <c:pt idx="120">
                  <c:v>0</c:v>
                </c:pt>
                <c:pt idx="121">
                  <c:v>4051.4029664261702</c:v>
                </c:pt>
                <c:pt idx="122">
                  <c:v>0</c:v>
                </c:pt>
                <c:pt idx="123">
                  <c:v>0</c:v>
                </c:pt>
                <c:pt idx="124">
                  <c:v>8216.6548946769599</c:v>
                </c:pt>
                <c:pt idx="125">
                  <c:v>0</c:v>
                </c:pt>
                <c:pt idx="126">
                  <c:v>0</c:v>
                </c:pt>
                <c:pt idx="127">
                  <c:v>16318.471545661199</c:v>
                </c:pt>
                <c:pt idx="128">
                  <c:v>241179.95183666301</c:v>
                </c:pt>
                <c:pt idx="129">
                  <c:v>24750.854889451999</c:v>
                </c:pt>
                <c:pt idx="130">
                  <c:v>24404.572520785001</c:v>
                </c:pt>
                <c:pt idx="131">
                  <c:v>32603.070845513801</c:v>
                </c:pt>
                <c:pt idx="132">
                  <c:v>12413.0716271003</c:v>
                </c:pt>
                <c:pt idx="133">
                  <c:v>0</c:v>
                </c:pt>
                <c:pt idx="134">
                  <c:v>45376.992305872503</c:v>
                </c:pt>
                <c:pt idx="135">
                  <c:v>21354.565024868902</c:v>
                </c:pt>
                <c:pt idx="136">
                  <c:v>8224.8863857246797</c:v>
                </c:pt>
                <c:pt idx="137">
                  <c:v>17304.274716494299</c:v>
                </c:pt>
                <c:pt idx="138">
                  <c:v>49698.811169896697</c:v>
                </c:pt>
                <c:pt idx="139">
                  <c:v>52982.7471745453</c:v>
                </c:pt>
                <c:pt idx="140">
                  <c:v>16302.421054799601</c:v>
                </c:pt>
                <c:pt idx="141">
                  <c:v>8224.8748246742198</c:v>
                </c:pt>
                <c:pt idx="142">
                  <c:v>9161.2714803038107</c:v>
                </c:pt>
                <c:pt idx="143">
                  <c:v>16599.763728948801</c:v>
                </c:pt>
                <c:pt idx="144">
                  <c:v>48954.376079205802</c:v>
                </c:pt>
                <c:pt idx="145">
                  <c:v>41084.131595201703</c:v>
                </c:pt>
                <c:pt idx="146">
                  <c:v>8140.4910429258798</c:v>
                </c:pt>
                <c:pt idx="147">
                  <c:v>79962.693687179897</c:v>
                </c:pt>
                <c:pt idx="148">
                  <c:v>73768.085577702906</c:v>
                </c:pt>
                <c:pt idx="149">
                  <c:v>27350.998989228301</c:v>
                </c:pt>
                <c:pt idx="150">
                  <c:v>8147.4667614287</c:v>
                </c:pt>
                <c:pt idx="151">
                  <c:v>24767.4823596186</c:v>
                </c:pt>
                <c:pt idx="152">
                  <c:v>44392.059047271301</c:v>
                </c:pt>
                <c:pt idx="153">
                  <c:v>53675.915130604197</c:v>
                </c:pt>
                <c:pt idx="154">
                  <c:v>53240.5835867063</c:v>
                </c:pt>
                <c:pt idx="155">
                  <c:v>155189.50689965201</c:v>
                </c:pt>
                <c:pt idx="156">
                  <c:v>24678.1775262296</c:v>
                </c:pt>
                <c:pt idx="157">
                  <c:v>57758.213024706602</c:v>
                </c:pt>
                <c:pt idx="158">
                  <c:v>16185.3267328864</c:v>
                </c:pt>
                <c:pt idx="159">
                  <c:v>94997.284941940103</c:v>
                </c:pt>
                <c:pt idx="160">
                  <c:v>89398.0404297161</c:v>
                </c:pt>
                <c:pt idx="161">
                  <c:v>77896.654209380999</c:v>
                </c:pt>
                <c:pt idx="162">
                  <c:v>119991.76511256299</c:v>
                </c:pt>
                <c:pt idx="163">
                  <c:v>57268.142618287799</c:v>
                </c:pt>
                <c:pt idx="164">
                  <c:v>24176.091187619899</c:v>
                </c:pt>
                <c:pt idx="165">
                  <c:v>899882.290339745</c:v>
                </c:pt>
                <c:pt idx="166">
                  <c:v>16516.295527172599</c:v>
                </c:pt>
                <c:pt idx="167">
                  <c:v>140786.15774054901</c:v>
                </c:pt>
                <c:pt idx="168">
                  <c:v>77175.088701669694</c:v>
                </c:pt>
                <c:pt idx="169">
                  <c:v>272768.73806589498</c:v>
                </c:pt>
                <c:pt idx="170">
                  <c:v>16531.006938502702</c:v>
                </c:pt>
                <c:pt idx="171">
                  <c:v>239794.41883411701</c:v>
                </c:pt>
                <c:pt idx="172">
                  <c:v>95440.770253050505</c:v>
                </c:pt>
                <c:pt idx="173">
                  <c:v>28952.237340092499</c:v>
                </c:pt>
                <c:pt idx="174">
                  <c:v>12355.473239360101</c:v>
                </c:pt>
                <c:pt idx="175">
                  <c:v>36537.573319959403</c:v>
                </c:pt>
                <c:pt idx="176">
                  <c:v>61509.462636155004</c:v>
                </c:pt>
                <c:pt idx="177">
                  <c:v>45406.886254218</c:v>
                </c:pt>
                <c:pt idx="178">
                  <c:v>41087.4367939601</c:v>
                </c:pt>
                <c:pt idx="179">
                  <c:v>81235.429039484196</c:v>
                </c:pt>
                <c:pt idx="180">
                  <c:v>2031764.3881876799</c:v>
                </c:pt>
                <c:pt idx="181">
                  <c:v>174662.113281859</c:v>
                </c:pt>
                <c:pt idx="182">
                  <c:v>102557.004518216</c:v>
                </c:pt>
                <c:pt idx="183">
                  <c:v>0</c:v>
                </c:pt>
                <c:pt idx="184">
                  <c:v>81209.393444542206</c:v>
                </c:pt>
                <c:pt idx="185">
                  <c:v>444125.19232469797</c:v>
                </c:pt>
                <c:pt idx="186">
                  <c:v>225947.13150046801</c:v>
                </c:pt>
                <c:pt idx="187">
                  <c:v>16483.913947610599</c:v>
                </c:pt>
                <c:pt idx="188">
                  <c:v>38274.1904086422</c:v>
                </c:pt>
                <c:pt idx="189">
                  <c:v>89245.753938546201</c:v>
                </c:pt>
                <c:pt idx="190">
                  <c:v>86253.386570519302</c:v>
                </c:pt>
                <c:pt idx="191">
                  <c:v>4067.8625944342898</c:v>
                </c:pt>
                <c:pt idx="192">
                  <c:v>4130.3146541466504</c:v>
                </c:pt>
                <c:pt idx="193">
                  <c:v>135068.94043908099</c:v>
                </c:pt>
                <c:pt idx="194">
                  <c:v>106601.119363804</c:v>
                </c:pt>
                <c:pt idx="195">
                  <c:v>12289.473507873499</c:v>
                </c:pt>
                <c:pt idx="196">
                  <c:v>65336.240976837398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33080.234408511598</c:v>
                </c:pt>
                <c:pt idx="201">
                  <c:v>0</c:v>
                </c:pt>
                <c:pt idx="202">
                  <c:v>32944.447164568701</c:v>
                </c:pt>
                <c:pt idx="203">
                  <c:v>0</c:v>
                </c:pt>
                <c:pt idx="204">
                  <c:v>12366.086892290001</c:v>
                </c:pt>
                <c:pt idx="205">
                  <c:v>8184.1080645933098</c:v>
                </c:pt>
                <c:pt idx="206">
                  <c:v>44751.768527198401</c:v>
                </c:pt>
                <c:pt idx="207">
                  <c:v>28936.619598908001</c:v>
                </c:pt>
                <c:pt idx="208">
                  <c:v>40554.0298289938</c:v>
                </c:pt>
                <c:pt idx="209">
                  <c:v>90925.895879193806</c:v>
                </c:pt>
                <c:pt idx="210">
                  <c:v>45420.215625054101</c:v>
                </c:pt>
                <c:pt idx="211">
                  <c:v>142064.006890738</c:v>
                </c:pt>
                <c:pt idx="212">
                  <c:v>41212.600269572198</c:v>
                </c:pt>
                <c:pt idx="213">
                  <c:v>4055.0625218172399</c:v>
                </c:pt>
                <c:pt idx="214">
                  <c:v>0</c:v>
                </c:pt>
                <c:pt idx="215">
                  <c:v>32097.8357078234</c:v>
                </c:pt>
                <c:pt idx="216">
                  <c:v>0</c:v>
                </c:pt>
                <c:pt idx="217">
                  <c:v>32497.532783899402</c:v>
                </c:pt>
                <c:pt idx="218">
                  <c:v>671290.35433357803</c:v>
                </c:pt>
                <c:pt idx="219">
                  <c:v>252623.16885455599</c:v>
                </c:pt>
                <c:pt idx="220">
                  <c:v>4570847.5299263597</c:v>
                </c:pt>
                <c:pt idx="221">
                  <c:v>2428682.2300922</c:v>
                </c:pt>
                <c:pt idx="222">
                  <c:v>266906.61783440597</c:v>
                </c:pt>
                <c:pt idx="223">
                  <c:v>20669.222599049699</c:v>
                </c:pt>
                <c:pt idx="224">
                  <c:v>56674.800952789701</c:v>
                </c:pt>
                <c:pt idx="225">
                  <c:v>12372.6362555698</c:v>
                </c:pt>
                <c:pt idx="226">
                  <c:v>65159.0483891638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28931.842665346001</c:v>
                </c:pt>
                <c:pt idx="231">
                  <c:v>66165.212029384202</c:v>
                </c:pt>
                <c:pt idx="232">
                  <c:v>32736.442069844601</c:v>
                </c:pt>
                <c:pt idx="233">
                  <c:v>0</c:v>
                </c:pt>
                <c:pt idx="234">
                  <c:v>8266.1081393012701</c:v>
                </c:pt>
                <c:pt idx="235">
                  <c:v>0</c:v>
                </c:pt>
                <c:pt idx="236">
                  <c:v>48186.665036696497</c:v>
                </c:pt>
                <c:pt idx="237">
                  <c:v>57069.353735149503</c:v>
                </c:pt>
                <c:pt idx="238">
                  <c:v>4079.6747734266501</c:v>
                </c:pt>
                <c:pt idx="239">
                  <c:v>37699.603770079702</c:v>
                </c:pt>
                <c:pt idx="240">
                  <c:v>4133.1320584127798</c:v>
                </c:pt>
                <c:pt idx="241">
                  <c:v>8127.0583025162496</c:v>
                </c:pt>
                <c:pt idx="242">
                  <c:v>232149.60743482699</c:v>
                </c:pt>
                <c:pt idx="243">
                  <c:v>4075.56349441361</c:v>
                </c:pt>
                <c:pt idx="244">
                  <c:v>8249.7291295297091</c:v>
                </c:pt>
                <c:pt idx="245">
                  <c:v>45853.3149667986</c:v>
                </c:pt>
                <c:pt idx="246">
                  <c:v>1018.92909557007</c:v>
                </c:pt>
                <c:pt idx="247">
                  <c:v>4141.5043650606603</c:v>
                </c:pt>
                <c:pt idx="248">
                  <c:v>8159.4291905571299</c:v>
                </c:pt>
                <c:pt idx="249">
                  <c:v>4058.4234629984398</c:v>
                </c:pt>
                <c:pt idx="250">
                  <c:v>8218.7355467335201</c:v>
                </c:pt>
                <c:pt idx="251">
                  <c:v>16301.942542020401</c:v>
                </c:pt>
                <c:pt idx="252">
                  <c:v>8274.7432955841905</c:v>
                </c:pt>
                <c:pt idx="253">
                  <c:v>0</c:v>
                </c:pt>
                <c:pt idx="254">
                  <c:v>4079.68493198848</c:v>
                </c:pt>
                <c:pt idx="255">
                  <c:v>1034.3365387665001</c:v>
                </c:pt>
                <c:pt idx="256">
                  <c:v>4078.1856693590998</c:v>
                </c:pt>
                <c:pt idx="257">
                  <c:v>1017.26479154168</c:v>
                </c:pt>
                <c:pt idx="258">
                  <c:v>0</c:v>
                </c:pt>
                <c:pt idx="259">
                  <c:v>5084.3111860605604</c:v>
                </c:pt>
                <c:pt idx="260">
                  <c:v>0</c:v>
                </c:pt>
                <c:pt idx="261">
                  <c:v>0</c:v>
                </c:pt>
                <c:pt idx="262">
                  <c:v>5094.45132659711</c:v>
                </c:pt>
                <c:pt idx="263">
                  <c:v>1016.9161620154</c:v>
                </c:pt>
                <c:pt idx="264">
                  <c:v>8274.1900116426405</c:v>
                </c:pt>
                <c:pt idx="265">
                  <c:v>42499.947131994697</c:v>
                </c:pt>
                <c:pt idx="266">
                  <c:v>4120.81596582781</c:v>
                </c:pt>
                <c:pt idx="267">
                  <c:v>0</c:v>
                </c:pt>
                <c:pt idx="268">
                  <c:v>8292.2843998464195</c:v>
                </c:pt>
                <c:pt idx="269">
                  <c:v>0</c:v>
                </c:pt>
                <c:pt idx="270">
                  <c:v>93732.140668255306</c:v>
                </c:pt>
                <c:pt idx="271">
                  <c:v>0</c:v>
                </c:pt>
                <c:pt idx="272">
                  <c:v>5089.6959503118396</c:v>
                </c:pt>
                <c:pt idx="273">
                  <c:v>8299.2142289379499</c:v>
                </c:pt>
                <c:pt idx="274">
                  <c:v>0</c:v>
                </c:pt>
                <c:pt idx="275">
                  <c:v>0</c:v>
                </c:pt>
                <c:pt idx="276">
                  <c:v>1018.89026531942</c:v>
                </c:pt>
                <c:pt idx="277">
                  <c:v>0</c:v>
                </c:pt>
                <c:pt idx="278">
                  <c:v>1018.9170305016301</c:v>
                </c:pt>
                <c:pt idx="279">
                  <c:v>28961.2124598667</c:v>
                </c:pt>
                <c:pt idx="280">
                  <c:v>0</c:v>
                </c:pt>
                <c:pt idx="281">
                  <c:v>5171.9308403751202</c:v>
                </c:pt>
                <c:pt idx="282">
                  <c:v>36642.605378304201</c:v>
                </c:pt>
                <c:pt idx="283">
                  <c:v>2033.7032693865301</c:v>
                </c:pt>
                <c:pt idx="284">
                  <c:v>0</c:v>
                </c:pt>
                <c:pt idx="285">
                  <c:v>5094.6094852474198</c:v>
                </c:pt>
                <c:pt idx="286">
                  <c:v>4112.4180064069697</c:v>
                </c:pt>
                <c:pt idx="287">
                  <c:v>0</c:v>
                </c:pt>
                <c:pt idx="288">
                  <c:v>4071.8798127412401</c:v>
                </c:pt>
                <c:pt idx="289">
                  <c:v>1032.2499480346801</c:v>
                </c:pt>
                <c:pt idx="290">
                  <c:v>0</c:v>
                </c:pt>
                <c:pt idx="291">
                  <c:v>9290.4986505792604</c:v>
                </c:pt>
                <c:pt idx="292">
                  <c:v>0</c:v>
                </c:pt>
                <c:pt idx="293">
                  <c:v>126338.797640221</c:v>
                </c:pt>
                <c:pt idx="294">
                  <c:v>96931.603583818796</c:v>
                </c:pt>
                <c:pt idx="295">
                  <c:v>8138.1983705721404</c:v>
                </c:pt>
                <c:pt idx="296">
                  <c:v>346712.85151428299</c:v>
                </c:pt>
                <c:pt idx="297">
                  <c:v>257257.86895967001</c:v>
                </c:pt>
                <c:pt idx="298">
                  <c:v>0</c:v>
                </c:pt>
                <c:pt idx="299">
                  <c:v>0</c:v>
                </c:pt>
                <c:pt idx="300">
                  <c:v>95604.1422767146</c:v>
                </c:pt>
                <c:pt idx="301">
                  <c:v>793552.30678307195</c:v>
                </c:pt>
                <c:pt idx="302">
                  <c:v>97718.791473502599</c:v>
                </c:pt>
                <c:pt idx="303">
                  <c:v>1034.37697323317</c:v>
                </c:pt>
                <c:pt idx="304">
                  <c:v>0</c:v>
                </c:pt>
                <c:pt idx="305">
                  <c:v>12178.3304805237</c:v>
                </c:pt>
                <c:pt idx="306">
                  <c:v>5171.87441759592</c:v>
                </c:pt>
                <c:pt idx="307">
                  <c:v>0</c:v>
                </c:pt>
                <c:pt idx="308">
                  <c:v>1018.98374681119</c:v>
                </c:pt>
                <c:pt idx="309">
                  <c:v>0</c:v>
                </c:pt>
                <c:pt idx="310">
                  <c:v>8225.3736309702908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12398.963281995801</c:v>
                </c:pt>
                <c:pt idx="322">
                  <c:v>79767.572411235204</c:v>
                </c:pt>
                <c:pt idx="323">
                  <c:v>4904454.4197659204</c:v>
                </c:pt>
                <c:pt idx="324">
                  <c:v>9020101.0519473609</c:v>
                </c:pt>
                <c:pt idx="325">
                  <c:v>0</c:v>
                </c:pt>
                <c:pt idx="326">
                  <c:v>0</c:v>
                </c:pt>
                <c:pt idx="327">
                  <c:v>32564.3361289821</c:v>
                </c:pt>
                <c:pt idx="328">
                  <c:v>0</c:v>
                </c:pt>
                <c:pt idx="329">
                  <c:v>4124.3715519055504</c:v>
                </c:pt>
                <c:pt idx="330">
                  <c:v>36639.156488377703</c:v>
                </c:pt>
                <c:pt idx="331">
                  <c:v>0</c:v>
                </c:pt>
                <c:pt idx="332">
                  <c:v>0</c:v>
                </c:pt>
                <c:pt idx="333">
                  <c:v>33036.3443139589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2-48D6-8D5B-7F74DDB9E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'(1)FirstLogin50usersANFd1984GP'!$S$2:$S$3</c:f>
              <c:strCache>
                <c:ptCount val="2"/>
                <c:pt idx="0">
                  <c:v>\\mchad-wvd-0\SMB Client Shares(\ANF-c3d0.leejilesoutlook.onmicrosoft.com\mchad-fslogix)\Avg. sec/Data Request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'(1)FirstLogin50usersANFd1984GP'!$A$4:$A$337</c:f>
              <c:numCache>
                <c:formatCode>h:mm:ss;@</c:formatCode>
                <c:ptCount val="334"/>
                <c:pt idx="0">
                  <c:v>43930.736401296293</c:v>
                </c:pt>
                <c:pt idx="1">
                  <c:v>43930.73641287037</c:v>
                </c:pt>
                <c:pt idx="2">
                  <c:v>43930.736424444447</c:v>
                </c:pt>
                <c:pt idx="3">
                  <c:v>43930.736436192128</c:v>
                </c:pt>
                <c:pt idx="4">
                  <c:v>43930.736447592593</c:v>
                </c:pt>
                <c:pt idx="5">
                  <c:v>43930.73645916667</c:v>
                </c:pt>
                <c:pt idx="6">
                  <c:v>43930.73647074074</c:v>
                </c:pt>
                <c:pt idx="7">
                  <c:v>43930.736482314816</c:v>
                </c:pt>
                <c:pt idx="8">
                  <c:v>43930.736493888886</c:v>
                </c:pt>
                <c:pt idx="9">
                  <c:v>43930.73650564815</c:v>
                </c:pt>
                <c:pt idx="10">
                  <c:v>43930.736517037039</c:v>
                </c:pt>
                <c:pt idx="11">
                  <c:v>43930.736528611109</c:v>
                </c:pt>
                <c:pt idx="12">
                  <c:v>43930.736540370373</c:v>
                </c:pt>
                <c:pt idx="13">
                  <c:v>43930.736551759263</c:v>
                </c:pt>
                <c:pt idx="14">
                  <c:v>43930.73656351852</c:v>
                </c:pt>
                <c:pt idx="15">
                  <c:v>43930.736574918985</c:v>
                </c:pt>
                <c:pt idx="16">
                  <c:v>43930.736586493054</c:v>
                </c:pt>
                <c:pt idx="17">
                  <c:v>43930.736598067131</c:v>
                </c:pt>
                <c:pt idx="18">
                  <c:v>43930.736609826388</c:v>
                </c:pt>
                <c:pt idx="19">
                  <c:v>43930.736621215277</c:v>
                </c:pt>
                <c:pt idx="20">
                  <c:v>43930.736632974535</c:v>
                </c:pt>
                <c:pt idx="21">
                  <c:v>43930.736644363424</c:v>
                </c:pt>
                <c:pt idx="22">
                  <c:v>43930.736656122688</c:v>
                </c:pt>
                <c:pt idx="23">
                  <c:v>43930.736667511577</c:v>
                </c:pt>
                <c:pt idx="24">
                  <c:v>43930.736679270834</c:v>
                </c:pt>
                <c:pt idx="25">
                  <c:v>43930.736690659724</c:v>
                </c:pt>
                <c:pt idx="26">
                  <c:v>43930.736702233793</c:v>
                </c:pt>
                <c:pt idx="27">
                  <c:v>43930.73671380787</c:v>
                </c:pt>
                <c:pt idx="28">
                  <c:v>43930.736725567127</c:v>
                </c:pt>
                <c:pt idx="29">
                  <c:v>43930.736736956016</c:v>
                </c:pt>
                <c:pt idx="30">
                  <c:v>43930.736748715281</c:v>
                </c:pt>
                <c:pt idx="31">
                  <c:v>43930.73676010417</c:v>
                </c:pt>
                <c:pt idx="32">
                  <c:v>43930.736771678239</c:v>
                </c:pt>
                <c:pt idx="33">
                  <c:v>43930.736783252316</c:v>
                </c:pt>
                <c:pt idx="34">
                  <c:v>43930.736794837961</c:v>
                </c:pt>
                <c:pt idx="35">
                  <c:v>43930.736806412038</c:v>
                </c:pt>
                <c:pt idx="36">
                  <c:v>43930.736817986108</c:v>
                </c:pt>
                <c:pt idx="37">
                  <c:v>43930.736829560185</c:v>
                </c:pt>
                <c:pt idx="38">
                  <c:v>43930.736841134261</c:v>
                </c:pt>
                <c:pt idx="39">
                  <c:v>43930.736852708331</c:v>
                </c:pt>
                <c:pt idx="40">
                  <c:v>43930.736864467595</c:v>
                </c:pt>
                <c:pt idx="41">
                  <c:v>43930.736875856484</c:v>
                </c:pt>
                <c:pt idx="42">
                  <c:v>43930.736887430554</c:v>
                </c:pt>
                <c:pt idx="43">
                  <c:v>43930.736899189818</c:v>
                </c:pt>
                <c:pt idx="44">
                  <c:v>43930.7369105787</c:v>
                </c:pt>
                <c:pt idx="45">
                  <c:v>43930.736922152777</c:v>
                </c:pt>
                <c:pt idx="46">
                  <c:v>43930.736933912034</c:v>
                </c:pt>
                <c:pt idx="47">
                  <c:v>43930.736945300923</c:v>
                </c:pt>
                <c:pt idx="48">
                  <c:v>43930.736957060188</c:v>
                </c:pt>
                <c:pt idx="49">
                  <c:v>43930.736968449077</c:v>
                </c:pt>
                <c:pt idx="50">
                  <c:v>43930.736980023146</c:v>
                </c:pt>
                <c:pt idx="51">
                  <c:v>43930.736991597223</c:v>
                </c:pt>
                <c:pt idx="52">
                  <c:v>43930.7370031713</c:v>
                </c:pt>
                <c:pt idx="53">
                  <c:v>43930.737014745369</c:v>
                </c:pt>
                <c:pt idx="54">
                  <c:v>43930.737026319446</c:v>
                </c:pt>
                <c:pt idx="55">
                  <c:v>43930.737037893516</c:v>
                </c:pt>
                <c:pt idx="56">
                  <c:v>43930.737049467592</c:v>
                </c:pt>
                <c:pt idx="57">
                  <c:v>43930.737061041669</c:v>
                </c:pt>
                <c:pt idx="58">
                  <c:v>43930.737072615739</c:v>
                </c:pt>
                <c:pt idx="59">
                  <c:v>43930.737084375003</c:v>
                </c:pt>
                <c:pt idx="60">
                  <c:v>43930.737095763892</c:v>
                </c:pt>
                <c:pt idx="61">
                  <c:v>43930.737107349538</c:v>
                </c:pt>
                <c:pt idx="62">
                  <c:v>43930.737118923615</c:v>
                </c:pt>
                <c:pt idx="63">
                  <c:v>43930.737130497684</c:v>
                </c:pt>
                <c:pt idx="64">
                  <c:v>43930.737142071761</c:v>
                </c:pt>
                <c:pt idx="65">
                  <c:v>43930.73715364583</c:v>
                </c:pt>
                <c:pt idx="66">
                  <c:v>43930.737165231483</c:v>
                </c:pt>
                <c:pt idx="67">
                  <c:v>43930.737176886571</c:v>
                </c:pt>
                <c:pt idx="68">
                  <c:v>43930.73718851852</c:v>
                </c:pt>
                <c:pt idx="69">
                  <c:v>43930.737200069445</c:v>
                </c:pt>
                <c:pt idx="70">
                  <c:v>43930.737211608794</c:v>
                </c:pt>
                <c:pt idx="71">
                  <c:v>43930.737223113429</c:v>
                </c:pt>
                <c:pt idx="72">
                  <c:v>43930.737234814813</c:v>
                </c:pt>
                <c:pt idx="73">
                  <c:v>43930.737246296296</c:v>
                </c:pt>
                <c:pt idx="74">
                  <c:v>43930.737257835652</c:v>
                </c:pt>
                <c:pt idx="75">
                  <c:v>43930.737269386576</c:v>
                </c:pt>
                <c:pt idx="76">
                  <c:v>43930.737281122689</c:v>
                </c:pt>
                <c:pt idx="77">
                  <c:v>43930.737292592596</c:v>
                </c:pt>
                <c:pt idx="78">
                  <c:v>43930.737304131944</c:v>
                </c:pt>
                <c:pt idx="79">
                  <c:v>43930.737315798608</c:v>
                </c:pt>
                <c:pt idx="80">
                  <c:v>43930.737327407405</c:v>
                </c:pt>
                <c:pt idx="81">
                  <c:v>43930.737338865743</c:v>
                </c:pt>
                <c:pt idx="82">
                  <c:v>43930.737350520831</c:v>
                </c:pt>
                <c:pt idx="83">
                  <c:v>43930.737361990738</c:v>
                </c:pt>
                <c:pt idx="84">
                  <c:v>43930.737373645832</c:v>
                </c:pt>
                <c:pt idx="85">
                  <c:v>43930.737385196757</c:v>
                </c:pt>
                <c:pt idx="86">
                  <c:v>43930.737396875003</c:v>
                </c:pt>
                <c:pt idx="87">
                  <c:v>43930.737408310182</c:v>
                </c:pt>
                <c:pt idx="88">
                  <c:v>43930.737419861114</c:v>
                </c:pt>
                <c:pt idx="89">
                  <c:v>43930.737431504633</c:v>
                </c:pt>
                <c:pt idx="90">
                  <c:v>43930.737443148151</c:v>
                </c:pt>
                <c:pt idx="91">
                  <c:v>43930.737454641203</c:v>
                </c:pt>
                <c:pt idx="92">
                  <c:v>43930.737466284721</c:v>
                </c:pt>
                <c:pt idx="93">
                  <c:v>43930.737477731484</c:v>
                </c:pt>
                <c:pt idx="94">
                  <c:v>43930.737489363426</c:v>
                </c:pt>
                <c:pt idx="95">
                  <c:v>43930.737500914351</c:v>
                </c:pt>
                <c:pt idx="96">
                  <c:v>43930.737512534724</c:v>
                </c:pt>
                <c:pt idx="97">
                  <c:v>43930.737524189812</c:v>
                </c:pt>
                <c:pt idx="98">
                  <c:v>43930.737535659726</c:v>
                </c:pt>
                <c:pt idx="99">
                  <c:v>43930.737547349534</c:v>
                </c:pt>
                <c:pt idx="100">
                  <c:v>43930.737558796296</c:v>
                </c:pt>
                <c:pt idx="101">
                  <c:v>43930.737570451391</c:v>
                </c:pt>
                <c:pt idx="102">
                  <c:v>43930.737582048612</c:v>
                </c:pt>
                <c:pt idx="103">
                  <c:v>43930.737593506943</c:v>
                </c:pt>
                <c:pt idx="104">
                  <c:v>43930.737605150462</c:v>
                </c:pt>
                <c:pt idx="105">
                  <c:v>43930.73761679398</c:v>
                </c:pt>
                <c:pt idx="106">
                  <c:v>43930.737628252318</c:v>
                </c:pt>
                <c:pt idx="107">
                  <c:v>43930.737639895837</c:v>
                </c:pt>
                <c:pt idx="108">
                  <c:v>43930.737651377312</c:v>
                </c:pt>
                <c:pt idx="109">
                  <c:v>43930.737663067128</c:v>
                </c:pt>
                <c:pt idx="110">
                  <c:v>43930.737674641205</c:v>
                </c:pt>
                <c:pt idx="111">
                  <c:v>43930.737686087959</c:v>
                </c:pt>
                <c:pt idx="112">
                  <c:v>43930.737697743054</c:v>
                </c:pt>
                <c:pt idx="113">
                  <c:v>43930.737709398149</c:v>
                </c:pt>
                <c:pt idx="114">
                  <c:v>43930.737720856479</c:v>
                </c:pt>
                <c:pt idx="115">
                  <c:v>43930.737732488429</c:v>
                </c:pt>
                <c:pt idx="116">
                  <c:v>43930.737744062499</c:v>
                </c:pt>
                <c:pt idx="117">
                  <c:v>43930.737755532406</c:v>
                </c:pt>
                <c:pt idx="118">
                  <c:v>43930.737767106482</c:v>
                </c:pt>
                <c:pt idx="119">
                  <c:v>43930.737778738425</c:v>
                </c:pt>
                <c:pt idx="120">
                  <c:v>43930.73779028935</c:v>
                </c:pt>
                <c:pt idx="121">
                  <c:v>43930.737801990741</c:v>
                </c:pt>
                <c:pt idx="122">
                  <c:v>43930.737813483793</c:v>
                </c:pt>
                <c:pt idx="123">
                  <c:v>43930.737825150463</c:v>
                </c:pt>
                <c:pt idx="124">
                  <c:v>43930.737836689812</c:v>
                </c:pt>
                <c:pt idx="125">
                  <c:v>43930.737848136574</c:v>
                </c:pt>
                <c:pt idx="126">
                  <c:v>43930.737859768517</c:v>
                </c:pt>
                <c:pt idx="127">
                  <c:v>43930.73787138889</c:v>
                </c:pt>
                <c:pt idx="128">
                  <c:v>43930.737882997688</c:v>
                </c:pt>
                <c:pt idx="129">
                  <c:v>43930.73789449074</c:v>
                </c:pt>
                <c:pt idx="130">
                  <c:v>43930.73790615741</c:v>
                </c:pt>
                <c:pt idx="131">
                  <c:v>43930.737917789353</c:v>
                </c:pt>
                <c:pt idx="132">
                  <c:v>43930.73792925926</c:v>
                </c:pt>
                <c:pt idx="133">
                  <c:v>43930.737940902778</c:v>
                </c:pt>
                <c:pt idx="134">
                  <c:v>43930.73795239583</c:v>
                </c:pt>
                <c:pt idx="135">
                  <c:v>43930.7379640625</c:v>
                </c:pt>
                <c:pt idx="136">
                  <c:v>43930.73797559028</c:v>
                </c:pt>
                <c:pt idx="137">
                  <c:v>43930.737987245368</c:v>
                </c:pt>
                <c:pt idx="138">
                  <c:v>43930.73799869213</c:v>
                </c:pt>
                <c:pt idx="139">
                  <c:v>43930.738010324072</c:v>
                </c:pt>
                <c:pt idx="140">
                  <c:v>43930.738021967591</c:v>
                </c:pt>
                <c:pt idx="141">
                  <c:v>43930.73803349537</c:v>
                </c:pt>
                <c:pt idx="142">
                  <c:v>43930.738045138889</c:v>
                </c:pt>
                <c:pt idx="143">
                  <c:v>43930.738056574075</c:v>
                </c:pt>
                <c:pt idx="144">
                  <c:v>43930.738068194441</c:v>
                </c:pt>
                <c:pt idx="145">
                  <c:v>43930.738079733797</c:v>
                </c:pt>
                <c:pt idx="146">
                  <c:v>43930.738091388892</c:v>
                </c:pt>
                <c:pt idx="147">
                  <c:v>43930.738102951385</c:v>
                </c:pt>
                <c:pt idx="148">
                  <c:v>43930.738114513886</c:v>
                </c:pt>
                <c:pt idx="149">
                  <c:v>43930.738149189812</c:v>
                </c:pt>
                <c:pt idx="150">
                  <c:v>43930.738160833331</c:v>
                </c:pt>
                <c:pt idx="151">
                  <c:v>43930.73817232639</c:v>
                </c:pt>
                <c:pt idx="152">
                  <c:v>43930.738184074071</c:v>
                </c:pt>
                <c:pt idx="153">
                  <c:v>43930.738195555554</c:v>
                </c:pt>
                <c:pt idx="154">
                  <c:v>43930.738207141207</c:v>
                </c:pt>
                <c:pt idx="155">
                  <c:v>43930.738218680555</c:v>
                </c:pt>
                <c:pt idx="156">
                  <c:v>43930.738230312498</c:v>
                </c:pt>
                <c:pt idx="157">
                  <c:v>43930.738241805557</c:v>
                </c:pt>
                <c:pt idx="158">
                  <c:v>43930.738253518517</c:v>
                </c:pt>
                <c:pt idx="159">
                  <c:v>43930.738265011576</c:v>
                </c:pt>
                <c:pt idx="160">
                  <c:v>43930.738276678239</c:v>
                </c:pt>
                <c:pt idx="161">
                  <c:v>43930.73828824074</c:v>
                </c:pt>
                <c:pt idx="162">
                  <c:v>43930.738299699071</c:v>
                </c:pt>
                <c:pt idx="163">
                  <c:v>43930.738311284724</c:v>
                </c:pt>
                <c:pt idx="164">
                  <c:v>43930.73832300926</c:v>
                </c:pt>
                <c:pt idx="165">
                  <c:v>43930.738334548609</c:v>
                </c:pt>
                <c:pt idx="166">
                  <c:v>43930.738346030092</c:v>
                </c:pt>
                <c:pt idx="167">
                  <c:v>43930.738357557871</c:v>
                </c:pt>
                <c:pt idx="168">
                  <c:v>43930.738369236111</c:v>
                </c:pt>
                <c:pt idx="169">
                  <c:v>43930.738380879629</c:v>
                </c:pt>
                <c:pt idx="170">
                  <c:v>43930.738392349536</c:v>
                </c:pt>
                <c:pt idx="171">
                  <c:v>43930.738404016207</c:v>
                </c:pt>
                <c:pt idx="172">
                  <c:v>43930.738415451386</c:v>
                </c:pt>
                <c:pt idx="173">
                  <c:v>43930.738427118056</c:v>
                </c:pt>
                <c:pt idx="174">
                  <c:v>43930.738438576387</c:v>
                </c:pt>
                <c:pt idx="175">
                  <c:v>43930.738450300923</c:v>
                </c:pt>
                <c:pt idx="176">
                  <c:v>43930.738461863424</c:v>
                </c:pt>
                <c:pt idx="177">
                  <c:v>43930.738473344907</c:v>
                </c:pt>
                <c:pt idx="178">
                  <c:v>43930.738484884256</c:v>
                </c:pt>
                <c:pt idx="179">
                  <c:v>43930.738496574071</c:v>
                </c:pt>
                <c:pt idx="180">
                  <c:v>43930.738508101851</c:v>
                </c:pt>
                <c:pt idx="181">
                  <c:v>43930.738519768522</c:v>
                </c:pt>
                <c:pt idx="182">
                  <c:v>43930.738531331015</c:v>
                </c:pt>
                <c:pt idx="183">
                  <c:v>43930.738542800929</c:v>
                </c:pt>
                <c:pt idx="184">
                  <c:v>43930.738554479169</c:v>
                </c:pt>
                <c:pt idx="185">
                  <c:v>43930.738566111111</c:v>
                </c:pt>
                <c:pt idx="186">
                  <c:v>43930.738577638891</c:v>
                </c:pt>
                <c:pt idx="187">
                  <c:v>43930.738589166664</c:v>
                </c:pt>
                <c:pt idx="188">
                  <c:v>43930.738600625002</c:v>
                </c:pt>
                <c:pt idx="189">
                  <c:v>43930.73861226852</c:v>
                </c:pt>
                <c:pt idx="190">
                  <c:v>43930.738623854166</c:v>
                </c:pt>
                <c:pt idx="191">
                  <c:v>43930.73863550926</c:v>
                </c:pt>
                <c:pt idx="192">
                  <c:v>43930.738646979167</c:v>
                </c:pt>
                <c:pt idx="193">
                  <c:v>43930.738658564813</c:v>
                </c:pt>
                <c:pt idx="194">
                  <c:v>43930.738670127314</c:v>
                </c:pt>
                <c:pt idx="195">
                  <c:v>43930.73868170139</c:v>
                </c:pt>
                <c:pt idx="196">
                  <c:v>43930.738693310188</c:v>
                </c:pt>
                <c:pt idx="197">
                  <c:v>43930.738704837961</c:v>
                </c:pt>
                <c:pt idx="198">
                  <c:v>43930.738716446758</c:v>
                </c:pt>
                <c:pt idx="199">
                  <c:v>43930.73872804398</c:v>
                </c:pt>
                <c:pt idx="200">
                  <c:v>43930.738739525463</c:v>
                </c:pt>
                <c:pt idx="201">
                  <c:v>43930.738751192126</c:v>
                </c:pt>
                <c:pt idx="202">
                  <c:v>43930.738762696761</c:v>
                </c:pt>
                <c:pt idx="203">
                  <c:v>43930.738774409721</c:v>
                </c:pt>
                <c:pt idx="204">
                  <c:v>43930.738785914349</c:v>
                </c:pt>
                <c:pt idx="205">
                  <c:v>43930.738797500002</c:v>
                </c:pt>
                <c:pt idx="206">
                  <c:v>43930.738809155089</c:v>
                </c:pt>
                <c:pt idx="207">
                  <c:v>43930.738820625003</c:v>
                </c:pt>
                <c:pt idx="208">
                  <c:v>43930.738832303243</c:v>
                </c:pt>
                <c:pt idx="209">
                  <c:v>43930.738843784726</c:v>
                </c:pt>
                <c:pt idx="210">
                  <c:v>43930.738855266201</c:v>
                </c:pt>
                <c:pt idx="211">
                  <c:v>43930.738866944441</c:v>
                </c:pt>
                <c:pt idx="212">
                  <c:v>43930.738878425924</c:v>
                </c:pt>
                <c:pt idx="213">
                  <c:v>43930.738890138891</c:v>
                </c:pt>
                <c:pt idx="214">
                  <c:v>43930.738901608798</c:v>
                </c:pt>
                <c:pt idx="215">
                  <c:v>43930.738913310182</c:v>
                </c:pt>
                <c:pt idx="216">
                  <c:v>43930.738924745368</c:v>
                </c:pt>
                <c:pt idx="217">
                  <c:v>43930.738936412039</c:v>
                </c:pt>
                <c:pt idx="218">
                  <c:v>43930.738947916667</c:v>
                </c:pt>
                <c:pt idx="219">
                  <c:v>43930.738959606482</c:v>
                </c:pt>
                <c:pt idx="220">
                  <c:v>43930.738971076389</c:v>
                </c:pt>
                <c:pt idx="221">
                  <c:v>43930.738982615738</c:v>
                </c:pt>
                <c:pt idx="222">
                  <c:v>43930.738994282408</c:v>
                </c:pt>
                <c:pt idx="223">
                  <c:v>43930.739005752315</c:v>
                </c:pt>
                <c:pt idx="224">
                  <c:v>43930.739017453707</c:v>
                </c:pt>
                <c:pt idx="225">
                  <c:v>43930.739028958335</c:v>
                </c:pt>
                <c:pt idx="226">
                  <c:v>43930.739040601853</c:v>
                </c:pt>
                <c:pt idx="227">
                  <c:v>43930.739052060184</c:v>
                </c:pt>
                <c:pt idx="228">
                  <c:v>43930.739063749999</c:v>
                </c:pt>
                <c:pt idx="229">
                  <c:v>43930.739075300924</c:v>
                </c:pt>
                <c:pt idx="230">
                  <c:v>43930.739086770831</c:v>
                </c:pt>
                <c:pt idx="231">
                  <c:v>43930.739098414349</c:v>
                </c:pt>
                <c:pt idx="232">
                  <c:v>43930.739110000002</c:v>
                </c:pt>
                <c:pt idx="233">
                  <c:v>43930.73912165509</c:v>
                </c:pt>
                <c:pt idx="234">
                  <c:v>43930.739133124996</c:v>
                </c:pt>
                <c:pt idx="235">
                  <c:v>43930.739144791667</c:v>
                </c:pt>
                <c:pt idx="236">
                  <c:v>43930.739156226853</c:v>
                </c:pt>
                <c:pt idx="237">
                  <c:v>43930.739167858796</c:v>
                </c:pt>
                <c:pt idx="238">
                  <c:v>43930.739179479169</c:v>
                </c:pt>
                <c:pt idx="239">
                  <c:v>43930.739191111112</c:v>
                </c:pt>
                <c:pt idx="240">
                  <c:v>43930.739202581019</c:v>
                </c:pt>
                <c:pt idx="241">
                  <c:v>43930.739214247682</c:v>
                </c:pt>
                <c:pt idx="242">
                  <c:v>43930.739225682868</c:v>
                </c:pt>
                <c:pt idx="243">
                  <c:v>43930.739237326387</c:v>
                </c:pt>
                <c:pt idx="244">
                  <c:v>43930.739248819445</c:v>
                </c:pt>
                <c:pt idx="245">
                  <c:v>43930.739260451388</c:v>
                </c:pt>
                <c:pt idx="246">
                  <c:v>43930.73927208333</c:v>
                </c:pt>
                <c:pt idx="247">
                  <c:v>43930.739283530093</c:v>
                </c:pt>
                <c:pt idx="248">
                  <c:v>43930.739295150466</c:v>
                </c:pt>
                <c:pt idx="249">
                  <c:v>43930.739306828706</c:v>
                </c:pt>
                <c:pt idx="250">
                  <c:v>43930.739318368054</c:v>
                </c:pt>
                <c:pt idx="251">
                  <c:v>43930.739329999997</c:v>
                </c:pt>
                <c:pt idx="252">
                  <c:v>43930.739341458335</c:v>
                </c:pt>
                <c:pt idx="253">
                  <c:v>43930.739353090277</c:v>
                </c:pt>
                <c:pt idx="254">
                  <c:v>43930.739364710651</c:v>
                </c:pt>
                <c:pt idx="255">
                  <c:v>43930.739376168982</c:v>
                </c:pt>
                <c:pt idx="256">
                  <c:v>43930.739387789348</c:v>
                </c:pt>
                <c:pt idx="257">
                  <c:v>43930.739399444443</c:v>
                </c:pt>
                <c:pt idx="258">
                  <c:v>43930.739410891205</c:v>
                </c:pt>
                <c:pt idx="259">
                  <c:v>43930.739422546299</c:v>
                </c:pt>
                <c:pt idx="260">
                  <c:v>43930.739434085648</c:v>
                </c:pt>
                <c:pt idx="261">
                  <c:v>43930.739445578707</c:v>
                </c:pt>
                <c:pt idx="262">
                  <c:v>43930.73945721065</c:v>
                </c:pt>
                <c:pt idx="263">
                  <c:v>43930.739468865744</c:v>
                </c:pt>
                <c:pt idx="264">
                  <c:v>43930.739480324075</c:v>
                </c:pt>
                <c:pt idx="265">
                  <c:v>43930.739492037035</c:v>
                </c:pt>
                <c:pt idx="266">
                  <c:v>43930.73950354167</c:v>
                </c:pt>
                <c:pt idx="267">
                  <c:v>43930.739515185189</c:v>
                </c:pt>
                <c:pt idx="268">
                  <c:v>43930.739526620368</c:v>
                </c:pt>
                <c:pt idx="269">
                  <c:v>43930.739538263886</c:v>
                </c:pt>
                <c:pt idx="270">
                  <c:v>43930.739549895836</c:v>
                </c:pt>
                <c:pt idx="271">
                  <c:v>43930.739561400464</c:v>
                </c:pt>
                <c:pt idx="272">
                  <c:v>43930.739573043982</c:v>
                </c:pt>
                <c:pt idx="273">
                  <c:v>43930.739584467592</c:v>
                </c:pt>
                <c:pt idx="274">
                  <c:v>43930.739596087966</c:v>
                </c:pt>
                <c:pt idx="275">
                  <c:v>43930.739607719908</c:v>
                </c:pt>
                <c:pt idx="276">
                  <c:v>43930.739619351851</c:v>
                </c:pt>
                <c:pt idx="277">
                  <c:v>43930.739630821758</c:v>
                </c:pt>
                <c:pt idx="278">
                  <c:v>43930.7396424537</c:v>
                </c:pt>
                <c:pt idx="279">
                  <c:v>43930.739653912038</c:v>
                </c:pt>
                <c:pt idx="280">
                  <c:v>43930.739665590278</c:v>
                </c:pt>
                <c:pt idx="281">
                  <c:v>43930.739677048608</c:v>
                </c:pt>
                <c:pt idx="282">
                  <c:v>43930.739688692127</c:v>
                </c:pt>
                <c:pt idx="283">
                  <c:v>43930.739700347222</c:v>
                </c:pt>
                <c:pt idx="284">
                  <c:v>43930.739711782408</c:v>
                </c:pt>
                <c:pt idx="285">
                  <c:v>43930.73972341435</c:v>
                </c:pt>
                <c:pt idx="286">
                  <c:v>43930.73973494213</c:v>
                </c:pt>
                <c:pt idx="287">
                  <c:v>43930.739746562504</c:v>
                </c:pt>
                <c:pt idx="288">
                  <c:v>43930.739758206022</c:v>
                </c:pt>
                <c:pt idx="289">
                  <c:v>43930.739769687498</c:v>
                </c:pt>
                <c:pt idx="290">
                  <c:v>43930.739781319448</c:v>
                </c:pt>
                <c:pt idx="291">
                  <c:v>43930.739792800923</c:v>
                </c:pt>
                <c:pt idx="292">
                  <c:v>43930.739804444442</c:v>
                </c:pt>
                <c:pt idx="293">
                  <c:v>43930.739816076391</c:v>
                </c:pt>
                <c:pt idx="294">
                  <c:v>43930.739827569443</c:v>
                </c:pt>
                <c:pt idx="295">
                  <c:v>43930.739839212962</c:v>
                </c:pt>
                <c:pt idx="296">
                  <c:v>43930.739850706021</c:v>
                </c:pt>
                <c:pt idx="297">
                  <c:v>43930.739862361108</c:v>
                </c:pt>
                <c:pt idx="298">
                  <c:v>43930.739873831022</c:v>
                </c:pt>
                <c:pt idx="299">
                  <c:v>43930.739885474541</c:v>
                </c:pt>
                <c:pt idx="300">
                  <c:v>43930.739897129628</c:v>
                </c:pt>
                <c:pt idx="301">
                  <c:v>43930.739908599535</c:v>
                </c:pt>
                <c:pt idx="302">
                  <c:v>43930.739920243053</c:v>
                </c:pt>
                <c:pt idx="303">
                  <c:v>43930.739931701391</c:v>
                </c:pt>
                <c:pt idx="304">
                  <c:v>43930.739943275461</c:v>
                </c:pt>
                <c:pt idx="305">
                  <c:v>43930.7399549537</c:v>
                </c:pt>
                <c:pt idx="306">
                  <c:v>43930.739966412038</c:v>
                </c:pt>
                <c:pt idx="307">
                  <c:v>43930.739978020836</c:v>
                </c:pt>
                <c:pt idx="308">
                  <c:v>43930.739989652779</c:v>
                </c:pt>
                <c:pt idx="309">
                  <c:v>43930.740001296297</c:v>
                </c:pt>
                <c:pt idx="310">
                  <c:v>43930.740012824077</c:v>
                </c:pt>
                <c:pt idx="311">
                  <c:v>43930.740024293984</c:v>
                </c:pt>
                <c:pt idx="312">
                  <c:v>43930.740035925926</c:v>
                </c:pt>
                <c:pt idx="313">
                  <c:v>43930.740047465275</c:v>
                </c:pt>
                <c:pt idx="314">
                  <c:v>43930.740059131946</c:v>
                </c:pt>
                <c:pt idx="315">
                  <c:v>43930.74007068287</c:v>
                </c:pt>
                <c:pt idx="316">
                  <c:v>43930.740082141201</c:v>
                </c:pt>
                <c:pt idx="317">
                  <c:v>43930.740093807872</c:v>
                </c:pt>
                <c:pt idx="318">
                  <c:v>43930.740105300923</c:v>
                </c:pt>
                <c:pt idx="319">
                  <c:v>43930.740116956018</c:v>
                </c:pt>
                <c:pt idx="320">
                  <c:v>43930.740128611113</c:v>
                </c:pt>
                <c:pt idx="321">
                  <c:v>43930.740140081019</c:v>
                </c:pt>
                <c:pt idx="322">
                  <c:v>43930.740151597223</c:v>
                </c:pt>
                <c:pt idx="323">
                  <c:v>43930.740163240742</c:v>
                </c:pt>
                <c:pt idx="324">
                  <c:v>43930.74017478009</c:v>
                </c:pt>
                <c:pt idx="325">
                  <c:v>43930.74018641204</c:v>
                </c:pt>
                <c:pt idx="326">
                  <c:v>43930.740197916668</c:v>
                </c:pt>
                <c:pt idx="327">
                  <c:v>43930.740209560186</c:v>
                </c:pt>
                <c:pt idx="328">
                  <c:v>43930.740221215281</c:v>
                </c:pt>
                <c:pt idx="329">
                  <c:v>43930.740232708333</c:v>
                </c:pt>
                <c:pt idx="330">
                  <c:v>43930.740244351851</c:v>
                </c:pt>
                <c:pt idx="331">
                  <c:v>43930.740255810182</c:v>
                </c:pt>
                <c:pt idx="332">
                  <c:v>43930.740267499998</c:v>
                </c:pt>
                <c:pt idx="333">
                  <c:v>43930.740278981481</c:v>
                </c:pt>
              </c:numCache>
            </c:numRef>
          </c:xVal>
          <c:yVal>
            <c:numRef>
              <c:f>'(1)FirstLogin50usersANFd1984GP'!$S$4:$S$337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5.4182249999999905E-4</c:v>
                </c:pt>
                <c:pt idx="40">
                  <c:v>4.7863000000000002E-4</c:v>
                </c:pt>
                <c:pt idx="41">
                  <c:v>1.4602619932432401E-3</c:v>
                </c:pt>
                <c:pt idx="42">
                  <c:v>1.2083394666666601E-3</c:v>
                </c:pt>
                <c:pt idx="43">
                  <c:v>1.08730591506572E-3</c:v>
                </c:pt>
                <c:pt idx="44">
                  <c:v>2.8890665417558802E-3</c:v>
                </c:pt>
                <c:pt idx="45">
                  <c:v>5.6911918465227804E-4</c:v>
                </c:pt>
                <c:pt idx="46">
                  <c:v>8.88558800648298E-4</c:v>
                </c:pt>
                <c:pt idx="47">
                  <c:v>9.8164475374732307E-4</c:v>
                </c:pt>
                <c:pt idx="48">
                  <c:v>5.9808772123893801E-4</c:v>
                </c:pt>
                <c:pt idx="49">
                  <c:v>7.8806347983688201E-4</c:v>
                </c:pt>
                <c:pt idx="50">
                  <c:v>9.4795271754435299E-4</c:v>
                </c:pt>
                <c:pt idx="51">
                  <c:v>6.2449540566959902E-4</c:v>
                </c:pt>
                <c:pt idx="52">
                  <c:v>5.7461569343065599E-4</c:v>
                </c:pt>
                <c:pt idx="53">
                  <c:v>9.7927918569254099E-4</c:v>
                </c:pt>
                <c:pt idx="54">
                  <c:v>6.66335546558704E-4</c:v>
                </c:pt>
                <c:pt idx="55">
                  <c:v>9.58380581929555E-4</c:v>
                </c:pt>
                <c:pt idx="56">
                  <c:v>6.1596438868126002E-4</c:v>
                </c:pt>
                <c:pt idx="57">
                  <c:v>6.2222303571428503E-4</c:v>
                </c:pt>
                <c:pt idx="58">
                  <c:v>9.8656829960951293E-4</c:v>
                </c:pt>
                <c:pt idx="59">
                  <c:v>7.6307031403336596E-4</c:v>
                </c:pt>
                <c:pt idx="60">
                  <c:v>8.7405582713425399E-4</c:v>
                </c:pt>
                <c:pt idx="61">
                  <c:v>7.0870204436711596E-4</c:v>
                </c:pt>
                <c:pt idx="62">
                  <c:v>6.9899716446124695E-4</c:v>
                </c:pt>
                <c:pt idx="63">
                  <c:v>6.5841842739990304E-4</c:v>
                </c:pt>
                <c:pt idx="64">
                  <c:v>6.9131773022544901E-4</c:v>
                </c:pt>
                <c:pt idx="65">
                  <c:v>6.6032661361626797E-4</c:v>
                </c:pt>
                <c:pt idx="66">
                  <c:v>1.0661896292820201E-3</c:v>
                </c:pt>
                <c:pt idx="67">
                  <c:v>5.8666057913787397E-4</c:v>
                </c:pt>
                <c:pt idx="68">
                  <c:v>7.7850849825378298E-4</c:v>
                </c:pt>
                <c:pt idx="69">
                  <c:v>5.0157990837696299E-4</c:v>
                </c:pt>
                <c:pt idx="70">
                  <c:v>4.9234657426778204E-4</c:v>
                </c:pt>
                <c:pt idx="71">
                  <c:v>4.7999839098954102E-4</c:v>
                </c:pt>
                <c:pt idx="72">
                  <c:v>9.91283108330589E-4</c:v>
                </c:pt>
                <c:pt idx="73">
                  <c:v>7.0031058219178002E-4</c:v>
                </c:pt>
                <c:pt idx="74">
                  <c:v>6.1444581888246599E-4</c:v>
                </c:pt>
                <c:pt idx="75">
                  <c:v>4.9689576923076905E-4</c:v>
                </c:pt>
                <c:pt idx="76">
                  <c:v>5.2186845452032002E-4</c:v>
                </c:pt>
                <c:pt idx="77">
                  <c:v>4.9978287248322103E-4</c:v>
                </c:pt>
                <c:pt idx="78">
                  <c:v>7.3908812589413403E-4</c:v>
                </c:pt>
                <c:pt idx="79">
                  <c:v>4.8997231543624101E-4</c:v>
                </c:pt>
                <c:pt idx="80">
                  <c:v>5.1184264764169601E-4</c:v>
                </c:pt>
                <c:pt idx="81">
                  <c:v>4.44511948116737E-4</c:v>
                </c:pt>
                <c:pt idx="82">
                  <c:v>4.8890668941979501E-4</c:v>
                </c:pt>
                <c:pt idx="83">
                  <c:v>4.84095568352528E-4</c:v>
                </c:pt>
                <c:pt idx="84">
                  <c:v>5.1580506982392197E-4</c:v>
                </c:pt>
                <c:pt idx="85">
                  <c:v>5.3901151193633896E-4</c:v>
                </c:pt>
                <c:pt idx="86">
                  <c:v>4.47740421195652E-4</c:v>
                </c:pt>
                <c:pt idx="87">
                  <c:v>6.8591121951219497E-4</c:v>
                </c:pt>
                <c:pt idx="88">
                  <c:v>4.5584070284697501E-4</c:v>
                </c:pt>
                <c:pt idx="89">
                  <c:v>4.31402809415337E-4</c:v>
                </c:pt>
                <c:pt idx="90">
                  <c:v>4.6752346348517701E-4</c:v>
                </c:pt>
                <c:pt idx="91">
                  <c:v>4.75626801801801E-4</c:v>
                </c:pt>
                <c:pt idx="92">
                  <c:v>4.3630202020202003E-4</c:v>
                </c:pt>
                <c:pt idx="93">
                  <c:v>4.7517267020762897E-4</c:v>
                </c:pt>
                <c:pt idx="94">
                  <c:v>4.92098735511064E-4</c:v>
                </c:pt>
                <c:pt idx="95">
                  <c:v>4.85068924085199E-4</c:v>
                </c:pt>
                <c:pt idx="96">
                  <c:v>4.9163533289386897E-4</c:v>
                </c:pt>
                <c:pt idx="97">
                  <c:v>4.7301532311792101E-4</c:v>
                </c:pt>
                <c:pt idx="98">
                  <c:v>6.5438326474622703E-4</c:v>
                </c:pt>
                <c:pt idx="99">
                  <c:v>7.1697633851467997E-4</c:v>
                </c:pt>
                <c:pt idx="100">
                  <c:v>8.6481647217235105E-4</c:v>
                </c:pt>
                <c:pt idx="101">
                  <c:v>8.0459378129117199E-4</c:v>
                </c:pt>
                <c:pt idx="102">
                  <c:v>4.5422046219430098E-4</c:v>
                </c:pt>
                <c:pt idx="103">
                  <c:v>4.5599329415831302E-4</c:v>
                </c:pt>
                <c:pt idx="104">
                  <c:v>4.8279279606115499E-4</c:v>
                </c:pt>
                <c:pt idx="105">
                  <c:v>7.0893015706806198E-4</c:v>
                </c:pt>
                <c:pt idx="106">
                  <c:v>4.5515712663259501E-4</c:v>
                </c:pt>
                <c:pt idx="107">
                  <c:v>5.8076216300940401E-4</c:v>
                </c:pt>
                <c:pt idx="108">
                  <c:v>6.0932964648232398E-4</c:v>
                </c:pt>
                <c:pt idx="109">
                  <c:v>4.7970431350436902E-4</c:v>
                </c:pt>
                <c:pt idx="110">
                  <c:v>5.4431428571428497E-4</c:v>
                </c:pt>
                <c:pt idx="111">
                  <c:v>5.1386200564971704E-4</c:v>
                </c:pt>
                <c:pt idx="112">
                  <c:v>5.0421879838959398E-4</c:v>
                </c:pt>
                <c:pt idx="113">
                  <c:v>4.50017046173308E-4</c:v>
                </c:pt>
                <c:pt idx="114">
                  <c:v>4.5595972915181703E-4</c:v>
                </c:pt>
                <c:pt idx="115">
                  <c:v>5.0553370756482201E-4</c:v>
                </c:pt>
                <c:pt idx="116">
                  <c:v>4.4777826292187798E-4</c:v>
                </c:pt>
                <c:pt idx="117">
                  <c:v>4.5760852379671903E-4</c:v>
                </c:pt>
                <c:pt idx="118">
                  <c:v>4.69229057951112E-4</c:v>
                </c:pt>
                <c:pt idx="119">
                  <c:v>4.5878572173006701E-4</c:v>
                </c:pt>
                <c:pt idx="120">
                  <c:v>4.8168768876375698E-4</c:v>
                </c:pt>
                <c:pt idx="121">
                  <c:v>4.2616009129442398E-4</c:v>
                </c:pt>
                <c:pt idx="122">
                  <c:v>4.5304348732198602E-4</c:v>
                </c:pt>
                <c:pt idx="123">
                  <c:v>4.7600063079777298E-4</c:v>
                </c:pt>
                <c:pt idx="124">
                  <c:v>4.1645222528554498E-4</c:v>
                </c:pt>
                <c:pt idx="125">
                  <c:v>4.03008518518518E-4</c:v>
                </c:pt>
                <c:pt idx="126">
                  <c:v>4.7681680746998603E-4</c:v>
                </c:pt>
                <c:pt idx="127">
                  <c:v>8.5916127536231801E-4</c:v>
                </c:pt>
                <c:pt idx="128">
                  <c:v>5.33591568535091E-4</c:v>
                </c:pt>
                <c:pt idx="129">
                  <c:v>5.1610283717105204E-4</c:v>
                </c:pt>
                <c:pt idx="130">
                  <c:v>4.6411620356829399E-4</c:v>
                </c:pt>
                <c:pt idx="131">
                  <c:v>5.4782903471957195E-4</c:v>
                </c:pt>
                <c:pt idx="132">
                  <c:v>5.7870913385826698E-4</c:v>
                </c:pt>
                <c:pt idx="133">
                  <c:v>7.5668910067114E-4</c:v>
                </c:pt>
                <c:pt idx="134">
                  <c:v>5.0158125359401901E-4</c:v>
                </c:pt>
                <c:pt idx="135">
                  <c:v>5.03201532442125E-4</c:v>
                </c:pt>
                <c:pt idx="136">
                  <c:v>4.78915250379362E-4</c:v>
                </c:pt>
                <c:pt idx="137">
                  <c:v>4.8962724317295103E-4</c:v>
                </c:pt>
                <c:pt idx="138">
                  <c:v>4.8664255159474597E-4</c:v>
                </c:pt>
                <c:pt idx="139">
                  <c:v>5.1272908057851203E-4</c:v>
                </c:pt>
                <c:pt idx="140">
                  <c:v>5.30713731128684E-4</c:v>
                </c:pt>
                <c:pt idx="141">
                  <c:v>9.2439365544167795E-4</c:v>
                </c:pt>
                <c:pt idx="142">
                  <c:v>5.8067659478885805E-4</c:v>
                </c:pt>
                <c:pt idx="143">
                  <c:v>8.9201032094204501E-4</c:v>
                </c:pt>
                <c:pt idx="144">
                  <c:v>7.2433035439137098E-4</c:v>
                </c:pt>
                <c:pt idx="145">
                  <c:v>7.72544753577106E-4</c:v>
                </c:pt>
                <c:pt idx="146">
                  <c:v>7.6399124936772796E-4</c:v>
                </c:pt>
                <c:pt idx="147">
                  <c:v>8.93190300429184E-4</c:v>
                </c:pt>
                <c:pt idx="148">
                  <c:v>7.7221573913043397E-4</c:v>
                </c:pt>
                <c:pt idx="149">
                  <c:v>7.2725748732178702E-4</c:v>
                </c:pt>
                <c:pt idx="150">
                  <c:v>6.3571223723723699E-4</c:v>
                </c:pt>
                <c:pt idx="151">
                  <c:v>5.6544797430830001E-4</c:v>
                </c:pt>
                <c:pt idx="152">
                  <c:v>1.0530492395437201E-3</c:v>
                </c:pt>
                <c:pt idx="153">
                  <c:v>7.2484032176973296E-4</c:v>
                </c:pt>
                <c:pt idx="154">
                  <c:v>8.73965925925925E-4</c:v>
                </c:pt>
                <c:pt idx="155">
                  <c:v>1.17258888217522E-3</c:v>
                </c:pt>
                <c:pt idx="156">
                  <c:v>6.4262307221542195E-4</c:v>
                </c:pt>
                <c:pt idx="157">
                  <c:v>9.6817257336343095E-4</c:v>
                </c:pt>
                <c:pt idx="158">
                  <c:v>1.16296164542294E-3</c:v>
                </c:pt>
                <c:pt idx="159">
                  <c:v>1.2174548514330701E-3</c:v>
                </c:pt>
                <c:pt idx="160">
                  <c:v>1.2013180211006499E-3</c:v>
                </c:pt>
                <c:pt idx="161">
                  <c:v>1.1935306185170899E-3</c:v>
                </c:pt>
                <c:pt idx="162">
                  <c:v>7.0609611650485397E-4</c:v>
                </c:pt>
                <c:pt idx="163">
                  <c:v>6.0647058541266703E-4</c:v>
                </c:pt>
                <c:pt idx="164">
                  <c:v>6.9113591205211705E-4</c:v>
                </c:pt>
                <c:pt idx="165">
                  <c:v>7.3064766355140096E-4</c:v>
                </c:pt>
                <c:pt idx="166">
                  <c:v>6.27828120713305E-4</c:v>
                </c:pt>
                <c:pt idx="167">
                  <c:v>6.2438869100623305E-4</c:v>
                </c:pt>
                <c:pt idx="168">
                  <c:v>1.18117360527894E-3</c:v>
                </c:pt>
                <c:pt idx="169">
                  <c:v>1.1584346311475399E-3</c:v>
                </c:pt>
                <c:pt idx="170">
                  <c:v>1.19907095370003E-3</c:v>
                </c:pt>
                <c:pt idx="171">
                  <c:v>8.8321608884073602E-4</c:v>
                </c:pt>
                <c:pt idx="172">
                  <c:v>6.7176311745334699E-4</c:v>
                </c:pt>
                <c:pt idx="173">
                  <c:v>5.9808123287671204E-4</c:v>
                </c:pt>
                <c:pt idx="174">
                  <c:v>7.5171973575557298E-4</c:v>
                </c:pt>
                <c:pt idx="175">
                  <c:v>6.7442932521562596E-4</c:v>
                </c:pt>
                <c:pt idx="176">
                  <c:v>6.2105915287244396E-4</c:v>
                </c:pt>
                <c:pt idx="177">
                  <c:v>6.6451327389796901E-4</c:v>
                </c:pt>
                <c:pt idx="178">
                  <c:v>6.6852318271119803E-4</c:v>
                </c:pt>
                <c:pt idx="179">
                  <c:v>5.6814044265593498E-4</c:v>
                </c:pt>
                <c:pt idx="180">
                  <c:v>6.3736675031367599E-4</c:v>
                </c:pt>
                <c:pt idx="181">
                  <c:v>5.8407260018639303E-4</c:v>
                </c:pt>
                <c:pt idx="182">
                  <c:v>6.8997740112994299E-4</c:v>
                </c:pt>
                <c:pt idx="183">
                  <c:v>7.4933972602739696E-4</c:v>
                </c:pt>
                <c:pt idx="184">
                  <c:v>7.1744370939161198E-4</c:v>
                </c:pt>
                <c:pt idx="185">
                  <c:v>7.1260245700245596E-4</c:v>
                </c:pt>
                <c:pt idx="186">
                  <c:v>7.1528089097303601E-4</c:v>
                </c:pt>
                <c:pt idx="187">
                  <c:v>6.9304725415070202E-4</c:v>
                </c:pt>
                <c:pt idx="188">
                  <c:v>8.2545780525502296E-4</c:v>
                </c:pt>
                <c:pt idx="189">
                  <c:v>6.7575559174809898E-4</c:v>
                </c:pt>
                <c:pt idx="190">
                  <c:v>6.1666181818181799E-4</c:v>
                </c:pt>
                <c:pt idx="191">
                  <c:v>5.93001996672212E-4</c:v>
                </c:pt>
                <c:pt idx="192">
                  <c:v>6.7867917316692596E-4</c:v>
                </c:pt>
                <c:pt idx="193">
                  <c:v>6.7537304669440502E-4</c:v>
                </c:pt>
                <c:pt idx="194">
                  <c:v>7.1078641078838099E-4</c:v>
                </c:pt>
                <c:pt idx="195">
                  <c:v>6.4359267886855199E-4</c:v>
                </c:pt>
                <c:pt idx="196">
                  <c:v>8.2052365119196903E-4</c:v>
                </c:pt>
                <c:pt idx="197">
                  <c:v>7.1377920792079202E-4</c:v>
                </c:pt>
                <c:pt idx="198">
                  <c:v>6.8797765830346403E-4</c:v>
                </c:pt>
                <c:pt idx="199">
                  <c:v>7.9495137254901899E-4</c:v>
                </c:pt>
                <c:pt idx="200">
                  <c:v>7.5298722592945602E-4</c:v>
                </c:pt>
                <c:pt idx="201">
                  <c:v>6.6011401137980005E-4</c:v>
                </c:pt>
                <c:pt idx="202">
                  <c:v>7.1052723263505995E-4</c:v>
                </c:pt>
                <c:pt idx="203">
                  <c:v>5.9978946153846097E-4</c:v>
                </c:pt>
                <c:pt idx="204">
                  <c:v>6.3311587155963302E-4</c:v>
                </c:pt>
                <c:pt idx="205">
                  <c:v>6.9578932584269597E-4</c:v>
                </c:pt>
                <c:pt idx="206">
                  <c:v>6.6997494529540396E-4</c:v>
                </c:pt>
                <c:pt idx="207">
                  <c:v>6.8976405797101399E-4</c:v>
                </c:pt>
                <c:pt idx="208">
                  <c:v>6.36242795232936E-4</c:v>
                </c:pt>
                <c:pt idx="209">
                  <c:v>6.5873001345895005E-4</c:v>
                </c:pt>
                <c:pt idx="210">
                  <c:v>6.8750511727078795E-4</c:v>
                </c:pt>
                <c:pt idx="211">
                  <c:v>8.2041943539630795E-4</c:v>
                </c:pt>
                <c:pt idx="212">
                  <c:v>7.1614724334600696E-4</c:v>
                </c:pt>
                <c:pt idx="213">
                  <c:v>7.6188465346534596E-4</c:v>
                </c:pt>
                <c:pt idx="214">
                  <c:v>6.3472384000000002E-4</c:v>
                </c:pt>
                <c:pt idx="215">
                  <c:v>6.1493167883211605E-4</c:v>
                </c:pt>
                <c:pt idx="216">
                  <c:v>6.45822304832713E-4</c:v>
                </c:pt>
                <c:pt idx="217">
                  <c:v>6.5582895442359204E-4</c:v>
                </c:pt>
                <c:pt idx="218">
                  <c:v>6.3430258302582998E-4</c:v>
                </c:pt>
                <c:pt idx="219">
                  <c:v>6.5703795045044997E-4</c:v>
                </c:pt>
                <c:pt idx="220">
                  <c:v>7.3825379061371796E-4</c:v>
                </c:pt>
                <c:pt idx="221">
                  <c:v>6.2668807588075798E-4</c:v>
                </c:pt>
                <c:pt idx="222">
                  <c:v>6.7042326839826798E-4</c:v>
                </c:pt>
                <c:pt idx="223">
                  <c:v>6.6296653846153802E-4</c:v>
                </c:pt>
                <c:pt idx="224">
                  <c:v>6.7752148541114004E-4</c:v>
                </c:pt>
                <c:pt idx="225">
                  <c:v>6.7963813708260101E-4</c:v>
                </c:pt>
                <c:pt idx="226">
                  <c:v>6.3876966966966897E-4</c:v>
                </c:pt>
                <c:pt idx="227">
                  <c:v>7.0860090293453702E-4</c:v>
                </c:pt>
                <c:pt idx="228">
                  <c:v>7.0937235169491505E-4</c:v>
                </c:pt>
                <c:pt idx="229">
                  <c:v>6.4498629579375804E-4</c:v>
                </c:pt>
                <c:pt idx="230">
                  <c:v>5.9536224814422001E-4</c:v>
                </c:pt>
                <c:pt idx="231">
                  <c:v>6.0031055045871502E-4</c:v>
                </c:pt>
                <c:pt idx="232">
                  <c:v>5.7828207109737197E-4</c:v>
                </c:pt>
                <c:pt idx="233">
                  <c:v>5.7730013106159798E-4</c:v>
                </c:pt>
                <c:pt idx="234">
                  <c:v>5.6883041504539496E-4</c:v>
                </c:pt>
                <c:pt idx="235">
                  <c:v>5.4331826923076896E-4</c:v>
                </c:pt>
                <c:pt idx="236">
                  <c:v>6.1125268432355004E-4</c:v>
                </c:pt>
                <c:pt idx="237">
                  <c:v>6.1187594458438196E-4</c:v>
                </c:pt>
                <c:pt idx="238">
                  <c:v>5.7432060232717296E-4</c:v>
                </c:pt>
                <c:pt idx="239">
                  <c:v>6.2473076456310596E-4</c:v>
                </c:pt>
                <c:pt idx="240">
                  <c:v>5.2574949729311603E-4</c:v>
                </c:pt>
                <c:pt idx="241">
                  <c:v>5.44887806637806E-4</c:v>
                </c:pt>
                <c:pt idx="242">
                  <c:v>5.60686458333333E-4</c:v>
                </c:pt>
                <c:pt idx="243">
                  <c:v>7.5338964757709203E-4</c:v>
                </c:pt>
                <c:pt idx="244">
                  <c:v>5.2978806941431599E-4</c:v>
                </c:pt>
                <c:pt idx="245">
                  <c:v>5.5784359886201903E-4</c:v>
                </c:pt>
                <c:pt idx="246">
                  <c:v>5.5453320941759596E-4</c:v>
                </c:pt>
                <c:pt idx="247">
                  <c:v>6.0699986235375003E-4</c:v>
                </c:pt>
                <c:pt idx="248">
                  <c:v>5.4531927297668005E-4</c:v>
                </c:pt>
                <c:pt idx="249">
                  <c:v>6.0836148908857495E-4</c:v>
                </c:pt>
                <c:pt idx="250">
                  <c:v>6.3452571684587795E-4</c:v>
                </c:pt>
                <c:pt idx="251">
                  <c:v>6.50900493421052E-4</c:v>
                </c:pt>
                <c:pt idx="252">
                  <c:v>5.6581555104800497E-4</c:v>
                </c:pt>
                <c:pt idx="253">
                  <c:v>5.3432239999999997E-4</c:v>
                </c:pt>
                <c:pt idx="254">
                  <c:v>6.45547782377291E-4</c:v>
                </c:pt>
                <c:pt idx="255">
                  <c:v>5.24933048875097E-4</c:v>
                </c:pt>
                <c:pt idx="256">
                  <c:v>5.5911554794520505E-4</c:v>
                </c:pt>
                <c:pt idx="257">
                  <c:v>5.9762390804597601E-4</c:v>
                </c:pt>
                <c:pt idx="258">
                  <c:v>5.9511821493624703E-4</c:v>
                </c:pt>
                <c:pt idx="259">
                  <c:v>5.3198428781204101E-4</c:v>
                </c:pt>
                <c:pt idx="260">
                  <c:v>5.5275491428571401E-4</c:v>
                </c:pt>
                <c:pt idx="261">
                  <c:v>6.99744886363636E-4</c:v>
                </c:pt>
                <c:pt idx="262">
                  <c:v>5.4920929003021105E-4</c:v>
                </c:pt>
                <c:pt idx="263">
                  <c:v>5.62930711139081E-4</c:v>
                </c:pt>
                <c:pt idx="264">
                  <c:v>5.9810125173852496E-4</c:v>
                </c:pt>
                <c:pt idx="265">
                  <c:v>6.1930754917597004E-4</c:v>
                </c:pt>
                <c:pt idx="266">
                  <c:v>5.5511862442040097E-4</c:v>
                </c:pt>
                <c:pt idx="267">
                  <c:v>5.7534526527871002E-4</c:v>
                </c:pt>
                <c:pt idx="268">
                  <c:v>6.01873773265651E-4</c:v>
                </c:pt>
                <c:pt idx="269">
                  <c:v>6.8169177652228495E-4</c:v>
                </c:pt>
                <c:pt idx="270">
                  <c:v>5.2914483260553102E-4</c:v>
                </c:pt>
                <c:pt idx="271">
                  <c:v>5.5284919261822303E-4</c:v>
                </c:pt>
                <c:pt idx="272">
                  <c:v>6.3042985811227596E-4</c:v>
                </c:pt>
                <c:pt idx="273">
                  <c:v>5.3777821552723E-4</c:v>
                </c:pt>
                <c:pt idx="274">
                  <c:v>5.4488822641509402E-4</c:v>
                </c:pt>
                <c:pt idx="275">
                  <c:v>6.1517606992163895E-4</c:v>
                </c:pt>
                <c:pt idx="276">
                  <c:v>5.7918304904051095E-4</c:v>
                </c:pt>
                <c:pt idx="277">
                  <c:v>6.3949291640076503E-4</c:v>
                </c:pt>
                <c:pt idx="278">
                  <c:v>5.6293009535160802E-4</c:v>
                </c:pt>
                <c:pt idx="279">
                  <c:v>5.7437756521739095E-4</c:v>
                </c:pt>
                <c:pt idx="280">
                  <c:v>5.87706766500277E-4</c:v>
                </c:pt>
                <c:pt idx="281">
                  <c:v>5.2233653543307004E-4</c:v>
                </c:pt>
                <c:pt idx="282">
                  <c:v>6.2259286094832104E-4</c:v>
                </c:pt>
                <c:pt idx="283">
                  <c:v>5.43484673221515E-4</c:v>
                </c:pt>
                <c:pt idx="284">
                  <c:v>5.4255324165029405E-4</c:v>
                </c:pt>
                <c:pt idx="285">
                  <c:v>5.7503033033032996E-4</c:v>
                </c:pt>
                <c:pt idx="286">
                  <c:v>6.4930528935905395E-4</c:v>
                </c:pt>
                <c:pt idx="287">
                  <c:v>5.7031065155807299E-4</c:v>
                </c:pt>
                <c:pt idx="288">
                  <c:v>5.7604083969465603E-4</c:v>
                </c:pt>
                <c:pt idx="289">
                  <c:v>5.9011453333333299E-4</c:v>
                </c:pt>
                <c:pt idx="290">
                  <c:v>7.0194216867469801E-4</c:v>
                </c:pt>
                <c:pt idx="291">
                  <c:v>6.7467222222222204E-4</c:v>
                </c:pt>
                <c:pt idx="292">
                  <c:v>6.8243781512605003E-4</c:v>
                </c:pt>
                <c:pt idx="293">
                  <c:v>7.7521901081916496E-4</c:v>
                </c:pt>
                <c:pt idx="294">
                  <c:v>6.7214041095890395E-4</c:v>
                </c:pt>
                <c:pt idx="295">
                  <c:v>7.1218819999999995E-4</c:v>
                </c:pt>
                <c:pt idx="296">
                  <c:v>7.8028231707317E-4</c:v>
                </c:pt>
                <c:pt idx="297">
                  <c:v>6.5752272727272697E-4</c:v>
                </c:pt>
                <c:pt idx="298">
                  <c:v>6.03760622462787E-4</c:v>
                </c:pt>
                <c:pt idx="299">
                  <c:v>8.4760861466821804E-4</c:v>
                </c:pt>
                <c:pt idx="300">
                  <c:v>6.1596121673003804E-4</c:v>
                </c:pt>
                <c:pt idx="301">
                  <c:v>5.9781688654353502E-4</c:v>
                </c:pt>
                <c:pt idx="302">
                  <c:v>7.6527003546099197E-4</c:v>
                </c:pt>
                <c:pt idx="303">
                  <c:v>6.2244538152610401E-4</c:v>
                </c:pt>
                <c:pt idx="304">
                  <c:v>8.7928152492668598E-4</c:v>
                </c:pt>
                <c:pt idx="305">
                  <c:v>6.7444015594541901E-4</c:v>
                </c:pt>
                <c:pt idx="306">
                  <c:v>7.5227800586510202E-4</c:v>
                </c:pt>
                <c:pt idx="307">
                  <c:v>7.2021634615384602E-4</c:v>
                </c:pt>
                <c:pt idx="308">
                  <c:v>6.2747598253275097E-4</c:v>
                </c:pt>
                <c:pt idx="309">
                  <c:v>7.6324427586206903E-4</c:v>
                </c:pt>
                <c:pt idx="310">
                  <c:v>5.9271629502572799E-4</c:v>
                </c:pt>
                <c:pt idx="311">
                  <c:v>6.1135573770491804E-4</c:v>
                </c:pt>
                <c:pt idx="312">
                  <c:v>7.0555088862559205E-4</c:v>
                </c:pt>
                <c:pt idx="313">
                  <c:v>5.6376608187134504E-4</c:v>
                </c:pt>
                <c:pt idx="314">
                  <c:v>6.2616925064599397E-4</c:v>
                </c:pt>
                <c:pt idx="315">
                  <c:v>1.1017983333333301E-3</c:v>
                </c:pt>
                <c:pt idx="316">
                  <c:v>7.9593216266173701E-4</c:v>
                </c:pt>
                <c:pt idx="317">
                  <c:v>5.7762038043478203E-4</c:v>
                </c:pt>
                <c:pt idx="318">
                  <c:v>7.5086944444444396E-4</c:v>
                </c:pt>
                <c:pt idx="319">
                  <c:v>8.7369999999999896E-4</c:v>
                </c:pt>
                <c:pt idx="320">
                  <c:v>1.2097296398891899E-3</c:v>
                </c:pt>
                <c:pt idx="321">
                  <c:v>5.7976260162601598E-4</c:v>
                </c:pt>
                <c:pt idx="322">
                  <c:v>5.2522419354838698E-4</c:v>
                </c:pt>
                <c:pt idx="323">
                  <c:v>1.2634869918699101E-3</c:v>
                </c:pt>
                <c:pt idx="324">
                  <c:v>5.3107892376681601E-4</c:v>
                </c:pt>
                <c:pt idx="325">
                  <c:v>5.1266394557823096E-4</c:v>
                </c:pt>
                <c:pt idx="326">
                  <c:v>0</c:v>
                </c:pt>
                <c:pt idx="327">
                  <c:v>7.6907696969696904E-4</c:v>
                </c:pt>
                <c:pt idx="328">
                  <c:v>1.2467399305555499E-3</c:v>
                </c:pt>
                <c:pt idx="329">
                  <c:v>7.2061910112359499E-4</c:v>
                </c:pt>
                <c:pt idx="330">
                  <c:v>9.4737999999999897E-4</c:v>
                </c:pt>
                <c:pt idx="331">
                  <c:v>6.2819521739130397E-4</c:v>
                </c:pt>
                <c:pt idx="332">
                  <c:v>1.7588796116504799E-3</c:v>
                </c:pt>
                <c:pt idx="333">
                  <c:v>5.4121309904153303E-4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81-4E5F-A551-ACA1E901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'(1)FirstLogin50usersANFd1984GP'!$V$2:$V$3</c:f>
              <c:strCache>
                <c:ptCount val="2"/>
                <c:pt idx="0">
                  <c:v>\\mchad-wvd-0\SMB Client Shares(\ANF-c3d0.leejilesoutlook.onmicrosoft.com\mchad-fslogix)\Data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'(1)FirstLogin50usersANFd1984GP'!$A$4:$A$337</c:f>
              <c:numCache>
                <c:formatCode>h:mm:ss;@</c:formatCode>
                <c:ptCount val="334"/>
                <c:pt idx="0">
                  <c:v>43930.736401296293</c:v>
                </c:pt>
                <c:pt idx="1">
                  <c:v>43930.73641287037</c:v>
                </c:pt>
                <c:pt idx="2">
                  <c:v>43930.736424444447</c:v>
                </c:pt>
                <c:pt idx="3">
                  <c:v>43930.736436192128</c:v>
                </c:pt>
                <c:pt idx="4">
                  <c:v>43930.736447592593</c:v>
                </c:pt>
                <c:pt idx="5">
                  <c:v>43930.73645916667</c:v>
                </c:pt>
                <c:pt idx="6">
                  <c:v>43930.73647074074</c:v>
                </c:pt>
                <c:pt idx="7">
                  <c:v>43930.736482314816</c:v>
                </c:pt>
                <c:pt idx="8">
                  <c:v>43930.736493888886</c:v>
                </c:pt>
                <c:pt idx="9">
                  <c:v>43930.73650564815</c:v>
                </c:pt>
                <c:pt idx="10">
                  <c:v>43930.736517037039</c:v>
                </c:pt>
                <c:pt idx="11">
                  <c:v>43930.736528611109</c:v>
                </c:pt>
                <c:pt idx="12">
                  <c:v>43930.736540370373</c:v>
                </c:pt>
                <c:pt idx="13">
                  <c:v>43930.736551759263</c:v>
                </c:pt>
                <c:pt idx="14">
                  <c:v>43930.73656351852</c:v>
                </c:pt>
                <c:pt idx="15">
                  <c:v>43930.736574918985</c:v>
                </c:pt>
                <c:pt idx="16">
                  <c:v>43930.736586493054</c:v>
                </c:pt>
                <c:pt idx="17">
                  <c:v>43930.736598067131</c:v>
                </c:pt>
                <c:pt idx="18">
                  <c:v>43930.736609826388</c:v>
                </c:pt>
                <c:pt idx="19">
                  <c:v>43930.736621215277</c:v>
                </c:pt>
                <c:pt idx="20">
                  <c:v>43930.736632974535</c:v>
                </c:pt>
                <c:pt idx="21">
                  <c:v>43930.736644363424</c:v>
                </c:pt>
                <c:pt idx="22">
                  <c:v>43930.736656122688</c:v>
                </c:pt>
                <c:pt idx="23">
                  <c:v>43930.736667511577</c:v>
                </c:pt>
                <c:pt idx="24">
                  <c:v>43930.736679270834</c:v>
                </c:pt>
                <c:pt idx="25">
                  <c:v>43930.736690659724</c:v>
                </c:pt>
                <c:pt idx="26">
                  <c:v>43930.736702233793</c:v>
                </c:pt>
                <c:pt idx="27">
                  <c:v>43930.73671380787</c:v>
                </c:pt>
                <c:pt idx="28">
                  <c:v>43930.736725567127</c:v>
                </c:pt>
                <c:pt idx="29">
                  <c:v>43930.736736956016</c:v>
                </c:pt>
                <c:pt idx="30">
                  <c:v>43930.736748715281</c:v>
                </c:pt>
                <c:pt idx="31">
                  <c:v>43930.73676010417</c:v>
                </c:pt>
                <c:pt idx="32">
                  <c:v>43930.736771678239</c:v>
                </c:pt>
                <c:pt idx="33">
                  <c:v>43930.736783252316</c:v>
                </c:pt>
                <c:pt idx="34">
                  <c:v>43930.736794837961</c:v>
                </c:pt>
                <c:pt idx="35">
                  <c:v>43930.736806412038</c:v>
                </c:pt>
                <c:pt idx="36">
                  <c:v>43930.736817986108</c:v>
                </c:pt>
                <c:pt idx="37">
                  <c:v>43930.736829560185</c:v>
                </c:pt>
                <c:pt idx="38">
                  <c:v>43930.736841134261</c:v>
                </c:pt>
                <c:pt idx="39">
                  <c:v>43930.736852708331</c:v>
                </c:pt>
                <c:pt idx="40">
                  <c:v>43930.736864467595</c:v>
                </c:pt>
                <c:pt idx="41">
                  <c:v>43930.736875856484</c:v>
                </c:pt>
                <c:pt idx="42">
                  <c:v>43930.736887430554</c:v>
                </c:pt>
                <c:pt idx="43">
                  <c:v>43930.736899189818</c:v>
                </c:pt>
                <c:pt idx="44">
                  <c:v>43930.7369105787</c:v>
                </c:pt>
                <c:pt idx="45">
                  <c:v>43930.736922152777</c:v>
                </c:pt>
                <c:pt idx="46">
                  <c:v>43930.736933912034</c:v>
                </c:pt>
                <c:pt idx="47">
                  <c:v>43930.736945300923</c:v>
                </c:pt>
                <c:pt idx="48">
                  <c:v>43930.736957060188</c:v>
                </c:pt>
                <c:pt idx="49">
                  <c:v>43930.736968449077</c:v>
                </c:pt>
                <c:pt idx="50">
                  <c:v>43930.736980023146</c:v>
                </c:pt>
                <c:pt idx="51">
                  <c:v>43930.736991597223</c:v>
                </c:pt>
                <c:pt idx="52">
                  <c:v>43930.7370031713</c:v>
                </c:pt>
                <c:pt idx="53">
                  <c:v>43930.737014745369</c:v>
                </c:pt>
                <c:pt idx="54">
                  <c:v>43930.737026319446</c:v>
                </c:pt>
                <c:pt idx="55">
                  <c:v>43930.737037893516</c:v>
                </c:pt>
                <c:pt idx="56">
                  <c:v>43930.737049467592</c:v>
                </c:pt>
                <c:pt idx="57">
                  <c:v>43930.737061041669</c:v>
                </c:pt>
                <c:pt idx="58">
                  <c:v>43930.737072615739</c:v>
                </c:pt>
                <c:pt idx="59">
                  <c:v>43930.737084375003</c:v>
                </c:pt>
                <c:pt idx="60">
                  <c:v>43930.737095763892</c:v>
                </c:pt>
                <c:pt idx="61">
                  <c:v>43930.737107349538</c:v>
                </c:pt>
                <c:pt idx="62">
                  <c:v>43930.737118923615</c:v>
                </c:pt>
                <c:pt idx="63">
                  <c:v>43930.737130497684</c:v>
                </c:pt>
                <c:pt idx="64">
                  <c:v>43930.737142071761</c:v>
                </c:pt>
                <c:pt idx="65">
                  <c:v>43930.73715364583</c:v>
                </c:pt>
                <c:pt idx="66">
                  <c:v>43930.737165231483</c:v>
                </c:pt>
                <c:pt idx="67">
                  <c:v>43930.737176886571</c:v>
                </c:pt>
                <c:pt idx="68">
                  <c:v>43930.73718851852</c:v>
                </c:pt>
                <c:pt idx="69">
                  <c:v>43930.737200069445</c:v>
                </c:pt>
                <c:pt idx="70">
                  <c:v>43930.737211608794</c:v>
                </c:pt>
                <c:pt idx="71">
                  <c:v>43930.737223113429</c:v>
                </c:pt>
                <c:pt idx="72">
                  <c:v>43930.737234814813</c:v>
                </c:pt>
                <c:pt idx="73">
                  <c:v>43930.737246296296</c:v>
                </c:pt>
                <c:pt idx="74">
                  <c:v>43930.737257835652</c:v>
                </c:pt>
                <c:pt idx="75">
                  <c:v>43930.737269386576</c:v>
                </c:pt>
                <c:pt idx="76">
                  <c:v>43930.737281122689</c:v>
                </c:pt>
                <c:pt idx="77">
                  <c:v>43930.737292592596</c:v>
                </c:pt>
                <c:pt idx="78">
                  <c:v>43930.737304131944</c:v>
                </c:pt>
                <c:pt idx="79">
                  <c:v>43930.737315798608</c:v>
                </c:pt>
                <c:pt idx="80">
                  <c:v>43930.737327407405</c:v>
                </c:pt>
                <c:pt idx="81">
                  <c:v>43930.737338865743</c:v>
                </c:pt>
                <c:pt idx="82">
                  <c:v>43930.737350520831</c:v>
                </c:pt>
                <c:pt idx="83">
                  <c:v>43930.737361990738</c:v>
                </c:pt>
                <c:pt idx="84">
                  <c:v>43930.737373645832</c:v>
                </c:pt>
                <c:pt idx="85">
                  <c:v>43930.737385196757</c:v>
                </c:pt>
                <c:pt idx="86">
                  <c:v>43930.737396875003</c:v>
                </c:pt>
                <c:pt idx="87">
                  <c:v>43930.737408310182</c:v>
                </c:pt>
                <c:pt idx="88">
                  <c:v>43930.737419861114</c:v>
                </c:pt>
                <c:pt idx="89">
                  <c:v>43930.737431504633</c:v>
                </c:pt>
                <c:pt idx="90">
                  <c:v>43930.737443148151</c:v>
                </c:pt>
                <c:pt idx="91">
                  <c:v>43930.737454641203</c:v>
                </c:pt>
                <c:pt idx="92">
                  <c:v>43930.737466284721</c:v>
                </c:pt>
                <c:pt idx="93">
                  <c:v>43930.737477731484</c:v>
                </c:pt>
                <c:pt idx="94">
                  <c:v>43930.737489363426</c:v>
                </c:pt>
                <c:pt idx="95">
                  <c:v>43930.737500914351</c:v>
                </c:pt>
                <c:pt idx="96">
                  <c:v>43930.737512534724</c:v>
                </c:pt>
                <c:pt idx="97">
                  <c:v>43930.737524189812</c:v>
                </c:pt>
                <c:pt idx="98">
                  <c:v>43930.737535659726</c:v>
                </c:pt>
                <c:pt idx="99">
                  <c:v>43930.737547349534</c:v>
                </c:pt>
                <c:pt idx="100">
                  <c:v>43930.737558796296</c:v>
                </c:pt>
                <c:pt idx="101">
                  <c:v>43930.737570451391</c:v>
                </c:pt>
                <c:pt idx="102">
                  <c:v>43930.737582048612</c:v>
                </c:pt>
                <c:pt idx="103">
                  <c:v>43930.737593506943</c:v>
                </c:pt>
                <c:pt idx="104">
                  <c:v>43930.737605150462</c:v>
                </c:pt>
                <c:pt idx="105">
                  <c:v>43930.73761679398</c:v>
                </c:pt>
                <c:pt idx="106">
                  <c:v>43930.737628252318</c:v>
                </c:pt>
                <c:pt idx="107">
                  <c:v>43930.737639895837</c:v>
                </c:pt>
                <c:pt idx="108">
                  <c:v>43930.737651377312</c:v>
                </c:pt>
                <c:pt idx="109">
                  <c:v>43930.737663067128</c:v>
                </c:pt>
                <c:pt idx="110">
                  <c:v>43930.737674641205</c:v>
                </c:pt>
                <c:pt idx="111">
                  <c:v>43930.737686087959</c:v>
                </c:pt>
                <c:pt idx="112">
                  <c:v>43930.737697743054</c:v>
                </c:pt>
                <c:pt idx="113">
                  <c:v>43930.737709398149</c:v>
                </c:pt>
                <c:pt idx="114">
                  <c:v>43930.737720856479</c:v>
                </c:pt>
                <c:pt idx="115">
                  <c:v>43930.737732488429</c:v>
                </c:pt>
                <c:pt idx="116">
                  <c:v>43930.737744062499</c:v>
                </c:pt>
                <c:pt idx="117">
                  <c:v>43930.737755532406</c:v>
                </c:pt>
                <c:pt idx="118">
                  <c:v>43930.737767106482</c:v>
                </c:pt>
                <c:pt idx="119">
                  <c:v>43930.737778738425</c:v>
                </c:pt>
                <c:pt idx="120">
                  <c:v>43930.73779028935</c:v>
                </c:pt>
                <c:pt idx="121">
                  <c:v>43930.737801990741</c:v>
                </c:pt>
                <c:pt idx="122">
                  <c:v>43930.737813483793</c:v>
                </c:pt>
                <c:pt idx="123">
                  <c:v>43930.737825150463</c:v>
                </c:pt>
                <c:pt idx="124">
                  <c:v>43930.737836689812</c:v>
                </c:pt>
                <c:pt idx="125">
                  <c:v>43930.737848136574</c:v>
                </c:pt>
                <c:pt idx="126">
                  <c:v>43930.737859768517</c:v>
                </c:pt>
                <c:pt idx="127">
                  <c:v>43930.73787138889</c:v>
                </c:pt>
                <c:pt idx="128">
                  <c:v>43930.737882997688</c:v>
                </c:pt>
                <c:pt idx="129">
                  <c:v>43930.73789449074</c:v>
                </c:pt>
                <c:pt idx="130">
                  <c:v>43930.73790615741</c:v>
                </c:pt>
                <c:pt idx="131">
                  <c:v>43930.737917789353</c:v>
                </c:pt>
                <c:pt idx="132">
                  <c:v>43930.73792925926</c:v>
                </c:pt>
                <c:pt idx="133">
                  <c:v>43930.737940902778</c:v>
                </c:pt>
                <c:pt idx="134">
                  <c:v>43930.73795239583</c:v>
                </c:pt>
                <c:pt idx="135">
                  <c:v>43930.7379640625</c:v>
                </c:pt>
                <c:pt idx="136">
                  <c:v>43930.73797559028</c:v>
                </c:pt>
                <c:pt idx="137">
                  <c:v>43930.737987245368</c:v>
                </c:pt>
                <c:pt idx="138">
                  <c:v>43930.73799869213</c:v>
                </c:pt>
                <c:pt idx="139">
                  <c:v>43930.738010324072</c:v>
                </c:pt>
                <c:pt idx="140">
                  <c:v>43930.738021967591</c:v>
                </c:pt>
                <c:pt idx="141">
                  <c:v>43930.73803349537</c:v>
                </c:pt>
                <c:pt idx="142">
                  <c:v>43930.738045138889</c:v>
                </c:pt>
                <c:pt idx="143">
                  <c:v>43930.738056574075</c:v>
                </c:pt>
                <c:pt idx="144">
                  <c:v>43930.738068194441</c:v>
                </c:pt>
                <c:pt idx="145">
                  <c:v>43930.738079733797</c:v>
                </c:pt>
                <c:pt idx="146">
                  <c:v>43930.738091388892</c:v>
                </c:pt>
                <c:pt idx="147">
                  <c:v>43930.738102951385</c:v>
                </c:pt>
                <c:pt idx="148">
                  <c:v>43930.738114513886</c:v>
                </c:pt>
                <c:pt idx="149">
                  <c:v>43930.738149189812</c:v>
                </c:pt>
                <c:pt idx="150">
                  <c:v>43930.738160833331</c:v>
                </c:pt>
                <c:pt idx="151">
                  <c:v>43930.73817232639</c:v>
                </c:pt>
                <c:pt idx="152">
                  <c:v>43930.738184074071</c:v>
                </c:pt>
                <c:pt idx="153">
                  <c:v>43930.738195555554</c:v>
                </c:pt>
                <c:pt idx="154">
                  <c:v>43930.738207141207</c:v>
                </c:pt>
                <c:pt idx="155">
                  <c:v>43930.738218680555</c:v>
                </c:pt>
                <c:pt idx="156">
                  <c:v>43930.738230312498</c:v>
                </c:pt>
                <c:pt idx="157">
                  <c:v>43930.738241805557</c:v>
                </c:pt>
                <c:pt idx="158">
                  <c:v>43930.738253518517</c:v>
                </c:pt>
                <c:pt idx="159">
                  <c:v>43930.738265011576</c:v>
                </c:pt>
                <c:pt idx="160">
                  <c:v>43930.738276678239</c:v>
                </c:pt>
                <c:pt idx="161">
                  <c:v>43930.73828824074</c:v>
                </c:pt>
                <c:pt idx="162">
                  <c:v>43930.738299699071</c:v>
                </c:pt>
                <c:pt idx="163">
                  <c:v>43930.738311284724</c:v>
                </c:pt>
                <c:pt idx="164">
                  <c:v>43930.73832300926</c:v>
                </c:pt>
                <c:pt idx="165">
                  <c:v>43930.738334548609</c:v>
                </c:pt>
                <c:pt idx="166">
                  <c:v>43930.738346030092</c:v>
                </c:pt>
                <c:pt idx="167">
                  <c:v>43930.738357557871</c:v>
                </c:pt>
                <c:pt idx="168">
                  <c:v>43930.738369236111</c:v>
                </c:pt>
                <c:pt idx="169">
                  <c:v>43930.738380879629</c:v>
                </c:pt>
                <c:pt idx="170">
                  <c:v>43930.738392349536</c:v>
                </c:pt>
                <c:pt idx="171">
                  <c:v>43930.738404016207</c:v>
                </c:pt>
                <c:pt idx="172">
                  <c:v>43930.738415451386</c:v>
                </c:pt>
                <c:pt idx="173">
                  <c:v>43930.738427118056</c:v>
                </c:pt>
                <c:pt idx="174">
                  <c:v>43930.738438576387</c:v>
                </c:pt>
                <c:pt idx="175">
                  <c:v>43930.738450300923</c:v>
                </c:pt>
                <c:pt idx="176">
                  <c:v>43930.738461863424</c:v>
                </c:pt>
                <c:pt idx="177">
                  <c:v>43930.738473344907</c:v>
                </c:pt>
                <c:pt idx="178">
                  <c:v>43930.738484884256</c:v>
                </c:pt>
                <c:pt idx="179">
                  <c:v>43930.738496574071</c:v>
                </c:pt>
                <c:pt idx="180">
                  <c:v>43930.738508101851</c:v>
                </c:pt>
                <c:pt idx="181">
                  <c:v>43930.738519768522</c:v>
                </c:pt>
                <c:pt idx="182">
                  <c:v>43930.738531331015</c:v>
                </c:pt>
                <c:pt idx="183">
                  <c:v>43930.738542800929</c:v>
                </c:pt>
                <c:pt idx="184">
                  <c:v>43930.738554479169</c:v>
                </c:pt>
                <c:pt idx="185">
                  <c:v>43930.738566111111</c:v>
                </c:pt>
                <c:pt idx="186">
                  <c:v>43930.738577638891</c:v>
                </c:pt>
                <c:pt idx="187">
                  <c:v>43930.738589166664</c:v>
                </c:pt>
                <c:pt idx="188">
                  <c:v>43930.738600625002</c:v>
                </c:pt>
                <c:pt idx="189">
                  <c:v>43930.73861226852</c:v>
                </c:pt>
                <c:pt idx="190">
                  <c:v>43930.738623854166</c:v>
                </c:pt>
                <c:pt idx="191">
                  <c:v>43930.73863550926</c:v>
                </c:pt>
                <c:pt idx="192">
                  <c:v>43930.738646979167</c:v>
                </c:pt>
                <c:pt idx="193">
                  <c:v>43930.738658564813</c:v>
                </c:pt>
                <c:pt idx="194">
                  <c:v>43930.738670127314</c:v>
                </c:pt>
                <c:pt idx="195">
                  <c:v>43930.73868170139</c:v>
                </c:pt>
                <c:pt idx="196">
                  <c:v>43930.738693310188</c:v>
                </c:pt>
                <c:pt idx="197">
                  <c:v>43930.738704837961</c:v>
                </c:pt>
                <c:pt idx="198">
                  <c:v>43930.738716446758</c:v>
                </c:pt>
                <c:pt idx="199">
                  <c:v>43930.73872804398</c:v>
                </c:pt>
                <c:pt idx="200">
                  <c:v>43930.738739525463</c:v>
                </c:pt>
                <c:pt idx="201">
                  <c:v>43930.738751192126</c:v>
                </c:pt>
                <c:pt idx="202">
                  <c:v>43930.738762696761</c:v>
                </c:pt>
                <c:pt idx="203">
                  <c:v>43930.738774409721</c:v>
                </c:pt>
                <c:pt idx="204">
                  <c:v>43930.738785914349</c:v>
                </c:pt>
                <c:pt idx="205">
                  <c:v>43930.738797500002</c:v>
                </c:pt>
                <c:pt idx="206">
                  <c:v>43930.738809155089</c:v>
                </c:pt>
                <c:pt idx="207">
                  <c:v>43930.738820625003</c:v>
                </c:pt>
                <c:pt idx="208">
                  <c:v>43930.738832303243</c:v>
                </c:pt>
                <c:pt idx="209">
                  <c:v>43930.738843784726</c:v>
                </c:pt>
                <c:pt idx="210">
                  <c:v>43930.738855266201</c:v>
                </c:pt>
                <c:pt idx="211">
                  <c:v>43930.738866944441</c:v>
                </c:pt>
                <c:pt idx="212">
                  <c:v>43930.738878425924</c:v>
                </c:pt>
                <c:pt idx="213">
                  <c:v>43930.738890138891</c:v>
                </c:pt>
                <c:pt idx="214">
                  <c:v>43930.738901608798</c:v>
                </c:pt>
                <c:pt idx="215">
                  <c:v>43930.738913310182</c:v>
                </c:pt>
                <c:pt idx="216">
                  <c:v>43930.738924745368</c:v>
                </c:pt>
                <c:pt idx="217">
                  <c:v>43930.738936412039</c:v>
                </c:pt>
                <c:pt idx="218">
                  <c:v>43930.738947916667</c:v>
                </c:pt>
                <c:pt idx="219">
                  <c:v>43930.738959606482</c:v>
                </c:pt>
                <c:pt idx="220">
                  <c:v>43930.738971076389</c:v>
                </c:pt>
                <c:pt idx="221">
                  <c:v>43930.738982615738</c:v>
                </c:pt>
                <c:pt idx="222">
                  <c:v>43930.738994282408</c:v>
                </c:pt>
                <c:pt idx="223">
                  <c:v>43930.739005752315</c:v>
                </c:pt>
                <c:pt idx="224">
                  <c:v>43930.739017453707</c:v>
                </c:pt>
                <c:pt idx="225">
                  <c:v>43930.739028958335</c:v>
                </c:pt>
                <c:pt idx="226">
                  <c:v>43930.739040601853</c:v>
                </c:pt>
                <c:pt idx="227">
                  <c:v>43930.739052060184</c:v>
                </c:pt>
                <c:pt idx="228">
                  <c:v>43930.739063749999</c:v>
                </c:pt>
                <c:pt idx="229">
                  <c:v>43930.739075300924</c:v>
                </c:pt>
                <c:pt idx="230">
                  <c:v>43930.739086770831</c:v>
                </c:pt>
                <c:pt idx="231">
                  <c:v>43930.739098414349</c:v>
                </c:pt>
                <c:pt idx="232">
                  <c:v>43930.739110000002</c:v>
                </c:pt>
                <c:pt idx="233">
                  <c:v>43930.73912165509</c:v>
                </c:pt>
                <c:pt idx="234">
                  <c:v>43930.739133124996</c:v>
                </c:pt>
                <c:pt idx="235">
                  <c:v>43930.739144791667</c:v>
                </c:pt>
                <c:pt idx="236">
                  <c:v>43930.739156226853</c:v>
                </c:pt>
                <c:pt idx="237">
                  <c:v>43930.739167858796</c:v>
                </c:pt>
                <c:pt idx="238">
                  <c:v>43930.739179479169</c:v>
                </c:pt>
                <c:pt idx="239">
                  <c:v>43930.739191111112</c:v>
                </c:pt>
                <c:pt idx="240">
                  <c:v>43930.739202581019</c:v>
                </c:pt>
                <c:pt idx="241">
                  <c:v>43930.739214247682</c:v>
                </c:pt>
                <c:pt idx="242">
                  <c:v>43930.739225682868</c:v>
                </c:pt>
                <c:pt idx="243">
                  <c:v>43930.739237326387</c:v>
                </c:pt>
                <c:pt idx="244">
                  <c:v>43930.739248819445</c:v>
                </c:pt>
                <c:pt idx="245">
                  <c:v>43930.739260451388</c:v>
                </c:pt>
                <c:pt idx="246">
                  <c:v>43930.73927208333</c:v>
                </c:pt>
                <c:pt idx="247">
                  <c:v>43930.739283530093</c:v>
                </c:pt>
                <c:pt idx="248">
                  <c:v>43930.739295150466</c:v>
                </c:pt>
                <c:pt idx="249">
                  <c:v>43930.739306828706</c:v>
                </c:pt>
                <c:pt idx="250">
                  <c:v>43930.739318368054</c:v>
                </c:pt>
                <c:pt idx="251">
                  <c:v>43930.739329999997</c:v>
                </c:pt>
                <c:pt idx="252">
                  <c:v>43930.739341458335</c:v>
                </c:pt>
                <c:pt idx="253">
                  <c:v>43930.739353090277</c:v>
                </c:pt>
                <c:pt idx="254">
                  <c:v>43930.739364710651</c:v>
                </c:pt>
                <c:pt idx="255">
                  <c:v>43930.739376168982</c:v>
                </c:pt>
                <c:pt idx="256">
                  <c:v>43930.739387789348</c:v>
                </c:pt>
                <c:pt idx="257">
                  <c:v>43930.739399444443</c:v>
                </c:pt>
                <c:pt idx="258">
                  <c:v>43930.739410891205</c:v>
                </c:pt>
                <c:pt idx="259">
                  <c:v>43930.739422546299</c:v>
                </c:pt>
                <c:pt idx="260">
                  <c:v>43930.739434085648</c:v>
                </c:pt>
                <c:pt idx="261">
                  <c:v>43930.739445578707</c:v>
                </c:pt>
                <c:pt idx="262">
                  <c:v>43930.73945721065</c:v>
                </c:pt>
                <c:pt idx="263">
                  <c:v>43930.739468865744</c:v>
                </c:pt>
                <c:pt idx="264">
                  <c:v>43930.739480324075</c:v>
                </c:pt>
                <c:pt idx="265">
                  <c:v>43930.739492037035</c:v>
                </c:pt>
                <c:pt idx="266">
                  <c:v>43930.73950354167</c:v>
                </c:pt>
                <c:pt idx="267">
                  <c:v>43930.739515185189</c:v>
                </c:pt>
                <c:pt idx="268">
                  <c:v>43930.739526620368</c:v>
                </c:pt>
                <c:pt idx="269">
                  <c:v>43930.739538263886</c:v>
                </c:pt>
                <c:pt idx="270">
                  <c:v>43930.739549895836</c:v>
                </c:pt>
                <c:pt idx="271">
                  <c:v>43930.739561400464</c:v>
                </c:pt>
                <c:pt idx="272">
                  <c:v>43930.739573043982</c:v>
                </c:pt>
                <c:pt idx="273">
                  <c:v>43930.739584467592</c:v>
                </c:pt>
                <c:pt idx="274">
                  <c:v>43930.739596087966</c:v>
                </c:pt>
                <c:pt idx="275">
                  <c:v>43930.739607719908</c:v>
                </c:pt>
                <c:pt idx="276">
                  <c:v>43930.739619351851</c:v>
                </c:pt>
                <c:pt idx="277">
                  <c:v>43930.739630821758</c:v>
                </c:pt>
                <c:pt idx="278">
                  <c:v>43930.7396424537</c:v>
                </c:pt>
                <c:pt idx="279">
                  <c:v>43930.739653912038</c:v>
                </c:pt>
                <c:pt idx="280">
                  <c:v>43930.739665590278</c:v>
                </c:pt>
                <c:pt idx="281">
                  <c:v>43930.739677048608</c:v>
                </c:pt>
                <c:pt idx="282">
                  <c:v>43930.739688692127</c:v>
                </c:pt>
                <c:pt idx="283">
                  <c:v>43930.739700347222</c:v>
                </c:pt>
                <c:pt idx="284">
                  <c:v>43930.739711782408</c:v>
                </c:pt>
                <c:pt idx="285">
                  <c:v>43930.73972341435</c:v>
                </c:pt>
                <c:pt idx="286">
                  <c:v>43930.73973494213</c:v>
                </c:pt>
                <c:pt idx="287">
                  <c:v>43930.739746562504</c:v>
                </c:pt>
                <c:pt idx="288">
                  <c:v>43930.739758206022</c:v>
                </c:pt>
                <c:pt idx="289">
                  <c:v>43930.739769687498</c:v>
                </c:pt>
                <c:pt idx="290">
                  <c:v>43930.739781319448</c:v>
                </c:pt>
                <c:pt idx="291">
                  <c:v>43930.739792800923</c:v>
                </c:pt>
                <c:pt idx="292">
                  <c:v>43930.739804444442</c:v>
                </c:pt>
                <c:pt idx="293">
                  <c:v>43930.739816076391</c:v>
                </c:pt>
                <c:pt idx="294">
                  <c:v>43930.739827569443</c:v>
                </c:pt>
                <c:pt idx="295">
                  <c:v>43930.739839212962</c:v>
                </c:pt>
                <c:pt idx="296">
                  <c:v>43930.739850706021</c:v>
                </c:pt>
                <c:pt idx="297">
                  <c:v>43930.739862361108</c:v>
                </c:pt>
                <c:pt idx="298">
                  <c:v>43930.739873831022</c:v>
                </c:pt>
                <c:pt idx="299">
                  <c:v>43930.739885474541</c:v>
                </c:pt>
                <c:pt idx="300">
                  <c:v>43930.739897129628</c:v>
                </c:pt>
                <c:pt idx="301">
                  <c:v>43930.739908599535</c:v>
                </c:pt>
                <c:pt idx="302">
                  <c:v>43930.739920243053</c:v>
                </c:pt>
                <c:pt idx="303">
                  <c:v>43930.739931701391</c:v>
                </c:pt>
                <c:pt idx="304">
                  <c:v>43930.739943275461</c:v>
                </c:pt>
                <c:pt idx="305">
                  <c:v>43930.7399549537</c:v>
                </c:pt>
                <c:pt idx="306">
                  <c:v>43930.739966412038</c:v>
                </c:pt>
                <c:pt idx="307">
                  <c:v>43930.739978020836</c:v>
                </c:pt>
                <c:pt idx="308">
                  <c:v>43930.739989652779</c:v>
                </c:pt>
                <c:pt idx="309">
                  <c:v>43930.740001296297</c:v>
                </c:pt>
                <c:pt idx="310">
                  <c:v>43930.740012824077</c:v>
                </c:pt>
                <c:pt idx="311">
                  <c:v>43930.740024293984</c:v>
                </c:pt>
                <c:pt idx="312">
                  <c:v>43930.740035925926</c:v>
                </c:pt>
                <c:pt idx="313">
                  <c:v>43930.740047465275</c:v>
                </c:pt>
                <c:pt idx="314">
                  <c:v>43930.740059131946</c:v>
                </c:pt>
                <c:pt idx="315">
                  <c:v>43930.74007068287</c:v>
                </c:pt>
                <c:pt idx="316">
                  <c:v>43930.740082141201</c:v>
                </c:pt>
                <c:pt idx="317">
                  <c:v>43930.740093807872</c:v>
                </c:pt>
                <c:pt idx="318">
                  <c:v>43930.740105300923</c:v>
                </c:pt>
                <c:pt idx="319">
                  <c:v>43930.740116956018</c:v>
                </c:pt>
                <c:pt idx="320">
                  <c:v>43930.740128611113</c:v>
                </c:pt>
                <c:pt idx="321">
                  <c:v>43930.740140081019</c:v>
                </c:pt>
                <c:pt idx="322">
                  <c:v>43930.740151597223</c:v>
                </c:pt>
                <c:pt idx="323">
                  <c:v>43930.740163240742</c:v>
                </c:pt>
                <c:pt idx="324">
                  <c:v>43930.74017478009</c:v>
                </c:pt>
                <c:pt idx="325">
                  <c:v>43930.74018641204</c:v>
                </c:pt>
                <c:pt idx="326">
                  <c:v>43930.740197916668</c:v>
                </c:pt>
                <c:pt idx="327">
                  <c:v>43930.740209560186</c:v>
                </c:pt>
                <c:pt idx="328">
                  <c:v>43930.740221215281</c:v>
                </c:pt>
                <c:pt idx="329">
                  <c:v>43930.740232708333</c:v>
                </c:pt>
                <c:pt idx="330">
                  <c:v>43930.740244351851</c:v>
                </c:pt>
                <c:pt idx="331">
                  <c:v>43930.740255810182</c:v>
                </c:pt>
                <c:pt idx="332">
                  <c:v>43930.740267499998</c:v>
                </c:pt>
                <c:pt idx="333">
                  <c:v>43930.740278981481</c:v>
                </c:pt>
              </c:numCache>
            </c:numRef>
          </c:xVal>
          <c:yVal>
            <c:numRef>
              <c:f>'(1)FirstLogin50usersANFd1984GP'!$V$4:$V$337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361984.28958743101</c:v>
                </c:pt>
                <c:pt idx="40">
                  <c:v>712859.51025174698</c:v>
                </c:pt>
                <c:pt idx="41">
                  <c:v>51714182.328403801</c:v>
                </c:pt>
                <c:pt idx="42">
                  <c:v>55063171.976613902</c:v>
                </c:pt>
                <c:pt idx="43">
                  <c:v>59932696.440307803</c:v>
                </c:pt>
                <c:pt idx="44">
                  <c:v>53116641.295080602</c:v>
                </c:pt>
                <c:pt idx="45">
                  <c:v>8635534.3991277106</c:v>
                </c:pt>
                <c:pt idx="46">
                  <c:v>67171367.173172906</c:v>
                </c:pt>
                <c:pt idx="47">
                  <c:v>68053983.775047302</c:v>
                </c:pt>
                <c:pt idx="48">
                  <c:v>16923123.7391431</c:v>
                </c:pt>
                <c:pt idx="49">
                  <c:v>39939879.2973781</c:v>
                </c:pt>
                <c:pt idx="50">
                  <c:v>86923803.778025702</c:v>
                </c:pt>
                <c:pt idx="51">
                  <c:v>26322375.734603699</c:v>
                </c:pt>
                <c:pt idx="52">
                  <c:v>17003706.663914401</c:v>
                </c:pt>
                <c:pt idx="53">
                  <c:v>58156949.441004597</c:v>
                </c:pt>
                <c:pt idx="54">
                  <c:v>23724448.258025698</c:v>
                </c:pt>
                <c:pt idx="55">
                  <c:v>75139820.081112504</c:v>
                </c:pt>
                <c:pt idx="56">
                  <c:v>14879574.3728521</c:v>
                </c:pt>
                <c:pt idx="57">
                  <c:v>12427303.767371999</c:v>
                </c:pt>
                <c:pt idx="58">
                  <c:v>60192113.374109402</c:v>
                </c:pt>
                <c:pt idx="59">
                  <c:v>23283514.290409699</c:v>
                </c:pt>
                <c:pt idx="60">
                  <c:v>61721416.308096699</c:v>
                </c:pt>
                <c:pt idx="61">
                  <c:v>24144854.953746501</c:v>
                </c:pt>
                <c:pt idx="62">
                  <c:v>10440018.47154</c:v>
                </c:pt>
                <c:pt idx="63">
                  <c:v>19059608.398775399</c:v>
                </c:pt>
                <c:pt idx="64">
                  <c:v>24161608.145685401</c:v>
                </c:pt>
                <c:pt idx="65">
                  <c:v>17286493.826740701</c:v>
                </c:pt>
                <c:pt idx="66">
                  <c:v>108896847.014716</c:v>
                </c:pt>
                <c:pt idx="67">
                  <c:v>23993831.846310899</c:v>
                </c:pt>
                <c:pt idx="68">
                  <c:v>74048822.599123701</c:v>
                </c:pt>
                <c:pt idx="69">
                  <c:v>16995533.865945399</c:v>
                </c:pt>
                <c:pt idx="70">
                  <c:v>28743574.4152973</c:v>
                </c:pt>
                <c:pt idx="71">
                  <c:v>23347871.452294599</c:v>
                </c:pt>
                <c:pt idx="72">
                  <c:v>60909570.776356801</c:v>
                </c:pt>
                <c:pt idx="73">
                  <c:v>28174745.9001562</c:v>
                </c:pt>
                <c:pt idx="74">
                  <c:v>22047728.6887234</c:v>
                </c:pt>
                <c:pt idx="75">
                  <c:v>16247360.713209899</c:v>
                </c:pt>
                <c:pt idx="76">
                  <c:v>28375174.112679701</c:v>
                </c:pt>
                <c:pt idx="77">
                  <c:v>27753402.474605799</c:v>
                </c:pt>
                <c:pt idx="78">
                  <c:v>69654193.527160197</c:v>
                </c:pt>
                <c:pt idx="79">
                  <c:v>23204180.0835988</c:v>
                </c:pt>
                <c:pt idx="80">
                  <c:v>16277855.143128401</c:v>
                </c:pt>
                <c:pt idx="81">
                  <c:v>22931935.978248999</c:v>
                </c:pt>
                <c:pt idx="82">
                  <c:v>31063480.870496102</c:v>
                </c:pt>
                <c:pt idx="83">
                  <c:v>22005114.825243399</c:v>
                </c:pt>
                <c:pt idx="84">
                  <c:v>25292382.7184362</c:v>
                </c:pt>
                <c:pt idx="85">
                  <c:v>16224510.908319701</c:v>
                </c:pt>
                <c:pt idx="86">
                  <c:v>8777243.1916923504</c:v>
                </c:pt>
                <c:pt idx="87">
                  <c:v>18869871.153456699</c:v>
                </c:pt>
                <c:pt idx="88">
                  <c:v>14524953.718877301</c:v>
                </c:pt>
                <c:pt idx="89">
                  <c:v>16139867.805829801</c:v>
                </c:pt>
                <c:pt idx="90">
                  <c:v>20109247.2057987</c:v>
                </c:pt>
                <c:pt idx="91">
                  <c:v>19076509.248542201</c:v>
                </c:pt>
                <c:pt idx="92">
                  <c:v>10761807.170132199</c:v>
                </c:pt>
                <c:pt idx="93">
                  <c:v>16553721.826858399</c:v>
                </c:pt>
                <c:pt idx="94">
                  <c:v>14904116.218712799</c:v>
                </c:pt>
                <c:pt idx="95">
                  <c:v>14336801.5967225</c:v>
                </c:pt>
                <c:pt idx="96">
                  <c:v>11435028.847305899</c:v>
                </c:pt>
                <c:pt idx="97">
                  <c:v>11950471.1847225</c:v>
                </c:pt>
                <c:pt idx="98">
                  <c:v>10733026.9880742</c:v>
                </c:pt>
                <c:pt idx="99">
                  <c:v>7820847.0323804002</c:v>
                </c:pt>
                <c:pt idx="100">
                  <c:v>21636700.055462599</c:v>
                </c:pt>
                <c:pt idx="101">
                  <c:v>27471271.9135984</c:v>
                </c:pt>
                <c:pt idx="102">
                  <c:v>28949723.585206699</c:v>
                </c:pt>
                <c:pt idx="103">
                  <c:v>14422915.442547901</c:v>
                </c:pt>
                <c:pt idx="104">
                  <c:v>30024059.881310899</c:v>
                </c:pt>
                <c:pt idx="105">
                  <c:v>67700090.305502906</c:v>
                </c:pt>
                <c:pt idx="106">
                  <c:v>20684963.969520599</c:v>
                </c:pt>
                <c:pt idx="107">
                  <c:v>28390703.218756501</c:v>
                </c:pt>
                <c:pt idx="108">
                  <c:v>28862031.496677302</c:v>
                </c:pt>
                <c:pt idx="109">
                  <c:v>19020386.1139648</c:v>
                </c:pt>
                <c:pt idx="110">
                  <c:v>30195579.139451701</c:v>
                </c:pt>
                <c:pt idx="111">
                  <c:v>22894270.852976199</c:v>
                </c:pt>
                <c:pt idx="112">
                  <c:v>23481737.216190301</c:v>
                </c:pt>
                <c:pt idx="113">
                  <c:v>17938075.102064598</c:v>
                </c:pt>
                <c:pt idx="114">
                  <c:v>15730294.9494949</c:v>
                </c:pt>
                <c:pt idx="115">
                  <c:v>31382110.569124099</c:v>
                </c:pt>
                <c:pt idx="116">
                  <c:v>26201978.3699103</c:v>
                </c:pt>
                <c:pt idx="117">
                  <c:v>21723347.533989701</c:v>
                </c:pt>
                <c:pt idx="118">
                  <c:v>25371732.744720899</c:v>
                </c:pt>
                <c:pt idx="119">
                  <c:v>20313174.387235399</c:v>
                </c:pt>
                <c:pt idx="120">
                  <c:v>27217404.5352244</c:v>
                </c:pt>
                <c:pt idx="121">
                  <c:v>16813535.180688299</c:v>
                </c:pt>
                <c:pt idx="122">
                  <c:v>20698518.275037501</c:v>
                </c:pt>
                <c:pt idx="123">
                  <c:v>17538113.5209658</c:v>
                </c:pt>
                <c:pt idx="124">
                  <c:v>14531126.4890025</c:v>
                </c:pt>
                <c:pt idx="125">
                  <c:v>10597529.9744698</c:v>
                </c:pt>
                <c:pt idx="126">
                  <c:v>16250272.0519455</c:v>
                </c:pt>
                <c:pt idx="127">
                  <c:v>70457431.388877094</c:v>
                </c:pt>
                <c:pt idx="128">
                  <c:v>14282670.128497301</c:v>
                </c:pt>
                <c:pt idx="129">
                  <c:v>17601968.787118401</c:v>
                </c:pt>
                <c:pt idx="130">
                  <c:v>19292115.351138402</c:v>
                </c:pt>
                <c:pt idx="131">
                  <c:v>19121975.021399502</c:v>
                </c:pt>
                <c:pt idx="132">
                  <c:v>23753891.110328101</c:v>
                </c:pt>
                <c:pt idx="133">
                  <c:v>64708191.160035603</c:v>
                </c:pt>
                <c:pt idx="134">
                  <c:v>25231938.837258901</c:v>
                </c:pt>
                <c:pt idx="135">
                  <c:v>21680118.626704399</c:v>
                </c:pt>
                <c:pt idx="136">
                  <c:v>18613016.935906202</c:v>
                </c:pt>
                <c:pt idx="137">
                  <c:v>21872585.847842101</c:v>
                </c:pt>
                <c:pt idx="138">
                  <c:v>13223876.9207871</c:v>
                </c:pt>
                <c:pt idx="139">
                  <c:v>13722631.194396</c:v>
                </c:pt>
                <c:pt idx="140">
                  <c:v>14219710.360946801</c:v>
                </c:pt>
                <c:pt idx="141">
                  <c:v>53708680.656515099</c:v>
                </c:pt>
                <c:pt idx="142">
                  <c:v>28545943.053553998</c:v>
                </c:pt>
                <c:pt idx="143">
                  <c:v>112103035.878564</c:v>
                </c:pt>
                <c:pt idx="144">
                  <c:v>77949530.687926903</c:v>
                </c:pt>
                <c:pt idx="145">
                  <c:v>66457058.013029397</c:v>
                </c:pt>
                <c:pt idx="146">
                  <c:v>69408563.047708198</c:v>
                </c:pt>
                <c:pt idx="147">
                  <c:v>78454762.927019507</c:v>
                </c:pt>
                <c:pt idx="148">
                  <c:v>67727360.004100397</c:v>
                </c:pt>
                <c:pt idx="149">
                  <c:v>56735709.022801802</c:v>
                </c:pt>
                <c:pt idx="150">
                  <c:v>31235927.455530401</c:v>
                </c:pt>
                <c:pt idx="151">
                  <c:v>16985878.827431899</c:v>
                </c:pt>
                <c:pt idx="152">
                  <c:v>98784681.627873093</c:v>
                </c:pt>
                <c:pt idx="153">
                  <c:v>26362029.3461353</c:v>
                </c:pt>
                <c:pt idx="154">
                  <c:v>77066039.628296897</c:v>
                </c:pt>
                <c:pt idx="155">
                  <c:v>114444846.891908</c:v>
                </c:pt>
                <c:pt idx="156">
                  <c:v>13204929.6887029</c:v>
                </c:pt>
                <c:pt idx="157">
                  <c:v>62831406.847515002</c:v>
                </c:pt>
                <c:pt idx="158">
                  <c:v>109115519.54742999</c:v>
                </c:pt>
                <c:pt idx="159">
                  <c:v>129646363.24757101</c:v>
                </c:pt>
                <c:pt idx="160">
                  <c:v>116247043.188788</c:v>
                </c:pt>
                <c:pt idx="161">
                  <c:v>86303686.060092106</c:v>
                </c:pt>
                <c:pt idx="162">
                  <c:v>16565810.180462001</c:v>
                </c:pt>
                <c:pt idx="163">
                  <c:v>19011180.713822901</c:v>
                </c:pt>
                <c:pt idx="164">
                  <c:v>15721611.731739501</c:v>
                </c:pt>
                <c:pt idx="165">
                  <c:v>13876809.5865626</c:v>
                </c:pt>
                <c:pt idx="166">
                  <c:v>15208027.600648699</c:v>
                </c:pt>
                <c:pt idx="167">
                  <c:v>8781742.5238480102</c:v>
                </c:pt>
                <c:pt idx="168">
                  <c:v>111910382.59839</c:v>
                </c:pt>
                <c:pt idx="169">
                  <c:v>114568341.812732</c:v>
                </c:pt>
                <c:pt idx="170">
                  <c:v>83718393.277685404</c:v>
                </c:pt>
                <c:pt idx="171">
                  <c:v>35138364.935240999</c:v>
                </c:pt>
                <c:pt idx="172">
                  <c:v>8978963.8600448593</c:v>
                </c:pt>
                <c:pt idx="173">
                  <c:v>3515209.03550321</c:v>
                </c:pt>
                <c:pt idx="174">
                  <c:v>14767611.8885062</c:v>
                </c:pt>
                <c:pt idx="175">
                  <c:v>24161851.708333202</c:v>
                </c:pt>
                <c:pt idx="176">
                  <c:v>23800323.544619899</c:v>
                </c:pt>
                <c:pt idx="177">
                  <c:v>29050365.3277996</c:v>
                </c:pt>
                <c:pt idx="178">
                  <c:v>15195220.9164457</c:v>
                </c:pt>
                <c:pt idx="179">
                  <c:v>6128751.8360135602</c:v>
                </c:pt>
                <c:pt idx="180">
                  <c:v>7368496.5019871704</c:v>
                </c:pt>
                <c:pt idx="181">
                  <c:v>6250234.8929830501</c:v>
                </c:pt>
                <c:pt idx="182">
                  <c:v>20833002.746498398</c:v>
                </c:pt>
                <c:pt idx="183">
                  <c:v>7433488.3375594905</c:v>
                </c:pt>
                <c:pt idx="184">
                  <c:v>22627196.280525099</c:v>
                </c:pt>
                <c:pt idx="185">
                  <c:v>21545845.001287598</c:v>
                </c:pt>
                <c:pt idx="186">
                  <c:v>27371463.7464833</c:v>
                </c:pt>
                <c:pt idx="187">
                  <c:v>6033388.63014556</c:v>
                </c:pt>
                <c:pt idx="188">
                  <c:v>9239583.3848951906</c:v>
                </c:pt>
                <c:pt idx="189">
                  <c:v>11278303.188891601</c:v>
                </c:pt>
                <c:pt idx="190">
                  <c:v>2508341.66500832</c:v>
                </c:pt>
                <c:pt idx="191">
                  <c:v>3009975.5888342201</c:v>
                </c:pt>
                <c:pt idx="192">
                  <c:v>15218086.387406001</c:v>
                </c:pt>
                <c:pt idx="193">
                  <c:v>31045053.1669278</c:v>
                </c:pt>
                <c:pt idx="194">
                  <c:v>11722613.3164411</c:v>
                </c:pt>
                <c:pt idx="195">
                  <c:v>2863433.5812051902</c:v>
                </c:pt>
                <c:pt idx="196">
                  <c:v>32800520.3415723</c:v>
                </c:pt>
                <c:pt idx="197">
                  <c:v>5231097.5942187198</c:v>
                </c:pt>
                <c:pt idx="198">
                  <c:v>6901644.8017471004</c:v>
                </c:pt>
                <c:pt idx="199">
                  <c:v>23383080.146474902</c:v>
                </c:pt>
                <c:pt idx="200">
                  <c:v>12811757.969185799</c:v>
                </c:pt>
                <c:pt idx="201">
                  <c:v>18086917.183582</c:v>
                </c:pt>
                <c:pt idx="202">
                  <c:v>8378630.0715203099</c:v>
                </c:pt>
                <c:pt idx="203">
                  <c:v>8434710.93088427</c:v>
                </c:pt>
                <c:pt idx="204">
                  <c:v>10327692.623594301</c:v>
                </c:pt>
                <c:pt idx="205">
                  <c:v>11734077.8792587</c:v>
                </c:pt>
                <c:pt idx="206">
                  <c:v>10183680.5441739</c:v>
                </c:pt>
                <c:pt idx="207">
                  <c:v>13694780.056756901</c:v>
                </c:pt>
                <c:pt idx="208">
                  <c:v>6898069.8045196803</c:v>
                </c:pt>
                <c:pt idx="209">
                  <c:v>8508376.1184325404</c:v>
                </c:pt>
                <c:pt idx="210">
                  <c:v>2605437.4773372901</c:v>
                </c:pt>
                <c:pt idx="211">
                  <c:v>17166603.917957298</c:v>
                </c:pt>
                <c:pt idx="212">
                  <c:v>17135943.176649701</c:v>
                </c:pt>
                <c:pt idx="213">
                  <c:v>7768113.7179528503</c:v>
                </c:pt>
                <c:pt idx="214">
                  <c:v>4344579.0194048304</c:v>
                </c:pt>
                <c:pt idx="215">
                  <c:v>13133638.666660599</c:v>
                </c:pt>
                <c:pt idx="216">
                  <c:v>11836866.4926202</c:v>
                </c:pt>
                <c:pt idx="217">
                  <c:v>4103008.4258775399</c:v>
                </c:pt>
                <c:pt idx="218">
                  <c:v>5259772.6929230597</c:v>
                </c:pt>
                <c:pt idx="219">
                  <c:v>6682708.4668787904</c:v>
                </c:pt>
                <c:pt idx="220">
                  <c:v>11357851.480844401</c:v>
                </c:pt>
                <c:pt idx="221">
                  <c:v>4843189.0497752298</c:v>
                </c:pt>
                <c:pt idx="222">
                  <c:v>10618896.069563599</c:v>
                </c:pt>
                <c:pt idx="223">
                  <c:v>3413772.7980316998</c:v>
                </c:pt>
                <c:pt idx="224">
                  <c:v>6295358.0175505104</c:v>
                </c:pt>
                <c:pt idx="225">
                  <c:v>4239749.7889030101</c:v>
                </c:pt>
                <c:pt idx="226">
                  <c:v>6017941.6310494104</c:v>
                </c:pt>
                <c:pt idx="227">
                  <c:v>7890027.5052449796</c:v>
                </c:pt>
                <c:pt idx="228">
                  <c:v>11606176.085543901</c:v>
                </c:pt>
                <c:pt idx="229">
                  <c:v>7104628.2347551296</c:v>
                </c:pt>
                <c:pt idx="230">
                  <c:v>4819408.0242604297</c:v>
                </c:pt>
                <c:pt idx="231">
                  <c:v>9364590.9159452207</c:v>
                </c:pt>
                <c:pt idx="232">
                  <c:v>18818666.514818601</c:v>
                </c:pt>
                <c:pt idx="233">
                  <c:v>11287446.568740901</c:v>
                </c:pt>
                <c:pt idx="234">
                  <c:v>10663659.332185199</c:v>
                </c:pt>
                <c:pt idx="235">
                  <c:v>10024588.179003499</c:v>
                </c:pt>
                <c:pt idx="236">
                  <c:v>14053878.545139199</c:v>
                </c:pt>
                <c:pt idx="237">
                  <c:v>12544937.6862028</c:v>
                </c:pt>
                <c:pt idx="238">
                  <c:v>10900944.196330501</c:v>
                </c:pt>
                <c:pt idx="239">
                  <c:v>16718121.147282001</c:v>
                </c:pt>
                <c:pt idx="240">
                  <c:v>6447734.15689833</c:v>
                </c:pt>
                <c:pt idx="241">
                  <c:v>9069763.7735126503</c:v>
                </c:pt>
                <c:pt idx="242">
                  <c:v>11786193.7828227</c:v>
                </c:pt>
                <c:pt idx="243">
                  <c:v>9288295.1539250799</c:v>
                </c:pt>
                <c:pt idx="244">
                  <c:v>8488978.1133261099</c:v>
                </c:pt>
                <c:pt idx="245">
                  <c:v>9141739.9711120501</c:v>
                </c:pt>
                <c:pt idx="246">
                  <c:v>11391543.4084977</c:v>
                </c:pt>
                <c:pt idx="247">
                  <c:v>15190990.395804601</c:v>
                </c:pt>
                <c:pt idx="248">
                  <c:v>10191117.9234669</c:v>
                </c:pt>
                <c:pt idx="249">
                  <c:v>14435800.2568941</c:v>
                </c:pt>
                <c:pt idx="250">
                  <c:v>11342828.1364935</c:v>
                </c:pt>
                <c:pt idx="251">
                  <c:v>6480053.1089258296</c:v>
                </c:pt>
                <c:pt idx="252">
                  <c:v>11857842.4895948</c:v>
                </c:pt>
                <c:pt idx="253">
                  <c:v>10992110.831449799</c:v>
                </c:pt>
                <c:pt idx="254">
                  <c:v>21785534.895826001</c:v>
                </c:pt>
                <c:pt idx="255">
                  <c:v>6665194.6380718704</c:v>
                </c:pt>
                <c:pt idx="256">
                  <c:v>12115808.6587588</c:v>
                </c:pt>
                <c:pt idx="257">
                  <c:v>14880334.4725604</c:v>
                </c:pt>
                <c:pt idx="258">
                  <c:v>17560257.266731501</c:v>
                </c:pt>
                <c:pt idx="259">
                  <c:v>7655030.14178445</c:v>
                </c:pt>
                <c:pt idx="260">
                  <c:v>13261684.9904879</c:v>
                </c:pt>
                <c:pt idx="261">
                  <c:v>23358588.167622</c:v>
                </c:pt>
                <c:pt idx="262">
                  <c:v>8204348.50228127</c:v>
                </c:pt>
                <c:pt idx="263">
                  <c:v>11925840.848466</c:v>
                </c:pt>
                <c:pt idx="264">
                  <c:v>13793760.211309301</c:v>
                </c:pt>
                <c:pt idx="265">
                  <c:v>22374679.6126635</c:v>
                </c:pt>
                <c:pt idx="266">
                  <c:v>7759430.8895404199</c:v>
                </c:pt>
                <c:pt idx="267">
                  <c:v>10964500.872197701</c:v>
                </c:pt>
                <c:pt idx="268">
                  <c:v>14510639.904441901</c:v>
                </c:pt>
                <c:pt idx="269">
                  <c:v>20097024.649000298</c:v>
                </c:pt>
                <c:pt idx="270">
                  <c:v>7678271.47192779</c:v>
                </c:pt>
                <c:pt idx="271">
                  <c:v>14970802.405667599</c:v>
                </c:pt>
                <c:pt idx="272">
                  <c:v>18745572.425834</c:v>
                </c:pt>
                <c:pt idx="273">
                  <c:v>13840214.267513201</c:v>
                </c:pt>
                <c:pt idx="274">
                  <c:v>7347432.0626854198</c:v>
                </c:pt>
                <c:pt idx="275">
                  <c:v>18593253.475472599</c:v>
                </c:pt>
                <c:pt idx="276">
                  <c:v>15715654.3048313</c:v>
                </c:pt>
                <c:pt idx="277">
                  <c:v>14829966.6386376</c:v>
                </c:pt>
                <c:pt idx="278">
                  <c:v>13400676.7777355</c:v>
                </c:pt>
                <c:pt idx="279">
                  <c:v>17037476.163199</c:v>
                </c:pt>
                <c:pt idx="280">
                  <c:v>15336758.397032101</c:v>
                </c:pt>
                <c:pt idx="281">
                  <c:v>6863908.5768958097</c:v>
                </c:pt>
                <c:pt idx="282">
                  <c:v>22552021.424662001</c:v>
                </c:pt>
                <c:pt idx="283">
                  <c:v>13259292.380834</c:v>
                </c:pt>
                <c:pt idx="284">
                  <c:v>11165208.325425399</c:v>
                </c:pt>
                <c:pt idx="285">
                  <c:v>10629378.422687201</c:v>
                </c:pt>
                <c:pt idx="286">
                  <c:v>17251725.175529499</c:v>
                </c:pt>
                <c:pt idx="287">
                  <c:v>13597298.700843301</c:v>
                </c:pt>
                <c:pt idx="288">
                  <c:v>14096175.2796997</c:v>
                </c:pt>
                <c:pt idx="289">
                  <c:v>6953319.7620393103</c:v>
                </c:pt>
                <c:pt idx="290">
                  <c:v>7878142.6230571698</c:v>
                </c:pt>
                <c:pt idx="291">
                  <c:v>6536207.3298422899</c:v>
                </c:pt>
                <c:pt idx="292">
                  <c:v>4425860.5689783199</c:v>
                </c:pt>
                <c:pt idx="293">
                  <c:v>12573133.3969079</c:v>
                </c:pt>
                <c:pt idx="294">
                  <c:v>10460655.482806399</c:v>
                </c:pt>
                <c:pt idx="295">
                  <c:v>7364712.4877739204</c:v>
                </c:pt>
                <c:pt idx="296">
                  <c:v>5935456.6173050301</c:v>
                </c:pt>
                <c:pt idx="297">
                  <c:v>8086364.7422751999</c:v>
                </c:pt>
                <c:pt idx="298">
                  <c:v>11275284.3773486</c:v>
                </c:pt>
                <c:pt idx="299">
                  <c:v>18138554.826453</c:v>
                </c:pt>
                <c:pt idx="300">
                  <c:v>2664301.5588003201</c:v>
                </c:pt>
                <c:pt idx="301">
                  <c:v>10853603.690192301</c:v>
                </c:pt>
                <c:pt idx="302">
                  <c:v>12076394.772394899</c:v>
                </c:pt>
                <c:pt idx="303">
                  <c:v>6392352.1919063199</c:v>
                </c:pt>
                <c:pt idx="304">
                  <c:v>8351612.87967778</c:v>
                </c:pt>
                <c:pt idx="305">
                  <c:v>8784508.61078161</c:v>
                </c:pt>
                <c:pt idx="306">
                  <c:v>11204236.6925062</c:v>
                </c:pt>
                <c:pt idx="307">
                  <c:v>4426574.01568719</c:v>
                </c:pt>
                <c:pt idx="308">
                  <c:v>6924901.2203823999</c:v>
                </c:pt>
                <c:pt idx="309">
                  <c:v>14010029.2479972</c:v>
                </c:pt>
                <c:pt idx="310">
                  <c:v>9146220.5879281703</c:v>
                </c:pt>
                <c:pt idx="311">
                  <c:v>4699397.7056143899</c:v>
                </c:pt>
                <c:pt idx="312">
                  <c:v>36163496.804930598</c:v>
                </c:pt>
                <c:pt idx="313">
                  <c:v>6823202.3475939296</c:v>
                </c:pt>
                <c:pt idx="314">
                  <c:v>5876098.0821974799</c:v>
                </c:pt>
                <c:pt idx="315">
                  <c:v>5015255.2450488303</c:v>
                </c:pt>
                <c:pt idx="316">
                  <c:v>10269152.4771773</c:v>
                </c:pt>
                <c:pt idx="317">
                  <c:v>5376276.2808644297</c:v>
                </c:pt>
                <c:pt idx="318">
                  <c:v>5353349.6446158905</c:v>
                </c:pt>
                <c:pt idx="319">
                  <c:v>288834.02094825299</c:v>
                </c:pt>
                <c:pt idx="320">
                  <c:v>6731395.3906353703</c:v>
                </c:pt>
                <c:pt idx="321">
                  <c:v>4678539.7846791102</c:v>
                </c:pt>
                <c:pt idx="322">
                  <c:v>349946.652635028</c:v>
                </c:pt>
                <c:pt idx="323">
                  <c:v>5407304.2657407299</c:v>
                </c:pt>
                <c:pt idx="324">
                  <c:v>1894101.0062953201</c:v>
                </c:pt>
                <c:pt idx="325">
                  <c:v>2724330.83020595</c:v>
                </c:pt>
                <c:pt idx="326">
                  <c:v>0</c:v>
                </c:pt>
                <c:pt idx="327">
                  <c:v>7579480.2972819097</c:v>
                </c:pt>
                <c:pt idx="328">
                  <c:v>5420461.7495288504</c:v>
                </c:pt>
                <c:pt idx="329">
                  <c:v>2581771.5827872301</c:v>
                </c:pt>
                <c:pt idx="330">
                  <c:v>4909585.97392911</c:v>
                </c:pt>
                <c:pt idx="331">
                  <c:v>2969431.2738545998</c:v>
                </c:pt>
                <c:pt idx="332">
                  <c:v>1062891.4833545799</c:v>
                </c:pt>
                <c:pt idx="333">
                  <c:v>2308189.5291610402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F-4A65-8C26-0C97998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'(1)FirstLogin50usersANFd1984GP'!$W$2:$W$3</c:f>
              <c:strCache>
                <c:ptCount val="2"/>
                <c:pt idx="0">
                  <c:v>\\mchad-wvd-0\SMB Client Shares(\ANF-c3d0.leejilesoutlook.onmicrosoft.com\mchad-fslogix)\Data Requests/sec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'(1)FirstLogin50usersANFd1984GP'!$A$4:$A$337</c:f>
              <c:numCache>
                <c:formatCode>h:mm:ss;@</c:formatCode>
                <c:ptCount val="334"/>
                <c:pt idx="0">
                  <c:v>43930.736401296293</c:v>
                </c:pt>
                <c:pt idx="1">
                  <c:v>43930.73641287037</c:v>
                </c:pt>
                <c:pt idx="2">
                  <c:v>43930.736424444447</c:v>
                </c:pt>
                <c:pt idx="3">
                  <c:v>43930.736436192128</c:v>
                </c:pt>
                <c:pt idx="4">
                  <c:v>43930.736447592593</c:v>
                </c:pt>
                <c:pt idx="5">
                  <c:v>43930.73645916667</c:v>
                </c:pt>
                <c:pt idx="6">
                  <c:v>43930.73647074074</c:v>
                </c:pt>
                <c:pt idx="7">
                  <c:v>43930.736482314816</c:v>
                </c:pt>
                <c:pt idx="8">
                  <c:v>43930.736493888886</c:v>
                </c:pt>
                <c:pt idx="9">
                  <c:v>43930.73650564815</c:v>
                </c:pt>
                <c:pt idx="10">
                  <c:v>43930.736517037039</c:v>
                </c:pt>
                <c:pt idx="11">
                  <c:v>43930.736528611109</c:v>
                </c:pt>
                <c:pt idx="12">
                  <c:v>43930.736540370373</c:v>
                </c:pt>
                <c:pt idx="13">
                  <c:v>43930.736551759263</c:v>
                </c:pt>
                <c:pt idx="14">
                  <c:v>43930.73656351852</c:v>
                </c:pt>
                <c:pt idx="15">
                  <c:v>43930.736574918985</c:v>
                </c:pt>
                <c:pt idx="16">
                  <c:v>43930.736586493054</c:v>
                </c:pt>
                <c:pt idx="17">
                  <c:v>43930.736598067131</c:v>
                </c:pt>
                <c:pt idx="18">
                  <c:v>43930.736609826388</c:v>
                </c:pt>
                <c:pt idx="19">
                  <c:v>43930.736621215277</c:v>
                </c:pt>
                <c:pt idx="20">
                  <c:v>43930.736632974535</c:v>
                </c:pt>
                <c:pt idx="21">
                  <c:v>43930.736644363424</c:v>
                </c:pt>
                <c:pt idx="22">
                  <c:v>43930.736656122688</c:v>
                </c:pt>
                <c:pt idx="23">
                  <c:v>43930.736667511577</c:v>
                </c:pt>
                <c:pt idx="24">
                  <c:v>43930.736679270834</c:v>
                </c:pt>
                <c:pt idx="25">
                  <c:v>43930.736690659724</c:v>
                </c:pt>
                <c:pt idx="26">
                  <c:v>43930.736702233793</c:v>
                </c:pt>
                <c:pt idx="27">
                  <c:v>43930.73671380787</c:v>
                </c:pt>
                <c:pt idx="28">
                  <c:v>43930.736725567127</c:v>
                </c:pt>
                <c:pt idx="29">
                  <c:v>43930.736736956016</c:v>
                </c:pt>
                <c:pt idx="30">
                  <c:v>43930.736748715281</c:v>
                </c:pt>
                <c:pt idx="31">
                  <c:v>43930.73676010417</c:v>
                </c:pt>
                <c:pt idx="32">
                  <c:v>43930.736771678239</c:v>
                </c:pt>
                <c:pt idx="33">
                  <c:v>43930.736783252316</c:v>
                </c:pt>
                <c:pt idx="34">
                  <c:v>43930.736794837961</c:v>
                </c:pt>
                <c:pt idx="35">
                  <c:v>43930.736806412038</c:v>
                </c:pt>
                <c:pt idx="36">
                  <c:v>43930.736817986108</c:v>
                </c:pt>
                <c:pt idx="37">
                  <c:v>43930.736829560185</c:v>
                </c:pt>
                <c:pt idx="38">
                  <c:v>43930.736841134261</c:v>
                </c:pt>
                <c:pt idx="39">
                  <c:v>43930.736852708331</c:v>
                </c:pt>
                <c:pt idx="40">
                  <c:v>43930.736864467595</c:v>
                </c:pt>
                <c:pt idx="41">
                  <c:v>43930.736875856484</c:v>
                </c:pt>
                <c:pt idx="42">
                  <c:v>43930.736887430554</c:v>
                </c:pt>
                <c:pt idx="43">
                  <c:v>43930.736899189818</c:v>
                </c:pt>
                <c:pt idx="44">
                  <c:v>43930.7369105787</c:v>
                </c:pt>
                <c:pt idx="45">
                  <c:v>43930.736922152777</c:v>
                </c:pt>
                <c:pt idx="46">
                  <c:v>43930.736933912034</c:v>
                </c:pt>
                <c:pt idx="47">
                  <c:v>43930.736945300923</c:v>
                </c:pt>
                <c:pt idx="48">
                  <c:v>43930.736957060188</c:v>
                </c:pt>
                <c:pt idx="49">
                  <c:v>43930.736968449077</c:v>
                </c:pt>
                <c:pt idx="50">
                  <c:v>43930.736980023146</c:v>
                </c:pt>
                <c:pt idx="51">
                  <c:v>43930.736991597223</c:v>
                </c:pt>
                <c:pt idx="52">
                  <c:v>43930.7370031713</c:v>
                </c:pt>
                <c:pt idx="53">
                  <c:v>43930.737014745369</c:v>
                </c:pt>
                <c:pt idx="54">
                  <c:v>43930.737026319446</c:v>
                </c:pt>
                <c:pt idx="55">
                  <c:v>43930.737037893516</c:v>
                </c:pt>
                <c:pt idx="56">
                  <c:v>43930.737049467592</c:v>
                </c:pt>
                <c:pt idx="57">
                  <c:v>43930.737061041669</c:v>
                </c:pt>
                <c:pt idx="58">
                  <c:v>43930.737072615739</c:v>
                </c:pt>
                <c:pt idx="59">
                  <c:v>43930.737084375003</c:v>
                </c:pt>
                <c:pt idx="60">
                  <c:v>43930.737095763892</c:v>
                </c:pt>
                <c:pt idx="61">
                  <c:v>43930.737107349538</c:v>
                </c:pt>
                <c:pt idx="62">
                  <c:v>43930.737118923615</c:v>
                </c:pt>
                <c:pt idx="63">
                  <c:v>43930.737130497684</c:v>
                </c:pt>
                <c:pt idx="64">
                  <c:v>43930.737142071761</c:v>
                </c:pt>
                <c:pt idx="65">
                  <c:v>43930.73715364583</c:v>
                </c:pt>
                <c:pt idx="66">
                  <c:v>43930.737165231483</c:v>
                </c:pt>
                <c:pt idx="67">
                  <c:v>43930.737176886571</c:v>
                </c:pt>
                <c:pt idx="68">
                  <c:v>43930.73718851852</c:v>
                </c:pt>
                <c:pt idx="69">
                  <c:v>43930.737200069445</c:v>
                </c:pt>
                <c:pt idx="70">
                  <c:v>43930.737211608794</c:v>
                </c:pt>
                <c:pt idx="71">
                  <c:v>43930.737223113429</c:v>
                </c:pt>
                <c:pt idx="72">
                  <c:v>43930.737234814813</c:v>
                </c:pt>
                <c:pt idx="73">
                  <c:v>43930.737246296296</c:v>
                </c:pt>
                <c:pt idx="74">
                  <c:v>43930.737257835652</c:v>
                </c:pt>
                <c:pt idx="75">
                  <c:v>43930.737269386576</c:v>
                </c:pt>
                <c:pt idx="76">
                  <c:v>43930.737281122689</c:v>
                </c:pt>
                <c:pt idx="77">
                  <c:v>43930.737292592596</c:v>
                </c:pt>
                <c:pt idx="78">
                  <c:v>43930.737304131944</c:v>
                </c:pt>
                <c:pt idx="79">
                  <c:v>43930.737315798608</c:v>
                </c:pt>
                <c:pt idx="80">
                  <c:v>43930.737327407405</c:v>
                </c:pt>
                <c:pt idx="81">
                  <c:v>43930.737338865743</c:v>
                </c:pt>
                <c:pt idx="82">
                  <c:v>43930.737350520831</c:v>
                </c:pt>
                <c:pt idx="83">
                  <c:v>43930.737361990738</c:v>
                </c:pt>
                <c:pt idx="84">
                  <c:v>43930.737373645832</c:v>
                </c:pt>
                <c:pt idx="85">
                  <c:v>43930.737385196757</c:v>
                </c:pt>
                <c:pt idx="86">
                  <c:v>43930.737396875003</c:v>
                </c:pt>
                <c:pt idx="87">
                  <c:v>43930.737408310182</c:v>
                </c:pt>
                <c:pt idx="88">
                  <c:v>43930.737419861114</c:v>
                </c:pt>
                <c:pt idx="89">
                  <c:v>43930.737431504633</c:v>
                </c:pt>
                <c:pt idx="90">
                  <c:v>43930.737443148151</c:v>
                </c:pt>
                <c:pt idx="91">
                  <c:v>43930.737454641203</c:v>
                </c:pt>
                <c:pt idx="92">
                  <c:v>43930.737466284721</c:v>
                </c:pt>
                <c:pt idx="93">
                  <c:v>43930.737477731484</c:v>
                </c:pt>
                <c:pt idx="94">
                  <c:v>43930.737489363426</c:v>
                </c:pt>
                <c:pt idx="95">
                  <c:v>43930.737500914351</c:v>
                </c:pt>
                <c:pt idx="96">
                  <c:v>43930.737512534724</c:v>
                </c:pt>
                <c:pt idx="97">
                  <c:v>43930.737524189812</c:v>
                </c:pt>
                <c:pt idx="98">
                  <c:v>43930.737535659726</c:v>
                </c:pt>
                <c:pt idx="99">
                  <c:v>43930.737547349534</c:v>
                </c:pt>
                <c:pt idx="100">
                  <c:v>43930.737558796296</c:v>
                </c:pt>
                <c:pt idx="101">
                  <c:v>43930.737570451391</c:v>
                </c:pt>
                <c:pt idx="102">
                  <c:v>43930.737582048612</c:v>
                </c:pt>
                <c:pt idx="103">
                  <c:v>43930.737593506943</c:v>
                </c:pt>
                <c:pt idx="104">
                  <c:v>43930.737605150462</c:v>
                </c:pt>
                <c:pt idx="105">
                  <c:v>43930.73761679398</c:v>
                </c:pt>
                <c:pt idx="106">
                  <c:v>43930.737628252318</c:v>
                </c:pt>
                <c:pt idx="107">
                  <c:v>43930.737639895837</c:v>
                </c:pt>
                <c:pt idx="108">
                  <c:v>43930.737651377312</c:v>
                </c:pt>
                <c:pt idx="109">
                  <c:v>43930.737663067128</c:v>
                </c:pt>
                <c:pt idx="110">
                  <c:v>43930.737674641205</c:v>
                </c:pt>
                <c:pt idx="111">
                  <c:v>43930.737686087959</c:v>
                </c:pt>
                <c:pt idx="112">
                  <c:v>43930.737697743054</c:v>
                </c:pt>
                <c:pt idx="113">
                  <c:v>43930.737709398149</c:v>
                </c:pt>
                <c:pt idx="114">
                  <c:v>43930.737720856479</c:v>
                </c:pt>
                <c:pt idx="115">
                  <c:v>43930.737732488429</c:v>
                </c:pt>
                <c:pt idx="116">
                  <c:v>43930.737744062499</c:v>
                </c:pt>
                <c:pt idx="117">
                  <c:v>43930.737755532406</c:v>
                </c:pt>
                <c:pt idx="118">
                  <c:v>43930.737767106482</c:v>
                </c:pt>
                <c:pt idx="119">
                  <c:v>43930.737778738425</c:v>
                </c:pt>
                <c:pt idx="120">
                  <c:v>43930.73779028935</c:v>
                </c:pt>
                <c:pt idx="121">
                  <c:v>43930.737801990741</c:v>
                </c:pt>
                <c:pt idx="122">
                  <c:v>43930.737813483793</c:v>
                </c:pt>
                <c:pt idx="123">
                  <c:v>43930.737825150463</c:v>
                </c:pt>
                <c:pt idx="124">
                  <c:v>43930.737836689812</c:v>
                </c:pt>
                <c:pt idx="125">
                  <c:v>43930.737848136574</c:v>
                </c:pt>
                <c:pt idx="126">
                  <c:v>43930.737859768517</c:v>
                </c:pt>
                <c:pt idx="127">
                  <c:v>43930.73787138889</c:v>
                </c:pt>
                <c:pt idx="128">
                  <c:v>43930.737882997688</c:v>
                </c:pt>
                <c:pt idx="129">
                  <c:v>43930.73789449074</c:v>
                </c:pt>
                <c:pt idx="130">
                  <c:v>43930.73790615741</c:v>
                </c:pt>
                <c:pt idx="131">
                  <c:v>43930.737917789353</c:v>
                </c:pt>
                <c:pt idx="132">
                  <c:v>43930.73792925926</c:v>
                </c:pt>
                <c:pt idx="133">
                  <c:v>43930.737940902778</c:v>
                </c:pt>
                <c:pt idx="134">
                  <c:v>43930.73795239583</c:v>
                </c:pt>
                <c:pt idx="135">
                  <c:v>43930.7379640625</c:v>
                </c:pt>
                <c:pt idx="136">
                  <c:v>43930.73797559028</c:v>
                </c:pt>
                <c:pt idx="137">
                  <c:v>43930.737987245368</c:v>
                </c:pt>
                <c:pt idx="138">
                  <c:v>43930.73799869213</c:v>
                </c:pt>
                <c:pt idx="139">
                  <c:v>43930.738010324072</c:v>
                </c:pt>
                <c:pt idx="140">
                  <c:v>43930.738021967591</c:v>
                </c:pt>
                <c:pt idx="141">
                  <c:v>43930.73803349537</c:v>
                </c:pt>
                <c:pt idx="142">
                  <c:v>43930.738045138889</c:v>
                </c:pt>
                <c:pt idx="143">
                  <c:v>43930.738056574075</c:v>
                </c:pt>
                <c:pt idx="144">
                  <c:v>43930.738068194441</c:v>
                </c:pt>
                <c:pt idx="145">
                  <c:v>43930.738079733797</c:v>
                </c:pt>
                <c:pt idx="146">
                  <c:v>43930.738091388892</c:v>
                </c:pt>
                <c:pt idx="147">
                  <c:v>43930.738102951385</c:v>
                </c:pt>
                <c:pt idx="148">
                  <c:v>43930.738114513886</c:v>
                </c:pt>
                <c:pt idx="149">
                  <c:v>43930.738149189812</c:v>
                </c:pt>
                <c:pt idx="150">
                  <c:v>43930.738160833331</c:v>
                </c:pt>
                <c:pt idx="151">
                  <c:v>43930.73817232639</c:v>
                </c:pt>
                <c:pt idx="152">
                  <c:v>43930.738184074071</c:v>
                </c:pt>
                <c:pt idx="153">
                  <c:v>43930.738195555554</c:v>
                </c:pt>
                <c:pt idx="154">
                  <c:v>43930.738207141207</c:v>
                </c:pt>
                <c:pt idx="155">
                  <c:v>43930.738218680555</c:v>
                </c:pt>
                <c:pt idx="156">
                  <c:v>43930.738230312498</c:v>
                </c:pt>
                <c:pt idx="157">
                  <c:v>43930.738241805557</c:v>
                </c:pt>
                <c:pt idx="158">
                  <c:v>43930.738253518517</c:v>
                </c:pt>
                <c:pt idx="159">
                  <c:v>43930.738265011576</c:v>
                </c:pt>
                <c:pt idx="160">
                  <c:v>43930.738276678239</c:v>
                </c:pt>
                <c:pt idx="161">
                  <c:v>43930.73828824074</c:v>
                </c:pt>
                <c:pt idx="162">
                  <c:v>43930.738299699071</c:v>
                </c:pt>
                <c:pt idx="163">
                  <c:v>43930.738311284724</c:v>
                </c:pt>
                <c:pt idx="164">
                  <c:v>43930.73832300926</c:v>
                </c:pt>
                <c:pt idx="165">
                  <c:v>43930.738334548609</c:v>
                </c:pt>
                <c:pt idx="166">
                  <c:v>43930.738346030092</c:v>
                </c:pt>
                <c:pt idx="167">
                  <c:v>43930.738357557871</c:v>
                </c:pt>
                <c:pt idx="168">
                  <c:v>43930.738369236111</c:v>
                </c:pt>
                <c:pt idx="169">
                  <c:v>43930.738380879629</c:v>
                </c:pt>
                <c:pt idx="170">
                  <c:v>43930.738392349536</c:v>
                </c:pt>
                <c:pt idx="171">
                  <c:v>43930.738404016207</c:v>
                </c:pt>
                <c:pt idx="172">
                  <c:v>43930.738415451386</c:v>
                </c:pt>
                <c:pt idx="173">
                  <c:v>43930.738427118056</c:v>
                </c:pt>
                <c:pt idx="174">
                  <c:v>43930.738438576387</c:v>
                </c:pt>
                <c:pt idx="175">
                  <c:v>43930.738450300923</c:v>
                </c:pt>
                <c:pt idx="176">
                  <c:v>43930.738461863424</c:v>
                </c:pt>
                <c:pt idx="177">
                  <c:v>43930.738473344907</c:v>
                </c:pt>
                <c:pt idx="178">
                  <c:v>43930.738484884256</c:v>
                </c:pt>
                <c:pt idx="179">
                  <c:v>43930.738496574071</c:v>
                </c:pt>
                <c:pt idx="180">
                  <c:v>43930.738508101851</c:v>
                </c:pt>
                <c:pt idx="181">
                  <c:v>43930.738519768522</c:v>
                </c:pt>
                <c:pt idx="182">
                  <c:v>43930.738531331015</c:v>
                </c:pt>
                <c:pt idx="183">
                  <c:v>43930.738542800929</c:v>
                </c:pt>
                <c:pt idx="184">
                  <c:v>43930.738554479169</c:v>
                </c:pt>
                <c:pt idx="185">
                  <c:v>43930.738566111111</c:v>
                </c:pt>
                <c:pt idx="186">
                  <c:v>43930.738577638891</c:v>
                </c:pt>
                <c:pt idx="187">
                  <c:v>43930.738589166664</c:v>
                </c:pt>
                <c:pt idx="188">
                  <c:v>43930.738600625002</c:v>
                </c:pt>
                <c:pt idx="189">
                  <c:v>43930.73861226852</c:v>
                </c:pt>
                <c:pt idx="190">
                  <c:v>43930.738623854166</c:v>
                </c:pt>
                <c:pt idx="191">
                  <c:v>43930.73863550926</c:v>
                </c:pt>
                <c:pt idx="192">
                  <c:v>43930.738646979167</c:v>
                </c:pt>
                <c:pt idx="193">
                  <c:v>43930.738658564813</c:v>
                </c:pt>
                <c:pt idx="194">
                  <c:v>43930.738670127314</c:v>
                </c:pt>
                <c:pt idx="195">
                  <c:v>43930.73868170139</c:v>
                </c:pt>
                <c:pt idx="196">
                  <c:v>43930.738693310188</c:v>
                </c:pt>
                <c:pt idx="197">
                  <c:v>43930.738704837961</c:v>
                </c:pt>
                <c:pt idx="198">
                  <c:v>43930.738716446758</c:v>
                </c:pt>
                <c:pt idx="199">
                  <c:v>43930.73872804398</c:v>
                </c:pt>
                <c:pt idx="200">
                  <c:v>43930.738739525463</c:v>
                </c:pt>
                <c:pt idx="201">
                  <c:v>43930.738751192126</c:v>
                </c:pt>
                <c:pt idx="202">
                  <c:v>43930.738762696761</c:v>
                </c:pt>
                <c:pt idx="203">
                  <c:v>43930.738774409721</c:v>
                </c:pt>
                <c:pt idx="204">
                  <c:v>43930.738785914349</c:v>
                </c:pt>
                <c:pt idx="205">
                  <c:v>43930.738797500002</c:v>
                </c:pt>
                <c:pt idx="206">
                  <c:v>43930.738809155089</c:v>
                </c:pt>
                <c:pt idx="207">
                  <c:v>43930.738820625003</c:v>
                </c:pt>
                <c:pt idx="208">
                  <c:v>43930.738832303243</c:v>
                </c:pt>
                <c:pt idx="209">
                  <c:v>43930.738843784726</c:v>
                </c:pt>
                <c:pt idx="210">
                  <c:v>43930.738855266201</c:v>
                </c:pt>
                <c:pt idx="211">
                  <c:v>43930.738866944441</c:v>
                </c:pt>
                <c:pt idx="212">
                  <c:v>43930.738878425924</c:v>
                </c:pt>
                <c:pt idx="213">
                  <c:v>43930.738890138891</c:v>
                </c:pt>
                <c:pt idx="214">
                  <c:v>43930.738901608798</c:v>
                </c:pt>
                <c:pt idx="215">
                  <c:v>43930.738913310182</c:v>
                </c:pt>
                <c:pt idx="216">
                  <c:v>43930.738924745368</c:v>
                </c:pt>
                <c:pt idx="217">
                  <c:v>43930.738936412039</c:v>
                </c:pt>
                <c:pt idx="218">
                  <c:v>43930.738947916667</c:v>
                </c:pt>
                <c:pt idx="219">
                  <c:v>43930.738959606482</c:v>
                </c:pt>
                <c:pt idx="220">
                  <c:v>43930.738971076389</c:v>
                </c:pt>
                <c:pt idx="221">
                  <c:v>43930.738982615738</c:v>
                </c:pt>
                <c:pt idx="222">
                  <c:v>43930.738994282408</c:v>
                </c:pt>
                <c:pt idx="223">
                  <c:v>43930.739005752315</c:v>
                </c:pt>
                <c:pt idx="224">
                  <c:v>43930.739017453707</c:v>
                </c:pt>
                <c:pt idx="225">
                  <c:v>43930.739028958335</c:v>
                </c:pt>
                <c:pt idx="226">
                  <c:v>43930.739040601853</c:v>
                </c:pt>
                <c:pt idx="227">
                  <c:v>43930.739052060184</c:v>
                </c:pt>
                <c:pt idx="228">
                  <c:v>43930.739063749999</c:v>
                </c:pt>
                <c:pt idx="229">
                  <c:v>43930.739075300924</c:v>
                </c:pt>
                <c:pt idx="230">
                  <c:v>43930.739086770831</c:v>
                </c:pt>
                <c:pt idx="231">
                  <c:v>43930.739098414349</c:v>
                </c:pt>
                <c:pt idx="232">
                  <c:v>43930.739110000002</c:v>
                </c:pt>
                <c:pt idx="233">
                  <c:v>43930.73912165509</c:v>
                </c:pt>
                <c:pt idx="234">
                  <c:v>43930.739133124996</c:v>
                </c:pt>
                <c:pt idx="235">
                  <c:v>43930.739144791667</c:v>
                </c:pt>
                <c:pt idx="236">
                  <c:v>43930.739156226853</c:v>
                </c:pt>
                <c:pt idx="237">
                  <c:v>43930.739167858796</c:v>
                </c:pt>
                <c:pt idx="238">
                  <c:v>43930.739179479169</c:v>
                </c:pt>
                <c:pt idx="239">
                  <c:v>43930.739191111112</c:v>
                </c:pt>
                <c:pt idx="240">
                  <c:v>43930.739202581019</c:v>
                </c:pt>
                <c:pt idx="241">
                  <c:v>43930.739214247682</c:v>
                </c:pt>
                <c:pt idx="242">
                  <c:v>43930.739225682868</c:v>
                </c:pt>
                <c:pt idx="243">
                  <c:v>43930.739237326387</c:v>
                </c:pt>
                <c:pt idx="244">
                  <c:v>43930.739248819445</c:v>
                </c:pt>
                <c:pt idx="245">
                  <c:v>43930.739260451388</c:v>
                </c:pt>
                <c:pt idx="246">
                  <c:v>43930.73927208333</c:v>
                </c:pt>
                <c:pt idx="247">
                  <c:v>43930.739283530093</c:v>
                </c:pt>
                <c:pt idx="248">
                  <c:v>43930.739295150466</c:v>
                </c:pt>
                <c:pt idx="249">
                  <c:v>43930.739306828706</c:v>
                </c:pt>
                <c:pt idx="250">
                  <c:v>43930.739318368054</c:v>
                </c:pt>
                <c:pt idx="251">
                  <c:v>43930.739329999997</c:v>
                </c:pt>
                <c:pt idx="252">
                  <c:v>43930.739341458335</c:v>
                </c:pt>
                <c:pt idx="253">
                  <c:v>43930.739353090277</c:v>
                </c:pt>
                <c:pt idx="254">
                  <c:v>43930.739364710651</c:v>
                </c:pt>
                <c:pt idx="255">
                  <c:v>43930.739376168982</c:v>
                </c:pt>
                <c:pt idx="256">
                  <c:v>43930.739387789348</c:v>
                </c:pt>
                <c:pt idx="257">
                  <c:v>43930.739399444443</c:v>
                </c:pt>
                <c:pt idx="258">
                  <c:v>43930.739410891205</c:v>
                </c:pt>
                <c:pt idx="259">
                  <c:v>43930.739422546299</c:v>
                </c:pt>
                <c:pt idx="260">
                  <c:v>43930.739434085648</c:v>
                </c:pt>
                <c:pt idx="261">
                  <c:v>43930.739445578707</c:v>
                </c:pt>
                <c:pt idx="262">
                  <c:v>43930.73945721065</c:v>
                </c:pt>
                <c:pt idx="263">
                  <c:v>43930.739468865744</c:v>
                </c:pt>
                <c:pt idx="264">
                  <c:v>43930.739480324075</c:v>
                </c:pt>
                <c:pt idx="265">
                  <c:v>43930.739492037035</c:v>
                </c:pt>
                <c:pt idx="266">
                  <c:v>43930.73950354167</c:v>
                </c:pt>
                <c:pt idx="267">
                  <c:v>43930.739515185189</c:v>
                </c:pt>
                <c:pt idx="268">
                  <c:v>43930.739526620368</c:v>
                </c:pt>
                <c:pt idx="269">
                  <c:v>43930.739538263886</c:v>
                </c:pt>
                <c:pt idx="270">
                  <c:v>43930.739549895836</c:v>
                </c:pt>
                <c:pt idx="271">
                  <c:v>43930.739561400464</c:v>
                </c:pt>
                <c:pt idx="272">
                  <c:v>43930.739573043982</c:v>
                </c:pt>
                <c:pt idx="273">
                  <c:v>43930.739584467592</c:v>
                </c:pt>
                <c:pt idx="274">
                  <c:v>43930.739596087966</c:v>
                </c:pt>
                <c:pt idx="275">
                  <c:v>43930.739607719908</c:v>
                </c:pt>
                <c:pt idx="276">
                  <c:v>43930.739619351851</c:v>
                </c:pt>
                <c:pt idx="277">
                  <c:v>43930.739630821758</c:v>
                </c:pt>
                <c:pt idx="278">
                  <c:v>43930.7396424537</c:v>
                </c:pt>
                <c:pt idx="279">
                  <c:v>43930.739653912038</c:v>
                </c:pt>
                <c:pt idx="280">
                  <c:v>43930.739665590278</c:v>
                </c:pt>
                <c:pt idx="281">
                  <c:v>43930.739677048608</c:v>
                </c:pt>
                <c:pt idx="282">
                  <c:v>43930.739688692127</c:v>
                </c:pt>
                <c:pt idx="283">
                  <c:v>43930.739700347222</c:v>
                </c:pt>
                <c:pt idx="284">
                  <c:v>43930.739711782408</c:v>
                </c:pt>
                <c:pt idx="285">
                  <c:v>43930.73972341435</c:v>
                </c:pt>
                <c:pt idx="286">
                  <c:v>43930.73973494213</c:v>
                </c:pt>
                <c:pt idx="287">
                  <c:v>43930.739746562504</c:v>
                </c:pt>
                <c:pt idx="288">
                  <c:v>43930.739758206022</c:v>
                </c:pt>
                <c:pt idx="289">
                  <c:v>43930.739769687498</c:v>
                </c:pt>
                <c:pt idx="290">
                  <c:v>43930.739781319448</c:v>
                </c:pt>
                <c:pt idx="291">
                  <c:v>43930.739792800923</c:v>
                </c:pt>
                <c:pt idx="292">
                  <c:v>43930.739804444442</c:v>
                </c:pt>
                <c:pt idx="293">
                  <c:v>43930.739816076391</c:v>
                </c:pt>
                <c:pt idx="294">
                  <c:v>43930.739827569443</c:v>
                </c:pt>
                <c:pt idx="295">
                  <c:v>43930.739839212962</c:v>
                </c:pt>
                <c:pt idx="296">
                  <c:v>43930.739850706021</c:v>
                </c:pt>
                <c:pt idx="297">
                  <c:v>43930.739862361108</c:v>
                </c:pt>
                <c:pt idx="298">
                  <c:v>43930.739873831022</c:v>
                </c:pt>
                <c:pt idx="299">
                  <c:v>43930.739885474541</c:v>
                </c:pt>
                <c:pt idx="300">
                  <c:v>43930.739897129628</c:v>
                </c:pt>
                <c:pt idx="301">
                  <c:v>43930.739908599535</c:v>
                </c:pt>
                <c:pt idx="302">
                  <c:v>43930.739920243053</c:v>
                </c:pt>
                <c:pt idx="303">
                  <c:v>43930.739931701391</c:v>
                </c:pt>
                <c:pt idx="304">
                  <c:v>43930.739943275461</c:v>
                </c:pt>
                <c:pt idx="305">
                  <c:v>43930.7399549537</c:v>
                </c:pt>
                <c:pt idx="306">
                  <c:v>43930.739966412038</c:v>
                </c:pt>
                <c:pt idx="307">
                  <c:v>43930.739978020836</c:v>
                </c:pt>
                <c:pt idx="308">
                  <c:v>43930.739989652779</c:v>
                </c:pt>
                <c:pt idx="309">
                  <c:v>43930.740001296297</c:v>
                </c:pt>
                <c:pt idx="310">
                  <c:v>43930.740012824077</c:v>
                </c:pt>
                <c:pt idx="311">
                  <c:v>43930.740024293984</c:v>
                </c:pt>
                <c:pt idx="312">
                  <c:v>43930.740035925926</c:v>
                </c:pt>
                <c:pt idx="313">
                  <c:v>43930.740047465275</c:v>
                </c:pt>
                <c:pt idx="314">
                  <c:v>43930.740059131946</c:v>
                </c:pt>
                <c:pt idx="315">
                  <c:v>43930.74007068287</c:v>
                </c:pt>
                <c:pt idx="316">
                  <c:v>43930.740082141201</c:v>
                </c:pt>
                <c:pt idx="317">
                  <c:v>43930.740093807872</c:v>
                </c:pt>
                <c:pt idx="318">
                  <c:v>43930.740105300923</c:v>
                </c:pt>
                <c:pt idx="319">
                  <c:v>43930.740116956018</c:v>
                </c:pt>
                <c:pt idx="320">
                  <c:v>43930.740128611113</c:v>
                </c:pt>
                <c:pt idx="321">
                  <c:v>43930.740140081019</c:v>
                </c:pt>
                <c:pt idx="322">
                  <c:v>43930.740151597223</c:v>
                </c:pt>
                <c:pt idx="323">
                  <c:v>43930.740163240742</c:v>
                </c:pt>
                <c:pt idx="324">
                  <c:v>43930.74017478009</c:v>
                </c:pt>
                <c:pt idx="325">
                  <c:v>43930.74018641204</c:v>
                </c:pt>
                <c:pt idx="326">
                  <c:v>43930.740197916668</c:v>
                </c:pt>
                <c:pt idx="327">
                  <c:v>43930.740209560186</c:v>
                </c:pt>
                <c:pt idx="328">
                  <c:v>43930.740221215281</c:v>
                </c:pt>
                <c:pt idx="329">
                  <c:v>43930.740232708333</c:v>
                </c:pt>
                <c:pt idx="330">
                  <c:v>43930.740244351851</c:v>
                </c:pt>
                <c:pt idx="331">
                  <c:v>43930.740255810182</c:v>
                </c:pt>
                <c:pt idx="332">
                  <c:v>43930.740267499998</c:v>
                </c:pt>
                <c:pt idx="333">
                  <c:v>43930.740278981481</c:v>
                </c:pt>
              </c:numCache>
            </c:numRef>
          </c:xVal>
          <c:yVal>
            <c:numRef>
              <c:f>'(1)FirstLogin50usersANFd1984GP'!$W$4:$W$337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40.000032000025499</c:v>
                </c:pt>
                <c:pt idx="40">
                  <c:v>78.772488314593602</c:v>
                </c:pt>
                <c:pt idx="41">
                  <c:v>1202.78240955106</c:v>
                </c:pt>
                <c:pt idx="42">
                  <c:v>1499.97570039365</c:v>
                </c:pt>
                <c:pt idx="43">
                  <c:v>1947.6027894634401</c:v>
                </c:pt>
                <c:pt idx="44">
                  <c:v>1897.78921779386</c:v>
                </c:pt>
                <c:pt idx="45">
                  <c:v>1250.94645949153</c:v>
                </c:pt>
                <c:pt idx="46">
                  <c:v>3037.5608927573599</c:v>
                </c:pt>
                <c:pt idx="47">
                  <c:v>2845.9127178273402</c:v>
                </c:pt>
                <c:pt idx="48">
                  <c:v>1780.5255997333099</c:v>
                </c:pt>
                <c:pt idx="49">
                  <c:v>2243.0975226267801</c:v>
                </c:pt>
                <c:pt idx="50">
                  <c:v>3550.0429555197602</c:v>
                </c:pt>
                <c:pt idx="51">
                  <c:v>2045.5579549259401</c:v>
                </c:pt>
                <c:pt idx="52">
                  <c:v>1919.13664252894</c:v>
                </c:pt>
                <c:pt idx="53">
                  <c:v>2626.5789593927998</c:v>
                </c:pt>
                <c:pt idx="54">
                  <c:v>2470.7365265585599</c:v>
                </c:pt>
                <c:pt idx="55">
                  <c:v>3264.9435164771598</c:v>
                </c:pt>
                <c:pt idx="56">
                  <c:v>1872.97864804341</c:v>
                </c:pt>
                <c:pt idx="57">
                  <c:v>1680.0053760172</c:v>
                </c:pt>
                <c:pt idx="58">
                  <c:v>2816.8735223788399</c:v>
                </c:pt>
                <c:pt idx="59">
                  <c:v>2005.56796051058</c:v>
                </c:pt>
                <c:pt idx="60">
                  <c:v>2869.5760895088101</c:v>
                </c:pt>
                <c:pt idx="61">
                  <c:v>2298.9960917066401</c:v>
                </c:pt>
                <c:pt idx="62">
                  <c:v>1587.2730289527301</c:v>
                </c:pt>
                <c:pt idx="63">
                  <c:v>2072.9910970434898</c:v>
                </c:pt>
                <c:pt idx="64">
                  <c:v>2616.9246325705799</c:v>
                </c:pt>
                <c:pt idx="65">
                  <c:v>2261.9117854403598</c:v>
                </c:pt>
                <c:pt idx="66">
                  <c:v>4260.5207471965696</c:v>
                </c:pt>
                <c:pt idx="67">
                  <c:v>3017.93841141442</c:v>
                </c:pt>
                <c:pt idx="68">
                  <c:v>4273.6241865437396</c:v>
                </c:pt>
                <c:pt idx="69">
                  <c:v>3063.1274802114099</c:v>
                </c:pt>
                <c:pt idx="70">
                  <c:v>3831.9959937950298</c:v>
                </c:pt>
                <c:pt idx="71">
                  <c:v>3753.4718860023499</c:v>
                </c:pt>
                <c:pt idx="72">
                  <c:v>3004.29643077317</c:v>
                </c:pt>
                <c:pt idx="73">
                  <c:v>2943.30953990124</c:v>
                </c:pt>
                <c:pt idx="74">
                  <c:v>2603.0984997425398</c:v>
                </c:pt>
                <c:pt idx="75">
                  <c:v>2868.5991998212999</c:v>
                </c:pt>
                <c:pt idx="76">
                  <c:v>3566.3088427401699</c:v>
                </c:pt>
                <c:pt idx="77">
                  <c:v>3759.25015221178</c:v>
                </c:pt>
                <c:pt idx="78">
                  <c:v>4206.9987848454102</c:v>
                </c:pt>
                <c:pt idx="79">
                  <c:v>3546.0068105939499</c:v>
                </c:pt>
                <c:pt idx="80">
                  <c:v>2517.35332475723</c:v>
                </c:pt>
                <c:pt idx="81">
                  <c:v>4048.2270027643999</c:v>
                </c:pt>
                <c:pt idx="82">
                  <c:v>4363.4241777591797</c:v>
                </c:pt>
                <c:pt idx="83">
                  <c:v>4030.2659450801998</c:v>
                </c:pt>
                <c:pt idx="84">
                  <c:v>3274.3262109614302</c:v>
                </c:pt>
                <c:pt idx="85">
                  <c:v>1888.66533281138</c:v>
                </c:pt>
                <c:pt idx="86">
                  <c:v>1458.9832432999201</c:v>
                </c:pt>
                <c:pt idx="87">
                  <c:v>1866.8426186914701</c:v>
                </c:pt>
                <c:pt idx="88">
                  <c:v>2253.1665108092802</c:v>
                </c:pt>
                <c:pt idx="89">
                  <c:v>2618.3165457227701</c:v>
                </c:pt>
                <c:pt idx="90">
                  <c:v>2749.4701852462899</c:v>
                </c:pt>
                <c:pt idx="91">
                  <c:v>2235.5284275635399</c:v>
                </c:pt>
                <c:pt idx="92">
                  <c:v>1771.47812850791</c:v>
                </c:pt>
                <c:pt idx="93">
                  <c:v>2094.0240033188902</c:v>
                </c:pt>
                <c:pt idx="94">
                  <c:v>1888.5023440114901</c:v>
                </c:pt>
                <c:pt idx="95">
                  <c:v>1834.7719241216</c:v>
                </c:pt>
                <c:pt idx="96">
                  <c:v>1510.91418873917</c:v>
                </c:pt>
                <c:pt idx="97">
                  <c:v>1490.57551110553</c:v>
                </c:pt>
                <c:pt idx="98">
                  <c:v>1471.11914632308</c:v>
                </c:pt>
                <c:pt idx="99">
                  <c:v>1147.41543681996</c:v>
                </c:pt>
                <c:pt idx="100">
                  <c:v>2252.4749422272498</c:v>
                </c:pt>
                <c:pt idx="101">
                  <c:v>3769.0669349540399</c:v>
                </c:pt>
                <c:pt idx="102">
                  <c:v>4448.0656154048902</c:v>
                </c:pt>
                <c:pt idx="103">
                  <c:v>2922.2284208885599</c:v>
                </c:pt>
                <c:pt idx="104">
                  <c:v>3836.0222268611001</c:v>
                </c:pt>
                <c:pt idx="105">
                  <c:v>4746.38169159055</c:v>
                </c:pt>
                <c:pt idx="106">
                  <c:v>3557.6929098877299</c:v>
                </c:pt>
                <c:pt idx="107">
                  <c:v>3170.93412439027</c:v>
                </c:pt>
                <c:pt idx="108">
                  <c:v>2880.0499033918099</c:v>
                </c:pt>
                <c:pt idx="109">
                  <c:v>3511.9451681099899</c:v>
                </c:pt>
                <c:pt idx="110">
                  <c:v>3023.9866944585401</c:v>
                </c:pt>
                <c:pt idx="111">
                  <c:v>2863.4663453221101</c:v>
                </c:pt>
                <c:pt idx="112">
                  <c:v>3206.5407472977699</c:v>
                </c:pt>
                <c:pt idx="113">
                  <c:v>3140.0688173589201</c:v>
                </c:pt>
                <c:pt idx="114">
                  <c:v>2834.3434343434301</c:v>
                </c:pt>
                <c:pt idx="115">
                  <c:v>3722.3669477695498</c:v>
                </c:pt>
                <c:pt idx="116">
                  <c:v>4236.9783914101999</c:v>
                </c:pt>
                <c:pt idx="117">
                  <c:v>3752.64622606288</c:v>
                </c:pt>
                <c:pt idx="118">
                  <c:v>3641.1591186534802</c:v>
                </c:pt>
                <c:pt idx="119">
                  <c:v>3818.9571520569798</c:v>
                </c:pt>
                <c:pt idx="120">
                  <c:v>3918.72050114688</c:v>
                </c:pt>
                <c:pt idx="121">
                  <c:v>3033.6450724286401</c:v>
                </c:pt>
                <c:pt idx="122">
                  <c:v>2899.2810508066</c:v>
                </c:pt>
                <c:pt idx="123">
                  <c:v>2673.6235774115198</c:v>
                </c:pt>
                <c:pt idx="124">
                  <c:v>2546.6365991699299</c:v>
                </c:pt>
                <c:pt idx="125">
                  <c:v>2183.8769822095901</c:v>
                </c:pt>
                <c:pt idx="126">
                  <c:v>2240.1641206588802</c:v>
                </c:pt>
                <c:pt idx="127">
                  <c:v>3436.1211630104799</c:v>
                </c:pt>
                <c:pt idx="128">
                  <c:v>2118.7345635766001</c:v>
                </c:pt>
                <c:pt idx="129">
                  <c:v>2449.3013750530899</c:v>
                </c:pt>
                <c:pt idx="130">
                  <c:v>3395.20403349047</c:v>
                </c:pt>
                <c:pt idx="131">
                  <c:v>2607.84524622446</c:v>
                </c:pt>
                <c:pt idx="132">
                  <c:v>2565.7892610203598</c:v>
                </c:pt>
                <c:pt idx="133">
                  <c:v>3702.7100557354702</c:v>
                </c:pt>
                <c:pt idx="134">
                  <c:v>3502.5292631888901</c:v>
                </c:pt>
                <c:pt idx="135">
                  <c:v>3045.70806406572</c:v>
                </c:pt>
                <c:pt idx="136">
                  <c:v>2646.5961771143102</c:v>
                </c:pt>
                <c:pt idx="137">
                  <c:v>3057.6692727100999</c:v>
                </c:pt>
                <c:pt idx="138">
                  <c:v>2694.61762010967</c:v>
                </c:pt>
                <c:pt idx="139">
                  <c:v>1926.36988431133</c:v>
                </c:pt>
                <c:pt idx="140">
                  <c:v>1384.0665187741999</c:v>
                </c:pt>
                <c:pt idx="141">
                  <c:v>2057.2322204533598</c:v>
                </c:pt>
                <c:pt idx="142">
                  <c:v>2212.7361954237699</c:v>
                </c:pt>
                <c:pt idx="143">
                  <c:v>4388.0623629680304</c:v>
                </c:pt>
                <c:pt idx="144">
                  <c:v>4524.8458659014104</c:v>
                </c:pt>
                <c:pt idx="145">
                  <c:v>3785.4012500249501</c:v>
                </c:pt>
                <c:pt idx="146">
                  <c:v>3929.7542025212801</c:v>
                </c:pt>
                <c:pt idx="147">
                  <c:v>3498.6522430765399</c:v>
                </c:pt>
                <c:pt idx="148">
                  <c:v>3453.7597628778599</c:v>
                </c:pt>
                <c:pt idx="149">
                  <c:v>3488.9120132845001</c:v>
                </c:pt>
                <c:pt idx="150">
                  <c:v>2649.3941549630999</c:v>
                </c:pt>
                <c:pt idx="151">
                  <c:v>2039.7114896625701</c:v>
                </c:pt>
                <c:pt idx="152">
                  <c:v>3627.7513321296001</c:v>
                </c:pt>
                <c:pt idx="153">
                  <c:v>2004.9002625119001</c:v>
                </c:pt>
                <c:pt idx="154">
                  <c:v>3510.9908714237299</c:v>
                </c:pt>
                <c:pt idx="155">
                  <c:v>3317.2676261045399</c:v>
                </c:pt>
                <c:pt idx="156">
                  <c:v>1626.36211559652</c:v>
                </c:pt>
                <c:pt idx="157">
                  <c:v>2677.32088617508</c:v>
                </c:pt>
                <c:pt idx="158">
                  <c:v>3410.7136523101499</c:v>
                </c:pt>
                <c:pt idx="159">
                  <c:v>3834.12465714174</c:v>
                </c:pt>
                <c:pt idx="160">
                  <c:v>3479.1266290983099</c:v>
                </c:pt>
                <c:pt idx="161">
                  <c:v>2605.5023244323802</c:v>
                </c:pt>
                <c:pt idx="162">
                  <c:v>1456.5450589587599</c:v>
                </c:pt>
                <c:pt idx="163">
                  <c:v>2081.48930759717</c:v>
                </c:pt>
                <c:pt idx="164">
                  <c:v>1213.5969067004601</c:v>
                </c:pt>
                <c:pt idx="165">
                  <c:v>1180.49248219022</c:v>
                </c:pt>
                <c:pt idx="166">
                  <c:v>1469.83555685445</c:v>
                </c:pt>
                <c:pt idx="167">
                  <c:v>1127.1955344989501</c:v>
                </c:pt>
                <c:pt idx="168">
                  <c:v>3305.3128591640202</c:v>
                </c:pt>
                <c:pt idx="169">
                  <c:v>3396.3319614816</c:v>
                </c:pt>
                <c:pt idx="170">
                  <c:v>2549.2059314350299</c:v>
                </c:pt>
                <c:pt idx="171">
                  <c:v>1831.4195197771901</c:v>
                </c:pt>
                <c:pt idx="172">
                  <c:v>922.84209432276805</c:v>
                </c:pt>
                <c:pt idx="173">
                  <c:v>724.26577061431499</c:v>
                </c:pt>
                <c:pt idx="174">
                  <c:v>1222.65693346939</c:v>
                </c:pt>
                <c:pt idx="175">
                  <c:v>1945.89311409538</c:v>
                </c:pt>
                <c:pt idx="176">
                  <c:v>2056.6992120458799</c:v>
                </c:pt>
                <c:pt idx="177">
                  <c:v>2034.0204272470401</c:v>
                </c:pt>
                <c:pt idx="178">
                  <c:v>1021.24029332669</c:v>
                </c:pt>
                <c:pt idx="179">
                  <c:v>985.61937699931195</c:v>
                </c:pt>
                <c:pt idx="180">
                  <c:v>800.09075056944903</c:v>
                </c:pt>
                <c:pt idx="181">
                  <c:v>1064.58361485765</c:v>
                </c:pt>
                <c:pt idx="182">
                  <c:v>1417.4442339299501</c:v>
                </c:pt>
                <c:pt idx="183">
                  <c:v>736.41803041870503</c:v>
                </c:pt>
                <c:pt idx="184">
                  <c:v>1678.1806578825001</c:v>
                </c:pt>
                <c:pt idx="185">
                  <c:v>1619.44624686866</c:v>
                </c:pt>
                <c:pt idx="186">
                  <c:v>1712.0170551419999</c:v>
                </c:pt>
                <c:pt idx="187">
                  <c:v>787.27324042168402</c:v>
                </c:pt>
                <c:pt idx="188">
                  <c:v>653.59391290916597</c:v>
                </c:pt>
                <c:pt idx="189">
                  <c:v>915.51123548986698</c:v>
                </c:pt>
                <c:pt idx="190">
                  <c:v>549.45098857221797</c:v>
                </c:pt>
                <c:pt idx="191">
                  <c:v>596.82331110423002</c:v>
                </c:pt>
                <c:pt idx="192">
                  <c:v>1292.9106140901799</c:v>
                </c:pt>
                <c:pt idx="193">
                  <c:v>2161.3912764729198</c:v>
                </c:pt>
                <c:pt idx="194">
                  <c:v>965.00012613072101</c:v>
                </c:pt>
                <c:pt idx="195">
                  <c:v>601.06918306296996</c:v>
                </c:pt>
                <c:pt idx="196">
                  <c:v>1589.4229387632399</c:v>
                </c:pt>
                <c:pt idx="197">
                  <c:v>608.44088228747205</c:v>
                </c:pt>
                <c:pt idx="198">
                  <c:v>834.50973948639796</c:v>
                </c:pt>
                <c:pt idx="199">
                  <c:v>1272.93961993117</c:v>
                </c:pt>
                <c:pt idx="200">
                  <c:v>1058.08973145601</c:v>
                </c:pt>
                <c:pt idx="201">
                  <c:v>1394.8654862559599</c:v>
                </c:pt>
                <c:pt idx="202">
                  <c:v>912.15660371210504</c:v>
                </c:pt>
                <c:pt idx="203">
                  <c:v>1283.94833470913</c:v>
                </c:pt>
                <c:pt idx="204">
                  <c:v>1097.1401883457499</c:v>
                </c:pt>
                <c:pt idx="205">
                  <c:v>888.99614555244204</c:v>
                </c:pt>
                <c:pt idx="206">
                  <c:v>907.88358826585204</c:v>
                </c:pt>
                <c:pt idx="207">
                  <c:v>1044.5134283049999</c:v>
                </c:pt>
                <c:pt idx="208">
                  <c:v>914.36673218802696</c:v>
                </c:pt>
                <c:pt idx="209">
                  <c:v>749.21821146789796</c:v>
                </c:pt>
                <c:pt idx="210">
                  <c:v>472.785546593015</c:v>
                </c:pt>
                <c:pt idx="211">
                  <c:v>912.73852974571196</c:v>
                </c:pt>
                <c:pt idx="212">
                  <c:v>1059.74621495823</c:v>
                </c:pt>
                <c:pt idx="213">
                  <c:v>599.21082154967701</c:v>
                </c:pt>
                <c:pt idx="214">
                  <c:v>631.362045928204</c:v>
                </c:pt>
                <c:pt idx="215">
                  <c:v>1354.5615205259501</c:v>
                </c:pt>
                <c:pt idx="216">
                  <c:v>1089.51974152055</c:v>
                </c:pt>
                <c:pt idx="217">
                  <c:v>739.87766033624905</c:v>
                </c:pt>
                <c:pt idx="218">
                  <c:v>817.53560578734698</c:v>
                </c:pt>
                <c:pt idx="219">
                  <c:v>879.65410574096097</c:v>
                </c:pt>
                <c:pt idx="220">
                  <c:v>838.533722375308</c:v>
                </c:pt>
                <c:pt idx="221">
                  <c:v>740.14026360025196</c:v>
                </c:pt>
                <c:pt idx="222">
                  <c:v>916.75224839937903</c:v>
                </c:pt>
                <c:pt idx="223">
                  <c:v>524.68417039966005</c:v>
                </c:pt>
                <c:pt idx="224">
                  <c:v>745.24906193998197</c:v>
                </c:pt>
                <c:pt idx="225">
                  <c:v>572.92718669391195</c:v>
                </c:pt>
                <c:pt idx="226">
                  <c:v>662.04546999860395</c:v>
                </c:pt>
                <c:pt idx="227">
                  <c:v>894.95582291996004</c:v>
                </c:pt>
                <c:pt idx="228">
                  <c:v>934.61247194801194</c:v>
                </c:pt>
                <c:pt idx="229">
                  <c:v>738.50226129993598</c:v>
                </c:pt>
                <c:pt idx="230">
                  <c:v>951.58347324536703</c:v>
                </c:pt>
                <c:pt idx="231">
                  <c:v>1300.19583454232</c:v>
                </c:pt>
                <c:pt idx="232">
                  <c:v>1939.0590019390499</c:v>
                </c:pt>
                <c:pt idx="233">
                  <c:v>1515.40007952374</c:v>
                </c:pt>
                <c:pt idx="234">
                  <c:v>1556.00497840866</c:v>
                </c:pt>
                <c:pt idx="235">
                  <c:v>1444.4377094670201</c:v>
                </c:pt>
                <c:pt idx="236">
                  <c:v>1413.9464307619601</c:v>
                </c:pt>
                <c:pt idx="237">
                  <c:v>1580.12135690234</c:v>
                </c:pt>
                <c:pt idx="238">
                  <c:v>1455.1840658440401</c:v>
                </c:pt>
                <c:pt idx="239">
                  <c:v>1639.79316317693</c:v>
                </c:pt>
                <c:pt idx="240">
                  <c:v>1304.73136156436</c:v>
                </c:pt>
                <c:pt idx="241">
                  <c:v>1375.0075025210899</c:v>
                </c:pt>
                <c:pt idx="242">
                  <c:v>1360.3041980262799</c:v>
                </c:pt>
                <c:pt idx="243">
                  <c:v>451.73900112546602</c:v>
                </c:pt>
                <c:pt idx="244">
                  <c:v>1392.74714086534</c:v>
                </c:pt>
                <c:pt idx="245">
                  <c:v>1399.02335035644</c:v>
                </c:pt>
                <c:pt idx="246">
                  <c:v>1605.99555754165</c:v>
                </c:pt>
                <c:pt idx="247">
                  <c:v>1469.13744645307</c:v>
                </c:pt>
                <c:pt idx="248">
                  <c:v>1452.2017938975</c:v>
                </c:pt>
                <c:pt idx="249">
                  <c:v>1544.1398011449201</c:v>
                </c:pt>
                <c:pt idx="250">
                  <c:v>1119.3327011844999</c:v>
                </c:pt>
                <c:pt idx="251">
                  <c:v>604.95778827432605</c:v>
                </c:pt>
                <c:pt idx="252">
                  <c:v>1493.9556916378399</c:v>
                </c:pt>
                <c:pt idx="253">
                  <c:v>1616.93875185263</c:v>
                </c:pt>
                <c:pt idx="254">
                  <c:v>1684.2658000516501</c:v>
                </c:pt>
                <c:pt idx="255">
                  <c:v>1301.9978444814501</c:v>
                </c:pt>
                <c:pt idx="256">
                  <c:v>1454.0818867210401</c:v>
                </c:pt>
                <c:pt idx="257">
                  <c:v>1728.0579101999799</c:v>
                </c:pt>
                <c:pt idx="258">
                  <c:v>1665.3237234616199</c:v>
                </c:pt>
                <c:pt idx="259">
                  <c:v>1352.5223349897899</c:v>
                </c:pt>
                <c:pt idx="260">
                  <c:v>1755.2673818863</c:v>
                </c:pt>
                <c:pt idx="261">
                  <c:v>1772.36329741746</c:v>
                </c:pt>
                <c:pt idx="262">
                  <c:v>1317.43246740673</c:v>
                </c:pt>
                <c:pt idx="263">
                  <c:v>1577.9345759923899</c:v>
                </c:pt>
                <c:pt idx="264">
                  <c:v>1452.4995770276701</c:v>
                </c:pt>
                <c:pt idx="265">
                  <c:v>1858.7356921324899</c:v>
                </c:pt>
                <c:pt idx="266">
                  <c:v>1301.8288079020799</c:v>
                </c:pt>
                <c:pt idx="267">
                  <c:v>1480.0870637110299</c:v>
                </c:pt>
                <c:pt idx="268">
                  <c:v>1196.3990211391099</c:v>
                </c:pt>
                <c:pt idx="269">
                  <c:v>1583.4794879267799</c:v>
                </c:pt>
                <c:pt idx="270">
                  <c:v>1367.12853853959</c:v>
                </c:pt>
                <c:pt idx="271">
                  <c:v>1744.49137110583</c:v>
                </c:pt>
                <c:pt idx="272">
                  <c:v>1612.33133269721</c:v>
                </c:pt>
                <c:pt idx="273">
                  <c:v>1747.7371869334099</c:v>
                </c:pt>
                <c:pt idx="274">
                  <c:v>1319.70783959245</c:v>
                </c:pt>
                <c:pt idx="275">
                  <c:v>1650.76992147947</c:v>
                </c:pt>
                <c:pt idx="276">
                  <c:v>1866.67335325778</c:v>
                </c:pt>
                <c:pt idx="277">
                  <c:v>1581.2363451866099</c:v>
                </c:pt>
                <c:pt idx="278">
                  <c:v>1669.6557285310901</c:v>
                </c:pt>
                <c:pt idx="279">
                  <c:v>1742.40083441303</c:v>
                </c:pt>
                <c:pt idx="280">
                  <c:v>1786.9294288743599</c:v>
                </c:pt>
                <c:pt idx="281">
                  <c:v>1282.8293194580301</c:v>
                </c:pt>
                <c:pt idx="282">
                  <c:v>1866.7654322754699</c:v>
                </c:pt>
                <c:pt idx="283">
                  <c:v>1715.87851937557</c:v>
                </c:pt>
                <c:pt idx="284">
                  <c:v>1545.6443347883801</c:v>
                </c:pt>
                <c:pt idx="285">
                  <c:v>1325.3926525485099</c:v>
                </c:pt>
                <c:pt idx="286">
                  <c:v>1613.4536532677</c:v>
                </c:pt>
                <c:pt idx="287">
                  <c:v>1757.9320583661299</c:v>
                </c:pt>
                <c:pt idx="288">
                  <c:v>1562.6683695643001</c:v>
                </c:pt>
                <c:pt idx="289">
                  <c:v>756.05158812164302</c:v>
                </c:pt>
                <c:pt idx="290">
                  <c:v>412.93351551495601</c:v>
                </c:pt>
                <c:pt idx="291">
                  <c:v>508.060572513701</c:v>
                </c:pt>
                <c:pt idx="292">
                  <c:v>236.58390338788101</c:v>
                </c:pt>
                <c:pt idx="293">
                  <c:v>643.77289523078696</c:v>
                </c:pt>
                <c:pt idx="294">
                  <c:v>588.11539629712797</c:v>
                </c:pt>
                <c:pt idx="295">
                  <c:v>496.692129754262</c:v>
                </c:pt>
                <c:pt idx="296">
                  <c:v>330.52867658736301</c:v>
                </c:pt>
                <c:pt idx="297">
                  <c:v>480.64271066599701</c:v>
                </c:pt>
                <c:pt idx="298">
                  <c:v>745.70598477992803</c:v>
                </c:pt>
                <c:pt idx="299">
                  <c:v>853.86298948267404</c:v>
                </c:pt>
                <c:pt idx="300">
                  <c:v>261.17877428900499</c:v>
                </c:pt>
                <c:pt idx="301">
                  <c:v>764.87152933236905</c:v>
                </c:pt>
                <c:pt idx="302">
                  <c:v>560.64158869126197</c:v>
                </c:pt>
                <c:pt idx="303">
                  <c:v>503.03894107272498</c:v>
                </c:pt>
                <c:pt idx="304">
                  <c:v>340.99464638405101</c:v>
                </c:pt>
                <c:pt idx="305">
                  <c:v>508.41415516185498</c:v>
                </c:pt>
                <c:pt idx="306">
                  <c:v>688.90294529241896</c:v>
                </c:pt>
                <c:pt idx="307">
                  <c:v>207.36804588018001</c:v>
                </c:pt>
                <c:pt idx="308">
                  <c:v>455.74901006439001</c:v>
                </c:pt>
                <c:pt idx="309">
                  <c:v>720.663336307436</c:v>
                </c:pt>
                <c:pt idx="310">
                  <c:v>585.34982835093103</c:v>
                </c:pt>
                <c:pt idx="311">
                  <c:v>369.320039426427</c:v>
                </c:pt>
                <c:pt idx="312">
                  <c:v>1679.62538781634</c:v>
                </c:pt>
                <c:pt idx="313">
                  <c:v>514.488930966216</c:v>
                </c:pt>
                <c:pt idx="314">
                  <c:v>383.947425989669</c:v>
                </c:pt>
                <c:pt idx="315">
                  <c:v>180.35757693202501</c:v>
                </c:pt>
                <c:pt idx="316">
                  <c:v>546.47480316805797</c:v>
                </c:pt>
                <c:pt idx="317">
                  <c:v>365.09812706644999</c:v>
                </c:pt>
                <c:pt idx="318">
                  <c:v>326.23907665480402</c:v>
                </c:pt>
                <c:pt idx="319">
                  <c:v>10.9250324274826</c:v>
                </c:pt>
                <c:pt idx="320">
                  <c:v>358.47127195338601</c:v>
                </c:pt>
                <c:pt idx="321">
                  <c:v>496.44261532023899</c:v>
                </c:pt>
                <c:pt idx="322">
                  <c:v>62.318165393416002</c:v>
                </c:pt>
                <c:pt idx="323">
                  <c:v>244.544495616539</c:v>
                </c:pt>
                <c:pt idx="324">
                  <c:v>223.69028585311401</c:v>
                </c:pt>
                <c:pt idx="325">
                  <c:v>292.73238097068202</c:v>
                </c:pt>
                <c:pt idx="326">
                  <c:v>0</c:v>
                </c:pt>
                <c:pt idx="327">
                  <c:v>491.931919007533</c:v>
                </c:pt>
                <c:pt idx="328">
                  <c:v>286.13079336617602</c:v>
                </c:pt>
                <c:pt idx="329">
                  <c:v>179.22704209831701</c:v>
                </c:pt>
                <c:pt idx="330">
                  <c:v>159.022141050253</c:v>
                </c:pt>
                <c:pt idx="331">
                  <c:v>232.22914433354299</c:v>
                </c:pt>
                <c:pt idx="332">
                  <c:v>102.015206406475</c:v>
                </c:pt>
                <c:pt idx="333">
                  <c:v>315.532463552472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4-48E4-97EB-DC9CD144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'(1)2ndLogin50usersANF(d32)'!$L$2:$L$3</c:f>
              <c:strCache>
                <c:ptCount val="2"/>
                <c:pt idx="0">
                  <c:v>\\mchad-wvd-0\Processor(_Total)\% Idle Time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5"/>
              <c:layout>
                <c:manualLayout>
                  <c:x val="-3.2102728731942254E-2"/>
                  <c:y val="-9.722222222222223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First Login Issued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E8-4579-A1E4-8A6F9625FD9B}"/>
                </c:ext>
              </c:extLst>
            </c:dLbl>
            <c:dLbl>
              <c:idx val="97"/>
              <c:layout>
                <c:manualLayout>
                  <c:x val="2.1401819154628142E-3"/>
                  <c:y val="-8.333333333333332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Final Login Issued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E8-4579-A1E4-8A6F9625FD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'(1)2ndLogin50usersANF(d32)'!$A$4:$A$337</c:f>
              <c:numCache>
                <c:formatCode>h:mm:ss;@</c:formatCode>
                <c:ptCount val="334"/>
                <c:pt idx="0">
                  <c:v>43930.703208715277</c:v>
                </c:pt>
                <c:pt idx="1">
                  <c:v>43930.703220289353</c:v>
                </c:pt>
                <c:pt idx="2">
                  <c:v>43930.703232037034</c:v>
                </c:pt>
                <c:pt idx="3">
                  <c:v>43930.7032434375</c:v>
                </c:pt>
                <c:pt idx="4">
                  <c:v>43930.703255011576</c:v>
                </c:pt>
                <c:pt idx="5">
                  <c:v>43930.703266585646</c:v>
                </c:pt>
                <c:pt idx="6">
                  <c:v>43930.703278159723</c:v>
                </c:pt>
                <c:pt idx="7">
                  <c:v>43930.703289907404</c:v>
                </c:pt>
                <c:pt idx="8">
                  <c:v>43930.703301307869</c:v>
                </c:pt>
                <c:pt idx="9">
                  <c:v>43930.703312881946</c:v>
                </c:pt>
                <c:pt idx="10">
                  <c:v>43930.703324456015</c:v>
                </c:pt>
                <c:pt idx="11">
                  <c:v>43930.70333621528</c:v>
                </c:pt>
                <c:pt idx="12">
                  <c:v>43930.703347604169</c:v>
                </c:pt>
                <c:pt idx="13">
                  <c:v>43930.703359189814</c:v>
                </c:pt>
                <c:pt idx="14">
                  <c:v>43930.703370763891</c:v>
                </c:pt>
                <c:pt idx="15">
                  <c:v>43930.703382511572</c:v>
                </c:pt>
                <c:pt idx="16">
                  <c:v>43930.703393912037</c:v>
                </c:pt>
                <c:pt idx="17">
                  <c:v>43930.703405659726</c:v>
                </c:pt>
                <c:pt idx="18">
                  <c:v>43930.703417060184</c:v>
                </c:pt>
                <c:pt idx="19">
                  <c:v>43930.70342863426</c:v>
                </c:pt>
                <c:pt idx="20">
                  <c:v>43930.703440381942</c:v>
                </c:pt>
                <c:pt idx="21">
                  <c:v>43930.703451782407</c:v>
                </c:pt>
                <c:pt idx="22">
                  <c:v>43930.703463530095</c:v>
                </c:pt>
                <c:pt idx="23">
                  <c:v>43930.703474930553</c:v>
                </c:pt>
                <c:pt idx="24">
                  <c:v>43930.70348650463</c:v>
                </c:pt>
                <c:pt idx="25">
                  <c:v>43930.703498263887</c:v>
                </c:pt>
                <c:pt idx="26">
                  <c:v>43930.703509652776</c:v>
                </c:pt>
                <c:pt idx="27">
                  <c:v>43930.703521412041</c:v>
                </c:pt>
                <c:pt idx="28">
                  <c:v>43930.703532800922</c:v>
                </c:pt>
                <c:pt idx="29">
                  <c:v>43930.703544560187</c:v>
                </c:pt>
                <c:pt idx="30">
                  <c:v>43930.703555949076</c:v>
                </c:pt>
                <c:pt idx="31">
                  <c:v>43930.703567708333</c:v>
                </c:pt>
                <c:pt idx="32">
                  <c:v>43930.703579097222</c:v>
                </c:pt>
                <c:pt idx="33">
                  <c:v>43930.703590856479</c:v>
                </c:pt>
                <c:pt idx="34">
                  <c:v>43930.703602245369</c:v>
                </c:pt>
                <c:pt idx="35">
                  <c:v>43930.703613819445</c:v>
                </c:pt>
                <c:pt idx="36">
                  <c:v>43930.703625578702</c:v>
                </c:pt>
                <c:pt idx="37">
                  <c:v>43930.703636967592</c:v>
                </c:pt>
                <c:pt idx="38">
                  <c:v>43930.703648726849</c:v>
                </c:pt>
                <c:pt idx="39">
                  <c:v>43930.703660127314</c:v>
                </c:pt>
                <c:pt idx="40">
                  <c:v>43930.703671701391</c:v>
                </c:pt>
                <c:pt idx="41">
                  <c:v>43930.703683449072</c:v>
                </c:pt>
                <c:pt idx="42">
                  <c:v>43930.703694849537</c:v>
                </c:pt>
                <c:pt idx="43">
                  <c:v>43930.703706597225</c:v>
                </c:pt>
                <c:pt idx="44">
                  <c:v>43930.703717997683</c:v>
                </c:pt>
                <c:pt idx="45">
                  <c:v>43930.70372957176</c:v>
                </c:pt>
                <c:pt idx="46">
                  <c:v>43930.703741319441</c:v>
                </c:pt>
                <c:pt idx="47">
                  <c:v>43930.703752719906</c:v>
                </c:pt>
                <c:pt idx="48">
                  <c:v>43930.703764293983</c:v>
                </c:pt>
                <c:pt idx="49">
                  <c:v>43930.703776041664</c:v>
                </c:pt>
                <c:pt idx="50">
                  <c:v>43930.703787442129</c:v>
                </c:pt>
                <c:pt idx="51">
                  <c:v>43930.703799016206</c:v>
                </c:pt>
                <c:pt idx="52">
                  <c:v>43930.703810763887</c:v>
                </c:pt>
                <c:pt idx="53">
                  <c:v>43930.703822164352</c:v>
                </c:pt>
                <c:pt idx="54">
                  <c:v>43930.703833738429</c:v>
                </c:pt>
                <c:pt idx="55">
                  <c:v>43930.70384548611</c:v>
                </c:pt>
                <c:pt idx="56">
                  <c:v>43930.703856886576</c:v>
                </c:pt>
                <c:pt idx="57">
                  <c:v>43930.703868645833</c:v>
                </c:pt>
                <c:pt idx="58">
                  <c:v>43930.703880208333</c:v>
                </c:pt>
                <c:pt idx="59">
                  <c:v>43930.70389178241</c:v>
                </c:pt>
                <c:pt idx="60">
                  <c:v>43930.703903182868</c:v>
                </c:pt>
                <c:pt idx="61">
                  <c:v>43930.703914756945</c:v>
                </c:pt>
                <c:pt idx="62">
                  <c:v>43930.703926504626</c:v>
                </c:pt>
                <c:pt idx="63">
                  <c:v>43930.703937905091</c:v>
                </c:pt>
                <c:pt idx="64">
                  <c:v>43930.70394965278</c:v>
                </c:pt>
                <c:pt idx="65">
                  <c:v>43930.703961226849</c:v>
                </c:pt>
                <c:pt idx="66">
                  <c:v>43930.703972627314</c:v>
                </c:pt>
                <c:pt idx="67">
                  <c:v>43930.703984201391</c:v>
                </c:pt>
                <c:pt idx="68">
                  <c:v>43930.703995949072</c:v>
                </c:pt>
                <c:pt idx="69">
                  <c:v>43930.704007349537</c:v>
                </c:pt>
                <c:pt idx="70">
                  <c:v>43930.704018923614</c:v>
                </c:pt>
                <c:pt idx="71">
                  <c:v>43930.704030671295</c:v>
                </c:pt>
                <c:pt idx="72">
                  <c:v>43930.70404207176</c:v>
                </c:pt>
                <c:pt idx="73">
                  <c:v>43930.704053819441</c:v>
                </c:pt>
                <c:pt idx="74">
                  <c:v>43930.704065219907</c:v>
                </c:pt>
                <c:pt idx="75">
                  <c:v>43930.704076793983</c:v>
                </c:pt>
                <c:pt idx="76">
                  <c:v>43930.704088541665</c:v>
                </c:pt>
                <c:pt idx="77">
                  <c:v>43930.704100115741</c:v>
                </c:pt>
                <c:pt idx="78">
                  <c:v>43930.704111516206</c:v>
                </c:pt>
                <c:pt idx="79">
                  <c:v>43930.704123090276</c:v>
                </c:pt>
                <c:pt idx="80">
                  <c:v>43930.704134664353</c:v>
                </c:pt>
                <c:pt idx="81">
                  <c:v>43930.704146435186</c:v>
                </c:pt>
                <c:pt idx="82">
                  <c:v>43930.704158020832</c:v>
                </c:pt>
                <c:pt idx="83">
                  <c:v>43930.704169421297</c:v>
                </c:pt>
                <c:pt idx="84">
                  <c:v>43930.704181180554</c:v>
                </c:pt>
                <c:pt idx="85">
                  <c:v>43930.704192581019</c:v>
                </c:pt>
                <c:pt idx="86">
                  <c:v>43930.704204166665</c:v>
                </c:pt>
                <c:pt idx="87">
                  <c:v>43930.704215925929</c:v>
                </c:pt>
                <c:pt idx="88">
                  <c:v>43930.704227326387</c:v>
                </c:pt>
                <c:pt idx="89">
                  <c:v>43930.70423891204</c:v>
                </c:pt>
                <c:pt idx="90">
                  <c:v>43930.704250486109</c:v>
                </c:pt>
                <c:pt idx="91">
                  <c:v>43930.704262071762</c:v>
                </c:pt>
                <c:pt idx="92">
                  <c:v>43930.704273831019</c:v>
                </c:pt>
                <c:pt idx="93">
                  <c:v>43930.704285231484</c:v>
                </c:pt>
                <c:pt idx="94">
                  <c:v>43930.704296990742</c:v>
                </c:pt>
                <c:pt idx="95">
                  <c:v>43930.704308391207</c:v>
                </c:pt>
                <c:pt idx="96">
                  <c:v>43930.704319965276</c:v>
                </c:pt>
                <c:pt idx="97">
                  <c:v>43930.704331724533</c:v>
                </c:pt>
                <c:pt idx="98">
                  <c:v>43930.704343124999</c:v>
                </c:pt>
                <c:pt idx="99">
                  <c:v>43930.704354884256</c:v>
                </c:pt>
                <c:pt idx="100">
                  <c:v>43930.704366273145</c:v>
                </c:pt>
                <c:pt idx="101">
                  <c:v>43930.704377858798</c:v>
                </c:pt>
                <c:pt idx="102">
                  <c:v>43930.704389618055</c:v>
                </c:pt>
                <c:pt idx="103">
                  <c:v>43930.704401006944</c:v>
                </c:pt>
                <c:pt idx="104">
                  <c:v>43930.704412766201</c:v>
                </c:pt>
                <c:pt idx="105">
                  <c:v>43930.704424166666</c:v>
                </c:pt>
                <c:pt idx="106">
                  <c:v>43930.704435914355</c:v>
                </c:pt>
                <c:pt idx="107">
                  <c:v>43930.704447314813</c:v>
                </c:pt>
                <c:pt idx="108">
                  <c:v>43930.704458888889</c:v>
                </c:pt>
                <c:pt idx="109">
                  <c:v>43930.704470648147</c:v>
                </c:pt>
                <c:pt idx="110">
                  <c:v>43930.704482048612</c:v>
                </c:pt>
                <c:pt idx="111">
                  <c:v>43930.704493796293</c:v>
                </c:pt>
                <c:pt idx="112">
                  <c:v>43930.704505196758</c:v>
                </c:pt>
                <c:pt idx="113">
                  <c:v>43930.704516770835</c:v>
                </c:pt>
                <c:pt idx="114">
                  <c:v>43930.704528344904</c:v>
                </c:pt>
                <c:pt idx="115">
                  <c:v>43930.704539918981</c:v>
                </c:pt>
                <c:pt idx="116">
                  <c:v>43930.704551678238</c:v>
                </c:pt>
                <c:pt idx="117">
                  <c:v>43930.704563067127</c:v>
                </c:pt>
                <c:pt idx="118">
                  <c:v>43930.70457465278</c:v>
                </c:pt>
                <c:pt idx="119">
                  <c:v>43930.704586400461</c:v>
                </c:pt>
                <c:pt idx="120">
                  <c:v>43930.704597800926</c:v>
                </c:pt>
                <c:pt idx="121">
                  <c:v>43930.704609548608</c:v>
                </c:pt>
                <c:pt idx="122">
                  <c:v>43930.70462113426</c:v>
                </c:pt>
                <c:pt idx="123">
                  <c:v>43930.70463270833</c:v>
                </c:pt>
                <c:pt idx="124">
                  <c:v>43930.704644097219</c:v>
                </c:pt>
                <c:pt idx="125">
                  <c:v>43930.704655856483</c:v>
                </c:pt>
                <c:pt idx="126">
                  <c:v>43930.704667430553</c:v>
                </c:pt>
                <c:pt idx="127">
                  <c:v>43930.704678819442</c:v>
                </c:pt>
                <c:pt idx="128">
                  <c:v>43930.704690393519</c:v>
                </c:pt>
                <c:pt idx="129">
                  <c:v>43930.704701967596</c:v>
                </c:pt>
                <c:pt idx="130">
                  <c:v>43930.704713541665</c:v>
                </c:pt>
                <c:pt idx="131">
                  <c:v>43930.704725300922</c:v>
                </c:pt>
                <c:pt idx="132">
                  <c:v>43930.704736701387</c:v>
                </c:pt>
                <c:pt idx="133">
                  <c:v>43930.704748275464</c:v>
                </c:pt>
                <c:pt idx="134">
                  <c:v>43930.704759849534</c:v>
                </c:pt>
                <c:pt idx="135">
                  <c:v>43930.704771423611</c:v>
                </c:pt>
                <c:pt idx="136">
                  <c:v>43930.704782997687</c:v>
                </c:pt>
                <c:pt idx="137">
                  <c:v>43930.704794571757</c:v>
                </c:pt>
                <c:pt idx="138">
                  <c:v>43930.704806319445</c:v>
                </c:pt>
                <c:pt idx="139">
                  <c:v>43930.70481771991</c:v>
                </c:pt>
                <c:pt idx="140">
                  <c:v>43930.704829305556</c:v>
                </c:pt>
                <c:pt idx="141">
                  <c:v>43930.704841053244</c:v>
                </c:pt>
                <c:pt idx="142">
                  <c:v>43930.704852442126</c:v>
                </c:pt>
                <c:pt idx="143">
                  <c:v>43930.704864016203</c:v>
                </c:pt>
                <c:pt idx="144">
                  <c:v>43930.70487559028</c:v>
                </c:pt>
                <c:pt idx="145">
                  <c:v>43930.704887349537</c:v>
                </c:pt>
                <c:pt idx="146">
                  <c:v>43930.704898750002</c:v>
                </c:pt>
                <c:pt idx="147">
                  <c:v>43930.704910497683</c:v>
                </c:pt>
                <c:pt idx="148">
                  <c:v>43930.704921898148</c:v>
                </c:pt>
                <c:pt idx="149">
                  <c:v>43930.704933472225</c:v>
                </c:pt>
                <c:pt idx="150">
                  <c:v>43930.704945231482</c:v>
                </c:pt>
                <c:pt idx="151">
                  <c:v>43930.704956620371</c:v>
                </c:pt>
                <c:pt idx="152">
                  <c:v>43930.704968194441</c:v>
                </c:pt>
                <c:pt idx="153">
                  <c:v>43930.704979953705</c:v>
                </c:pt>
                <c:pt idx="154">
                  <c:v>43930.704991354163</c:v>
                </c:pt>
                <c:pt idx="155">
                  <c:v>43930.70500292824</c:v>
                </c:pt>
                <c:pt idx="156">
                  <c:v>43930.705014502317</c:v>
                </c:pt>
                <c:pt idx="157">
                  <c:v>43930.705026076386</c:v>
                </c:pt>
                <c:pt idx="158">
                  <c:v>43930.705037835651</c:v>
                </c:pt>
                <c:pt idx="159">
                  <c:v>43930.70504922454</c:v>
                </c:pt>
                <c:pt idx="160">
                  <c:v>43930.705060798609</c:v>
                </c:pt>
                <c:pt idx="161">
                  <c:v>43930.705072372686</c:v>
                </c:pt>
                <c:pt idx="162">
                  <c:v>43930.705084131943</c:v>
                </c:pt>
                <c:pt idx="163">
                  <c:v>43930.705095520832</c:v>
                </c:pt>
                <c:pt idx="164">
                  <c:v>43930.705107106478</c:v>
                </c:pt>
                <c:pt idx="165">
                  <c:v>43930.705118854166</c:v>
                </c:pt>
                <c:pt idx="166">
                  <c:v>43930.705130254632</c:v>
                </c:pt>
                <c:pt idx="167">
                  <c:v>43930.705142002313</c:v>
                </c:pt>
                <c:pt idx="168">
                  <c:v>43930.705153402778</c:v>
                </c:pt>
                <c:pt idx="169">
                  <c:v>43930.705164976855</c:v>
                </c:pt>
                <c:pt idx="170">
                  <c:v>43930.705176736112</c:v>
                </c:pt>
                <c:pt idx="171">
                  <c:v>43930.705188125001</c:v>
                </c:pt>
                <c:pt idx="172">
                  <c:v>43930.705199699078</c:v>
                </c:pt>
                <c:pt idx="173">
                  <c:v>43930.705211458335</c:v>
                </c:pt>
                <c:pt idx="174">
                  <c:v>43930.705222847224</c:v>
                </c:pt>
                <c:pt idx="175">
                  <c:v>43930.705234606481</c:v>
                </c:pt>
                <c:pt idx="176">
                  <c:v>43930.70524599537</c:v>
                </c:pt>
                <c:pt idx="177">
                  <c:v>43930.705257581016</c:v>
                </c:pt>
                <c:pt idx="178">
                  <c:v>43930.705269328704</c:v>
                </c:pt>
                <c:pt idx="179">
                  <c:v>43930.705280729169</c:v>
                </c:pt>
                <c:pt idx="180">
                  <c:v>43930.705292303239</c:v>
                </c:pt>
                <c:pt idx="181">
                  <c:v>43930.705303877316</c:v>
                </c:pt>
                <c:pt idx="182">
                  <c:v>43930.705315636573</c:v>
                </c:pt>
                <c:pt idx="183">
                  <c:v>43930.705327025462</c:v>
                </c:pt>
                <c:pt idx="184">
                  <c:v>43930.705338599539</c:v>
                </c:pt>
                <c:pt idx="185">
                  <c:v>43930.705350173608</c:v>
                </c:pt>
                <c:pt idx="186">
                  <c:v>43930.705361747685</c:v>
                </c:pt>
                <c:pt idx="187">
                  <c:v>43930.705373506942</c:v>
                </c:pt>
                <c:pt idx="188">
                  <c:v>43930.705384895831</c:v>
                </c:pt>
                <c:pt idx="189">
                  <c:v>43930.705396655096</c:v>
                </c:pt>
                <c:pt idx="190">
                  <c:v>43930.705408043985</c:v>
                </c:pt>
                <c:pt idx="191">
                  <c:v>43930.705419803242</c:v>
                </c:pt>
                <c:pt idx="192">
                  <c:v>43930.705431192131</c:v>
                </c:pt>
                <c:pt idx="193">
                  <c:v>43930.705442766201</c:v>
                </c:pt>
                <c:pt idx="194">
                  <c:v>43930.705454340277</c:v>
                </c:pt>
                <c:pt idx="195">
                  <c:v>43930.705466099535</c:v>
                </c:pt>
                <c:pt idx="196">
                  <c:v>43930.705477488424</c:v>
                </c:pt>
                <c:pt idx="197">
                  <c:v>43930.705489074076</c:v>
                </c:pt>
                <c:pt idx="198">
                  <c:v>43930.705500648146</c:v>
                </c:pt>
                <c:pt idx="199">
                  <c:v>43930.705512222223</c:v>
                </c:pt>
                <c:pt idx="200">
                  <c:v>43930.705523969904</c:v>
                </c:pt>
                <c:pt idx="201">
                  <c:v>43930.705535370369</c:v>
                </c:pt>
                <c:pt idx="202">
                  <c:v>43930.705547118057</c:v>
                </c:pt>
                <c:pt idx="203">
                  <c:v>43930.705558518515</c:v>
                </c:pt>
                <c:pt idx="204">
                  <c:v>43930.705570092592</c:v>
                </c:pt>
                <c:pt idx="205">
                  <c:v>43930.705581666669</c:v>
                </c:pt>
                <c:pt idx="206">
                  <c:v>43930.70559341435</c:v>
                </c:pt>
                <c:pt idx="207">
                  <c:v>43930.705604814815</c:v>
                </c:pt>
                <c:pt idx="208">
                  <c:v>43930.705616574072</c:v>
                </c:pt>
                <c:pt idx="209">
                  <c:v>43930.705627962961</c:v>
                </c:pt>
                <c:pt idx="210">
                  <c:v>43930.705639537038</c:v>
                </c:pt>
                <c:pt idx="211">
                  <c:v>43930.705651296295</c:v>
                </c:pt>
                <c:pt idx="212">
                  <c:v>43930.705662696761</c:v>
                </c:pt>
                <c:pt idx="213">
                  <c:v>43930.70567427083</c:v>
                </c:pt>
                <c:pt idx="214">
                  <c:v>43930.705685844907</c:v>
                </c:pt>
                <c:pt idx="215">
                  <c:v>43930.705697604164</c:v>
                </c:pt>
                <c:pt idx="216">
                  <c:v>43930.705708993053</c:v>
                </c:pt>
                <c:pt idx="217">
                  <c:v>43930.705720752318</c:v>
                </c:pt>
                <c:pt idx="218">
                  <c:v>43930.705732141207</c:v>
                </c:pt>
                <c:pt idx="219">
                  <c:v>43930.705743726852</c:v>
                </c:pt>
                <c:pt idx="220">
                  <c:v>43930.705755300929</c:v>
                </c:pt>
                <c:pt idx="221">
                  <c:v>43930.705767060186</c:v>
                </c:pt>
                <c:pt idx="222">
                  <c:v>43930.705778449075</c:v>
                </c:pt>
                <c:pt idx="223">
                  <c:v>43930.705790023145</c:v>
                </c:pt>
                <c:pt idx="224">
                  <c:v>43930.705801597222</c:v>
                </c:pt>
                <c:pt idx="225">
                  <c:v>43930.705813356479</c:v>
                </c:pt>
                <c:pt idx="226">
                  <c:v>43930.705824745368</c:v>
                </c:pt>
                <c:pt idx="227">
                  <c:v>43930.705836504632</c:v>
                </c:pt>
                <c:pt idx="228">
                  <c:v>43930.70584790509</c:v>
                </c:pt>
                <c:pt idx="229">
                  <c:v>43930.705859479167</c:v>
                </c:pt>
                <c:pt idx="230">
                  <c:v>43930.705871226855</c:v>
                </c:pt>
                <c:pt idx="231">
                  <c:v>43930.705882627313</c:v>
                </c:pt>
                <c:pt idx="232">
                  <c:v>43930.70589438657</c:v>
                </c:pt>
                <c:pt idx="233">
                  <c:v>43930.70590577546</c:v>
                </c:pt>
                <c:pt idx="234">
                  <c:v>43930.705917534724</c:v>
                </c:pt>
                <c:pt idx="235">
                  <c:v>43930.705928923613</c:v>
                </c:pt>
                <c:pt idx="236">
                  <c:v>43930.705940497683</c:v>
                </c:pt>
                <c:pt idx="237">
                  <c:v>43930.705952071759</c:v>
                </c:pt>
                <c:pt idx="238">
                  <c:v>43930.705963831017</c:v>
                </c:pt>
                <c:pt idx="239">
                  <c:v>43930.705975231482</c:v>
                </c:pt>
                <c:pt idx="240">
                  <c:v>43930.705986805558</c:v>
                </c:pt>
                <c:pt idx="241">
                  <c:v>43930.70599855324</c:v>
                </c:pt>
                <c:pt idx="242">
                  <c:v>43930.706009953705</c:v>
                </c:pt>
                <c:pt idx="243">
                  <c:v>43930.706021712962</c:v>
                </c:pt>
                <c:pt idx="244">
                  <c:v>43930.706033101851</c:v>
                </c:pt>
                <c:pt idx="245">
                  <c:v>43930.706044675928</c:v>
                </c:pt>
                <c:pt idx="246">
                  <c:v>43930.706056435185</c:v>
                </c:pt>
              </c:numCache>
            </c:numRef>
          </c:xVal>
          <c:yVal>
            <c:numRef>
              <c:f>'(1)2ndLogin50usersANF(d32)'!$L$4:$L$337</c:f>
              <c:numCache>
                <c:formatCode>General</c:formatCode>
                <c:ptCount val="334"/>
                <c:pt idx="0">
                  <c:v>99.354800823988796</c:v>
                </c:pt>
                <c:pt idx="1">
                  <c:v>99.949852236590203</c:v>
                </c:pt>
                <c:pt idx="2">
                  <c:v>99.823222188657695</c:v>
                </c:pt>
                <c:pt idx="3">
                  <c:v>94.785756695128597</c:v>
                </c:pt>
                <c:pt idx="4">
                  <c:v>97.440953267607497</c:v>
                </c:pt>
                <c:pt idx="5">
                  <c:v>99.850730074634896</c:v>
                </c:pt>
                <c:pt idx="6">
                  <c:v>99.156896524828099</c:v>
                </c:pt>
                <c:pt idx="7">
                  <c:v>99.336601894770396</c:v>
                </c:pt>
                <c:pt idx="8">
                  <c:v>99.838649511752905</c:v>
                </c:pt>
                <c:pt idx="9">
                  <c:v>99.6412978025066</c:v>
                </c:pt>
                <c:pt idx="10">
                  <c:v>99.909369983918495</c:v>
                </c:pt>
                <c:pt idx="11">
                  <c:v>98.922756185986302</c:v>
                </c:pt>
                <c:pt idx="12">
                  <c:v>96.717922752996699</c:v>
                </c:pt>
                <c:pt idx="13">
                  <c:v>98.101548232711593</c:v>
                </c:pt>
                <c:pt idx="14">
                  <c:v>99.785023676095093</c:v>
                </c:pt>
                <c:pt idx="15">
                  <c:v>99.906411118969501</c:v>
                </c:pt>
                <c:pt idx="16">
                  <c:v>99.903615779386698</c:v>
                </c:pt>
                <c:pt idx="17">
                  <c:v>99.893680340955399</c:v>
                </c:pt>
                <c:pt idx="18">
                  <c:v>99.898178323553694</c:v>
                </c:pt>
                <c:pt idx="19">
                  <c:v>99.615397615465199</c:v>
                </c:pt>
                <c:pt idx="20">
                  <c:v>99.8540200462988</c:v>
                </c:pt>
                <c:pt idx="21">
                  <c:v>99.464996776103703</c:v>
                </c:pt>
                <c:pt idx="22">
                  <c:v>99.638315426009996</c:v>
                </c:pt>
                <c:pt idx="23">
                  <c:v>98.283287296618397</c:v>
                </c:pt>
                <c:pt idx="24">
                  <c:v>99.848309484252198</c:v>
                </c:pt>
                <c:pt idx="25">
                  <c:v>99.745416442419199</c:v>
                </c:pt>
                <c:pt idx="26">
                  <c:v>99.651370113017705</c:v>
                </c:pt>
                <c:pt idx="27">
                  <c:v>99.750331273585203</c:v>
                </c:pt>
                <c:pt idx="28">
                  <c:v>99.392644790866896</c:v>
                </c:pt>
                <c:pt idx="29">
                  <c:v>99.825600097833998</c:v>
                </c:pt>
                <c:pt idx="30">
                  <c:v>99.818599001598599</c:v>
                </c:pt>
                <c:pt idx="31">
                  <c:v>99.801068072646501</c:v>
                </c:pt>
                <c:pt idx="32">
                  <c:v>99.870994220187498</c:v>
                </c:pt>
                <c:pt idx="33">
                  <c:v>97.616354272191998</c:v>
                </c:pt>
                <c:pt idx="34">
                  <c:v>98.376237177177302</c:v>
                </c:pt>
                <c:pt idx="35">
                  <c:v>99.900406891843005</c:v>
                </c:pt>
                <c:pt idx="36">
                  <c:v>99.915145587151997</c:v>
                </c:pt>
                <c:pt idx="37">
                  <c:v>96.506375966185502</c:v>
                </c:pt>
                <c:pt idx="38">
                  <c:v>99.595283931401397</c:v>
                </c:pt>
                <c:pt idx="39">
                  <c:v>95.796025554850601</c:v>
                </c:pt>
                <c:pt idx="40">
                  <c:v>98.894518539875506</c:v>
                </c:pt>
                <c:pt idx="41">
                  <c:v>99.849594298466897</c:v>
                </c:pt>
                <c:pt idx="42">
                  <c:v>99.889018522478395</c:v>
                </c:pt>
                <c:pt idx="43">
                  <c:v>99.886634656276897</c:v>
                </c:pt>
                <c:pt idx="44">
                  <c:v>99.859227653710505</c:v>
                </c:pt>
                <c:pt idx="45">
                  <c:v>99.824120756280706</c:v>
                </c:pt>
                <c:pt idx="46">
                  <c:v>99.839054547373607</c:v>
                </c:pt>
                <c:pt idx="47">
                  <c:v>99.853683319014493</c:v>
                </c:pt>
                <c:pt idx="48">
                  <c:v>99.901520403766298</c:v>
                </c:pt>
                <c:pt idx="49">
                  <c:v>99.920422765626896</c:v>
                </c:pt>
                <c:pt idx="50">
                  <c:v>99.773880856535996</c:v>
                </c:pt>
                <c:pt idx="51">
                  <c:v>99.769896406386195</c:v>
                </c:pt>
                <c:pt idx="52">
                  <c:v>99.9082137019751</c:v>
                </c:pt>
                <c:pt idx="53">
                  <c:v>99.267115546287798</c:v>
                </c:pt>
                <c:pt idx="54">
                  <c:v>93.904738782161601</c:v>
                </c:pt>
                <c:pt idx="55">
                  <c:v>95.466281333927398</c:v>
                </c:pt>
                <c:pt idx="56">
                  <c:v>78.803726100695897</c:v>
                </c:pt>
                <c:pt idx="57">
                  <c:v>58.559912221571601</c:v>
                </c:pt>
                <c:pt idx="58">
                  <c:v>64.201817641508498</c:v>
                </c:pt>
                <c:pt idx="59" formatCode="0.00E+00">
                  <c:v>69.133863826772696</c:v>
                </c:pt>
                <c:pt idx="60">
                  <c:v>74.289653275176406</c:v>
                </c:pt>
                <c:pt idx="61">
                  <c:v>62.548189730137501</c:v>
                </c:pt>
                <c:pt idx="62">
                  <c:v>68.358015764145094</c:v>
                </c:pt>
                <c:pt idx="63">
                  <c:v>84.052378717948301</c:v>
                </c:pt>
                <c:pt idx="64">
                  <c:v>80.567184982455998</c:v>
                </c:pt>
                <c:pt idx="65">
                  <c:v>77.676824101201902</c:v>
                </c:pt>
                <c:pt idx="66">
                  <c:v>86.252505779559598</c:v>
                </c:pt>
                <c:pt idx="67">
                  <c:v>90.174518151929604</c:v>
                </c:pt>
                <c:pt idx="68">
                  <c:v>56.203907428130798</c:v>
                </c:pt>
                <c:pt idx="69">
                  <c:v>37.924557398106103</c:v>
                </c:pt>
                <c:pt idx="70">
                  <c:v>49.837905405236398</c:v>
                </c:pt>
                <c:pt idx="71">
                  <c:v>74.139305418502801</c:v>
                </c:pt>
                <c:pt idx="72">
                  <c:v>82.062140450172706</c:v>
                </c:pt>
                <c:pt idx="73">
                  <c:v>63.699430308972602</c:v>
                </c:pt>
                <c:pt idx="74">
                  <c:v>77.6596450389887</c:v>
                </c:pt>
                <c:pt idx="75">
                  <c:v>78.582002184660993</c:v>
                </c:pt>
                <c:pt idx="76">
                  <c:v>77.609691266820306</c:v>
                </c:pt>
                <c:pt idx="77">
                  <c:v>81.399256309875199</c:v>
                </c:pt>
                <c:pt idx="78">
                  <c:v>46.808997824712598</c:v>
                </c:pt>
                <c:pt idx="79">
                  <c:v>31.820954537136299</c:v>
                </c:pt>
                <c:pt idx="80">
                  <c:v>48.976139063657499</c:v>
                </c:pt>
                <c:pt idx="81">
                  <c:v>75.848844708647903</c:v>
                </c:pt>
                <c:pt idx="82">
                  <c:v>39.3684123031083</c:v>
                </c:pt>
                <c:pt idx="83">
                  <c:v>79.563206772161706</c:v>
                </c:pt>
                <c:pt idx="84">
                  <c:v>81.955630572287106</c:v>
                </c:pt>
                <c:pt idx="85">
                  <c:v>83.094606833686797</c:v>
                </c:pt>
                <c:pt idx="86">
                  <c:v>88.292125319050498</c:v>
                </c:pt>
                <c:pt idx="87">
                  <c:v>80.229258615155601</c:v>
                </c:pt>
                <c:pt idx="88">
                  <c:v>46.538336348996303</c:v>
                </c:pt>
                <c:pt idx="89">
                  <c:v>75.085745730503206</c:v>
                </c:pt>
                <c:pt idx="90">
                  <c:v>87.151702956556505</c:v>
                </c:pt>
                <c:pt idx="91">
                  <c:v>87.129171543714406</c:v>
                </c:pt>
                <c:pt idx="92">
                  <c:v>89.512244092512006</c:v>
                </c:pt>
                <c:pt idx="93">
                  <c:v>89.758721014649396</c:v>
                </c:pt>
                <c:pt idx="94">
                  <c:v>90.917640871137706</c:v>
                </c:pt>
                <c:pt idx="95">
                  <c:v>92.575102397358407</c:v>
                </c:pt>
                <c:pt idx="96">
                  <c:v>92.706658033954795</c:v>
                </c:pt>
                <c:pt idx="97">
                  <c:v>94.563928035438906</c:v>
                </c:pt>
                <c:pt idx="98">
                  <c:v>95.506631470518997</c:v>
                </c:pt>
                <c:pt idx="99">
                  <c:v>95.850726103984201</c:v>
                </c:pt>
                <c:pt idx="100">
                  <c:v>95.833746758904297</c:v>
                </c:pt>
                <c:pt idx="101">
                  <c:v>95.928211681207301</c:v>
                </c:pt>
                <c:pt idx="102">
                  <c:v>96.165945050180099</c:v>
                </c:pt>
                <c:pt idx="103">
                  <c:v>95.7320280349239</c:v>
                </c:pt>
                <c:pt idx="104">
                  <c:v>95.864107093127004</c:v>
                </c:pt>
                <c:pt idx="105">
                  <c:v>96.181367546941004</c:v>
                </c:pt>
                <c:pt idx="106">
                  <c:v>95.853696906548194</c:v>
                </c:pt>
                <c:pt idx="107">
                  <c:v>96.153194200002901</c:v>
                </c:pt>
                <c:pt idx="108">
                  <c:v>95.159603722898694</c:v>
                </c:pt>
                <c:pt idx="109">
                  <c:v>87.642325885891196</c:v>
                </c:pt>
                <c:pt idx="110">
                  <c:v>62.070715340021003</c:v>
                </c:pt>
                <c:pt idx="111">
                  <c:v>83.689353709084401</c:v>
                </c:pt>
                <c:pt idx="112">
                  <c:v>70.104167777616894</c:v>
                </c:pt>
                <c:pt idx="113">
                  <c:v>63.529035111856203</c:v>
                </c:pt>
                <c:pt idx="114">
                  <c:v>79.405276785471401</c:v>
                </c:pt>
                <c:pt idx="115">
                  <c:v>85.834864799552605</c:v>
                </c:pt>
                <c:pt idx="116">
                  <c:v>81.859470018258705</c:v>
                </c:pt>
                <c:pt idx="117">
                  <c:v>31.298019459336899</c:v>
                </c:pt>
                <c:pt idx="118">
                  <c:v>24.094435029347299</c:v>
                </c:pt>
                <c:pt idx="119">
                  <c:v>51.283288248676698</c:v>
                </c:pt>
                <c:pt idx="120">
                  <c:v>83.375741129176504</c:v>
                </c:pt>
                <c:pt idx="121">
                  <c:v>58.867957112734203</c:v>
                </c:pt>
                <c:pt idx="122">
                  <c:v>62.9592828404827</c:v>
                </c:pt>
                <c:pt idx="123">
                  <c:v>70.088751647886994</c:v>
                </c:pt>
                <c:pt idx="124">
                  <c:v>82.684425084708394</c:v>
                </c:pt>
                <c:pt idx="125">
                  <c:v>81.375976454906606</c:v>
                </c:pt>
                <c:pt idx="126">
                  <c:v>58.781373906205502</c:v>
                </c:pt>
                <c:pt idx="127">
                  <c:v>43.340601106906497</c:v>
                </c:pt>
                <c:pt idx="128">
                  <c:v>24.515232050051601</c:v>
                </c:pt>
                <c:pt idx="129">
                  <c:v>2.03957557980997</c:v>
                </c:pt>
                <c:pt idx="130">
                  <c:v>36.2649255376773</c:v>
                </c:pt>
                <c:pt idx="131">
                  <c:v>38.200670217424801</c:v>
                </c:pt>
                <c:pt idx="132">
                  <c:v>15.431967523773</c:v>
                </c:pt>
                <c:pt idx="133">
                  <c:v>0.722928263449234</c:v>
                </c:pt>
                <c:pt idx="134">
                  <c:v>11.7547797750602</c:v>
                </c:pt>
                <c:pt idx="135">
                  <c:v>46.236785152272397</c:v>
                </c:pt>
                <c:pt idx="136">
                  <c:v>71.778391377358105</c:v>
                </c:pt>
                <c:pt idx="137">
                  <c:v>69.1490474958253</c:v>
                </c:pt>
                <c:pt idx="138">
                  <c:v>74.684479599676905</c:v>
                </c:pt>
                <c:pt idx="139">
                  <c:v>71.086536339016902</c:v>
                </c:pt>
                <c:pt idx="140">
                  <c:v>73.990117798274497</c:v>
                </c:pt>
                <c:pt idx="141">
                  <c:v>74.397981807178695</c:v>
                </c:pt>
                <c:pt idx="142">
                  <c:v>72.815729767022205</c:v>
                </c:pt>
                <c:pt idx="143">
                  <c:v>76.490893252043094</c:v>
                </c:pt>
                <c:pt idx="144">
                  <c:v>83.892767826228507</c:v>
                </c:pt>
                <c:pt idx="145">
                  <c:v>81.658208845027403</c:v>
                </c:pt>
                <c:pt idx="146">
                  <c:v>85.561571952344195</c:v>
                </c:pt>
                <c:pt idx="147">
                  <c:v>86.392568653879195</c:v>
                </c:pt>
                <c:pt idx="148">
                  <c:v>85.506438055088296</c:v>
                </c:pt>
                <c:pt idx="149">
                  <c:v>86.300176073060797</c:v>
                </c:pt>
                <c:pt idx="150">
                  <c:v>86.187252608431393</c:v>
                </c:pt>
                <c:pt idx="151">
                  <c:v>86.009826137558406</c:v>
                </c:pt>
                <c:pt idx="152">
                  <c:v>85.266978773321199</c:v>
                </c:pt>
                <c:pt idx="153">
                  <c:v>85.273693558518303</c:v>
                </c:pt>
                <c:pt idx="154">
                  <c:v>87.234697359974604</c:v>
                </c:pt>
                <c:pt idx="155">
                  <c:v>86.360575846291596</c:v>
                </c:pt>
                <c:pt idx="156">
                  <c:v>86.841795033597805</c:v>
                </c:pt>
                <c:pt idx="157">
                  <c:v>85.030301636518303</c:v>
                </c:pt>
                <c:pt idx="158">
                  <c:v>89.348011472994401</c:v>
                </c:pt>
                <c:pt idx="159">
                  <c:v>85.1736075770512</c:v>
                </c:pt>
                <c:pt idx="160">
                  <c:v>88.192290917119095</c:v>
                </c:pt>
                <c:pt idx="161">
                  <c:v>89.737369438881998</c:v>
                </c:pt>
                <c:pt idx="162">
                  <c:v>90.292158530837895</c:v>
                </c:pt>
                <c:pt idx="163">
                  <c:v>87.854870346593998</c:v>
                </c:pt>
                <c:pt idx="164">
                  <c:v>86.793628320707597</c:v>
                </c:pt>
                <c:pt idx="165">
                  <c:v>89.362932986887301</c:v>
                </c:pt>
                <c:pt idx="166">
                  <c:v>89.987441893489802</c:v>
                </c:pt>
                <c:pt idx="167">
                  <c:v>90.333447179722299</c:v>
                </c:pt>
                <c:pt idx="168">
                  <c:v>87.1154846953728</c:v>
                </c:pt>
                <c:pt idx="169">
                  <c:v>86.893052110099106</c:v>
                </c:pt>
                <c:pt idx="170">
                  <c:v>87.786974211260201</c:v>
                </c:pt>
                <c:pt idx="171">
                  <c:v>87.773470542277906</c:v>
                </c:pt>
                <c:pt idx="172">
                  <c:v>87.179895592424501</c:v>
                </c:pt>
                <c:pt idx="173">
                  <c:v>86.627934624171601</c:v>
                </c:pt>
                <c:pt idx="174">
                  <c:v>87.989786720176397</c:v>
                </c:pt>
                <c:pt idx="175">
                  <c:v>89.377821314677604</c:v>
                </c:pt>
                <c:pt idx="176">
                  <c:v>88.762724162594097</c:v>
                </c:pt>
                <c:pt idx="177">
                  <c:v>90.346387422912699</c:v>
                </c:pt>
                <c:pt idx="178">
                  <c:v>92.136493286343693</c:v>
                </c:pt>
                <c:pt idx="179">
                  <c:v>88.500685972218506</c:v>
                </c:pt>
                <c:pt idx="180">
                  <c:v>91.570962559209207</c:v>
                </c:pt>
                <c:pt idx="181">
                  <c:v>88.585795024517793</c:v>
                </c:pt>
                <c:pt idx="182">
                  <c:v>90.010204047474204</c:v>
                </c:pt>
                <c:pt idx="183">
                  <c:v>90.406328361411198</c:v>
                </c:pt>
                <c:pt idx="184">
                  <c:v>92.598156346194401</c:v>
                </c:pt>
                <c:pt idx="185">
                  <c:v>90.131770837551599</c:v>
                </c:pt>
                <c:pt idx="186">
                  <c:v>88.399869286640197</c:v>
                </c:pt>
                <c:pt idx="187">
                  <c:v>88.314511162603097</c:v>
                </c:pt>
                <c:pt idx="188">
                  <c:v>91.053899496706407</c:v>
                </c:pt>
                <c:pt idx="189">
                  <c:v>91.860268418735103</c:v>
                </c:pt>
                <c:pt idx="190">
                  <c:v>89.295574182812601</c:v>
                </c:pt>
                <c:pt idx="191">
                  <c:v>91.528502691702897</c:v>
                </c:pt>
                <c:pt idx="192">
                  <c:v>90.140163127616006</c:v>
                </c:pt>
                <c:pt idx="193">
                  <c:v>92.229672843276106</c:v>
                </c:pt>
                <c:pt idx="194">
                  <c:v>88.157653959648002</c:v>
                </c:pt>
                <c:pt idx="195">
                  <c:v>91.599970619869495</c:v>
                </c:pt>
                <c:pt idx="196">
                  <c:v>91.620766214747903</c:v>
                </c:pt>
                <c:pt idx="197" formatCode="0.00E+00">
                  <c:v>91.809094359863295</c:v>
                </c:pt>
                <c:pt idx="198">
                  <c:v>91.4625731269564</c:v>
                </c:pt>
                <c:pt idx="199">
                  <c:v>89.690136828335298</c:v>
                </c:pt>
                <c:pt idx="200">
                  <c:v>91.689243501750795</c:v>
                </c:pt>
                <c:pt idx="201">
                  <c:v>92.581141212547905</c:v>
                </c:pt>
                <c:pt idx="202">
                  <c:v>89.887346292247798</c:v>
                </c:pt>
                <c:pt idx="203">
                  <c:v>92.613113602685701</c:v>
                </c:pt>
                <c:pt idx="204">
                  <c:v>91.715327722662494</c:v>
                </c:pt>
                <c:pt idx="205">
                  <c:v>91.539635609653004</c:v>
                </c:pt>
                <c:pt idx="206">
                  <c:v>91.791955018195395</c:v>
                </c:pt>
                <c:pt idx="207">
                  <c:v>94.1166850523433</c:v>
                </c:pt>
                <c:pt idx="208">
                  <c:v>91.245539247581902</c:v>
                </c:pt>
                <c:pt idx="209">
                  <c:v>89.892055804939602</c:v>
                </c:pt>
                <c:pt idx="210">
                  <c:v>93.448105376452602</c:v>
                </c:pt>
                <c:pt idx="211">
                  <c:v>92.045138493373102</c:v>
                </c:pt>
                <c:pt idx="212">
                  <c:v>92.806532629631405</c:v>
                </c:pt>
                <c:pt idx="213">
                  <c:v>90.242409256878702</c:v>
                </c:pt>
                <c:pt idx="214">
                  <c:v>91.7213012803156</c:v>
                </c:pt>
                <c:pt idx="215">
                  <c:v>93.181438490503695</c:v>
                </c:pt>
                <c:pt idx="216">
                  <c:v>91.677527502011898</c:v>
                </c:pt>
                <c:pt idx="217">
                  <c:v>92.495619009364404</c:v>
                </c:pt>
                <c:pt idx="218">
                  <c:v>92.581648129192502</c:v>
                </c:pt>
                <c:pt idx="219">
                  <c:v>92.299450740624295</c:v>
                </c:pt>
                <c:pt idx="220">
                  <c:v>93.373019765326902</c:v>
                </c:pt>
                <c:pt idx="221">
                  <c:v>91.998696885994605</c:v>
                </c:pt>
                <c:pt idx="222">
                  <c:v>92.945644814851804</c:v>
                </c:pt>
                <c:pt idx="223">
                  <c:v>92.353367047080198</c:v>
                </c:pt>
                <c:pt idx="224">
                  <c:v>93.194582510685095</c:v>
                </c:pt>
                <c:pt idx="225">
                  <c:v>90.611600336903706</c:v>
                </c:pt>
                <c:pt idx="226">
                  <c:v>91.706093237292194</c:v>
                </c:pt>
                <c:pt idx="227">
                  <c:v>92.6624071450006</c:v>
                </c:pt>
                <c:pt idx="228">
                  <c:v>91.882309397286406</c:v>
                </c:pt>
                <c:pt idx="229">
                  <c:v>92.008470603009997</c:v>
                </c:pt>
                <c:pt idx="230">
                  <c:v>90.460634747975803</c:v>
                </c:pt>
                <c:pt idx="231">
                  <c:v>92.160769423137793</c:v>
                </c:pt>
                <c:pt idx="232">
                  <c:v>89.696554281223101</c:v>
                </c:pt>
                <c:pt idx="233">
                  <c:v>92.136724128894002</c:v>
                </c:pt>
                <c:pt idx="234">
                  <c:v>93.39131217277</c:v>
                </c:pt>
                <c:pt idx="235">
                  <c:v>89.772017339961195</c:v>
                </c:pt>
                <c:pt idx="236">
                  <c:v>92.262816432566197</c:v>
                </c:pt>
                <c:pt idx="237">
                  <c:v>90.927492815675294</c:v>
                </c:pt>
                <c:pt idx="238">
                  <c:v>87.704101087813797</c:v>
                </c:pt>
                <c:pt idx="239">
                  <c:v>92.4703872286956</c:v>
                </c:pt>
                <c:pt idx="240">
                  <c:v>93.269942442639106</c:v>
                </c:pt>
                <c:pt idx="241">
                  <c:v>91.119059263148699</c:v>
                </c:pt>
                <c:pt idx="242">
                  <c:v>91.937281593614003</c:v>
                </c:pt>
                <c:pt idx="243">
                  <c:v>91.211835933477204</c:v>
                </c:pt>
                <c:pt idx="244">
                  <c:v>90.767033059242294</c:v>
                </c:pt>
                <c:pt idx="245">
                  <c:v>91.193709709802505</c:v>
                </c:pt>
                <c:pt idx="246">
                  <c:v>91.514965762626105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E8-4579-A1E4-8A6F9625F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'(1)2ndLogin50usersANF(d32)'!$J$2:$J$3</c:f>
              <c:strCache>
                <c:ptCount val="2"/>
                <c:pt idx="0">
                  <c:v>\\mchad-wvd-0\PhysicalDisk(0 C:)\Disk Write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'(1)2ndLogin50usersANF(d32)'!$A$4:$A$337</c:f>
              <c:numCache>
                <c:formatCode>h:mm:ss;@</c:formatCode>
                <c:ptCount val="334"/>
                <c:pt idx="0">
                  <c:v>43930.703208715277</c:v>
                </c:pt>
                <c:pt idx="1">
                  <c:v>43930.703220289353</c:v>
                </c:pt>
                <c:pt idx="2">
                  <c:v>43930.703232037034</c:v>
                </c:pt>
                <c:pt idx="3">
                  <c:v>43930.7032434375</c:v>
                </c:pt>
                <c:pt idx="4">
                  <c:v>43930.703255011576</c:v>
                </c:pt>
                <c:pt idx="5">
                  <c:v>43930.703266585646</c:v>
                </c:pt>
                <c:pt idx="6">
                  <c:v>43930.703278159723</c:v>
                </c:pt>
                <c:pt idx="7">
                  <c:v>43930.703289907404</c:v>
                </c:pt>
                <c:pt idx="8">
                  <c:v>43930.703301307869</c:v>
                </c:pt>
                <c:pt idx="9">
                  <c:v>43930.703312881946</c:v>
                </c:pt>
                <c:pt idx="10">
                  <c:v>43930.703324456015</c:v>
                </c:pt>
                <c:pt idx="11">
                  <c:v>43930.70333621528</c:v>
                </c:pt>
                <c:pt idx="12">
                  <c:v>43930.703347604169</c:v>
                </c:pt>
                <c:pt idx="13">
                  <c:v>43930.703359189814</c:v>
                </c:pt>
                <c:pt idx="14">
                  <c:v>43930.703370763891</c:v>
                </c:pt>
                <c:pt idx="15">
                  <c:v>43930.703382511572</c:v>
                </c:pt>
                <c:pt idx="16">
                  <c:v>43930.703393912037</c:v>
                </c:pt>
                <c:pt idx="17">
                  <c:v>43930.703405659726</c:v>
                </c:pt>
                <c:pt idx="18">
                  <c:v>43930.703417060184</c:v>
                </c:pt>
                <c:pt idx="19">
                  <c:v>43930.70342863426</c:v>
                </c:pt>
                <c:pt idx="20">
                  <c:v>43930.703440381942</c:v>
                </c:pt>
                <c:pt idx="21">
                  <c:v>43930.703451782407</c:v>
                </c:pt>
                <c:pt idx="22">
                  <c:v>43930.703463530095</c:v>
                </c:pt>
                <c:pt idx="23">
                  <c:v>43930.703474930553</c:v>
                </c:pt>
                <c:pt idx="24">
                  <c:v>43930.70348650463</c:v>
                </c:pt>
                <c:pt idx="25">
                  <c:v>43930.703498263887</c:v>
                </c:pt>
                <c:pt idx="26">
                  <c:v>43930.703509652776</c:v>
                </c:pt>
                <c:pt idx="27">
                  <c:v>43930.703521412041</c:v>
                </c:pt>
                <c:pt idx="28">
                  <c:v>43930.703532800922</c:v>
                </c:pt>
                <c:pt idx="29">
                  <c:v>43930.703544560187</c:v>
                </c:pt>
                <c:pt idx="30">
                  <c:v>43930.703555949076</c:v>
                </c:pt>
                <c:pt idx="31">
                  <c:v>43930.703567708333</c:v>
                </c:pt>
                <c:pt idx="32">
                  <c:v>43930.703579097222</c:v>
                </c:pt>
                <c:pt idx="33">
                  <c:v>43930.703590856479</c:v>
                </c:pt>
                <c:pt idx="34">
                  <c:v>43930.703602245369</c:v>
                </c:pt>
                <c:pt idx="35">
                  <c:v>43930.703613819445</c:v>
                </c:pt>
                <c:pt idx="36">
                  <c:v>43930.703625578702</c:v>
                </c:pt>
                <c:pt idx="37">
                  <c:v>43930.703636967592</c:v>
                </c:pt>
                <c:pt idx="38">
                  <c:v>43930.703648726849</c:v>
                </c:pt>
                <c:pt idx="39">
                  <c:v>43930.703660127314</c:v>
                </c:pt>
                <c:pt idx="40">
                  <c:v>43930.703671701391</c:v>
                </c:pt>
                <c:pt idx="41">
                  <c:v>43930.703683449072</c:v>
                </c:pt>
                <c:pt idx="42">
                  <c:v>43930.703694849537</c:v>
                </c:pt>
                <c:pt idx="43">
                  <c:v>43930.703706597225</c:v>
                </c:pt>
                <c:pt idx="44">
                  <c:v>43930.703717997683</c:v>
                </c:pt>
                <c:pt idx="45">
                  <c:v>43930.70372957176</c:v>
                </c:pt>
                <c:pt idx="46">
                  <c:v>43930.703741319441</c:v>
                </c:pt>
                <c:pt idx="47">
                  <c:v>43930.703752719906</c:v>
                </c:pt>
                <c:pt idx="48">
                  <c:v>43930.703764293983</c:v>
                </c:pt>
                <c:pt idx="49">
                  <c:v>43930.703776041664</c:v>
                </c:pt>
                <c:pt idx="50">
                  <c:v>43930.703787442129</c:v>
                </c:pt>
                <c:pt idx="51">
                  <c:v>43930.703799016206</c:v>
                </c:pt>
                <c:pt idx="52">
                  <c:v>43930.703810763887</c:v>
                </c:pt>
                <c:pt idx="53">
                  <c:v>43930.703822164352</c:v>
                </c:pt>
                <c:pt idx="54">
                  <c:v>43930.703833738429</c:v>
                </c:pt>
                <c:pt idx="55">
                  <c:v>43930.70384548611</c:v>
                </c:pt>
                <c:pt idx="56">
                  <c:v>43930.703856886576</c:v>
                </c:pt>
                <c:pt idx="57">
                  <c:v>43930.703868645833</c:v>
                </c:pt>
                <c:pt idx="58">
                  <c:v>43930.703880208333</c:v>
                </c:pt>
                <c:pt idx="59">
                  <c:v>43930.70389178241</c:v>
                </c:pt>
                <c:pt idx="60">
                  <c:v>43930.703903182868</c:v>
                </c:pt>
                <c:pt idx="61">
                  <c:v>43930.703914756945</c:v>
                </c:pt>
                <c:pt idx="62">
                  <c:v>43930.703926504626</c:v>
                </c:pt>
                <c:pt idx="63">
                  <c:v>43930.703937905091</c:v>
                </c:pt>
                <c:pt idx="64">
                  <c:v>43930.70394965278</c:v>
                </c:pt>
                <c:pt idx="65">
                  <c:v>43930.703961226849</c:v>
                </c:pt>
                <c:pt idx="66">
                  <c:v>43930.703972627314</c:v>
                </c:pt>
                <c:pt idx="67">
                  <c:v>43930.703984201391</c:v>
                </c:pt>
                <c:pt idx="68">
                  <c:v>43930.703995949072</c:v>
                </c:pt>
                <c:pt idx="69">
                  <c:v>43930.704007349537</c:v>
                </c:pt>
                <c:pt idx="70">
                  <c:v>43930.704018923614</c:v>
                </c:pt>
                <c:pt idx="71">
                  <c:v>43930.704030671295</c:v>
                </c:pt>
                <c:pt idx="72">
                  <c:v>43930.70404207176</c:v>
                </c:pt>
                <c:pt idx="73">
                  <c:v>43930.704053819441</c:v>
                </c:pt>
                <c:pt idx="74">
                  <c:v>43930.704065219907</c:v>
                </c:pt>
                <c:pt idx="75">
                  <c:v>43930.704076793983</c:v>
                </c:pt>
                <c:pt idx="76">
                  <c:v>43930.704088541665</c:v>
                </c:pt>
                <c:pt idx="77">
                  <c:v>43930.704100115741</c:v>
                </c:pt>
                <c:pt idx="78">
                  <c:v>43930.704111516206</c:v>
                </c:pt>
                <c:pt idx="79">
                  <c:v>43930.704123090276</c:v>
                </c:pt>
                <c:pt idx="80">
                  <c:v>43930.704134664353</c:v>
                </c:pt>
                <c:pt idx="81">
                  <c:v>43930.704146435186</c:v>
                </c:pt>
                <c:pt idx="82">
                  <c:v>43930.704158020832</c:v>
                </c:pt>
                <c:pt idx="83">
                  <c:v>43930.704169421297</c:v>
                </c:pt>
                <c:pt idx="84">
                  <c:v>43930.704181180554</c:v>
                </c:pt>
                <c:pt idx="85">
                  <c:v>43930.704192581019</c:v>
                </c:pt>
                <c:pt idx="86">
                  <c:v>43930.704204166665</c:v>
                </c:pt>
                <c:pt idx="87">
                  <c:v>43930.704215925929</c:v>
                </c:pt>
                <c:pt idx="88">
                  <c:v>43930.704227326387</c:v>
                </c:pt>
                <c:pt idx="89">
                  <c:v>43930.70423891204</c:v>
                </c:pt>
                <c:pt idx="90">
                  <c:v>43930.704250486109</c:v>
                </c:pt>
                <c:pt idx="91">
                  <c:v>43930.704262071762</c:v>
                </c:pt>
                <c:pt idx="92">
                  <c:v>43930.704273831019</c:v>
                </c:pt>
                <c:pt idx="93">
                  <c:v>43930.704285231484</c:v>
                </c:pt>
                <c:pt idx="94">
                  <c:v>43930.704296990742</c:v>
                </c:pt>
                <c:pt idx="95">
                  <c:v>43930.704308391207</c:v>
                </c:pt>
                <c:pt idx="96">
                  <c:v>43930.704319965276</c:v>
                </c:pt>
                <c:pt idx="97">
                  <c:v>43930.704331724533</c:v>
                </c:pt>
                <c:pt idx="98">
                  <c:v>43930.704343124999</c:v>
                </c:pt>
                <c:pt idx="99">
                  <c:v>43930.704354884256</c:v>
                </c:pt>
                <c:pt idx="100">
                  <c:v>43930.704366273145</c:v>
                </c:pt>
                <c:pt idx="101">
                  <c:v>43930.704377858798</c:v>
                </c:pt>
                <c:pt idx="102">
                  <c:v>43930.704389618055</c:v>
                </c:pt>
                <c:pt idx="103">
                  <c:v>43930.704401006944</c:v>
                </c:pt>
                <c:pt idx="104">
                  <c:v>43930.704412766201</c:v>
                </c:pt>
                <c:pt idx="105">
                  <c:v>43930.704424166666</c:v>
                </c:pt>
                <c:pt idx="106">
                  <c:v>43930.704435914355</c:v>
                </c:pt>
                <c:pt idx="107">
                  <c:v>43930.704447314813</c:v>
                </c:pt>
                <c:pt idx="108">
                  <c:v>43930.704458888889</c:v>
                </c:pt>
                <c:pt idx="109">
                  <c:v>43930.704470648147</c:v>
                </c:pt>
                <c:pt idx="110">
                  <c:v>43930.704482048612</c:v>
                </c:pt>
                <c:pt idx="111">
                  <c:v>43930.704493796293</c:v>
                </c:pt>
                <c:pt idx="112">
                  <c:v>43930.704505196758</c:v>
                </c:pt>
                <c:pt idx="113">
                  <c:v>43930.704516770835</c:v>
                </c:pt>
                <c:pt idx="114">
                  <c:v>43930.704528344904</c:v>
                </c:pt>
                <c:pt idx="115">
                  <c:v>43930.704539918981</c:v>
                </c:pt>
                <c:pt idx="116">
                  <c:v>43930.704551678238</c:v>
                </c:pt>
                <c:pt idx="117">
                  <c:v>43930.704563067127</c:v>
                </c:pt>
                <c:pt idx="118">
                  <c:v>43930.70457465278</c:v>
                </c:pt>
                <c:pt idx="119">
                  <c:v>43930.704586400461</c:v>
                </c:pt>
                <c:pt idx="120">
                  <c:v>43930.704597800926</c:v>
                </c:pt>
                <c:pt idx="121">
                  <c:v>43930.704609548608</c:v>
                </c:pt>
                <c:pt idx="122">
                  <c:v>43930.70462113426</c:v>
                </c:pt>
                <c:pt idx="123">
                  <c:v>43930.70463270833</c:v>
                </c:pt>
                <c:pt idx="124">
                  <c:v>43930.704644097219</c:v>
                </c:pt>
                <c:pt idx="125">
                  <c:v>43930.704655856483</c:v>
                </c:pt>
                <c:pt idx="126">
                  <c:v>43930.704667430553</c:v>
                </c:pt>
                <c:pt idx="127">
                  <c:v>43930.704678819442</c:v>
                </c:pt>
                <c:pt idx="128">
                  <c:v>43930.704690393519</c:v>
                </c:pt>
                <c:pt idx="129">
                  <c:v>43930.704701967596</c:v>
                </c:pt>
                <c:pt idx="130">
                  <c:v>43930.704713541665</c:v>
                </c:pt>
                <c:pt idx="131">
                  <c:v>43930.704725300922</c:v>
                </c:pt>
                <c:pt idx="132">
                  <c:v>43930.704736701387</c:v>
                </c:pt>
                <c:pt idx="133">
                  <c:v>43930.704748275464</c:v>
                </c:pt>
                <c:pt idx="134">
                  <c:v>43930.704759849534</c:v>
                </c:pt>
                <c:pt idx="135">
                  <c:v>43930.704771423611</c:v>
                </c:pt>
                <c:pt idx="136">
                  <c:v>43930.704782997687</c:v>
                </c:pt>
                <c:pt idx="137">
                  <c:v>43930.704794571757</c:v>
                </c:pt>
                <c:pt idx="138">
                  <c:v>43930.704806319445</c:v>
                </c:pt>
                <c:pt idx="139">
                  <c:v>43930.70481771991</c:v>
                </c:pt>
                <c:pt idx="140">
                  <c:v>43930.704829305556</c:v>
                </c:pt>
                <c:pt idx="141">
                  <c:v>43930.704841053244</c:v>
                </c:pt>
                <c:pt idx="142">
                  <c:v>43930.704852442126</c:v>
                </c:pt>
                <c:pt idx="143">
                  <c:v>43930.704864016203</c:v>
                </c:pt>
                <c:pt idx="144">
                  <c:v>43930.70487559028</c:v>
                </c:pt>
                <c:pt idx="145">
                  <c:v>43930.704887349537</c:v>
                </c:pt>
                <c:pt idx="146">
                  <c:v>43930.704898750002</c:v>
                </c:pt>
                <c:pt idx="147">
                  <c:v>43930.704910497683</c:v>
                </c:pt>
                <c:pt idx="148">
                  <c:v>43930.704921898148</c:v>
                </c:pt>
                <c:pt idx="149">
                  <c:v>43930.704933472225</c:v>
                </c:pt>
                <c:pt idx="150">
                  <c:v>43930.704945231482</c:v>
                </c:pt>
                <c:pt idx="151">
                  <c:v>43930.704956620371</c:v>
                </c:pt>
                <c:pt idx="152">
                  <c:v>43930.704968194441</c:v>
                </c:pt>
                <c:pt idx="153">
                  <c:v>43930.704979953705</c:v>
                </c:pt>
                <c:pt idx="154">
                  <c:v>43930.704991354163</c:v>
                </c:pt>
                <c:pt idx="155">
                  <c:v>43930.70500292824</c:v>
                </c:pt>
                <c:pt idx="156">
                  <c:v>43930.705014502317</c:v>
                </c:pt>
                <c:pt idx="157">
                  <c:v>43930.705026076386</c:v>
                </c:pt>
                <c:pt idx="158">
                  <c:v>43930.705037835651</c:v>
                </c:pt>
                <c:pt idx="159">
                  <c:v>43930.70504922454</c:v>
                </c:pt>
                <c:pt idx="160">
                  <c:v>43930.705060798609</c:v>
                </c:pt>
                <c:pt idx="161">
                  <c:v>43930.705072372686</c:v>
                </c:pt>
                <c:pt idx="162">
                  <c:v>43930.705084131943</c:v>
                </c:pt>
                <c:pt idx="163">
                  <c:v>43930.705095520832</c:v>
                </c:pt>
                <c:pt idx="164">
                  <c:v>43930.705107106478</c:v>
                </c:pt>
                <c:pt idx="165">
                  <c:v>43930.705118854166</c:v>
                </c:pt>
                <c:pt idx="166">
                  <c:v>43930.705130254632</c:v>
                </c:pt>
                <c:pt idx="167">
                  <c:v>43930.705142002313</c:v>
                </c:pt>
                <c:pt idx="168">
                  <c:v>43930.705153402778</c:v>
                </c:pt>
                <c:pt idx="169">
                  <c:v>43930.705164976855</c:v>
                </c:pt>
                <c:pt idx="170">
                  <c:v>43930.705176736112</c:v>
                </c:pt>
                <c:pt idx="171">
                  <c:v>43930.705188125001</c:v>
                </c:pt>
                <c:pt idx="172">
                  <c:v>43930.705199699078</c:v>
                </c:pt>
                <c:pt idx="173">
                  <c:v>43930.705211458335</c:v>
                </c:pt>
                <c:pt idx="174">
                  <c:v>43930.705222847224</c:v>
                </c:pt>
                <c:pt idx="175">
                  <c:v>43930.705234606481</c:v>
                </c:pt>
                <c:pt idx="176">
                  <c:v>43930.70524599537</c:v>
                </c:pt>
                <c:pt idx="177">
                  <c:v>43930.705257581016</c:v>
                </c:pt>
                <c:pt idx="178">
                  <c:v>43930.705269328704</c:v>
                </c:pt>
                <c:pt idx="179">
                  <c:v>43930.705280729169</c:v>
                </c:pt>
                <c:pt idx="180">
                  <c:v>43930.705292303239</c:v>
                </c:pt>
                <c:pt idx="181">
                  <c:v>43930.705303877316</c:v>
                </c:pt>
                <c:pt idx="182">
                  <c:v>43930.705315636573</c:v>
                </c:pt>
                <c:pt idx="183">
                  <c:v>43930.705327025462</c:v>
                </c:pt>
                <c:pt idx="184">
                  <c:v>43930.705338599539</c:v>
                </c:pt>
                <c:pt idx="185">
                  <c:v>43930.705350173608</c:v>
                </c:pt>
                <c:pt idx="186">
                  <c:v>43930.705361747685</c:v>
                </c:pt>
                <c:pt idx="187">
                  <c:v>43930.705373506942</c:v>
                </c:pt>
                <c:pt idx="188">
                  <c:v>43930.705384895831</c:v>
                </c:pt>
                <c:pt idx="189">
                  <c:v>43930.705396655096</c:v>
                </c:pt>
                <c:pt idx="190">
                  <c:v>43930.705408043985</c:v>
                </c:pt>
                <c:pt idx="191">
                  <c:v>43930.705419803242</c:v>
                </c:pt>
                <c:pt idx="192">
                  <c:v>43930.705431192131</c:v>
                </c:pt>
                <c:pt idx="193">
                  <c:v>43930.705442766201</c:v>
                </c:pt>
                <c:pt idx="194">
                  <c:v>43930.705454340277</c:v>
                </c:pt>
                <c:pt idx="195">
                  <c:v>43930.705466099535</c:v>
                </c:pt>
                <c:pt idx="196">
                  <c:v>43930.705477488424</c:v>
                </c:pt>
                <c:pt idx="197">
                  <c:v>43930.705489074076</c:v>
                </c:pt>
                <c:pt idx="198">
                  <c:v>43930.705500648146</c:v>
                </c:pt>
                <c:pt idx="199">
                  <c:v>43930.705512222223</c:v>
                </c:pt>
                <c:pt idx="200">
                  <c:v>43930.705523969904</c:v>
                </c:pt>
                <c:pt idx="201">
                  <c:v>43930.705535370369</c:v>
                </c:pt>
                <c:pt idx="202">
                  <c:v>43930.705547118057</c:v>
                </c:pt>
                <c:pt idx="203">
                  <c:v>43930.705558518515</c:v>
                </c:pt>
                <c:pt idx="204">
                  <c:v>43930.705570092592</c:v>
                </c:pt>
                <c:pt idx="205">
                  <c:v>43930.705581666669</c:v>
                </c:pt>
                <c:pt idx="206">
                  <c:v>43930.70559341435</c:v>
                </c:pt>
                <c:pt idx="207">
                  <c:v>43930.705604814815</c:v>
                </c:pt>
                <c:pt idx="208">
                  <c:v>43930.705616574072</c:v>
                </c:pt>
                <c:pt idx="209">
                  <c:v>43930.705627962961</c:v>
                </c:pt>
                <c:pt idx="210">
                  <c:v>43930.705639537038</c:v>
                </c:pt>
                <c:pt idx="211">
                  <c:v>43930.705651296295</c:v>
                </c:pt>
                <c:pt idx="212">
                  <c:v>43930.705662696761</c:v>
                </c:pt>
                <c:pt idx="213">
                  <c:v>43930.70567427083</c:v>
                </c:pt>
                <c:pt idx="214">
                  <c:v>43930.705685844907</c:v>
                </c:pt>
                <c:pt idx="215">
                  <c:v>43930.705697604164</c:v>
                </c:pt>
                <c:pt idx="216">
                  <c:v>43930.705708993053</c:v>
                </c:pt>
                <c:pt idx="217">
                  <c:v>43930.705720752318</c:v>
                </c:pt>
                <c:pt idx="218">
                  <c:v>43930.705732141207</c:v>
                </c:pt>
                <c:pt idx="219">
                  <c:v>43930.705743726852</c:v>
                </c:pt>
                <c:pt idx="220">
                  <c:v>43930.705755300929</c:v>
                </c:pt>
                <c:pt idx="221">
                  <c:v>43930.705767060186</c:v>
                </c:pt>
                <c:pt idx="222">
                  <c:v>43930.705778449075</c:v>
                </c:pt>
                <c:pt idx="223">
                  <c:v>43930.705790023145</c:v>
                </c:pt>
                <c:pt idx="224">
                  <c:v>43930.705801597222</c:v>
                </c:pt>
                <c:pt idx="225">
                  <c:v>43930.705813356479</c:v>
                </c:pt>
                <c:pt idx="226">
                  <c:v>43930.705824745368</c:v>
                </c:pt>
                <c:pt idx="227">
                  <c:v>43930.705836504632</c:v>
                </c:pt>
                <c:pt idx="228">
                  <c:v>43930.70584790509</c:v>
                </c:pt>
                <c:pt idx="229">
                  <c:v>43930.705859479167</c:v>
                </c:pt>
                <c:pt idx="230">
                  <c:v>43930.705871226855</c:v>
                </c:pt>
                <c:pt idx="231">
                  <c:v>43930.705882627313</c:v>
                </c:pt>
                <c:pt idx="232">
                  <c:v>43930.70589438657</c:v>
                </c:pt>
                <c:pt idx="233">
                  <c:v>43930.70590577546</c:v>
                </c:pt>
                <c:pt idx="234">
                  <c:v>43930.705917534724</c:v>
                </c:pt>
                <c:pt idx="235">
                  <c:v>43930.705928923613</c:v>
                </c:pt>
                <c:pt idx="236">
                  <c:v>43930.705940497683</c:v>
                </c:pt>
                <c:pt idx="237">
                  <c:v>43930.705952071759</c:v>
                </c:pt>
                <c:pt idx="238">
                  <c:v>43930.705963831017</c:v>
                </c:pt>
                <c:pt idx="239">
                  <c:v>43930.705975231482</c:v>
                </c:pt>
                <c:pt idx="240">
                  <c:v>43930.705986805558</c:v>
                </c:pt>
                <c:pt idx="241">
                  <c:v>43930.70599855324</c:v>
                </c:pt>
                <c:pt idx="242">
                  <c:v>43930.706009953705</c:v>
                </c:pt>
                <c:pt idx="243">
                  <c:v>43930.706021712962</c:v>
                </c:pt>
                <c:pt idx="244">
                  <c:v>43930.706033101851</c:v>
                </c:pt>
                <c:pt idx="245">
                  <c:v>43930.706044675928</c:v>
                </c:pt>
                <c:pt idx="246">
                  <c:v>43930.706056435185</c:v>
                </c:pt>
              </c:numCache>
            </c:numRef>
          </c:xVal>
          <c:yVal>
            <c:numRef>
              <c:f>'(1)2ndLogin50usersANF(d32)'!$J$4:$J$337</c:f>
              <c:numCache>
                <c:formatCode>General</c:formatCode>
                <c:ptCount val="334"/>
                <c:pt idx="0">
                  <c:v>37484.034662563798</c:v>
                </c:pt>
                <c:pt idx="1">
                  <c:v>372677.56415793899</c:v>
                </c:pt>
                <c:pt idx="2">
                  <c:v>758151.83948661503</c:v>
                </c:pt>
                <c:pt idx="3">
                  <c:v>332916.10449144099</c:v>
                </c:pt>
                <c:pt idx="4">
                  <c:v>86025.307938318903</c:v>
                </c:pt>
                <c:pt idx="5">
                  <c:v>532391.94237273105</c:v>
                </c:pt>
                <c:pt idx="6">
                  <c:v>36864.125338026097</c:v>
                </c:pt>
                <c:pt idx="7">
                  <c:v>391232.90574072802</c:v>
                </c:pt>
                <c:pt idx="8">
                  <c:v>827979.07461018802</c:v>
                </c:pt>
                <c:pt idx="9">
                  <c:v>282601.30711503798</c:v>
                </c:pt>
                <c:pt idx="10">
                  <c:v>24565.8592133167</c:v>
                </c:pt>
                <c:pt idx="11">
                  <c:v>250101.21657846301</c:v>
                </c:pt>
                <c:pt idx="12">
                  <c:v>87378.696993218298</c:v>
                </c:pt>
                <c:pt idx="13">
                  <c:v>847505.70803298801</c:v>
                </c:pt>
                <c:pt idx="14">
                  <c:v>8190.8139701371201</c:v>
                </c:pt>
                <c:pt idx="15">
                  <c:v>161326.13549366899</c:v>
                </c:pt>
                <c:pt idx="16">
                  <c:v>66558.160290850705</c:v>
                </c:pt>
                <c:pt idx="17">
                  <c:v>3149585.7707361998</c:v>
                </c:pt>
                <c:pt idx="18">
                  <c:v>8322.4908304783094</c:v>
                </c:pt>
                <c:pt idx="19">
                  <c:v>114689.318927167</c:v>
                </c:pt>
                <c:pt idx="20">
                  <c:v>48392.899302954</c:v>
                </c:pt>
                <c:pt idx="21">
                  <c:v>12483.7920493646</c:v>
                </c:pt>
                <c:pt idx="22">
                  <c:v>68566.004330670999</c:v>
                </c:pt>
                <c:pt idx="23">
                  <c:v>66538.286166004298</c:v>
                </c:pt>
                <c:pt idx="24">
                  <c:v>151557.274193141</c:v>
                </c:pt>
                <c:pt idx="25">
                  <c:v>2310788.0154100498</c:v>
                </c:pt>
                <c:pt idx="26">
                  <c:v>141486.181974084</c:v>
                </c:pt>
                <c:pt idx="27">
                  <c:v>415365.024580975</c:v>
                </c:pt>
                <c:pt idx="28">
                  <c:v>24966.8738875208</c:v>
                </c:pt>
                <c:pt idx="29">
                  <c:v>8066.7984480078403</c:v>
                </c:pt>
                <c:pt idx="30">
                  <c:v>54087.217263053499</c:v>
                </c:pt>
                <c:pt idx="31">
                  <c:v>8066.4473601290601</c:v>
                </c:pt>
                <c:pt idx="32">
                  <c:v>141468.35998529001</c:v>
                </c:pt>
                <c:pt idx="33">
                  <c:v>8067.4284175756802</c:v>
                </c:pt>
                <c:pt idx="34">
                  <c:v>37448.724382508401</c:v>
                </c:pt>
                <c:pt idx="35">
                  <c:v>61429.311299833797</c:v>
                </c:pt>
                <c:pt idx="36">
                  <c:v>8065.6213915402304</c:v>
                </c:pt>
                <c:pt idx="37">
                  <c:v>24962.702212514501</c:v>
                </c:pt>
                <c:pt idx="38">
                  <c:v>32263.6069015053</c:v>
                </c:pt>
                <c:pt idx="39">
                  <c:v>45763.285303348799</c:v>
                </c:pt>
                <c:pt idx="40">
                  <c:v>16377.688039029699</c:v>
                </c:pt>
                <c:pt idx="41">
                  <c:v>8067.4268286257702</c:v>
                </c:pt>
                <c:pt idx="42">
                  <c:v>166414.448154393</c:v>
                </c:pt>
                <c:pt idx="43">
                  <c:v>8066.5911277147497</c:v>
                </c:pt>
                <c:pt idx="44">
                  <c:v>8321.7975732898703</c:v>
                </c:pt>
                <c:pt idx="45">
                  <c:v>57343.770624917503</c:v>
                </c:pt>
                <c:pt idx="46">
                  <c:v>16131.514376434299</c:v>
                </c:pt>
                <c:pt idx="47">
                  <c:v>58252.287136721898</c:v>
                </c:pt>
                <c:pt idx="48">
                  <c:v>8192.4514040723607</c:v>
                </c:pt>
                <c:pt idx="49">
                  <c:v>161316.763838421</c:v>
                </c:pt>
                <c:pt idx="50">
                  <c:v>24970.864276809101</c:v>
                </c:pt>
                <c:pt idx="51">
                  <c:v>12285.8487478842</c:v>
                </c:pt>
                <c:pt idx="52">
                  <c:v>8066.0756533304602</c:v>
                </c:pt>
                <c:pt idx="53">
                  <c:v>120680.57978777</c:v>
                </c:pt>
                <c:pt idx="54">
                  <c:v>106486.863427117</c:v>
                </c:pt>
                <c:pt idx="55">
                  <c:v>189547.27216139599</c:v>
                </c:pt>
                <c:pt idx="56">
                  <c:v>2173725.7154131001</c:v>
                </c:pt>
                <c:pt idx="57">
                  <c:v>3580928.02025514</c:v>
                </c:pt>
                <c:pt idx="58">
                  <c:v>4568776.13493127</c:v>
                </c:pt>
                <c:pt idx="59">
                  <c:v>2552222.4809309002</c:v>
                </c:pt>
                <c:pt idx="60">
                  <c:v>6767552.3147892198</c:v>
                </c:pt>
                <c:pt idx="61">
                  <c:v>147450.278929177</c:v>
                </c:pt>
                <c:pt idx="62">
                  <c:v>4918832.4429460699</c:v>
                </c:pt>
                <c:pt idx="63">
                  <c:v>3763576.6623144001</c:v>
                </c:pt>
                <c:pt idx="64">
                  <c:v>9800047.4382601101</c:v>
                </c:pt>
                <c:pt idx="65">
                  <c:v>384993.81648478698</c:v>
                </c:pt>
                <c:pt idx="66">
                  <c:v>3428634.9343667701</c:v>
                </c:pt>
                <c:pt idx="67">
                  <c:v>1343473.4904863001</c:v>
                </c:pt>
                <c:pt idx="68">
                  <c:v>4488581.0589544903</c:v>
                </c:pt>
                <c:pt idx="69">
                  <c:v>3258329.6403467902</c:v>
                </c:pt>
                <c:pt idx="70">
                  <c:v>2891626.5029097898</c:v>
                </c:pt>
                <c:pt idx="71">
                  <c:v>1871226.92637638</c:v>
                </c:pt>
                <c:pt idx="72">
                  <c:v>4260701.9266850697</c:v>
                </c:pt>
                <c:pt idx="73">
                  <c:v>3976876.02630653</c:v>
                </c:pt>
                <c:pt idx="74">
                  <c:v>3091848.3765735598</c:v>
                </c:pt>
                <c:pt idx="75">
                  <c:v>1912620.27293578</c:v>
                </c:pt>
                <c:pt idx="76">
                  <c:v>4577500.1868333202</c:v>
                </c:pt>
                <c:pt idx="77">
                  <c:v>1785947.7977167999</c:v>
                </c:pt>
                <c:pt idx="78">
                  <c:v>3565977.9241419798</c:v>
                </c:pt>
                <c:pt idx="79">
                  <c:v>2789103.22570452</c:v>
                </c:pt>
                <c:pt idx="80">
                  <c:v>2965604.5339937001</c:v>
                </c:pt>
                <c:pt idx="81">
                  <c:v>4359536.60940661</c:v>
                </c:pt>
                <c:pt idx="82">
                  <c:v>5299977.5510438699</c:v>
                </c:pt>
                <c:pt idx="83">
                  <c:v>4128418.06995739</c:v>
                </c:pt>
                <c:pt idx="84">
                  <c:v>806459.79017278703</c:v>
                </c:pt>
                <c:pt idx="85">
                  <c:v>1017572.43814531</c:v>
                </c:pt>
                <c:pt idx="86">
                  <c:v>6409062.0144017497</c:v>
                </c:pt>
                <c:pt idx="87">
                  <c:v>4585871.0546745602</c:v>
                </c:pt>
                <c:pt idx="88">
                  <c:v>6391968.4250908596</c:v>
                </c:pt>
                <c:pt idx="89">
                  <c:v>1994668.0244761601</c:v>
                </c:pt>
                <c:pt idx="90">
                  <c:v>118773.405412237</c:v>
                </c:pt>
                <c:pt idx="91">
                  <c:v>10594636.728313601</c:v>
                </c:pt>
                <c:pt idx="92">
                  <c:v>746237.49607067194</c:v>
                </c:pt>
                <c:pt idx="93">
                  <c:v>428588.11804946698</c:v>
                </c:pt>
                <c:pt idx="94">
                  <c:v>1746100.4431489101</c:v>
                </c:pt>
                <c:pt idx="95">
                  <c:v>823996.07330627495</c:v>
                </c:pt>
                <c:pt idx="96">
                  <c:v>86016.0516096309</c:v>
                </c:pt>
                <c:pt idx="97">
                  <c:v>338685.304805847</c:v>
                </c:pt>
                <c:pt idx="98">
                  <c:v>1831473.8016749499</c:v>
                </c:pt>
                <c:pt idx="99">
                  <c:v>504033.15120541601</c:v>
                </c:pt>
                <c:pt idx="100">
                  <c:v>24970.095526668701</c:v>
                </c:pt>
                <c:pt idx="101">
                  <c:v>1126341.6555022399</c:v>
                </c:pt>
                <c:pt idx="102">
                  <c:v>967825.01648090605</c:v>
                </c:pt>
                <c:pt idx="103">
                  <c:v>599224.87960113399</c:v>
                </c:pt>
                <c:pt idx="104">
                  <c:v>209698.45509444099</c:v>
                </c:pt>
                <c:pt idx="105">
                  <c:v>262167.72992481099</c:v>
                </c:pt>
                <c:pt idx="106">
                  <c:v>794518.85652033798</c:v>
                </c:pt>
                <c:pt idx="107">
                  <c:v>120677.183657214</c:v>
                </c:pt>
                <c:pt idx="108">
                  <c:v>303079.480869997</c:v>
                </c:pt>
                <c:pt idx="109">
                  <c:v>1859108.15864549</c:v>
                </c:pt>
                <c:pt idx="110">
                  <c:v>2055763.0022114799</c:v>
                </c:pt>
                <c:pt idx="111">
                  <c:v>7456192.0031189201</c:v>
                </c:pt>
                <c:pt idx="112">
                  <c:v>3058700.5825994699</c:v>
                </c:pt>
                <c:pt idx="113">
                  <c:v>2531528.4970569601</c:v>
                </c:pt>
                <c:pt idx="114">
                  <c:v>4533822.6981706098</c:v>
                </c:pt>
                <c:pt idx="115">
                  <c:v>3272746.5457050898</c:v>
                </c:pt>
                <c:pt idx="116">
                  <c:v>3359017.1258318098</c:v>
                </c:pt>
                <c:pt idx="117">
                  <c:v>5065298.5188280698</c:v>
                </c:pt>
                <c:pt idx="118">
                  <c:v>6610570.4121990995</c:v>
                </c:pt>
                <c:pt idx="119">
                  <c:v>4395972.2754737297</c:v>
                </c:pt>
                <c:pt idx="120">
                  <c:v>4867961.3035107302</c:v>
                </c:pt>
                <c:pt idx="121">
                  <c:v>9363257.6827358902</c:v>
                </c:pt>
                <c:pt idx="122">
                  <c:v>5270018.2828891398</c:v>
                </c:pt>
                <c:pt idx="123">
                  <c:v>5006218.1254807096</c:v>
                </c:pt>
                <c:pt idx="124">
                  <c:v>5034603.1446765698</c:v>
                </c:pt>
                <c:pt idx="125">
                  <c:v>2863913.1151534999</c:v>
                </c:pt>
                <c:pt idx="126">
                  <c:v>7335938.9343755702</c:v>
                </c:pt>
                <c:pt idx="127">
                  <c:v>4796905.7253831197</c:v>
                </c:pt>
                <c:pt idx="128">
                  <c:v>7094377.7062278204</c:v>
                </c:pt>
                <c:pt idx="129">
                  <c:v>5451735.6571561303</c:v>
                </c:pt>
                <c:pt idx="130">
                  <c:v>5620503.3668740503</c:v>
                </c:pt>
                <c:pt idx="131">
                  <c:v>6412539.5206407504</c:v>
                </c:pt>
                <c:pt idx="132">
                  <c:v>8755662.2751346603</c:v>
                </c:pt>
                <c:pt idx="133">
                  <c:v>8429062.0508696996</c:v>
                </c:pt>
                <c:pt idx="134">
                  <c:v>3802121.8486657799</c:v>
                </c:pt>
                <c:pt idx="135">
                  <c:v>6456513.6984835304</c:v>
                </c:pt>
                <c:pt idx="136">
                  <c:v>6863957.6969828196</c:v>
                </c:pt>
                <c:pt idx="137">
                  <c:v>6134085.5487778997</c:v>
                </c:pt>
                <c:pt idx="138">
                  <c:v>5522656.7416720698</c:v>
                </c:pt>
                <c:pt idx="139">
                  <c:v>5035143.2714126799</c:v>
                </c:pt>
                <c:pt idx="140">
                  <c:v>7776560.58065998</c:v>
                </c:pt>
                <c:pt idx="141">
                  <c:v>5197916.2807708401</c:v>
                </c:pt>
                <c:pt idx="142">
                  <c:v>4036621.3006671802</c:v>
                </c:pt>
                <c:pt idx="143">
                  <c:v>5860421.33736414</c:v>
                </c:pt>
                <c:pt idx="144">
                  <c:v>6148996.8280352997</c:v>
                </c:pt>
                <c:pt idx="145">
                  <c:v>3944334.2966994201</c:v>
                </c:pt>
                <c:pt idx="146">
                  <c:v>3507690.4135046699</c:v>
                </c:pt>
                <c:pt idx="147">
                  <c:v>5044966.2095005997</c:v>
                </c:pt>
                <c:pt idx="148">
                  <c:v>3724536.0027033398</c:v>
                </c:pt>
                <c:pt idx="149">
                  <c:v>3661792.1424083598</c:v>
                </c:pt>
                <c:pt idx="150">
                  <c:v>4048727.87597006</c:v>
                </c:pt>
                <c:pt idx="151">
                  <c:v>4136182.1356061101</c:v>
                </c:pt>
                <c:pt idx="152">
                  <c:v>4079590.7065376099</c:v>
                </c:pt>
                <c:pt idx="153">
                  <c:v>3375710.8277805001</c:v>
                </c:pt>
                <c:pt idx="154">
                  <c:v>4656105.3387269899</c:v>
                </c:pt>
                <c:pt idx="155">
                  <c:v>3874810.18778471</c:v>
                </c:pt>
                <c:pt idx="156">
                  <c:v>3444698.1083208001</c:v>
                </c:pt>
                <c:pt idx="157">
                  <c:v>3813583.0775611098</c:v>
                </c:pt>
                <c:pt idx="158">
                  <c:v>4218577.9199762996</c:v>
                </c:pt>
                <c:pt idx="159">
                  <c:v>3599010.0040784199</c:v>
                </c:pt>
                <c:pt idx="160">
                  <c:v>4636708.1663236897</c:v>
                </c:pt>
                <c:pt idx="161">
                  <c:v>3313517.8738617599</c:v>
                </c:pt>
                <c:pt idx="162">
                  <c:v>4367893.0760419602</c:v>
                </c:pt>
                <c:pt idx="163">
                  <c:v>3624154.6242150599</c:v>
                </c:pt>
                <c:pt idx="164">
                  <c:v>4206323.6365519799</c:v>
                </c:pt>
                <c:pt idx="165">
                  <c:v>4211145.3804057399</c:v>
                </c:pt>
                <c:pt idx="166">
                  <c:v>4443818.2358423704</c:v>
                </c:pt>
                <c:pt idx="167">
                  <c:v>4589573.5478184205</c:v>
                </c:pt>
                <c:pt idx="168">
                  <c:v>3312466.4414273598</c:v>
                </c:pt>
                <c:pt idx="169">
                  <c:v>4549907.0852937596</c:v>
                </c:pt>
                <c:pt idx="170">
                  <c:v>4367661.70187815</c:v>
                </c:pt>
                <c:pt idx="171">
                  <c:v>5105953.4264133098</c:v>
                </c:pt>
                <c:pt idx="172">
                  <c:v>3469256.83881626</c:v>
                </c:pt>
                <c:pt idx="173">
                  <c:v>3665718.8129308401</c:v>
                </c:pt>
                <c:pt idx="174">
                  <c:v>4460778.0439578798</c:v>
                </c:pt>
                <c:pt idx="175">
                  <c:v>4488920.9363301303</c:v>
                </c:pt>
                <c:pt idx="176">
                  <c:v>3982253.1999261999</c:v>
                </c:pt>
                <c:pt idx="177">
                  <c:v>3837627.72045762</c:v>
                </c:pt>
                <c:pt idx="178">
                  <c:v>4492799.2727936497</c:v>
                </c:pt>
                <c:pt idx="179">
                  <c:v>3399938.1872276701</c:v>
                </c:pt>
                <c:pt idx="180">
                  <c:v>3915022.7496229699</c:v>
                </c:pt>
                <c:pt idx="181">
                  <c:v>3834000.1584059498</c:v>
                </c:pt>
                <c:pt idx="182">
                  <c:v>3537364.2687796201</c:v>
                </c:pt>
                <c:pt idx="183">
                  <c:v>4347702.4313622201</c:v>
                </c:pt>
                <c:pt idx="184">
                  <c:v>5631985.3568380699</c:v>
                </c:pt>
                <c:pt idx="185">
                  <c:v>3865938.95561706</c:v>
                </c:pt>
                <c:pt idx="186">
                  <c:v>4911766.5973139703</c:v>
                </c:pt>
                <c:pt idx="187">
                  <c:v>3896145.0994853498</c:v>
                </c:pt>
                <c:pt idx="188">
                  <c:v>3503595.6525665699</c:v>
                </c:pt>
                <c:pt idx="189">
                  <c:v>3916594.17208562</c:v>
                </c:pt>
                <c:pt idx="190">
                  <c:v>5363370.2045666203</c:v>
                </c:pt>
                <c:pt idx="191">
                  <c:v>4713631.2567254398</c:v>
                </c:pt>
                <c:pt idx="192">
                  <c:v>4086485.3969332501</c:v>
                </c:pt>
                <c:pt idx="193">
                  <c:v>3948395.1455030101</c:v>
                </c:pt>
                <c:pt idx="194">
                  <c:v>3956705.5333673898</c:v>
                </c:pt>
                <c:pt idx="195">
                  <c:v>3774991.4261939302</c:v>
                </c:pt>
                <c:pt idx="196">
                  <c:v>4394379.1784881204</c:v>
                </c:pt>
                <c:pt idx="197">
                  <c:v>4149120.6219969001</c:v>
                </c:pt>
                <c:pt idx="198">
                  <c:v>3796941.5006780401</c:v>
                </c:pt>
                <c:pt idx="199">
                  <c:v>3170238.6930829198</c:v>
                </c:pt>
                <c:pt idx="200">
                  <c:v>4738393.4810070898</c:v>
                </c:pt>
                <c:pt idx="201">
                  <c:v>4107256.4627474402</c:v>
                </c:pt>
                <c:pt idx="202">
                  <c:v>3234378.8229884598</c:v>
                </c:pt>
                <c:pt idx="203">
                  <c:v>4447845.3727515899</c:v>
                </c:pt>
                <c:pt idx="204">
                  <c:v>4198295.4624429801</c:v>
                </c:pt>
                <c:pt idx="205">
                  <c:v>3891061.4782113698</c:v>
                </c:pt>
                <c:pt idx="206">
                  <c:v>3735511.07880736</c:v>
                </c:pt>
                <c:pt idx="207">
                  <c:v>4642920.6606259998</c:v>
                </c:pt>
                <c:pt idx="208">
                  <c:v>3992846.2292788802</c:v>
                </c:pt>
                <c:pt idx="209">
                  <c:v>2858537.4664250701</c:v>
                </c:pt>
                <c:pt idx="210">
                  <c:v>4149217.2957920101</c:v>
                </c:pt>
                <c:pt idx="211">
                  <c:v>3799349.0822911002</c:v>
                </c:pt>
                <c:pt idx="212">
                  <c:v>4110840.21639658</c:v>
                </c:pt>
                <c:pt idx="213">
                  <c:v>3546811.11210213</c:v>
                </c:pt>
                <c:pt idx="214">
                  <c:v>3785367.19633279</c:v>
                </c:pt>
                <c:pt idx="215">
                  <c:v>4456227.7389464602</c:v>
                </c:pt>
                <c:pt idx="216">
                  <c:v>4032010.0449166601</c:v>
                </c:pt>
                <c:pt idx="217">
                  <c:v>3689925.87540041</c:v>
                </c:pt>
                <c:pt idx="218">
                  <c:v>4286776.53888884</c:v>
                </c:pt>
                <c:pt idx="219">
                  <c:v>4161102.4131285502</c:v>
                </c:pt>
                <c:pt idx="220">
                  <c:v>4095741.55870764</c:v>
                </c:pt>
                <c:pt idx="221">
                  <c:v>3770400.3254364501</c:v>
                </c:pt>
                <c:pt idx="222">
                  <c:v>4162319.0620799302</c:v>
                </c:pt>
                <c:pt idx="223">
                  <c:v>3947890.2293780101</c:v>
                </c:pt>
                <c:pt idx="224">
                  <c:v>4288644.94799338</c:v>
                </c:pt>
                <c:pt idx="225">
                  <c:v>3799067.0189485</c:v>
                </c:pt>
                <c:pt idx="226">
                  <c:v>4198374.1710528499</c:v>
                </c:pt>
                <c:pt idx="227">
                  <c:v>4814963.5881610699</c:v>
                </c:pt>
                <c:pt idx="228">
                  <c:v>3366812.8442404601</c:v>
                </c:pt>
                <c:pt idx="229">
                  <c:v>3546802.6005555401</c:v>
                </c:pt>
                <c:pt idx="230">
                  <c:v>2770782.65212338</c:v>
                </c:pt>
                <c:pt idx="231">
                  <c:v>3611646.5719849002</c:v>
                </c:pt>
                <c:pt idx="232">
                  <c:v>3419928.5256867199</c:v>
                </c:pt>
                <c:pt idx="233">
                  <c:v>3961256.9301059199</c:v>
                </c:pt>
                <c:pt idx="234">
                  <c:v>4242757.8824217198</c:v>
                </c:pt>
                <c:pt idx="235">
                  <c:v>3412231.2935923701</c:v>
                </c:pt>
                <c:pt idx="236">
                  <c:v>4198170.3600813001</c:v>
                </c:pt>
                <c:pt idx="237">
                  <c:v>4133606.2418676699</c:v>
                </c:pt>
                <c:pt idx="238">
                  <c:v>9050152.6879298091</c:v>
                </c:pt>
                <c:pt idx="239">
                  <c:v>3881849.2367982301</c:v>
                </c:pt>
                <c:pt idx="240">
                  <c:v>3379423.37988541</c:v>
                </c:pt>
                <c:pt idx="241">
                  <c:v>3871794.0840763398</c:v>
                </c:pt>
                <c:pt idx="242">
                  <c:v>3753137.5682407399</c:v>
                </c:pt>
                <c:pt idx="243">
                  <c:v>4040701.6669182102</c:v>
                </c:pt>
                <c:pt idx="244">
                  <c:v>4099395.2148388401</c:v>
                </c:pt>
                <c:pt idx="245">
                  <c:v>4521549.9312065998</c:v>
                </c:pt>
                <c:pt idx="246">
                  <c:v>4585406.8896418996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43-4E41-A322-FE83B3650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'(1)2ndLogin50usersANF(d32)'!$H$2:$H$3</c:f>
              <c:strCache>
                <c:ptCount val="2"/>
                <c:pt idx="0">
                  <c:v>\\mchad-wvd-0\PhysicalDisk(0 C:)\Disk Read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'(1)2ndLogin50usersANF(d32)'!$A$4:$A$337</c:f>
              <c:numCache>
                <c:formatCode>h:mm:ss;@</c:formatCode>
                <c:ptCount val="334"/>
                <c:pt idx="0">
                  <c:v>43930.703208715277</c:v>
                </c:pt>
                <c:pt idx="1">
                  <c:v>43930.703220289353</c:v>
                </c:pt>
                <c:pt idx="2">
                  <c:v>43930.703232037034</c:v>
                </c:pt>
                <c:pt idx="3">
                  <c:v>43930.7032434375</c:v>
                </c:pt>
                <c:pt idx="4">
                  <c:v>43930.703255011576</c:v>
                </c:pt>
                <c:pt idx="5">
                  <c:v>43930.703266585646</c:v>
                </c:pt>
                <c:pt idx="6">
                  <c:v>43930.703278159723</c:v>
                </c:pt>
                <c:pt idx="7">
                  <c:v>43930.703289907404</c:v>
                </c:pt>
                <c:pt idx="8">
                  <c:v>43930.703301307869</c:v>
                </c:pt>
                <c:pt idx="9">
                  <c:v>43930.703312881946</c:v>
                </c:pt>
                <c:pt idx="10">
                  <c:v>43930.703324456015</c:v>
                </c:pt>
                <c:pt idx="11">
                  <c:v>43930.70333621528</c:v>
                </c:pt>
                <c:pt idx="12">
                  <c:v>43930.703347604169</c:v>
                </c:pt>
                <c:pt idx="13">
                  <c:v>43930.703359189814</c:v>
                </c:pt>
                <c:pt idx="14">
                  <c:v>43930.703370763891</c:v>
                </c:pt>
                <c:pt idx="15">
                  <c:v>43930.703382511572</c:v>
                </c:pt>
                <c:pt idx="16">
                  <c:v>43930.703393912037</c:v>
                </c:pt>
                <c:pt idx="17">
                  <c:v>43930.703405659726</c:v>
                </c:pt>
                <c:pt idx="18">
                  <c:v>43930.703417060184</c:v>
                </c:pt>
                <c:pt idx="19">
                  <c:v>43930.70342863426</c:v>
                </c:pt>
                <c:pt idx="20">
                  <c:v>43930.703440381942</c:v>
                </c:pt>
                <c:pt idx="21">
                  <c:v>43930.703451782407</c:v>
                </c:pt>
                <c:pt idx="22">
                  <c:v>43930.703463530095</c:v>
                </c:pt>
                <c:pt idx="23">
                  <c:v>43930.703474930553</c:v>
                </c:pt>
                <c:pt idx="24">
                  <c:v>43930.70348650463</c:v>
                </c:pt>
                <c:pt idx="25">
                  <c:v>43930.703498263887</c:v>
                </c:pt>
                <c:pt idx="26">
                  <c:v>43930.703509652776</c:v>
                </c:pt>
                <c:pt idx="27">
                  <c:v>43930.703521412041</c:v>
                </c:pt>
                <c:pt idx="28">
                  <c:v>43930.703532800922</c:v>
                </c:pt>
                <c:pt idx="29">
                  <c:v>43930.703544560187</c:v>
                </c:pt>
                <c:pt idx="30">
                  <c:v>43930.703555949076</c:v>
                </c:pt>
                <c:pt idx="31">
                  <c:v>43930.703567708333</c:v>
                </c:pt>
                <c:pt idx="32">
                  <c:v>43930.703579097222</c:v>
                </c:pt>
                <c:pt idx="33">
                  <c:v>43930.703590856479</c:v>
                </c:pt>
                <c:pt idx="34">
                  <c:v>43930.703602245369</c:v>
                </c:pt>
                <c:pt idx="35">
                  <c:v>43930.703613819445</c:v>
                </c:pt>
                <c:pt idx="36">
                  <c:v>43930.703625578702</c:v>
                </c:pt>
                <c:pt idx="37">
                  <c:v>43930.703636967592</c:v>
                </c:pt>
                <c:pt idx="38">
                  <c:v>43930.703648726849</c:v>
                </c:pt>
                <c:pt idx="39">
                  <c:v>43930.703660127314</c:v>
                </c:pt>
                <c:pt idx="40">
                  <c:v>43930.703671701391</c:v>
                </c:pt>
                <c:pt idx="41">
                  <c:v>43930.703683449072</c:v>
                </c:pt>
                <c:pt idx="42">
                  <c:v>43930.703694849537</c:v>
                </c:pt>
                <c:pt idx="43">
                  <c:v>43930.703706597225</c:v>
                </c:pt>
                <c:pt idx="44">
                  <c:v>43930.703717997683</c:v>
                </c:pt>
                <c:pt idx="45">
                  <c:v>43930.70372957176</c:v>
                </c:pt>
                <c:pt idx="46">
                  <c:v>43930.703741319441</c:v>
                </c:pt>
                <c:pt idx="47">
                  <c:v>43930.703752719906</c:v>
                </c:pt>
                <c:pt idx="48">
                  <c:v>43930.703764293983</c:v>
                </c:pt>
                <c:pt idx="49">
                  <c:v>43930.703776041664</c:v>
                </c:pt>
                <c:pt idx="50">
                  <c:v>43930.703787442129</c:v>
                </c:pt>
                <c:pt idx="51">
                  <c:v>43930.703799016206</c:v>
                </c:pt>
                <c:pt idx="52">
                  <c:v>43930.703810763887</c:v>
                </c:pt>
                <c:pt idx="53">
                  <c:v>43930.703822164352</c:v>
                </c:pt>
                <c:pt idx="54">
                  <c:v>43930.703833738429</c:v>
                </c:pt>
                <c:pt idx="55">
                  <c:v>43930.70384548611</c:v>
                </c:pt>
                <c:pt idx="56">
                  <c:v>43930.703856886576</c:v>
                </c:pt>
                <c:pt idx="57">
                  <c:v>43930.703868645833</c:v>
                </c:pt>
                <c:pt idx="58">
                  <c:v>43930.703880208333</c:v>
                </c:pt>
                <c:pt idx="59">
                  <c:v>43930.70389178241</c:v>
                </c:pt>
                <c:pt idx="60">
                  <c:v>43930.703903182868</c:v>
                </c:pt>
                <c:pt idx="61">
                  <c:v>43930.703914756945</c:v>
                </c:pt>
                <c:pt idx="62">
                  <c:v>43930.703926504626</c:v>
                </c:pt>
                <c:pt idx="63">
                  <c:v>43930.703937905091</c:v>
                </c:pt>
                <c:pt idx="64">
                  <c:v>43930.70394965278</c:v>
                </c:pt>
                <c:pt idx="65">
                  <c:v>43930.703961226849</c:v>
                </c:pt>
                <c:pt idx="66">
                  <c:v>43930.703972627314</c:v>
                </c:pt>
                <c:pt idx="67">
                  <c:v>43930.703984201391</c:v>
                </c:pt>
                <c:pt idx="68">
                  <c:v>43930.703995949072</c:v>
                </c:pt>
                <c:pt idx="69">
                  <c:v>43930.704007349537</c:v>
                </c:pt>
                <c:pt idx="70">
                  <c:v>43930.704018923614</c:v>
                </c:pt>
                <c:pt idx="71">
                  <c:v>43930.704030671295</c:v>
                </c:pt>
                <c:pt idx="72">
                  <c:v>43930.70404207176</c:v>
                </c:pt>
                <c:pt idx="73">
                  <c:v>43930.704053819441</c:v>
                </c:pt>
                <c:pt idx="74">
                  <c:v>43930.704065219907</c:v>
                </c:pt>
                <c:pt idx="75">
                  <c:v>43930.704076793983</c:v>
                </c:pt>
                <c:pt idx="76">
                  <c:v>43930.704088541665</c:v>
                </c:pt>
                <c:pt idx="77">
                  <c:v>43930.704100115741</c:v>
                </c:pt>
                <c:pt idx="78">
                  <c:v>43930.704111516206</c:v>
                </c:pt>
                <c:pt idx="79">
                  <c:v>43930.704123090276</c:v>
                </c:pt>
                <c:pt idx="80">
                  <c:v>43930.704134664353</c:v>
                </c:pt>
                <c:pt idx="81">
                  <c:v>43930.704146435186</c:v>
                </c:pt>
                <c:pt idx="82">
                  <c:v>43930.704158020832</c:v>
                </c:pt>
                <c:pt idx="83">
                  <c:v>43930.704169421297</c:v>
                </c:pt>
                <c:pt idx="84">
                  <c:v>43930.704181180554</c:v>
                </c:pt>
                <c:pt idx="85">
                  <c:v>43930.704192581019</c:v>
                </c:pt>
                <c:pt idx="86">
                  <c:v>43930.704204166665</c:v>
                </c:pt>
                <c:pt idx="87">
                  <c:v>43930.704215925929</c:v>
                </c:pt>
                <c:pt idx="88">
                  <c:v>43930.704227326387</c:v>
                </c:pt>
                <c:pt idx="89">
                  <c:v>43930.70423891204</c:v>
                </c:pt>
                <c:pt idx="90">
                  <c:v>43930.704250486109</c:v>
                </c:pt>
                <c:pt idx="91">
                  <c:v>43930.704262071762</c:v>
                </c:pt>
                <c:pt idx="92">
                  <c:v>43930.704273831019</c:v>
                </c:pt>
                <c:pt idx="93">
                  <c:v>43930.704285231484</c:v>
                </c:pt>
                <c:pt idx="94">
                  <c:v>43930.704296990742</c:v>
                </c:pt>
                <c:pt idx="95">
                  <c:v>43930.704308391207</c:v>
                </c:pt>
                <c:pt idx="96">
                  <c:v>43930.704319965276</c:v>
                </c:pt>
                <c:pt idx="97">
                  <c:v>43930.704331724533</c:v>
                </c:pt>
                <c:pt idx="98">
                  <c:v>43930.704343124999</c:v>
                </c:pt>
                <c:pt idx="99">
                  <c:v>43930.704354884256</c:v>
                </c:pt>
                <c:pt idx="100">
                  <c:v>43930.704366273145</c:v>
                </c:pt>
                <c:pt idx="101">
                  <c:v>43930.704377858798</c:v>
                </c:pt>
                <c:pt idx="102">
                  <c:v>43930.704389618055</c:v>
                </c:pt>
                <c:pt idx="103">
                  <c:v>43930.704401006944</c:v>
                </c:pt>
                <c:pt idx="104">
                  <c:v>43930.704412766201</c:v>
                </c:pt>
                <c:pt idx="105">
                  <c:v>43930.704424166666</c:v>
                </c:pt>
                <c:pt idx="106">
                  <c:v>43930.704435914355</c:v>
                </c:pt>
                <c:pt idx="107">
                  <c:v>43930.704447314813</c:v>
                </c:pt>
                <c:pt idx="108">
                  <c:v>43930.704458888889</c:v>
                </c:pt>
                <c:pt idx="109">
                  <c:v>43930.704470648147</c:v>
                </c:pt>
                <c:pt idx="110">
                  <c:v>43930.704482048612</c:v>
                </c:pt>
                <c:pt idx="111">
                  <c:v>43930.704493796293</c:v>
                </c:pt>
                <c:pt idx="112">
                  <c:v>43930.704505196758</c:v>
                </c:pt>
                <c:pt idx="113">
                  <c:v>43930.704516770835</c:v>
                </c:pt>
                <c:pt idx="114">
                  <c:v>43930.704528344904</c:v>
                </c:pt>
                <c:pt idx="115">
                  <c:v>43930.704539918981</c:v>
                </c:pt>
                <c:pt idx="116">
                  <c:v>43930.704551678238</c:v>
                </c:pt>
                <c:pt idx="117">
                  <c:v>43930.704563067127</c:v>
                </c:pt>
                <c:pt idx="118">
                  <c:v>43930.70457465278</c:v>
                </c:pt>
                <c:pt idx="119">
                  <c:v>43930.704586400461</c:v>
                </c:pt>
                <c:pt idx="120">
                  <c:v>43930.704597800926</c:v>
                </c:pt>
                <c:pt idx="121">
                  <c:v>43930.704609548608</c:v>
                </c:pt>
                <c:pt idx="122">
                  <c:v>43930.70462113426</c:v>
                </c:pt>
                <c:pt idx="123">
                  <c:v>43930.70463270833</c:v>
                </c:pt>
                <c:pt idx="124">
                  <c:v>43930.704644097219</c:v>
                </c:pt>
                <c:pt idx="125">
                  <c:v>43930.704655856483</c:v>
                </c:pt>
                <c:pt idx="126">
                  <c:v>43930.704667430553</c:v>
                </c:pt>
                <c:pt idx="127">
                  <c:v>43930.704678819442</c:v>
                </c:pt>
                <c:pt idx="128">
                  <c:v>43930.704690393519</c:v>
                </c:pt>
                <c:pt idx="129">
                  <c:v>43930.704701967596</c:v>
                </c:pt>
                <c:pt idx="130">
                  <c:v>43930.704713541665</c:v>
                </c:pt>
                <c:pt idx="131">
                  <c:v>43930.704725300922</c:v>
                </c:pt>
                <c:pt idx="132">
                  <c:v>43930.704736701387</c:v>
                </c:pt>
                <c:pt idx="133">
                  <c:v>43930.704748275464</c:v>
                </c:pt>
                <c:pt idx="134">
                  <c:v>43930.704759849534</c:v>
                </c:pt>
                <c:pt idx="135">
                  <c:v>43930.704771423611</c:v>
                </c:pt>
                <c:pt idx="136">
                  <c:v>43930.704782997687</c:v>
                </c:pt>
                <c:pt idx="137">
                  <c:v>43930.704794571757</c:v>
                </c:pt>
                <c:pt idx="138">
                  <c:v>43930.704806319445</c:v>
                </c:pt>
                <c:pt idx="139">
                  <c:v>43930.70481771991</c:v>
                </c:pt>
                <c:pt idx="140">
                  <c:v>43930.704829305556</c:v>
                </c:pt>
                <c:pt idx="141">
                  <c:v>43930.704841053244</c:v>
                </c:pt>
                <c:pt idx="142">
                  <c:v>43930.704852442126</c:v>
                </c:pt>
                <c:pt idx="143">
                  <c:v>43930.704864016203</c:v>
                </c:pt>
                <c:pt idx="144">
                  <c:v>43930.70487559028</c:v>
                </c:pt>
                <c:pt idx="145">
                  <c:v>43930.704887349537</c:v>
                </c:pt>
                <c:pt idx="146">
                  <c:v>43930.704898750002</c:v>
                </c:pt>
                <c:pt idx="147">
                  <c:v>43930.704910497683</c:v>
                </c:pt>
                <c:pt idx="148">
                  <c:v>43930.704921898148</c:v>
                </c:pt>
                <c:pt idx="149">
                  <c:v>43930.704933472225</c:v>
                </c:pt>
                <c:pt idx="150">
                  <c:v>43930.704945231482</c:v>
                </c:pt>
                <c:pt idx="151">
                  <c:v>43930.704956620371</c:v>
                </c:pt>
                <c:pt idx="152">
                  <c:v>43930.704968194441</c:v>
                </c:pt>
                <c:pt idx="153">
                  <c:v>43930.704979953705</c:v>
                </c:pt>
                <c:pt idx="154">
                  <c:v>43930.704991354163</c:v>
                </c:pt>
                <c:pt idx="155">
                  <c:v>43930.70500292824</c:v>
                </c:pt>
                <c:pt idx="156">
                  <c:v>43930.705014502317</c:v>
                </c:pt>
                <c:pt idx="157">
                  <c:v>43930.705026076386</c:v>
                </c:pt>
                <c:pt idx="158">
                  <c:v>43930.705037835651</c:v>
                </c:pt>
                <c:pt idx="159">
                  <c:v>43930.70504922454</c:v>
                </c:pt>
                <c:pt idx="160">
                  <c:v>43930.705060798609</c:v>
                </c:pt>
                <c:pt idx="161">
                  <c:v>43930.705072372686</c:v>
                </c:pt>
                <c:pt idx="162">
                  <c:v>43930.705084131943</c:v>
                </c:pt>
                <c:pt idx="163">
                  <c:v>43930.705095520832</c:v>
                </c:pt>
                <c:pt idx="164">
                  <c:v>43930.705107106478</c:v>
                </c:pt>
                <c:pt idx="165">
                  <c:v>43930.705118854166</c:v>
                </c:pt>
                <c:pt idx="166">
                  <c:v>43930.705130254632</c:v>
                </c:pt>
                <c:pt idx="167">
                  <c:v>43930.705142002313</c:v>
                </c:pt>
                <c:pt idx="168">
                  <c:v>43930.705153402778</c:v>
                </c:pt>
                <c:pt idx="169">
                  <c:v>43930.705164976855</c:v>
                </c:pt>
                <c:pt idx="170">
                  <c:v>43930.705176736112</c:v>
                </c:pt>
                <c:pt idx="171">
                  <c:v>43930.705188125001</c:v>
                </c:pt>
                <c:pt idx="172">
                  <c:v>43930.705199699078</c:v>
                </c:pt>
                <c:pt idx="173">
                  <c:v>43930.705211458335</c:v>
                </c:pt>
                <c:pt idx="174">
                  <c:v>43930.705222847224</c:v>
                </c:pt>
                <c:pt idx="175">
                  <c:v>43930.705234606481</c:v>
                </c:pt>
                <c:pt idx="176">
                  <c:v>43930.70524599537</c:v>
                </c:pt>
                <c:pt idx="177">
                  <c:v>43930.705257581016</c:v>
                </c:pt>
                <c:pt idx="178">
                  <c:v>43930.705269328704</c:v>
                </c:pt>
                <c:pt idx="179">
                  <c:v>43930.705280729169</c:v>
                </c:pt>
                <c:pt idx="180">
                  <c:v>43930.705292303239</c:v>
                </c:pt>
                <c:pt idx="181">
                  <c:v>43930.705303877316</c:v>
                </c:pt>
                <c:pt idx="182">
                  <c:v>43930.705315636573</c:v>
                </c:pt>
                <c:pt idx="183">
                  <c:v>43930.705327025462</c:v>
                </c:pt>
                <c:pt idx="184">
                  <c:v>43930.705338599539</c:v>
                </c:pt>
                <c:pt idx="185">
                  <c:v>43930.705350173608</c:v>
                </c:pt>
                <c:pt idx="186">
                  <c:v>43930.705361747685</c:v>
                </c:pt>
                <c:pt idx="187">
                  <c:v>43930.705373506942</c:v>
                </c:pt>
                <c:pt idx="188">
                  <c:v>43930.705384895831</c:v>
                </c:pt>
                <c:pt idx="189">
                  <c:v>43930.705396655096</c:v>
                </c:pt>
                <c:pt idx="190">
                  <c:v>43930.705408043985</c:v>
                </c:pt>
                <c:pt idx="191">
                  <c:v>43930.705419803242</c:v>
                </c:pt>
                <c:pt idx="192">
                  <c:v>43930.705431192131</c:v>
                </c:pt>
                <c:pt idx="193">
                  <c:v>43930.705442766201</c:v>
                </c:pt>
                <c:pt idx="194">
                  <c:v>43930.705454340277</c:v>
                </c:pt>
                <c:pt idx="195">
                  <c:v>43930.705466099535</c:v>
                </c:pt>
                <c:pt idx="196">
                  <c:v>43930.705477488424</c:v>
                </c:pt>
                <c:pt idx="197">
                  <c:v>43930.705489074076</c:v>
                </c:pt>
                <c:pt idx="198">
                  <c:v>43930.705500648146</c:v>
                </c:pt>
                <c:pt idx="199">
                  <c:v>43930.705512222223</c:v>
                </c:pt>
                <c:pt idx="200">
                  <c:v>43930.705523969904</c:v>
                </c:pt>
                <c:pt idx="201">
                  <c:v>43930.705535370369</c:v>
                </c:pt>
                <c:pt idx="202">
                  <c:v>43930.705547118057</c:v>
                </c:pt>
                <c:pt idx="203">
                  <c:v>43930.705558518515</c:v>
                </c:pt>
                <c:pt idx="204">
                  <c:v>43930.705570092592</c:v>
                </c:pt>
                <c:pt idx="205">
                  <c:v>43930.705581666669</c:v>
                </c:pt>
                <c:pt idx="206">
                  <c:v>43930.70559341435</c:v>
                </c:pt>
                <c:pt idx="207">
                  <c:v>43930.705604814815</c:v>
                </c:pt>
                <c:pt idx="208">
                  <c:v>43930.705616574072</c:v>
                </c:pt>
                <c:pt idx="209">
                  <c:v>43930.705627962961</c:v>
                </c:pt>
                <c:pt idx="210">
                  <c:v>43930.705639537038</c:v>
                </c:pt>
                <c:pt idx="211">
                  <c:v>43930.705651296295</c:v>
                </c:pt>
                <c:pt idx="212">
                  <c:v>43930.705662696761</c:v>
                </c:pt>
                <c:pt idx="213">
                  <c:v>43930.70567427083</c:v>
                </c:pt>
                <c:pt idx="214">
                  <c:v>43930.705685844907</c:v>
                </c:pt>
                <c:pt idx="215">
                  <c:v>43930.705697604164</c:v>
                </c:pt>
                <c:pt idx="216">
                  <c:v>43930.705708993053</c:v>
                </c:pt>
                <c:pt idx="217">
                  <c:v>43930.705720752318</c:v>
                </c:pt>
                <c:pt idx="218">
                  <c:v>43930.705732141207</c:v>
                </c:pt>
                <c:pt idx="219">
                  <c:v>43930.705743726852</c:v>
                </c:pt>
                <c:pt idx="220">
                  <c:v>43930.705755300929</c:v>
                </c:pt>
                <c:pt idx="221">
                  <c:v>43930.705767060186</c:v>
                </c:pt>
                <c:pt idx="222">
                  <c:v>43930.705778449075</c:v>
                </c:pt>
                <c:pt idx="223">
                  <c:v>43930.705790023145</c:v>
                </c:pt>
                <c:pt idx="224">
                  <c:v>43930.705801597222</c:v>
                </c:pt>
                <c:pt idx="225">
                  <c:v>43930.705813356479</c:v>
                </c:pt>
                <c:pt idx="226">
                  <c:v>43930.705824745368</c:v>
                </c:pt>
                <c:pt idx="227">
                  <c:v>43930.705836504632</c:v>
                </c:pt>
                <c:pt idx="228">
                  <c:v>43930.70584790509</c:v>
                </c:pt>
                <c:pt idx="229">
                  <c:v>43930.705859479167</c:v>
                </c:pt>
                <c:pt idx="230">
                  <c:v>43930.705871226855</c:v>
                </c:pt>
                <c:pt idx="231">
                  <c:v>43930.705882627313</c:v>
                </c:pt>
                <c:pt idx="232">
                  <c:v>43930.70589438657</c:v>
                </c:pt>
                <c:pt idx="233">
                  <c:v>43930.70590577546</c:v>
                </c:pt>
                <c:pt idx="234">
                  <c:v>43930.705917534724</c:v>
                </c:pt>
                <c:pt idx="235">
                  <c:v>43930.705928923613</c:v>
                </c:pt>
                <c:pt idx="236">
                  <c:v>43930.705940497683</c:v>
                </c:pt>
                <c:pt idx="237">
                  <c:v>43930.705952071759</c:v>
                </c:pt>
                <c:pt idx="238">
                  <c:v>43930.705963831017</c:v>
                </c:pt>
                <c:pt idx="239">
                  <c:v>43930.705975231482</c:v>
                </c:pt>
                <c:pt idx="240">
                  <c:v>43930.705986805558</c:v>
                </c:pt>
                <c:pt idx="241">
                  <c:v>43930.70599855324</c:v>
                </c:pt>
                <c:pt idx="242">
                  <c:v>43930.706009953705</c:v>
                </c:pt>
                <c:pt idx="243">
                  <c:v>43930.706021712962</c:v>
                </c:pt>
                <c:pt idx="244">
                  <c:v>43930.706033101851</c:v>
                </c:pt>
                <c:pt idx="245">
                  <c:v>43930.706044675928</c:v>
                </c:pt>
                <c:pt idx="246">
                  <c:v>43930.706056435185</c:v>
                </c:pt>
              </c:numCache>
            </c:numRef>
          </c:xVal>
          <c:yVal>
            <c:numRef>
              <c:f>'(1)2ndLogin50usersANF(d32)'!$H$4:$H$337</c:f>
              <c:numCache>
                <c:formatCode>General</c:formatCode>
                <c:ptCount val="334"/>
                <c:pt idx="0">
                  <c:v>87462.747545982304</c:v>
                </c:pt>
                <c:pt idx="1">
                  <c:v>0</c:v>
                </c:pt>
                <c:pt idx="2">
                  <c:v>9291392.7562614996</c:v>
                </c:pt>
                <c:pt idx="3">
                  <c:v>42976868.182778701</c:v>
                </c:pt>
                <c:pt idx="4">
                  <c:v>14356497.3730157</c:v>
                </c:pt>
                <c:pt idx="5">
                  <c:v>32762.581069091098</c:v>
                </c:pt>
                <c:pt idx="6">
                  <c:v>1400836.76284499</c:v>
                </c:pt>
                <c:pt idx="7">
                  <c:v>117974.87106099199</c:v>
                </c:pt>
                <c:pt idx="8">
                  <c:v>0</c:v>
                </c:pt>
                <c:pt idx="9">
                  <c:v>309735.12826919899</c:v>
                </c:pt>
                <c:pt idx="10">
                  <c:v>0</c:v>
                </c:pt>
                <c:pt idx="11">
                  <c:v>720553.70663432102</c:v>
                </c:pt>
                <c:pt idx="12">
                  <c:v>1110957.71891377</c:v>
                </c:pt>
                <c:pt idx="13">
                  <c:v>139203.836102036</c:v>
                </c:pt>
                <c:pt idx="14">
                  <c:v>712600.81540192897</c:v>
                </c:pt>
                <c:pt idx="15">
                  <c:v>0</c:v>
                </c:pt>
                <c:pt idx="16">
                  <c:v>0</c:v>
                </c:pt>
                <c:pt idx="17">
                  <c:v>32262.082158629401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193598.12987483499</c:v>
                </c:pt>
                <c:pt idx="23">
                  <c:v>332691.43083002098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32261.361132502901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685959.88842353702</c:v>
                </c:pt>
                <c:pt idx="52">
                  <c:v>0</c:v>
                </c:pt>
                <c:pt idx="53">
                  <c:v>61900.814632520203</c:v>
                </c:pt>
                <c:pt idx="54">
                  <c:v>1945433.0818415701</c:v>
                </c:pt>
                <c:pt idx="55">
                  <c:v>1070740.44167767</c:v>
                </c:pt>
                <c:pt idx="56">
                  <c:v>3827296.9164894898</c:v>
                </c:pt>
                <c:pt idx="57">
                  <c:v>17491475.478142198</c:v>
                </c:pt>
                <c:pt idx="58">
                  <c:v>581853.10417958803</c:v>
                </c:pt>
                <c:pt idx="59">
                  <c:v>644200.61818039196</c:v>
                </c:pt>
                <c:pt idx="60">
                  <c:v>155001.966782506</c:v>
                </c:pt>
                <c:pt idx="61">
                  <c:v>480749.34692533902</c:v>
                </c:pt>
                <c:pt idx="62">
                  <c:v>96684.667183215206</c:v>
                </c:pt>
                <c:pt idx="63">
                  <c:v>9373.7899434978899</c:v>
                </c:pt>
                <c:pt idx="64">
                  <c:v>36296.471993555897</c:v>
                </c:pt>
                <c:pt idx="65">
                  <c:v>32765.431190194598</c:v>
                </c:pt>
                <c:pt idx="66">
                  <c:v>0</c:v>
                </c:pt>
                <c:pt idx="67">
                  <c:v>32767.646109421999</c:v>
                </c:pt>
                <c:pt idx="68">
                  <c:v>181983.12694098899</c:v>
                </c:pt>
                <c:pt idx="69">
                  <c:v>345391.26455783402</c:v>
                </c:pt>
                <c:pt idx="70">
                  <c:v>258034.65960809801</c:v>
                </c:pt>
                <c:pt idx="71">
                  <c:v>157279.849415256</c:v>
                </c:pt>
                <c:pt idx="72">
                  <c:v>191398.719362806</c:v>
                </c:pt>
                <c:pt idx="73">
                  <c:v>451734.39649729303</c:v>
                </c:pt>
                <c:pt idx="74">
                  <c:v>145645.61666228101</c:v>
                </c:pt>
                <c:pt idx="75">
                  <c:v>1518423.9104731099</c:v>
                </c:pt>
                <c:pt idx="76">
                  <c:v>250048.46835565299</c:v>
                </c:pt>
                <c:pt idx="77">
                  <c:v>180233.26398976901</c:v>
                </c:pt>
                <c:pt idx="78">
                  <c:v>270465.07009244902</c:v>
                </c:pt>
                <c:pt idx="79">
                  <c:v>581575.12195307203</c:v>
                </c:pt>
                <c:pt idx="80">
                  <c:v>126980.304632327</c:v>
                </c:pt>
                <c:pt idx="81">
                  <c:v>48394.4859508597</c:v>
                </c:pt>
                <c:pt idx="82">
                  <c:v>98299.429076547895</c:v>
                </c:pt>
                <c:pt idx="83">
                  <c:v>3742939.5178104099</c:v>
                </c:pt>
                <c:pt idx="84">
                  <c:v>173388.85488714901</c:v>
                </c:pt>
                <c:pt idx="85">
                  <c:v>71791.920482644506</c:v>
                </c:pt>
                <c:pt idx="86">
                  <c:v>98285.935045138598</c:v>
                </c:pt>
                <c:pt idx="87">
                  <c:v>157299.00715242501</c:v>
                </c:pt>
                <c:pt idx="88">
                  <c:v>183103.26217708201</c:v>
                </c:pt>
                <c:pt idx="89">
                  <c:v>122874.826969784</c:v>
                </c:pt>
                <c:pt idx="90">
                  <c:v>69625.789379587295</c:v>
                </c:pt>
                <c:pt idx="91">
                  <c:v>143336.79377308799</c:v>
                </c:pt>
                <c:pt idx="92">
                  <c:v>72606.891509578796</c:v>
                </c:pt>
                <c:pt idx="93">
                  <c:v>66576.795036810407</c:v>
                </c:pt>
                <c:pt idx="94">
                  <c:v>60488.468007468102</c:v>
                </c:pt>
                <c:pt idx="95">
                  <c:v>70747.137607104407</c:v>
                </c:pt>
                <c:pt idx="96">
                  <c:v>94208.056524833897</c:v>
                </c:pt>
                <c:pt idx="97">
                  <c:v>56447.550800974597</c:v>
                </c:pt>
                <c:pt idx="98">
                  <c:v>66599.047333634706</c:v>
                </c:pt>
                <c:pt idx="99">
                  <c:v>88709.834612153296</c:v>
                </c:pt>
                <c:pt idx="100">
                  <c:v>66586.921404449997</c:v>
                </c:pt>
                <c:pt idx="101">
                  <c:v>86011.544601989604</c:v>
                </c:pt>
                <c:pt idx="102">
                  <c:v>80652.0847067422</c:v>
                </c:pt>
                <c:pt idx="103">
                  <c:v>99870.813266855694</c:v>
                </c:pt>
                <c:pt idx="104">
                  <c:v>84685.914557370401</c:v>
                </c:pt>
                <c:pt idx="105">
                  <c:v>104034.813462226</c:v>
                </c:pt>
                <c:pt idx="106">
                  <c:v>76628.722202469202</c:v>
                </c:pt>
                <c:pt idx="107">
                  <c:v>108193.33707198501</c:v>
                </c:pt>
                <c:pt idx="108">
                  <c:v>163826.74641621401</c:v>
                </c:pt>
                <c:pt idx="109">
                  <c:v>88720.996724947501</c:v>
                </c:pt>
                <c:pt idx="110">
                  <c:v>5069702.9907776201</c:v>
                </c:pt>
                <c:pt idx="111">
                  <c:v>3791608.72413876</c:v>
                </c:pt>
                <c:pt idx="112">
                  <c:v>79588.637608455698</c:v>
                </c:pt>
                <c:pt idx="113">
                  <c:v>94727.502418191507</c:v>
                </c:pt>
                <c:pt idx="114">
                  <c:v>124403.67159614401</c:v>
                </c:pt>
                <c:pt idx="115">
                  <c:v>368132.785726214</c:v>
                </c:pt>
                <c:pt idx="116">
                  <c:v>311001.43556996202</c:v>
                </c:pt>
                <c:pt idx="117">
                  <c:v>199617.67561884</c:v>
                </c:pt>
                <c:pt idx="118">
                  <c:v>430322.31449529203</c:v>
                </c:pt>
                <c:pt idx="119">
                  <c:v>199633.603335733</c:v>
                </c:pt>
                <c:pt idx="120">
                  <c:v>4160.6506867612998</c:v>
                </c:pt>
                <c:pt idx="121">
                  <c:v>76582.822200594906</c:v>
                </c:pt>
                <c:pt idx="122">
                  <c:v>232561.07119281299</c:v>
                </c:pt>
                <c:pt idx="123">
                  <c:v>1098438.81742595</c:v>
                </c:pt>
                <c:pt idx="124">
                  <c:v>63452.642939105601</c:v>
                </c:pt>
                <c:pt idx="125">
                  <c:v>111934.63231761901</c:v>
                </c:pt>
                <c:pt idx="126">
                  <c:v>146432.05857282301</c:v>
                </c:pt>
                <c:pt idx="127">
                  <c:v>267303.72320543398</c:v>
                </c:pt>
                <c:pt idx="128">
                  <c:v>97281.449493597407</c:v>
                </c:pt>
                <c:pt idx="129">
                  <c:v>262654.056359982</c:v>
                </c:pt>
                <c:pt idx="130">
                  <c:v>69641.805566223702</c:v>
                </c:pt>
                <c:pt idx="131">
                  <c:v>531038.42905306199</c:v>
                </c:pt>
                <c:pt idx="132">
                  <c:v>96170.120500523903</c:v>
                </c:pt>
                <c:pt idx="133">
                  <c:v>438331.68553369702</c:v>
                </c:pt>
                <c:pt idx="134">
                  <c:v>262781.639648607</c:v>
                </c:pt>
                <c:pt idx="135">
                  <c:v>217641.04710148301</c:v>
                </c:pt>
                <c:pt idx="136">
                  <c:v>87540.033277450901</c:v>
                </c:pt>
                <c:pt idx="137">
                  <c:v>75242.871801597998</c:v>
                </c:pt>
                <c:pt idx="138">
                  <c:v>24204.485354296801</c:v>
                </c:pt>
                <c:pt idx="139">
                  <c:v>69181.204039037897</c:v>
                </c:pt>
                <c:pt idx="140">
                  <c:v>12278.7798641999</c:v>
                </c:pt>
                <c:pt idx="141">
                  <c:v>6053.4739294691399</c:v>
                </c:pt>
                <c:pt idx="142">
                  <c:v>166458.610336791</c:v>
                </c:pt>
                <c:pt idx="143">
                  <c:v>14845.581654748399</c:v>
                </c:pt>
                <c:pt idx="144">
                  <c:v>4096.60015192225</c:v>
                </c:pt>
                <c:pt idx="145">
                  <c:v>112421.59357923899</c:v>
                </c:pt>
                <c:pt idx="146">
                  <c:v>108184.994959812</c:v>
                </c:pt>
                <c:pt idx="147">
                  <c:v>11594.1469642799</c:v>
                </c:pt>
                <c:pt idx="148">
                  <c:v>80628.921846231606</c:v>
                </c:pt>
                <c:pt idx="149">
                  <c:v>4095.96436511002</c:v>
                </c:pt>
                <c:pt idx="150">
                  <c:v>4032.5974860259498</c:v>
                </c:pt>
                <c:pt idx="151">
                  <c:v>23926.606921262701</c:v>
                </c:pt>
                <c:pt idx="152">
                  <c:v>49663.692085109004</c:v>
                </c:pt>
                <c:pt idx="153">
                  <c:v>12099.3219633709</c:v>
                </c:pt>
                <c:pt idx="154">
                  <c:v>91020.825991646998</c:v>
                </c:pt>
                <c:pt idx="155">
                  <c:v>36863.944704082904</c:v>
                </c:pt>
                <c:pt idx="156">
                  <c:v>31743.650819840899</c:v>
                </c:pt>
                <c:pt idx="157">
                  <c:v>121350.589337</c:v>
                </c:pt>
                <c:pt idx="158">
                  <c:v>44363.630133594001</c:v>
                </c:pt>
                <c:pt idx="159">
                  <c:v>45767.757277297897</c:v>
                </c:pt>
                <c:pt idx="160">
                  <c:v>32768.255592393602</c:v>
                </c:pt>
                <c:pt idx="161">
                  <c:v>45054.013118021401</c:v>
                </c:pt>
                <c:pt idx="162">
                  <c:v>72596.560820642</c:v>
                </c:pt>
                <c:pt idx="163">
                  <c:v>133149.19400101199</c:v>
                </c:pt>
                <c:pt idx="164">
                  <c:v>58364.276359168201</c:v>
                </c:pt>
                <c:pt idx="165">
                  <c:v>32269.313259814098</c:v>
                </c:pt>
                <c:pt idx="166">
                  <c:v>4160.8784979797401</c:v>
                </c:pt>
                <c:pt idx="167">
                  <c:v>12099.0515320345</c:v>
                </c:pt>
                <c:pt idx="168">
                  <c:v>55138.417523759497</c:v>
                </c:pt>
                <c:pt idx="169">
                  <c:v>271315.341494789</c:v>
                </c:pt>
                <c:pt idx="170">
                  <c:v>21172.8752861129</c:v>
                </c:pt>
                <c:pt idx="171">
                  <c:v>12483.993707612</c:v>
                </c:pt>
                <c:pt idx="172">
                  <c:v>8191.8697492709798</c:v>
                </c:pt>
                <c:pt idx="173">
                  <c:v>0</c:v>
                </c:pt>
                <c:pt idx="174">
                  <c:v>9362.6404840533796</c:v>
                </c:pt>
                <c:pt idx="175">
                  <c:v>8066.3448990658198</c:v>
                </c:pt>
                <c:pt idx="176">
                  <c:v>576844.14821292495</c:v>
                </c:pt>
                <c:pt idx="177">
                  <c:v>0</c:v>
                </c:pt>
                <c:pt idx="178">
                  <c:v>12099.1003755663</c:v>
                </c:pt>
                <c:pt idx="179">
                  <c:v>4161.4910492382796</c:v>
                </c:pt>
                <c:pt idx="180">
                  <c:v>12285.636243586699</c:v>
                </c:pt>
                <c:pt idx="181">
                  <c:v>0</c:v>
                </c:pt>
                <c:pt idx="182">
                  <c:v>8066.9652651758697</c:v>
                </c:pt>
                <c:pt idx="183">
                  <c:v>4160.4807955619299</c:v>
                </c:pt>
                <c:pt idx="184">
                  <c:v>8191.9787008553703</c:v>
                </c:pt>
                <c:pt idx="185">
                  <c:v>4095.2743173909498</c:v>
                </c:pt>
                <c:pt idx="186">
                  <c:v>24579.315749694601</c:v>
                </c:pt>
                <c:pt idx="187">
                  <c:v>5545.7551881908503</c:v>
                </c:pt>
                <c:pt idx="188">
                  <c:v>8322.0799348374603</c:v>
                </c:pt>
                <c:pt idx="189">
                  <c:v>0</c:v>
                </c:pt>
                <c:pt idx="190">
                  <c:v>8321.7536145331596</c:v>
                </c:pt>
                <c:pt idx="191">
                  <c:v>4032.1909809456301</c:v>
                </c:pt>
                <c:pt idx="192">
                  <c:v>24448.168744381699</c:v>
                </c:pt>
                <c:pt idx="193">
                  <c:v>94716.429190619499</c:v>
                </c:pt>
                <c:pt idx="194">
                  <c:v>4095.9684610428399</c:v>
                </c:pt>
                <c:pt idx="195">
                  <c:v>4033.1104980704299</c:v>
                </c:pt>
                <c:pt idx="196">
                  <c:v>4161.3439190228401</c:v>
                </c:pt>
                <c:pt idx="197">
                  <c:v>8191.7485133206401</c:v>
                </c:pt>
                <c:pt idx="198">
                  <c:v>4095.9455239245299</c:v>
                </c:pt>
                <c:pt idx="199">
                  <c:v>4095.9156241381402</c:v>
                </c:pt>
                <c:pt idx="200">
                  <c:v>0</c:v>
                </c:pt>
                <c:pt idx="201">
                  <c:v>0</c:v>
                </c:pt>
                <c:pt idx="202">
                  <c:v>6049.3369507265497</c:v>
                </c:pt>
                <c:pt idx="203">
                  <c:v>0</c:v>
                </c:pt>
                <c:pt idx="204">
                  <c:v>23551.413569802098</c:v>
                </c:pt>
                <c:pt idx="205">
                  <c:v>4095.85418759092</c:v>
                </c:pt>
                <c:pt idx="206">
                  <c:v>48408.350913270297</c:v>
                </c:pt>
                <c:pt idx="207">
                  <c:v>16641.292690415699</c:v>
                </c:pt>
                <c:pt idx="208">
                  <c:v>0</c:v>
                </c:pt>
                <c:pt idx="209">
                  <c:v>33287.190293159401</c:v>
                </c:pt>
                <c:pt idx="210">
                  <c:v>8191.9393796485901</c:v>
                </c:pt>
                <c:pt idx="211">
                  <c:v>12099.8378416914</c:v>
                </c:pt>
                <c:pt idx="212">
                  <c:v>20803.847248970498</c:v>
                </c:pt>
                <c:pt idx="213">
                  <c:v>12286.8745222937</c:v>
                </c:pt>
                <c:pt idx="214">
                  <c:v>40455.087731370499</c:v>
                </c:pt>
                <c:pt idx="215">
                  <c:v>8065.5705682288899</c:v>
                </c:pt>
                <c:pt idx="216">
                  <c:v>114427.529654497</c:v>
                </c:pt>
                <c:pt idx="217">
                  <c:v>8065.4117495091004</c:v>
                </c:pt>
                <c:pt idx="218">
                  <c:v>4161.9189697949896</c:v>
                </c:pt>
                <c:pt idx="219">
                  <c:v>0</c:v>
                </c:pt>
                <c:pt idx="220">
                  <c:v>4095.7415587076398</c:v>
                </c:pt>
                <c:pt idx="221">
                  <c:v>4032.51371704434</c:v>
                </c:pt>
                <c:pt idx="222">
                  <c:v>8324.6381241598592</c:v>
                </c:pt>
                <c:pt idx="223">
                  <c:v>4095.3218147074799</c:v>
                </c:pt>
                <c:pt idx="224">
                  <c:v>4096.1269799363699</c:v>
                </c:pt>
                <c:pt idx="225">
                  <c:v>6049.4697753957098</c:v>
                </c:pt>
                <c:pt idx="226">
                  <c:v>20804.629192531502</c:v>
                </c:pt>
                <c:pt idx="227">
                  <c:v>12097.898462716201</c:v>
                </c:pt>
                <c:pt idx="228">
                  <c:v>0</c:v>
                </c:pt>
                <c:pt idx="229">
                  <c:v>8191.2300243776999</c:v>
                </c:pt>
                <c:pt idx="230">
                  <c:v>0</c:v>
                </c:pt>
                <c:pt idx="231">
                  <c:v>0</c:v>
                </c:pt>
                <c:pt idx="232">
                  <c:v>8065.8691643554703</c:v>
                </c:pt>
                <c:pt idx="233">
                  <c:v>8321.9683405586693</c:v>
                </c:pt>
                <c:pt idx="234">
                  <c:v>4033.0398121879498</c:v>
                </c:pt>
                <c:pt idx="235">
                  <c:v>8322.5153502252997</c:v>
                </c:pt>
                <c:pt idx="236">
                  <c:v>53245.087493714003</c:v>
                </c:pt>
                <c:pt idx="237">
                  <c:v>3648203.2049185098</c:v>
                </c:pt>
                <c:pt idx="238">
                  <c:v>32626019.724586699</c:v>
                </c:pt>
                <c:pt idx="239">
                  <c:v>0</c:v>
                </c:pt>
                <c:pt idx="240">
                  <c:v>8192.5415269949299</c:v>
                </c:pt>
                <c:pt idx="241">
                  <c:v>8066.23767515906</c:v>
                </c:pt>
                <c:pt idx="242">
                  <c:v>0</c:v>
                </c:pt>
                <c:pt idx="243">
                  <c:v>630603.51613207103</c:v>
                </c:pt>
                <c:pt idx="244">
                  <c:v>8323.6451062717697</c:v>
                </c:pt>
                <c:pt idx="245">
                  <c:v>35836.5596902697</c:v>
                </c:pt>
                <c:pt idx="2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05-4A45-92FC-6765ADDA9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'(1)2ndLogin50usersANF(d32)'!$S$2:$S$3</c:f>
              <c:strCache>
                <c:ptCount val="2"/>
                <c:pt idx="0">
                  <c:v>\\mchad-wvd-0\SMB Client Shares(\ANF-c3d0.leejilesoutlook.onmicrosoft.com\mchad-fslogix)\Avg. sec/Data Request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'(1)2ndLogin50usersANF(d32)'!$A$4:$A$337</c:f>
              <c:numCache>
                <c:formatCode>h:mm:ss;@</c:formatCode>
                <c:ptCount val="334"/>
                <c:pt idx="0">
                  <c:v>43930.703208715277</c:v>
                </c:pt>
                <c:pt idx="1">
                  <c:v>43930.703220289353</c:v>
                </c:pt>
                <c:pt idx="2">
                  <c:v>43930.703232037034</c:v>
                </c:pt>
                <c:pt idx="3">
                  <c:v>43930.7032434375</c:v>
                </c:pt>
                <c:pt idx="4">
                  <c:v>43930.703255011576</c:v>
                </c:pt>
                <c:pt idx="5">
                  <c:v>43930.703266585646</c:v>
                </c:pt>
                <c:pt idx="6">
                  <c:v>43930.703278159723</c:v>
                </c:pt>
                <c:pt idx="7">
                  <c:v>43930.703289907404</c:v>
                </c:pt>
                <c:pt idx="8">
                  <c:v>43930.703301307869</c:v>
                </c:pt>
                <c:pt idx="9">
                  <c:v>43930.703312881946</c:v>
                </c:pt>
                <c:pt idx="10">
                  <c:v>43930.703324456015</c:v>
                </c:pt>
                <c:pt idx="11">
                  <c:v>43930.70333621528</c:v>
                </c:pt>
                <c:pt idx="12">
                  <c:v>43930.703347604169</c:v>
                </c:pt>
                <c:pt idx="13">
                  <c:v>43930.703359189814</c:v>
                </c:pt>
                <c:pt idx="14">
                  <c:v>43930.703370763891</c:v>
                </c:pt>
                <c:pt idx="15">
                  <c:v>43930.703382511572</c:v>
                </c:pt>
                <c:pt idx="16">
                  <c:v>43930.703393912037</c:v>
                </c:pt>
                <c:pt idx="17">
                  <c:v>43930.703405659726</c:v>
                </c:pt>
                <c:pt idx="18">
                  <c:v>43930.703417060184</c:v>
                </c:pt>
                <c:pt idx="19">
                  <c:v>43930.70342863426</c:v>
                </c:pt>
                <c:pt idx="20">
                  <c:v>43930.703440381942</c:v>
                </c:pt>
                <c:pt idx="21">
                  <c:v>43930.703451782407</c:v>
                </c:pt>
                <c:pt idx="22">
                  <c:v>43930.703463530095</c:v>
                </c:pt>
                <c:pt idx="23">
                  <c:v>43930.703474930553</c:v>
                </c:pt>
                <c:pt idx="24">
                  <c:v>43930.70348650463</c:v>
                </c:pt>
                <c:pt idx="25">
                  <c:v>43930.703498263887</c:v>
                </c:pt>
                <c:pt idx="26">
                  <c:v>43930.703509652776</c:v>
                </c:pt>
                <c:pt idx="27">
                  <c:v>43930.703521412041</c:v>
                </c:pt>
                <c:pt idx="28">
                  <c:v>43930.703532800922</c:v>
                </c:pt>
                <c:pt idx="29">
                  <c:v>43930.703544560187</c:v>
                </c:pt>
                <c:pt idx="30">
                  <c:v>43930.703555949076</c:v>
                </c:pt>
                <c:pt idx="31">
                  <c:v>43930.703567708333</c:v>
                </c:pt>
                <c:pt idx="32">
                  <c:v>43930.703579097222</c:v>
                </c:pt>
                <c:pt idx="33">
                  <c:v>43930.703590856479</c:v>
                </c:pt>
                <c:pt idx="34">
                  <c:v>43930.703602245369</c:v>
                </c:pt>
                <c:pt idx="35">
                  <c:v>43930.703613819445</c:v>
                </c:pt>
                <c:pt idx="36">
                  <c:v>43930.703625578702</c:v>
                </c:pt>
                <c:pt idx="37">
                  <c:v>43930.703636967592</c:v>
                </c:pt>
                <c:pt idx="38">
                  <c:v>43930.703648726849</c:v>
                </c:pt>
                <c:pt idx="39">
                  <c:v>43930.703660127314</c:v>
                </c:pt>
                <c:pt idx="40">
                  <c:v>43930.703671701391</c:v>
                </c:pt>
                <c:pt idx="41">
                  <c:v>43930.703683449072</c:v>
                </c:pt>
                <c:pt idx="42">
                  <c:v>43930.703694849537</c:v>
                </c:pt>
                <c:pt idx="43">
                  <c:v>43930.703706597225</c:v>
                </c:pt>
                <c:pt idx="44">
                  <c:v>43930.703717997683</c:v>
                </c:pt>
                <c:pt idx="45">
                  <c:v>43930.70372957176</c:v>
                </c:pt>
                <c:pt idx="46">
                  <c:v>43930.703741319441</c:v>
                </c:pt>
                <c:pt idx="47">
                  <c:v>43930.703752719906</c:v>
                </c:pt>
                <c:pt idx="48">
                  <c:v>43930.703764293983</c:v>
                </c:pt>
                <c:pt idx="49">
                  <c:v>43930.703776041664</c:v>
                </c:pt>
                <c:pt idx="50">
                  <c:v>43930.703787442129</c:v>
                </c:pt>
                <c:pt idx="51">
                  <c:v>43930.703799016206</c:v>
                </c:pt>
                <c:pt idx="52">
                  <c:v>43930.703810763887</c:v>
                </c:pt>
                <c:pt idx="53">
                  <c:v>43930.703822164352</c:v>
                </c:pt>
                <c:pt idx="54">
                  <c:v>43930.703833738429</c:v>
                </c:pt>
                <c:pt idx="55">
                  <c:v>43930.70384548611</c:v>
                </c:pt>
                <c:pt idx="56">
                  <c:v>43930.703856886576</c:v>
                </c:pt>
                <c:pt idx="57">
                  <c:v>43930.703868645833</c:v>
                </c:pt>
                <c:pt idx="58">
                  <c:v>43930.703880208333</c:v>
                </c:pt>
                <c:pt idx="59">
                  <c:v>43930.70389178241</c:v>
                </c:pt>
                <c:pt idx="60">
                  <c:v>43930.703903182868</c:v>
                </c:pt>
                <c:pt idx="61">
                  <c:v>43930.703914756945</c:v>
                </c:pt>
                <c:pt idx="62">
                  <c:v>43930.703926504626</c:v>
                </c:pt>
                <c:pt idx="63">
                  <c:v>43930.703937905091</c:v>
                </c:pt>
                <c:pt idx="64">
                  <c:v>43930.70394965278</c:v>
                </c:pt>
                <c:pt idx="65">
                  <c:v>43930.703961226849</c:v>
                </c:pt>
                <c:pt idx="66">
                  <c:v>43930.703972627314</c:v>
                </c:pt>
                <c:pt idx="67">
                  <c:v>43930.703984201391</c:v>
                </c:pt>
                <c:pt idx="68">
                  <c:v>43930.703995949072</c:v>
                </c:pt>
                <c:pt idx="69">
                  <c:v>43930.704007349537</c:v>
                </c:pt>
                <c:pt idx="70">
                  <c:v>43930.704018923614</c:v>
                </c:pt>
                <c:pt idx="71">
                  <c:v>43930.704030671295</c:v>
                </c:pt>
                <c:pt idx="72">
                  <c:v>43930.70404207176</c:v>
                </c:pt>
                <c:pt idx="73">
                  <c:v>43930.704053819441</c:v>
                </c:pt>
                <c:pt idx="74">
                  <c:v>43930.704065219907</c:v>
                </c:pt>
                <c:pt idx="75">
                  <c:v>43930.704076793983</c:v>
                </c:pt>
                <c:pt idx="76">
                  <c:v>43930.704088541665</c:v>
                </c:pt>
                <c:pt idx="77">
                  <c:v>43930.704100115741</c:v>
                </c:pt>
                <c:pt idx="78">
                  <c:v>43930.704111516206</c:v>
                </c:pt>
                <c:pt idx="79">
                  <c:v>43930.704123090276</c:v>
                </c:pt>
                <c:pt idx="80">
                  <c:v>43930.704134664353</c:v>
                </c:pt>
                <c:pt idx="81">
                  <c:v>43930.704146435186</c:v>
                </c:pt>
                <c:pt idx="82">
                  <c:v>43930.704158020832</c:v>
                </c:pt>
                <c:pt idx="83">
                  <c:v>43930.704169421297</c:v>
                </c:pt>
                <c:pt idx="84">
                  <c:v>43930.704181180554</c:v>
                </c:pt>
                <c:pt idx="85">
                  <c:v>43930.704192581019</c:v>
                </c:pt>
                <c:pt idx="86">
                  <c:v>43930.704204166665</c:v>
                </c:pt>
                <c:pt idx="87">
                  <c:v>43930.704215925929</c:v>
                </c:pt>
                <c:pt idx="88">
                  <c:v>43930.704227326387</c:v>
                </c:pt>
                <c:pt idx="89">
                  <c:v>43930.70423891204</c:v>
                </c:pt>
                <c:pt idx="90">
                  <c:v>43930.704250486109</c:v>
                </c:pt>
                <c:pt idx="91">
                  <c:v>43930.704262071762</c:v>
                </c:pt>
                <c:pt idx="92">
                  <c:v>43930.704273831019</c:v>
                </c:pt>
                <c:pt idx="93">
                  <c:v>43930.704285231484</c:v>
                </c:pt>
                <c:pt idx="94">
                  <c:v>43930.704296990742</c:v>
                </c:pt>
                <c:pt idx="95">
                  <c:v>43930.704308391207</c:v>
                </c:pt>
                <c:pt idx="96">
                  <c:v>43930.704319965276</c:v>
                </c:pt>
                <c:pt idx="97">
                  <c:v>43930.704331724533</c:v>
                </c:pt>
                <c:pt idx="98">
                  <c:v>43930.704343124999</c:v>
                </c:pt>
                <c:pt idx="99">
                  <c:v>43930.704354884256</c:v>
                </c:pt>
                <c:pt idx="100">
                  <c:v>43930.704366273145</c:v>
                </c:pt>
                <c:pt idx="101">
                  <c:v>43930.704377858798</c:v>
                </c:pt>
                <c:pt idx="102">
                  <c:v>43930.704389618055</c:v>
                </c:pt>
                <c:pt idx="103">
                  <c:v>43930.704401006944</c:v>
                </c:pt>
                <c:pt idx="104">
                  <c:v>43930.704412766201</c:v>
                </c:pt>
                <c:pt idx="105">
                  <c:v>43930.704424166666</c:v>
                </c:pt>
                <c:pt idx="106">
                  <c:v>43930.704435914355</c:v>
                </c:pt>
                <c:pt idx="107">
                  <c:v>43930.704447314813</c:v>
                </c:pt>
                <c:pt idx="108">
                  <c:v>43930.704458888889</c:v>
                </c:pt>
                <c:pt idx="109">
                  <c:v>43930.704470648147</c:v>
                </c:pt>
                <c:pt idx="110">
                  <c:v>43930.704482048612</c:v>
                </c:pt>
                <c:pt idx="111">
                  <c:v>43930.704493796293</c:v>
                </c:pt>
                <c:pt idx="112">
                  <c:v>43930.704505196758</c:v>
                </c:pt>
                <c:pt idx="113">
                  <c:v>43930.704516770835</c:v>
                </c:pt>
                <c:pt idx="114">
                  <c:v>43930.704528344904</c:v>
                </c:pt>
                <c:pt idx="115">
                  <c:v>43930.704539918981</c:v>
                </c:pt>
                <c:pt idx="116">
                  <c:v>43930.704551678238</c:v>
                </c:pt>
                <c:pt idx="117">
                  <c:v>43930.704563067127</c:v>
                </c:pt>
                <c:pt idx="118">
                  <c:v>43930.70457465278</c:v>
                </c:pt>
                <c:pt idx="119">
                  <c:v>43930.704586400461</c:v>
                </c:pt>
                <c:pt idx="120">
                  <c:v>43930.704597800926</c:v>
                </c:pt>
                <c:pt idx="121">
                  <c:v>43930.704609548608</c:v>
                </c:pt>
                <c:pt idx="122">
                  <c:v>43930.70462113426</c:v>
                </c:pt>
                <c:pt idx="123">
                  <c:v>43930.70463270833</c:v>
                </c:pt>
                <c:pt idx="124">
                  <c:v>43930.704644097219</c:v>
                </c:pt>
                <c:pt idx="125">
                  <c:v>43930.704655856483</c:v>
                </c:pt>
                <c:pt idx="126">
                  <c:v>43930.704667430553</c:v>
                </c:pt>
                <c:pt idx="127">
                  <c:v>43930.704678819442</c:v>
                </c:pt>
                <c:pt idx="128">
                  <c:v>43930.704690393519</c:v>
                </c:pt>
                <c:pt idx="129">
                  <c:v>43930.704701967596</c:v>
                </c:pt>
                <c:pt idx="130">
                  <c:v>43930.704713541665</c:v>
                </c:pt>
                <c:pt idx="131">
                  <c:v>43930.704725300922</c:v>
                </c:pt>
                <c:pt idx="132">
                  <c:v>43930.704736701387</c:v>
                </c:pt>
                <c:pt idx="133">
                  <c:v>43930.704748275464</c:v>
                </c:pt>
                <c:pt idx="134">
                  <c:v>43930.704759849534</c:v>
                </c:pt>
                <c:pt idx="135">
                  <c:v>43930.704771423611</c:v>
                </c:pt>
                <c:pt idx="136">
                  <c:v>43930.704782997687</c:v>
                </c:pt>
                <c:pt idx="137">
                  <c:v>43930.704794571757</c:v>
                </c:pt>
                <c:pt idx="138">
                  <c:v>43930.704806319445</c:v>
                </c:pt>
                <c:pt idx="139">
                  <c:v>43930.70481771991</c:v>
                </c:pt>
                <c:pt idx="140">
                  <c:v>43930.704829305556</c:v>
                </c:pt>
                <c:pt idx="141">
                  <c:v>43930.704841053244</c:v>
                </c:pt>
                <c:pt idx="142">
                  <c:v>43930.704852442126</c:v>
                </c:pt>
                <c:pt idx="143">
                  <c:v>43930.704864016203</c:v>
                </c:pt>
                <c:pt idx="144">
                  <c:v>43930.70487559028</c:v>
                </c:pt>
                <c:pt idx="145">
                  <c:v>43930.704887349537</c:v>
                </c:pt>
                <c:pt idx="146">
                  <c:v>43930.704898750002</c:v>
                </c:pt>
                <c:pt idx="147">
                  <c:v>43930.704910497683</c:v>
                </c:pt>
                <c:pt idx="148">
                  <c:v>43930.704921898148</c:v>
                </c:pt>
                <c:pt idx="149">
                  <c:v>43930.704933472225</c:v>
                </c:pt>
                <c:pt idx="150">
                  <c:v>43930.704945231482</c:v>
                </c:pt>
                <c:pt idx="151">
                  <c:v>43930.704956620371</c:v>
                </c:pt>
                <c:pt idx="152">
                  <c:v>43930.704968194441</c:v>
                </c:pt>
                <c:pt idx="153">
                  <c:v>43930.704979953705</c:v>
                </c:pt>
                <c:pt idx="154">
                  <c:v>43930.704991354163</c:v>
                </c:pt>
                <c:pt idx="155">
                  <c:v>43930.70500292824</c:v>
                </c:pt>
                <c:pt idx="156">
                  <c:v>43930.705014502317</c:v>
                </c:pt>
                <c:pt idx="157">
                  <c:v>43930.705026076386</c:v>
                </c:pt>
                <c:pt idx="158">
                  <c:v>43930.705037835651</c:v>
                </c:pt>
                <c:pt idx="159">
                  <c:v>43930.70504922454</c:v>
                </c:pt>
                <c:pt idx="160">
                  <c:v>43930.705060798609</c:v>
                </c:pt>
                <c:pt idx="161">
                  <c:v>43930.705072372686</c:v>
                </c:pt>
                <c:pt idx="162">
                  <c:v>43930.705084131943</c:v>
                </c:pt>
                <c:pt idx="163">
                  <c:v>43930.705095520832</c:v>
                </c:pt>
                <c:pt idx="164">
                  <c:v>43930.705107106478</c:v>
                </c:pt>
                <c:pt idx="165">
                  <c:v>43930.705118854166</c:v>
                </c:pt>
                <c:pt idx="166">
                  <c:v>43930.705130254632</c:v>
                </c:pt>
                <c:pt idx="167">
                  <c:v>43930.705142002313</c:v>
                </c:pt>
                <c:pt idx="168">
                  <c:v>43930.705153402778</c:v>
                </c:pt>
                <c:pt idx="169">
                  <c:v>43930.705164976855</c:v>
                </c:pt>
                <c:pt idx="170">
                  <c:v>43930.705176736112</c:v>
                </c:pt>
                <c:pt idx="171">
                  <c:v>43930.705188125001</c:v>
                </c:pt>
                <c:pt idx="172">
                  <c:v>43930.705199699078</c:v>
                </c:pt>
                <c:pt idx="173">
                  <c:v>43930.705211458335</c:v>
                </c:pt>
                <c:pt idx="174">
                  <c:v>43930.705222847224</c:v>
                </c:pt>
                <c:pt idx="175">
                  <c:v>43930.705234606481</c:v>
                </c:pt>
                <c:pt idx="176">
                  <c:v>43930.70524599537</c:v>
                </c:pt>
                <c:pt idx="177">
                  <c:v>43930.705257581016</c:v>
                </c:pt>
                <c:pt idx="178">
                  <c:v>43930.705269328704</c:v>
                </c:pt>
                <c:pt idx="179">
                  <c:v>43930.705280729169</c:v>
                </c:pt>
                <c:pt idx="180">
                  <c:v>43930.705292303239</c:v>
                </c:pt>
                <c:pt idx="181">
                  <c:v>43930.705303877316</c:v>
                </c:pt>
                <c:pt idx="182">
                  <c:v>43930.705315636573</c:v>
                </c:pt>
                <c:pt idx="183">
                  <c:v>43930.705327025462</c:v>
                </c:pt>
                <c:pt idx="184">
                  <c:v>43930.705338599539</c:v>
                </c:pt>
                <c:pt idx="185">
                  <c:v>43930.705350173608</c:v>
                </c:pt>
                <c:pt idx="186">
                  <c:v>43930.705361747685</c:v>
                </c:pt>
                <c:pt idx="187">
                  <c:v>43930.705373506942</c:v>
                </c:pt>
                <c:pt idx="188">
                  <c:v>43930.705384895831</c:v>
                </c:pt>
                <c:pt idx="189">
                  <c:v>43930.705396655096</c:v>
                </c:pt>
                <c:pt idx="190">
                  <c:v>43930.705408043985</c:v>
                </c:pt>
                <c:pt idx="191">
                  <c:v>43930.705419803242</c:v>
                </c:pt>
                <c:pt idx="192">
                  <c:v>43930.705431192131</c:v>
                </c:pt>
                <c:pt idx="193">
                  <c:v>43930.705442766201</c:v>
                </c:pt>
                <c:pt idx="194">
                  <c:v>43930.705454340277</c:v>
                </c:pt>
                <c:pt idx="195">
                  <c:v>43930.705466099535</c:v>
                </c:pt>
                <c:pt idx="196">
                  <c:v>43930.705477488424</c:v>
                </c:pt>
                <c:pt idx="197">
                  <c:v>43930.705489074076</c:v>
                </c:pt>
                <c:pt idx="198">
                  <c:v>43930.705500648146</c:v>
                </c:pt>
                <c:pt idx="199">
                  <c:v>43930.705512222223</c:v>
                </c:pt>
                <c:pt idx="200">
                  <c:v>43930.705523969904</c:v>
                </c:pt>
                <c:pt idx="201">
                  <c:v>43930.705535370369</c:v>
                </c:pt>
                <c:pt idx="202">
                  <c:v>43930.705547118057</c:v>
                </c:pt>
                <c:pt idx="203">
                  <c:v>43930.705558518515</c:v>
                </c:pt>
                <c:pt idx="204">
                  <c:v>43930.705570092592</c:v>
                </c:pt>
                <c:pt idx="205">
                  <c:v>43930.705581666669</c:v>
                </c:pt>
                <c:pt idx="206">
                  <c:v>43930.70559341435</c:v>
                </c:pt>
                <c:pt idx="207">
                  <c:v>43930.705604814815</c:v>
                </c:pt>
                <c:pt idx="208">
                  <c:v>43930.705616574072</c:v>
                </c:pt>
                <c:pt idx="209">
                  <c:v>43930.705627962961</c:v>
                </c:pt>
                <c:pt idx="210">
                  <c:v>43930.705639537038</c:v>
                </c:pt>
                <c:pt idx="211">
                  <c:v>43930.705651296295</c:v>
                </c:pt>
                <c:pt idx="212">
                  <c:v>43930.705662696761</c:v>
                </c:pt>
                <c:pt idx="213">
                  <c:v>43930.70567427083</c:v>
                </c:pt>
                <c:pt idx="214">
                  <c:v>43930.705685844907</c:v>
                </c:pt>
                <c:pt idx="215">
                  <c:v>43930.705697604164</c:v>
                </c:pt>
                <c:pt idx="216">
                  <c:v>43930.705708993053</c:v>
                </c:pt>
                <c:pt idx="217">
                  <c:v>43930.705720752318</c:v>
                </c:pt>
                <c:pt idx="218">
                  <c:v>43930.705732141207</c:v>
                </c:pt>
                <c:pt idx="219">
                  <c:v>43930.705743726852</c:v>
                </c:pt>
                <c:pt idx="220">
                  <c:v>43930.705755300929</c:v>
                </c:pt>
                <c:pt idx="221">
                  <c:v>43930.705767060186</c:v>
                </c:pt>
                <c:pt idx="222">
                  <c:v>43930.705778449075</c:v>
                </c:pt>
                <c:pt idx="223">
                  <c:v>43930.705790023145</c:v>
                </c:pt>
                <c:pt idx="224">
                  <c:v>43930.705801597222</c:v>
                </c:pt>
                <c:pt idx="225">
                  <c:v>43930.705813356479</c:v>
                </c:pt>
                <c:pt idx="226">
                  <c:v>43930.705824745368</c:v>
                </c:pt>
                <c:pt idx="227">
                  <c:v>43930.705836504632</c:v>
                </c:pt>
                <c:pt idx="228">
                  <c:v>43930.70584790509</c:v>
                </c:pt>
                <c:pt idx="229">
                  <c:v>43930.705859479167</c:v>
                </c:pt>
                <c:pt idx="230">
                  <c:v>43930.705871226855</c:v>
                </c:pt>
                <c:pt idx="231">
                  <c:v>43930.705882627313</c:v>
                </c:pt>
                <c:pt idx="232">
                  <c:v>43930.70589438657</c:v>
                </c:pt>
                <c:pt idx="233">
                  <c:v>43930.70590577546</c:v>
                </c:pt>
                <c:pt idx="234">
                  <c:v>43930.705917534724</c:v>
                </c:pt>
                <c:pt idx="235">
                  <c:v>43930.705928923613</c:v>
                </c:pt>
                <c:pt idx="236">
                  <c:v>43930.705940497683</c:v>
                </c:pt>
                <c:pt idx="237">
                  <c:v>43930.705952071759</c:v>
                </c:pt>
                <c:pt idx="238">
                  <c:v>43930.705963831017</c:v>
                </c:pt>
                <c:pt idx="239">
                  <c:v>43930.705975231482</c:v>
                </c:pt>
                <c:pt idx="240">
                  <c:v>43930.705986805558</c:v>
                </c:pt>
                <c:pt idx="241">
                  <c:v>43930.70599855324</c:v>
                </c:pt>
                <c:pt idx="242">
                  <c:v>43930.706009953705</c:v>
                </c:pt>
                <c:pt idx="243">
                  <c:v>43930.706021712962</c:v>
                </c:pt>
                <c:pt idx="244">
                  <c:v>43930.706033101851</c:v>
                </c:pt>
                <c:pt idx="245">
                  <c:v>43930.706044675928</c:v>
                </c:pt>
                <c:pt idx="246">
                  <c:v>43930.706056435185</c:v>
                </c:pt>
              </c:numCache>
            </c:numRef>
          </c:xVal>
          <c:yVal>
            <c:numRef>
              <c:f>'(1)2ndLogin50usersANF(d32)'!$S$4:$S$337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1.25810917431192E-3</c:v>
                </c:pt>
                <c:pt idx="55">
                  <c:v>6.36232777777777E-4</c:v>
                </c:pt>
                <c:pt idx="56">
                  <c:v>7.5349052924791003E-4</c:v>
                </c:pt>
                <c:pt idx="57">
                  <c:v>8.4276247755834795E-4</c:v>
                </c:pt>
                <c:pt idx="58">
                  <c:v>8.5890532359081395E-4</c:v>
                </c:pt>
                <c:pt idx="59">
                  <c:v>7.27445741324921E-4</c:v>
                </c:pt>
                <c:pt idx="60">
                  <c:v>7.7198629320619696E-4</c:v>
                </c:pt>
                <c:pt idx="61">
                  <c:v>7.4427287104622802E-4</c:v>
                </c:pt>
                <c:pt idx="62">
                  <c:v>8.3957017142857098E-4</c:v>
                </c:pt>
                <c:pt idx="63">
                  <c:v>8.1348585858585798E-4</c:v>
                </c:pt>
                <c:pt idx="64">
                  <c:v>7.06176315789473E-4</c:v>
                </c:pt>
                <c:pt idx="65">
                  <c:v>9.0707076411960098E-4</c:v>
                </c:pt>
                <c:pt idx="66">
                  <c:v>5.4032631578947296E-4</c:v>
                </c:pt>
                <c:pt idx="67">
                  <c:v>1.0097400000000001E-3</c:v>
                </c:pt>
                <c:pt idx="68">
                  <c:v>7.04344560075686E-4</c:v>
                </c:pt>
                <c:pt idx="69">
                  <c:v>8.0390134168157397E-4</c:v>
                </c:pt>
                <c:pt idx="70">
                  <c:v>8.1669679300291496E-4</c:v>
                </c:pt>
                <c:pt idx="71">
                  <c:v>5.7006839622641503E-4</c:v>
                </c:pt>
                <c:pt idx="72">
                  <c:v>9.1981341463414604E-4</c:v>
                </c:pt>
                <c:pt idx="73">
                  <c:v>6.2526307692307602E-4</c:v>
                </c:pt>
                <c:pt idx="74">
                  <c:v>7.42524050632911E-4</c:v>
                </c:pt>
                <c:pt idx="75">
                  <c:v>5.1118617886178796E-4</c:v>
                </c:pt>
                <c:pt idx="76">
                  <c:v>6.8490088300220695E-4</c:v>
                </c:pt>
                <c:pt idx="77">
                  <c:v>6.6588265895953702E-4</c:v>
                </c:pt>
                <c:pt idx="78">
                  <c:v>8.3893952745849195E-4</c:v>
                </c:pt>
                <c:pt idx="79">
                  <c:v>7.8891482579688599E-4</c:v>
                </c:pt>
                <c:pt idx="80">
                  <c:v>8.2781408839779002E-4</c:v>
                </c:pt>
                <c:pt idx="81">
                  <c:v>9.3805237543453002E-4</c:v>
                </c:pt>
                <c:pt idx="82">
                  <c:v>7.5138860759493603E-4</c:v>
                </c:pt>
                <c:pt idx="83">
                  <c:v>1.01700042918454E-3</c:v>
                </c:pt>
                <c:pt idx="84">
                  <c:v>7.7290728291316499E-4</c:v>
                </c:pt>
                <c:pt idx="85">
                  <c:v>6.3699500000000001E-4</c:v>
                </c:pt>
                <c:pt idx="86">
                  <c:v>5.2784510489510398E-4</c:v>
                </c:pt>
                <c:pt idx="87">
                  <c:v>4.8047058823529401E-4</c:v>
                </c:pt>
                <c:pt idx="88">
                  <c:v>8.1580151668351802E-4</c:v>
                </c:pt>
                <c:pt idx="89">
                  <c:v>5.6900379746835405E-4</c:v>
                </c:pt>
                <c:pt idx="90">
                  <c:v>5.0308918918918902E-4</c:v>
                </c:pt>
                <c:pt idx="91">
                  <c:v>8.1587602339181203E-4</c:v>
                </c:pt>
                <c:pt idx="92">
                  <c:v>6.7682666666666605E-4</c:v>
                </c:pt>
                <c:pt idx="93">
                  <c:v>4.7348974358974301E-4</c:v>
                </c:pt>
                <c:pt idx="94">
                  <c:v>5.1324122137404496E-4</c:v>
                </c:pt>
                <c:pt idx="95">
                  <c:v>5.4481925465838497E-4</c:v>
                </c:pt>
                <c:pt idx="96">
                  <c:v>0</c:v>
                </c:pt>
                <c:pt idx="97">
                  <c:v>0</c:v>
                </c:pt>
                <c:pt idx="98">
                  <c:v>6.30299999999999E-4</c:v>
                </c:pt>
                <c:pt idx="99">
                  <c:v>5.2499895833333298E-4</c:v>
                </c:pt>
                <c:pt idx="100">
                  <c:v>0</c:v>
                </c:pt>
                <c:pt idx="101">
                  <c:v>5.9005999999999902E-4</c:v>
                </c:pt>
                <c:pt idx="102">
                  <c:v>5.67738095238095E-4</c:v>
                </c:pt>
                <c:pt idx="103">
                  <c:v>0</c:v>
                </c:pt>
                <c:pt idx="104">
                  <c:v>0</c:v>
                </c:pt>
                <c:pt idx="105">
                  <c:v>5.3477222222222205E-4</c:v>
                </c:pt>
                <c:pt idx="106">
                  <c:v>5.5072272727272698E-4</c:v>
                </c:pt>
                <c:pt idx="107">
                  <c:v>0</c:v>
                </c:pt>
                <c:pt idx="108">
                  <c:v>7.8009078947368401E-4</c:v>
                </c:pt>
                <c:pt idx="109">
                  <c:v>5.4435616438356098E-4</c:v>
                </c:pt>
                <c:pt idx="110">
                  <c:v>8.1280000000000002E-4</c:v>
                </c:pt>
                <c:pt idx="111">
                  <c:v>1.99632791519434E-3</c:v>
                </c:pt>
                <c:pt idx="112">
                  <c:v>5.3479833333333301E-4</c:v>
                </c:pt>
                <c:pt idx="113">
                  <c:v>7.4466944444444402E-4</c:v>
                </c:pt>
                <c:pt idx="114">
                  <c:v>6.3345999999999899E-4</c:v>
                </c:pt>
                <c:pt idx="115">
                  <c:v>7.4471818181818096E-4</c:v>
                </c:pt>
                <c:pt idx="116">
                  <c:v>7.4732736842105202E-4</c:v>
                </c:pt>
                <c:pt idx="117">
                  <c:v>8.0750869565217299E-4</c:v>
                </c:pt>
                <c:pt idx="118">
                  <c:v>7.5423602378929403E-4</c:v>
                </c:pt>
                <c:pt idx="119">
                  <c:v>9.4785474452554704E-4</c:v>
                </c:pt>
                <c:pt idx="120">
                  <c:v>5.7212058823529399E-4</c:v>
                </c:pt>
                <c:pt idx="121">
                  <c:v>6.8041587926509104E-4</c:v>
                </c:pt>
                <c:pt idx="122">
                  <c:v>7.7507460840890296E-4</c:v>
                </c:pt>
                <c:pt idx="123">
                  <c:v>6.1479148936170204E-4</c:v>
                </c:pt>
                <c:pt idx="124">
                  <c:v>1.02498679245283E-3</c:v>
                </c:pt>
                <c:pt idx="125">
                  <c:v>6.0399259259259199E-4</c:v>
                </c:pt>
                <c:pt idx="126">
                  <c:v>6.4381985940246001E-4</c:v>
                </c:pt>
                <c:pt idx="127">
                  <c:v>7.5223383177570001E-4</c:v>
                </c:pt>
                <c:pt idx="128">
                  <c:v>8.7742636871508304E-4</c:v>
                </c:pt>
                <c:pt idx="129">
                  <c:v>6.6323327731092395E-4</c:v>
                </c:pt>
                <c:pt idx="130">
                  <c:v>7.2754671532846696E-4</c:v>
                </c:pt>
                <c:pt idx="131">
                  <c:v>8.3861077738515901E-4</c:v>
                </c:pt>
                <c:pt idx="132">
                  <c:v>8.4007281616688405E-4</c:v>
                </c:pt>
                <c:pt idx="133">
                  <c:v>9.3535350877192898E-4</c:v>
                </c:pt>
                <c:pt idx="134">
                  <c:v>8.8305611413043395E-4</c:v>
                </c:pt>
                <c:pt idx="135">
                  <c:v>5.4850306122448901E-4</c:v>
                </c:pt>
                <c:pt idx="136">
                  <c:v>5.43641284403669E-4</c:v>
                </c:pt>
                <c:pt idx="137">
                  <c:v>5.5436529968454196E-4</c:v>
                </c:pt>
                <c:pt idx="138">
                  <c:v>6.75934042553191E-4</c:v>
                </c:pt>
                <c:pt idx="139">
                  <c:v>5.6729248120300697E-4</c:v>
                </c:pt>
                <c:pt idx="140">
                  <c:v>5.3668739495798298E-4</c:v>
                </c:pt>
                <c:pt idx="141">
                  <c:v>5.74111304347826E-4</c:v>
                </c:pt>
                <c:pt idx="142">
                  <c:v>6.3820740740740697E-4</c:v>
                </c:pt>
                <c:pt idx="143">
                  <c:v>1.3809885714285699E-3</c:v>
                </c:pt>
                <c:pt idx="144">
                  <c:v>5.9527500000000004E-4</c:v>
                </c:pt>
                <c:pt idx="145">
                  <c:v>5.5887577639751498E-4</c:v>
                </c:pt>
                <c:pt idx="146">
                  <c:v>6.0749999999999899E-4</c:v>
                </c:pt>
                <c:pt idx="147">
                  <c:v>5.4106901408450703E-4</c:v>
                </c:pt>
                <c:pt idx="148">
                  <c:v>5.2408961038960999E-4</c:v>
                </c:pt>
                <c:pt idx="149">
                  <c:v>1.02651999999999E-3</c:v>
                </c:pt>
                <c:pt idx="150">
                  <c:v>5.86842056074766E-4</c:v>
                </c:pt>
                <c:pt idx="151">
                  <c:v>6.5377272727272701E-4</c:v>
                </c:pt>
                <c:pt idx="152">
                  <c:v>5.7580000000000001E-4</c:v>
                </c:pt>
                <c:pt idx="153">
                  <c:v>6.9410000000000001E-4</c:v>
                </c:pt>
                <c:pt idx="154">
                  <c:v>6.56733333333333E-4</c:v>
                </c:pt>
                <c:pt idx="155">
                  <c:v>6.4978888888888805E-4</c:v>
                </c:pt>
                <c:pt idx="156">
                  <c:v>7.1239772727272699E-4</c:v>
                </c:pt>
                <c:pt idx="157">
                  <c:v>6.38475E-4</c:v>
                </c:pt>
                <c:pt idx="158">
                  <c:v>6.4457999999999898E-4</c:v>
                </c:pt>
                <c:pt idx="159">
                  <c:v>6.4357222222222198E-4</c:v>
                </c:pt>
                <c:pt idx="160">
                  <c:v>8.3376999999999898E-4</c:v>
                </c:pt>
                <c:pt idx="161">
                  <c:v>5.9131935483870896E-4</c:v>
                </c:pt>
                <c:pt idx="162">
                  <c:v>5.7554079999999901E-4</c:v>
                </c:pt>
                <c:pt idx="163">
                  <c:v>6.0255277777777698E-4</c:v>
                </c:pt>
                <c:pt idx="164">
                  <c:v>6.2972500000000003E-4</c:v>
                </c:pt>
                <c:pt idx="165">
                  <c:v>5.6232164948453599E-4</c:v>
                </c:pt>
                <c:pt idx="166">
                  <c:v>6.6234444444444396E-4</c:v>
                </c:pt>
                <c:pt idx="167">
                  <c:v>5.5967714285714198E-4</c:v>
                </c:pt>
                <c:pt idx="168">
                  <c:v>6.0702222222222199E-4</c:v>
                </c:pt>
                <c:pt idx="169">
                  <c:v>6.8939999999999995E-4</c:v>
                </c:pt>
                <c:pt idx="170">
                  <c:v>7.1081176470588205E-4</c:v>
                </c:pt>
                <c:pt idx="171">
                  <c:v>9.8031000000000008E-4</c:v>
                </c:pt>
                <c:pt idx="172">
                  <c:v>5.73588571428571E-4</c:v>
                </c:pt>
                <c:pt idx="173">
                  <c:v>6.7641249999999902E-4</c:v>
                </c:pt>
                <c:pt idx="174">
                  <c:v>6.8681250000000003E-4</c:v>
                </c:pt>
                <c:pt idx="175">
                  <c:v>6.60711111111111E-4</c:v>
                </c:pt>
                <c:pt idx="176">
                  <c:v>6.3922499999999902E-4</c:v>
                </c:pt>
                <c:pt idx="177">
                  <c:v>6.0518124999999899E-4</c:v>
                </c:pt>
                <c:pt idx="178">
                  <c:v>5.5141860465116196E-4</c:v>
                </c:pt>
                <c:pt idx="179">
                  <c:v>6.3628749999999901E-4</c:v>
                </c:pt>
                <c:pt idx="180">
                  <c:v>5.9188529411764701E-4</c:v>
                </c:pt>
                <c:pt idx="181">
                  <c:v>6.00552173913043E-4</c:v>
                </c:pt>
                <c:pt idx="182">
                  <c:v>6.1107499999999901E-4</c:v>
                </c:pt>
                <c:pt idx="183">
                  <c:v>6.1477142857142798E-4</c:v>
                </c:pt>
                <c:pt idx="184">
                  <c:v>8.4052599999999997E-4</c:v>
                </c:pt>
                <c:pt idx="185">
                  <c:v>6.54616666666666E-4</c:v>
                </c:pt>
                <c:pt idx="186">
                  <c:v>6.3198333333333296E-4</c:v>
                </c:pt>
                <c:pt idx="187">
                  <c:v>6.67962499999999E-4</c:v>
                </c:pt>
                <c:pt idx="188">
                  <c:v>6.0777272727272698E-4</c:v>
                </c:pt>
                <c:pt idx="189">
                  <c:v>5.7721428571428496E-4</c:v>
                </c:pt>
                <c:pt idx="190">
                  <c:v>6.1073333333333296E-4</c:v>
                </c:pt>
                <c:pt idx="191">
                  <c:v>6.1201428571428505E-4</c:v>
                </c:pt>
                <c:pt idx="192">
                  <c:v>6.3167500000000005E-4</c:v>
                </c:pt>
                <c:pt idx="193">
                  <c:v>5.9694285714285695E-4</c:v>
                </c:pt>
                <c:pt idx="194">
                  <c:v>9.2405000000000004E-4</c:v>
                </c:pt>
                <c:pt idx="195">
                  <c:v>5.9434166666666596E-4</c:v>
                </c:pt>
                <c:pt idx="196">
                  <c:v>6.1240000000000003E-4</c:v>
                </c:pt>
                <c:pt idx="197">
                  <c:v>5.70949999999999E-4</c:v>
                </c:pt>
                <c:pt idx="198">
                  <c:v>8.9026666666666601E-4</c:v>
                </c:pt>
                <c:pt idx="199">
                  <c:v>6.2989999999999899E-4</c:v>
                </c:pt>
                <c:pt idx="200">
                  <c:v>5.6355238095238101E-4</c:v>
                </c:pt>
                <c:pt idx="201">
                  <c:v>8.9136249999999901E-4</c:v>
                </c:pt>
                <c:pt idx="202">
                  <c:v>5.4789166666666599E-4</c:v>
                </c:pt>
                <c:pt idx="203">
                  <c:v>6.4240624999999899E-4</c:v>
                </c:pt>
                <c:pt idx="204">
                  <c:v>7.4390000000000003E-4</c:v>
                </c:pt>
                <c:pt idx="205">
                  <c:v>6.3472727272727205E-4</c:v>
                </c:pt>
                <c:pt idx="206">
                  <c:v>5.7974999999999899E-4</c:v>
                </c:pt>
                <c:pt idx="207">
                  <c:v>6.49575E-4</c:v>
                </c:pt>
                <c:pt idx="208">
                  <c:v>6.3868571428571397E-4</c:v>
                </c:pt>
                <c:pt idx="209">
                  <c:v>5.8351999999999905E-4</c:v>
                </c:pt>
                <c:pt idx="210">
                  <c:v>5.8900000000000001E-4</c:v>
                </c:pt>
                <c:pt idx="211">
                  <c:v>6.2514999999999901E-4</c:v>
                </c:pt>
                <c:pt idx="212">
                  <c:v>6.2069999999999899E-4</c:v>
                </c:pt>
                <c:pt idx="213">
                  <c:v>6.07742857142857E-4</c:v>
                </c:pt>
                <c:pt idx="214">
                  <c:v>6.7313333333333296E-4</c:v>
                </c:pt>
                <c:pt idx="215">
                  <c:v>6.5854444444444398E-4</c:v>
                </c:pt>
                <c:pt idx="216">
                  <c:v>6.5337999999999995E-4</c:v>
                </c:pt>
                <c:pt idx="217">
                  <c:v>8.1875000000000003E-4</c:v>
                </c:pt>
                <c:pt idx="218">
                  <c:v>6.5801666666666597E-4</c:v>
                </c:pt>
                <c:pt idx="219">
                  <c:v>6.15758823529411E-4</c:v>
                </c:pt>
                <c:pt idx="220">
                  <c:v>5.9953000000000003E-4</c:v>
                </c:pt>
                <c:pt idx="221">
                  <c:v>6.45633333333333E-4</c:v>
                </c:pt>
                <c:pt idx="222">
                  <c:v>6.7758333333333299E-4</c:v>
                </c:pt>
                <c:pt idx="223">
                  <c:v>6.1388333333333301E-4</c:v>
                </c:pt>
                <c:pt idx="224">
                  <c:v>6.7460000000000003E-4</c:v>
                </c:pt>
                <c:pt idx="225">
                  <c:v>7.2356000000000005E-4</c:v>
                </c:pt>
                <c:pt idx="226">
                  <c:v>6.4305000000000005E-4</c:v>
                </c:pt>
                <c:pt idx="227">
                  <c:v>6.38475E-4</c:v>
                </c:pt>
                <c:pt idx="228">
                  <c:v>7.4331666666666604E-4</c:v>
                </c:pt>
                <c:pt idx="229">
                  <c:v>6.6673749999999901E-4</c:v>
                </c:pt>
                <c:pt idx="230">
                  <c:v>7.2181666666666601E-4</c:v>
                </c:pt>
                <c:pt idx="231">
                  <c:v>6.8535999999999901E-4</c:v>
                </c:pt>
                <c:pt idx="232">
                  <c:v>6.5775000000000002E-4</c:v>
                </c:pt>
                <c:pt idx="233">
                  <c:v>6.4963749999999898E-4</c:v>
                </c:pt>
                <c:pt idx="234">
                  <c:v>5.9319999999999902E-4</c:v>
                </c:pt>
                <c:pt idx="235">
                  <c:v>6.4844999999999898E-4</c:v>
                </c:pt>
                <c:pt idx="236">
                  <c:v>6.4158461538461496E-4</c:v>
                </c:pt>
                <c:pt idx="237">
                  <c:v>7.2979999999999996E-4</c:v>
                </c:pt>
                <c:pt idx="238">
                  <c:v>6.7922999999999996E-4</c:v>
                </c:pt>
                <c:pt idx="239">
                  <c:v>5.9587777777777705E-4</c:v>
                </c:pt>
                <c:pt idx="240">
                  <c:v>7.0118749999999901E-4</c:v>
                </c:pt>
                <c:pt idx="241">
                  <c:v>6.3547142857142799E-4</c:v>
                </c:pt>
                <c:pt idx="242">
                  <c:v>6.8626250000000005E-4</c:v>
                </c:pt>
                <c:pt idx="243">
                  <c:v>6.9654999999999999E-4</c:v>
                </c:pt>
                <c:pt idx="244">
                  <c:v>6.622625E-4</c:v>
                </c:pt>
                <c:pt idx="245">
                  <c:v>6.9545000000000002E-4</c:v>
                </c:pt>
                <c:pt idx="246">
                  <c:v>6.8931999999999902E-4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EB-4C59-BD6F-1EEBCFB96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'(1)2ndLogin50usersANF(d32)'!$V$2:$V$3</c:f>
              <c:strCache>
                <c:ptCount val="2"/>
                <c:pt idx="0">
                  <c:v>\\mchad-wvd-0\SMB Client Shares(\ANF-c3d0.leejilesoutlook.onmicrosoft.com\mchad-fslogix)\Data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'(1)2ndLogin50usersANF(d32)'!$A$4:$A$337</c:f>
              <c:numCache>
                <c:formatCode>h:mm:ss;@</c:formatCode>
                <c:ptCount val="334"/>
                <c:pt idx="0">
                  <c:v>43930.703208715277</c:v>
                </c:pt>
                <c:pt idx="1">
                  <c:v>43930.703220289353</c:v>
                </c:pt>
                <c:pt idx="2">
                  <c:v>43930.703232037034</c:v>
                </c:pt>
                <c:pt idx="3">
                  <c:v>43930.7032434375</c:v>
                </c:pt>
                <c:pt idx="4">
                  <c:v>43930.703255011576</c:v>
                </c:pt>
                <c:pt idx="5">
                  <c:v>43930.703266585646</c:v>
                </c:pt>
                <c:pt idx="6">
                  <c:v>43930.703278159723</c:v>
                </c:pt>
                <c:pt idx="7">
                  <c:v>43930.703289907404</c:v>
                </c:pt>
                <c:pt idx="8">
                  <c:v>43930.703301307869</c:v>
                </c:pt>
                <c:pt idx="9">
                  <c:v>43930.703312881946</c:v>
                </c:pt>
                <c:pt idx="10">
                  <c:v>43930.703324456015</c:v>
                </c:pt>
                <c:pt idx="11">
                  <c:v>43930.70333621528</c:v>
                </c:pt>
                <c:pt idx="12">
                  <c:v>43930.703347604169</c:v>
                </c:pt>
                <c:pt idx="13">
                  <c:v>43930.703359189814</c:v>
                </c:pt>
                <c:pt idx="14">
                  <c:v>43930.703370763891</c:v>
                </c:pt>
                <c:pt idx="15">
                  <c:v>43930.703382511572</c:v>
                </c:pt>
                <c:pt idx="16">
                  <c:v>43930.703393912037</c:v>
                </c:pt>
                <c:pt idx="17">
                  <c:v>43930.703405659726</c:v>
                </c:pt>
                <c:pt idx="18">
                  <c:v>43930.703417060184</c:v>
                </c:pt>
                <c:pt idx="19">
                  <c:v>43930.70342863426</c:v>
                </c:pt>
                <c:pt idx="20">
                  <c:v>43930.703440381942</c:v>
                </c:pt>
                <c:pt idx="21">
                  <c:v>43930.703451782407</c:v>
                </c:pt>
                <c:pt idx="22">
                  <c:v>43930.703463530095</c:v>
                </c:pt>
                <c:pt idx="23">
                  <c:v>43930.703474930553</c:v>
                </c:pt>
                <c:pt idx="24">
                  <c:v>43930.70348650463</c:v>
                </c:pt>
                <c:pt idx="25">
                  <c:v>43930.703498263887</c:v>
                </c:pt>
                <c:pt idx="26">
                  <c:v>43930.703509652776</c:v>
                </c:pt>
                <c:pt idx="27">
                  <c:v>43930.703521412041</c:v>
                </c:pt>
                <c:pt idx="28">
                  <c:v>43930.703532800922</c:v>
                </c:pt>
                <c:pt idx="29">
                  <c:v>43930.703544560187</c:v>
                </c:pt>
                <c:pt idx="30">
                  <c:v>43930.703555949076</c:v>
                </c:pt>
                <c:pt idx="31">
                  <c:v>43930.703567708333</c:v>
                </c:pt>
                <c:pt idx="32">
                  <c:v>43930.703579097222</c:v>
                </c:pt>
                <c:pt idx="33">
                  <c:v>43930.703590856479</c:v>
                </c:pt>
                <c:pt idx="34">
                  <c:v>43930.703602245369</c:v>
                </c:pt>
                <c:pt idx="35">
                  <c:v>43930.703613819445</c:v>
                </c:pt>
                <c:pt idx="36">
                  <c:v>43930.703625578702</c:v>
                </c:pt>
                <c:pt idx="37">
                  <c:v>43930.703636967592</c:v>
                </c:pt>
                <c:pt idx="38">
                  <c:v>43930.703648726849</c:v>
                </c:pt>
                <c:pt idx="39">
                  <c:v>43930.703660127314</c:v>
                </c:pt>
                <c:pt idx="40">
                  <c:v>43930.703671701391</c:v>
                </c:pt>
                <c:pt idx="41">
                  <c:v>43930.703683449072</c:v>
                </c:pt>
                <c:pt idx="42">
                  <c:v>43930.703694849537</c:v>
                </c:pt>
                <c:pt idx="43">
                  <c:v>43930.703706597225</c:v>
                </c:pt>
                <c:pt idx="44">
                  <c:v>43930.703717997683</c:v>
                </c:pt>
                <c:pt idx="45">
                  <c:v>43930.70372957176</c:v>
                </c:pt>
                <c:pt idx="46">
                  <c:v>43930.703741319441</c:v>
                </c:pt>
                <c:pt idx="47">
                  <c:v>43930.703752719906</c:v>
                </c:pt>
                <c:pt idx="48">
                  <c:v>43930.703764293983</c:v>
                </c:pt>
                <c:pt idx="49">
                  <c:v>43930.703776041664</c:v>
                </c:pt>
                <c:pt idx="50">
                  <c:v>43930.703787442129</c:v>
                </c:pt>
                <c:pt idx="51">
                  <c:v>43930.703799016206</c:v>
                </c:pt>
                <c:pt idx="52">
                  <c:v>43930.703810763887</c:v>
                </c:pt>
                <c:pt idx="53">
                  <c:v>43930.703822164352</c:v>
                </c:pt>
                <c:pt idx="54">
                  <c:v>43930.703833738429</c:v>
                </c:pt>
                <c:pt idx="55">
                  <c:v>43930.70384548611</c:v>
                </c:pt>
                <c:pt idx="56">
                  <c:v>43930.703856886576</c:v>
                </c:pt>
                <c:pt idx="57">
                  <c:v>43930.703868645833</c:v>
                </c:pt>
                <c:pt idx="58">
                  <c:v>43930.703880208333</c:v>
                </c:pt>
                <c:pt idx="59">
                  <c:v>43930.70389178241</c:v>
                </c:pt>
                <c:pt idx="60">
                  <c:v>43930.703903182868</c:v>
                </c:pt>
                <c:pt idx="61">
                  <c:v>43930.703914756945</c:v>
                </c:pt>
                <c:pt idx="62">
                  <c:v>43930.703926504626</c:v>
                </c:pt>
                <c:pt idx="63">
                  <c:v>43930.703937905091</c:v>
                </c:pt>
                <c:pt idx="64">
                  <c:v>43930.70394965278</c:v>
                </c:pt>
                <c:pt idx="65">
                  <c:v>43930.703961226849</c:v>
                </c:pt>
                <c:pt idx="66">
                  <c:v>43930.703972627314</c:v>
                </c:pt>
                <c:pt idx="67">
                  <c:v>43930.703984201391</c:v>
                </c:pt>
                <c:pt idx="68">
                  <c:v>43930.703995949072</c:v>
                </c:pt>
                <c:pt idx="69">
                  <c:v>43930.704007349537</c:v>
                </c:pt>
                <c:pt idx="70">
                  <c:v>43930.704018923614</c:v>
                </c:pt>
                <c:pt idx="71">
                  <c:v>43930.704030671295</c:v>
                </c:pt>
                <c:pt idx="72">
                  <c:v>43930.70404207176</c:v>
                </c:pt>
                <c:pt idx="73">
                  <c:v>43930.704053819441</c:v>
                </c:pt>
                <c:pt idx="74">
                  <c:v>43930.704065219907</c:v>
                </c:pt>
                <c:pt idx="75">
                  <c:v>43930.704076793983</c:v>
                </c:pt>
                <c:pt idx="76">
                  <c:v>43930.704088541665</c:v>
                </c:pt>
                <c:pt idx="77">
                  <c:v>43930.704100115741</c:v>
                </c:pt>
                <c:pt idx="78">
                  <c:v>43930.704111516206</c:v>
                </c:pt>
                <c:pt idx="79">
                  <c:v>43930.704123090276</c:v>
                </c:pt>
                <c:pt idx="80">
                  <c:v>43930.704134664353</c:v>
                </c:pt>
                <c:pt idx="81">
                  <c:v>43930.704146435186</c:v>
                </c:pt>
                <c:pt idx="82">
                  <c:v>43930.704158020832</c:v>
                </c:pt>
                <c:pt idx="83">
                  <c:v>43930.704169421297</c:v>
                </c:pt>
                <c:pt idx="84">
                  <c:v>43930.704181180554</c:v>
                </c:pt>
                <c:pt idx="85">
                  <c:v>43930.704192581019</c:v>
                </c:pt>
                <c:pt idx="86">
                  <c:v>43930.704204166665</c:v>
                </c:pt>
                <c:pt idx="87">
                  <c:v>43930.704215925929</c:v>
                </c:pt>
                <c:pt idx="88">
                  <c:v>43930.704227326387</c:v>
                </c:pt>
                <c:pt idx="89">
                  <c:v>43930.70423891204</c:v>
                </c:pt>
                <c:pt idx="90">
                  <c:v>43930.704250486109</c:v>
                </c:pt>
                <c:pt idx="91">
                  <c:v>43930.704262071762</c:v>
                </c:pt>
                <c:pt idx="92">
                  <c:v>43930.704273831019</c:v>
                </c:pt>
                <c:pt idx="93">
                  <c:v>43930.704285231484</c:v>
                </c:pt>
                <c:pt idx="94">
                  <c:v>43930.704296990742</c:v>
                </c:pt>
                <c:pt idx="95">
                  <c:v>43930.704308391207</c:v>
                </c:pt>
                <c:pt idx="96">
                  <c:v>43930.704319965276</c:v>
                </c:pt>
                <c:pt idx="97">
                  <c:v>43930.704331724533</c:v>
                </c:pt>
                <c:pt idx="98">
                  <c:v>43930.704343124999</c:v>
                </c:pt>
                <c:pt idx="99">
                  <c:v>43930.704354884256</c:v>
                </c:pt>
                <c:pt idx="100">
                  <c:v>43930.704366273145</c:v>
                </c:pt>
                <c:pt idx="101">
                  <c:v>43930.704377858798</c:v>
                </c:pt>
                <c:pt idx="102">
                  <c:v>43930.704389618055</c:v>
                </c:pt>
                <c:pt idx="103">
                  <c:v>43930.704401006944</c:v>
                </c:pt>
                <c:pt idx="104">
                  <c:v>43930.704412766201</c:v>
                </c:pt>
                <c:pt idx="105">
                  <c:v>43930.704424166666</c:v>
                </c:pt>
                <c:pt idx="106">
                  <c:v>43930.704435914355</c:v>
                </c:pt>
                <c:pt idx="107">
                  <c:v>43930.704447314813</c:v>
                </c:pt>
                <c:pt idx="108">
                  <c:v>43930.704458888889</c:v>
                </c:pt>
                <c:pt idx="109">
                  <c:v>43930.704470648147</c:v>
                </c:pt>
                <c:pt idx="110">
                  <c:v>43930.704482048612</c:v>
                </c:pt>
                <c:pt idx="111">
                  <c:v>43930.704493796293</c:v>
                </c:pt>
                <c:pt idx="112">
                  <c:v>43930.704505196758</c:v>
                </c:pt>
                <c:pt idx="113">
                  <c:v>43930.704516770835</c:v>
                </c:pt>
                <c:pt idx="114">
                  <c:v>43930.704528344904</c:v>
                </c:pt>
                <c:pt idx="115">
                  <c:v>43930.704539918981</c:v>
                </c:pt>
                <c:pt idx="116">
                  <c:v>43930.704551678238</c:v>
                </c:pt>
                <c:pt idx="117">
                  <c:v>43930.704563067127</c:v>
                </c:pt>
                <c:pt idx="118">
                  <c:v>43930.70457465278</c:v>
                </c:pt>
                <c:pt idx="119">
                  <c:v>43930.704586400461</c:v>
                </c:pt>
                <c:pt idx="120">
                  <c:v>43930.704597800926</c:v>
                </c:pt>
                <c:pt idx="121">
                  <c:v>43930.704609548608</c:v>
                </c:pt>
                <c:pt idx="122">
                  <c:v>43930.70462113426</c:v>
                </c:pt>
                <c:pt idx="123">
                  <c:v>43930.70463270833</c:v>
                </c:pt>
                <c:pt idx="124">
                  <c:v>43930.704644097219</c:v>
                </c:pt>
                <c:pt idx="125">
                  <c:v>43930.704655856483</c:v>
                </c:pt>
                <c:pt idx="126">
                  <c:v>43930.704667430553</c:v>
                </c:pt>
                <c:pt idx="127">
                  <c:v>43930.704678819442</c:v>
                </c:pt>
                <c:pt idx="128">
                  <c:v>43930.704690393519</c:v>
                </c:pt>
                <c:pt idx="129">
                  <c:v>43930.704701967596</c:v>
                </c:pt>
                <c:pt idx="130">
                  <c:v>43930.704713541665</c:v>
                </c:pt>
                <c:pt idx="131">
                  <c:v>43930.704725300922</c:v>
                </c:pt>
                <c:pt idx="132">
                  <c:v>43930.704736701387</c:v>
                </c:pt>
                <c:pt idx="133">
                  <c:v>43930.704748275464</c:v>
                </c:pt>
                <c:pt idx="134">
                  <c:v>43930.704759849534</c:v>
                </c:pt>
                <c:pt idx="135">
                  <c:v>43930.704771423611</c:v>
                </c:pt>
                <c:pt idx="136">
                  <c:v>43930.704782997687</c:v>
                </c:pt>
                <c:pt idx="137">
                  <c:v>43930.704794571757</c:v>
                </c:pt>
                <c:pt idx="138">
                  <c:v>43930.704806319445</c:v>
                </c:pt>
                <c:pt idx="139">
                  <c:v>43930.70481771991</c:v>
                </c:pt>
                <c:pt idx="140">
                  <c:v>43930.704829305556</c:v>
                </c:pt>
                <c:pt idx="141">
                  <c:v>43930.704841053244</c:v>
                </c:pt>
                <c:pt idx="142">
                  <c:v>43930.704852442126</c:v>
                </c:pt>
                <c:pt idx="143">
                  <c:v>43930.704864016203</c:v>
                </c:pt>
                <c:pt idx="144">
                  <c:v>43930.70487559028</c:v>
                </c:pt>
                <c:pt idx="145">
                  <c:v>43930.704887349537</c:v>
                </c:pt>
                <c:pt idx="146">
                  <c:v>43930.704898750002</c:v>
                </c:pt>
                <c:pt idx="147">
                  <c:v>43930.704910497683</c:v>
                </c:pt>
                <c:pt idx="148">
                  <c:v>43930.704921898148</c:v>
                </c:pt>
                <c:pt idx="149">
                  <c:v>43930.704933472225</c:v>
                </c:pt>
                <c:pt idx="150">
                  <c:v>43930.704945231482</c:v>
                </c:pt>
                <c:pt idx="151">
                  <c:v>43930.704956620371</c:v>
                </c:pt>
                <c:pt idx="152">
                  <c:v>43930.704968194441</c:v>
                </c:pt>
                <c:pt idx="153">
                  <c:v>43930.704979953705</c:v>
                </c:pt>
                <c:pt idx="154">
                  <c:v>43930.704991354163</c:v>
                </c:pt>
                <c:pt idx="155">
                  <c:v>43930.70500292824</c:v>
                </c:pt>
                <c:pt idx="156">
                  <c:v>43930.705014502317</c:v>
                </c:pt>
                <c:pt idx="157">
                  <c:v>43930.705026076386</c:v>
                </c:pt>
                <c:pt idx="158">
                  <c:v>43930.705037835651</c:v>
                </c:pt>
                <c:pt idx="159">
                  <c:v>43930.70504922454</c:v>
                </c:pt>
                <c:pt idx="160">
                  <c:v>43930.705060798609</c:v>
                </c:pt>
                <c:pt idx="161">
                  <c:v>43930.705072372686</c:v>
                </c:pt>
                <c:pt idx="162">
                  <c:v>43930.705084131943</c:v>
                </c:pt>
                <c:pt idx="163">
                  <c:v>43930.705095520832</c:v>
                </c:pt>
                <c:pt idx="164">
                  <c:v>43930.705107106478</c:v>
                </c:pt>
                <c:pt idx="165">
                  <c:v>43930.705118854166</c:v>
                </c:pt>
                <c:pt idx="166">
                  <c:v>43930.705130254632</c:v>
                </c:pt>
                <c:pt idx="167">
                  <c:v>43930.705142002313</c:v>
                </c:pt>
                <c:pt idx="168">
                  <c:v>43930.705153402778</c:v>
                </c:pt>
                <c:pt idx="169">
                  <c:v>43930.705164976855</c:v>
                </c:pt>
                <c:pt idx="170">
                  <c:v>43930.705176736112</c:v>
                </c:pt>
                <c:pt idx="171">
                  <c:v>43930.705188125001</c:v>
                </c:pt>
                <c:pt idx="172">
                  <c:v>43930.705199699078</c:v>
                </c:pt>
                <c:pt idx="173">
                  <c:v>43930.705211458335</c:v>
                </c:pt>
                <c:pt idx="174">
                  <c:v>43930.705222847224</c:v>
                </c:pt>
                <c:pt idx="175">
                  <c:v>43930.705234606481</c:v>
                </c:pt>
                <c:pt idx="176">
                  <c:v>43930.70524599537</c:v>
                </c:pt>
                <c:pt idx="177">
                  <c:v>43930.705257581016</c:v>
                </c:pt>
                <c:pt idx="178">
                  <c:v>43930.705269328704</c:v>
                </c:pt>
                <c:pt idx="179">
                  <c:v>43930.705280729169</c:v>
                </c:pt>
                <c:pt idx="180">
                  <c:v>43930.705292303239</c:v>
                </c:pt>
                <c:pt idx="181">
                  <c:v>43930.705303877316</c:v>
                </c:pt>
                <c:pt idx="182">
                  <c:v>43930.705315636573</c:v>
                </c:pt>
                <c:pt idx="183">
                  <c:v>43930.705327025462</c:v>
                </c:pt>
                <c:pt idx="184">
                  <c:v>43930.705338599539</c:v>
                </c:pt>
                <c:pt idx="185">
                  <c:v>43930.705350173608</c:v>
                </c:pt>
                <c:pt idx="186">
                  <c:v>43930.705361747685</c:v>
                </c:pt>
                <c:pt idx="187">
                  <c:v>43930.705373506942</c:v>
                </c:pt>
                <c:pt idx="188">
                  <c:v>43930.705384895831</c:v>
                </c:pt>
                <c:pt idx="189">
                  <c:v>43930.705396655096</c:v>
                </c:pt>
                <c:pt idx="190">
                  <c:v>43930.705408043985</c:v>
                </c:pt>
                <c:pt idx="191">
                  <c:v>43930.705419803242</c:v>
                </c:pt>
                <c:pt idx="192">
                  <c:v>43930.705431192131</c:v>
                </c:pt>
                <c:pt idx="193">
                  <c:v>43930.705442766201</c:v>
                </c:pt>
                <c:pt idx="194">
                  <c:v>43930.705454340277</c:v>
                </c:pt>
                <c:pt idx="195">
                  <c:v>43930.705466099535</c:v>
                </c:pt>
                <c:pt idx="196">
                  <c:v>43930.705477488424</c:v>
                </c:pt>
                <c:pt idx="197">
                  <c:v>43930.705489074076</c:v>
                </c:pt>
                <c:pt idx="198">
                  <c:v>43930.705500648146</c:v>
                </c:pt>
                <c:pt idx="199">
                  <c:v>43930.705512222223</c:v>
                </c:pt>
                <c:pt idx="200">
                  <c:v>43930.705523969904</c:v>
                </c:pt>
                <c:pt idx="201">
                  <c:v>43930.705535370369</c:v>
                </c:pt>
                <c:pt idx="202">
                  <c:v>43930.705547118057</c:v>
                </c:pt>
                <c:pt idx="203">
                  <c:v>43930.705558518515</c:v>
                </c:pt>
                <c:pt idx="204">
                  <c:v>43930.705570092592</c:v>
                </c:pt>
                <c:pt idx="205">
                  <c:v>43930.705581666669</c:v>
                </c:pt>
                <c:pt idx="206">
                  <c:v>43930.70559341435</c:v>
                </c:pt>
                <c:pt idx="207">
                  <c:v>43930.705604814815</c:v>
                </c:pt>
                <c:pt idx="208">
                  <c:v>43930.705616574072</c:v>
                </c:pt>
                <c:pt idx="209">
                  <c:v>43930.705627962961</c:v>
                </c:pt>
                <c:pt idx="210">
                  <c:v>43930.705639537038</c:v>
                </c:pt>
                <c:pt idx="211">
                  <c:v>43930.705651296295</c:v>
                </c:pt>
                <c:pt idx="212">
                  <c:v>43930.705662696761</c:v>
                </c:pt>
                <c:pt idx="213">
                  <c:v>43930.70567427083</c:v>
                </c:pt>
                <c:pt idx="214">
                  <c:v>43930.705685844907</c:v>
                </c:pt>
                <c:pt idx="215">
                  <c:v>43930.705697604164</c:v>
                </c:pt>
                <c:pt idx="216">
                  <c:v>43930.705708993053</c:v>
                </c:pt>
                <c:pt idx="217">
                  <c:v>43930.705720752318</c:v>
                </c:pt>
                <c:pt idx="218">
                  <c:v>43930.705732141207</c:v>
                </c:pt>
                <c:pt idx="219">
                  <c:v>43930.705743726852</c:v>
                </c:pt>
                <c:pt idx="220">
                  <c:v>43930.705755300929</c:v>
                </c:pt>
                <c:pt idx="221">
                  <c:v>43930.705767060186</c:v>
                </c:pt>
                <c:pt idx="222">
                  <c:v>43930.705778449075</c:v>
                </c:pt>
                <c:pt idx="223">
                  <c:v>43930.705790023145</c:v>
                </c:pt>
                <c:pt idx="224">
                  <c:v>43930.705801597222</c:v>
                </c:pt>
                <c:pt idx="225">
                  <c:v>43930.705813356479</c:v>
                </c:pt>
                <c:pt idx="226">
                  <c:v>43930.705824745368</c:v>
                </c:pt>
                <c:pt idx="227">
                  <c:v>43930.705836504632</c:v>
                </c:pt>
                <c:pt idx="228">
                  <c:v>43930.70584790509</c:v>
                </c:pt>
                <c:pt idx="229">
                  <c:v>43930.705859479167</c:v>
                </c:pt>
                <c:pt idx="230">
                  <c:v>43930.705871226855</c:v>
                </c:pt>
                <c:pt idx="231">
                  <c:v>43930.705882627313</c:v>
                </c:pt>
                <c:pt idx="232">
                  <c:v>43930.70589438657</c:v>
                </c:pt>
                <c:pt idx="233">
                  <c:v>43930.70590577546</c:v>
                </c:pt>
                <c:pt idx="234">
                  <c:v>43930.705917534724</c:v>
                </c:pt>
                <c:pt idx="235">
                  <c:v>43930.705928923613</c:v>
                </c:pt>
                <c:pt idx="236">
                  <c:v>43930.705940497683</c:v>
                </c:pt>
                <c:pt idx="237">
                  <c:v>43930.705952071759</c:v>
                </c:pt>
                <c:pt idx="238">
                  <c:v>43930.705963831017</c:v>
                </c:pt>
                <c:pt idx="239">
                  <c:v>43930.705975231482</c:v>
                </c:pt>
                <c:pt idx="240">
                  <c:v>43930.705986805558</c:v>
                </c:pt>
                <c:pt idx="241">
                  <c:v>43930.70599855324</c:v>
                </c:pt>
                <c:pt idx="242">
                  <c:v>43930.706009953705</c:v>
                </c:pt>
                <c:pt idx="243">
                  <c:v>43930.706021712962</c:v>
                </c:pt>
                <c:pt idx="244">
                  <c:v>43930.706033101851</c:v>
                </c:pt>
                <c:pt idx="245">
                  <c:v>43930.706044675928</c:v>
                </c:pt>
                <c:pt idx="246">
                  <c:v>43930.706056435185</c:v>
                </c:pt>
              </c:numCache>
            </c:numRef>
          </c:xVal>
          <c:yVal>
            <c:numRef>
              <c:f>'(1)2ndLogin50usersANF(d32)'!$V$4:$V$337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2047833.10160221</c:v>
                </c:pt>
                <c:pt idx="55">
                  <c:v>2419931.34862726</c:v>
                </c:pt>
                <c:pt idx="56">
                  <c:v>13768486.815539399</c:v>
                </c:pt>
                <c:pt idx="57">
                  <c:v>22234880.703783698</c:v>
                </c:pt>
                <c:pt idx="58">
                  <c:v>17773818.335645501</c:v>
                </c:pt>
                <c:pt idx="59">
                  <c:v>11239772.4329454</c:v>
                </c:pt>
                <c:pt idx="60">
                  <c:v>14554977.7258517</c:v>
                </c:pt>
                <c:pt idx="61">
                  <c:v>17240538.114798099</c:v>
                </c:pt>
                <c:pt idx="62">
                  <c:v>17881554.808392901</c:v>
                </c:pt>
                <c:pt idx="63">
                  <c:v>1797671.8993174001</c:v>
                </c:pt>
                <c:pt idx="64">
                  <c:v>8082034.32458995</c:v>
                </c:pt>
                <c:pt idx="65">
                  <c:v>6544942.6545772497</c:v>
                </c:pt>
                <c:pt idx="66">
                  <c:v>549252.19813843898</c:v>
                </c:pt>
                <c:pt idx="67">
                  <c:v>2981874.28337829</c:v>
                </c:pt>
                <c:pt idx="68">
                  <c:v>16772915.4744805</c:v>
                </c:pt>
                <c:pt idx="69">
                  <c:v>22525862.685557801</c:v>
                </c:pt>
                <c:pt idx="70">
                  <c:v>13733238.417822801</c:v>
                </c:pt>
                <c:pt idx="71">
                  <c:v>1746190.69837368</c:v>
                </c:pt>
                <c:pt idx="72">
                  <c:v>12707224.8282254</c:v>
                </c:pt>
                <c:pt idx="73">
                  <c:v>7090226.4071539799</c:v>
                </c:pt>
                <c:pt idx="74">
                  <c:v>6237946.4278003797</c:v>
                </c:pt>
                <c:pt idx="75">
                  <c:v>921487.85492805496</c:v>
                </c:pt>
                <c:pt idx="76">
                  <c:v>5622100.1229416896</c:v>
                </c:pt>
                <c:pt idx="77">
                  <c:v>7315774.9677885901</c:v>
                </c:pt>
                <c:pt idx="78">
                  <c:v>28773527.067778699</c:v>
                </c:pt>
                <c:pt idx="79">
                  <c:v>29143762.765316501</c:v>
                </c:pt>
                <c:pt idx="80">
                  <c:v>5443202.4315095497</c:v>
                </c:pt>
                <c:pt idx="81">
                  <c:v>18766238.689510401</c:v>
                </c:pt>
                <c:pt idx="82">
                  <c:v>10284336.0964732</c:v>
                </c:pt>
                <c:pt idx="83">
                  <c:v>2084985.3935926801</c:v>
                </c:pt>
                <c:pt idx="84">
                  <c:v>5891421.9191096202</c:v>
                </c:pt>
                <c:pt idx="85">
                  <c:v>703289.34354452603</c:v>
                </c:pt>
                <c:pt idx="86">
                  <c:v>1879776.7701095201</c:v>
                </c:pt>
                <c:pt idx="87">
                  <c:v>875214.36465742195</c:v>
                </c:pt>
                <c:pt idx="88">
                  <c:v>17877623.872464299</c:v>
                </c:pt>
                <c:pt idx="89">
                  <c:v>1228693.2265586101</c:v>
                </c:pt>
                <c:pt idx="90">
                  <c:v>163832.98794811501</c:v>
                </c:pt>
                <c:pt idx="91">
                  <c:v>2870866.80541259</c:v>
                </c:pt>
                <c:pt idx="92">
                  <c:v>358985.99926635798</c:v>
                </c:pt>
                <c:pt idx="93">
                  <c:v>166442.02140909201</c:v>
                </c:pt>
                <c:pt idx="94">
                  <c:v>637170.16297279298</c:v>
                </c:pt>
                <c:pt idx="95">
                  <c:v>832280.53706071398</c:v>
                </c:pt>
                <c:pt idx="96">
                  <c:v>0</c:v>
                </c:pt>
                <c:pt idx="97">
                  <c:v>0</c:v>
                </c:pt>
                <c:pt idx="98">
                  <c:v>4162.3097567345303</c:v>
                </c:pt>
                <c:pt idx="99">
                  <c:v>491955.630743446</c:v>
                </c:pt>
                <c:pt idx="100">
                  <c:v>0</c:v>
                </c:pt>
                <c:pt idx="101">
                  <c:v>200693.483661456</c:v>
                </c:pt>
                <c:pt idx="102">
                  <c:v>141146.08136988801</c:v>
                </c:pt>
                <c:pt idx="103">
                  <c:v>0</c:v>
                </c:pt>
                <c:pt idx="104">
                  <c:v>0</c:v>
                </c:pt>
                <c:pt idx="105">
                  <c:v>266319.84185633902</c:v>
                </c:pt>
                <c:pt idx="106">
                  <c:v>92760.655492352802</c:v>
                </c:pt>
                <c:pt idx="107">
                  <c:v>0</c:v>
                </c:pt>
                <c:pt idx="108">
                  <c:v>1515377.8575569601</c:v>
                </c:pt>
                <c:pt idx="109">
                  <c:v>621082.44379494502</c:v>
                </c:pt>
                <c:pt idx="110">
                  <c:v>20806.197483526899</c:v>
                </c:pt>
                <c:pt idx="111">
                  <c:v>8876009.2252330203</c:v>
                </c:pt>
                <c:pt idx="112">
                  <c:v>391167.16294388397</c:v>
                </c:pt>
                <c:pt idx="113">
                  <c:v>225295.680579368</c:v>
                </c:pt>
                <c:pt idx="114">
                  <c:v>81911.939865117194</c:v>
                </c:pt>
                <c:pt idx="115">
                  <c:v>1056784.06311775</c:v>
                </c:pt>
                <c:pt idx="116">
                  <c:v>3230087.3716612398</c:v>
                </c:pt>
                <c:pt idx="117">
                  <c:v>21259806.975033399</c:v>
                </c:pt>
                <c:pt idx="118">
                  <c:v>23081154.288238999</c:v>
                </c:pt>
                <c:pt idx="119">
                  <c:v>11522162.1698261</c:v>
                </c:pt>
                <c:pt idx="120">
                  <c:v>715636.27971363603</c:v>
                </c:pt>
                <c:pt idx="121">
                  <c:v>7586555.76380351</c:v>
                </c:pt>
                <c:pt idx="122">
                  <c:v>20635262.319735501</c:v>
                </c:pt>
                <c:pt idx="123">
                  <c:v>4346659.6973780403</c:v>
                </c:pt>
                <c:pt idx="124">
                  <c:v>2704940.3260131702</c:v>
                </c:pt>
                <c:pt idx="125">
                  <c:v>371032.35613797099</c:v>
                </c:pt>
                <c:pt idx="126">
                  <c:v>4329513.1303747296</c:v>
                </c:pt>
                <c:pt idx="127">
                  <c:v>15761695.9547008</c:v>
                </c:pt>
                <c:pt idx="128">
                  <c:v>42023951.425165698</c:v>
                </c:pt>
                <c:pt idx="129">
                  <c:v>6082071.6096497402</c:v>
                </c:pt>
                <c:pt idx="130">
                  <c:v>2859422.0443120101</c:v>
                </c:pt>
                <c:pt idx="131">
                  <c:v>32529192.900258299</c:v>
                </c:pt>
                <c:pt idx="132">
                  <c:v>35144078.870333098</c:v>
                </c:pt>
                <c:pt idx="133">
                  <c:v>22477402.307190299</c:v>
                </c:pt>
                <c:pt idx="134">
                  <c:v>15080028.4994586</c:v>
                </c:pt>
                <c:pt idx="135">
                  <c:v>1437828.1364057299</c:v>
                </c:pt>
                <c:pt idx="136">
                  <c:v>1240898.14258418</c:v>
                </c:pt>
                <c:pt idx="137">
                  <c:v>1732121.44708551</c:v>
                </c:pt>
                <c:pt idx="138">
                  <c:v>407458.38260406698</c:v>
                </c:pt>
                <c:pt idx="139">
                  <c:v>1086030.9901858999</c:v>
                </c:pt>
                <c:pt idx="140">
                  <c:v>728543.92339800601</c:v>
                </c:pt>
                <c:pt idx="141">
                  <c:v>827314.05410193198</c:v>
                </c:pt>
                <c:pt idx="142">
                  <c:v>258040.89014108601</c:v>
                </c:pt>
                <c:pt idx="143">
                  <c:v>249784.36184502201</c:v>
                </c:pt>
                <c:pt idx="144">
                  <c:v>843921.07003193803</c:v>
                </c:pt>
                <c:pt idx="145">
                  <c:v>935652.43076923001</c:v>
                </c:pt>
                <c:pt idx="146">
                  <c:v>45770.421352811703</c:v>
                </c:pt>
                <c:pt idx="147">
                  <c:v>411342.23600784398</c:v>
                </c:pt>
                <c:pt idx="148">
                  <c:v>1027894.8684402599</c:v>
                </c:pt>
                <c:pt idx="149">
                  <c:v>40959.774721239002</c:v>
                </c:pt>
                <c:pt idx="150">
                  <c:v>782313.12943858898</c:v>
                </c:pt>
                <c:pt idx="151">
                  <c:v>91545.325155966901</c:v>
                </c:pt>
                <c:pt idx="152">
                  <c:v>45056.1441796613</c:v>
                </c:pt>
                <c:pt idx="153">
                  <c:v>60496.776606888998</c:v>
                </c:pt>
                <c:pt idx="154">
                  <c:v>66575.462671326197</c:v>
                </c:pt>
                <c:pt idx="155">
                  <c:v>86014.933414825602</c:v>
                </c:pt>
                <c:pt idx="156">
                  <c:v>212995.663525412</c:v>
                </c:pt>
                <c:pt idx="157">
                  <c:v>40960.835601046201</c:v>
                </c:pt>
                <c:pt idx="158">
                  <c:v>84695.061936020997</c:v>
                </c:pt>
                <c:pt idx="159">
                  <c:v>133144.974044389</c:v>
                </c:pt>
                <c:pt idx="160">
                  <c:v>110589.699734245</c:v>
                </c:pt>
                <c:pt idx="161">
                  <c:v>323589.72753817699</c:v>
                </c:pt>
                <c:pt idx="162">
                  <c:v>665429.81632447499</c:v>
                </c:pt>
                <c:pt idx="163">
                  <c:v>262136.78333274499</c:v>
                </c:pt>
                <c:pt idx="164">
                  <c:v>28670.557870938999</c:v>
                </c:pt>
                <c:pt idx="165">
                  <c:v>463863.20132178901</c:v>
                </c:pt>
                <c:pt idx="166">
                  <c:v>220527.65809436</c:v>
                </c:pt>
                <c:pt idx="167">
                  <c:v>330711.18580330198</c:v>
                </c:pt>
                <c:pt idx="168">
                  <c:v>87388.666213413802</c:v>
                </c:pt>
                <c:pt idx="169">
                  <c:v>65526.354520614499</c:v>
                </c:pt>
                <c:pt idx="170">
                  <c:v>120989.478897487</c:v>
                </c:pt>
                <c:pt idx="171">
                  <c:v>923796.10677856999</c:v>
                </c:pt>
                <c:pt idx="172">
                  <c:v>266238.509064349</c:v>
                </c:pt>
                <c:pt idx="173">
                  <c:v>84684.138677365496</c:v>
                </c:pt>
                <c:pt idx="174">
                  <c:v>87386.082697573904</c:v>
                </c:pt>
                <c:pt idx="175">
                  <c:v>80663.536359541904</c:v>
                </c:pt>
                <c:pt idx="176">
                  <c:v>33290.149334278198</c:v>
                </c:pt>
                <c:pt idx="177">
                  <c:v>126962.338852339</c:v>
                </c:pt>
                <c:pt idx="178">
                  <c:v>540430.740424891</c:v>
                </c:pt>
                <c:pt idx="179">
                  <c:v>70744.988456391293</c:v>
                </c:pt>
                <c:pt idx="180">
                  <c:v>200673.778528953</c:v>
                </c:pt>
                <c:pt idx="181">
                  <c:v>151550.16624298799</c:v>
                </c:pt>
                <c:pt idx="182">
                  <c:v>177471.62801543399</c:v>
                </c:pt>
                <c:pt idx="183">
                  <c:v>79050.411803848401</c:v>
                </c:pt>
                <c:pt idx="184">
                  <c:v>258045.65178456801</c:v>
                </c:pt>
                <c:pt idx="185">
                  <c:v>86003.813259661096</c:v>
                </c:pt>
                <c:pt idx="186">
                  <c:v>65551.194766946894</c:v>
                </c:pt>
                <c:pt idx="187">
                  <c:v>84686.765005155496</c:v>
                </c:pt>
                <c:pt idx="188">
                  <c:v>70739.583811655801</c:v>
                </c:pt>
                <c:pt idx="189">
                  <c:v>185540.21936987599</c:v>
                </c:pt>
                <c:pt idx="190">
                  <c:v>49930.146351849602</c:v>
                </c:pt>
                <c:pt idx="191">
                  <c:v>68547.415374970995</c:v>
                </c:pt>
                <c:pt idx="192">
                  <c:v>87388.976955851002</c:v>
                </c:pt>
                <c:pt idx="193">
                  <c:v>69629.5142263421</c:v>
                </c:pt>
                <c:pt idx="194">
                  <c:v>106495.179987114</c:v>
                </c:pt>
                <c:pt idx="195">
                  <c:v>76631.431017926603</c:v>
                </c:pt>
                <c:pt idx="196">
                  <c:v>124838.212196514</c:v>
                </c:pt>
                <c:pt idx="197">
                  <c:v>49152.437456693297</c:v>
                </c:pt>
                <c:pt idx="198">
                  <c:v>53245.486813022399</c:v>
                </c:pt>
                <c:pt idx="199">
                  <c:v>90109.648138183606</c:v>
                </c:pt>
                <c:pt idx="200">
                  <c:v>129045.393709942</c:v>
                </c:pt>
                <c:pt idx="201">
                  <c:v>87388.275568913697</c:v>
                </c:pt>
                <c:pt idx="202">
                  <c:v>88723.529989777904</c:v>
                </c:pt>
                <c:pt idx="203">
                  <c:v>145624.51952847501</c:v>
                </c:pt>
                <c:pt idx="204">
                  <c:v>20480.0225280247</c:v>
                </c:pt>
                <c:pt idx="205">
                  <c:v>114681.761312184</c:v>
                </c:pt>
                <c:pt idx="206">
                  <c:v>40340.431483067303</c:v>
                </c:pt>
                <c:pt idx="207">
                  <c:v>45768.533686132403</c:v>
                </c:pt>
                <c:pt idx="208">
                  <c:v>68556.3103567168</c:v>
                </c:pt>
                <c:pt idx="209">
                  <c:v>45770.816573675998</c:v>
                </c:pt>
                <c:pt idx="210">
                  <c:v>69631.853773106996</c:v>
                </c:pt>
                <c:pt idx="211">
                  <c:v>44365.962869698698</c:v>
                </c:pt>
                <c:pt idx="212">
                  <c:v>87376.868514045695</c:v>
                </c:pt>
                <c:pt idx="213">
                  <c:v>131055.762191064</c:v>
                </c:pt>
                <c:pt idx="214">
                  <c:v>61452.683833943302</c:v>
                </c:pt>
                <c:pt idx="215">
                  <c:v>112915.57550288799</c:v>
                </c:pt>
                <c:pt idx="216">
                  <c:v>108185.489515568</c:v>
                </c:pt>
                <c:pt idx="217">
                  <c:v>40327.459760904203</c:v>
                </c:pt>
                <c:pt idx="218">
                  <c:v>66590.365206534101</c:v>
                </c:pt>
                <c:pt idx="219">
                  <c:v>147440.164926286</c:v>
                </c:pt>
                <c:pt idx="220">
                  <c:v>94201.660228266599</c:v>
                </c:pt>
                <c:pt idx="221">
                  <c:v>64524.399371532898</c:v>
                </c:pt>
                <c:pt idx="222">
                  <c:v>66593.200352191197</c:v>
                </c:pt>
                <c:pt idx="223">
                  <c:v>65525.5093659505</c:v>
                </c:pt>
                <c:pt idx="224">
                  <c:v>65539.4473749319</c:v>
                </c:pt>
                <c:pt idx="225">
                  <c:v>44361.3544233555</c:v>
                </c:pt>
                <c:pt idx="226">
                  <c:v>45771.230400483997</c:v>
                </c:pt>
                <c:pt idx="227">
                  <c:v>40329.183017987503</c:v>
                </c:pt>
                <c:pt idx="228">
                  <c:v>66580.379838141002</c:v>
                </c:pt>
                <c:pt idx="229">
                  <c:v>73725.050997960003</c:v>
                </c:pt>
                <c:pt idx="230">
                  <c:v>64528.795837293997</c:v>
                </c:pt>
                <c:pt idx="231">
                  <c:v>112345.31719276799</c:v>
                </c:pt>
                <c:pt idx="232">
                  <c:v>84690.025213241301</c:v>
                </c:pt>
                <c:pt idx="233">
                  <c:v>87380.250373023897</c:v>
                </c:pt>
                <c:pt idx="234">
                  <c:v>64528.128704944502</c:v>
                </c:pt>
                <c:pt idx="235">
                  <c:v>104033.629683557</c:v>
                </c:pt>
                <c:pt idx="236">
                  <c:v>139256.21557754901</c:v>
                </c:pt>
                <c:pt idx="237">
                  <c:v>65540.089701597302</c:v>
                </c:pt>
                <c:pt idx="238">
                  <c:v>52425.207340868001</c:v>
                </c:pt>
                <c:pt idx="239">
                  <c:v>87373.504667315094</c:v>
                </c:pt>
                <c:pt idx="240">
                  <c:v>86022.193597938996</c:v>
                </c:pt>
                <c:pt idx="241">
                  <c:v>64528.821252132402</c:v>
                </c:pt>
                <c:pt idx="242">
                  <c:v>87380.3125093649</c:v>
                </c:pt>
                <c:pt idx="243">
                  <c:v>52426.864238858798</c:v>
                </c:pt>
                <c:pt idx="244">
                  <c:v>87395.298824640093</c:v>
                </c:pt>
                <c:pt idx="245">
                  <c:v>20477.673736263499</c:v>
                </c:pt>
                <c:pt idx="246">
                  <c:v>100822.461196398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6-4BE1-8317-98811A23F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'(1)2ndLogin50usersANF(d32)'!$W$2:$W$3</c:f>
              <c:strCache>
                <c:ptCount val="2"/>
                <c:pt idx="0">
                  <c:v>\\mchad-wvd-0\SMB Client Shares(\ANF-c3d0.leejilesoutlook.onmicrosoft.com\mchad-fslogix)\Data Requests/sec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'(1)2ndLogin50usersANF(d32)'!$A$4:$A$337</c:f>
              <c:numCache>
                <c:formatCode>h:mm:ss;@</c:formatCode>
                <c:ptCount val="334"/>
                <c:pt idx="0">
                  <c:v>43930.703208715277</c:v>
                </c:pt>
                <c:pt idx="1">
                  <c:v>43930.703220289353</c:v>
                </c:pt>
                <c:pt idx="2">
                  <c:v>43930.703232037034</c:v>
                </c:pt>
                <c:pt idx="3">
                  <c:v>43930.7032434375</c:v>
                </c:pt>
                <c:pt idx="4">
                  <c:v>43930.703255011576</c:v>
                </c:pt>
                <c:pt idx="5">
                  <c:v>43930.703266585646</c:v>
                </c:pt>
                <c:pt idx="6">
                  <c:v>43930.703278159723</c:v>
                </c:pt>
                <c:pt idx="7">
                  <c:v>43930.703289907404</c:v>
                </c:pt>
                <c:pt idx="8">
                  <c:v>43930.703301307869</c:v>
                </c:pt>
                <c:pt idx="9">
                  <c:v>43930.703312881946</c:v>
                </c:pt>
                <c:pt idx="10">
                  <c:v>43930.703324456015</c:v>
                </c:pt>
                <c:pt idx="11">
                  <c:v>43930.70333621528</c:v>
                </c:pt>
                <c:pt idx="12">
                  <c:v>43930.703347604169</c:v>
                </c:pt>
                <c:pt idx="13">
                  <c:v>43930.703359189814</c:v>
                </c:pt>
                <c:pt idx="14">
                  <c:v>43930.703370763891</c:v>
                </c:pt>
                <c:pt idx="15">
                  <c:v>43930.703382511572</c:v>
                </c:pt>
                <c:pt idx="16">
                  <c:v>43930.703393912037</c:v>
                </c:pt>
                <c:pt idx="17">
                  <c:v>43930.703405659726</c:v>
                </c:pt>
                <c:pt idx="18">
                  <c:v>43930.703417060184</c:v>
                </c:pt>
                <c:pt idx="19">
                  <c:v>43930.70342863426</c:v>
                </c:pt>
                <c:pt idx="20">
                  <c:v>43930.703440381942</c:v>
                </c:pt>
                <c:pt idx="21">
                  <c:v>43930.703451782407</c:v>
                </c:pt>
                <c:pt idx="22">
                  <c:v>43930.703463530095</c:v>
                </c:pt>
                <c:pt idx="23">
                  <c:v>43930.703474930553</c:v>
                </c:pt>
                <c:pt idx="24">
                  <c:v>43930.70348650463</c:v>
                </c:pt>
                <c:pt idx="25">
                  <c:v>43930.703498263887</c:v>
                </c:pt>
                <c:pt idx="26">
                  <c:v>43930.703509652776</c:v>
                </c:pt>
                <c:pt idx="27">
                  <c:v>43930.703521412041</c:v>
                </c:pt>
                <c:pt idx="28">
                  <c:v>43930.703532800922</c:v>
                </c:pt>
                <c:pt idx="29">
                  <c:v>43930.703544560187</c:v>
                </c:pt>
                <c:pt idx="30">
                  <c:v>43930.703555949076</c:v>
                </c:pt>
                <c:pt idx="31">
                  <c:v>43930.703567708333</c:v>
                </c:pt>
                <c:pt idx="32">
                  <c:v>43930.703579097222</c:v>
                </c:pt>
                <c:pt idx="33">
                  <c:v>43930.703590856479</c:v>
                </c:pt>
                <c:pt idx="34">
                  <c:v>43930.703602245369</c:v>
                </c:pt>
                <c:pt idx="35">
                  <c:v>43930.703613819445</c:v>
                </c:pt>
                <c:pt idx="36">
                  <c:v>43930.703625578702</c:v>
                </c:pt>
                <c:pt idx="37">
                  <c:v>43930.703636967592</c:v>
                </c:pt>
                <c:pt idx="38">
                  <c:v>43930.703648726849</c:v>
                </c:pt>
                <c:pt idx="39">
                  <c:v>43930.703660127314</c:v>
                </c:pt>
                <c:pt idx="40">
                  <c:v>43930.703671701391</c:v>
                </c:pt>
                <c:pt idx="41">
                  <c:v>43930.703683449072</c:v>
                </c:pt>
                <c:pt idx="42">
                  <c:v>43930.703694849537</c:v>
                </c:pt>
                <c:pt idx="43">
                  <c:v>43930.703706597225</c:v>
                </c:pt>
                <c:pt idx="44">
                  <c:v>43930.703717997683</c:v>
                </c:pt>
                <c:pt idx="45">
                  <c:v>43930.70372957176</c:v>
                </c:pt>
                <c:pt idx="46">
                  <c:v>43930.703741319441</c:v>
                </c:pt>
                <c:pt idx="47">
                  <c:v>43930.703752719906</c:v>
                </c:pt>
                <c:pt idx="48">
                  <c:v>43930.703764293983</c:v>
                </c:pt>
                <c:pt idx="49">
                  <c:v>43930.703776041664</c:v>
                </c:pt>
                <c:pt idx="50">
                  <c:v>43930.703787442129</c:v>
                </c:pt>
                <c:pt idx="51">
                  <c:v>43930.703799016206</c:v>
                </c:pt>
                <c:pt idx="52">
                  <c:v>43930.703810763887</c:v>
                </c:pt>
                <c:pt idx="53">
                  <c:v>43930.703822164352</c:v>
                </c:pt>
                <c:pt idx="54">
                  <c:v>43930.703833738429</c:v>
                </c:pt>
                <c:pt idx="55">
                  <c:v>43930.70384548611</c:v>
                </c:pt>
                <c:pt idx="56">
                  <c:v>43930.703856886576</c:v>
                </c:pt>
                <c:pt idx="57">
                  <c:v>43930.703868645833</c:v>
                </c:pt>
                <c:pt idx="58">
                  <c:v>43930.703880208333</c:v>
                </c:pt>
                <c:pt idx="59">
                  <c:v>43930.70389178241</c:v>
                </c:pt>
                <c:pt idx="60">
                  <c:v>43930.703903182868</c:v>
                </c:pt>
                <c:pt idx="61">
                  <c:v>43930.703914756945</c:v>
                </c:pt>
                <c:pt idx="62">
                  <c:v>43930.703926504626</c:v>
                </c:pt>
                <c:pt idx="63">
                  <c:v>43930.703937905091</c:v>
                </c:pt>
                <c:pt idx="64">
                  <c:v>43930.70394965278</c:v>
                </c:pt>
                <c:pt idx="65">
                  <c:v>43930.703961226849</c:v>
                </c:pt>
                <c:pt idx="66">
                  <c:v>43930.703972627314</c:v>
                </c:pt>
                <c:pt idx="67">
                  <c:v>43930.703984201391</c:v>
                </c:pt>
                <c:pt idx="68">
                  <c:v>43930.703995949072</c:v>
                </c:pt>
                <c:pt idx="69">
                  <c:v>43930.704007349537</c:v>
                </c:pt>
                <c:pt idx="70">
                  <c:v>43930.704018923614</c:v>
                </c:pt>
                <c:pt idx="71">
                  <c:v>43930.704030671295</c:v>
                </c:pt>
                <c:pt idx="72">
                  <c:v>43930.70404207176</c:v>
                </c:pt>
                <c:pt idx="73">
                  <c:v>43930.704053819441</c:v>
                </c:pt>
                <c:pt idx="74">
                  <c:v>43930.704065219907</c:v>
                </c:pt>
                <c:pt idx="75">
                  <c:v>43930.704076793983</c:v>
                </c:pt>
                <c:pt idx="76">
                  <c:v>43930.704088541665</c:v>
                </c:pt>
                <c:pt idx="77">
                  <c:v>43930.704100115741</c:v>
                </c:pt>
                <c:pt idx="78">
                  <c:v>43930.704111516206</c:v>
                </c:pt>
                <c:pt idx="79">
                  <c:v>43930.704123090276</c:v>
                </c:pt>
                <c:pt idx="80">
                  <c:v>43930.704134664353</c:v>
                </c:pt>
                <c:pt idx="81">
                  <c:v>43930.704146435186</c:v>
                </c:pt>
                <c:pt idx="82">
                  <c:v>43930.704158020832</c:v>
                </c:pt>
                <c:pt idx="83">
                  <c:v>43930.704169421297</c:v>
                </c:pt>
                <c:pt idx="84">
                  <c:v>43930.704181180554</c:v>
                </c:pt>
                <c:pt idx="85">
                  <c:v>43930.704192581019</c:v>
                </c:pt>
                <c:pt idx="86">
                  <c:v>43930.704204166665</c:v>
                </c:pt>
                <c:pt idx="87">
                  <c:v>43930.704215925929</c:v>
                </c:pt>
                <c:pt idx="88">
                  <c:v>43930.704227326387</c:v>
                </c:pt>
                <c:pt idx="89">
                  <c:v>43930.70423891204</c:v>
                </c:pt>
                <c:pt idx="90">
                  <c:v>43930.704250486109</c:v>
                </c:pt>
                <c:pt idx="91">
                  <c:v>43930.704262071762</c:v>
                </c:pt>
                <c:pt idx="92">
                  <c:v>43930.704273831019</c:v>
                </c:pt>
                <c:pt idx="93">
                  <c:v>43930.704285231484</c:v>
                </c:pt>
                <c:pt idx="94">
                  <c:v>43930.704296990742</c:v>
                </c:pt>
                <c:pt idx="95">
                  <c:v>43930.704308391207</c:v>
                </c:pt>
                <c:pt idx="96">
                  <c:v>43930.704319965276</c:v>
                </c:pt>
                <c:pt idx="97">
                  <c:v>43930.704331724533</c:v>
                </c:pt>
                <c:pt idx="98">
                  <c:v>43930.704343124999</c:v>
                </c:pt>
                <c:pt idx="99">
                  <c:v>43930.704354884256</c:v>
                </c:pt>
                <c:pt idx="100">
                  <c:v>43930.704366273145</c:v>
                </c:pt>
                <c:pt idx="101">
                  <c:v>43930.704377858798</c:v>
                </c:pt>
                <c:pt idx="102">
                  <c:v>43930.704389618055</c:v>
                </c:pt>
                <c:pt idx="103">
                  <c:v>43930.704401006944</c:v>
                </c:pt>
                <c:pt idx="104">
                  <c:v>43930.704412766201</c:v>
                </c:pt>
                <c:pt idx="105">
                  <c:v>43930.704424166666</c:v>
                </c:pt>
                <c:pt idx="106">
                  <c:v>43930.704435914355</c:v>
                </c:pt>
                <c:pt idx="107">
                  <c:v>43930.704447314813</c:v>
                </c:pt>
                <c:pt idx="108">
                  <c:v>43930.704458888889</c:v>
                </c:pt>
                <c:pt idx="109">
                  <c:v>43930.704470648147</c:v>
                </c:pt>
                <c:pt idx="110">
                  <c:v>43930.704482048612</c:v>
                </c:pt>
                <c:pt idx="111">
                  <c:v>43930.704493796293</c:v>
                </c:pt>
                <c:pt idx="112">
                  <c:v>43930.704505196758</c:v>
                </c:pt>
                <c:pt idx="113">
                  <c:v>43930.704516770835</c:v>
                </c:pt>
                <c:pt idx="114">
                  <c:v>43930.704528344904</c:v>
                </c:pt>
                <c:pt idx="115">
                  <c:v>43930.704539918981</c:v>
                </c:pt>
                <c:pt idx="116">
                  <c:v>43930.704551678238</c:v>
                </c:pt>
                <c:pt idx="117">
                  <c:v>43930.704563067127</c:v>
                </c:pt>
                <c:pt idx="118">
                  <c:v>43930.70457465278</c:v>
                </c:pt>
                <c:pt idx="119">
                  <c:v>43930.704586400461</c:v>
                </c:pt>
                <c:pt idx="120">
                  <c:v>43930.704597800926</c:v>
                </c:pt>
                <c:pt idx="121">
                  <c:v>43930.704609548608</c:v>
                </c:pt>
                <c:pt idx="122">
                  <c:v>43930.70462113426</c:v>
                </c:pt>
                <c:pt idx="123">
                  <c:v>43930.70463270833</c:v>
                </c:pt>
                <c:pt idx="124">
                  <c:v>43930.704644097219</c:v>
                </c:pt>
                <c:pt idx="125">
                  <c:v>43930.704655856483</c:v>
                </c:pt>
                <c:pt idx="126">
                  <c:v>43930.704667430553</c:v>
                </c:pt>
                <c:pt idx="127">
                  <c:v>43930.704678819442</c:v>
                </c:pt>
                <c:pt idx="128">
                  <c:v>43930.704690393519</c:v>
                </c:pt>
                <c:pt idx="129">
                  <c:v>43930.704701967596</c:v>
                </c:pt>
                <c:pt idx="130">
                  <c:v>43930.704713541665</c:v>
                </c:pt>
                <c:pt idx="131">
                  <c:v>43930.704725300922</c:v>
                </c:pt>
                <c:pt idx="132">
                  <c:v>43930.704736701387</c:v>
                </c:pt>
                <c:pt idx="133">
                  <c:v>43930.704748275464</c:v>
                </c:pt>
                <c:pt idx="134">
                  <c:v>43930.704759849534</c:v>
                </c:pt>
                <c:pt idx="135">
                  <c:v>43930.704771423611</c:v>
                </c:pt>
                <c:pt idx="136">
                  <c:v>43930.704782997687</c:v>
                </c:pt>
                <c:pt idx="137">
                  <c:v>43930.704794571757</c:v>
                </c:pt>
                <c:pt idx="138">
                  <c:v>43930.704806319445</c:v>
                </c:pt>
                <c:pt idx="139">
                  <c:v>43930.70481771991</c:v>
                </c:pt>
                <c:pt idx="140">
                  <c:v>43930.704829305556</c:v>
                </c:pt>
                <c:pt idx="141">
                  <c:v>43930.704841053244</c:v>
                </c:pt>
                <c:pt idx="142">
                  <c:v>43930.704852442126</c:v>
                </c:pt>
                <c:pt idx="143">
                  <c:v>43930.704864016203</c:v>
                </c:pt>
                <c:pt idx="144">
                  <c:v>43930.70487559028</c:v>
                </c:pt>
                <c:pt idx="145">
                  <c:v>43930.704887349537</c:v>
                </c:pt>
                <c:pt idx="146">
                  <c:v>43930.704898750002</c:v>
                </c:pt>
                <c:pt idx="147">
                  <c:v>43930.704910497683</c:v>
                </c:pt>
                <c:pt idx="148">
                  <c:v>43930.704921898148</c:v>
                </c:pt>
                <c:pt idx="149">
                  <c:v>43930.704933472225</c:v>
                </c:pt>
                <c:pt idx="150">
                  <c:v>43930.704945231482</c:v>
                </c:pt>
                <c:pt idx="151">
                  <c:v>43930.704956620371</c:v>
                </c:pt>
                <c:pt idx="152">
                  <c:v>43930.704968194441</c:v>
                </c:pt>
                <c:pt idx="153">
                  <c:v>43930.704979953705</c:v>
                </c:pt>
                <c:pt idx="154">
                  <c:v>43930.704991354163</c:v>
                </c:pt>
                <c:pt idx="155">
                  <c:v>43930.70500292824</c:v>
                </c:pt>
                <c:pt idx="156">
                  <c:v>43930.705014502317</c:v>
                </c:pt>
                <c:pt idx="157">
                  <c:v>43930.705026076386</c:v>
                </c:pt>
                <c:pt idx="158">
                  <c:v>43930.705037835651</c:v>
                </c:pt>
                <c:pt idx="159">
                  <c:v>43930.70504922454</c:v>
                </c:pt>
                <c:pt idx="160">
                  <c:v>43930.705060798609</c:v>
                </c:pt>
                <c:pt idx="161">
                  <c:v>43930.705072372686</c:v>
                </c:pt>
                <c:pt idx="162">
                  <c:v>43930.705084131943</c:v>
                </c:pt>
                <c:pt idx="163">
                  <c:v>43930.705095520832</c:v>
                </c:pt>
                <c:pt idx="164">
                  <c:v>43930.705107106478</c:v>
                </c:pt>
                <c:pt idx="165">
                  <c:v>43930.705118854166</c:v>
                </c:pt>
                <c:pt idx="166">
                  <c:v>43930.705130254632</c:v>
                </c:pt>
                <c:pt idx="167">
                  <c:v>43930.705142002313</c:v>
                </c:pt>
                <c:pt idx="168">
                  <c:v>43930.705153402778</c:v>
                </c:pt>
                <c:pt idx="169">
                  <c:v>43930.705164976855</c:v>
                </c:pt>
                <c:pt idx="170">
                  <c:v>43930.705176736112</c:v>
                </c:pt>
                <c:pt idx="171">
                  <c:v>43930.705188125001</c:v>
                </c:pt>
                <c:pt idx="172">
                  <c:v>43930.705199699078</c:v>
                </c:pt>
                <c:pt idx="173">
                  <c:v>43930.705211458335</c:v>
                </c:pt>
                <c:pt idx="174">
                  <c:v>43930.705222847224</c:v>
                </c:pt>
                <c:pt idx="175">
                  <c:v>43930.705234606481</c:v>
                </c:pt>
                <c:pt idx="176">
                  <c:v>43930.70524599537</c:v>
                </c:pt>
                <c:pt idx="177">
                  <c:v>43930.705257581016</c:v>
                </c:pt>
                <c:pt idx="178">
                  <c:v>43930.705269328704</c:v>
                </c:pt>
                <c:pt idx="179">
                  <c:v>43930.705280729169</c:v>
                </c:pt>
                <c:pt idx="180">
                  <c:v>43930.705292303239</c:v>
                </c:pt>
                <c:pt idx="181">
                  <c:v>43930.705303877316</c:v>
                </c:pt>
                <c:pt idx="182">
                  <c:v>43930.705315636573</c:v>
                </c:pt>
                <c:pt idx="183">
                  <c:v>43930.705327025462</c:v>
                </c:pt>
                <c:pt idx="184">
                  <c:v>43930.705338599539</c:v>
                </c:pt>
                <c:pt idx="185">
                  <c:v>43930.705350173608</c:v>
                </c:pt>
                <c:pt idx="186">
                  <c:v>43930.705361747685</c:v>
                </c:pt>
                <c:pt idx="187">
                  <c:v>43930.705373506942</c:v>
                </c:pt>
                <c:pt idx="188">
                  <c:v>43930.705384895831</c:v>
                </c:pt>
                <c:pt idx="189">
                  <c:v>43930.705396655096</c:v>
                </c:pt>
                <c:pt idx="190">
                  <c:v>43930.705408043985</c:v>
                </c:pt>
                <c:pt idx="191">
                  <c:v>43930.705419803242</c:v>
                </c:pt>
                <c:pt idx="192">
                  <c:v>43930.705431192131</c:v>
                </c:pt>
                <c:pt idx="193">
                  <c:v>43930.705442766201</c:v>
                </c:pt>
                <c:pt idx="194">
                  <c:v>43930.705454340277</c:v>
                </c:pt>
                <c:pt idx="195">
                  <c:v>43930.705466099535</c:v>
                </c:pt>
                <c:pt idx="196">
                  <c:v>43930.705477488424</c:v>
                </c:pt>
                <c:pt idx="197">
                  <c:v>43930.705489074076</c:v>
                </c:pt>
                <c:pt idx="198">
                  <c:v>43930.705500648146</c:v>
                </c:pt>
                <c:pt idx="199">
                  <c:v>43930.705512222223</c:v>
                </c:pt>
                <c:pt idx="200">
                  <c:v>43930.705523969904</c:v>
                </c:pt>
                <c:pt idx="201">
                  <c:v>43930.705535370369</c:v>
                </c:pt>
                <c:pt idx="202">
                  <c:v>43930.705547118057</c:v>
                </c:pt>
                <c:pt idx="203">
                  <c:v>43930.705558518515</c:v>
                </c:pt>
                <c:pt idx="204">
                  <c:v>43930.705570092592</c:v>
                </c:pt>
                <c:pt idx="205">
                  <c:v>43930.705581666669</c:v>
                </c:pt>
                <c:pt idx="206">
                  <c:v>43930.70559341435</c:v>
                </c:pt>
                <c:pt idx="207">
                  <c:v>43930.705604814815</c:v>
                </c:pt>
                <c:pt idx="208">
                  <c:v>43930.705616574072</c:v>
                </c:pt>
                <c:pt idx="209">
                  <c:v>43930.705627962961</c:v>
                </c:pt>
                <c:pt idx="210">
                  <c:v>43930.705639537038</c:v>
                </c:pt>
                <c:pt idx="211">
                  <c:v>43930.705651296295</c:v>
                </c:pt>
                <c:pt idx="212">
                  <c:v>43930.705662696761</c:v>
                </c:pt>
                <c:pt idx="213">
                  <c:v>43930.70567427083</c:v>
                </c:pt>
                <c:pt idx="214">
                  <c:v>43930.705685844907</c:v>
                </c:pt>
                <c:pt idx="215">
                  <c:v>43930.705697604164</c:v>
                </c:pt>
                <c:pt idx="216">
                  <c:v>43930.705708993053</c:v>
                </c:pt>
                <c:pt idx="217">
                  <c:v>43930.705720752318</c:v>
                </c:pt>
                <c:pt idx="218">
                  <c:v>43930.705732141207</c:v>
                </c:pt>
                <c:pt idx="219">
                  <c:v>43930.705743726852</c:v>
                </c:pt>
                <c:pt idx="220">
                  <c:v>43930.705755300929</c:v>
                </c:pt>
                <c:pt idx="221">
                  <c:v>43930.705767060186</c:v>
                </c:pt>
                <c:pt idx="222">
                  <c:v>43930.705778449075</c:v>
                </c:pt>
                <c:pt idx="223">
                  <c:v>43930.705790023145</c:v>
                </c:pt>
                <c:pt idx="224">
                  <c:v>43930.705801597222</c:v>
                </c:pt>
                <c:pt idx="225">
                  <c:v>43930.705813356479</c:v>
                </c:pt>
                <c:pt idx="226">
                  <c:v>43930.705824745368</c:v>
                </c:pt>
                <c:pt idx="227">
                  <c:v>43930.705836504632</c:v>
                </c:pt>
                <c:pt idx="228">
                  <c:v>43930.70584790509</c:v>
                </c:pt>
                <c:pt idx="229">
                  <c:v>43930.705859479167</c:v>
                </c:pt>
                <c:pt idx="230">
                  <c:v>43930.705871226855</c:v>
                </c:pt>
                <c:pt idx="231">
                  <c:v>43930.705882627313</c:v>
                </c:pt>
                <c:pt idx="232">
                  <c:v>43930.70589438657</c:v>
                </c:pt>
                <c:pt idx="233">
                  <c:v>43930.70590577546</c:v>
                </c:pt>
                <c:pt idx="234">
                  <c:v>43930.705917534724</c:v>
                </c:pt>
                <c:pt idx="235">
                  <c:v>43930.705928923613</c:v>
                </c:pt>
                <c:pt idx="236">
                  <c:v>43930.705940497683</c:v>
                </c:pt>
                <c:pt idx="237">
                  <c:v>43930.705952071759</c:v>
                </c:pt>
                <c:pt idx="238">
                  <c:v>43930.705963831017</c:v>
                </c:pt>
                <c:pt idx="239">
                  <c:v>43930.705975231482</c:v>
                </c:pt>
                <c:pt idx="240">
                  <c:v>43930.705986805558</c:v>
                </c:pt>
                <c:pt idx="241">
                  <c:v>43930.70599855324</c:v>
                </c:pt>
                <c:pt idx="242">
                  <c:v>43930.706009953705</c:v>
                </c:pt>
                <c:pt idx="243">
                  <c:v>43930.706021712962</c:v>
                </c:pt>
                <c:pt idx="244">
                  <c:v>43930.706033101851</c:v>
                </c:pt>
                <c:pt idx="245">
                  <c:v>43930.706044675928</c:v>
                </c:pt>
                <c:pt idx="246">
                  <c:v>43930.706056435185</c:v>
                </c:pt>
              </c:numCache>
            </c:numRef>
          </c:xVal>
          <c:yVal>
            <c:numRef>
              <c:f>'(1)2ndLogin50usersANF(d32)'!$W$4:$W$337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108.99111722394601</c:v>
                </c:pt>
                <c:pt idx="55">
                  <c:v>177.24106557328599</c:v>
                </c:pt>
                <c:pt idx="56">
                  <c:v>729.38015385045105</c:v>
                </c:pt>
                <c:pt idx="57">
                  <c:v>1096.3160925326199</c:v>
                </c:pt>
                <c:pt idx="58">
                  <c:v>958.510502693734</c:v>
                </c:pt>
                <c:pt idx="59">
                  <c:v>634.01965460929205</c:v>
                </c:pt>
                <c:pt idx="60">
                  <c:v>852.30248143956396</c:v>
                </c:pt>
                <c:pt idx="61">
                  <c:v>822.02260562165395</c:v>
                </c:pt>
                <c:pt idx="62">
                  <c:v>861.50478597907295</c:v>
                </c:pt>
                <c:pt idx="63">
                  <c:v>100.57775315598199</c:v>
                </c:pt>
                <c:pt idx="64">
                  <c:v>486.395977131118</c:v>
                </c:pt>
                <c:pt idx="65">
                  <c:v>300.97860042151001</c:v>
                </c:pt>
                <c:pt idx="66">
                  <c:v>57.904561904243302</c:v>
                </c:pt>
                <c:pt idx="67">
                  <c:v>259.99880400550097</c:v>
                </c:pt>
                <c:pt idx="68">
                  <c:v>1040.72186122421</c:v>
                </c:pt>
                <c:pt idx="69">
                  <c:v>1135.8611900411499</c:v>
                </c:pt>
                <c:pt idx="70">
                  <c:v>685.96755373470796</c:v>
                </c:pt>
                <c:pt idx="71">
                  <c:v>208.72750751886599</c:v>
                </c:pt>
                <c:pt idx="72">
                  <c:v>583.087358168317</c:v>
                </c:pt>
                <c:pt idx="73">
                  <c:v>512.01729200552904</c:v>
                </c:pt>
                <c:pt idx="74">
                  <c:v>401.30738835349001</c:v>
                </c:pt>
                <c:pt idx="75">
                  <c:v>122.985032721517</c:v>
                </c:pt>
                <c:pt idx="76">
                  <c:v>446.04025547767901</c:v>
                </c:pt>
                <c:pt idx="77">
                  <c:v>519.02262938664103</c:v>
                </c:pt>
                <c:pt idx="78">
                  <c:v>1590.8627992582001</c:v>
                </c:pt>
                <c:pt idx="79">
                  <c:v>1349.0334560296999</c:v>
                </c:pt>
                <c:pt idx="80">
                  <c:v>361.97462557874599</c:v>
                </c:pt>
                <c:pt idx="81">
                  <c:v>849.75754831851305</c:v>
                </c:pt>
                <c:pt idx="82">
                  <c:v>631.95576309658304</c:v>
                </c:pt>
                <c:pt idx="83">
                  <c:v>236.734342207721</c:v>
                </c:pt>
                <c:pt idx="84">
                  <c:v>351.46184005532803</c:v>
                </c:pt>
                <c:pt idx="85">
                  <c:v>60.959112386556299</c:v>
                </c:pt>
                <c:pt idx="86">
                  <c:v>285.95630587646201</c:v>
                </c:pt>
                <c:pt idx="87">
                  <c:v>83.697730275103595</c:v>
                </c:pt>
                <c:pt idx="88">
                  <c:v>1004.8051836162</c:v>
                </c:pt>
                <c:pt idx="89">
                  <c:v>157.98627099305</c:v>
                </c:pt>
                <c:pt idx="90">
                  <c:v>36.998416467775101</c:v>
                </c:pt>
                <c:pt idx="91">
                  <c:v>170.974439321321</c:v>
                </c:pt>
                <c:pt idx="92">
                  <c:v>44.313909890126098</c:v>
                </c:pt>
                <c:pt idx="93">
                  <c:v>39.619377654752199</c:v>
                </c:pt>
                <c:pt idx="94">
                  <c:v>128.97623391366</c:v>
                </c:pt>
                <c:pt idx="95">
                  <c:v>163.570759847137</c:v>
                </c:pt>
                <c:pt idx="96">
                  <c:v>0</c:v>
                </c:pt>
                <c:pt idx="97">
                  <c:v>0</c:v>
                </c:pt>
                <c:pt idx="98">
                  <c:v>1.01618890545276</c:v>
                </c:pt>
                <c:pt idx="99">
                  <c:v>94.509918815979702</c:v>
                </c:pt>
                <c:pt idx="100">
                  <c:v>0</c:v>
                </c:pt>
                <c:pt idx="101">
                  <c:v>29.998428082368399</c:v>
                </c:pt>
                <c:pt idx="102">
                  <c:v>20.675695513167302</c:v>
                </c:pt>
                <c:pt idx="103">
                  <c:v>0</c:v>
                </c:pt>
                <c:pt idx="104">
                  <c:v>0</c:v>
                </c:pt>
                <c:pt idx="105">
                  <c:v>54.860196915597101</c:v>
                </c:pt>
                <c:pt idx="106">
                  <c:v>21.6620076939512</c:v>
                </c:pt>
                <c:pt idx="107">
                  <c:v>0</c:v>
                </c:pt>
                <c:pt idx="108">
                  <c:v>75.992871868618707</c:v>
                </c:pt>
                <c:pt idx="109">
                  <c:v>71.877248625569095</c:v>
                </c:pt>
                <c:pt idx="110">
                  <c:v>1.0159276115003399</c:v>
                </c:pt>
                <c:pt idx="111">
                  <c:v>278.62763582481801</c:v>
                </c:pt>
                <c:pt idx="112">
                  <c:v>60.957316366338397</c:v>
                </c:pt>
                <c:pt idx="113">
                  <c:v>36.002505774401797</c:v>
                </c:pt>
                <c:pt idx="114">
                  <c:v>9.9990160968160708</c:v>
                </c:pt>
                <c:pt idx="115">
                  <c:v>44.000668810165898</c:v>
                </c:pt>
                <c:pt idx="116">
                  <c:v>280.58643154902001</c:v>
                </c:pt>
                <c:pt idx="117">
                  <c:v>1331.1016312848401</c:v>
                </c:pt>
                <c:pt idx="118">
                  <c:v>1177.6368660171399</c:v>
                </c:pt>
                <c:pt idx="119">
                  <c:v>539.56572442212303</c:v>
                </c:pt>
                <c:pt idx="120">
                  <c:v>103.610585101163</c:v>
                </c:pt>
                <c:pt idx="121">
                  <c:v>749.92884533396602</c:v>
                </c:pt>
                <c:pt idx="122">
                  <c:v>1213.4590515591999</c:v>
                </c:pt>
                <c:pt idx="123">
                  <c:v>282.05215144280101</c:v>
                </c:pt>
                <c:pt idx="124">
                  <c:v>107.693687859599</c:v>
                </c:pt>
                <c:pt idx="125">
                  <c:v>26.584455714284399</c:v>
                </c:pt>
                <c:pt idx="126">
                  <c:v>569.00540555135206</c:v>
                </c:pt>
                <c:pt idx="127">
                  <c:v>1086.96811577124</c:v>
                </c:pt>
                <c:pt idx="128">
                  <c:v>1789.95704103101</c:v>
                </c:pt>
                <c:pt idx="129">
                  <c:v>594.95222533630499</c:v>
                </c:pt>
                <c:pt idx="130">
                  <c:v>274.0396809458</c:v>
                </c:pt>
                <c:pt idx="131">
                  <c:v>1672.6098955893699</c:v>
                </c:pt>
                <c:pt idx="132">
                  <c:v>1555.4977866879799</c:v>
                </c:pt>
                <c:pt idx="133">
                  <c:v>1139.30388532606</c:v>
                </c:pt>
                <c:pt idx="134">
                  <c:v>737.33132544121599</c:v>
                </c:pt>
                <c:pt idx="135">
                  <c:v>196.01801405549099</c:v>
                </c:pt>
                <c:pt idx="136">
                  <c:v>217.96665110238101</c:v>
                </c:pt>
                <c:pt idx="137">
                  <c:v>316.9109797058</c:v>
                </c:pt>
                <c:pt idx="138">
                  <c:v>46.291344326247199</c:v>
                </c:pt>
                <c:pt idx="139">
                  <c:v>135.111838570407</c:v>
                </c:pt>
                <c:pt idx="140">
                  <c:v>118.911197117992</c:v>
                </c:pt>
                <c:pt idx="141">
                  <c:v>113.30639793936</c:v>
                </c:pt>
                <c:pt idx="142">
                  <c:v>27.434727955713399</c:v>
                </c:pt>
                <c:pt idx="143">
                  <c:v>34.989964878072897</c:v>
                </c:pt>
                <c:pt idx="144">
                  <c:v>116.019943828344</c:v>
                </c:pt>
                <c:pt idx="145">
                  <c:v>158.52307692307599</c:v>
                </c:pt>
                <c:pt idx="146">
                  <c:v>4.0634251911232004</c:v>
                </c:pt>
                <c:pt idx="147">
                  <c:v>69.903920507230694</c:v>
                </c:pt>
                <c:pt idx="148">
                  <c:v>156.463311436259</c:v>
                </c:pt>
                <c:pt idx="149">
                  <c:v>4.9999725001512401</c:v>
                </c:pt>
                <c:pt idx="150">
                  <c:v>105.34228119202101</c:v>
                </c:pt>
                <c:pt idx="151">
                  <c:v>11.1749664497029</c:v>
                </c:pt>
                <c:pt idx="152">
                  <c:v>4.0000128000409596</c:v>
                </c:pt>
                <c:pt idx="153">
                  <c:v>5.9078883405165001</c:v>
                </c:pt>
                <c:pt idx="154">
                  <c:v>6.0951656498406503</c:v>
                </c:pt>
                <c:pt idx="155">
                  <c:v>8.9998884013838207</c:v>
                </c:pt>
                <c:pt idx="156">
                  <c:v>44.000756813017098</c:v>
                </c:pt>
                <c:pt idx="157">
                  <c:v>4.0000816016646699</c:v>
                </c:pt>
                <c:pt idx="158">
                  <c:v>9.8464311216542306</c:v>
                </c:pt>
                <c:pt idx="159">
                  <c:v>18.2846796630783</c:v>
                </c:pt>
                <c:pt idx="160">
                  <c:v>9.9997920043263093</c:v>
                </c:pt>
                <c:pt idx="161">
                  <c:v>62.001097419424298</c:v>
                </c:pt>
                <c:pt idx="162">
                  <c:v>123.07458428113</c:v>
                </c:pt>
                <c:pt idx="163">
                  <c:v>36.570421781912003</c:v>
                </c:pt>
                <c:pt idx="164">
                  <c:v>3.9997988101198501</c:v>
                </c:pt>
                <c:pt idx="165">
                  <c:v>95.5221011553447</c:v>
                </c:pt>
                <c:pt idx="166">
                  <c:v>27.427802405235401</c:v>
                </c:pt>
                <c:pt idx="167">
                  <c:v>68.924420631166498</c:v>
                </c:pt>
                <c:pt idx="168">
                  <c:v>9.1436243945396694</c:v>
                </c:pt>
                <c:pt idx="169">
                  <c:v>5.9991169299878999</c:v>
                </c:pt>
                <c:pt idx="170">
                  <c:v>16.738453297992201</c:v>
                </c:pt>
                <c:pt idx="171">
                  <c:v>30.477859308309</c:v>
                </c:pt>
                <c:pt idx="172">
                  <c:v>34.999804001097502</c:v>
                </c:pt>
                <c:pt idx="173">
                  <c:v>7.8761289692490299</c:v>
                </c:pt>
                <c:pt idx="174">
                  <c:v>8.1274258461285207</c:v>
                </c:pt>
                <c:pt idx="175">
                  <c:v>8.8619607816879604</c:v>
                </c:pt>
                <c:pt idx="176">
                  <c:v>4.0637389324070101</c:v>
                </c:pt>
                <c:pt idx="177">
                  <c:v>15.998278585224201</c:v>
                </c:pt>
                <c:pt idx="178">
                  <c:v>84.678615607036804</c:v>
                </c:pt>
                <c:pt idx="179">
                  <c:v>8.1278709164052501</c:v>
                </c:pt>
                <c:pt idx="180">
                  <c:v>33.994880371016102</c:v>
                </c:pt>
                <c:pt idx="181">
                  <c:v>22.9997217033673</c:v>
                </c:pt>
                <c:pt idx="182">
                  <c:v>15.7556487939838</c:v>
                </c:pt>
                <c:pt idx="183">
                  <c:v>7.11031150579434</c:v>
                </c:pt>
                <c:pt idx="184">
                  <c:v>49.999545004140401</c:v>
                </c:pt>
                <c:pt idx="185">
                  <c:v>11.9982998409125</c:v>
                </c:pt>
                <c:pt idx="186">
                  <c:v>6.0013911224621799</c:v>
                </c:pt>
                <c:pt idx="187">
                  <c:v>7.8763732333664001</c:v>
                </c:pt>
                <c:pt idx="188">
                  <c:v>11.1749687202466</c:v>
                </c:pt>
                <c:pt idx="189">
                  <c:v>27.5726378988862</c:v>
                </c:pt>
                <c:pt idx="190">
                  <c:v>6.0949885683410203</c:v>
                </c:pt>
                <c:pt idx="191">
                  <c:v>6.8909683424976604</c:v>
                </c:pt>
                <c:pt idx="192">
                  <c:v>8.1276950293760208</c:v>
                </c:pt>
                <c:pt idx="193">
                  <c:v>6.99975010892111</c:v>
                </c:pt>
                <c:pt idx="194">
                  <c:v>9.9999230005928901</c:v>
                </c:pt>
                <c:pt idx="195">
                  <c:v>11.8161129242279</c:v>
                </c:pt>
                <c:pt idx="196">
                  <c:v>12.1912316598158</c:v>
                </c:pt>
                <c:pt idx="197">
                  <c:v>6.0000534004752604</c:v>
                </c:pt>
                <c:pt idx="198">
                  <c:v>5.9997168133664003</c:v>
                </c:pt>
                <c:pt idx="199">
                  <c:v>11.9996868081743</c:v>
                </c:pt>
                <c:pt idx="200">
                  <c:v>20.6753026421264</c:v>
                </c:pt>
                <c:pt idx="201">
                  <c:v>8.1276297962159294</c:v>
                </c:pt>
                <c:pt idx="202">
                  <c:v>11.815100762133</c:v>
                </c:pt>
                <c:pt idx="203">
                  <c:v>16.252736554517298</c:v>
                </c:pt>
                <c:pt idx="204">
                  <c:v>2.00000220000241</c:v>
                </c:pt>
                <c:pt idx="205">
                  <c:v>10.9994016325511</c:v>
                </c:pt>
                <c:pt idx="206">
                  <c:v>3.9394952620182901</c:v>
                </c:pt>
                <c:pt idx="207">
                  <c:v>4.06325760707852</c:v>
                </c:pt>
                <c:pt idx="208">
                  <c:v>6.8918625416046897</c:v>
                </c:pt>
                <c:pt idx="209">
                  <c:v>5.0793253477534703</c:v>
                </c:pt>
                <c:pt idx="210">
                  <c:v>6.9999853000308701</c:v>
                </c:pt>
                <c:pt idx="211">
                  <c:v>3.9387396013581899</c:v>
                </c:pt>
                <c:pt idx="212">
                  <c:v>8.1265688722140705</c:v>
                </c:pt>
                <c:pt idx="213">
                  <c:v>13.9982656148903</c:v>
                </c:pt>
                <c:pt idx="214">
                  <c:v>6.0012386556585202</c:v>
                </c:pt>
                <c:pt idx="215">
                  <c:v>8.8609111635567608</c:v>
                </c:pt>
                <c:pt idx="216">
                  <c:v>10.1586434716392</c:v>
                </c:pt>
                <c:pt idx="217">
                  <c:v>3.9382284922758002</c:v>
                </c:pt>
                <c:pt idx="218">
                  <c:v>6.0965300176880604</c:v>
                </c:pt>
                <c:pt idx="219">
                  <c:v>16.9981743960698</c:v>
                </c:pt>
                <c:pt idx="220">
                  <c:v>9.9993270452898493</c:v>
                </c:pt>
                <c:pt idx="221">
                  <c:v>5.9073851963683701</c:v>
                </c:pt>
                <c:pt idx="222">
                  <c:v>6.09678958302531</c:v>
                </c:pt>
                <c:pt idx="223">
                  <c:v>5.9990395537674397</c:v>
                </c:pt>
                <c:pt idx="224">
                  <c:v>6.00031561660143</c:v>
                </c:pt>
                <c:pt idx="225">
                  <c:v>4.92291308852933</c:v>
                </c:pt>
                <c:pt idx="226">
                  <c:v>4.0634970170884204</c:v>
                </c:pt>
                <c:pt idx="227">
                  <c:v>3.9383967791003398</c:v>
                </c:pt>
                <c:pt idx="228">
                  <c:v>6.0956158299079304</c:v>
                </c:pt>
                <c:pt idx="229">
                  <c:v>7.9996800127994803</c:v>
                </c:pt>
                <c:pt idx="230">
                  <c:v>5.9077877048303797</c:v>
                </c:pt>
                <c:pt idx="231">
                  <c:v>10.158539242691001</c:v>
                </c:pt>
                <c:pt idx="232">
                  <c:v>7.8766764521243697</c:v>
                </c:pt>
                <c:pt idx="233">
                  <c:v>8.1268834052291599</c:v>
                </c:pt>
                <c:pt idx="234">
                  <c:v>5.9077266270396001</c:v>
                </c:pt>
                <c:pt idx="235">
                  <c:v>12.1914409785419</c:v>
                </c:pt>
                <c:pt idx="236">
                  <c:v>12.999273340620199</c:v>
                </c:pt>
                <c:pt idx="237">
                  <c:v>6.0003744233640104</c:v>
                </c:pt>
                <c:pt idx="238">
                  <c:v>9.8454791430416098</c:v>
                </c:pt>
                <c:pt idx="239">
                  <c:v>9.1420380162508792</c:v>
                </c:pt>
                <c:pt idx="240">
                  <c:v>8.0005760414749805</c:v>
                </c:pt>
                <c:pt idx="241">
                  <c:v>6.8924217035663897</c:v>
                </c:pt>
                <c:pt idx="242">
                  <c:v>8.1268891842787294</c:v>
                </c:pt>
                <c:pt idx="243">
                  <c:v>5.90747418556853</c:v>
                </c:pt>
                <c:pt idx="244">
                  <c:v>8.1282830008035791</c:v>
                </c:pt>
                <c:pt idx="245">
                  <c:v>1.99977282580698</c:v>
                </c:pt>
                <c:pt idx="246">
                  <c:v>9.8459434762107705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3-4B9E-8F19-B409C5799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'(2)2ndLogin50usersANF(d32)'!$L$2:$L$3</c:f>
              <c:strCache>
                <c:ptCount val="2"/>
                <c:pt idx="0">
                  <c:v>\\mchad-wvd-0\Processor(_Total)\% Idle Time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0700909577314071E-2"/>
                  <c:y val="-7.870370370370370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First Login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34-42A4-AC1E-677D12E1AE03}"/>
                </c:ext>
              </c:extLst>
            </c:dLbl>
            <c:dLbl>
              <c:idx val="74"/>
              <c:layout>
                <c:manualLayout>
                  <c:x val="-4.2803638309256284E-3"/>
                  <c:y val="-0.111111111111111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Final</a:t>
                    </a:r>
                    <a:r>
                      <a:rPr lang="en-US" baseline="0"/>
                      <a:t> Login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34-42A4-AC1E-677D12E1AE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'(2)2ndLogin50usersANF(d32)'!$A$4:$A$337</c:f>
              <c:numCache>
                <c:formatCode>h:mm:ss;@</c:formatCode>
                <c:ptCount val="334"/>
                <c:pt idx="0">
                  <c:v>43930.714465578705</c:v>
                </c:pt>
                <c:pt idx="1">
                  <c:v>43930.714477337962</c:v>
                </c:pt>
                <c:pt idx="2">
                  <c:v>43930.714488726851</c:v>
                </c:pt>
                <c:pt idx="3">
                  <c:v>43930.714500312497</c:v>
                </c:pt>
                <c:pt idx="4">
                  <c:v>43930.714511886574</c:v>
                </c:pt>
                <c:pt idx="5">
                  <c:v>43930.714523645831</c:v>
                </c:pt>
                <c:pt idx="6">
                  <c:v>43930.71453503472</c:v>
                </c:pt>
                <c:pt idx="7">
                  <c:v>43930.714546793984</c:v>
                </c:pt>
                <c:pt idx="8">
                  <c:v>43930.714558194442</c:v>
                </c:pt>
                <c:pt idx="9">
                  <c:v>43930.714569953707</c:v>
                </c:pt>
                <c:pt idx="10">
                  <c:v>43930.714581342596</c:v>
                </c:pt>
                <c:pt idx="11">
                  <c:v>43930.714593101853</c:v>
                </c:pt>
                <c:pt idx="12">
                  <c:v>43930.714604502318</c:v>
                </c:pt>
                <c:pt idx="13">
                  <c:v>43930.714616076388</c:v>
                </c:pt>
                <c:pt idx="14">
                  <c:v>43930.714627835645</c:v>
                </c:pt>
                <c:pt idx="15">
                  <c:v>43930.714639224534</c:v>
                </c:pt>
                <c:pt idx="16">
                  <c:v>43930.714650810187</c:v>
                </c:pt>
                <c:pt idx="17">
                  <c:v>43930.714662557868</c:v>
                </c:pt>
                <c:pt idx="18">
                  <c:v>43930.714673958333</c:v>
                </c:pt>
                <c:pt idx="19">
                  <c:v>43930.71468571759</c:v>
                </c:pt>
                <c:pt idx="20">
                  <c:v>43930.714697106479</c:v>
                </c:pt>
                <c:pt idx="21">
                  <c:v>43930.714708865744</c:v>
                </c:pt>
                <c:pt idx="22">
                  <c:v>43930.714720254633</c:v>
                </c:pt>
                <c:pt idx="23">
                  <c:v>43930.714731898152</c:v>
                </c:pt>
                <c:pt idx="24">
                  <c:v>43930.714743460645</c:v>
                </c:pt>
                <c:pt idx="25">
                  <c:v>43930.714755219909</c:v>
                </c:pt>
                <c:pt idx="26">
                  <c:v>43930.714766608799</c:v>
                </c:pt>
                <c:pt idx="27">
                  <c:v>43930.714778368056</c:v>
                </c:pt>
                <c:pt idx="28">
                  <c:v>43930.714789768521</c:v>
                </c:pt>
                <c:pt idx="29">
                  <c:v>43930.71480134259</c:v>
                </c:pt>
                <c:pt idx="30">
                  <c:v>43930.714812916667</c:v>
                </c:pt>
                <c:pt idx="31">
                  <c:v>43930.714824675924</c:v>
                </c:pt>
                <c:pt idx="32">
                  <c:v>43930.714836064813</c:v>
                </c:pt>
                <c:pt idx="33">
                  <c:v>43930.71484763889</c:v>
                </c:pt>
                <c:pt idx="34">
                  <c:v>43930.714859398147</c:v>
                </c:pt>
                <c:pt idx="35">
                  <c:v>43930.714870798613</c:v>
                </c:pt>
                <c:pt idx="36">
                  <c:v>43930.714882546294</c:v>
                </c:pt>
                <c:pt idx="37">
                  <c:v>43930.714893946759</c:v>
                </c:pt>
                <c:pt idx="38">
                  <c:v>43930.714905694447</c:v>
                </c:pt>
                <c:pt idx="39">
                  <c:v>43930.714917094905</c:v>
                </c:pt>
                <c:pt idx="40">
                  <c:v>43930.714928668982</c:v>
                </c:pt>
                <c:pt idx="41">
                  <c:v>43930.714940428239</c:v>
                </c:pt>
                <c:pt idx="42">
                  <c:v>43930.714951817128</c:v>
                </c:pt>
                <c:pt idx="43">
                  <c:v>43930.714963391205</c:v>
                </c:pt>
                <c:pt idx="44">
                  <c:v>43930.714975150462</c:v>
                </c:pt>
                <c:pt idx="45">
                  <c:v>43930.714986539351</c:v>
                </c:pt>
                <c:pt idx="46">
                  <c:v>43930.714998298608</c:v>
                </c:pt>
                <c:pt idx="47">
                  <c:v>43930.715009699074</c:v>
                </c:pt>
                <c:pt idx="48">
                  <c:v>43930.715021446762</c:v>
                </c:pt>
                <c:pt idx="49">
                  <c:v>43930.71503284722</c:v>
                </c:pt>
                <c:pt idx="50">
                  <c:v>43930.715044432873</c:v>
                </c:pt>
                <c:pt idx="51">
                  <c:v>43930.715055995373</c:v>
                </c:pt>
                <c:pt idx="52">
                  <c:v>43930.715067569443</c:v>
                </c:pt>
                <c:pt idx="53">
                  <c:v>43930.7150793287</c:v>
                </c:pt>
                <c:pt idx="54">
                  <c:v>43930.715090717589</c:v>
                </c:pt>
                <c:pt idx="55">
                  <c:v>43930.715102291666</c:v>
                </c:pt>
                <c:pt idx="56">
                  <c:v>43930.715114050923</c:v>
                </c:pt>
                <c:pt idx="57">
                  <c:v>43930.715125439812</c:v>
                </c:pt>
                <c:pt idx="58">
                  <c:v>43930.715137013889</c:v>
                </c:pt>
                <c:pt idx="59">
                  <c:v>43930.715148587966</c:v>
                </c:pt>
                <c:pt idx="60">
                  <c:v>43930.715160347223</c:v>
                </c:pt>
                <c:pt idx="61">
                  <c:v>43930.715171736112</c:v>
                </c:pt>
                <c:pt idx="62">
                  <c:v>43930.715183321758</c:v>
                </c:pt>
                <c:pt idx="63">
                  <c:v>43930.715194895834</c:v>
                </c:pt>
                <c:pt idx="64">
                  <c:v>43930.715206643516</c:v>
                </c:pt>
                <c:pt idx="65">
                  <c:v>43930.715218217592</c:v>
                </c:pt>
                <c:pt idx="66">
                  <c:v>43930.715229837966</c:v>
                </c:pt>
                <c:pt idx="67">
                  <c:v>43930.715241365739</c:v>
                </c:pt>
                <c:pt idx="68">
                  <c:v>43930.715252766204</c:v>
                </c:pt>
                <c:pt idx="69">
                  <c:v>43930.715264513892</c:v>
                </c:pt>
                <c:pt idx="70">
                  <c:v>43930.71527591435</c:v>
                </c:pt>
                <c:pt idx="71">
                  <c:v>43930.715287488427</c:v>
                </c:pt>
                <c:pt idx="72">
                  <c:v>43930.715299062504</c:v>
                </c:pt>
                <c:pt idx="73">
                  <c:v>43930.715310648149</c:v>
                </c:pt>
                <c:pt idx="74">
                  <c:v>43930.71532239583</c:v>
                </c:pt>
                <c:pt idx="75">
                  <c:v>43930.715333969907</c:v>
                </c:pt>
                <c:pt idx="76">
                  <c:v>43930.715345358796</c:v>
                </c:pt>
                <c:pt idx="77">
                  <c:v>43930.715356932873</c:v>
                </c:pt>
                <c:pt idx="78">
                  <c:v>43930.715380081019</c:v>
                </c:pt>
                <c:pt idx="79">
                  <c:v>43930.715391655096</c:v>
                </c:pt>
                <c:pt idx="80">
                  <c:v>43930.715403229166</c:v>
                </c:pt>
                <c:pt idx="81">
                  <c:v>43930.715414988423</c:v>
                </c:pt>
                <c:pt idx="82">
                  <c:v>43930.715426388888</c:v>
                </c:pt>
                <c:pt idx="83">
                  <c:v>43930.715438136576</c:v>
                </c:pt>
                <c:pt idx="84">
                  <c:v>43930.715449710646</c:v>
                </c:pt>
                <c:pt idx="85">
                  <c:v>43930.715461099535</c:v>
                </c:pt>
                <c:pt idx="86">
                  <c:v>43930.715472673612</c:v>
                </c:pt>
                <c:pt idx="87">
                  <c:v>43930.715484247688</c:v>
                </c:pt>
                <c:pt idx="88">
                  <c:v>43930.715496018522</c:v>
                </c:pt>
                <c:pt idx="89">
                  <c:v>43930.715507581015</c:v>
                </c:pt>
                <c:pt idx="90">
                  <c:v>43930.71551898148</c:v>
                </c:pt>
                <c:pt idx="91">
                  <c:v>43930.715530729169</c:v>
                </c:pt>
                <c:pt idx="92">
                  <c:v>43930.715542303238</c:v>
                </c:pt>
                <c:pt idx="93">
                  <c:v>43930.715553703703</c:v>
                </c:pt>
                <c:pt idx="94">
                  <c:v>43930.715565451392</c:v>
                </c:pt>
                <c:pt idx="95">
                  <c:v>43930.71557685185</c:v>
                </c:pt>
                <c:pt idx="96">
                  <c:v>43930.715588425926</c:v>
                </c:pt>
                <c:pt idx="97">
                  <c:v>43930.715600173608</c:v>
                </c:pt>
                <c:pt idx="98">
                  <c:v>43930.715611574073</c:v>
                </c:pt>
                <c:pt idx="99">
                  <c:v>43930.715623321761</c:v>
                </c:pt>
                <c:pt idx="100">
                  <c:v>43930.715634722219</c:v>
                </c:pt>
                <c:pt idx="101">
                  <c:v>43930.715646296296</c:v>
                </c:pt>
                <c:pt idx="102">
                  <c:v>43930.715658043984</c:v>
                </c:pt>
                <c:pt idx="103">
                  <c:v>43930.715669444442</c:v>
                </c:pt>
                <c:pt idx="104">
                  <c:v>43930.71568119213</c:v>
                </c:pt>
                <c:pt idx="105">
                  <c:v>43930.715692592596</c:v>
                </c:pt>
                <c:pt idx="106">
                  <c:v>43930.715704178241</c:v>
                </c:pt>
                <c:pt idx="107">
                  <c:v>43930.71571592593</c:v>
                </c:pt>
                <c:pt idx="108">
                  <c:v>43930.715727314811</c:v>
                </c:pt>
                <c:pt idx="109">
                  <c:v>43930.715738888888</c:v>
                </c:pt>
                <c:pt idx="110">
                  <c:v>43930.715750462965</c:v>
                </c:pt>
                <c:pt idx="111">
                  <c:v>43930.715762037034</c:v>
                </c:pt>
                <c:pt idx="112">
                  <c:v>43930.715773611111</c:v>
                </c:pt>
                <c:pt idx="113">
                  <c:v>43930.715785185188</c:v>
                </c:pt>
                <c:pt idx="114">
                  <c:v>43930.715796759258</c:v>
                </c:pt>
                <c:pt idx="115">
                  <c:v>43930.715808333334</c:v>
                </c:pt>
                <c:pt idx="116">
                  <c:v>43930.715820092591</c:v>
                </c:pt>
                <c:pt idx="117">
                  <c:v>43930.715831481481</c:v>
                </c:pt>
                <c:pt idx="118">
                  <c:v>43930.715843240738</c:v>
                </c:pt>
                <c:pt idx="119">
                  <c:v>43930.715854629627</c:v>
                </c:pt>
                <c:pt idx="120">
                  <c:v>43930.715866388891</c:v>
                </c:pt>
                <c:pt idx="121">
                  <c:v>43930.71587777778</c:v>
                </c:pt>
                <c:pt idx="122">
                  <c:v>43930.71588935185</c:v>
                </c:pt>
                <c:pt idx="123">
                  <c:v>43930.715901111114</c:v>
                </c:pt>
                <c:pt idx="124">
                  <c:v>43930.715912500003</c:v>
                </c:pt>
                <c:pt idx="125">
                  <c:v>43930.715924074073</c:v>
                </c:pt>
                <c:pt idx="126">
                  <c:v>43930.71593564815</c:v>
                </c:pt>
                <c:pt idx="127">
                  <c:v>43930.715947222219</c:v>
                </c:pt>
                <c:pt idx="128">
                  <c:v>43930.715958981484</c:v>
                </c:pt>
                <c:pt idx="129">
                  <c:v>43930.715970370373</c:v>
                </c:pt>
                <c:pt idx="130">
                  <c:v>43930.715981944442</c:v>
                </c:pt>
                <c:pt idx="131">
                  <c:v>43930.715993530095</c:v>
                </c:pt>
                <c:pt idx="132">
                  <c:v>43930.716005277776</c:v>
                </c:pt>
                <c:pt idx="133">
                  <c:v>43930.716016851853</c:v>
                </c:pt>
                <c:pt idx="134">
                  <c:v>43930.716028425923</c:v>
                </c:pt>
                <c:pt idx="135">
                  <c:v>43930.716039999999</c:v>
                </c:pt>
                <c:pt idx="136">
                  <c:v>43930.716051388888</c:v>
                </c:pt>
                <c:pt idx="137">
                  <c:v>43930.716074722222</c:v>
                </c:pt>
                <c:pt idx="138">
                  <c:v>43930.716086111112</c:v>
                </c:pt>
                <c:pt idx="139">
                  <c:v>43930.716097870369</c:v>
                </c:pt>
                <c:pt idx="140">
                  <c:v>43930.716109259258</c:v>
                </c:pt>
                <c:pt idx="141">
                  <c:v>43930.716120833335</c:v>
                </c:pt>
                <c:pt idx="142">
                  <c:v>43930.716132592592</c:v>
                </c:pt>
                <c:pt idx="143">
                  <c:v>43930.716143981481</c:v>
                </c:pt>
                <c:pt idx="144">
                  <c:v>43930.716155740738</c:v>
                </c:pt>
                <c:pt idx="145">
                  <c:v>43930.716167129627</c:v>
                </c:pt>
                <c:pt idx="146">
                  <c:v>43930.716178888892</c:v>
                </c:pt>
                <c:pt idx="147">
                  <c:v>43930.716190277781</c:v>
                </c:pt>
                <c:pt idx="148">
                  <c:v>43930.716202037038</c:v>
                </c:pt>
                <c:pt idx="149">
                  <c:v>43930.716213425927</c:v>
                </c:pt>
                <c:pt idx="150">
                  <c:v>43930.716225185184</c:v>
                </c:pt>
                <c:pt idx="151">
                  <c:v>43930.716236574073</c:v>
                </c:pt>
                <c:pt idx="152">
                  <c:v>43930.716248344906</c:v>
                </c:pt>
                <c:pt idx="153">
                  <c:v>43930.716259907407</c:v>
                </c:pt>
                <c:pt idx="154">
                  <c:v>43930.716271296296</c:v>
                </c:pt>
                <c:pt idx="155">
                  <c:v>43930.716282870373</c:v>
                </c:pt>
                <c:pt idx="156">
                  <c:v>43930.71629462963</c:v>
                </c:pt>
                <c:pt idx="157">
                  <c:v>43930.716306018519</c:v>
                </c:pt>
                <c:pt idx="158">
                  <c:v>43930.716317592596</c:v>
                </c:pt>
                <c:pt idx="159">
                  <c:v>43930.716329178242</c:v>
                </c:pt>
                <c:pt idx="160">
                  <c:v>43930.716340925923</c:v>
                </c:pt>
                <c:pt idx="161">
                  <c:v>43930.716352326388</c:v>
                </c:pt>
                <c:pt idx="162">
                  <c:v>43930.716364074076</c:v>
                </c:pt>
                <c:pt idx="163">
                  <c:v>43930.716375462966</c:v>
                </c:pt>
                <c:pt idx="164">
                  <c:v>43930.716387037035</c:v>
                </c:pt>
                <c:pt idx="165">
                  <c:v>43930.716398796299</c:v>
                </c:pt>
                <c:pt idx="166">
                  <c:v>43930.716410185189</c:v>
                </c:pt>
                <c:pt idx="167">
                  <c:v>43930.71642178241</c:v>
                </c:pt>
                <c:pt idx="168">
                  <c:v>43930.716433518515</c:v>
                </c:pt>
                <c:pt idx="169">
                  <c:v>43930.71644491898</c:v>
                </c:pt>
                <c:pt idx="170">
                  <c:v>43930.716456666669</c:v>
                </c:pt>
                <c:pt idx="171">
                  <c:v>43930.716468067127</c:v>
                </c:pt>
                <c:pt idx="172">
                  <c:v>43930.716479814815</c:v>
                </c:pt>
                <c:pt idx="173">
                  <c:v>43930.71649121528</c:v>
                </c:pt>
                <c:pt idx="174">
                  <c:v>43930.716502962961</c:v>
                </c:pt>
                <c:pt idx="175">
                  <c:v>43930.716514548614</c:v>
                </c:pt>
                <c:pt idx="176">
                  <c:v>43930.716526111108</c:v>
                </c:pt>
                <c:pt idx="177">
                  <c:v>43930.716537511573</c:v>
                </c:pt>
                <c:pt idx="178">
                  <c:v>43930.71654908565</c:v>
                </c:pt>
                <c:pt idx="179">
                  <c:v>43930.716560833331</c:v>
                </c:pt>
                <c:pt idx="180">
                  <c:v>43930.716572233796</c:v>
                </c:pt>
                <c:pt idx="181">
                  <c:v>43930.716583981484</c:v>
                </c:pt>
                <c:pt idx="182">
                  <c:v>43930.716595381942</c:v>
                </c:pt>
                <c:pt idx="183">
                  <c:v>43930.716606956019</c:v>
                </c:pt>
                <c:pt idx="184">
                  <c:v>43930.7166187037</c:v>
                </c:pt>
                <c:pt idx="185">
                  <c:v>43930.716630104165</c:v>
                </c:pt>
                <c:pt idx="186">
                  <c:v>43930.716641851854</c:v>
                </c:pt>
                <c:pt idx="187">
                  <c:v>43930.716653252312</c:v>
                </c:pt>
                <c:pt idx="188">
                  <c:v>43930.716665</c:v>
                </c:pt>
                <c:pt idx="189">
                  <c:v>43930.716676400465</c:v>
                </c:pt>
                <c:pt idx="190">
                  <c:v>43930.716687974535</c:v>
                </c:pt>
                <c:pt idx="191">
                  <c:v>43930.716699722223</c:v>
                </c:pt>
                <c:pt idx="192">
                  <c:v>43930.7167112963</c:v>
                </c:pt>
                <c:pt idx="193">
                  <c:v>43930.716722696758</c:v>
                </c:pt>
                <c:pt idx="194">
                  <c:v>43930.716734456022</c:v>
                </c:pt>
                <c:pt idx="195">
                  <c:v>43930.716745844904</c:v>
                </c:pt>
                <c:pt idx="196">
                  <c:v>43930.716757592592</c:v>
                </c:pt>
                <c:pt idx="197">
                  <c:v>43930.716768993057</c:v>
                </c:pt>
                <c:pt idx="198">
                  <c:v>43930.716780740739</c:v>
                </c:pt>
                <c:pt idx="199">
                  <c:v>43930.716792141204</c:v>
                </c:pt>
                <c:pt idx="200">
                  <c:v>43930.716803715281</c:v>
                </c:pt>
                <c:pt idx="201">
                  <c:v>43930.716815462962</c:v>
                </c:pt>
                <c:pt idx="202">
                  <c:v>43930.716827037038</c:v>
                </c:pt>
                <c:pt idx="203">
                  <c:v>43930.716838437504</c:v>
                </c:pt>
                <c:pt idx="204">
                  <c:v>43930.716850185185</c:v>
                </c:pt>
                <c:pt idx="205">
                  <c:v>43930.716861759262</c:v>
                </c:pt>
                <c:pt idx="206">
                  <c:v>43930.716873159719</c:v>
                </c:pt>
                <c:pt idx="207">
                  <c:v>43930.716884907408</c:v>
                </c:pt>
                <c:pt idx="208">
                  <c:v>43930.716896307873</c:v>
                </c:pt>
                <c:pt idx="209">
                  <c:v>43930.716907881942</c:v>
                </c:pt>
                <c:pt idx="210">
                  <c:v>43930.716919456019</c:v>
                </c:pt>
                <c:pt idx="211">
                  <c:v>43930.716931030096</c:v>
                </c:pt>
                <c:pt idx="212">
                  <c:v>43930.716942604166</c:v>
                </c:pt>
                <c:pt idx="213">
                  <c:v>43930.716954351854</c:v>
                </c:pt>
                <c:pt idx="214">
                  <c:v>43930.716965752312</c:v>
                </c:pt>
                <c:pt idx="215">
                  <c:v>43930.716977326389</c:v>
                </c:pt>
                <c:pt idx="216">
                  <c:v>43930.716989074077</c:v>
                </c:pt>
                <c:pt idx="217">
                  <c:v>43930.717000648146</c:v>
                </c:pt>
                <c:pt idx="218">
                  <c:v>43930.717012048612</c:v>
                </c:pt>
                <c:pt idx="219">
                  <c:v>43930.717023622688</c:v>
                </c:pt>
                <c:pt idx="220">
                  <c:v>43930.717035196758</c:v>
                </c:pt>
                <c:pt idx="221">
                  <c:v>43930.717046770835</c:v>
                </c:pt>
                <c:pt idx="222">
                  <c:v>43930.717058518516</c:v>
                </c:pt>
                <c:pt idx="223">
                  <c:v>43930.717070092593</c:v>
                </c:pt>
                <c:pt idx="224">
                  <c:v>43930.717081493058</c:v>
                </c:pt>
                <c:pt idx="225">
                  <c:v>43930.717093067127</c:v>
                </c:pt>
                <c:pt idx="226">
                  <c:v>43930.717104641204</c:v>
                </c:pt>
                <c:pt idx="227">
                  <c:v>43930.717116215281</c:v>
                </c:pt>
                <c:pt idx="228">
                  <c:v>43930.71712778935</c:v>
                </c:pt>
                <c:pt idx="229">
                  <c:v>43930.717139548608</c:v>
                </c:pt>
                <c:pt idx="230">
                  <c:v>43930.717150937497</c:v>
                </c:pt>
                <c:pt idx="231">
                  <c:v>43930.717162696761</c:v>
                </c:pt>
                <c:pt idx="232">
                  <c:v>43930.71717408565</c:v>
                </c:pt>
                <c:pt idx="233">
                  <c:v>43930.71718565972</c:v>
                </c:pt>
                <c:pt idx="234">
                  <c:v>43930.717197430553</c:v>
                </c:pt>
                <c:pt idx="235">
                  <c:v>43930.717208993054</c:v>
                </c:pt>
                <c:pt idx="236">
                  <c:v>43930.717220381943</c:v>
                </c:pt>
                <c:pt idx="237">
                  <c:v>43930.717232129631</c:v>
                </c:pt>
                <c:pt idx="238">
                  <c:v>43930.717243530089</c:v>
                </c:pt>
                <c:pt idx="239">
                  <c:v>43930.717255277777</c:v>
                </c:pt>
                <c:pt idx="240">
                  <c:v>43930.717266678243</c:v>
                </c:pt>
                <c:pt idx="241">
                  <c:v>43930.717278252312</c:v>
                </c:pt>
                <c:pt idx="242">
                  <c:v>43930.717289826389</c:v>
                </c:pt>
                <c:pt idx="243">
                  <c:v>43930.717301400466</c:v>
                </c:pt>
                <c:pt idx="244">
                  <c:v>43930.717312974535</c:v>
                </c:pt>
                <c:pt idx="245">
                  <c:v>43930.7173247338</c:v>
                </c:pt>
                <c:pt idx="246">
                  <c:v>43930.717336122689</c:v>
                </c:pt>
                <c:pt idx="247">
                  <c:v>43930.717347881946</c:v>
                </c:pt>
                <c:pt idx="248">
                  <c:v>43930.717359270835</c:v>
                </c:pt>
                <c:pt idx="249">
                  <c:v>43930.717371030092</c:v>
                </c:pt>
                <c:pt idx="250">
                  <c:v>43930.717382418981</c:v>
                </c:pt>
                <c:pt idx="251">
                  <c:v>43930.717394178238</c:v>
                </c:pt>
                <c:pt idx="252">
                  <c:v>43930.717405567128</c:v>
                </c:pt>
                <c:pt idx="253">
                  <c:v>43930.717417141204</c:v>
                </c:pt>
                <c:pt idx="254">
                  <c:v>43930.717428715281</c:v>
                </c:pt>
                <c:pt idx="255">
                  <c:v>43930.717440289351</c:v>
                </c:pt>
                <c:pt idx="256">
                  <c:v>43930.717452048608</c:v>
                </c:pt>
                <c:pt idx="257">
                  <c:v>43930.717463437497</c:v>
                </c:pt>
                <c:pt idx="258">
                  <c:v>43930.717475011574</c:v>
                </c:pt>
                <c:pt idx="259">
                  <c:v>43930.717486770831</c:v>
                </c:pt>
                <c:pt idx="260">
                  <c:v>43930.71749815972</c:v>
                </c:pt>
                <c:pt idx="261">
                  <c:v>43930.717509733797</c:v>
                </c:pt>
                <c:pt idx="262">
                  <c:v>43930.717521493054</c:v>
                </c:pt>
                <c:pt idx="263">
                  <c:v>43930.717532881943</c:v>
                </c:pt>
                <c:pt idx="264">
                  <c:v>43930.71754445602</c:v>
                </c:pt>
                <c:pt idx="265">
                  <c:v>43930.717556215277</c:v>
                </c:pt>
                <c:pt idx="266">
                  <c:v>43930.717567604166</c:v>
                </c:pt>
                <c:pt idx="267">
                  <c:v>43930.717579178243</c:v>
                </c:pt>
                <c:pt idx="268">
                  <c:v>43930.7175909375</c:v>
                </c:pt>
                <c:pt idx="269">
                  <c:v>43930.717602511577</c:v>
                </c:pt>
                <c:pt idx="270">
                  <c:v>43930.717613900466</c:v>
                </c:pt>
                <c:pt idx="271">
                  <c:v>43930.717625474535</c:v>
                </c:pt>
                <c:pt idx="272">
                  <c:v>43930.7176372338</c:v>
                </c:pt>
                <c:pt idx="273">
                  <c:v>43930.717648622682</c:v>
                </c:pt>
                <c:pt idx="274">
                  <c:v>43930.717660196759</c:v>
                </c:pt>
                <c:pt idx="275">
                  <c:v>43930.717671956016</c:v>
                </c:pt>
                <c:pt idx="276">
                  <c:v>43930.717683344905</c:v>
                </c:pt>
                <c:pt idx="277">
                  <c:v>43930.717695104169</c:v>
                </c:pt>
                <c:pt idx="278">
                  <c:v>43930.717706493058</c:v>
                </c:pt>
                <c:pt idx="279">
                  <c:v>43930.717718252316</c:v>
                </c:pt>
                <c:pt idx="280">
                  <c:v>43930.717729641205</c:v>
                </c:pt>
                <c:pt idx="281">
                  <c:v>43930.717741215274</c:v>
                </c:pt>
                <c:pt idx="282">
                  <c:v>43930.717752974539</c:v>
                </c:pt>
                <c:pt idx="283">
                  <c:v>43930.717764363428</c:v>
                </c:pt>
                <c:pt idx="284">
                  <c:v>43930.717776122685</c:v>
                </c:pt>
                <c:pt idx="285">
                  <c:v>43930.717787696762</c:v>
                </c:pt>
                <c:pt idx="286">
                  <c:v>43930.717799085651</c:v>
                </c:pt>
                <c:pt idx="287">
                  <c:v>43930.71781065972</c:v>
                </c:pt>
                <c:pt idx="288">
                  <c:v>43930.717822233797</c:v>
                </c:pt>
                <c:pt idx="289">
                  <c:v>43930.717833819443</c:v>
                </c:pt>
                <c:pt idx="290">
                  <c:v>43930.717845277781</c:v>
                </c:pt>
                <c:pt idx="291">
                  <c:v>43930.717856921299</c:v>
                </c:pt>
                <c:pt idx="292">
                  <c:v>43930.717868564818</c:v>
                </c:pt>
                <c:pt idx="293">
                  <c:v>43930.717880254633</c:v>
                </c:pt>
                <c:pt idx="294">
                  <c:v>43930.717891817127</c:v>
                </c:pt>
                <c:pt idx="295">
                  <c:v>43930.717903206016</c:v>
                </c:pt>
                <c:pt idx="296">
                  <c:v>43930.71791496528</c:v>
                </c:pt>
                <c:pt idx="297">
                  <c:v>43930.71792653935</c:v>
                </c:pt>
                <c:pt idx="298">
                  <c:v>43930.717938113426</c:v>
                </c:pt>
                <c:pt idx="299">
                  <c:v>43930.717949502316</c:v>
                </c:pt>
                <c:pt idx="300">
                  <c:v>43930.717961261573</c:v>
                </c:pt>
                <c:pt idx="301">
                  <c:v>43930.717972650462</c:v>
                </c:pt>
                <c:pt idx="302">
                  <c:v>43930.717984409719</c:v>
                </c:pt>
                <c:pt idx="303">
                  <c:v>43930.717995983796</c:v>
                </c:pt>
                <c:pt idx="304">
                  <c:v>43930.718007372685</c:v>
                </c:pt>
                <c:pt idx="305">
                  <c:v>43930.718019131942</c:v>
                </c:pt>
                <c:pt idx="306">
                  <c:v>43930.718030520831</c:v>
                </c:pt>
                <c:pt idx="307">
                  <c:v>43930.718042280096</c:v>
                </c:pt>
                <c:pt idx="308">
                  <c:v>43930.718053854165</c:v>
                </c:pt>
                <c:pt idx="309">
                  <c:v>43930.718065428242</c:v>
                </c:pt>
                <c:pt idx="310">
                  <c:v>43930.718077002311</c:v>
                </c:pt>
                <c:pt idx="311">
                  <c:v>43930.718088576388</c:v>
                </c:pt>
                <c:pt idx="312">
                  <c:v>43930.718099965277</c:v>
                </c:pt>
                <c:pt idx="313">
                  <c:v>43930.718111724535</c:v>
                </c:pt>
                <c:pt idx="314">
                  <c:v>43930.718123113424</c:v>
                </c:pt>
                <c:pt idx="315">
                  <c:v>43930.718134872688</c:v>
                </c:pt>
                <c:pt idx="316">
                  <c:v>43930.718146261577</c:v>
                </c:pt>
                <c:pt idx="317">
                  <c:v>43930.718158020834</c:v>
                </c:pt>
                <c:pt idx="318">
                  <c:v>43930.718169409723</c:v>
                </c:pt>
                <c:pt idx="319">
                  <c:v>43930.718181168981</c:v>
                </c:pt>
                <c:pt idx="320">
                  <c:v>43930.718192743057</c:v>
                </c:pt>
                <c:pt idx="321">
                  <c:v>43930.718204317127</c:v>
                </c:pt>
                <c:pt idx="322">
                  <c:v>43930.718215891204</c:v>
                </c:pt>
                <c:pt idx="323">
                  <c:v>43930.718227280093</c:v>
                </c:pt>
                <c:pt idx="324">
                  <c:v>43930.71823903935</c:v>
                </c:pt>
                <c:pt idx="325">
                  <c:v>43930.718250613427</c:v>
                </c:pt>
                <c:pt idx="326">
                  <c:v>43930.718262002316</c:v>
                </c:pt>
                <c:pt idx="327">
                  <c:v>43930.718273761573</c:v>
                </c:pt>
                <c:pt idx="328">
                  <c:v>43930.71828533565</c:v>
                </c:pt>
                <c:pt idx="329">
                  <c:v>43930.718296909719</c:v>
                </c:pt>
                <c:pt idx="330">
                  <c:v>43930.718308483796</c:v>
                </c:pt>
                <c:pt idx="331">
                  <c:v>43930.718319872685</c:v>
                </c:pt>
                <c:pt idx="332">
                  <c:v>43930.718331446762</c:v>
                </c:pt>
                <c:pt idx="333">
                  <c:v>43930.718343206019</c:v>
                </c:pt>
              </c:numCache>
            </c:numRef>
          </c:xVal>
          <c:yVal>
            <c:numRef>
              <c:f>'(2)2ndLogin50usersANF(d32)'!$L$4:$L$337</c:f>
              <c:numCache>
                <c:formatCode>General</c:formatCode>
                <c:ptCount val="334"/>
                <c:pt idx="0">
                  <c:v>98.945578369463405</c:v>
                </c:pt>
                <c:pt idx="1">
                  <c:v>99.753150874838795</c:v>
                </c:pt>
                <c:pt idx="2">
                  <c:v>99.838816968751502</c:v>
                </c:pt>
                <c:pt idx="3">
                  <c:v>99.7491003020953</c:v>
                </c:pt>
                <c:pt idx="4">
                  <c:v>99.875755248236004</c:v>
                </c:pt>
                <c:pt idx="5">
                  <c:v>99.902527934379705</c:v>
                </c:pt>
                <c:pt idx="6">
                  <c:v>99.638634548227103</c:v>
                </c:pt>
                <c:pt idx="7">
                  <c:v>99.567878970674201</c:v>
                </c:pt>
                <c:pt idx="8">
                  <c:v>99.7976266273227</c:v>
                </c:pt>
                <c:pt idx="9">
                  <c:v>99.703788302595996</c:v>
                </c:pt>
                <c:pt idx="10">
                  <c:v>99.523053352312303</c:v>
                </c:pt>
                <c:pt idx="11">
                  <c:v>99.107545344097701</c:v>
                </c:pt>
                <c:pt idx="12">
                  <c:v>99.552855709133098</c:v>
                </c:pt>
                <c:pt idx="13">
                  <c:v>99.830276185117299</c:v>
                </c:pt>
                <c:pt idx="14">
                  <c:v>97.358001411541494</c:v>
                </c:pt>
                <c:pt idx="15">
                  <c:v>96.938856242543295</c:v>
                </c:pt>
                <c:pt idx="16">
                  <c:v>99.293762900331998</c:v>
                </c:pt>
                <c:pt idx="17">
                  <c:v>99.850612562326802</c:v>
                </c:pt>
                <c:pt idx="18">
                  <c:v>99.048117605284105</c:v>
                </c:pt>
                <c:pt idx="19">
                  <c:v>99.838442877187504</c:v>
                </c:pt>
                <c:pt idx="20">
                  <c:v>99.554766693074896</c:v>
                </c:pt>
                <c:pt idx="21">
                  <c:v>99.660487743789602</c:v>
                </c:pt>
                <c:pt idx="22">
                  <c:v>98.587138228185594</c:v>
                </c:pt>
                <c:pt idx="23">
                  <c:v>99.622777629301495</c:v>
                </c:pt>
                <c:pt idx="24">
                  <c:v>99.575127085070307</c:v>
                </c:pt>
                <c:pt idx="25">
                  <c:v>99.406867168862306</c:v>
                </c:pt>
                <c:pt idx="26">
                  <c:v>99.774783101896801</c:v>
                </c:pt>
                <c:pt idx="27">
                  <c:v>99.569110526571194</c:v>
                </c:pt>
                <c:pt idx="28">
                  <c:v>99.703196493123599</c:v>
                </c:pt>
                <c:pt idx="29">
                  <c:v>99.828795372525704</c:v>
                </c:pt>
                <c:pt idx="30">
                  <c:v>99.7301565907662</c:v>
                </c:pt>
                <c:pt idx="31">
                  <c:v>99.878747209394007</c:v>
                </c:pt>
                <c:pt idx="32">
                  <c:v>99.835389809546399</c:v>
                </c:pt>
                <c:pt idx="33">
                  <c:v>99.838921181864507</c:v>
                </c:pt>
                <c:pt idx="34">
                  <c:v>99.936144963337895</c:v>
                </c:pt>
                <c:pt idx="35">
                  <c:v>99.926773606928506</c:v>
                </c:pt>
                <c:pt idx="36">
                  <c:v>93.944576990361298</c:v>
                </c:pt>
                <c:pt idx="37">
                  <c:v>97.976151552428306</c:v>
                </c:pt>
                <c:pt idx="38">
                  <c:v>83.604943498305303</c:v>
                </c:pt>
                <c:pt idx="39">
                  <c:v>77.397196336203507</c:v>
                </c:pt>
                <c:pt idx="40">
                  <c:v>68.940444895955196</c:v>
                </c:pt>
                <c:pt idx="41">
                  <c:v>82.944154710292295</c:v>
                </c:pt>
                <c:pt idx="42">
                  <c:v>69.322711874805606</c:v>
                </c:pt>
                <c:pt idx="43">
                  <c:v>54.368076482884703</c:v>
                </c:pt>
                <c:pt idx="44">
                  <c:v>66.164298960914905</c:v>
                </c:pt>
                <c:pt idx="45">
                  <c:v>78.997137560731204</c:v>
                </c:pt>
                <c:pt idx="46">
                  <c:v>71.424654362136593</c:v>
                </c:pt>
                <c:pt idx="47">
                  <c:v>44.0024862560605</c:v>
                </c:pt>
                <c:pt idx="48">
                  <c:v>33.976526718308797</c:v>
                </c:pt>
                <c:pt idx="49">
                  <c:v>59.221705300367702</c:v>
                </c:pt>
                <c:pt idx="50">
                  <c:v>51.5626957643764</c:v>
                </c:pt>
                <c:pt idx="51">
                  <c:v>50.216994102391297</c:v>
                </c:pt>
                <c:pt idx="52">
                  <c:v>34.547774861060297</c:v>
                </c:pt>
                <c:pt idx="53">
                  <c:v>50.418976908493903</c:v>
                </c:pt>
                <c:pt idx="54">
                  <c:v>48.900103720773203</c:v>
                </c:pt>
                <c:pt idx="55">
                  <c:v>43.1143026480282</c:v>
                </c:pt>
                <c:pt idx="56">
                  <c:v>24.1124036937947</c:v>
                </c:pt>
                <c:pt idx="57">
                  <c:v>28.636079158106899</c:v>
                </c:pt>
                <c:pt idx="58">
                  <c:v>2.64756405847695</c:v>
                </c:pt>
                <c:pt idx="59" formatCode="0.00E+00">
                  <c:v>20.939709470240601</c:v>
                </c:pt>
                <c:pt idx="60">
                  <c:v>25.884949870972999</c:v>
                </c:pt>
                <c:pt idx="61">
                  <c:v>42.817762731119998</c:v>
                </c:pt>
                <c:pt idx="62">
                  <c:v>73.612207161281802</c:v>
                </c:pt>
                <c:pt idx="63">
                  <c:v>65.691914020470904</c:v>
                </c:pt>
                <c:pt idx="64">
                  <c:v>71.405244073754702</c:v>
                </c:pt>
                <c:pt idx="65">
                  <c:v>58.324554925998903</c:v>
                </c:pt>
                <c:pt idx="66">
                  <c:v>25.124427150955199</c:v>
                </c:pt>
                <c:pt idx="67">
                  <c:v>70.971923291142701</c:v>
                </c:pt>
                <c:pt idx="68">
                  <c:v>86.495824002121097</c:v>
                </c:pt>
                <c:pt idx="69">
                  <c:v>86.006194535347802</c:v>
                </c:pt>
                <c:pt idx="70">
                  <c:v>51.407414766571598</c:v>
                </c:pt>
                <c:pt idx="71">
                  <c:v>0.196772621026711</c:v>
                </c:pt>
                <c:pt idx="72">
                  <c:v>1.6667993277085</c:v>
                </c:pt>
                <c:pt idx="73">
                  <c:v>35.767910135605099</c:v>
                </c:pt>
                <c:pt idx="74">
                  <c:v>75.330094090873999</c:v>
                </c:pt>
                <c:pt idx="75">
                  <c:v>80.297429753299596</c:v>
                </c:pt>
                <c:pt idx="76">
                  <c:v>79.8788761269779</c:v>
                </c:pt>
                <c:pt idx="77">
                  <c:v>63.024935974363103</c:v>
                </c:pt>
                <c:pt idx="78">
                  <c:v>9.6010000497984898</c:v>
                </c:pt>
                <c:pt idx="79">
                  <c:v>30.918478671657098</c:v>
                </c:pt>
                <c:pt idx="80">
                  <c:v>25.140289303808199</c:v>
                </c:pt>
                <c:pt idx="81">
                  <c:v>6.3973090488842299</c:v>
                </c:pt>
                <c:pt idx="82">
                  <c:v>12.9359980509299</c:v>
                </c:pt>
                <c:pt idx="83">
                  <c:v>19.1304028331983</c:v>
                </c:pt>
                <c:pt idx="84">
                  <c:v>22.376543811708501</c:v>
                </c:pt>
                <c:pt idx="85">
                  <c:v>47.821976296148797</c:v>
                </c:pt>
                <c:pt idx="86">
                  <c:v>30.118110787386499</c:v>
                </c:pt>
                <c:pt idx="87">
                  <c:v>12.875581372209901</c:v>
                </c:pt>
                <c:pt idx="88">
                  <c:v>4.0931135030433898</c:v>
                </c:pt>
                <c:pt idx="89">
                  <c:v>1.7194069632784299</c:v>
                </c:pt>
                <c:pt idx="90">
                  <c:v>0.13395181006663601</c:v>
                </c:pt>
                <c:pt idx="91">
                  <c:v>11.4584107674238</c:v>
                </c:pt>
                <c:pt idx="92">
                  <c:v>58.1877740828442</c:v>
                </c:pt>
                <c:pt idx="93">
                  <c:v>81.903804687803103</c:v>
                </c:pt>
                <c:pt idx="94">
                  <c:v>70.549056334196194</c:v>
                </c:pt>
                <c:pt idx="95">
                  <c:v>64.896804666789095</c:v>
                </c:pt>
                <c:pt idx="96">
                  <c:v>61.975945694121599</c:v>
                </c:pt>
                <c:pt idx="97">
                  <c:v>56.568892979654102</c:v>
                </c:pt>
                <c:pt idx="98">
                  <c:v>74.566212508760401</c:v>
                </c:pt>
                <c:pt idx="99">
                  <c:v>72.635183932736794</c:v>
                </c:pt>
                <c:pt idx="100">
                  <c:v>65.625492052095098</c:v>
                </c:pt>
                <c:pt idx="101">
                  <c:v>53.433481373160497</c:v>
                </c:pt>
                <c:pt idx="102">
                  <c:v>26.5019270029123</c:v>
                </c:pt>
                <c:pt idx="103">
                  <c:v>41.598333325714997</c:v>
                </c:pt>
                <c:pt idx="104">
                  <c:v>56.971906105612597</c:v>
                </c:pt>
                <c:pt idx="105">
                  <c:v>69.436744621471803</c:v>
                </c:pt>
                <c:pt idx="106">
                  <c:v>60.703044904680098</c:v>
                </c:pt>
                <c:pt idx="107">
                  <c:v>66.0035320667793</c:v>
                </c:pt>
                <c:pt idx="108">
                  <c:v>79.455670692918801</c:v>
                </c:pt>
                <c:pt idx="109">
                  <c:v>76.925309189249006</c:v>
                </c:pt>
                <c:pt idx="110">
                  <c:v>82.894793154493399</c:v>
                </c:pt>
                <c:pt idx="111">
                  <c:v>84.421650084247901</c:v>
                </c:pt>
                <c:pt idx="112">
                  <c:v>71.692883681651793</c:v>
                </c:pt>
                <c:pt idx="113">
                  <c:v>72.425199469248597</c:v>
                </c:pt>
                <c:pt idx="114">
                  <c:v>71.983635848735005</c:v>
                </c:pt>
                <c:pt idx="115">
                  <c:v>68.039257883347602</c:v>
                </c:pt>
                <c:pt idx="116">
                  <c:v>56.318070846033997</c:v>
                </c:pt>
                <c:pt idx="117">
                  <c:v>80.841584656282706</c:v>
                </c:pt>
                <c:pt idx="118">
                  <c:v>78.876251913703996</c:v>
                </c:pt>
                <c:pt idx="119">
                  <c:v>68.159960519528198</c:v>
                </c:pt>
                <c:pt idx="120">
                  <c:v>82.648075197932897</c:v>
                </c:pt>
                <c:pt idx="121">
                  <c:v>87.480705057883</c:v>
                </c:pt>
                <c:pt idx="122">
                  <c:v>81.7980666693866</c:v>
                </c:pt>
                <c:pt idx="123">
                  <c:v>74.307466043945695</c:v>
                </c:pt>
                <c:pt idx="124">
                  <c:v>70.567452003940303</c:v>
                </c:pt>
                <c:pt idx="125">
                  <c:v>71.728658625913297</c:v>
                </c:pt>
                <c:pt idx="126">
                  <c:v>81.291008829582495</c:v>
                </c:pt>
                <c:pt idx="127">
                  <c:v>80.920538099874605</c:v>
                </c:pt>
                <c:pt idx="128">
                  <c:v>88.415995904040301</c:v>
                </c:pt>
                <c:pt idx="129">
                  <c:v>83.019784313165701</c:v>
                </c:pt>
                <c:pt idx="130">
                  <c:v>91.269092594784993</c:v>
                </c:pt>
                <c:pt idx="131">
                  <c:v>92.753156133194594</c:v>
                </c:pt>
                <c:pt idx="132">
                  <c:v>94.316593957434307</c:v>
                </c:pt>
                <c:pt idx="133">
                  <c:v>92.575010978045597</c:v>
                </c:pt>
                <c:pt idx="134">
                  <c:v>85.278409496588694</c:v>
                </c:pt>
                <c:pt idx="135">
                  <c:v>89.154851226300096</c:v>
                </c:pt>
                <c:pt idx="136">
                  <c:v>87.011082045493495</c:v>
                </c:pt>
                <c:pt idx="137">
                  <c:v>91.120098913339305</c:v>
                </c:pt>
                <c:pt idx="138">
                  <c:v>78.921366370053605</c:v>
                </c:pt>
                <c:pt idx="139">
                  <c:v>69.211342141906101</c:v>
                </c:pt>
                <c:pt idx="140">
                  <c:v>73.305630729471403</c:v>
                </c:pt>
                <c:pt idx="141">
                  <c:v>75.551102264528396</c:v>
                </c:pt>
                <c:pt idx="142">
                  <c:v>80.951683294072396</c:v>
                </c:pt>
                <c:pt idx="143">
                  <c:v>69.417088610552497</c:v>
                </c:pt>
                <c:pt idx="144">
                  <c:v>68.953107085700097</c:v>
                </c:pt>
                <c:pt idx="145">
                  <c:v>86.408355236530099</c:v>
                </c:pt>
                <c:pt idx="146">
                  <c:v>89.033803582399898</c:v>
                </c:pt>
                <c:pt idx="147">
                  <c:v>77.283718900398299</c:v>
                </c:pt>
                <c:pt idx="148">
                  <c:v>82.491836400129301</c:v>
                </c:pt>
                <c:pt idx="149">
                  <c:v>84.071442931485706</c:v>
                </c:pt>
                <c:pt idx="150">
                  <c:v>83.238788250192897</c:v>
                </c:pt>
                <c:pt idx="151">
                  <c:v>82.070745370607796</c:v>
                </c:pt>
                <c:pt idx="152">
                  <c:v>86.096734547212407</c:v>
                </c:pt>
                <c:pt idx="153">
                  <c:v>87.020217771434602</c:v>
                </c:pt>
                <c:pt idx="154">
                  <c:v>82.682447430556294</c:v>
                </c:pt>
                <c:pt idx="155">
                  <c:v>87.099804623852094</c:v>
                </c:pt>
                <c:pt idx="156">
                  <c:v>85.148700085390104</c:v>
                </c:pt>
                <c:pt idx="157">
                  <c:v>82.9407449065463</c:v>
                </c:pt>
                <c:pt idx="158">
                  <c:v>82.279471131913596</c:v>
                </c:pt>
                <c:pt idx="159">
                  <c:v>84.847436418049895</c:v>
                </c:pt>
                <c:pt idx="160">
                  <c:v>83.735483393887804</c:v>
                </c:pt>
                <c:pt idx="161">
                  <c:v>78.749651832301694</c:v>
                </c:pt>
                <c:pt idx="162">
                  <c:v>85.732092656869199</c:v>
                </c:pt>
                <c:pt idx="163">
                  <c:v>87.4680776386773</c:v>
                </c:pt>
                <c:pt idx="164">
                  <c:v>82.047448486839897</c:v>
                </c:pt>
                <c:pt idx="165">
                  <c:v>68.8305852228346</c:v>
                </c:pt>
                <c:pt idx="166">
                  <c:v>64.868652951038101</c:v>
                </c:pt>
                <c:pt idx="167">
                  <c:v>77.404278938147399</c:v>
                </c:pt>
                <c:pt idx="168">
                  <c:v>63.681853030176804</c:v>
                </c:pt>
                <c:pt idx="169">
                  <c:v>56.825848352361398</c:v>
                </c:pt>
                <c:pt idx="170">
                  <c:v>54.962772180949798</c:v>
                </c:pt>
                <c:pt idx="171">
                  <c:v>40.880758899814197</c:v>
                </c:pt>
                <c:pt idx="172">
                  <c:v>55.767556927361902</c:v>
                </c:pt>
                <c:pt idx="173">
                  <c:v>48.885923737910197</c:v>
                </c:pt>
                <c:pt idx="174">
                  <c:v>56.0191274751378</c:v>
                </c:pt>
                <c:pt idx="175">
                  <c:v>51.121366078377498</c:v>
                </c:pt>
                <c:pt idx="176">
                  <c:v>53.675763300617902</c:v>
                </c:pt>
                <c:pt idx="177">
                  <c:v>85.244424479415002</c:v>
                </c:pt>
                <c:pt idx="178">
                  <c:v>84.038752575234994</c:v>
                </c:pt>
                <c:pt idx="179">
                  <c:v>78.045123501620196</c:v>
                </c:pt>
                <c:pt idx="180">
                  <c:v>72.566850846576997</c:v>
                </c:pt>
                <c:pt idx="181">
                  <c:v>79.798960330450896</c:v>
                </c:pt>
                <c:pt idx="182">
                  <c:v>81.842020571755398</c:v>
                </c:pt>
                <c:pt idx="183">
                  <c:v>86.936658967772104</c:v>
                </c:pt>
                <c:pt idx="184">
                  <c:v>77.850816949735304</c:v>
                </c:pt>
                <c:pt idx="185">
                  <c:v>74.448963853150204</c:v>
                </c:pt>
                <c:pt idx="186">
                  <c:v>74.816771403419907</c:v>
                </c:pt>
                <c:pt idx="187">
                  <c:v>72.142424336309404</c:v>
                </c:pt>
                <c:pt idx="188">
                  <c:v>84.021264478053496</c:v>
                </c:pt>
                <c:pt idx="189">
                  <c:v>86.674180008537306</c:v>
                </c:pt>
                <c:pt idx="190">
                  <c:v>85.728139796344905</c:v>
                </c:pt>
                <c:pt idx="191">
                  <c:v>87.541777257143494</c:v>
                </c:pt>
                <c:pt idx="192">
                  <c:v>74.780759455187507</c:v>
                </c:pt>
                <c:pt idx="193">
                  <c:v>86.1092843619641</c:v>
                </c:pt>
                <c:pt idx="194">
                  <c:v>90.577222594459599</c:v>
                </c:pt>
                <c:pt idx="195">
                  <c:v>89.655377401457599</c:v>
                </c:pt>
                <c:pt idx="196">
                  <c:v>89.190822944725596</c:v>
                </c:pt>
                <c:pt idx="197" formatCode="0.00E+00">
                  <c:v>82.376534295992201</c:v>
                </c:pt>
                <c:pt idx="198">
                  <c:v>68.453131896918293</c:v>
                </c:pt>
                <c:pt idx="199">
                  <c:v>63.551810493388899</c:v>
                </c:pt>
                <c:pt idx="200">
                  <c:v>61.406370041244998</c:v>
                </c:pt>
                <c:pt idx="201">
                  <c:v>77.964616870836196</c:v>
                </c:pt>
                <c:pt idx="202">
                  <c:v>76.337730368341298</c:v>
                </c:pt>
                <c:pt idx="203">
                  <c:v>76.800017390613505</c:v>
                </c:pt>
                <c:pt idx="204">
                  <c:v>83.3542148744055</c:v>
                </c:pt>
                <c:pt idx="205">
                  <c:v>81.556792096890803</c:v>
                </c:pt>
                <c:pt idx="206">
                  <c:v>87.394748492503197</c:v>
                </c:pt>
                <c:pt idx="207">
                  <c:v>84.447157609509006</c:v>
                </c:pt>
                <c:pt idx="208">
                  <c:v>71.434845164332003</c:v>
                </c:pt>
                <c:pt idx="209">
                  <c:v>78.591977600279904</c:v>
                </c:pt>
                <c:pt idx="210">
                  <c:v>73.642311788441006</c:v>
                </c:pt>
                <c:pt idx="211">
                  <c:v>79.533631399105801</c:v>
                </c:pt>
                <c:pt idx="212">
                  <c:v>87.947229630592403</c:v>
                </c:pt>
                <c:pt idx="213">
                  <c:v>89.066307649540306</c:v>
                </c:pt>
                <c:pt idx="214">
                  <c:v>89.143836907228007</c:v>
                </c:pt>
                <c:pt idx="215">
                  <c:v>83.965867343357104</c:v>
                </c:pt>
                <c:pt idx="216">
                  <c:v>76.085095833044903</c:v>
                </c:pt>
                <c:pt idx="217">
                  <c:v>74.875230449170303</c:v>
                </c:pt>
                <c:pt idx="218">
                  <c:v>77.457081936373697</c:v>
                </c:pt>
                <c:pt idx="219">
                  <c:v>76.464237103916503</c:v>
                </c:pt>
                <c:pt idx="220">
                  <c:v>81.268346923276496</c:v>
                </c:pt>
                <c:pt idx="221">
                  <c:v>87.977940099210898</c:v>
                </c:pt>
                <c:pt idx="222">
                  <c:v>76.983047029139001</c:v>
                </c:pt>
                <c:pt idx="223">
                  <c:v>67.651104979364604</c:v>
                </c:pt>
                <c:pt idx="224">
                  <c:v>64.348544261362406</c:v>
                </c:pt>
                <c:pt idx="225">
                  <c:v>77.291218920785894</c:v>
                </c:pt>
                <c:pt idx="226">
                  <c:v>78.955330084543107</c:v>
                </c:pt>
                <c:pt idx="227">
                  <c:v>78.187383160697905</c:v>
                </c:pt>
                <c:pt idx="228">
                  <c:v>76.597429137481797</c:v>
                </c:pt>
                <c:pt idx="229">
                  <c:v>71.723852424760395</c:v>
                </c:pt>
                <c:pt idx="230">
                  <c:v>75.691275332761506</c:v>
                </c:pt>
                <c:pt idx="231">
                  <c:v>67.970977370853802</c:v>
                </c:pt>
                <c:pt idx="232">
                  <c:v>77.118155221426605</c:v>
                </c:pt>
                <c:pt idx="233">
                  <c:v>58.950850372474697</c:v>
                </c:pt>
                <c:pt idx="234">
                  <c:v>79.324611414735401</c:v>
                </c:pt>
                <c:pt idx="235">
                  <c:v>80.045362440916193</c:v>
                </c:pt>
                <c:pt idx="236">
                  <c:v>87.731405527056097</c:v>
                </c:pt>
                <c:pt idx="237">
                  <c:v>89.740690781631898</c:v>
                </c:pt>
                <c:pt idx="238">
                  <c:v>67.0867416126639</c:v>
                </c:pt>
                <c:pt idx="239">
                  <c:v>47.847643631142603</c:v>
                </c:pt>
                <c:pt idx="240">
                  <c:v>50.413442349333003</c:v>
                </c:pt>
                <c:pt idx="241">
                  <c:v>62.643882929867303</c:v>
                </c:pt>
                <c:pt idx="242">
                  <c:v>57.574441217123301</c:v>
                </c:pt>
                <c:pt idx="243">
                  <c:v>82.575763181794599</c:v>
                </c:pt>
                <c:pt idx="244">
                  <c:v>81.393970242208198</c:v>
                </c:pt>
                <c:pt idx="245">
                  <c:v>88.833319581587205</c:v>
                </c:pt>
                <c:pt idx="246">
                  <c:v>86.2645609578407</c:v>
                </c:pt>
                <c:pt idx="247">
                  <c:v>79.431925970396804</c:v>
                </c:pt>
                <c:pt idx="248">
                  <c:v>73.323033759514701</c:v>
                </c:pt>
                <c:pt idx="249">
                  <c:v>74.222521586790094</c:v>
                </c:pt>
                <c:pt idx="250">
                  <c:v>60.4643881991896</c:v>
                </c:pt>
                <c:pt idx="251">
                  <c:v>72.885908075677506</c:v>
                </c:pt>
                <c:pt idx="252">
                  <c:v>57.152001427094604</c:v>
                </c:pt>
                <c:pt idx="253">
                  <c:v>55.499505852618903</c:v>
                </c:pt>
                <c:pt idx="254">
                  <c:v>62.801777392001704</c:v>
                </c:pt>
                <c:pt idx="255">
                  <c:v>77.792182391271595</c:v>
                </c:pt>
                <c:pt idx="256">
                  <c:v>83.913977071619996</c:v>
                </c:pt>
                <c:pt idx="257">
                  <c:v>77.403799951441499</c:v>
                </c:pt>
                <c:pt idx="258">
                  <c:v>67.810930602067799</c:v>
                </c:pt>
                <c:pt idx="259">
                  <c:v>60.1730636724416</c:v>
                </c:pt>
                <c:pt idx="260">
                  <c:v>76.169470016613403</c:v>
                </c:pt>
                <c:pt idx="261">
                  <c:v>75.357931605170904</c:v>
                </c:pt>
                <c:pt idx="262">
                  <c:v>76.790917783240999</c:v>
                </c:pt>
                <c:pt idx="263">
                  <c:v>48.191431727300703</c:v>
                </c:pt>
                <c:pt idx="264">
                  <c:v>60.9979535133021</c:v>
                </c:pt>
                <c:pt idx="265">
                  <c:v>82.818217989302894</c:v>
                </c:pt>
                <c:pt idx="266">
                  <c:v>88.971125599183793</c:v>
                </c:pt>
                <c:pt idx="267">
                  <c:v>88.754421089189094</c:v>
                </c:pt>
                <c:pt idx="268">
                  <c:v>83.040383254918893</c:v>
                </c:pt>
                <c:pt idx="269">
                  <c:v>80.332894384195498</c:v>
                </c:pt>
                <c:pt idx="270">
                  <c:v>92.750858109913196</c:v>
                </c:pt>
                <c:pt idx="271">
                  <c:v>86.701915746206595</c:v>
                </c:pt>
                <c:pt idx="272">
                  <c:v>89.010100206446893</c:v>
                </c:pt>
                <c:pt idx="273">
                  <c:v>81.883793552529099</c:v>
                </c:pt>
                <c:pt idx="274">
                  <c:v>86.707036666561294</c:v>
                </c:pt>
                <c:pt idx="275">
                  <c:v>94.247896276713007</c:v>
                </c:pt>
                <c:pt idx="276">
                  <c:v>92.139264912522805</c:v>
                </c:pt>
                <c:pt idx="277">
                  <c:v>77.582147743841702</c:v>
                </c:pt>
                <c:pt idx="278">
                  <c:v>89.626845962094393</c:v>
                </c:pt>
                <c:pt idx="279">
                  <c:v>85.2820474644206</c:v>
                </c:pt>
                <c:pt idx="280">
                  <c:v>87.396587652862607</c:v>
                </c:pt>
                <c:pt idx="281">
                  <c:v>94.342707573581606</c:v>
                </c:pt>
                <c:pt idx="282">
                  <c:v>95.680613413054303</c:v>
                </c:pt>
                <c:pt idx="283">
                  <c:v>90.227437228350993</c:v>
                </c:pt>
                <c:pt idx="284">
                  <c:v>93.218819516382297</c:v>
                </c:pt>
                <c:pt idx="285">
                  <c:v>92.509164106663803</c:v>
                </c:pt>
                <c:pt idx="286">
                  <c:v>86.120893914588294</c:v>
                </c:pt>
                <c:pt idx="287">
                  <c:v>86.145944521743303</c:v>
                </c:pt>
                <c:pt idx="288">
                  <c:v>92.273131599197697</c:v>
                </c:pt>
                <c:pt idx="289">
                  <c:v>90.522521607899193</c:v>
                </c:pt>
                <c:pt idx="290">
                  <c:v>82.189439782443202</c:v>
                </c:pt>
                <c:pt idx="291">
                  <c:v>86.304591482276194</c:v>
                </c:pt>
                <c:pt idx="292">
                  <c:v>81.068573598379302</c:v>
                </c:pt>
                <c:pt idx="293">
                  <c:v>86.648194371973304</c:v>
                </c:pt>
                <c:pt idx="294">
                  <c:v>87.356547135549903</c:v>
                </c:pt>
                <c:pt idx="295">
                  <c:v>85.859127143360695</c:v>
                </c:pt>
                <c:pt idx="296">
                  <c:v>84.006857680965993</c:v>
                </c:pt>
                <c:pt idx="297">
                  <c:v>93.378628334804205</c:v>
                </c:pt>
                <c:pt idx="298">
                  <c:v>90.444481579831304</c:v>
                </c:pt>
                <c:pt idx="299">
                  <c:v>90.685348982973096</c:v>
                </c:pt>
                <c:pt idx="300">
                  <c:v>85.685924487653807</c:v>
                </c:pt>
                <c:pt idx="301">
                  <c:v>83.511749524958205</c:v>
                </c:pt>
                <c:pt idx="302">
                  <c:v>93.224055100631602</c:v>
                </c:pt>
                <c:pt idx="303">
                  <c:v>90.841900915809902</c:v>
                </c:pt>
                <c:pt idx="304">
                  <c:v>83.239602890140503</c:v>
                </c:pt>
                <c:pt idx="305">
                  <c:v>83.388332161479994</c:v>
                </c:pt>
                <c:pt idx="306">
                  <c:v>85.162006869087506</c:v>
                </c:pt>
                <c:pt idx="307">
                  <c:v>88.125245967947095</c:v>
                </c:pt>
                <c:pt idx="308">
                  <c:v>94.959244039096305</c:v>
                </c:pt>
                <c:pt idx="309">
                  <c:v>89.580247264200594</c:v>
                </c:pt>
                <c:pt idx="310">
                  <c:v>93.787287265966796</c:v>
                </c:pt>
                <c:pt idx="311">
                  <c:v>97.585119125422395</c:v>
                </c:pt>
                <c:pt idx="312">
                  <c:v>93.896134807577397</c:v>
                </c:pt>
                <c:pt idx="313">
                  <c:v>75.122549574657995</c:v>
                </c:pt>
                <c:pt idx="314">
                  <c:v>92.025187787909104</c:v>
                </c:pt>
                <c:pt idx="315">
                  <c:v>97.2694668106205</c:v>
                </c:pt>
                <c:pt idx="316">
                  <c:v>96.221856033745297</c:v>
                </c:pt>
                <c:pt idx="317">
                  <c:v>94.840006368101598</c:v>
                </c:pt>
                <c:pt idx="318">
                  <c:v>92.874309940503906</c:v>
                </c:pt>
                <c:pt idx="319">
                  <c:v>94.072687675742898</c:v>
                </c:pt>
                <c:pt idx="320">
                  <c:v>92.9056645584525</c:v>
                </c:pt>
                <c:pt idx="321">
                  <c:v>93.983862032275894</c:v>
                </c:pt>
                <c:pt idx="322">
                  <c:v>88.049182021298407</c:v>
                </c:pt>
                <c:pt idx="323">
                  <c:v>95.784488702273194</c:v>
                </c:pt>
                <c:pt idx="324">
                  <c:v>94.767593216547297</c:v>
                </c:pt>
                <c:pt idx="325">
                  <c:v>95.727066836692998</c:v>
                </c:pt>
                <c:pt idx="326">
                  <c:v>89.220474153541403</c:v>
                </c:pt>
                <c:pt idx="327">
                  <c:v>92.747760299079701</c:v>
                </c:pt>
                <c:pt idx="328">
                  <c:v>95.2193105964121</c:v>
                </c:pt>
                <c:pt idx="329">
                  <c:v>97.633670657516106</c:v>
                </c:pt>
                <c:pt idx="330">
                  <c:v>97.076213797666099</c:v>
                </c:pt>
                <c:pt idx="331">
                  <c:v>98.114049244043898</c:v>
                </c:pt>
                <c:pt idx="332">
                  <c:v>96.849229511452194</c:v>
                </c:pt>
                <c:pt idx="333">
                  <c:v>96.893170942698006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34-42A4-AC1E-677D12E1A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'(2)2ndLogin50usersANF(d32)'!$J$2:$J$3</c:f>
              <c:strCache>
                <c:ptCount val="2"/>
                <c:pt idx="0">
                  <c:v>\\mchad-wvd-0\PhysicalDisk(0 C:)\Disk Write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'(2)2ndLogin50usersANF(d32)'!$A$4:$A$337</c:f>
              <c:numCache>
                <c:formatCode>h:mm:ss;@</c:formatCode>
                <c:ptCount val="334"/>
                <c:pt idx="0">
                  <c:v>43930.714465578705</c:v>
                </c:pt>
                <c:pt idx="1">
                  <c:v>43930.714477337962</c:v>
                </c:pt>
                <c:pt idx="2">
                  <c:v>43930.714488726851</c:v>
                </c:pt>
                <c:pt idx="3">
                  <c:v>43930.714500312497</c:v>
                </c:pt>
                <c:pt idx="4">
                  <c:v>43930.714511886574</c:v>
                </c:pt>
                <c:pt idx="5">
                  <c:v>43930.714523645831</c:v>
                </c:pt>
                <c:pt idx="6">
                  <c:v>43930.71453503472</c:v>
                </c:pt>
                <c:pt idx="7">
                  <c:v>43930.714546793984</c:v>
                </c:pt>
                <c:pt idx="8">
                  <c:v>43930.714558194442</c:v>
                </c:pt>
                <c:pt idx="9">
                  <c:v>43930.714569953707</c:v>
                </c:pt>
                <c:pt idx="10">
                  <c:v>43930.714581342596</c:v>
                </c:pt>
                <c:pt idx="11">
                  <c:v>43930.714593101853</c:v>
                </c:pt>
                <c:pt idx="12">
                  <c:v>43930.714604502318</c:v>
                </c:pt>
                <c:pt idx="13">
                  <c:v>43930.714616076388</c:v>
                </c:pt>
                <c:pt idx="14">
                  <c:v>43930.714627835645</c:v>
                </c:pt>
                <c:pt idx="15">
                  <c:v>43930.714639224534</c:v>
                </c:pt>
                <c:pt idx="16">
                  <c:v>43930.714650810187</c:v>
                </c:pt>
                <c:pt idx="17">
                  <c:v>43930.714662557868</c:v>
                </c:pt>
                <c:pt idx="18">
                  <c:v>43930.714673958333</c:v>
                </c:pt>
                <c:pt idx="19">
                  <c:v>43930.71468571759</c:v>
                </c:pt>
                <c:pt idx="20">
                  <c:v>43930.714697106479</c:v>
                </c:pt>
                <c:pt idx="21">
                  <c:v>43930.714708865744</c:v>
                </c:pt>
                <c:pt idx="22">
                  <c:v>43930.714720254633</c:v>
                </c:pt>
                <c:pt idx="23">
                  <c:v>43930.714731898152</c:v>
                </c:pt>
                <c:pt idx="24">
                  <c:v>43930.714743460645</c:v>
                </c:pt>
                <c:pt idx="25">
                  <c:v>43930.714755219909</c:v>
                </c:pt>
                <c:pt idx="26">
                  <c:v>43930.714766608799</c:v>
                </c:pt>
                <c:pt idx="27">
                  <c:v>43930.714778368056</c:v>
                </c:pt>
                <c:pt idx="28">
                  <c:v>43930.714789768521</c:v>
                </c:pt>
                <c:pt idx="29">
                  <c:v>43930.71480134259</c:v>
                </c:pt>
                <c:pt idx="30">
                  <c:v>43930.714812916667</c:v>
                </c:pt>
                <c:pt idx="31">
                  <c:v>43930.714824675924</c:v>
                </c:pt>
                <c:pt idx="32">
                  <c:v>43930.714836064813</c:v>
                </c:pt>
                <c:pt idx="33">
                  <c:v>43930.71484763889</c:v>
                </c:pt>
                <c:pt idx="34">
                  <c:v>43930.714859398147</c:v>
                </c:pt>
                <c:pt idx="35">
                  <c:v>43930.714870798613</c:v>
                </c:pt>
                <c:pt idx="36">
                  <c:v>43930.714882546294</c:v>
                </c:pt>
                <c:pt idx="37">
                  <c:v>43930.714893946759</c:v>
                </c:pt>
                <c:pt idx="38">
                  <c:v>43930.714905694447</c:v>
                </c:pt>
                <c:pt idx="39">
                  <c:v>43930.714917094905</c:v>
                </c:pt>
                <c:pt idx="40">
                  <c:v>43930.714928668982</c:v>
                </c:pt>
                <c:pt idx="41">
                  <c:v>43930.714940428239</c:v>
                </c:pt>
                <c:pt idx="42">
                  <c:v>43930.714951817128</c:v>
                </c:pt>
                <c:pt idx="43">
                  <c:v>43930.714963391205</c:v>
                </c:pt>
                <c:pt idx="44">
                  <c:v>43930.714975150462</c:v>
                </c:pt>
                <c:pt idx="45">
                  <c:v>43930.714986539351</c:v>
                </c:pt>
                <c:pt idx="46">
                  <c:v>43930.714998298608</c:v>
                </c:pt>
                <c:pt idx="47">
                  <c:v>43930.715009699074</c:v>
                </c:pt>
                <c:pt idx="48">
                  <c:v>43930.715021446762</c:v>
                </c:pt>
                <c:pt idx="49">
                  <c:v>43930.71503284722</c:v>
                </c:pt>
                <c:pt idx="50">
                  <c:v>43930.715044432873</c:v>
                </c:pt>
                <c:pt idx="51">
                  <c:v>43930.715055995373</c:v>
                </c:pt>
                <c:pt idx="52">
                  <c:v>43930.715067569443</c:v>
                </c:pt>
                <c:pt idx="53">
                  <c:v>43930.7150793287</c:v>
                </c:pt>
                <c:pt idx="54">
                  <c:v>43930.715090717589</c:v>
                </c:pt>
                <c:pt idx="55">
                  <c:v>43930.715102291666</c:v>
                </c:pt>
                <c:pt idx="56">
                  <c:v>43930.715114050923</c:v>
                </c:pt>
                <c:pt idx="57">
                  <c:v>43930.715125439812</c:v>
                </c:pt>
                <c:pt idx="58">
                  <c:v>43930.715137013889</c:v>
                </c:pt>
                <c:pt idx="59">
                  <c:v>43930.715148587966</c:v>
                </c:pt>
                <c:pt idx="60">
                  <c:v>43930.715160347223</c:v>
                </c:pt>
                <c:pt idx="61">
                  <c:v>43930.715171736112</c:v>
                </c:pt>
                <c:pt idx="62">
                  <c:v>43930.715183321758</c:v>
                </c:pt>
                <c:pt idx="63">
                  <c:v>43930.715194895834</c:v>
                </c:pt>
                <c:pt idx="64">
                  <c:v>43930.715206643516</c:v>
                </c:pt>
                <c:pt idx="65">
                  <c:v>43930.715218217592</c:v>
                </c:pt>
                <c:pt idx="66">
                  <c:v>43930.715229837966</c:v>
                </c:pt>
                <c:pt idx="67">
                  <c:v>43930.715241365739</c:v>
                </c:pt>
                <c:pt idx="68">
                  <c:v>43930.715252766204</c:v>
                </c:pt>
                <c:pt idx="69">
                  <c:v>43930.715264513892</c:v>
                </c:pt>
                <c:pt idx="70">
                  <c:v>43930.71527591435</c:v>
                </c:pt>
                <c:pt idx="71">
                  <c:v>43930.715287488427</c:v>
                </c:pt>
                <c:pt idx="72">
                  <c:v>43930.715299062504</c:v>
                </c:pt>
                <c:pt idx="73">
                  <c:v>43930.715310648149</c:v>
                </c:pt>
                <c:pt idx="74">
                  <c:v>43930.71532239583</c:v>
                </c:pt>
                <c:pt idx="75">
                  <c:v>43930.715333969907</c:v>
                </c:pt>
                <c:pt idx="76">
                  <c:v>43930.715345358796</c:v>
                </c:pt>
                <c:pt idx="77">
                  <c:v>43930.715356932873</c:v>
                </c:pt>
                <c:pt idx="78">
                  <c:v>43930.715380081019</c:v>
                </c:pt>
                <c:pt idx="79">
                  <c:v>43930.715391655096</c:v>
                </c:pt>
                <c:pt idx="80">
                  <c:v>43930.715403229166</c:v>
                </c:pt>
                <c:pt idx="81">
                  <c:v>43930.715414988423</c:v>
                </c:pt>
                <c:pt idx="82">
                  <c:v>43930.715426388888</c:v>
                </c:pt>
                <c:pt idx="83">
                  <c:v>43930.715438136576</c:v>
                </c:pt>
                <c:pt idx="84">
                  <c:v>43930.715449710646</c:v>
                </c:pt>
                <c:pt idx="85">
                  <c:v>43930.715461099535</c:v>
                </c:pt>
                <c:pt idx="86">
                  <c:v>43930.715472673612</c:v>
                </c:pt>
                <c:pt idx="87">
                  <c:v>43930.715484247688</c:v>
                </c:pt>
                <c:pt idx="88">
                  <c:v>43930.715496018522</c:v>
                </c:pt>
                <c:pt idx="89">
                  <c:v>43930.715507581015</c:v>
                </c:pt>
                <c:pt idx="90">
                  <c:v>43930.71551898148</c:v>
                </c:pt>
                <c:pt idx="91">
                  <c:v>43930.715530729169</c:v>
                </c:pt>
                <c:pt idx="92">
                  <c:v>43930.715542303238</c:v>
                </c:pt>
                <c:pt idx="93">
                  <c:v>43930.715553703703</c:v>
                </c:pt>
                <c:pt idx="94">
                  <c:v>43930.715565451392</c:v>
                </c:pt>
                <c:pt idx="95">
                  <c:v>43930.71557685185</c:v>
                </c:pt>
                <c:pt idx="96">
                  <c:v>43930.715588425926</c:v>
                </c:pt>
                <c:pt idx="97">
                  <c:v>43930.715600173608</c:v>
                </c:pt>
                <c:pt idx="98">
                  <c:v>43930.715611574073</c:v>
                </c:pt>
                <c:pt idx="99">
                  <c:v>43930.715623321761</c:v>
                </c:pt>
                <c:pt idx="100">
                  <c:v>43930.715634722219</c:v>
                </c:pt>
                <c:pt idx="101">
                  <c:v>43930.715646296296</c:v>
                </c:pt>
                <c:pt idx="102">
                  <c:v>43930.715658043984</c:v>
                </c:pt>
                <c:pt idx="103">
                  <c:v>43930.715669444442</c:v>
                </c:pt>
                <c:pt idx="104">
                  <c:v>43930.71568119213</c:v>
                </c:pt>
                <c:pt idx="105">
                  <c:v>43930.715692592596</c:v>
                </c:pt>
                <c:pt idx="106">
                  <c:v>43930.715704178241</c:v>
                </c:pt>
                <c:pt idx="107">
                  <c:v>43930.71571592593</c:v>
                </c:pt>
                <c:pt idx="108">
                  <c:v>43930.715727314811</c:v>
                </c:pt>
                <c:pt idx="109">
                  <c:v>43930.715738888888</c:v>
                </c:pt>
                <c:pt idx="110">
                  <c:v>43930.715750462965</c:v>
                </c:pt>
                <c:pt idx="111">
                  <c:v>43930.715762037034</c:v>
                </c:pt>
                <c:pt idx="112">
                  <c:v>43930.715773611111</c:v>
                </c:pt>
                <c:pt idx="113">
                  <c:v>43930.715785185188</c:v>
                </c:pt>
                <c:pt idx="114">
                  <c:v>43930.715796759258</c:v>
                </c:pt>
                <c:pt idx="115">
                  <c:v>43930.715808333334</c:v>
                </c:pt>
                <c:pt idx="116">
                  <c:v>43930.715820092591</c:v>
                </c:pt>
                <c:pt idx="117">
                  <c:v>43930.715831481481</c:v>
                </c:pt>
                <c:pt idx="118">
                  <c:v>43930.715843240738</c:v>
                </c:pt>
                <c:pt idx="119">
                  <c:v>43930.715854629627</c:v>
                </c:pt>
                <c:pt idx="120">
                  <c:v>43930.715866388891</c:v>
                </c:pt>
                <c:pt idx="121">
                  <c:v>43930.71587777778</c:v>
                </c:pt>
                <c:pt idx="122">
                  <c:v>43930.71588935185</c:v>
                </c:pt>
                <c:pt idx="123">
                  <c:v>43930.715901111114</c:v>
                </c:pt>
                <c:pt idx="124">
                  <c:v>43930.715912500003</c:v>
                </c:pt>
                <c:pt idx="125">
                  <c:v>43930.715924074073</c:v>
                </c:pt>
                <c:pt idx="126">
                  <c:v>43930.71593564815</c:v>
                </c:pt>
                <c:pt idx="127">
                  <c:v>43930.715947222219</c:v>
                </c:pt>
                <c:pt idx="128">
                  <c:v>43930.715958981484</c:v>
                </c:pt>
                <c:pt idx="129">
                  <c:v>43930.715970370373</c:v>
                </c:pt>
                <c:pt idx="130">
                  <c:v>43930.715981944442</c:v>
                </c:pt>
                <c:pt idx="131">
                  <c:v>43930.715993530095</c:v>
                </c:pt>
                <c:pt idx="132">
                  <c:v>43930.716005277776</c:v>
                </c:pt>
                <c:pt idx="133">
                  <c:v>43930.716016851853</c:v>
                </c:pt>
                <c:pt idx="134">
                  <c:v>43930.716028425923</c:v>
                </c:pt>
                <c:pt idx="135">
                  <c:v>43930.716039999999</c:v>
                </c:pt>
                <c:pt idx="136">
                  <c:v>43930.716051388888</c:v>
                </c:pt>
                <c:pt idx="137">
                  <c:v>43930.716074722222</c:v>
                </c:pt>
                <c:pt idx="138">
                  <c:v>43930.716086111112</c:v>
                </c:pt>
                <c:pt idx="139">
                  <c:v>43930.716097870369</c:v>
                </c:pt>
                <c:pt idx="140">
                  <c:v>43930.716109259258</c:v>
                </c:pt>
                <c:pt idx="141">
                  <c:v>43930.716120833335</c:v>
                </c:pt>
                <c:pt idx="142">
                  <c:v>43930.716132592592</c:v>
                </c:pt>
                <c:pt idx="143">
                  <c:v>43930.716143981481</c:v>
                </c:pt>
                <c:pt idx="144">
                  <c:v>43930.716155740738</c:v>
                </c:pt>
                <c:pt idx="145">
                  <c:v>43930.716167129627</c:v>
                </c:pt>
                <c:pt idx="146">
                  <c:v>43930.716178888892</c:v>
                </c:pt>
                <c:pt idx="147">
                  <c:v>43930.716190277781</c:v>
                </c:pt>
                <c:pt idx="148">
                  <c:v>43930.716202037038</c:v>
                </c:pt>
                <c:pt idx="149">
                  <c:v>43930.716213425927</c:v>
                </c:pt>
                <c:pt idx="150">
                  <c:v>43930.716225185184</c:v>
                </c:pt>
                <c:pt idx="151">
                  <c:v>43930.716236574073</c:v>
                </c:pt>
                <c:pt idx="152">
                  <c:v>43930.716248344906</c:v>
                </c:pt>
                <c:pt idx="153">
                  <c:v>43930.716259907407</c:v>
                </c:pt>
                <c:pt idx="154">
                  <c:v>43930.716271296296</c:v>
                </c:pt>
                <c:pt idx="155">
                  <c:v>43930.716282870373</c:v>
                </c:pt>
                <c:pt idx="156">
                  <c:v>43930.71629462963</c:v>
                </c:pt>
                <c:pt idx="157">
                  <c:v>43930.716306018519</c:v>
                </c:pt>
                <c:pt idx="158">
                  <c:v>43930.716317592596</c:v>
                </c:pt>
                <c:pt idx="159">
                  <c:v>43930.716329178242</c:v>
                </c:pt>
                <c:pt idx="160">
                  <c:v>43930.716340925923</c:v>
                </c:pt>
                <c:pt idx="161">
                  <c:v>43930.716352326388</c:v>
                </c:pt>
                <c:pt idx="162">
                  <c:v>43930.716364074076</c:v>
                </c:pt>
                <c:pt idx="163">
                  <c:v>43930.716375462966</c:v>
                </c:pt>
                <c:pt idx="164">
                  <c:v>43930.716387037035</c:v>
                </c:pt>
                <c:pt idx="165">
                  <c:v>43930.716398796299</c:v>
                </c:pt>
                <c:pt idx="166">
                  <c:v>43930.716410185189</c:v>
                </c:pt>
                <c:pt idx="167">
                  <c:v>43930.71642178241</c:v>
                </c:pt>
                <c:pt idx="168">
                  <c:v>43930.716433518515</c:v>
                </c:pt>
                <c:pt idx="169">
                  <c:v>43930.71644491898</c:v>
                </c:pt>
                <c:pt idx="170">
                  <c:v>43930.716456666669</c:v>
                </c:pt>
                <c:pt idx="171">
                  <c:v>43930.716468067127</c:v>
                </c:pt>
                <c:pt idx="172">
                  <c:v>43930.716479814815</c:v>
                </c:pt>
                <c:pt idx="173">
                  <c:v>43930.71649121528</c:v>
                </c:pt>
                <c:pt idx="174">
                  <c:v>43930.716502962961</c:v>
                </c:pt>
                <c:pt idx="175">
                  <c:v>43930.716514548614</c:v>
                </c:pt>
                <c:pt idx="176">
                  <c:v>43930.716526111108</c:v>
                </c:pt>
                <c:pt idx="177">
                  <c:v>43930.716537511573</c:v>
                </c:pt>
                <c:pt idx="178">
                  <c:v>43930.71654908565</c:v>
                </c:pt>
                <c:pt idx="179">
                  <c:v>43930.716560833331</c:v>
                </c:pt>
                <c:pt idx="180">
                  <c:v>43930.716572233796</c:v>
                </c:pt>
                <c:pt idx="181">
                  <c:v>43930.716583981484</c:v>
                </c:pt>
                <c:pt idx="182">
                  <c:v>43930.716595381942</c:v>
                </c:pt>
                <c:pt idx="183">
                  <c:v>43930.716606956019</c:v>
                </c:pt>
                <c:pt idx="184">
                  <c:v>43930.7166187037</c:v>
                </c:pt>
                <c:pt idx="185">
                  <c:v>43930.716630104165</c:v>
                </c:pt>
                <c:pt idx="186">
                  <c:v>43930.716641851854</c:v>
                </c:pt>
                <c:pt idx="187">
                  <c:v>43930.716653252312</c:v>
                </c:pt>
                <c:pt idx="188">
                  <c:v>43930.716665</c:v>
                </c:pt>
                <c:pt idx="189">
                  <c:v>43930.716676400465</c:v>
                </c:pt>
                <c:pt idx="190">
                  <c:v>43930.716687974535</c:v>
                </c:pt>
                <c:pt idx="191">
                  <c:v>43930.716699722223</c:v>
                </c:pt>
                <c:pt idx="192">
                  <c:v>43930.7167112963</c:v>
                </c:pt>
                <c:pt idx="193">
                  <c:v>43930.716722696758</c:v>
                </c:pt>
                <c:pt idx="194">
                  <c:v>43930.716734456022</c:v>
                </c:pt>
                <c:pt idx="195">
                  <c:v>43930.716745844904</c:v>
                </c:pt>
                <c:pt idx="196">
                  <c:v>43930.716757592592</c:v>
                </c:pt>
                <c:pt idx="197">
                  <c:v>43930.716768993057</c:v>
                </c:pt>
                <c:pt idx="198">
                  <c:v>43930.716780740739</c:v>
                </c:pt>
                <c:pt idx="199">
                  <c:v>43930.716792141204</c:v>
                </c:pt>
                <c:pt idx="200">
                  <c:v>43930.716803715281</c:v>
                </c:pt>
                <c:pt idx="201">
                  <c:v>43930.716815462962</c:v>
                </c:pt>
                <c:pt idx="202">
                  <c:v>43930.716827037038</c:v>
                </c:pt>
                <c:pt idx="203">
                  <c:v>43930.716838437504</c:v>
                </c:pt>
                <c:pt idx="204">
                  <c:v>43930.716850185185</c:v>
                </c:pt>
                <c:pt idx="205">
                  <c:v>43930.716861759262</c:v>
                </c:pt>
                <c:pt idx="206">
                  <c:v>43930.716873159719</c:v>
                </c:pt>
                <c:pt idx="207">
                  <c:v>43930.716884907408</c:v>
                </c:pt>
                <c:pt idx="208">
                  <c:v>43930.716896307873</c:v>
                </c:pt>
                <c:pt idx="209">
                  <c:v>43930.716907881942</c:v>
                </c:pt>
                <c:pt idx="210">
                  <c:v>43930.716919456019</c:v>
                </c:pt>
                <c:pt idx="211">
                  <c:v>43930.716931030096</c:v>
                </c:pt>
                <c:pt idx="212">
                  <c:v>43930.716942604166</c:v>
                </c:pt>
                <c:pt idx="213">
                  <c:v>43930.716954351854</c:v>
                </c:pt>
                <c:pt idx="214">
                  <c:v>43930.716965752312</c:v>
                </c:pt>
                <c:pt idx="215">
                  <c:v>43930.716977326389</c:v>
                </c:pt>
                <c:pt idx="216">
                  <c:v>43930.716989074077</c:v>
                </c:pt>
                <c:pt idx="217">
                  <c:v>43930.717000648146</c:v>
                </c:pt>
                <c:pt idx="218">
                  <c:v>43930.717012048612</c:v>
                </c:pt>
                <c:pt idx="219">
                  <c:v>43930.717023622688</c:v>
                </c:pt>
                <c:pt idx="220">
                  <c:v>43930.717035196758</c:v>
                </c:pt>
                <c:pt idx="221">
                  <c:v>43930.717046770835</c:v>
                </c:pt>
                <c:pt idx="222">
                  <c:v>43930.717058518516</c:v>
                </c:pt>
                <c:pt idx="223">
                  <c:v>43930.717070092593</c:v>
                </c:pt>
                <c:pt idx="224">
                  <c:v>43930.717081493058</c:v>
                </c:pt>
                <c:pt idx="225">
                  <c:v>43930.717093067127</c:v>
                </c:pt>
                <c:pt idx="226">
                  <c:v>43930.717104641204</c:v>
                </c:pt>
                <c:pt idx="227">
                  <c:v>43930.717116215281</c:v>
                </c:pt>
                <c:pt idx="228">
                  <c:v>43930.71712778935</c:v>
                </c:pt>
                <c:pt idx="229">
                  <c:v>43930.717139548608</c:v>
                </c:pt>
                <c:pt idx="230">
                  <c:v>43930.717150937497</c:v>
                </c:pt>
                <c:pt idx="231">
                  <c:v>43930.717162696761</c:v>
                </c:pt>
                <c:pt idx="232">
                  <c:v>43930.71717408565</c:v>
                </c:pt>
                <c:pt idx="233">
                  <c:v>43930.71718565972</c:v>
                </c:pt>
                <c:pt idx="234">
                  <c:v>43930.717197430553</c:v>
                </c:pt>
                <c:pt idx="235">
                  <c:v>43930.717208993054</c:v>
                </c:pt>
                <c:pt idx="236">
                  <c:v>43930.717220381943</c:v>
                </c:pt>
                <c:pt idx="237">
                  <c:v>43930.717232129631</c:v>
                </c:pt>
                <c:pt idx="238">
                  <c:v>43930.717243530089</c:v>
                </c:pt>
                <c:pt idx="239">
                  <c:v>43930.717255277777</c:v>
                </c:pt>
                <c:pt idx="240">
                  <c:v>43930.717266678243</c:v>
                </c:pt>
                <c:pt idx="241">
                  <c:v>43930.717278252312</c:v>
                </c:pt>
                <c:pt idx="242">
                  <c:v>43930.717289826389</c:v>
                </c:pt>
                <c:pt idx="243">
                  <c:v>43930.717301400466</c:v>
                </c:pt>
                <c:pt idx="244">
                  <c:v>43930.717312974535</c:v>
                </c:pt>
                <c:pt idx="245">
                  <c:v>43930.7173247338</c:v>
                </c:pt>
                <c:pt idx="246">
                  <c:v>43930.717336122689</c:v>
                </c:pt>
                <c:pt idx="247">
                  <c:v>43930.717347881946</c:v>
                </c:pt>
                <c:pt idx="248">
                  <c:v>43930.717359270835</c:v>
                </c:pt>
                <c:pt idx="249">
                  <c:v>43930.717371030092</c:v>
                </c:pt>
                <c:pt idx="250">
                  <c:v>43930.717382418981</c:v>
                </c:pt>
                <c:pt idx="251">
                  <c:v>43930.717394178238</c:v>
                </c:pt>
                <c:pt idx="252">
                  <c:v>43930.717405567128</c:v>
                </c:pt>
                <c:pt idx="253">
                  <c:v>43930.717417141204</c:v>
                </c:pt>
                <c:pt idx="254">
                  <c:v>43930.717428715281</c:v>
                </c:pt>
                <c:pt idx="255">
                  <c:v>43930.717440289351</c:v>
                </c:pt>
                <c:pt idx="256">
                  <c:v>43930.717452048608</c:v>
                </c:pt>
                <c:pt idx="257">
                  <c:v>43930.717463437497</c:v>
                </c:pt>
                <c:pt idx="258">
                  <c:v>43930.717475011574</c:v>
                </c:pt>
                <c:pt idx="259">
                  <c:v>43930.717486770831</c:v>
                </c:pt>
                <c:pt idx="260">
                  <c:v>43930.71749815972</c:v>
                </c:pt>
                <c:pt idx="261">
                  <c:v>43930.717509733797</c:v>
                </c:pt>
                <c:pt idx="262">
                  <c:v>43930.717521493054</c:v>
                </c:pt>
                <c:pt idx="263">
                  <c:v>43930.717532881943</c:v>
                </c:pt>
                <c:pt idx="264">
                  <c:v>43930.71754445602</c:v>
                </c:pt>
                <c:pt idx="265">
                  <c:v>43930.717556215277</c:v>
                </c:pt>
                <c:pt idx="266">
                  <c:v>43930.717567604166</c:v>
                </c:pt>
                <c:pt idx="267">
                  <c:v>43930.717579178243</c:v>
                </c:pt>
                <c:pt idx="268">
                  <c:v>43930.7175909375</c:v>
                </c:pt>
                <c:pt idx="269">
                  <c:v>43930.717602511577</c:v>
                </c:pt>
                <c:pt idx="270">
                  <c:v>43930.717613900466</c:v>
                </c:pt>
                <c:pt idx="271">
                  <c:v>43930.717625474535</c:v>
                </c:pt>
                <c:pt idx="272">
                  <c:v>43930.7176372338</c:v>
                </c:pt>
                <c:pt idx="273">
                  <c:v>43930.717648622682</c:v>
                </c:pt>
                <c:pt idx="274">
                  <c:v>43930.717660196759</c:v>
                </c:pt>
                <c:pt idx="275">
                  <c:v>43930.717671956016</c:v>
                </c:pt>
                <c:pt idx="276">
                  <c:v>43930.717683344905</c:v>
                </c:pt>
                <c:pt idx="277">
                  <c:v>43930.717695104169</c:v>
                </c:pt>
                <c:pt idx="278">
                  <c:v>43930.717706493058</c:v>
                </c:pt>
                <c:pt idx="279">
                  <c:v>43930.717718252316</c:v>
                </c:pt>
                <c:pt idx="280">
                  <c:v>43930.717729641205</c:v>
                </c:pt>
                <c:pt idx="281">
                  <c:v>43930.717741215274</c:v>
                </c:pt>
                <c:pt idx="282">
                  <c:v>43930.717752974539</c:v>
                </c:pt>
                <c:pt idx="283">
                  <c:v>43930.717764363428</c:v>
                </c:pt>
                <c:pt idx="284">
                  <c:v>43930.717776122685</c:v>
                </c:pt>
                <c:pt idx="285">
                  <c:v>43930.717787696762</c:v>
                </c:pt>
                <c:pt idx="286">
                  <c:v>43930.717799085651</c:v>
                </c:pt>
                <c:pt idx="287">
                  <c:v>43930.71781065972</c:v>
                </c:pt>
                <c:pt idx="288">
                  <c:v>43930.717822233797</c:v>
                </c:pt>
                <c:pt idx="289">
                  <c:v>43930.717833819443</c:v>
                </c:pt>
                <c:pt idx="290">
                  <c:v>43930.717845277781</c:v>
                </c:pt>
                <c:pt idx="291">
                  <c:v>43930.717856921299</c:v>
                </c:pt>
                <c:pt idx="292">
                  <c:v>43930.717868564818</c:v>
                </c:pt>
                <c:pt idx="293">
                  <c:v>43930.717880254633</c:v>
                </c:pt>
                <c:pt idx="294">
                  <c:v>43930.717891817127</c:v>
                </c:pt>
                <c:pt idx="295">
                  <c:v>43930.717903206016</c:v>
                </c:pt>
                <c:pt idx="296">
                  <c:v>43930.71791496528</c:v>
                </c:pt>
                <c:pt idx="297">
                  <c:v>43930.71792653935</c:v>
                </c:pt>
                <c:pt idx="298">
                  <c:v>43930.717938113426</c:v>
                </c:pt>
                <c:pt idx="299">
                  <c:v>43930.717949502316</c:v>
                </c:pt>
                <c:pt idx="300">
                  <c:v>43930.717961261573</c:v>
                </c:pt>
                <c:pt idx="301">
                  <c:v>43930.717972650462</c:v>
                </c:pt>
                <c:pt idx="302">
                  <c:v>43930.717984409719</c:v>
                </c:pt>
                <c:pt idx="303">
                  <c:v>43930.717995983796</c:v>
                </c:pt>
                <c:pt idx="304">
                  <c:v>43930.718007372685</c:v>
                </c:pt>
                <c:pt idx="305">
                  <c:v>43930.718019131942</c:v>
                </c:pt>
                <c:pt idx="306">
                  <c:v>43930.718030520831</c:v>
                </c:pt>
                <c:pt idx="307">
                  <c:v>43930.718042280096</c:v>
                </c:pt>
                <c:pt idx="308">
                  <c:v>43930.718053854165</c:v>
                </c:pt>
                <c:pt idx="309">
                  <c:v>43930.718065428242</c:v>
                </c:pt>
                <c:pt idx="310">
                  <c:v>43930.718077002311</c:v>
                </c:pt>
                <c:pt idx="311">
                  <c:v>43930.718088576388</c:v>
                </c:pt>
                <c:pt idx="312">
                  <c:v>43930.718099965277</c:v>
                </c:pt>
                <c:pt idx="313">
                  <c:v>43930.718111724535</c:v>
                </c:pt>
                <c:pt idx="314">
                  <c:v>43930.718123113424</c:v>
                </c:pt>
                <c:pt idx="315">
                  <c:v>43930.718134872688</c:v>
                </c:pt>
                <c:pt idx="316">
                  <c:v>43930.718146261577</c:v>
                </c:pt>
                <c:pt idx="317">
                  <c:v>43930.718158020834</c:v>
                </c:pt>
                <c:pt idx="318">
                  <c:v>43930.718169409723</c:v>
                </c:pt>
                <c:pt idx="319">
                  <c:v>43930.718181168981</c:v>
                </c:pt>
                <c:pt idx="320">
                  <c:v>43930.718192743057</c:v>
                </c:pt>
                <c:pt idx="321">
                  <c:v>43930.718204317127</c:v>
                </c:pt>
                <c:pt idx="322">
                  <c:v>43930.718215891204</c:v>
                </c:pt>
                <c:pt idx="323">
                  <c:v>43930.718227280093</c:v>
                </c:pt>
                <c:pt idx="324">
                  <c:v>43930.71823903935</c:v>
                </c:pt>
                <c:pt idx="325">
                  <c:v>43930.718250613427</c:v>
                </c:pt>
                <c:pt idx="326">
                  <c:v>43930.718262002316</c:v>
                </c:pt>
                <c:pt idx="327">
                  <c:v>43930.718273761573</c:v>
                </c:pt>
                <c:pt idx="328">
                  <c:v>43930.71828533565</c:v>
                </c:pt>
                <c:pt idx="329">
                  <c:v>43930.718296909719</c:v>
                </c:pt>
                <c:pt idx="330">
                  <c:v>43930.718308483796</c:v>
                </c:pt>
                <c:pt idx="331">
                  <c:v>43930.718319872685</c:v>
                </c:pt>
                <c:pt idx="332">
                  <c:v>43930.718331446762</c:v>
                </c:pt>
                <c:pt idx="333">
                  <c:v>43930.718343206019</c:v>
                </c:pt>
              </c:numCache>
            </c:numRef>
          </c:xVal>
          <c:yVal>
            <c:numRef>
              <c:f>'(2)2ndLogin50usersANF(d32)'!$J$4:$J$337</c:f>
              <c:numCache>
                <c:formatCode>General</c:formatCode>
                <c:ptCount val="334"/>
                <c:pt idx="0">
                  <c:v>54369.135060250403</c:v>
                </c:pt>
                <c:pt idx="1">
                  <c:v>28227.398711120699</c:v>
                </c:pt>
                <c:pt idx="2">
                  <c:v>632492.40359344799</c:v>
                </c:pt>
                <c:pt idx="3">
                  <c:v>163842.81809647099</c:v>
                </c:pt>
                <c:pt idx="4">
                  <c:v>32768.488250474897</c:v>
                </c:pt>
                <c:pt idx="5">
                  <c:v>8065.6166268275801</c:v>
                </c:pt>
                <c:pt idx="6">
                  <c:v>12482.9208084235</c:v>
                </c:pt>
                <c:pt idx="7">
                  <c:v>48395.986929775201</c:v>
                </c:pt>
                <c:pt idx="8">
                  <c:v>58256.027234367597</c:v>
                </c:pt>
                <c:pt idx="9">
                  <c:v>8065.6785685310897</c:v>
                </c:pt>
                <c:pt idx="10">
                  <c:v>41610.332040494002</c:v>
                </c:pt>
                <c:pt idx="11">
                  <c:v>48406.734752425102</c:v>
                </c:pt>
                <c:pt idx="12">
                  <c:v>166417.32170294499</c:v>
                </c:pt>
                <c:pt idx="13">
                  <c:v>8191.5240724513897</c:v>
                </c:pt>
                <c:pt idx="14">
                  <c:v>177476.32921866901</c:v>
                </c:pt>
                <c:pt idx="15">
                  <c:v>16644.4693000769</c:v>
                </c:pt>
                <c:pt idx="16">
                  <c:v>8190.7197904967397</c:v>
                </c:pt>
                <c:pt idx="17">
                  <c:v>96794.9283490667</c:v>
                </c:pt>
                <c:pt idx="18">
                  <c:v>41609.714893199802</c:v>
                </c:pt>
                <c:pt idx="19">
                  <c:v>205663.747412909</c:v>
                </c:pt>
                <c:pt idx="20">
                  <c:v>8322.2092864965198</c:v>
                </c:pt>
                <c:pt idx="21">
                  <c:v>20169.8820130842</c:v>
                </c:pt>
                <c:pt idx="22">
                  <c:v>16648.690876773398</c:v>
                </c:pt>
                <c:pt idx="23">
                  <c:v>20363.765661977901</c:v>
                </c:pt>
                <c:pt idx="24">
                  <c:v>8201.1180029957304</c:v>
                </c:pt>
                <c:pt idx="25">
                  <c:v>72576.972758238</c:v>
                </c:pt>
                <c:pt idx="26">
                  <c:v>116510.148821478</c:v>
                </c:pt>
                <c:pt idx="27">
                  <c:v>201701.680653647</c:v>
                </c:pt>
                <c:pt idx="28">
                  <c:v>24963.204261296902</c:v>
                </c:pt>
                <c:pt idx="29">
                  <c:v>1527824.9588570399</c:v>
                </c:pt>
                <c:pt idx="30">
                  <c:v>782316.12917031895</c:v>
                </c:pt>
                <c:pt idx="31">
                  <c:v>411362.72962612699</c:v>
                </c:pt>
                <c:pt idx="32">
                  <c:v>20805.9226984794</c:v>
                </c:pt>
                <c:pt idx="33">
                  <c:v>24572.839932784598</c:v>
                </c:pt>
                <c:pt idx="34">
                  <c:v>60491.3206671097</c:v>
                </c:pt>
                <c:pt idx="35">
                  <c:v>8322.4527828811006</c:v>
                </c:pt>
                <c:pt idx="36">
                  <c:v>96805.451609091193</c:v>
                </c:pt>
                <c:pt idx="37">
                  <c:v>178914.52211615001</c:v>
                </c:pt>
                <c:pt idx="38">
                  <c:v>2182056.5176838301</c:v>
                </c:pt>
                <c:pt idx="39">
                  <c:v>2288561.5200242</c:v>
                </c:pt>
                <c:pt idx="40">
                  <c:v>9067585.5562066995</c:v>
                </c:pt>
                <c:pt idx="41">
                  <c:v>5747028.5406803004</c:v>
                </c:pt>
                <c:pt idx="42">
                  <c:v>6587052.0713912304</c:v>
                </c:pt>
                <c:pt idx="43">
                  <c:v>6336410.6174301198</c:v>
                </c:pt>
                <c:pt idx="44">
                  <c:v>6284503.2856990201</c:v>
                </c:pt>
                <c:pt idx="45">
                  <c:v>6175391.0858664298</c:v>
                </c:pt>
                <c:pt idx="46">
                  <c:v>5948954.5511924503</c:v>
                </c:pt>
                <c:pt idx="47">
                  <c:v>9406809.8589089103</c:v>
                </c:pt>
                <c:pt idx="48">
                  <c:v>4858091.81606449</c:v>
                </c:pt>
                <c:pt idx="49">
                  <c:v>4485778.3524718899</c:v>
                </c:pt>
                <c:pt idx="50">
                  <c:v>8757579.3570385408</c:v>
                </c:pt>
                <c:pt idx="51">
                  <c:v>10899339.2354936</c:v>
                </c:pt>
                <c:pt idx="52">
                  <c:v>5873908.9420028804</c:v>
                </c:pt>
                <c:pt idx="53">
                  <c:v>6416147.4893504502</c:v>
                </c:pt>
                <c:pt idx="54">
                  <c:v>5359551.7831654502</c:v>
                </c:pt>
                <c:pt idx="55">
                  <c:v>6400674.4152704803</c:v>
                </c:pt>
                <c:pt idx="56">
                  <c:v>5860743.11068564</c:v>
                </c:pt>
                <c:pt idx="57">
                  <c:v>8505968.0630586706</c:v>
                </c:pt>
                <c:pt idx="58">
                  <c:v>8627408.8567256201</c:v>
                </c:pt>
                <c:pt idx="59">
                  <c:v>3336816.1805357598</c:v>
                </c:pt>
                <c:pt idx="60">
                  <c:v>6333759.0167166898</c:v>
                </c:pt>
                <c:pt idx="61">
                  <c:v>10375575.434239</c:v>
                </c:pt>
                <c:pt idx="62">
                  <c:v>5279860.6849211296</c:v>
                </c:pt>
                <c:pt idx="63">
                  <c:v>5103196.5172462799</c:v>
                </c:pt>
                <c:pt idx="64">
                  <c:v>3923883.8554764399</c:v>
                </c:pt>
                <c:pt idx="65">
                  <c:v>4517899.2947482299</c:v>
                </c:pt>
                <c:pt idx="66">
                  <c:v>6443453.2675131597</c:v>
                </c:pt>
                <c:pt idx="67">
                  <c:v>9862940.8801935595</c:v>
                </c:pt>
                <c:pt idx="68">
                  <c:v>3075310.3281234899</c:v>
                </c:pt>
                <c:pt idx="69">
                  <c:v>4851356.6306662802</c:v>
                </c:pt>
                <c:pt idx="70">
                  <c:v>6569511.2814336903</c:v>
                </c:pt>
                <c:pt idx="71">
                  <c:v>7201672.5300697703</c:v>
                </c:pt>
                <c:pt idx="72">
                  <c:v>7567142.8585708998</c:v>
                </c:pt>
                <c:pt idx="73">
                  <c:v>3909083.5866817199</c:v>
                </c:pt>
                <c:pt idx="74">
                  <c:v>12550505.6724733</c:v>
                </c:pt>
                <c:pt idx="75">
                  <c:v>6072824.40809872</c:v>
                </c:pt>
                <c:pt idx="76">
                  <c:v>2076503.44284999</c:v>
                </c:pt>
                <c:pt idx="77">
                  <c:v>1269469.1646143801</c:v>
                </c:pt>
                <c:pt idx="78">
                  <c:v>5083050.3506015902</c:v>
                </c:pt>
                <c:pt idx="79">
                  <c:v>30148420.831625301</c:v>
                </c:pt>
                <c:pt idx="80">
                  <c:v>5921712.3010122096</c:v>
                </c:pt>
                <c:pt idx="81">
                  <c:v>1983566.93136092</c:v>
                </c:pt>
                <c:pt idx="82">
                  <c:v>2643065.88977016</c:v>
                </c:pt>
                <c:pt idx="83">
                  <c:v>8767287.4434559196</c:v>
                </c:pt>
                <c:pt idx="84">
                  <c:v>7743286.7738955701</c:v>
                </c:pt>
                <c:pt idx="85">
                  <c:v>2399908.2844842202</c:v>
                </c:pt>
                <c:pt idx="86">
                  <c:v>8643539.4863863997</c:v>
                </c:pt>
                <c:pt idx="87">
                  <c:v>6080964.7197154202</c:v>
                </c:pt>
                <c:pt idx="88">
                  <c:v>5213175.33507994</c:v>
                </c:pt>
                <c:pt idx="89">
                  <c:v>5584414.4282471202</c:v>
                </c:pt>
                <c:pt idx="90">
                  <c:v>3539977.41352876</c:v>
                </c:pt>
                <c:pt idx="91">
                  <c:v>2350517.9034004901</c:v>
                </c:pt>
                <c:pt idx="92">
                  <c:v>4658722.4553396897</c:v>
                </c:pt>
                <c:pt idx="93">
                  <c:v>6533823.73859502</c:v>
                </c:pt>
                <c:pt idx="94">
                  <c:v>4322864.0675667999</c:v>
                </c:pt>
                <c:pt idx="95">
                  <c:v>5009693.1314279698</c:v>
                </c:pt>
                <c:pt idx="96">
                  <c:v>5948253.3070788598</c:v>
                </c:pt>
                <c:pt idx="97">
                  <c:v>3169567.6392713902</c:v>
                </c:pt>
                <c:pt idx="98">
                  <c:v>1639689.77831496</c:v>
                </c:pt>
                <c:pt idx="99">
                  <c:v>3774326.1949553001</c:v>
                </c:pt>
                <c:pt idx="100">
                  <c:v>6213546.1452729404</c:v>
                </c:pt>
                <c:pt idx="101">
                  <c:v>3644020.6539552798</c:v>
                </c:pt>
                <c:pt idx="102">
                  <c:v>3331970.9853360699</c:v>
                </c:pt>
                <c:pt idx="103">
                  <c:v>3821130.56911358</c:v>
                </c:pt>
                <c:pt idx="104">
                  <c:v>4036408.08558761</c:v>
                </c:pt>
                <c:pt idx="105">
                  <c:v>2653401.1231766902</c:v>
                </c:pt>
                <c:pt idx="106">
                  <c:v>3033872.39214866</c:v>
                </c:pt>
                <c:pt idx="107">
                  <c:v>597286.80482576101</c:v>
                </c:pt>
                <c:pt idx="108">
                  <c:v>6417893.5982445301</c:v>
                </c:pt>
                <c:pt idx="109">
                  <c:v>3919948.8309970801</c:v>
                </c:pt>
                <c:pt idx="110">
                  <c:v>3767502.0752994502</c:v>
                </c:pt>
                <c:pt idx="111">
                  <c:v>1978457.2284210001</c:v>
                </c:pt>
                <c:pt idx="112">
                  <c:v>3034994.2657677801</c:v>
                </c:pt>
                <c:pt idx="113">
                  <c:v>4337978.5034414902</c:v>
                </c:pt>
                <c:pt idx="114">
                  <c:v>2572661.8077606601</c:v>
                </c:pt>
                <c:pt idx="115">
                  <c:v>3070141.6432633302</c:v>
                </c:pt>
                <c:pt idx="116">
                  <c:v>5636864.5697389198</c:v>
                </c:pt>
                <c:pt idx="117">
                  <c:v>6627573.8759180503</c:v>
                </c:pt>
                <c:pt idx="118">
                  <c:v>4686585.6113005299</c:v>
                </c:pt>
                <c:pt idx="119">
                  <c:v>3715865.6914350502</c:v>
                </c:pt>
                <c:pt idx="120">
                  <c:v>4500917.19090469</c:v>
                </c:pt>
                <c:pt idx="121">
                  <c:v>5151148.7426340403</c:v>
                </c:pt>
                <c:pt idx="122">
                  <c:v>4649576.9988677399</c:v>
                </c:pt>
                <c:pt idx="123">
                  <c:v>4201942.1727304198</c:v>
                </c:pt>
                <c:pt idx="124">
                  <c:v>3465950.87811684</c:v>
                </c:pt>
                <c:pt idx="125">
                  <c:v>3482061.3731319401</c:v>
                </c:pt>
                <c:pt idx="126">
                  <c:v>4362608.6404301096</c:v>
                </c:pt>
                <c:pt idx="127">
                  <c:v>6863505.4537950596</c:v>
                </c:pt>
                <c:pt idx="128">
                  <c:v>3516690.56279265</c:v>
                </c:pt>
                <c:pt idx="129">
                  <c:v>3633286.2247468699</c:v>
                </c:pt>
                <c:pt idx="130">
                  <c:v>1212298.7707088699</c:v>
                </c:pt>
                <c:pt idx="131">
                  <c:v>1121703.5520885601</c:v>
                </c:pt>
                <c:pt idx="132">
                  <c:v>532622.58145104605</c:v>
                </c:pt>
                <c:pt idx="133">
                  <c:v>7131646.6258984096</c:v>
                </c:pt>
                <c:pt idx="134">
                  <c:v>14892250.329257101</c:v>
                </c:pt>
                <c:pt idx="135">
                  <c:v>3141378.4907557899</c:v>
                </c:pt>
                <c:pt idx="136">
                  <c:v>619954.52206776699</c:v>
                </c:pt>
                <c:pt idx="137">
                  <c:v>2385615.8502354198</c:v>
                </c:pt>
                <c:pt idx="138">
                  <c:v>3654102.4785958398</c:v>
                </c:pt>
                <c:pt idx="139">
                  <c:v>4097391.7420178801</c:v>
                </c:pt>
                <c:pt idx="140">
                  <c:v>3437153.4447565801</c:v>
                </c:pt>
                <c:pt idx="141">
                  <c:v>6512864.04252306</c:v>
                </c:pt>
                <c:pt idx="142">
                  <c:v>3734216.1539354399</c:v>
                </c:pt>
                <c:pt idx="143">
                  <c:v>5056499.3163020797</c:v>
                </c:pt>
                <c:pt idx="144">
                  <c:v>6661284.4207212497</c:v>
                </c:pt>
                <c:pt idx="145">
                  <c:v>3004549.5276740901</c:v>
                </c:pt>
                <c:pt idx="146">
                  <c:v>2492360.1975473599</c:v>
                </c:pt>
                <c:pt idx="147">
                  <c:v>3827621.7261656499</c:v>
                </c:pt>
                <c:pt idx="148">
                  <c:v>4250879.6297116801</c:v>
                </c:pt>
                <c:pt idx="149">
                  <c:v>5643055.8221150497</c:v>
                </c:pt>
                <c:pt idx="150">
                  <c:v>5488033.9694332602</c:v>
                </c:pt>
                <c:pt idx="151">
                  <c:v>4277639.0396654103</c:v>
                </c:pt>
                <c:pt idx="152">
                  <c:v>5458466.7319116099</c:v>
                </c:pt>
                <c:pt idx="153">
                  <c:v>2944479.6313313101</c:v>
                </c:pt>
                <c:pt idx="154">
                  <c:v>3716351.9657184202</c:v>
                </c:pt>
                <c:pt idx="155">
                  <c:v>5418324.7492491202</c:v>
                </c:pt>
                <c:pt idx="156">
                  <c:v>3670251.9802627</c:v>
                </c:pt>
                <c:pt idx="157">
                  <c:v>3885613.5776440301</c:v>
                </c:pt>
                <c:pt idx="158">
                  <c:v>3608636.6250952999</c:v>
                </c:pt>
                <c:pt idx="159">
                  <c:v>5464182.5727618197</c:v>
                </c:pt>
                <c:pt idx="160">
                  <c:v>3787828.1134958598</c:v>
                </c:pt>
                <c:pt idx="161">
                  <c:v>5886419.0388865704</c:v>
                </c:pt>
                <c:pt idx="162">
                  <c:v>4973367.83253281</c:v>
                </c:pt>
                <c:pt idx="163">
                  <c:v>3566005.4558703401</c:v>
                </c:pt>
                <c:pt idx="164">
                  <c:v>5381404.0569421696</c:v>
                </c:pt>
                <c:pt idx="165">
                  <c:v>3270915.41747138</c:v>
                </c:pt>
                <c:pt idx="166">
                  <c:v>5909505.2148818998</c:v>
                </c:pt>
                <c:pt idx="167">
                  <c:v>5605099.7119204896</c:v>
                </c:pt>
                <c:pt idx="168">
                  <c:v>6908761.0637276201</c:v>
                </c:pt>
                <c:pt idx="169">
                  <c:v>3641041.6508141402</c:v>
                </c:pt>
                <c:pt idx="170">
                  <c:v>3383626.4508472602</c:v>
                </c:pt>
                <c:pt idx="171">
                  <c:v>5625558.0183110703</c:v>
                </c:pt>
                <c:pt idx="172">
                  <c:v>5697955.3453182699</c:v>
                </c:pt>
                <c:pt idx="173">
                  <c:v>3761355.8330319701</c:v>
                </c:pt>
                <c:pt idx="174">
                  <c:v>5303464.0632472401</c:v>
                </c:pt>
                <c:pt idx="175">
                  <c:v>2636538.1603391999</c:v>
                </c:pt>
                <c:pt idx="176">
                  <c:v>7242694.6435558395</c:v>
                </c:pt>
                <c:pt idx="177">
                  <c:v>9824347.1036548596</c:v>
                </c:pt>
                <c:pt idx="178">
                  <c:v>3260497.8384957402</c:v>
                </c:pt>
                <c:pt idx="179">
                  <c:v>7399465.2533293096</c:v>
                </c:pt>
                <c:pt idx="180">
                  <c:v>5833280.2581900004</c:v>
                </c:pt>
                <c:pt idx="181">
                  <c:v>3957005.0545620299</c:v>
                </c:pt>
                <c:pt idx="182">
                  <c:v>5029833.7809712403</c:v>
                </c:pt>
                <c:pt idx="183">
                  <c:v>5186072.2398696002</c:v>
                </c:pt>
                <c:pt idx="184">
                  <c:v>5118430.9931786004</c:v>
                </c:pt>
                <c:pt idx="185">
                  <c:v>4464209.0436482998</c:v>
                </c:pt>
                <c:pt idx="186">
                  <c:v>4161926.6113308198</c:v>
                </c:pt>
                <c:pt idx="187">
                  <c:v>4431770.4904009402</c:v>
                </c:pt>
                <c:pt idx="188">
                  <c:v>6141971.8991017304</c:v>
                </c:pt>
                <c:pt idx="189">
                  <c:v>3591547.7645590901</c:v>
                </c:pt>
                <c:pt idx="190">
                  <c:v>7771776.2112234998</c:v>
                </c:pt>
                <c:pt idx="191">
                  <c:v>6058203.8143828996</c:v>
                </c:pt>
                <c:pt idx="192">
                  <c:v>4038707.2915826002</c:v>
                </c:pt>
                <c:pt idx="193">
                  <c:v>4935437.1232274296</c:v>
                </c:pt>
                <c:pt idx="194">
                  <c:v>5039022.40603281</c:v>
                </c:pt>
                <c:pt idx="195">
                  <c:v>5182555.9479085803</c:v>
                </c:pt>
                <c:pt idx="196">
                  <c:v>4275417.4916978199</c:v>
                </c:pt>
                <c:pt idx="197">
                  <c:v>4239421.8460504897</c:v>
                </c:pt>
                <c:pt idx="198">
                  <c:v>6102137.0410102904</c:v>
                </c:pt>
                <c:pt idx="199">
                  <c:v>2276305.7700816402</c:v>
                </c:pt>
                <c:pt idx="200">
                  <c:v>7092492.4936333401</c:v>
                </c:pt>
                <c:pt idx="201">
                  <c:v>8684599.5203260593</c:v>
                </c:pt>
                <c:pt idx="202">
                  <c:v>4358444.7326865504</c:v>
                </c:pt>
                <c:pt idx="203">
                  <c:v>3307839.2657805998</c:v>
                </c:pt>
                <c:pt idx="204">
                  <c:v>3738325.7070146701</c:v>
                </c:pt>
                <c:pt idx="205">
                  <c:v>4599712.7859453298</c:v>
                </c:pt>
                <c:pt idx="206">
                  <c:v>6562686.7201694502</c:v>
                </c:pt>
                <c:pt idx="207">
                  <c:v>4528685.8937754296</c:v>
                </c:pt>
                <c:pt idx="208">
                  <c:v>3940786.2854681299</c:v>
                </c:pt>
                <c:pt idx="209">
                  <c:v>2379474.28266095</c:v>
                </c:pt>
                <c:pt idx="210">
                  <c:v>7159778.64490755</c:v>
                </c:pt>
                <c:pt idx="211">
                  <c:v>3877896.3789383499</c:v>
                </c:pt>
                <c:pt idx="212">
                  <c:v>5018045.1006004196</c:v>
                </c:pt>
                <c:pt idx="213">
                  <c:v>9801588.6536779404</c:v>
                </c:pt>
                <c:pt idx="214">
                  <c:v>4324098.9233707497</c:v>
                </c:pt>
                <c:pt idx="215">
                  <c:v>5288101.5175775001</c:v>
                </c:pt>
                <c:pt idx="216">
                  <c:v>4411792.8234761599</c:v>
                </c:pt>
                <c:pt idx="217">
                  <c:v>1056689.8049544301</c:v>
                </c:pt>
                <c:pt idx="218">
                  <c:v>6207992.2504118104</c:v>
                </c:pt>
                <c:pt idx="219">
                  <c:v>6950914.0852742204</c:v>
                </c:pt>
                <c:pt idx="220">
                  <c:v>3481868.1038439898</c:v>
                </c:pt>
                <c:pt idx="221">
                  <c:v>5484133.7867927402</c:v>
                </c:pt>
                <c:pt idx="222">
                  <c:v>2827320.9803992598</c:v>
                </c:pt>
                <c:pt idx="223">
                  <c:v>5783420.1380208498</c:v>
                </c:pt>
                <c:pt idx="224">
                  <c:v>4223039.8565232595</c:v>
                </c:pt>
                <c:pt idx="225">
                  <c:v>6631397.4744100999</c:v>
                </c:pt>
                <c:pt idx="226">
                  <c:v>3956848.3744938299</c:v>
                </c:pt>
                <c:pt idx="227">
                  <c:v>4718599.5497592697</c:v>
                </c:pt>
                <c:pt idx="228">
                  <c:v>2314605.0132105802</c:v>
                </c:pt>
                <c:pt idx="229">
                  <c:v>5947147.4049151298</c:v>
                </c:pt>
                <c:pt idx="230">
                  <c:v>2276117.9966571</c:v>
                </c:pt>
                <c:pt idx="231">
                  <c:v>6356351.1313835401</c:v>
                </c:pt>
                <c:pt idx="232">
                  <c:v>6224959.4255123902</c:v>
                </c:pt>
                <c:pt idx="233">
                  <c:v>3947559.4786660201</c:v>
                </c:pt>
                <c:pt idx="234">
                  <c:v>5450837.2151579997</c:v>
                </c:pt>
                <c:pt idx="235">
                  <c:v>7104097.6774977399</c:v>
                </c:pt>
                <c:pt idx="236">
                  <c:v>4560381.6680055596</c:v>
                </c:pt>
                <c:pt idx="237">
                  <c:v>3553453.40933306</c:v>
                </c:pt>
                <c:pt idx="238">
                  <c:v>6349094.9042246398</c:v>
                </c:pt>
                <c:pt idx="239">
                  <c:v>4605990.8784752795</c:v>
                </c:pt>
                <c:pt idx="240">
                  <c:v>4809232.4730773</c:v>
                </c:pt>
                <c:pt idx="241">
                  <c:v>5051289.86039952</c:v>
                </c:pt>
                <c:pt idx="242">
                  <c:v>4263506.2385711502</c:v>
                </c:pt>
                <c:pt idx="243">
                  <c:v>4796427.0317821698</c:v>
                </c:pt>
                <c:pt idx="244">
                  <c:v>6922572.9757601302</c:v>
                </c:pt>
                <c:pt idx="245">
                  <c:v>3226383.2448624801</c:v>
                </c:pt>
                <c:pt idx="246">
                  <c:v>3012529.89288085</c:v>
                </c:pt>
                <c:pt idx="247">
                  <c:v>1839004.58929994</c:v>
                </c:pt>
                <c:pt idx="248">
                  <c:v>23916970.1348316</c:v>
                </c:pt>
                <c:pt idx="249">
                  <c:v>6839360.75142611</c:v>
                </c:pt>
                <c:pt idx="250">
                  <c:v>2138845.8113663299</c:v>
                </c:pt>
                <c:pt idx="251">
                  <c:v>3541187.8256701301</c:v>
                </c:pt>
                <c:pt idx="252">
                  <c:v>6288069.8340275399</c:v>
                </c:pt>
                <c:pt idx="253">
                  <c:v>4594129.3224484101</c:v>
                </c:pt>
                <c:pt idx="254">
                  <c:v>2315157.9601311898</c:v>
                </c:pt>
                <c:pt idx="255">
                  <c:v>6478233.6547087198</c:v>
                </c:pt>
                <c:pt idx="256">
                  <c:v>4655146.4172988301</c:v>
                </c:pt>
                <c:pt idx="257">
                  <c:v>4897446.5274852198</c:v>
                </c:pt>
                <c:pt idx="258">
                  <c:v>3849544.77221413</c:v>
                </c:pt>
                <c:pt idx="259">
                  <c:v>2646043.8189558</c:v>
                </c:pt>
                <c:pt idx="260">
                  <c:v>3203351.8839264298</c:v>
                </c:pt>
                <c:pt idx="261">
                  <c:v>6488665.4992917804</c:v>
                </c:pt>
                <c:pt idx="262">
                  <c:v>3343179.32968918</c:v>
                </c:pt>
                <c:pt idx="263">
                  <c:v>3840541.57149394</c:v>
                </c:pt>
                <c:pt idx="264">
                  <c:v>3154508.0002912502</c:v>
                </c:pt>
                <c:pt idx="265">
                  <c:v>705725.40409622004</c:v>
                </c:pt>
                <c:pt idx="266">
                  <c:v>13896934.670600099</c:v>
                </c:pt>
                <c:pt idx="267">
                  <c:v>4317278.5484002102</c:v>
                </c:pt>
                <c:pt idx="268">
                  <c:v>2846253.3091980098</c:v>
                </c:pt>
                <c:pt idx="269">
                  <c:v>5003026.0948411096</c:v>
                </c:pt>
                <c:pt idx="270">
                  <c:v>4601880.1962783104</c:v>
                </c:pt>
                <c:pt idx="271">
                  <c:v>2072590.5081335499</c:v>
                </c:pt>
                <c:pt idx="272">
                  <c:v>1726117.5853408</c:v>
                </c:pt>
                <c:pt idx="273">
                  <c:v>6279607.0531464899</c:v>
                </c:pt>
                <c:pt idx="274">
                  <c:v>5119698.4497613003</c:v>
                </c:pt>
                <c:pt idx="275">
                  <c:v>245983.69999628799</c:v>
                </c:pt>
                <c:pt idx="276">
                  <c:v>2234474.3765841899</c:v>
                </c:pt>
                <c:pt idx="277">
                  <c:v>2730690.59886393</c:v>
                </c:pt>
                <c:pt idx="278">
                  <c:v>8865339.8244030997</c:v>
                </c:pt>
                <c:pt idx="279">
                  <c:v>2121886.00708865</c:v>
                </c:pt>
                <c:pt idx="280">
                  <c:v>4389840.5293879798</c:v>
                </c:pt>
                <c:pt idx="281">
                  <c:v>1904545.91543177</c:v>
                </c:pt>
                <c:pt idx="282">
                  <c:v>1943897.2448215899</c:v>
                </c:pt>
                <c:pt idx="283">
                  <c:v>1239909.9257968599</c:v>
                </c:pt>
                <c:pt idx="284">
                  <c:v>2133128.7740798299</c:v>
                </c:pt>
                <c:pt idx="285">
                  <c:v>2306519.4525760999</c:v>
                </c:pt>
                <c:pt idx="286">
                  <c:v>5950767.7515300801</c:v>
                </c:pt>
                <c:pt idx="287">
                  <c:v>864119.90111557394</c:v>
                </c:pt>
                <c:pt idx="288">
                  <c:v>2085077.72046634</c:v>
                </c:pt>
                <c:pt idx="289">
                  <c:v>10977060.2787084</c:v>
                </c:pt>
                <c:pt idx="290">
                  <c:v>3746175.5079910699</c:v>
                </c:pt>
                <c:pt idx="291">
                  <c:v>3592176.3201300199</c:v>
                </c:pt>
                <c:pt idx="292">
                  <c:v>3253048.1074205302</c:v>
                </c:pt>
                <c:pt idx="293">
                  <c:v>4026664.32762108</c:v>
                </c:pt>
                <c:pt idx="294">
                  <c:v>6686643.0287393797</c:v>
                </c:pt>
                <c:pt idx="295">
                  <c:v>4502643.6523996796</c:v>
                </c:pt>
                <c:pt idx="296">
                  <c:v>1004306.0227303701</c:v>
                </c:pt>
                <c:pt idx="297">
                  <c:v>3407203.5066719898</c:v>
                </c:pt>
                <c:pt idx="298">
                  <c:v>3998171.7824421101</c:v>
                </c:pt>
                <c:pt idx="299">
                  <c:v>7022569.87911289</c:v>
                </c:pt>
                <c:pt idx="300">
                  <c:v>5025346.2324299002</c:v>
                </c:pt>
                <c:pt idx="301">
                  <c:v>3470205.8039323702</c:v>
                </c:pt>
                <c:pt idx="302">
                  <c:v>1738166.2244722401</c:v>
                </c:pt>
                <c:pt idx="303">
                  <c:v>4288402.6457325304</c:v>
                </c:pt>
                <c:pt idx="304">
                  <c:v>5360032.0566746304</c:v>
                </c:pt>
                <c:pt idx="305">
                  <c:v>5961656.4060729202</c:v>
                </c:pt>
                <c:pt idx="306">
                  <c:v>5179323.5349589996</c:v>
                </c:pt>
                <c:pt idx="307">
                  <c:v>3742932.1910810699</c:v>
                </c:pt>
                <c:pt idx="308">
                  <c:v>937934.75842518196</c:v>
                </c:pt>
                <c:pt idx="309">
                  <c:v>3301083.5239997702</c:v>
                </c:pt>
                <c:pt idx="310">
                  <c:v>802754.99062071205</c:v>
                </c:pt>
                <c:pt idx="311">
                  <c:v>10615078.7478796</c:v>
                </c:pt>
                <c:pt idx="312">
                  <c:v>823925.08552837104</c:v>
                </c:pt>
                <c:pt idx="313">
                  <c:v>1613042.80578872</c:v>
                </c:pt>
                <c:pt idx="314">
                  <c:v>1219296.9328707401</c:v>
                </c:pt>
                <c:pt idx="315">
                  <c:v>3842005.9161265902</c:v>
                </c:pt>
                <c:pt idx="316">
                  <c:v>820099.11170632602</c:v>
                </c:pt>
                <c:pt idx="317">
                  <c:v>2116942.5694666002</c:v>
                </c:pt>
                <c:pt idx="318">
                  <c:v>2929847.4633858399</c:v>
                </c:pt>
                <c:pt idx="319">
                  <c:v>923369.55307265301</c:v>
                </c:pt>
                <c:pt idx="320">
                  <c:v>442395.07457856397</c:v>
                </c:pt>
                <c:pt idx="321">
                  <c:v>1085497.20570274</c:v>
                </c:pt>
                <c:pt idx="322">
                  <c:v>1576880.20986138</c:v>
                </c:pt>
                <c:pt idx="323">
                  <c:v>453487.47801322502</c:v>
                </c:pt>
                <c:pt idx="324">
                  <c:v>3497002.5821574498</c:v>
                </c:pt>
                <c:pt idx="325">
                  <c:v>1081347.7847172399</c:v>
                </c:pt>
                <c:pt idx="326">
                  <c:v>6216656.8650288498</c:v>
                </c:pt>
                <c:pt idx="327">
                  <c:v>1705680.7589939099</c:v>
                </c:pt>
                <c:pt idx="328">
                  <c:v>4197774.5315947896</c:v>
                </c:pt>
                <c:pt idx="329">
                  <c:v>311412.93555730098</c:v>
                </c:pt>
                <c:pt idx="330">
                  <c:v>339932.91892276698</c:v>
                </c:pt>
                <c:pt idx="331">
                  <c:v>491058.83749037801</c:v>
                </c:pt>
                <c:pt idx="332">
                  <c:v>495581.06153516099</c:v>
                </c:pt>
                <c:pt idx="333">
                  <c:v>673300.86350733298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0E-472B-BDB2-B6433F5B7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'(2)2ndLogin50usersANF(d32)'!$H$2:$H$3</c:f>
              <c:strCache>
                <c:ptCount val="2"/>
                <c:pt idx="0">
                  <c:v>\\mchad-wvd-0\PhysicalDisk(0 C:)\Disk Read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'(2)2ndLogin50usersANF(d32)'!$A$4:$A$337</c:f>
              <c:numCache>
                <c:formatCode>h:mm:ss;@</c:formatCode>
                <c:ptCount val="334"/>
                <c:pt idx="0">
                  <c:v>43930.714465578705</c:v>
                </c:pt>
                <c:pt idx="1">
                  <c:v>43930.714477337962</c:v>
                </c:pt>
                <c:pt idx="2">
                  <c:v>43930.714488726851</c:v>
                </c:pt>
                <c:pt idx="3">
                  <c:v>43930.714500312497</c:v>
                </c:pt>
                <c:pt idx="4">
                  <c:v>43930.714511886574</c:v>
                </c:pt>
                <c:pt idx="5">
                  <c:v>43930.714523645831</c:v>
                </c:pt>
                <c:pt idx="6">
                  <c:v>43930.71453503472</c:v>
                </c:pt>
                <c:pt idx="7">
                  <c:v>43930.714546793984</c:v>
                </c:pt>
                <c:pt idx="8">
                  <c:v>43930.714558194442</c:v>
                </c:pt>
                <c:pt idx="9">
                  <c:v>43930.714569953707</c:v>
                </c:pt>
                <c:pt idx="10">
                  <c:v>43930.714581342596</c:v>
                </c:pt>
                <c:pt idx="11">
                  <c:v>43930.714593101853</c:v>
                </c:pt>
                <c:pt idx="12">
                  <c:v>43930.714604502318</c:v>
                </c:pt>
                <c:pt idx="13">
                  <c:v>43930.714616076388</c:v>
                </c:pt>
                <c:pt idx="14">
                  <c:v>43930.714627835645</c:v>
                </c:pt>
                <c:pt idx="15">
                  <c:v>43930.714639224534</c:v>
                </c:pt>
                <c:pt idx="16">
                  <c:v>43930.714650810187</c:v>
                </c:pt>
                <c:pt idx="17">
                  <c:v>43930.714662557868</c:v>
                </c:pt>
                <c:pt idx="18">
                  <c:v>43930.714673958333</c:v>
                </c:pt>
                <c:pt idx="19">
                  <c:v>43930.71468571759</c:v>
                </c:pt>
                <c:pt idx="20">
                  <c:v>43930.714697106479</c:v>
                </c:pt>
                <c:pt idx="21">
                  <c:v>43930.714708865744</c:v>
                </c:pt>
                <c:pt idx="22">
                  <c:v>43930.714720254633</c:v>
                </c:pt>
                <c:pt idx="23">
                  <c:v>43930.714731898152</c:v>
                </c:pt>
                <c:pt idx="24">
                  <c:v>43930.714743460645</c:v>
                </c:pt>
                <c:pt idx="25">
                  <c:v>43930.714755219909</c:v>
                </c:pt>
                <c:pt idx="26">
                  <c:v>43930.714766608799</c:v>
                </c:pt>
                <c:pt idx="27">
                  <c:v>43930.714778368056</c:v>
                </c:pt>
                <c:pt idx="28">
                  <c:v>43930.714789768521</c:v>
                </c:pt>
                <c:pt idx="29">
                  <c:v>43930.71480134259</c:v>
                </c:pt>
                <c:pt idx="30">
                  <c:v>43930.714812916667</c:v>
                </c:pt>
                <c:pt idx="31">
                  <c:v>43930.714824675924</c:v>
                </c:pt>
                <c:pt idx="32">
                  <c:v>43930.714836064813</c:v>
                </c:pt>
                <c:pt idx="33">
                  <c:v>43930.71484763889</c:v>
                </c:pt>
                <c:pt idx="34">
                  <c:v>43930.714859398147</c:v>
                </c:pt>
                <c:pt idx="35">
                  <c:v>43930.714870798613</c:v>
                </c:pt>
                <c:pt idx="36">
                  <c:v>43930.714882546294</c:v>
                </c:pt>
                <c:pt idx="37">
                  <c:v>43930.714893946759</c:v>
                </c:pt>
                <c:pt idx="38">
                  <c:v>43930.714905694447</c:v>
                </c:pt>
                <c:pt idx="39">
                  <c:v>43930.714917094905</c:v>
                </c:pt>
                <c:pt idx="40">
                  <c:v>43930.714928668982</c:v>
                </c:pt>
                <c:pt idx="41">
                  <c:v>43930.714940428239</c:v>
                </c:pt>
                <c:pt idx="42">
                  <c:v>43930.714951817128</c:v>
                </c:pt>
                <c:pt idx="43">
                  <c:v>43930.714963391205</c:v>
                </c:pt>
                <c:pt idx="44">
                  <c:v>43930.714975150462</c:v>
                </c:pt>
                <c:pt idx="45">
                  <c:v>43930.714986539351</c:v>
                </c:pt>
                <c:pt idx="46">
                  <c:v>43930.714998298608</c:v>
                </c:pt>
                <c:pt idx="47">
                  <c:v>43930.715009699074</c:v>
                </c:pt>
                <c:pt idx="48">
                  <c:v>43930.715021446762</c:v>
                </c:pt>
                <c:pt idx="49">
                  <c:v>43930.71503284722</c:v>
                </c:pt>
                <c:pt idx="50">
                  <c:v>43930.715044432873</c:v>
                </c:pt>
                <c:pt idx="51">
                  <c:v>43930.715055995373</c:v>
                </c:pt>
                <c:pt idx="52">
                  <c:v>43930.715067569443</c:v>
                </c:pt>
                <c:pt idx="53">
                  <c:v>43930.7150793287</c:v>
                </c:pt>
                <c:pt idx="54">
                  <c:v>43930.715090717589</c:v>
                </c:pt>
                <c:pt idx="55">
                  <c:v>43930.715102291666</c:v>
                </c:pt>
                <c:pt idx="56">
                  <c:v>43930.715114050923</c:v>
                </c:pt>
                <c:pt idx="57">
                  <c:v>43930.715125439812</c:v>
                </c:pt>
                <c:pt idx="58">
                  <c:v>43930.715137013889</c:v>
                </c:pt>
                <c:pt idx="59">
                  <c:v>43930.715148587966</c:v>
                </c:pt>
                <c:pt idx="60">
                  <c:v>43930.715160347223</c:v>
                </c:pt>
                <c:pt idx="61">
                  <c:v>43930.715171736112</c:v>
                </c:pt>
                <c:pt idx="62">
                  <c:v>43930.715183321758</c:v>
                </c:pt>
                <c:pt idx="63">
                  <c:v>43930.715194895834</c:v>
                </c:pt>
                <c:pt idx="64">
                  <c:v>43930.715206643516</c:v>
                </c:pt>
                <c:pt idx="65">
                  <c:v>43930.715218217592</c:v>
                </c:pt>
                <c:pt idx="66">
                  <c:v>43930.715229837966</c:v>
                </c:pt>
                <c:pt idx="67">
                  <c:v>43930.715241365739</c:v>
                </c:pt>
                <c:pt idx="68">
                  <c:v>43930.715252766204</c:v>
                </c:pt>
                <c:pt idx="69">
                  <c:v>43930.715264513892</c:v>
                </c:pt>
                <c:pt idx="70">
                  <c:v>43930.71527591435</c:v>
                </c:pt>
                <c:pt idx="71">
                  <c:v>43930.715287488427</c:v>
                </c:pt>
                <c:pt idx="72">
                  <c:v>43930.715299062504</c:v>
                </c:pt>
                <c:pt idx="73">
                  <c:v>43930.715310648149</c:v>
                </c:pt>
                <c:pt idx="74">
                  <c:v>43930.71532239583</c:v>
                </c:pt>
                <c:pt idx="75">
                  <c:v>43930.715333969907</c:v>
                </c:pt>
                <c:pt idx="76">
                  <c:v>43930.715345358796</c:v>
                </c:pt>
                <c:pt idx="77">
                  <c:v>43930.715356932873</c:v>
                </c:pt>
                <c:pt idx="78">
                  <c:v>43930.715380081019</c:v>
                </c:pt>
                <c:pt idx="79">
                  <c:v>43930.715391655096</c:v>
                </c:pt>
                <c:pt idx="80">
                  <c:v>43930.715403229166</c:v>
                </c:pt>
                <c:pt idx="81">
                  <c:v>43930.715414988423</c:v>
                </c:pt>
                <c:pt idx="82">
                  <c:v>43930.715426388888</c:v>
                </c:pt>
                <c:pt idx="83">
                  <c:v>43930.715438136576</c:v>
                </c:pt>
                <c:pt idx="84">
                  <c:v>43930.715449710646</c:v>
                </c:pt>
                <c:pt idx="85">
                  <c:v>43930.715461099535</c:v>
                </c:pt>
                <c:pt idx="86">
                  <c:v>43930.715472673612</c:v>
                </c:pt>
                <c:pt idx="87">
                  <c:v>43930.715484247688</c:v>
                </c:pt>
                <c:pt idx="88">
                  <c:v>43930.715496018522</c:v>
                </c:pt>
                <c:pt idx="89">
                  <c:v>43930.715507581015</c:v>
                </c:pt>
                <c:pt idx="90">
                  <c:v>43930.71551898148</c:v>
                </c:pt>
                <c:pt idx="91">
                  <c:v>43930.715530729169</c:v>
                </c:pt>
                <c:pt idx="92">
                  <c:v>43930.715542303238</c:v>
                </c:pt>
                <c:pt idx="93">
                  <c:v>43930.715553703703</c:v>
                </c:pt>
                <c:pt idx="94">
                  <c:v>43930.715565451392</c:v>
                </c:pt>
                <c:pt idx="95">
                  <c:v>43930.71557685185</c:v>
                </c:pt>
                <c:pt idx="96">
                  <c:v>43930.715588425926</c:v>
                </c:pt>
                <c:pt idx="97">
                  <c:v>43930.715600173608</c:v>
                </c:pt>
                <c:pt idx="98">
                  <c:v>43930.715611574073</c:v>
                </c:pt>
                <c:pt idx="99">
                  <c:v>43930.715623321761</c:v>
                </c:pt>
                <c:pt idx="100">
                  <c:v>43930.715634722219</c:v>
                </c:pt>
                <c:pt idx="101">
                  <c:v>43930.715646296296</c:v>
                </c:pt>
                <c:pt idx="102">
                  <c:v>43930.715658043984</c:v>
                </c:pt>
                <c:pt idx="103">
                  <c:v>43930.715669444442</c:v>
                </c:pt>
                <c:pt idx="104">
                  <c:v>43930.71568119213</c:v>
                </c:pt>
                <c:pt idx="105">
                  <c:v>43930.715692592596</c:v>
                </c:pt>
                <c:pt idx="106">
                  <c:v>43930.715704178241</c:v>
                </c:pt>
                <c:pt idx="107">
                  <c:v>43930.71571592593</c:v>
                </c:pt>
                <c:pt idx="108">
                  <c:v>43930.715727314811</c:v>
                </c:pt>
                <c:pt idx="109">
                  <c:v>43930.715738888888</c:v>
                </c:pt>
                <c:pt idx="110">
                  <c:v>43930.715750462965</c:v>
                </c:pt>
                <c:pt idx="111">
                  <c:v>43930.715762037034</c:v>
                </c:pt>
                <c:pt idx="112">
                  <c:v>43930.715773611111</c:v>
                </c:pt>
                <c:pt idx="113">
                  <c:v>43930.715785185188</c:v>
                </c:pt>
                <c:pt idx="114">
                  <c:v>43930.715796759258</c:v>
                </c:pt>
                <c:pt idx="115">
                  <c:v>43930.715808333334</c:v>
                </c:pt>
                <c:pt idx="116">
                  <c:v>43930.715820092591</c:v>
                </c:pt>
                <c:pt idx="117">
                  <c:v>43930.715831481481</c:v>
                </c:pt>
                <c:pt idx="118">
                  <c:v>43930.715843240738</c:v>
                </c:pt>
                <c:pt idx="119">
                  <c:v>43930.715854629627</c:v>
                </c:pt>
                <c:pt idx="120">
                  <c:v>43930.715866388891</c:v>
                </c:pt>
                <c:pt idx="121">
                  <c:v>43930.71587777778</c:v>
                </c:pt>
                <c:pt idx="122">
                  <c:v>43930.71588935185</c:v>
                </c:pt>
                <c:pt idx="123">
                  <c:v>43930.715901111114</c:v>
                </c:pt>
                <c:pt idx="124">
                  <c:v>43930.715912500003</c:v>
                </c:pt>
                <c:pt idx="125">
                  <c:v>43930.715924074073</c:v>
                </c:pt>
                <c:pt idx="126">
                  <c:v>43930.71593564815</c:v>
                </c:pt>
                <c:pt idx="127">
                  <c:v>43930.715947222219</c:v>
                </c:pt>
                <c:pt idx="128">
                  <c:v>43930.715958981484</c:v>
                </c:pt>
                <c:pt idx="129">
                  <c:v>43930.715970370373</c:v>
                </c:pt>
                <c:pt idx="130">
                  <c:v>43930.715981944442</c:v>
                </c:pt>
                <c:pt idx="131">
                  <c:v>43930.715993530095</c:v>
                </c:pt>
                <c:pt idx="132">
                  <c:v>43930.716005277776</c:v>
                </c:pt>
                <c:pt idx="133">
                  <c:v>43930.716016851853</c:v>
                </c:pt>
                <c:pt idx="134">
                  <c:v>43930.716028425923</c:v>
                </c:pt>
                <c:pt idx="135">
                  <c:v>43930.716039999999</c:v>
                </c:pt>
                <c:pt idx="136">
                  <c:v>43930.716051388888</c:v>
                </c:pt>
                <c:pt idx="137">
                  <c:v>43930.716074722222</c:v>
                </c:pt>
                <c:pt idx="138">
                  <c:v>43930.716086111112</c:v>
                </c:pt>
                <c:pt idx="139">
                  <c:v>43930.716097870369</c:v>
                </c:pt>
                <c:pt idx="140">
                  <c:v>43930.716109259258</c:v>
                </c:pt>
                <c:pt idx="141">
                  <c:v>43930.716120833335</c:v>
                </c:pt>
                <c:pt idx="142">
                  <c:v>43930.716132592592</c:v>
                </c:pt>
                <c:pt idx="143">
                  <c:v>43930.716143981481</c:v>
                </c:pt>
                <c:pt idx="144">
                  <c:v>43930.716155740738</c:v>
                </c:pt>
                <c:pt idx="145">
                  <c:v>43930.716167129627</c:v>
                </c:pt>
                <c:pt idx="146">
                  <c:v>43930.716178888892</c:v>
                </c:pt>
                <c:pt idx="147">
                  <c:v>43930.716190277781</c:v>
                </c:pt>
                <c:pt idx="148">
                  <c:v>43930.716202037038</c:v>
                </c:pt>
                <c:pt idx="149">
                  <c:v>43930.716213425927</c:v>
                </c:pt>
                <c:pt idx="150">
                  <c:v>43930.716225185184</c:v>
                </c:pt>
                <c:pt idx="151">
                  <c:v>43930.716236574073</c:v>
                </c:pt>
                <c:pt idx="152">
                  <c:v>43930.716248344906</c:v>
                </c:pt>
                <c:pt idx="153">
                  <c:v>43930.716259907407</c:v>
                </c:pt>
                <c:pt idx="154">
                  <c:v>43930.716271296296</c:v>
                </c:pt>
                <c:pt idx="155">
                  <c:v>43930.716282870373</c:v>
                </c:pt>
                <c:pt idx="156">
                  <c:v>43930.71629462963</c:v>
                </c:pt>
                <c:pt idx="157">
                  <c:v>43930.716306018519</c:v>
                </c:pt>
                <c:pt idx="158">
                  <c:v>43930.716317592596</c:v>
                </c:pt>
                <c:pt idx="159">
                  <c:v>43930.716329178242</c:v>
                </c:pt>
                <c:pt idx="160">
                  <c:v>43930.716340925923</c:v>
                </c:pt>
                <c:pt idx="161">
                  <c:v>43930.716352326388</c:v>
                </c:pt>
                <c:pt idx="162">
                  <c:v>43930.716364074076</c:v>
                </c:pt>
                <c:pt idx="163">
                  <c:v>43930.716375462966</c:v>
                </c:pt>
                <c:pt idx="164">
                  <c:v>43930.716387037035</c:v>
                </c:pt>
                <c:pt idx="165">
                  <c:v>43930.716398796299</c:v>
                </c:pt>
                <c:pt idx="166">
                  <c:v>43930.716410185189</c:v>
                </c:pt>
                <c:pt idx="167">
                  <c:v>43930.71642178241</c:v>
                </c:pt>
                <c:pt idx="168">
                  <c:v>43930.716433518515</c:v>
                </c:pt>
                <c:pt idx="169">
                  <c:v>43930.71644491898</c:v>
                </c:pt>
                <c:pt idx="170">
                  <c:v>43930.716456666669</c:v>
                </c:pt>
                <c:pt idx="171">
                  <c:v>43930.716468067127</c:v>
                </c:pt>
                <c:pt idx="172">
                  <c:v>43930.716479814815</c:v>
                </c:pt>
                <c:pt idx="173">
                  <c:v>43930.71649121528</c:v>
                </c:pt>
                <c:pt idx="174">
                  <c:v>43930.716502962961</c:v>
                </c:pt>
                <c:pt idx="175">
                  <c:v>43930.716514548614</c:v>
                </c:pt>
                <c:pt idx="176">
                  <c:v>43930.716526111108</c:v>
                </c:pt>
                <c:pt idx="177">
                  <c:v>43930.716537511573</c:v>
                </c:pt>
                <c:pt idx="178">
                  <c:v>43930.71654908565</c:v>
                </c:pt>
                <c:pt idx="179">
                  <c:v>43930.716560833331</c:v>
                </c:pt>
                <c:pt idx="180">
                  <c:v>43930.716572233796</c:v>
                </c:pt>
                <c:pt idx="181">
                  <c:v>43930.716583981484</c:v>
                </c:pt>
                <c:pt idx="182">
                  <c:v>43930.716595381942</c:v>
                </c:pt>
                <c:pt idx="183">
                  <c:v>43930.716606956019</c:v>
                </c:pt>
                <c:pt idx="184">
                  <c:v>43930.7166187037</c:v>
                </c:pt>
                <c:pt idx="185">
                  <c:v>43930.716630104165</c:v>
                </c:pt>
                <c:pt idx="186">
                  <c:v>43930.716641851854</c:v>
                </c:pt>
                <c:pt idx="187">
                  <c:v>43930.716653252312</c:v>
                </c:pt>
                <c:pt idx="188">
                  <c:v>43930.716665</c:v>
                </c:pt>
                <c:pt idx="189">
                  <c:v>43930.716676400465</c:v>
                </c:pt>
                <c:pt idx="190">
                  <c:v>43930.716687974535</c:v>
                </c:pt>
                <c:pt idx="191">
                  <c:v>43930.716699722223</c:v>
                </c:pt>
                <c:pt idx="192">
                  <c:v>43930.7167112963</c:v>
                </c:pt>
                <c:pt idx="193">
                  <c:v>43930.716722696758</c:v>
                </c:pt>
                <c:pt idx="194">
                  <c:v>43930.716734456022</c:v>
                </c:pt>
                <c:pt idx="195">
                  <c:v>43930.716745844904</c:v>
                </c:pt>
                <c:pt idx="196">
                  <c:v>43930.716757592592</c:v>
                </c:pt>
                <c:pt idx="197">
                  <c:v>43930.716768993057</c:v>
                </c:pt>
                <c:pt idx="198">
                  <c:v>43930.716780740739</c:v>
                </c:pt>
                <c:pt idx="199">
                  <c:v>43930.716792141204</c:v>
                </c:pt>
                <c:pt idx="200">
                  <c:v>43930.716803715281</c:v>
                </c:pt>
                <c:pt idx="201">
                  <c:v>43930.716815462962</c:v>
                </c:pt>
                <c:pt idx="202">
                  <c:v>43930.716827037038</c:v>
                </c:pt>
                <c:pt idx="203">
                  <c:v>43930.716838437504</c:v>
                </c:pt>
                <c:pt idx="204">
                  <c:v>43930.716850185185</c:v>
                </c:pt>
                <c:pt idx="205">
                  <c:v>43930.716861759262</c:v>
                </c:pt>
                <c:pt idx="206">
                  <c:v>43930.716873159719</c:v>
                </c:pt>
                <c:pt idx="207">
                  <c:v>43930.716884907408</c:v>
                </c:pt>
                <c:pt idx="208">
                  <c:v>43930.716896307873</c:v>
                </c:pt>
                <c:pt idx="209">
                  <c:v>43930.716907881942</c:v>
                </c:pt>
                <c:pt idx="210">
                  <c:v>43930.716919456019</c:v>
                </c:pt>
                <c:pt idx="211">
                  <c:v>43930.716931030096</c:v>
                </c:pt>
                <c:pt idx="212">
                  <c:v>43930.716942604166</c:v>
                </c:pt>
                <c:pt idx="213">
                  <c:v>43930.716954351854</c:v>
                </c:pt>
                <c:pt idx="214">
                  <c:v>43930.716965752312</c:v>
                </c:pt>
                <c:pt idx="215">
                  <c:v>43930.716977326389</c:v>
                </c:pt>
                <c:pt idx="216">
                  <c:v>43930.716989074077</c:v>
                </c:pt>
                <c:pt idx="217">
                  <c:v>43930.717000648146</c:v>
                </c:pt>
                <c:pt idx="218">
                  <c:v>43930.717012048612</c:v>
                </c:pt>
                <c:pt idx="219">
                  <c:v>43930.717023622688</c:v>
                </c:pt>
                <c:pt idx="220">
                  <c:v>43930.717035196758</c:v>
                </c:pt>
                <c:pt idx="221">
                  <c:v>43930.717046770835</c:v>
                </c:pt>
                <c:pt idx="222">
                  <c:v>43930.717058518516</c:v>
                </c:pt>
                <c:pt idx="223">
                  <c:v>43930.717070092593</c:v>
                </c:pt>
                <c:pt idx="224">
                  <c:v>43930.717081493058</c:v>
                </c:pt>
                <c:pt idx="225">
                  <c:v>43930.717093067127</c:v>
                </c:pt>
                <c:pt idx="226">
                  <c:v>43930.717104641204</c:v>
                </c:pt>
                <c:pt idx="227">
                  <c:v>43930.717116215281</c:v>
                </c:pt>
                <c:pt idx="228">
                  <c:v>43930.71712778935</c:v>
                </c:pt>
                <c:pt idx="229">
                  <c:v>43930.717139548608</c:v>
                </c:pt>
                <c:pt idx="230">
                  <c:v>43930.717150937497</c:v>
                </c:pt>
                <c:pt idx="231">
                  <c:v>43930.717162696761</c:v>
                </c:pt>
                <c:pt idx="232">
                  <c:v>43930.71717408565</c:v>
                </c:pt>
                <c:pt idx="233">
                  <c:v>43930.71718565972</c:v>
                </c:pt>
                <c:pt idx="234">
                  <c:v>43930.717197430553</c:v>
                </c:pt>
                <c:pt idx="235">
                  <c:v>43930.717208993054</c:v>
                </c:pt>
                <c:pt idx="236">
                  <c:v>43930.717220381943</c:v>
                </c:pt>
                <c:pt idx="237">
                  <c:v>43930.717232129631</c:v>
                </c:pt>
                <c:pt idx="238">
                  <c:v>43930.717243530089</c:v>
                </c:pt>
                <c:pt idx="239">
                  <c:v>43930.717255277777</c:v>
                </c:pt>
                <c:pt idx="240">
                  <c:v>43930.717266678243</c:v>
                </c:pt>
                <c:pt idx="241">
                  <c:v>43930.717278252312</c:v>
                </c:pt>
                <c:pt idx="242">
                  <c:v>43930.717289826389</c:v>
                </c:pt>
                <c:pt idx="243">
                  <c:v>43930.717301400466</c:v>
                </c:pt>
                <c:pt idx="244">
                  <c:v>43930.717312974535</c:v>
                </c:pt>
                <c:pt idx="245">
                  <c:v>43930.7173247338</c:v>
                </c:pt>
                <c:pt idx="246">
                  <c:v>43930.717336122689</c:v>
                </c:pt>
                <c:pt idx="247">
                  <c:v>43930.717347881946</c:v>
                </c:pt>
                <c:pt idx="248">
                  <c:v>43930.717359270835</c:v>
                </c:pt>
                <c:pt idx="249">
                  <c:v>43930.717371030092</c:v>
                </c:pt>
                <c:pt idx="250">
                  <c:v>43930.717382418981</c:v>
                </c:pt>
                <c:pt idx="251">
                  <c:v>43930.717394178238</c:v>
                </c:pt>
                <c:pt idx="252">
                  <c:v>43930.717405567128</c:v>
                </c:pt>
                <c:pt idx="253">
                  <c:v>43930.717417141204</c:v>
                </c:pt>
                <c:pt idx="254">
                  <c:v>43930.717428715281</c:v>
                </c:pt>
                <c:pt idx="255">
                  <c:v>43930.717440289351</c:v>
                </c:pt>
                <c:pt idx="256">
                  <c:v>43930.717452048608</c:v>
                </c:pt>
                <c:pt idx="257">
                  <c:v>43930.717463437497</c:v>
                </c:pt>
                <c:pt idx="258">
                  <c:v>43930.717475011574</c:v>
                </c:pt>
                <c:pt idx="259">
                  <c:v>43930.717486770831</c:v>
                </c:pt>
                <c:pt idx="260">
                  <c:v>43930.71749815972</c:v>
                </c:pt>
                <c:pt idx="261">
                  <c:v>43930.717509733797</c:v>
                </c:pt>
                <c:pt idx="262">
                  <c:v>43930.717521493054</c:v>
                </c:pt>
                <c:pt idx="263">
                  <c:v>43930.717532881943</c:v>
                </c:pt>
                <c:pt idx="264">
                  <c:v>43930.71754445602</c:v>
                </c:pt>
                <c:pt idx="265">
                  <c:v>43930.717556215277</c:v>
                </c:pt>
                <c:pt idx="266">
                  <c:v>43930.717567604166</c:v>
                </c:pt>
                <c:pt idx="267">
                  <c:v>43930.717579178243</c:v>
                </c:pt>
                <c:pt idx="268">
                  <c:v>43930.7175909375</c:v>
                </c:pt>
                <c:pt idx="269">
                  <c:v>43930.717602511577</c:v>
                </c:pt>
                <c:pt idx="270">
                  <c:v>43930.717613900466</c:v>
                </c:pt>
                <c:pt idx="271">
                  <c:v>43930.717625474535</c:v>
                </c:pt>
                <c:pt idx="272">
                  <c:v>43930.7176372338</c:v>
                </c:pt>
                <c:pt idx="273">
                  <c:v>43930.717648622682</c:v>
                </c:pt>
                <c:pt idx="274">
                  <c:v>43930.717660196759</c:v>
                </c:pt>
                <c:pt idx="275">
                  <c:v>43930.717671956016</c:v>
                </c:pt>
                <c:pt idx="276">
                  <c:v>43930.717683344905</c:v>
                </c:pt>
                <c:pt idx="277">
                  <c:v>43930.717695104169</c:v>
                </c:pt>
                <c:pt idx="278">
                  <c:v>43930.717706493058</c:v>
                </c:pt>
                <c:pt idx="279">
                  <c:v>43930.717718252316</c:v>
                </c:pt>
                <c:pt idx="280">
                  <c:v>43930.717729641205</c:v>
                </c:pt>
                <c:pt idx="281">
                  <c:v>43930.717741215274</c:v>
                </c:pt>
                <c:pt idx="282">
                  <c:v>43930.717752974539</c:v>
                </c:pt>
                <c:pt idx="283">
                  <c:v>43930.717764363428</c:v>
                </c:pt>
                <c:pt idx="284">
                  <c:v>43930.717776122685</c:v>
                </c:pt>
                <c:pt idx="285">
                  <c:v>43930.717787696762</c:v>
                </c:pt>
                <c:pt idx="286">
                  <c:v>43930.717799085651</c:v>
                </c:pt>
                <c:pt idx="287">
                  <c:v>43930.71781065972</c:v>
                </c:pt>
                <c:pt idx="288">
                  <c:v>43930.717822233797</c:v>
                </c:pt>
                <c:pt idx="289">
                  <c:v>43930.717833819443</c:v>
                </c:pt>
                <c:pt idx="290">
                  <c:v>43930.717845277781</c:v>
                </c:pt>
                <c:pt idx="291">
                  <c:v>43930.717856921299</c:v>
                </c:pt>
                <c:pt idx="292">
                  <c:v>43930.717868564818</c:v>
                </c:pt>
                <c:pt idx="293">
                  <c:v>43930.717880254633</c:v>
                </c:pt>
                <c:pt idx="294">
                  <c:v>43930.717891817127</c:v>
                </c:pt>
                <c:pt idx="295">
                  <c:v>43930.717903206016</c:v>
                </c:pt>
                <c:pt idx="296">
                  <c:v>43930.71791496528</c:v>
                </c:pt>
                <c:pt idx="297">
                  <c:v>43930.71792653935</c:v>
                </c:pt>
                <c:pt idx="298">
                  <c:v>43930.717938113426</c:v>
                </c:pt>
                <c:pt idx="299">
                  <c:v>43930.717949502316</c:v>
                </c:pt>
                <c:pt idx="300">
                  <c:v>43930.717961261573</c:v>
                </c:pt>
                <c:pt idx="301">
                  <c:v>43930.717972650462</c:v>
                </c:pt>
                <c:pt idx="302">
                  <c:v>43930.717984409719</c:v>
                </c:pt>
                <c:pt idx="303">
                  <c:v>43930.717995983796</c:v>
                </c:pt>
                <c:pt idx="304">
                  <c:v>43930.718007372685</c:v>
                </c:pt>
                <c:pt idx="305">
                  <c:v>43930.718019131942</c:v>
                </c:pt>
                <c:pt idx="306">
                  <c:v>43930.718030520831</c:v>
                </c:pt>
                <c:pt idx="307">
                  <c:v>43930.718042280096</c:v>
                </c:pt>
                <c:pt idx="308">
                  <c:v>43930.718053854165</c:v>
                </c:pt>
                <c:pt idx="309">
                  <c:v>43930.718065428242</c:v>
                </c:pt>
                <c:pt idx="310">
                  <c:v>43930.718077002311</c:v>
                </c:pt>
                <c:pt idx="311">
                  <c:v>43930.718088576388</c:v>
                </c:pt>
                <c:pt idx="312">
                  <c:v>43930.718099965277</c:v>
                </c:pt>
                <c:pt idx="313">
                  <c:v>43930.718111724535</c:v>
                </c:pt>
                <c:pt idx="314">
                  <c:v>43930.718123113424</c:v>
                </c:pt>
                <c:pt idx="315">
                  <c:v>43930.718134872688</c:v>
                </c:pt>
                <c:pt idx="316">
                  <c:v>43930.718146261577</c:v>
                </c:pt>
                <c:pt idx="317">
                  <c:v>43930.718158020834</c:v>
                </c:pt>
                <c:pt idx="318">
                  <c:v>43930.718169409723</c:v>
                </c:pt>
                <c:pt idx="319">
                  <c:v>43930.718181168981</c:v>
                </c:pt>
                <c:pt idx="320">
                  <c:v>43930.718192743057</c:v>
                </c:pt>
                <c:pt idx="321">
                  <c:v>43930.718204317127</c:v>
                </c:pt>
                <c:pt idx="322">
                  <c:v>43930.718215891204</c:v>
                </c:pt>
                <c:pt idx="323">
                  <c:v>43930.718227280093</c:v>
                </c:pt>
                <c:pt idx="324">
                  <c:v>43930.71823903935</c:v>
                </c:pt>
                <c:pt idx="325">
                  <c:v>43930.718250613427</c:v>
                </c:pt>
                <c:pt idx="326">
                  <c:v>43930.718262002316</c:v>
                </c:pt>
                <c:pt idx="327">
                  <c:v>43930.718273761573</c:v>
                </c:pt>
                <c:pt idx="328">
                  <c:v>43930.71828533565</c:v>
                </c:pt>
                <c:pt idx="329">
                  <c:v>43930.718296909719</c:v>
                </c:pt>
                <c:pt idx="330">
                  <c:v>43930.718308483796</c:v>
                </c:pt>
                <c:pt idx="331">
                  <c:v>43930.718319872685</c:v>
                </c:pt>
                <c:pt idx="332">
                  <c:v>43930.718331446762</c:v>
                </c:pt>
                <c:pt idx="333">
                  <c:v>43930.718343206019</c:v>
                </c:pt>
              </c:numCache>
            </c:numRef>
          </c:xVal>
          <c:yVal>
            <c:numRef>
              <c:f>'(2)2ndLogin50usersANF(d32)'!$H$4:$H$337</c:f>
              <c:numCache>
                <c:formatCode>General</c:formatCode>
                <c:ptCount val="334"/>
                <c:pt idx="0">
                  <c:v>75280.340852654394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255087.18110902299</c:v>
                </c:pt>
                <c:pt idx="8">
                  <c:v>0</c:v>
                </c:pt>
                <c:pt idx="9">
                  <c:v>371021.21415243001</c:v>
                </c:pt>
                <c:pt idx="10">
                  <c:v>566940.77405173099</c:v>
                </c:pt>
                <c:pt idx="11">
                  <c:v>552139.31826984906</c:v>
                </c:pt>
                <c:pt idx="12">
                  <c:v>88409.202154689803</c:v>
                </c:pt>
                <c:pt idx="13">
                  <c:v>32766.0962898055</c:v>
                </c:pt>
                <c:pt idx="14">
                  <c:v>2099968.4977152199</c:v>
                </c:pt>
                <c:pt idx="15">
                  <c:v>0</c:v>
                </c:pt>
                <c:pt idx="16">
                  <c:v>745355.50093520305</c:v>
                </c:pt>
                <c:pt idx="17">
                  <c:v>0</c:v>
                </c:pt>
                <c:pt idx="18">
                  <c:v>8259528.4063001703</c:v>
                </c:pt>
                <c:pt idx="19">
                  <c:v>4032.62249829233</c:v>
                </c:pt>
                <c:pt idx="20">
                  <c:v>0</c:v>
                </c:pt>
                <c:pt idx="21">
                  <c:v>352972.93522897299</c:v>
                </c:pt>
                <c:pt idx="22">
                  <c:v>2932250.6806717198</c:v>
                </c:pt>
                <c:pt idx="23">
                  <c:v>0</c:v>
                </c:pt>
                <c:pt idx="24">
                  <c:v>0</c:v>
                </c:pt>
                <c:pt idx="25">
                  <c:v>910236.20000956801</c:v>
                </c:pt>
                <c:pt idx="26">
                  <c:v>33288.6139489938</c:v>
                </c:pt>
                <c:pt idx="27">
                  <c:v>322722.689045835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1317461.69299247</c:v>
                </c:pt>
                <c:pt idx="37">
                  <c:v>614758.61959677096</c:v>
                </c:pt>
                <c:pt idx="38">
                  <c:v>2047946.75943431</c:v>
                </c:pt>
                <c:pt idx="39">
                  <c:v>1660247.3572539201</c:v>
                </c:pt>
                <c:pt idx="40">
                  <c:v>8473216.3810285199</c:v>
                </c:pt>
                <c:pt idx="41">
                  <c:v>1048580.6460188599</c:v>
                </c:pt>
                <c:pt idx="42">
                  <c:v>4401424.0862375703</c:v>
                </c:pt>
                <c:pt idx="43">
                  <c:v>413177.38916177303</c:v>
                </c:pt>
                <c:pt idx="44">
                  <c:v>550971.53214638901</c:v>
                </c:pt>
                <c:pt idx="45">
                  <c:v>368796.51953161199</c:v>
                </c:pt>
                <c:pt idx="46">
                  <c:v>265182.21134976501</c:v>
                </c:pt>
                <c:pt idx="47">
                  <c:v>475421.331603806</c:v>
                </c:pt>
                <c:pt idx="48">
                  <c:v>1635207.0080300299</c:v>
                </c:pt>
                <c:pt idx="49">
                  <c:v>1156814.8255910799</c:v>
                </c:pt>
                <c:pt idx="50">
                  <c:v>370520.83530887798</c:v>
                </c:pt>
                <c:pt idx="51">
                  <c:v>4360659.0192456497</c:v>
                </c:pt>
                <c:pt idx="52">
                  <c:v>86019.587016778605</c:v>
                </c:pt>
                <c:pt idx="53">
                  <c:v>102835.80199776001</c:v>
                </c:pt>
                <c:pt idx="54">
                  <c:v>277756.27447693603</c:v>
                </c:pt>
                <c:pt idx="55">
                  <c:v>474010.27739447099</c:v>
                </c:pt>
                <c:pt idx="56">
                  <c:v>112861.627991195</c:v>
                </c:pt>
                <c:pt idx="57">
                  <c:v>670318.57961451099</c:v>
                </c:pt>
                <c:pt idx="58">
                  <c:v>583763.41979268799</c:v>
                </c:pt>
                <c:pt idx="59">
                  <c:v>27636.207630204099</c:v>
                </c:pt>
                <c:pt idx="60">
                  <c:v>294499.62307026598</c:v>
                </c:pt>
                <c:pt idx="61">
                  <c:v>16647.533789392801</c:v>
                </c:pt>
                <c:pt idx="62">
                  <c:v>65537.448377609093</c:v>
                </c:pt>
                <c:pt idx="63">
                  <c:v>43004.4650329742</c:v>
                </c:pt>
                <c:pt idx="64">
                  <c:v>27221.1881032538</c:v>
                </c:pt>
                <c:pt idx="65">
                  <c:v>69632.174080435201</c:v>
                </c:pt>
                <c:pt idx="66">
                  <c:v>696782.54935267405</c:v>
                </c:pt>
                <c:pt idx="67">
                  <c:v>102781.79324920299</c:v>
                </c:pt>
                <c:pt idx="68">
                  <c:v>104036.208664529</c:v>
                </c:pt>
                <c:pt idx="69">
                  <c:v>469307.25510705501</c:v>
                </c:pt>
                <c:pt idx="70">
                  <c:v>407734.07573179301</c:v>
                </c:pt>
                <c:pt idx="71">
                  <c:v>638544.20115166402</c:v>
                </c:pt>
                <c:pt idx="72">
                  <c:v>2476147.2539577899</c:v>
                </c:pt>
                <c:pt idx="73">
                  <c:v>10312510.430571999</c:v>
                </c:pt>
                <c:pt idx="74">
                  <c:v>35308480.208262898</c:v>
                </c:pt>
                <c:pt idx="75">
                  <c:v>0</c:v>
                </c:pt>
                <c:pt idx="76">
                  <c:v>44214.126413389</c:v>
                </c:pt>
                <c:pt idx="77">
                  <c:v>931626.56435410597</c:v>
                </c:pt>
                <c:pt idx="78">
                  <c:v>101886.28321612701</c:v>
                </c:pt>
                <c:pt idx="79">
                  <c:v>274374.38137990999</c:v>
                </c:pt>
                <c:pt idx="80">
                  <c:v>134214.633196018</c:v>
                </c:pt>
                <c:pt idx="81">
                  <c:v>16225.4963710504</c:v>
                </c:pt>
                <c:pt idx="82">
                  <c:v>253900.81775744801</c:v>
                </c:pt>
                <c:pt idx="83">
                  <c:v>6054.7565217236997</c:v>
                </c:pt>
                <c:pt idx="84">
                  <c:v>4353038.1996106002</c:v>
                </c:pt>
                <c:pt idx="85">
                  <c:v>203805.036290688</c:v>
                </c:pt>
                <c:pt idx="86">
                  <c:v>3433952.41685917</c:v>
                </c:pt>
                <c:pt idx="87">
                  <c:v>92227.964915684002</c:v>
                </c:pt>
                <c:pt idx="88">
                  <c:v>40696.138447150202</c:v>
                </c:pt>
                <c:pt idx="89">
                  <c:v>2924852.4211041098</c:v>
                </c:pt>
                <c:pt idx="90">
                  <c:v>211878.05989797099</c:v>
                </c:pt>
                <c:pt idx="91">
                  <c:v>0</c:v>
                </c:pt>
                <c:pt idx="92">
                  <c:v>0</c:v>
                </c:pt>
                <c:pt idx="93">
                  <c:v>3121.2533783097201</c:v>
                </c:pt>
                <c:pt idx="94">
                  <c:v>56455.314315238102</c:v>
                </c:pt>
                <c:pt idx="95">
                  <c:v>99340.883316314605</c:v>
                </c:pt>
                <c:pt idx="96">
                  <c:v>217119.43889475099</c:v>
                </c:pt>
                <c:pt idx="97">
                  <c:v>133073.45050375999</c:v>
                </c:pt>
                <c:pt idx="98">
                  <c:v>41616.491835405097</c:v>
                </c:pt>
                <c:pt idx="99">
                  <c:v>42844.247672436002</c:v>
                </c:pt>
                <c:pt idx="100">
                  <c:v>88437.947479604802</c:v>
                </c:pt>
                <c:pt idx="101">
                  <c:v>87006.1111197188</c:v>
                </c:pt>
                <c:pt idx="102">
                  <c:v>35296.302810763496</c:v>
                </c:pt>
                <c:pt idx="103">
                  <c:v>57171.431257140001</c:v>
                </c:pt>
                <c:pt idx="104">
                  <c:v>23343557.060974501</c:v>
                </c:pt>
                <c:pt idx="105">
                  <c:v>552098.74467352103</c:v>
                </c:pt>
                <c:pt idx="106">
                  <c:v>12282.884178739499</c:v>
                </c:pt>
                <c:pt idx="107">
                  <c:v>230036.134291002</c:v>
                </c:pt>
                <c:pt idx="108">
                  <c:v>684138.30104503594</c:v>
                </c:pt>
                <c:pt idx="109">
                  <c:v>163331.201291545</c:v>
                </c:pt>
                <c:pt idx="110">
                  <c:v>4376137.9404531196</c:v>
                </c:pt>
                <c:pt idx="111">
                  <c:v>8096109.1345219603</c:v>
                </c:pt>
                <c:pt idx="112">
                  <c:v>22563810.270060301</c:v>
                </c:pt>
                <c:pt idx="113">
                  <c:v>16385.187926124599</c:v>
                </c:pt>
                <c:pt idx="114">
                  <c:v>48647.068419041199</c:v>
                </c:pt>
                <c:pt idx="115">
                  <c:v>86475.656285250501</c:v>
                </c:pt>
                <c:pt idx="116">
                  <c:v>226967.524730003</c:v>
                </c:pt>
                <c:pt idx="117">
                  <c:v>510693.46721214103</c:v>
                </c:pt>
                <c:pt idx="118">
                  <c:v>180990.12849149</c:v>
                </c:pt>
                <c:pt idx="119">
                  <c:v>403627.06838656199</c:v>
                </c:pt>
                <c:pt idx="120">
                  <c:v>88727.758243640899</c:v>
                </c:pt>
                <c:pt idx="121">
                  <c:v>8321.7265632214003</c:v>
                </c:pt>
                <c:pt idx="122">
                  <c:v>114191.153166025</c:v>
                </c:pt>
                <c:pt idx="123">
                  <c:v>43350.171167804299</c:v>
                </c:pt>
                <c:pt idx="124">
                  <c:v>33286.443007124501</c:v>
                </c:pt>
                <c:pt idx="125">
                  <c:v>24579.256751519501</c:v>
                </c:pt>
                <c:pt idx="126">
                  <c:v>146444.37454964899</c:v>
                </c:pt>
                <c:pt idx="127">
                  <c:v>49142.043821921601</c:v>
                </c:pt>
                <c:pt idx="128">
                  <c:v>8065.8040431024201</c:v>
                </c:pt>
                <c:pt idx="129">
                  <c:v>198207.62480362999</c:v>
                </c:pt>
                <c:pt idx="130">
                  <c:v>52218.950427493597</c:v>
                </c:pt>
                <c:pt idx="131">
                  <c:v>24562.851505588998</c:v>
                </c:pt>
                <c:pt idx="132">
                  <c:v>36315.176008025897</c:v>
                </c:pt>
                <c:pt idx="133">
                  <c:v>0</c:v>
                </c:pt>
                <c:pt idx="134">
                  <c:v>8191.5568367751303</c:v>
                </c:pt>
                <c:pt idx="135">
                  <c:v>126965.75386366301</c:v>
                </c:pt>
                <c:pt idx="136">
                  <c:v>41607.686044816597</c:v>
                </c:pt>
                <c:pt idx="137">
                  <c:v>6096.1222748775599</c:v>
                </c:pt>
                <c:pt idx="138">
                  <c:v>41618.479255077902</c:v>
                </c:pt>
                <c:pt idx="139">
                  <c:v>20164.329439064299</c:v>
                </c:pt>
                <c:pt idx="140">
                  <c:v>249672.163057378</c:v>
                </c:pt>
                <c:pt idx="141">
                  <c:v>93699.223253279895</c:v>
                </c:pt>
                <c:pt idx="142">
                  <c:v>152231.81405082301</c:v>
                </c:pt>
                <c:pt idx="143">
                  <c:v>24970.366994084299</c:v>
                </c:pt>
                <c:pt idx="144">
                  <c:v>23185.4633287816</c:v>
                </c:pt>
                <c:pt idx="145">
                  <c:v>0</c:v>
                </c:pt>
                <c:pt idx="146">
                  <c:v>44866.516501156002</c:v>
                </c:pt>
                <c:pt idx="147">
                  <c:v>969906.86403518298</c:v>
                </c:pt>
                <c:pt idx="148">
                  <c:v>12099.277883429801</c:v>
                </c:pt>
                <c:pt idx="149">
                  <c:v>178426.26723686</c:v>
                </c:pt>
                <c:pt idx="150">
                  <c:v>4032.3541289002601</c:v>
                </c:pt>
                <c:pt idx="151">
                  <c:v>62416.912057374699</c:v>
                </c:pt>
                <c:pt idx="152">
                  <c:v>31220.012673295201</c:v>
                </c:pt>
                <c:pt idx="153">
                  <c:v>32807.572493942098</c:v>
                </c:pt>
                <c:pt idx="154">
                  <c:v>20808.241689352799</c:v>
                </c:pt>
                <c:pt idx="155">
                  <c:v>225763.531218713</c:v>
                </c:pt>
                <c:pt idx="156">
                  <c:v>616582.16646446194</c:v>
                </c:pt>
                <c:pt idx="157">
                  <c:v>0</c:v>
                </c:pt>
                <c:pt idx="158">
                  <c:v>28672.481697692499</c:v>
                </c:pt>
                <c:pt idx="159">
                  <c:v>90113.955472833695</c:v>
                </c:pt>
                <c:pt idx="160">
                  <c:v>15127.109079456301</c:v>
                </c:pt>
                <c:pt idx="161">
                  <c:v>4160.0134550435096</c:v>
                </c:pt>
                <c:pt idx="162">
                  <c:v>82183.592528674693</c:v>
                </c:pt>
                <c:pt idx="163">
                  <c:v>4161.0332040494004</c:v>
                </c:pt>
                <c:pt idx="164">
                  <c:v>5004623.8642186699</c:v>
                </c:pt>
                <c:pt idx="165">
                  <c:v>84696.946691614095</c:v>
                </c:pt>
                <c:pt idx="166">
                  <c:v>145136.615752821</c:v>
                </c:pt>
                <c:pt idx="167">
                  <c:v>16353.3179049467</c:v>
                </c:pt>
                <c:pt idx="168">
                  <c:v>161103.419541601</c:v>
                </c:pt>
                <c:pt idx="169">
                  <c:v>12483.5713742199</c:v>
                </c:pt>
                <c:pt idx="170">
                  <c:v>37304.5824437868</c:v>
                </c:pt>
                <c:pt idx="171">
                  <c:v>9022945.6824760102</c:v>
                </c:pt>
                <c:pt idx="172">
                  <c:v>1040390.99723433</c:v>
                </c:pt>
                <c:pt idx="173">
                  <c:v>537782.34670285601</c:v>
                </c:pt>
                <c:pt idx="174">
                  <c:v>20165.2625978982</c:v>
                </c:pt>
                <c:pt idx="175">
                  <c:v>88532.822542445996</c:v>
                </c:pt>
                <c:pt idx="176">
                  <c:v>88637.9579325948</c:v>
                </c:pt>
                <c:pt idx="177">
                  <c:v>184128.487647915</c:v>
                </c:pt>
                <c:pt idx="178">
                  <c:v>104450.621710604</c:v>
                </c:pt>
                <c:pt idx="179">
                  <c:v>16129.624530418099</c:v>
                </c:pt>
                <c:pt idx="180">
                  <c:v>12482.054760748901</c:v>
                </c:pt>
                <c:pt idx="181">
                  <c:v>51428.964776417801</c:v>
                </c:pt>
                <c:pt idx="182">
                  <c:v>20801.6285399968</c:v>
                </c:pt>
                <c:pt idx="183">
                  <c:v>67078.935961978394</c:v>
                </c:pt>
                <c:pt idx="184">
                  <c:v>11091.950536832999</c:v>
                </c:pt>
                <c:pt idx="185">
                  <c:v>33283.944407443101</c:v>
                </c:pt>
                <c:pt idx="186">
                  <c:v>173413.60880545</c:v>
                </c:pt>
                <c:pt idx="187">
                  <c:v>53576.5681351288</c:v>
                </c:pt>
                <c:pt idx="188">
                  <c:v>28229.680429226599</c:v>
                </c:pt>
                <c:pt idx="189">
                  <c:v>67627.637513424401</c:v>
                </c:pt>
                <c:pt idx="190">
                  <c:v>101344.289371855</c:v>
                </c:pt>
                <c:pt idx="191">
                  <c:v>5041.7808042467504</c:v>
                </c:pt>
                <c:pt idx="192">
                  <c:v>80897.027392247794</c:v>
                </c:pt>
                <c:pt idx="193">
                  <c:v>0</c:v>
                </c:pt>
                <c:pt idx="194">
                  <c:v>4031.2179248262401</c:v>
                </c:pt>
                <c:pt idx="195">
                  <c:v>0</c:v>
                </c:pt>
                <c:pt idx="196">
                  <c:v>4033.41272801681</c:v>
                </c:pt>
                <c:pt idx="197">
                  <c:v>12481.124178755101</c:v>
                </c:pt>
                <c:pt idx="198">
                  <c:v>149226.08758584299</c:v>
                </c:pt>
                <c:pt idx="199">
                  <c:v>79587.473222690096</c:v>
                </c:pt>
                <c:pt idx="200">
                  <c:v>79851.965141945795</c:v>
                </c:pt>
                <c:pt idx="201">
                  <c:v>24202.321004159901</c:v>
                </c:pt>
                <c:pt idx="202">
                  <c:v>367129.33192390198</c:v>
                </c:pt>
                <c:pt idx="203">
                  <c:v>47849.247240851502</c:v>
                </c:pt>
                <c:pt idx="204">
                  <c:v>0</c:v>
                </c:pt>
                <c:pt idx="205">
                  <c:v>24575.4912873303</c:v>
                </c:pt>
                <c:pt idx="206">
                  <c:v>44736.133317578599</c:v>
                </c:pt>
                <c:pt idx="207">
                  <c:v>44359.345353098601</c:v>
                </c:pt>
                <c:pt idx="208">
                  <c:v>8322.6743093307996</c:v>
                </c:pt>
                <c:pt idx="209">
                  <c:v>143341.82425668399</c:v>
                </c:pt>
                <c:pt idx="210">
                  <c:v>4095.9832064688499</c:v>
                </c:pt>
                <c:pt idx="211">
                  <c:v>85481.612365721405</c:v>
                </c:pt>
                <c:pt idx="212">
                  <c:v>0</c:v>
                </c:pt>
                <c:pt idx="213">
                  <c:v>11431153.187046601</c:v>
                </c:pt>
                <c:pt idx="214">
                  <c:v>40577.444179850601</c:v>
                </c:pt>
                <c:pt idx="215">
                  <c:v>32769.025670503397</c:v>
                </c:pt>
                <c:pt idx="216">
                  <c:v>601883.07029599405</c:v>
                </c:pt>
                <c:pt idx="217">
                  <c:v>7167.4696072490597</c:v>
                </c:pt>
                <c:pt idx="218">
                  <c:v>4160.8527147532204</c:v>
                </c:pt>
                <c:pt idx="219">
                  <c:v>20480.0061440018</c:v>
                </c:pt>
                <c:pt idx="220">
                  <c:v>19457.4982273635</c:v>
                </c:pt>
                <c:pt idx="221">
                  <c:v>4095.6936421155701</c:v>
                </c:pt>
                <c:pt idx="222">
                  <c:v>12099.804481023901</c:v>
                </c:pt>
                <c:pt idx="223">
                  <c:v>28671.346293304501</c:v>
                </c:pt>
                <c:pt idx="224">
                  <c:v>20803.152002577601</c:v>
                </c:pt>
                <c:pt idx="225">
                  <c:v>28159.887360450499</c:v>
                </c:pt>
                <c:pt idx="226">
                  <c:v>12288.3489891112</c:v>
                </c:pt>
                <c:pt idx="227">
                  <c:v>15360.024576039301</c:v>
                </c:pt>
                <c:pt idx="228">
                  <c:v>12289.938123242</c:v>
                </c:pt>
                <c:pt idx="229">
                  <c:v>254013.75356586601</c:v>
                </c:pt>
                <c:pt idx="230">
                  <c:v>1040.27330743012</c:v>
                </c:pt>
                <c:pt idx="231">
                  <c:v>22182.697476275</c:v>
                </c:pt>
                <c:pt idx="232">
                  <c:v>48372.428690896697</c:v>
                </c:pt>
                <c:pt idx="233">
                  <c:v>43509.148818284702</c:v>
                </c:pt>
                <c:pt idx="234">
                  <c:v>8057.4090394057603</c:v>
                </c:pt>
                <c:pt idx="235">
                  <c:v>15381.2738398478</c:v>
                </c:pt>
                <c:pt idx="236">
                  <c:v>0</c:v>
                </c:pt>
                <c:pt idx="237">
                  <c:v>4033.43179265954</c:v>
                </c:pt>
                <c:pt idx="238">
                  <c:v>11441.684788085</c:v>
                </c:pt>
                <c:pt idx="239">
                  <c:v>310561.55660472502</c:v>
                </c:pt>
                <c:pt idx="240">
                  <c:v>24961.414220124399</c:v>
                </c:pt>
                <c:pt idx="241">
                  <c:v>12290.2429693419</c:v>
                </c:pt>
                <c:pt idx="242">
                  <c:v>32764.6973185102</c:v>
                </c:pt>
                <c:pt idx="243">
                  <c:v>0</c:v>
                </c:pt>
                <c:pt idx="244">
                  <c:v>118789.71378523301</c:v>
                </c:pt>
                <c:pt idx="245">
                  <c:v>8065.9581121561996</c:v>
                </c:pt>
                <c:pt idx="246">
                  <c:v>0</c:v>
                </c:pt>
                <c:pt idx="247">
                  <c:v>108888.429629601</c:v>
                </c:pt>
                <c:pt idx="248">
                  <c:v>12482.7610307054</c:v>
                </c:pt>
                <c:pt idx="249">
                  <c:v>59481.468799254202</c:v>
                </c:pt>
                <c:pt idx="250">
                  <c:v>45772.9648346881</c:v>
                </c:pt>
                <c:pt idx="251">
                  <c:v>16132.974148838801</c:v>
                </c:pt>
                <c:pt idx="252">
                  <c:v>120164.140607243</c:v>
                </c:pt>
                <c:pt idx="253">
                  <c:v>16378.3576557875</c:v>
                </c:pt>
                <c:pt idx="254">
                  <c:v>16390.498832787202</c:v>
                </c:pt>
                <c:pt idx="255">
                  <c:v>0</c:v>
                </c:pt>
                <c:pt idx="256">
                  <c:v>4033.9223720093801</c:v>
                </c:pt>
                <c:pt idx="257">
                  <c:v>90500.817309093894</c:v>
                </c:pt>
                <c:pt idx="258">
                  <c:v>143334.113859037</c:v>
                </c:pt>
                <c:pt idx="259">
                  <c:v>2459993.86293547</c:v>
                </c:pt>
                <c:pt idx="260">
                  <c:v>0</c:v>
                </c:pt>
                <c:pt idx="261">
                  <c:v>8192.7594688027493</c:v>
                </c:pt>
                <c:pt idx="262">
                  <c:v>16131.1427246764</c:v>
                </c:pt>
                <c:pt idx="263">
                  <c:v>364601.79328510998</c:v>
                </c:pt>
                <c:pt idx="264">
                  <c:v>69644.981824612099</c:v>
                </c:pt>
                <c:pt idx="265">
                  <c:v>698668.15005525702</c:v>
                </c:pt>
                <c:pt idx="266">
                  <c:v>4160.7588834132202</c:v>
                </c:pt>
                <c:pt idx="267">
                  <c:v>4096.08970436452</c:v>
                </c:pt>
                <c:pt idx="268">
                  <c:v>12094.5608039575</c:v>
                </c:pt>
                <c:pt idx="269">
                  <c:v>138802.21864270401</c:v>
                </c:pt>
                <c:pt idx="270">
                  <c:v>0</c:v>
                </c:pt>
                <c:pt idx="271">
                  <c:v>14532197.725384001</c:v>
                </c:pt>
                <c:pt idx="272">
                  <c:v>4032.9850124785198</c:v>
                </c:pt>
                <c:pt idx="273">
                  <c:v>101955.184096811</c:v>
                </c:pt>
                <c:pt idx="274">
                  <c:v>77307.446591395696</c:v>
                </c:pt>
                <c:pt idx="275">
                  <c:v>64520.314753124803</c:v>
                </c:pt>
                <c:pt idx="276">
                  <c:v>0</c:v>
                </c:pt>
                <c:pt idx="277">
                  <c:v>8067.0327883720502</c:v>
                </c:pt>
                <c:pt idx="278">
                  <c:v>8320.3564752727307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12098.9455071883</c:v>
                </c:pt>
                <c:pt idx="283">
                  <c:v>199717.035027682</c:v>
                </c:pt>
                <c:pt idx="284">
                  <c:v>40323.795351225497</c:v>
                </c:pt>
                <c:pt idx="285">
                  <c:v>8193.6747871264797</c:v>
                </c:pt>
                <c:pt idx="286">
                  <c:v>20806.880250105201</c:v>
                </c:pt>
                <c:pt idx="287">
                  <c:v>118765.29446612101</c:v>
                </c:pt>
                <c:pt idx="288">
                  <c:v>0</c:v>
                </c:pt>
                <c:pt idx="289">
                  <c:v>0</c:v>
                </c:pt>
                <c:pt idx="290">
                  <c:v>11383.406239751799</c:v>
                </c:pt>
                <c:pt idx="291">
                  <c:v>32545.198823375002</c:v>
                </c:pt>
                <c:pt idx="292">
                  <c:v>4071.3993835050401</c:v>
                </c:pt>
                <c:pt idx="293">
                  <c:v>24330.298052091101</c:v>
                </c:pt>
                <c:pt idx="294">
                  <c:v>31792.321148914201</c:v>
                </c:pt>
                <c:pt idx="295">
                  <c:v>49936.898178185002</c:v>
                </c:pt>
                <c:pt idx="296">
                  <c:v>0</c:v>
                </c:pt>
                <c:pt idx="297">
                  <c:v>0</c:v>
                </c:pt>
                <c:pt idx="298">
                  <c:v>4096.4874820103496</c:v>
                </c:pt>
                <c:pt idx="299">
                  <c:v>4160.2902127445996</c:v>
                </c:pt>
                <c:pt idx="300">
                  <c:v>0</c:v>
                </c:pt>
                <c:pt idx="301">
                  <c:v>16643.672920538898</c:v>
                </c:pt>
                <c:pt idx="302">
                  <c:v>8065.7365404744496</c:v>
                </c:pt>
                <c:pt idx="303">
                  <c:v>4095.8955546633501</c:v>
                </c:pt>
                <c:pt idx="304">
                  <c:v>0</c:v>
                </c:pt>
                <c:pt idx="305">
                  <c:v>39831.770642740201</c:v>
                </c:pt>
                <c:pt idx="306">
                  <c:v>37440.893023800003</c:v>
                </c:pt>
                <c:pt idx="307">
                  <c:v>0</c:v>
                </c:pt>
                <c:pt idx="308">
                  <c:v>32766.279770312001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99910.551679958502</c:v>
                </c:pt>
                <c:pt idx="317">
                  <c:v>4032.2715608887702</c:v>
                </c:pt>
                <c:pt idx="318">
                  <c:v>0</c:v>
                </c:pt>
                <c:pt idx="319">
                  <c:v>8064.36290893146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8320.8711562059707</c:v>
                </c:pt>
                <c:pt idx="324">
                  <c:v>19663.076802788401</c:v>
                </c:pt>
                <c:pt idx="325">
                  <c:v>0</c:v>
                </c:pt>
                <c:pt idx="326">
                  <c:v>4161.0822389751302</c:v>
                </c:pt>
                <c:pt idx="327">
                  <c:v>0</c:v>
                </c:pt>
                <c:pt idx="328">
                  <c:v>32763.118295373901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35-4D7F-86B4-4D006B16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'(2)2ndLogin50usersANF(d32)'!$S$2:$S$3</c:f>
              <c:strCache>
                <c:ptCount val="2"/>
                <c:pt idx="0">
                  <c:v>\\mchad-wvd-0\SMB Client Shares(\ANF-c3d0.leejilesoutlook.onmicrosoft.com\mchad-fslogix)\Avg. sec/Data Request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'(2)2ndLogin50usersANF(d32)'!$A$4:$A$337</c:f>
              <c:numCache>
                <c:formatCode>h:mm:ss;@</c:formatCode>
                <c:ptCount val="334"/>
                <c:pt idx="0">
                  <c:v>43930.714465578705</c:v>
                </c:pt>
                <c:pt idx="1">
                  <c:v>43930.714477337962</c:v>
                </c:pt>
                <c:pt idx="2">
                  <c:v>43930.714488726851</c:v>
                </c:pt>
                <c:pt idx="3">
                  <c:v>43930.714500312497</c:v>
                </c:pt>
                <c:pt idx="4">
                  <c:v>43930.714511886574</c:v>
                </c:pt>
                <c:pt idx="5">
                  <c:v>43930.714523645831</c:v>
                </c:pt>
                <c:pt idx="6">
                  <c:v>43930.71453503472</c:v>
                </c:pt>
                <c:pt idx="7">
                  <c:v>43930.714546793984</c:v>
                </c:pt>
                <c:pt idx="8">
                  <c:v>43930.714558194442</c:v>
                </c:pt>
                <c:pt idx="9">
                  <c:v>43930.714569953707</c:v>
                </c:pt>
                <c:pt idx="10">
                  <c:v>43930.714581342596</c:v>
                </c:pt>
                <c:pt idx="11">
                  <c:v>43930.714593101853</c:v>
                </c:pt>
                <c:pt idx="12">
                  <c:v>43930.714604502318</c:v>
                </c:pt>
                <c:pt idx="13">
                  <c:v>43930.714616076388</c:v>
                </c:pt>
                <c:pt idx="14">
                  <c:v>43930.714627835645</c:v>
                </c:pt>
                <c:pt idx="15">
                  <c:v>43930.714639224534</c:v>
                </c:pt>
                <c:pt idx="16">
                  <c:v>43930.714650810187</c:v>
                </c:pt>
                <c:pt idx="17">
                  <c:v>43930.714662557868</c:v>
                </c:pt>
                <c:pt idx="18">
                  <c:v>43930.714673958333</c:v>
                </c:pt>
                <c:pt idx="19">
                  <c:v>43930.71468571759</c:v>
                </c:pt>
                <c:pt idx="20">
                  <c:v>43930.714697106479</c:v>
                </c:pt>
                <c:pt idx="21">
                  <c:v>43930.714708865744</c:v>
                </c:pt>
                <c:pt idx="22">
                  <c:v>43930.714720254633</c:v>
                </c:pt>
                <c:pt idx="23">
                  <c:v>43930.714731898152</c:v>
                </c:pt>
                <c:pt idx="24">
                  <c:v>43930.714743460645</c:v>
                </c:pt>
                <c:pt idx="25">
                  <c:v>43930.714755219909</c:v>
                </c:pt>
                <c:pt idx="26">
                  <c:v>43930.714766608799</c:v>
                </c:pt>
                <c:pt idx="27">
                  <c:v>43930.714778368056</c:v>
                </c:pt>
                <c:pt idx="28">
                  <c:v>43930.714789768521</c:v>
                </c:pt>
                <c:pt idx="29">
                  <c:v>43930.71480134259</c:v>
                </c:pt>
                <c:pt idx="30">
                  <c:v>43930.714812916667</c:v>
                </c:pt>
                <c:pt idx="31">
                  <c:v>43930.714824675924</c:v>
                </c:pt>
                <c:pt idx="32">
                  <c:v>43930.714836064813</c:v>
                </c:pt>
                <c:pt idx="33">
                  <c:v>43930.71484763889</c:v>
                </c:pt>
                <c:pt idx="34">
                  <c:v>43930.714859398147</c:v>
                </c:pt>
                <c:pt idx="35">
                  <c:v>43930.714870798613</c:v>
                </c:pt>
                <c:pt idx="36">
                  <c:v>43930.714882546294</c:v>
                </c:pt>
                <c:pt idx="37">
                  <c:v>43930.714893946759</c:v>
                </c:pt>
                <c:pt idx="38">
                  <c:v>43930.714905694447</c:v>
                </c:pt>
                <c:pt idx="39">
                  <c:v>43930.714917094905</c:v>
                </c:pt>
                <c:pt idx="40">
                  <c:v>43930.714928668982</c:v>
                </c:pt>
                <c:pt idx="41">
                  <c:v>43930.714940428239</c:v>
                </c:pt>
                <c:pt idx="42">
                  <c:v>43930.714951817128</c:v>
                </c:pt>
                <c:pt idx="43">
                  <c:v>43930.714963391205</c:v>
                </c:pt>
                <c:pt idx="44">
                  <c:v>43930.714975150462</c:v>
                </c:pt>
                <c:pt idx="45">
                  <c:v>43930.714986539351</c:v>
                </c:pt>
                <c:pt idx="46">
                  <c:v>43930.714998298608</c:v>
                </c:pt>
                <c:pt idx="47">
                  <c:v>43930.715009699074</c:v>
                </c:pt>
                <c:pt idx="48">
                  <c:v>43930.715021446762</c:v>
                </c:pt>
                <c:pt idx="49">
                  <c:v>43930.71503284722</c:v>
                </c:pt>
                <c:pt idx="50">
                  <c:v>43930.715044432873</c:v>
                </c:pt>
                <c:pt idx="51">
                  <c:v>43930.715055995373</c:v>
                </c:pt>
                <c:pt idx="52">
                  <c:v>43930.715067569443</c:v>
                </c:pt>
                <c:pt idx="53">
                  <c:v>43930.7150793287</c:v>
                </c:pt>
                <c:pt idx="54">
                  <c:v>43930.715090717589</c:v>
                </c:pt>
                <c:pt idx="55">
                  <c:v>43930.715102291666</c:v>
                </c:pt>
                <c:pt idx="56">
                  <c:v>43930.715114050923</c:v>
                </c:pt>
                <c:pt idx="57">
                  <c:v>43930.715125439812</c:v>
                </c:pt>
                <c:pt idx="58">
                  <c:v>43930.715137013889</c:v>
                </c:pt>
                <c:pt idx="59">
                  <c:v>43930.715148587966</c:v>
                </c:pt>
                <c:pt idx="60">
                  <c:v>43930.715160347223</c:v>
                </c:pt>
                <c:pt idx="61">
                  <c:v>43930.715171736112</c:v>
                </c:pt>
                <c:pt idx="62">
                  <c:v>43930.715183321758</c:v>
                </c:pt>
                <c:pt idx="63">
                  <c:v>43930.715194895834</c:v>
                </c:pt>
                <c:pt idx="64">
                  <c:v>43930.715206643516</c:v>
                </c:pt>
                <c:pt idx="65">
                  <c:v>43930.715218217592</c:v>
                </c:pt>
                <c:pt idx="66">
                  <c:v>43930.715229837966</c:v>
                </c:pt>
                <c:pt idx="67">
                  <c:v>43930.715241365739</c:v>
                </c:pt>
                <c:pt idx="68">
                  <c:v>43930.715252766204</c:v>
                </c:pt>
                <c:pt idx="69">
                  <c:v>43930.715264513892</c:v>
                </c:pt>
                <c:pt idx="70">
                  <c:v>43930.71527591435</c:v>
                </c:pt>
                <c:pt idx="71">
                  <c:v>43930.715287488427</c:v>
                </c:pt>
                <c:pt idx="72">
                  <c:v>43930.715299062504</c:v>
                </c:pt>
                <c:pt idx="73">
                  <c:v>43930.715310648149</c:v>
                </c:pt>
                <c:pt idx="74">
                  <c:v>43930.71532239583</c:v>
                </c:pt>
                <c:pt idx="75">
                  <c:v>43930.715333969907</c:v>
                </c:pt>
                <c:pt idx="76">
                  <c:v>43930.715345358796</c:v>
                </c:pt>
                <c:pt idx="77">
                  <c:v>43930.715356932873</c:v>
                </c:pt>
                <c:pt idx="78">
                  <c:v>43930.715380081019</c:v>
                </c:pt>
                <c:pt idx="79">
                  <c:v>43930.715391655096</c:v>
                </c:pt>
                <c:pt idx="80">
                  <c:v>43930.715403229166</c:v>
                </c:pt>
                <c:pt idx="81">
                  <c:v>43930.715414988423</c:v>
                </c:pt>
                <c:pt idx="82">
                  <c:v>43930.715426388888</c:v>
                </c:pt>
                <c:pt idx="83">
                  <c:v>43930.715438136576</c:v>
                </c:pt>
                <c:pt idx="84">
                  <c:v>43930.715449710646</c:v>
                </c:pt>
                <c:pt idx="85">
                  <c:v>43930.715461099535</c:v>
                </c:pt>
                <c:pt idx="86">
                  <c:v>43930.715472673612</c:v>
                </c:pt>
                <c:pt idx="87">
                  <c:v>43930.715484247688</c:v>
                </c:pt>
                <c:pt idx="88">
                  <c:v>43930.715496018522</c:v>
                </c:pt>
                <c:pt idx="89">
                  <c:v>43930.715507581015</c:v>
                </c:pt>
                <c:pt idx="90">
                  <c:v>43930.71551898148</c:v>
                </c:pt>
                <c:pt idx="91">
                  <c:v>43930.715530729169</c:v>
                </c:pt>
                <c:pt idx="92">
                  <c:v>43930.715542303238</c:v>
                </c:pt>
                <c:pt idx="93">
                  <c:v>43930.715553703703</c:v>
                </c:pt>
                <c:pt idx="94">
                  <c:v>43930.715565451392</c:v>
                </c:pt>
                <c:pt idx="95">
                  <c:v>43930.71557685185</c:v>
                </c:pt>
                <c:pt idx="96">
                  <c:v>43930.715588425926</c:v>
                </c:pt>
                <c:pt idx="97">
                  <c:v>43930.715600173608</c:v>
                </c:pt>
                <c:pt idx="98">
                  <c:v>43930.715611574073</c:v>
                </c:pt>
                <c:pt idx="99">
                  <c:v>43930.715623321761</c:v>
                </c:pt>
                <c:pt idx="100">
                  <c:v>43930.715634722219</c:v>
                </c:pt>
                <c:pt idx="101">
                  <c:v>43930.715646296296</c:v>
                </c:pt>
                <c:pt idx="102">
                  <c:v>43930.715658043984</c:v>
                </c:pt>
                <c:pt idx="103">
                  <c:v>43930.715669444442</c:v>
                </c:pt>
                <c:pt idx="104">
                  <c:v>43930.71568119213</c:v>
                </c:pt>
                <c:pt idx="105">
                  <c:v>43930.715692592596</c:v>
                </c:pt>
                <c:pt idx="106">
                  <c:v>43930.715704178241</c:v>
                </c:pt>
                <c:pt idx="107">
                  <c:v>43930.71571592593</c:v>
                </c:pt>
                <c:pt idx="108">
                  <c:v>43930.715727314811</c:v>
                </c:pt>
                <c:pt idx="109">
                  <c:v>43930.715738888888</c:v>
                </c:pt>
                <c:pt idx="110">
                  <c:v>43930.715750462965</c:v>
                </c:pt>
                <c:pt idx="111">
                  <c:v>43930.715762037034</c:v>
                </c:pt>
                <c:pt idx="112">
                  <c:v>43930.715773611111</c:v>
                </c:pt>
                <c:pt idx="113">
                  <c:v>43930.715785185188</c:v>
                </c:pt>
                <c:pt idx="114">
                  <c:v>43930.715796759258</c:v>
                </c:pt>
                <c:pt idx="115">
                  <c:v>43930.715808333334</c:v>
                </c:pt>
                <c:pt idx="116">
                  <c:v>43930.715820092591</c:v>
                </c:pt>
                <c:pt idx="117">
                  <c:v>43930.715831481481</c:v>
                </c:pt>
                <c:pt idx="118">
                  <c:v>43930.715843240738</c:v>
                </c:pt>
                <c:pt idx="119">
                  <c:v>43930.715854629627</c:v>
                </c:pt>
                <c:pt idx="120">
                  <c:v>43930.715866388891</c:v>
                </c:pt>
                <c:pt idx="121">
                  <c:v>43930.71587777778</c:v>
                </c:pt>
                <c:pt idx="122">
                  <c:v>43930.71588935185</c:v>
                </c:pt>
                <c:pt idx="123">
                  <c:v>43930.715901111114</c:v>
                </c:pt>
                <c:pt idx="124">
                  <c:v>43930.715912500003</c:v>
                </c:pt>
                <c:pt idx="125">
                  <c:v>43930.715924074073</c:v>
                </c:pt>
                <c:pt idx="126">
                  <c:v>43930.71593564815</c:v>
                </c:pt>
                <c:pt idx="127">
                  <c:v>43930.715947222219</c:v>
                </c:pt>
                <c:pt idx="128">
                  <c:v>43930.715958981484</c:v>
                </c:pt>
                <c:pt idx="129">
                  <c:v>43930.715970370373</c:v>
                </c:pt>
                <c:pt idx="130">
                  <c:v>43930.715981944442</c:v>
                </c:pt>
                <c:pt idx="131">
                  <c:v>43930.715993530095</c:v>
                </c:pt>
                <c:pt idx="132">
                  <c:v>43930.716005277776</c:v>
                </c:pt>
                <c:pt idx="133">
                  <c:v>43930.716016851853</c:v>
                </c:pt>
                <c:pt idx="134">
                  <c:v>43930.716028425923</c:v>
                </c:pt>
                <c:pt idx="135">
                  <c:v>43930.716039999999</c:v>
                </c:pt>
                <c:pt idx="136">
                  <c:v>43930.716051388888</c:v>
                </c:pt>
                <c:pt idx="137">
                  <c:v>43930.716074722222</c:v>
                </c:pt>
                <c:pt idx="138">
                  <c:v>43930.716086111112</c:v>
                </c:pt>
                <c:pt idx="139">
                  <c:v>43930.716097870369</c:v>
                </c:pt>
                <c:pt idx="140">
                  <c:v>43930.716109259258</c:v>
                </c:pt>
                <c:pt idx="141">
                  <c:v>43930.716120833335</c:v>
                </c:pt>
                <c:pt idx="142">
                  <c:v>43930.716132592592</c:v>
                </c:pt>
                <c:pt idx="143">
                  <c:v>43930.716143981481</c:v>
                </c:pt>
                <c:pt idx="144">
                  <c:v>43930.716155740738</c:v>
                </c:pt>
                <c:pt idx="145">
                  <c:v>43930.716167129627</c:v>
                </c:pt>
                <c:pt idx="146">
                  <c:v>43930.716178888892</c:v>
                </c:pt>
                <c:pt idx="147">
                  <c:v>43930.716190277781</c:v>
                </c:pt>
                <c:pt idx="148">
                  <c:v>43930.716202037038</c:v>
                </c:pt>
                <c:pt idx="149">
                  <c:v>43930.716213425927</c:v>
                </c:pt>
                <c:pt idx="150">
                  <c:v>43930.716225185184</c:v>
                </c:pt>
                <c:pt idx="151">
                  <c:v>43930.716236574073</c:v>
                </c:pt>
                <c:pt idx="152">
                  <c:v>43930.716248344906</c:v>
                </c:pt>
                <c:pt idx="153">
                  <c:v>43930.716259907407</c:v>
                </c:pt>
                <c:pt idx="154">
                  <c:v>43930.716271296296</c:v>
                </c:pt>
                <c:pt idx="155">
                  <c:v>43930.716282870373</c:v>
                </c:pt>
                <c:pt idx="156">
                  <c:v>43930.71629462963</c:v>
                </c:pt>
                <c:pt idx="157">
                  <c:v>43930.716306018519</c:v>
                </c:pt>
                <c:pt idx="158">
                  <c:v>43930.716317592596</c:v>
                </c:pt>
                <c:pt idx="159">
                  <c:v>43930.716329178242</c:v>
                </c:pt>
                <c:pt idx="160">
                  <c:v>43930.716340925923</c:v>
                </c:pt>
                <c:pt idx="161">
                  <c:v>43930.716352326388</c:v>
                </c:pt>
                <c:pt idx="162">
                  <c:v>43930.716364074076</c:v>
                </c:pt>
                <c:pt idx="163">
                  <c:v>43930.716375462966</c:v>
                </c:pt>
                <c:pt idx="164">
                  <c:v>43930.716387037035</c:v>
                </c:pt>
                <c:pt idx="165">
                  <c:v>43930.716398796299</c:v>
                </c:pt>
                <c:pt idx="166">
                  <c:v>43930.716410185189</c:v>
                </c:pt>
                <c:pt idx="167">
                  <c:v>43930.71642178241</c:v>
                </c:pt>
                <c:pt idx="168">
                  <c:v>43930.716433518515</c:v>
                </c:pt>
                <c:pt idx="169">
                  <c:v>43930.71644491898</c:v>
                </c:pt>
                <c:pt idx="170">
                  <c:v>43930.716456666669</c:v>
                </c:pt>
                <c:pt idx="171">
                  <c:v>43930.716468067127</c:v>
                </c:pt>
                <c:pt idx="172">
                  <c:v>43930.716479814815</c:v>
                </c:pt>
                <c:pt idx="173">
                  <c:v>43930.71649121528</c:v>
                </c:pt>
                <c:pt idx="174">
                  <c:v>43930.716502962961</c:v>
                </c:pt>
                <c:pt idx="175">
                  <c:v>43930.716514548614</c:v>
                </c:pt>
                <c:pt idx="176">
                  <c:v>43930.716526111108</c:v>
                </c:pt>
                <c:pt idx="177">
                  <c:v>43930.716537511573</c:v>
                </c:pt>
                <c:pt idx="178">
                  <c:v>43930.71654908565</c:v>
                </c:pt>
                <c:pt idx="179">
                  <c:v>43930.716560833331</c:v>
                </c:pt>
                <c:pt idx="180">
                  <c:v>43930.716572233796</c:v>
                </c:pt>
                <c:pt idx="181">
                  <c:v>43930.716583981484</c:v>
                </c:pt>
                <c:pt idx="182">
                  <c:v>43930.716595381942</c:v>
                </c:pt>
                <c:pt idx="183">
                  <c:v>43930.716606956019</c:v>
                </c:pt>
                <c:pt idx="184">
                  <c:v>43930.7166187037</c:v>
                </c:pt>
                <c:pt idx="185">
                  <c:v>43930.716630104165</c:v>
                </c:pt>
                <c:pt idx="186">
                  <c:v>43930.716641851854</c:v>
                </c:pt>
                <c:pt idx="187">
                  <c:v>43930.716653252312</c:v>
                </c:pt>
                <c:pt idx="188">
                  <c:v>43930.716665</c:v>
                </c:pt>
                <c:pt idx="189">
                  <c:v>43930.716676400465</c:v>
                </c:pt>
                <c:pt idx="190">
                  <c:v>43930.716687974535</c:v>
                </c:pt>
                <c:pt idx="191">
                  <c:v>43930.716699722223</c:v>
                </c:pt>
                <c:pt idx="192">
                  <c:v>43930.7167112963</c:v>
                </c:pt>
                <c:pt idx="193">
                  <c:v>43930.716722696758</c:v>
                </c:pt>
                <c:pt idx="194">
                  <c:v>43930.716734456022</c:v>
                </c:pt>
                <c:pt idx="195">
                  <c:v>43930.716745844904</c:v>
                </c:pt>
                <c:pt idx="196">
                  <c:v>43930.716757592592</c:v>
                </c:pt>
                <c:pt idx="197">
                  <c:v>43930.716768993057</c:v>
                </c:pt>
                <c:pt idx="198">
                  <c:v>43930.716780740739</c:v>
                </c:pt>
                <c:pt idx="199">
                  <c:v>43930.716792141204</c:v>
                </c:pt>
                <c:pt idx="200">
                  <c:v>43930.716803715281</c:v>
                </c:pt>
                <c:pt idx="201">
                  <c:v>43930.716815462962</c:v>
                </c:pt>
                <c:pt idx="202">
                  <c:v>43930.716827037038</c:v>
                </c:pt>
                <c:pt idx="203">
                  <c:v>43930.716838437504</c:v>
                </c:pt>
                <c:pt idx="204">
                  <c:v>43930.716850185185</c:v>
                </c:pt>
                <c:pt idx="205">
                  <c:v>43930.716861759262</c:v>
                </c:pt>
                <c:pt idx="206">
                  <c:v>43930.716873159719</c:v>
                </c:pt>
                <c:pt idx="207">
                  <c:v>43930.716884907408</c:v>
                </c:pt>
                <c:pt idx="208">
                  <c:v>43930.716896307873</c:v>
                </c:pt>
                <c:pt idx="209">
                  <c:v>43930.716907881942</c:v>
                </c:pt>
                <c:pt idx="210">
                  <c:v>43930.716919456019</c:v>
                </c:pt>
                <c:pt idx="211">
                  <c:v>43930.716931030096</c:v>
                </c:pt>
                <c:pt idx="212">
                  <c:v>43930.716942604166</c:v>
                </c:pt>
                <c:pt idx="213">
                  <c:v>43930.716954351854</c:v>
                </c:pt>
                <c:pt idx="214">
                  <c:v>43930.716965752312</c:v>
                </c:pt>
                <c:pt idx="215">
                  <c:v>43930.716977326389</c:v>
                </c:pt>
                <c:pt idx="216">
                  <c:v>43930.716989074077</c:v>
                </c:pt>
                <c:pt idx="217">
                  <c:v>43930.717000648146</c:v>
                </c:pt>
                <c:pt idx="218">
                  <c:v>43930.717012048612</c:v>
                </c:pt>
                <c:pt idx="219">
                  <c:v>43930.717023622688</c:v>
                </c:pt>
                <c:pt idx="220">
                  <c:v>43930.717035196758</c:v>
                </c:pt>
                <c:pt idx="221">
                  <c:v>43930.717046770835</c:v>
                </c:pt>
                <c:pt idx="222">
                  <c:v>43930.717058518516</c:v>
                </c:pt>
                <c:pt idx="223">
                  <c:v>43930.717070092593</c:v>
                </c:pt>
                <c:pt idx="224">
                  <c:v>43930.717081493058</c:v>
                </c:pt>
                <c:pt idx="225">
                  <c:v>43930.717093067127</c:v>
                </c:pt>
                <c:pt idx="226">
                  <c:v>43930.717104641204</c:v>
                </c:pt>
                <c:pt idx="227">
                  <c:v>43930.717116215281</c:v>
                </c:pt>
                <c:pt idx="228">
                  <c:v>43930.71712778935</c:v>
                </c:pt>
                <c:pt idx="229">
                  <c:v>43930.717139548608</c:v>
                </c:pt>
                <c:pt idx="230">
                  <c:v>43930.717150937497</c:v>
                </c:pt>
                <c:pt idx="231">
                  <c:v>43930.717162696761</c:v>
                </c:pt>
                <c:pt idx="232">
                  <c:v>43930.71717408565</c:v>
                </c:pt>
                <c:pt idx="233">
                  <c:v>43930.71718565972</c:v>
                </c:pt>
                <c:pt idx="234">
                  <c:v>43930.717197430553</c:v>
                </c:pt>
                <c:pt idx="235">
                  <c:v>43930.717208993054</c:v>
                </c:pt>
                <c:pt idx="236">
                  <c:v>43930.717220381943</c:v>
                </c:pt>
                <c:pt idx="237">
                  <c:v>43930.717232129631</c:v>
                </c:pt>
                <c:pt idx="238">
                  <c:v>43930.717243530089</c:v>
                </c:pt>
                <c:pt idx="239">
                  <c:v>43930.717255277777</c:v>
                </c:pt>
                <c:pt idx="240">
                  <c:v>43930.717266678243</c:v>
                </c:pt>
                <c:pt idx="241">
                  <c:v>43930.717278252312</c:v>
                </c:pt>
                <c:pt idx="242">
                  <c:v>43930.717289826389</c:v>
                </c:pt>
                <c:pt idx="243">
                  <c:v>43930.717301400466</c:v>
                </c:pt>
                <c:pt idx="244">
                  <c:v>43930.717312974535</c:v>
                </c:pt>
                <c:pt idx="245">
                  <c:v>43930.7173247338</c:v>
                </c:pt>
                <c:pt idx="246">
                  <c:v>43930.717336122689</c:v>
                </c:pt>
                <c:pt idx="247">
                  <c:v>43930.717347881946</c:v>
                </c:pt>
                <c:pt idx="248">
                  <c:v>43930.717359270835</c:v>
                </c:pt>
                <c:pt idx="249">
                  <c:v>43930.717371030092</c:v>
                </c:pt>
                <c:pt idx="250">
                  <c:v>43930.717382418981</c:v>
                </c:pt>
                <c:pt idx="251">
                  <c:v>43930.717394178238</c:v>
                </c:pt>
                <c:pt idx="252">
                  <c:v>43930.717405567128</c:v>
                </c:pt>
                <c:pt idx="253">
                  <c:v>43930.717417141204</c:v>
                </c:pt>
                <c:pt idx="254">
                  <c:v>43930.717428715281</c:v>
                </c:pt>
                <c:pt idx="255">
                  <c:v>43930.717440289351</c:v>
                </c:pt>
                <c:pt idx="256">
                  <c:v>43930.717452048608</c:v>
                </c:pt>
                <c:pt idx="257">
                  <c:v>43930.717463437497</c:v>
                </c:pt>
                <c:pt idx="258">
                  <c:v>43930.717475011574</c:v>
                </c:pt>
                <c:pt idx="259">
                  <c:v>43930.717486770831</c:v>
                </c:pt>
                <c:pt idx="260">
                  <c:v>43930.71749815972</c:v>
                </c:pt>
                <c:pt idx="261">
                  <c:v>43930.717509733797</c:v>
                </c:pt>
                <c:pt idx="262">
                  <c:v>43930.717521493054</c:v>
                </c:pt>
                <c:pt idx="263">
                  <c:v>43930.717532881943</c:v>
                </c:pt>
                <c:pt idx="264">
                  <c:v>43930.71754445602</c:v>
                </c:pt>
                <c:pt idx="265">
                  <c:v>43930.717556215277</c:v>
                </c:pt>
                <c:pt idx="266">
                  <c:v>43930.717567604166</c:v>
                </c:pt>
                <c:pt idx="267">
                  <c:v>43930.717579178243</c:v>
                </c:pt>
                <c:pt idx="268">
                  <c:v>43930.7175909375</c:v>
                </c:pt>
                <c:pt idx="269">
                  <c:v>43930.717602511577</c:v>
                </c:pt>
                <c:pt idx="270">
                  <c:v>43930.717613900466</c:v>
                </c:pt>
                <c:pt idx="271">
                  <c:v>43930.717625474535</c:v>
                </c:pt>
                <c:pt idx="272">
                  <c:v>43930.7176372338</c:v>
                </c:pt>
                <c:pt idx="273">
                  <c:v>43930.717648622682</c:v>
                </c:pt>
                <c:pt idx="274">
                  <c:v>43930.717660196759</c:v>
                </c:pt>
                <c:pt idx="275">
                  <c:v>43930.717671956016</c:v>
                </c:pt>
                <c:pt idx="276">
                  <c:v>43930.717683344905</c:v>
                </c:pt>
                <c:pt idx="277">
                  <c:v>43930.717695104169</c:v>
                </c:pt>
                <c:pt idx="278">
                  <c:v>43930.717706493058</c:v>
                </c:pt>
                <c:pt idx="279">
                  <c:v>43930.717718252316</c:v>
                </c:pt>
                <c:pt idx="280">
                  <c:v>43930.717729641205</c:v>
                </c:pt>
                <c:pt idx="281">
                  <c:v>43930.717741215274</c:v>
                </c:pt>
                <c:pt idx="282">
                  <c:v>43930.717752974539</c:v>
                </c:pt>
                <c:pt idx="283">
                  <c:v>43930.717764363428</c:v>
                </c:pt>
                <c:pt idx="284">
                  <c:v>43930.717776122685</c:v>
                </c:pt>
                <c:pt idx="285">
                  <c:v>43930.717787696762</c:v>
                </c:pt>
                <c:pt idx="286">
                  <c:v>43930.717799085651</c:v>
                </c:pt>
                <c:pt idx="287">
                  <c:v>43930.71781065972</c:v>
                </c:pt>
                <c:pt idx="288">
                  <c:v>43930.717822233797</c:v>
                </c:pt>
                <c:pt idx="289">
                  <c:v>43930.717833819443</c:v>
                </c:pt>
                <c:pt idx="290">
                  <c:v>43930.717845277781</c:v>
                </c:pt>
                <c:pt idx="291">
                  <c:v>43930.717856921299</c:v>
                </c:pt>
                <c:pt idx="292">
                  <c:v>43930.717868564818</c:v>
                </c:pt>
                <c:pt idx="293">
                  <c:v>43930.717880254633</c:v>
                </c:pt>
                <c:pt idx="294">
                  <c:v>43930.717891817127</c:v>
                </c:pt>
                <c:pt idx="295">
                  <c:v>43930.717903206016</c:v>
                </c:pt>
                <c:pt idx="296">
                  <c:v>43930.71791496528</c:v>
                </c:pt>
                <c:pt idx="297">
                  <c:v>43930.71792653935</c:v>
                </c:pt>
                <c:pt idx="298">
                  <c:v>43930.717938113426</c:v>
                </c:pt>
                <c:pt idx="299">
                  <c:v>43930.717949502316</c:v>
                </c:pt>
                <c:pt idx="300">
                  <c:v>43930.717961261573</c:v>
                </c:pt>
                <c:pt idx="301">
                  <c:v>43930.717972650462</c:v>
                </c:pt>
                <c:pt idx="302">
                  <c:v>43930.717984409719</c:v>
                </c:pt>
                <c:pt idx="303">
                  <c:v>43930.717995983796</c:v>
                </c:pt>
                <c:pt idx="304">
                  <c:v>43930.718007372685</c:v>
                </c:pt>
                <c:pt idx="305">
                  <c:v>43930.718019131942</c:v>
                </c:pt>
                <c:pt idx="306">
                  <c:v>43930.718030520831</c:v>
                </c:pt>
                <c:pt idx="307">
                  <c:v>43930.718042280096</c:v>
                </c:pt>
                <c:pt idx="308">
                  <c:v>43930.718053854165</c:v>
                </c:pt>
                <c:pt idx="309">
                  <c:v>43930.718065428242</c:v>
                </c:pt>
                <c:pt idx="310">
                  <c:v>43930.718077002311</c:v>
                </c:pt>
                <c:pt idx="311">
                  <c:v>43930.718088576388</c:v>
                </c:pt>
                <c:pt idx="312">
                  <c:v>43930.718099965277</c:v>
                </c:pt>
                <c:pt idx="313">
                  <c:v>43930.718111724535</c:v>
                </c:pt>
                <c:pt idx="314">
                  <c:v>43930.718123113424</c:v>
                </c:pt>
                <c:pt idx="315">
                  <c:v>43930.718134872688</c:v>
                </c:pt>
                <c:pt idx="316">
                  <c:v>43930.718146261577</c:v>
                </c:pt>
                <c:pt idx="317">
                  <c:v>43930.718158020834</c:v>
                </c:pt>
                <c:pt idx="318">
                  <c:v>43930.718169409723</c:v>
                </c:pt>
                <c:pt idx="319">
                  <c:v>43930.718181168981</c:v>
                </c:pt>
                <c:pt idx="320">
                  <c:v>43930.718192743057</c:v>
                </c:pt>
                <c:pt idx="321">
                  <c:v>43930.718204317127</c:v>
                </c:pt>
                <c:pt idx="322">
                  <c:v>43930.718215891204</c:v>
                </c:pt>
                <c:pt idx="323">
                  <c:v>43930.718227280093</c:v>
                </c:pt>
                <c:pt idx="324">
                  <c:v>43930.71823903935</c:v>
                </c:pt>
                <c:pt idx="325">
                  <c:v>43930.718250613427</c:v>
                </c:pt>
                <c:pt idx="326">
                  <c:v>43930.718262002316</c:v>
                </c:pt>
                <c:pt idx="327">
                  <c:v>43930.718273761573</c:v>
                </c:pt>
                <c:pt idx="328">
                  <c:v>43930.71828533565</c:v>
                </c:pt>
                <c:pt idx="329">
                  <c:v>43930.718296909719</c:v>
                </c:pt>
                <c:pt idx="330">
                  <c:v>43930.718308483796</c:v>
                </c:pt>
                <c:pt idx="331">
                  <c:v>43930.718319872685</c:v>
                </c:pt>
                <c:pt idx="332">
                  <c:v>43930.718331446762</c:v>
                </c:pt>
                <c:pt idx="333">
                  <c:v>43930.718343206019</c:v>
                </c:pt>
              </c:numCache>
            </c:numRef>
          </c:xVal>
          <c:yVal>
            <c:numRef>
              <c:f>'(2)2ndLogin50usersANF(d32)'!$S$4:$S$337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1.1566859813084099E-3</c:v>
                </c:pt>
                <c:pt idx="37">
                  <c:v>6.5176666666666601E-4</c:v>
                </c:pt>
                <c:pt idx="38">
                  <c:v>8.0250186915887796E-4</c:v>
                </c:pt>
                <c:pt idx="39">
                  <c:v>7.2317597701149401E-4</c:v>
                </c:pt>
                <c:pt idx="40">
                  <c:v>7.3999622950819601E-4</c:v>
                </c:pt>
                <c:pt idx="41">
                  <c:v>7.24231168831168E-4</c:v>
                </c:pt>
                <c:pt idx="42">
                  <c:v>7.7952662149080305E-4</c:v>
                </c:pt>
                <c:pt idx="43">
                  <c:v>8.2820236753100302E-4</c:v>
                </c:pt>
                <c:pt idx="44">
                  <c:v>9.8769514563106691E-4</c:v>
                </c:pt>
                <c:pt idx="45">
                  <c:v>8.5090165876777204E-4</c:v>
                </c:pt>
                <c:pt idx="46">
                  <c:v>7.0934545454545402E-4</c:v>
                </c:pt>
                <c:pt idx="47">
                  <c:v>9.1932214714714698E-4</c:v>
                </c:pt>
                <c:pt idx="48">
                  <c:v>6.2299169550173003E-4</c:v>
                </c:pt>
                <c:pt idx="49">
                  <c:v>7.7397538461538402E-4</c:v>
                </c:pt>
                <c:pt idx="50">
                  <c:v>8.0139917081260305E-4</c:v>
                </c:pt>
                <c:pt idx="51">
                  <c:v>9.3796021650879499E-4</c:v>
                </c:pt>
                <c:pt idx="52">
                  <c:v>7.9394393305439305E-4</c:v>
                </c:pt>
                <c:pt idx="53">
                  <c:v>8.3243752039151699E-4</c:v>
                </c:pt>
                <c:pt idx="54">
                  <c:v>7.4445156249999898E-4</c:v>
                </c:pt>
                <c:pt idx="55">
                  <c:v>7.2209876847290598E-4</c:v>
                </c:pt>
                <c:pt idx="56">
                  <c:v>9.1400591549295701E-4</c:v>
                </c:pt>
                <c:pt idx="57">
                  <c:v>8.9065600408788897E-4</c:v>
                </c:pt>
                <c:pt idx="58">
                  <c:v>8.3692406340057598E-4</c:v>
                </c:pt>
                <c:pt idx="59">
                  <c:v>6.4025080831408697E-4</c:v>
                </c:pt>
                <c:pt idx="60">
                  <c:v>8.9296478040540501E-4</c:v>
                </c:pt>
                <c:pt idx="61">
                  <c:v>6.4004514991181604E-4</c:v>
                </c:pt>
                <c:pt idx="62">
                  <c:v>6.4812476635513997E-4</c:v>
                </c:pt>
                <c:pt idx="63">
                  <c:v>7.5265833333333296E-4</c:v>
                </c:pt>
                <c:pt idx="64">
                  <c:v>6.1769248434237901E-4</c:v>
                </c:pt>
                <c:pt idx="65">
                  <c:v>7.0906289308176002E-4</c:v>
                </c:pt>
                <c:pt idx="66">
                  <c:v>9.1501099922540604E-4</c:v>
                </c:pt>
                <c:pt idx="67">
                  <c:v>5.54937777777777E-4</c:v>
                </c:pt>
                <c:pt idx="68">
                  <c:v>3.4212648648648601E-3</c:v>
                </c:pt>
                <c:pt idx="69">
                  <c:v>5.5472558139534804E-4</c:v>
                </c:pt>
                <c:pt idx="70">
                  <c:v>8.7302752171008601E-4</c:v>
                </c:pt>
                <c:pt idx="71">
                  <c:v>9.5350870076425602E-4</c:v>
                </c:pt>
                <c:pt idx="72">
                  <c:v>1.01871774349083E-3</c:v>
                </c:pt>
                <c:pt idx="73">
                  <c:v>6.5717410468319501E-4</c:v>
                </c:pt>
                <c:pt idx="74">
                  <c:v>9.0793321976149902E-4</c:v>
                </c:pt>
                <c:pt idx="75">
                  <c:v>6.4719028213166099E-4</c:v>
                </c:pt>
                <c:pt idx="76">
                  <c:v>5.8507224669603498E-4</c:v>
                </c:pt>
                <c:pt idx="77">
                  <c:v>6.5723913043478201E-4</c:v>
                </c:pt>
                <c:pt idx="78">
                  <c:v>8.5021877862595399E-4</c:v>
                </c:pt>
                <c:pt idx="79">
                  <c:v>7.6318682203389799E-4</c:v>
                </c:pt>
                <c:pt idx="80">
                  <c:v>9.846818104547381E-4</c:v>
                </c:pt>
                <c:pt idx="81">
                  <c:v>7.8738814935064901E-4</c:v>
                </c:pt>
                <c:pt idx="82">
                  <c:v>1.00718157068062E-3</c:v>
                </c:pt>
                <c:pt idx="83">
                  <c:v>9.1443333333333303E-4</c:v>
                </c:pt>
                <c:pt idx="84">
                  <c:v>9.6267206703910596E-4</c:v>
                </c:pt>
                <c:pt idx="85">
                  <c:v>9.2212967479674696E-4</c:v>
                </c:pt>
                <c:pt idx="86">
                  <c:v>8.98145695695695E-4</c:v>
                </c:pt>
                <c:pt idx="87">
                  <c:v>1.1235749755620699E-3</c:v>
                </c:pt>
                <c:pt idx="88">
                  <c:v>8.2192667814113499E-4</c:v>
                </c:pt>
                <c:pt idx="89">
                  <c:v>8.3251173184357497E-4</c:v>
                </c:pt>
                <c:pt idx="90">
                  <c:v>9.0740698174006395E-4</c:v>
                </c:pt>
                <c:pt idx="91">
                  <c:v>9.7097490196078405E-4</c:v>
                </c:pt>
                <c:pt idx="92">
                  <c:v>5.5990271739130395E-4</c:v>
                </c:pt>
                <c:pt idx="93">
                  <c:v>5.7021756756756698E-4</c:v>
                </c:pt>
                <c:pt idx="94">
                  <c:v>9.5536951501154705E-4</c:v>
                </c:pt>
                <c:pt idx="95">
                  <c:v>5.3659411764705805E-4</c:v>
                </c:pt>
                <c:pt idx="96">
                  <c:v>6.4913517587939602E-4</c:v>
                </c:pt>
                <c:pt idx="97">
                  <c:v>6.0601490683229804E-4</c:v>
                </c:pt>
                <c:pt idx="98">
                  <c:v>5.6238009049773704E-4</c:v>
                </c:pt>
                <c:pt idx="99">
                  <c:v>5.9888435754189902E-4</c:v>
                </c:pt>
                <c:pt idx="100">
                  <c:v>6.0572476190476105E-4</c:v>
                </c:pt>
                <c:pt idx="101">
                  <c:v>7.0219617486338699E-4</c:v>
                </c:pt>
                <c:pt idx="102">
                  <c:v>7.1201508379888198E-4</c:v>
                </c:pt>
                <c:pt idx="103">
                  <c:v>6.9332451923076899E-4</c:v>
                </c:pt>
                <c:pt idx="104">
                  <c:v>7.5404113712374498E-4</c:v>
                </c:pt>
                <c:pt idx="105">
                  <c:v>7.5035652173912996E-4</c:v>
                </c:pt>
                <c:pt idx="106">
                  <c:v>7.1449804878048696E-4</c:v>
                </c:pt>
                <c:pt idx="107">
                  <c:v>6.10289583333333E-4</c:v>
                </c:pt>
                <c:pt idx="108">
                  <c:v>6.6214631578947298E-4</c:v>
                </c:pt>
                <c:pt idx="109">
                  <c:v>6.26375510204081E-4</c:v>
                </c:pt>
                <c:pt idx="110">
                  <c:v>1.55796674937965E-3</c:v>
                </c:pt>
                <c:pt idx="111">
                  <c:v>7.0481494252873497E-4</c:v>
                </c:pt>
                <c:pt idx="112">
                  <c:v>5.7859375000000001E-4</c:v>
                </c:pt>
                <c:pt idx="113">
                  <c:v>7.0756721854304595E-4</c:v>
                </c:pt>
                <c:pt idx="114">
                  <c:v>6.5827338129496404E-4</c:v>
                </c:pt>
                <c:pt idx="115">
                  <c:v>7.9114881889763696E-4</c:v>
                </c:pt>
                <c:pt idx="116">
                  <c:v>6.7012830882352901E-4</c:v>
                </c:pt>
                <c:pt idx="117">
                  <c:v>7.2917116104868895E-4</c:v>
                </c:pt>
                <c:pt idx="118">
                  <c:v>6.7299671052631501E-4</c:v>
                </c:pt>
                <c:pt idx="119">
                  <c:v>7.6724957627118595E-4</c:v>
                </c:pt>
                <c:pt idx="120">
                  <c:v>5.3614628099173502E-4</c:v>
                </c:pt>
                <c:pt idx="121">
                  <c:v>6.2869152542372798E-4</c:v>
                </c:pt>
                <c:pt idx="122">
                  <c:v>8.1840079999999902E-4</c:v>
                </c:pt>
                <c:pt idx="123">
                  <c:v>7.7619304812834202E-4</c:v>
                </c:pt>
                <c:pt idx="124">
                  <c:v>6.8126620370370303E-4</c:v>
                </c:pt>
                <c:pt idx="125">
                  <c:v>5.8587102803738303E-4</c:v>
                </c:pt>
                <c:pt idx="126">
                  <c:v>6.2319466666666597E-4</c:v>
                </c:pt>
                <c:pt idx="127">
                  <c:v>9.7110799999999896E-4</c:v>
                </c:pt>
                <c:pt idx="128">
                  <c:v>8.0340769230769198E-4</c:v>
                </c:pt>
                <c:pt idx="129">
                  <c:v>6.5961382978723402E-4</c:v>
                </c:pt>
                <c:pt idx="130">
                  <c:v>6.1131624999999899E-4</c:v>
                </c:pt>
                <c:pt idx="131">
                  <c:v>5.8220243902438996E-4</c:v>
                </c:pt>
                <c:pt idx="132">
                  <c:v>6.0518709677419302E-4</c:v>
                </c:pt>
                <c:pt idx="133">
                  <c:v>7.1055000000000001E-4</c:v>
                </c:pt>
                <c:pt idx="134">
                  <c:v>6.5452465437787998E-4</c:v>
                </c:pt>
                <c:pt idx="135">
                  <c:v>5.7473111510791298E-4</c:v>
                </c:pt>
                <c:pt idx="136">
                  <c:v>1.2101580448065101E-3</c:v>
                </c:pt>
                <c:pt idx="137">
                  <c:v>6.9888638132295695E-4</c:v>
                </c:pt>
                <c:pt idx="138">
                  <c:v>6.1874767441860397E-4</c:v>
                </c:pt>
                <c:pt idx="139">
                  <c:v>1.14646273764258E-3</c:v>
                </c:pt>
                <c:pt idx="140">
                  <c:v>6.50369966996699E-4</c:v>
                </c:pt>
                <c:pt idx="141">
                  <c:v>9.8786290909090905E-4</c:v>
                </c:pt>
                <c:pt idx="142">
                  <c:v>1.28636599999999E-3</c:v>
                </c:pt>
                <c:pt idx="143">
                  <c:v>1.53594930555555E-3</c:v>
                </c:pt>
                <c:pt idx="144">
                  <c:v>8.8781895161290302E-4</c:v>
                </c:pt>
                <c:pt idx="145">
                  <c:v>6.6116962025316401E-4</c:v>
                </c:pt>
                <c:pt idx="146">
                  <c:v>5.6473058823529397E-4</c:v>
                </c:pt>
                <c:pt idx="147">
                  <c:v>1.12245938461538E-3</c:v>
                </c:pt>
                <c:pt idx="148">
                  <c:v>6.0623862660944201E-4</c:v>
                </c:pt>
                <c:pt idx="149">
                  <c:v>7.0404531249999901E-4</c:v>
                </c:pt>
                <c:pt idx="150">
                  <c:v>8.4107746478873199E-4</c:v>
                </c:pt>
                <c:pt idx="151">
                  <c:v>1.3041994382022399E-3</c:v>
                </c:pt>
                <c:pt idx="152">
                  <c:v>7.4441846846846796E-4</c:v>
                </c:pt>
                <c:pt idx="153">
                  <c:v>6.5355980392156805E-4</c:v>
                </c:pt>
                <c:pt idx="154">
                  <c:v>7.5647086614173199E-4</c:v>
                </c:pt>
                <c:pt idx="155">
                  <c:v>1.4812775862068899E-3</c:v>
                </c:pt>
                <c:pt idx="156">
                  <c:v>1.14107399999999E-3</c:v>
                </c:pt>
                <c:pt idx="157">
                  <c:v>1.0959251641137801E-3</c:v>
                </c:pt>
                <c:pt idx="158">
                  <c:v>6.1027634408602105E-4</c:v>
                </c:pt>
                <c:pt idx="159">
                  <c:v>8.81861538461538E-4</c:v>
                </c:pt>
                <c:pt idx="160">
                  <c:v>1.2724017156862701E-3</c:v>
                </c:pt>
                <c:pt idx="161">
                  <c:v>8.1001685393258403E-4</c:v>
                </c:pt>
                <c:pt idx="162">
                  <c:v>7.2310470588235205E-4</c:v>
                </c:pt>
                <c:pt idx="163">
                  <c:v>6.2506415929203501E-4</c:v>
                </c:pt>
                <c:pt idx="164">
                  <c:v>6.6184772727272698E-4</c:v>
                </c:pt>
                <c:pt idx="165">
                  <c:v>7.8292808870116101E-4</c:v>
                </c:pt>
                <c:pt idx="166">
                  <c:v>6.2715206185566996E-4</c:v>
                </c:pt>
                <c:pt idx="167">
                  <c:v>7.6022562814070298E-4</c:v>
                </c:pt>
                <c:pt idx="168">
                  <c:v>6.9398359133126901E-4</c:v>
                </c:pt>
                <c:pt idx="169">
                  <c:v>7.1209242424242396E-4</c:v>
                </c:pt>
                <c:pt idx="170">
                  <c:v>6.7637679999999899E-4</c:v>
                </c:pt>
                <c:pt idx="171">
                  <c:v>7.6224650499286703E-4</c:v>
                </c:pt>
                <c:pt idx="172">
                  <c:v>7.4322341772151796E-4</c:v>
                </c:pt>
                <c:pt idx="173">
                  <c:v>6.8036687116564403E-4</c:v>
                </c:pt>
                <c:pt idx="174">
                  <c:v>8.4022017167381896E-4</c:v>
                </c:pt>
                <c:pt idx="175">
                  <c:v>1.4865298642533901E-3</c:v>
                </c:pt>
                <c:pt idx="176">
                  <c:v>1.32927101226993E-3</c:v>
                </c:pt>
                <c:pt idx="177">
                  <c:v>9.910185714285711E-4</c:v>
                </c:pt>
                <c:pt idx="178">
                  <c:v>5.8312212765957404E-4</c:v>
                </c:pt>
                <c:pt idx="179">
                  <c:v>7.03992187499999E-4</c:v>
                </c:pt>
                <c:pt idx="180">
                  <c:v>7.0430100502512501E-4</c:v>
                </c:pt>
                <c:pt idx="181">
                  <c:v>5.1570963855421595E-4</c:v>
                </c:pt>
                <c:pt idx="182">
                  <c:v>9.21312558139535E-4</c:v>
                </c:pt>
                <c:pt idx="183">
                  <c:v>8.5835855855855795E-4</c:v>
                </c:pt>
                <c:pt idx="184">
                  <c:v>1.1875959677419301E-3</c:v>
                </c:pt>
                <c:pt idx="185">
                  <c:v>6.7264285714285701E-4</c:v>
                </c:pt>
                <c:pt idx="186">
                  <c:v>6.3334714640198497E-4</c:v>
                </c:pt>
                <c:pt idx="187">
                  <c:v>6.5106711711711697E-4</c:v>
                </c:pt>
                <c:pt idx="188">
                  <c:v>6.4616249999999902E-4</c:v>
                </c:pt>
                <c:pt idx="189">
                  <c:v>7.3045999999999897E-4</c:v>
                </c:pt>
                <c:pt idx="190">
                  <c:v>8.2490061728395002E-4</c:v>
                </c:pt>
                <c:pt idx="191">
                  <c:v>5.9481423357664201E-4</c:v>
                </c:pt>
                <c:pt idx="192">
                  <c:v>7.4077469879517996E-4</c:v>
                </c:pt>
                <c:pt idx="193">
                  <c:v>5.8546333333333298E-4</c:v>
                </c:pt>
                <c:pt idx="194">
                  <c:v>7.6762615384615303E-4</c:v>
                </c:pt>
                <c:pt idx="195">
                  <c:v>1.81908072289156E-3</c:v>
                </c:pt>
                <c:pt idx="196">
                  <c:v>6.2615285714285695E-4</c:v>
                </c:pt>
                <c:pt idx="197">
                  <c:v>7.2635541795665597E-4</c:v>
                </c:pt>
                <c:pt idx="198">
                  <c:v>6.1369906976744095E-4</c:v>
                </c:pt>
                <c:pt idx="199">
                  <c:v>1.24776641509433E-3</c:v>
                </c:pt>
                <c:pt idx="200">
                  <c:v>7.2451884816753897E-4</c:v>
                </c:pt>
                <c:pt idx="201">
                  <c:v>6.2089594594594603E-4</c:v>
                </c:pt>
                <c:pt idx="202">
                  <c:v>6.4828596491228003E-4</c:v>
                </c:pt>
                <c:pt idx="203">
                  <c:v>6.2369367088607503E-4</c:v>
                </c:pt>
                <c:pt idx="204">
                  <c:v>6.8818193832599097E-4</c:v>
                </c:pt>
                <c:pt idx="205">
                  <c:v>5.8210108695652099E-4</c:v>
                </c:pt>
                <c:pt idx="206">
                  <c:v>6.8976103286384901E-4</c:v>
                </c:pt>
                <c:pt idx="207">
                  <c:v>6.9040330578512305E-4</c:v>
                </c:pt>
                <c:pt idx="208">
                  <c:v>6.8433558823529402E-4</c:v>
                </c:pt>
                <c:pt idx="209">
                  <c:v>6.2959174757281505E-4</c:v>
                </c:pt>
                <c:pt idx="210">
                  <c:v>6.7803478260869497E-4</c:v>
                </c:pt>
                <c:pt idx="211">
                  <c:v>6.3633499999999905E-4</c:v>
                </c:pt>
                <c:pt idx="212">
                  <c:v>8.1336141732283403E-4</c:v>
                </c:pt>
                <c:pt idx="213">
                  <c:v>1.10111596244131E-3</c:v>
                </c:pt>
                <c:pt idx="214">
                  <c:v>5.7579642857142797E-4</c:v>
                </c:pt>
                <c:pt idx="215">
                  <c:v>5.9945918367346901E-4</c:v>
                </c:pt>
                <c:pt idx="216">
                  <c:v>7.1924800000000002E-4</c:v>
                </c:pt>
                <c:pt idx="217">
                  <c:v>6.87602312138728E-4</c:v>
                </c:pt>
                <c:pt idx="218">
                  <c:v>5.4409195402298802E-4</c:v>
                </c:pt>
                <c:pt idx="219">
                  <c:v>6.0301081794195198E-4</c:v>
                </c:pt>
                <c:pt idx="220">
                  <c:v>1.0005421397379899E-3</c:v>
                </c:pt>
                <c:pt idx="221">
                  <c:v>7.4476881720430101E-4</c:v>
                </c:pt>
                <c:pt idx="222">
                  <c:v>6.4983955223880605E-4</c:v>
                </c:pt>
                <c:pt idx="223">
                  <c:v>9.1107008196721301E-4</c:v>
                </c:pt>
                <c:pt idx="224">
                  <c:v>8.5696114864864802E-4</c:v>
                </c:pt>
                <c:pt idx="225">
                  <c:v>6.8243021806853495E-4</c:v>
                </c:pt>
                <c:pt idx="226">
                  <c:v>6.6260531914893604E-4</c:v>
                </c:pt>
                <c:pt idx="227">
                  <c:v>9.0282956989247301E-4</c:v>
                </c:pt>
                <c:pt idx="228">
                  <c:v>6.8409181286549698E-4</c:v>
                </c:pt>
                <c:pt idx="229">
                  <c:v>7.0416982758620599E-4</c:v>
                </c:pt>
                <c:pt idx="230">
                  <c:v>1.03391618705035E-3</c:v>
                </c:pt>
                <c:pt idx="231">
                  <c:v>6.7472723004694804E-4</c:v>
                </c:pt>
                <c:pt idx="232">
                  <c:v>5.3178513513513497E-4</c:v>
                </c:pt>
                <c:pt idx="233">
                  <c:v>9.3788842794759804E-4</c:v>
                </c:pt>
                <c:pt idx="234">
                  <c:v>6.1175989010989001E-4</c:v>
                </c:pt>
                <c:pt idx="235">
                  <c:v>6.3683149606299204E-4</c:v>
                </c:pt>
                <c:pt idx="236">
                  <c:v>8.2928132387706803E-4</c:v>
                </c:pt>
                <c:pt idx="237">
                  <c:v>5.9156666666666596E-4</c:v>
                </c:pt>
                <c:pt idx="238">
                  <c:v>6.8069318181818096E-4</c:v>
                </c:pt>
                <c:pt idx="239">
                  <c:v>7.2937692307692295E-4</c:v>
                </c:pt>
                <c:pt idx="240">
                  <c:v>6.1402463343108505E-4</c:v>
                </c:pt>
                <c:pt idx="241">
                  <c:v>7.7345582524271795E-4</c:v>
                </c:pt>
                <c:pt idx="242">
                  <c:v>1.1360608011444901E-3</c:v>
                </c:pt>
                <c:pt idx="243">
                  <c:v>6.46290677966101E-4</c:v>
                </c:pt>
                <c:pt idx="244">
                  <c:v>6.3546286919831201E-4</c:v>
                </c:pt>
                <c:pt idx="245">
                  <c:v>8.05548529411764E-4</c:v>
                </c:pt>
                <c:pt idx="246">
                  <c:v>1.1869999999999899E-3</c:v>
                </c:pt>
                <c:pt idx="247">
                  <c:v>6.4489510086455297E-4</c:v>
                </c:pt>
                <c:pt idx="248">
                  <c:v>5.5781741573033704E-4</c:v>
                </c:pt>
                <c:pt idx="249">
                  <c:v>5.5266882217090002E-4</c:v>
                </c:pt>
                <c:pt idx="250">
                  <c:v>5.6711885245901595E-4</c:v>
                </c:pt>
                <c:pt idx="251">
                  <c:v>5.6034309392265105E-4</c:v>
                </c:pt>
                <c:pt idx="252">
                  <c:v>7.7209277108433705E-4</c:v>
                </c:pt>
                <c:pt idx="253">
                  <c:v>6.5146243243243199E-4</c:v>
                </c:pt>
                <c:pt idx="254">
                  <c:v>6.8273507853403102E-4</c:v>
                </c:pt>
                <c:pt idx="255">
                  <c:v>7.89907598039215E-4</c:v>
                </c:pt>
                <c:pt idx="256">
                  <c:v>1.7133010416666599E-3</c:v>
                </c:pt>
                <c:pt idx="257">
                  <c:v>6.5723497757847501E-4</c:v>
                </c:pt>
                <c:pt idx="258">
                  <c:v>6.4059953271028002E-4</c:v>
                </c:pt>
                <c:pt idx="259">
                  <c:v>6.4445773195876202E-4</c:v>
                </c:pt>
                <c:pt idx="260">
                  <c:v>4.9809646017699098E-4</c:v>
                </c:pt>
                <c:pt idx="261">
                  <c:v>6.0308566878980799E-4</c:v>
                </c:pt>
                <c:pt idx="262">
                  <c:v>6.970155E-4</c:v>
                </c:pt>
                <c:pt idx="263">
                  <c:v>6.9923134328358204E-4</c:v>
                </c:pt>
                <c:pt idx="264">
                  <c:v>5.7326191588784998E-4</c:v>
                </c:pt>
                <c:pt idx="265">
                  <c:v>5.9657282608695597E-4</c:v>
                </c:pt>
                <c:pt idx="266">
                  <c:v>5.9404310722100599E-4</c:v>
                </c:pt>
                <c:pt idx="267">
                  <c:v>7.0437786259541898E-4</c:v>
                </c:pt>
                <c:pt idx="268">
                  <c:v>6.54294244604316E-4</c:v>
                </c:pt>
                <c:pt idx="269">
                  <c:v>6.2802740740740704E-4</c:v>
                </c:pt>
                <c:pt idx="270">
                  <c:v>6.4326098484848401E-4</c:v>
                </c:pt>
                <c:pt idx="271">
                  <c:v>1.7250070754716901E-3</c:v>
                </c:pt>
                <c:pt idx="272">
                  <c:v>5.59559333333333E-4</c:v>
                </c:pt>
                <c:pt idx="273">
                  <c:v>6.8087531645569601E-4</c:v>
                </c:pt>
                <c:pt idx="274">
                  <c:v>7.8349903846153799E-4</c:v>
                </c:pt>
                <c:pt idx="275">
                  <c:v>5.4896702898550695E-4</c:v>
                </c:pt>
                <c:pt idx="276">
                  <c:v>6.7507333333333304E-4</c:v>
                </c:pt>
                <c:pt idx="277">
                  <c:v>7.2483509615384602E-4</c:v>
                </c:pt>
                <c:pt idx="278">
                  <c:v>7.98271710526315E-4</c:v>
                </c:pt>
                <c:pt idx="279">
                  <c:v>6.7041666666666595E-4</c:v>
                </c:pt>
                <c:pt idx="280">
                  <c:v>7.60113588850174E-4</c:v>
                </c:pt>
                <c:pt idx="281">
                  <c:v>6.0519214285714197E-4</c:v>
                </c:pt>
                <c:pt idx="282">
                  <c:v>8.2089166666666602E-4</c:v>
                </c:pt>
                <c:pt idx="283">
                  <c:v>2.52558666666666E-3</c:v>
                </c:pt>
                <c:pt idx="284">
                  <c:v>5.9040232558139503E-4</c:v>
                </c:pt>
                <c:pt idx="285">
                  <c:v>6.14362499999999E-4</c:v>
                </c:pt>
                <c:pt idx="286">
                  <c:v>5.6992083333333302E-4</c:v>
                </c:pt>
                <c:pt idx="287">
                  <c:v>1.11453725834797E-3</c:v>
                </c:pt>
                <c:pt idx="288">
                  <c:v>5.7897000000000005E-4</c:v>
                </c:pt>
                <c:pt idx="289">
                  <c:v>1.0815999999999901E-3</c:v>
                </c:pt>
                <c:pt idx="290">
                  <c:v>6.1403720930232504E-4</c:v>
                </c:pt>
                <c:pt idx="291">
                  <c:v>6.3336103896103799E-4</c:v>
                </c:pt>
                <c:pt idx="292">
                  <c:v>5.4835714285714199E-4</c:v>
                </c:pt>
                <c:pt idx="293">
                  <c:v>5.4946618181818104E-4</c:v>
                </c:pt>
                <c:pt idx="294">
                  <c:v>6.3187499999999897E-4</c:v>
                </c:pt>
                <c:pt idx="295">
                  <c:v>7.8706099071207403E-4</c:v>
                </c:pt>
                <c:pt idx="296">
                  <c:v>7.9867430555555501E-4</c:v>
                </c:pt>
                <c:pt idx="297">
                  <c:v>5.2788357142857095E-4</c:v>
                </c:pt>
                <c:pt idx="298">
                  <c:v>6.1233127147766297E-4</c:v>
                </c:pt>
                <c:pt idx="299">
                  <c:v>8.8290714285714196E-4</c:v>
                </c:pt>
                <c:pt idx="300">
                  <c:v>7.9160526315789404E-4</c:v>
                </c:pt>
                <c:pt idx="301">
                  <c:v>1.05596917475728E-3</c:v>
                </c:pt>
                <c:pt idx="302">
                  <c:v>7.1693030303030295E-4</c:v>
                </c:pt>
                <c:pt idx="303">
                  <c:v>6.7535445544554399E-4</c:v>
                </c:pt>
                <c:pt idx="304">
                  <c:v>7.5296666666666598E-4</c:v>
                </c:pt>
                <c:pt idx="305">
                  <c:v>6.3116560088202799E-4</c:v>
                </c:pt>
                <c:pt idx="306">
                  <c:v>1.8340069767441799E-3</c:v>
                </c:pt>
                <c:pt idx="307">
                  <c:v>5.4870933333333303E-4</c:v>
                </c:pt>
                <c:pt idx="308">
                  <c:v>5.82485416666666E-4</c:v>
                </c:pt>
                <c:pt idx="309">
                  <c:v>1.1460165217391299E-3</c:v>
                </c:pt>
                <c:pt idx="310">
                  <c:v>7.3765714285714198E-4</c:v>
                </c:pt>
                <c:pt idx="311">
                  <c:v>6.50399999999999E-4</c:v>
                </c:pt>
                <c:pt idx="312">
                  <c:v>5.3092815699658702E-4</c:v>
                </c:pt>
                <c:pt idx="313">
                  <c:v>6.6084418604651105E-4</c:v>
                </c:pt>
                <c:pt idx="314">
                  <c:v>5.2818202764976895E-4</c:v>
                </c:pt>
                <c:pt idx="315">
                  <c:v>6.2968787878787795E-4</c:v>
                </c:pt>
                <c:pt idx="316">
                  <c:v>6.6540886075949302E-4</c:v>
                </c:pt>
                <c:pt idx="317">
                  <c:v>8.9131999999999905E-4</c:v>
                </c:pt>
                <c:pt idx="318">
                  <c:v>7.01379012345678E-4</c:v>
                </c:pt>
                <c:pt idx="319">
                  <c:v>7.6520740740740703E-4</c:v>
                </c:pt>
                <c:pt idx="320">
                  <c:v>5.6726321839080396E-4</c:v>
                </c:pt>
                <c:pt idx="321">
                  <c:v>5.8723703703703598E-4</c:v>
                </c:pt>
                <c:pt idx="322">
                  <c:v>5.9684444444444405E-4</c:v>
                </c:pt>
                <c:pt idx="323">
                  <c:v>5.8983333333333305E-4</c:v>
                </c:pt>
                <c:pt idx="324">
                  <c:v>8.6016204379562005E-4</c:v>
                </c:pt>
                <c:pt idx="325">
                  <c:v>1.33964117647058E-3</c:v>
                </c:pt>
                <c:pt idx="326">
                  <c:v>1.36892814814814E-3</c:v>
                </c:pt>
                <c:pt idx="327">
                  <c:v>6.74699999999999E-4</c:v>
                </c:pt>
                <c:pt idx="328">
                  <c:v>6.1218571428571403E-4</c:v>
                </c:pt>
                <c:pt idx="329">
                  <c:v>6.5901199999999897E-4</c:v>
                </c:pt>
                <c:pt idx="330">
                  <c:v>5.3453134328358199E-4</c:v>
                </c:pt>
                <c:pt idx="331">
                  <c:v>7.5532500000000005E-4</c:v>
                </c:pt>
                <c:pt idx="332">
                  <c:v>5.6638749999999899E-4</c:v>
                </c:pt>
                <c:pt idx="333">
                  <c:v>6.0408653846153804E-4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0-4431-85EA-ED053C559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'(2)2ndLogin50usersANF(d32)'!$V$2:$V$3</c:f>
              <c:strCache>
                <c:ptCount val="2"/>
                <c:pt idx="0">
                  <c:v>\\mchad-wvd-0\SMB Client Shares(\ANF-c3d0.leejilesoutlook.onmicrosoft.com\mchad-fslogix)\Data Bytes/sec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'(2)2ndLogin50usersANF(d32)'!$A$4:$A$337</c:f>
              <c:numCache>
                <c:formatCode>h:mm:ss;@</c:formatCode>
                <c:ptCount val="334"/>
                <c:pt idx="0">
                  <c:v>43930.714465578705</c:v>
                </c:pt>
                <c:pt idx="1">
                  <c:v>43930.714477337962</c:v>
                </c:pt>
                <c:pt idx="2">
                  <c:v>43930.714488726851</c:v>
                </c:pt>
                <c:pt idx="3">
                  <c:v>43930.714500312497</c:v>
                </c:pt>
                <c:pt idx="4">
                  <c:v>43930.714511886574</c:v>
                </c:pt>
                <c:pt idx="5">
                  <c:v>43930.714523645831</c:v>
                </c:pt>
                <c:pt idx="6">
                  <c:v>43930.71453503472</c:v>
                </c:pt>
                <c:pt idx="7">
                  <c:v>43930.714546793984</c:v>
                </c:pt>
                <c:pt idx="8">
                  <c:v>43930.714558194442</c:v>
                </c:pt>
                <c:pt idx="9">
                  <c:v>43930.714569953707</c:v>
                </c:pt>
                <c:pt idx="10">
                  <c:v>43930.714581342596</c:v>
                </c:pt>
                <c:pt idx="11">
                  <c:v>43930.714593101853</c:v>
                </c:pt>
                <c:pt idx="12">
                  <c:v>43930.714604502318</c:v>
                </c:pt>
                <c:pt idx="13">
                  <c:v>43930.714616076388</c:v>
                </c:pt>
                <c:pt idx="14">
                  <c:v>43930.714627835645</c:v>
                </c:pt>
                <c:pt idx="15">
                  <c:v>43930.714639224534</c:v>
                </c:pt>
                <c:pt idx="16">
                  <c:v>43930.714650810187</c:v>
                </c:pt>
                <c:pt idx="17">
                  <c:v>43930.714662557868</c:v>
                </c:pt>
                <c:pt idx="18">
                  <c:v>43930.714673958333</c:v>
                </c:pt>
                <c:pt idx="19">
                  <c:v>43930.71468571759</c:v>
                </c:pt>
                <c:pt idx="20">
                  <c:v>43930.714697106479</c:v>
                </c:pt>
                <c:pt idx="21">
                  <c:v>43930.714708865744</c:v>
                </c:pt>
                <c:pt idx="22">
                  <c:v>43930.714720254633</c:v>
                </c:pt>
                <c:pt idx="23">
                  <c:v>43930.714731898152</c:v>
                </c:pt>
                <c:pt idx="24">
                  <c:v>43930.714743460645</c:v>
                </c:pt>
                <c:pt idx="25">
                  <c:v>43930.714755219909</c:v>
                </c:pt>
                <c:pt idx="26">
                  <c:v>43930.714766608799</c:v>
                </c:pt>
                <c:pt idx="27">
                  <c:v>43930.714778368056</c:v>
                </c:pt>
                <c:pt idx="28">
                  <c:v>43930.714789768521</c:v>
                </c:pt>
                <c:pt idx="29">
                  <c:v>43930.71480134259</c:v>
                </c:pt>
                <c:pt idx="30">
                  <c:v>43930.714812916667</c:v>
                </c:pt>
                <c:pt idx="31">
                  <c:v>43930.714824675924</c:v>
                </c:pt>
                <c:pt idx="32">
                  <c:v>43930.714836064813</c:v>
                </c:pt>
                <c:pt idx="33">
                  <c:v>43930.71484763889</c:v>
                </c:pt>
                <c:pt idx="34">
                  <c:v>43930.714859398147</c:v>
                </c:pt>
                <c:pt idx="35">
                  <c:v>43930.714870798613</c:v>
                </c:pt>
                <c:pt idx="36">
                  <c:v>43930.714882546294</c:v>
                </c:pt>
                <c:pt idx="37">
                  <c:v>43930.714893946759</c:v>
                </c:pt>
                <c:pt idx="38">
                  <c:v>43930.714905694447</c:v>
                </c:pt>
                <c:pt idx="39">
                  <c:v>43930.714917094905</c:v>
                </c:pt>
                <c:pt idx="40">
                  <c:v>43930.714928668982</c:v>
                </c:pt>
                <c:pt idx="41">
                  <c:v>43930.714940428239</c:v>
                </c:pt>
                <c:pt idx="42">
                  <c:v>43930.714951817128</c:v>
                </c:pt>
                <c:pt idx="43">
                  <c:v>43930.714963391205</c:v>
                </c:pt>
                <c:pt idx="44">
                  <c:v>43930.714975150462</c:v>
                </c:pt>
                <c:pt idx="45">
                  <c:v>43930.714986539351</c:v>
                </c:pt>
                <c:pt idx="46">
                  <c:v>43930.714998298608</c:v>
                </c:pt>
                <c:pt idx="47">
                  <c:v>43930.715009699074</c:v>
                </c:pt>
                <c:pt idx="48">
                  <c:v>43930.715021446762</c:v>
                </c:pt>
                <c:pt idx="49">
                  <c:v>43930.71503284722</c:v>
                </c:pt>
                <c:pt idx="50">
                  <c:v>43930.715044432873</c:v>
                </c:pt>
                <c:pt idx="51">
                  <c:v>43930.715055995373</c:v>
                </c:pt>
                <c:pt idx="52">
                  <c:v>43930.715067569443</c:v>
                </c:pt>
                <c:pt idx="53">
                  <c:v>43930.7150793287</c:v>
                </c:pt>
                <c:pt idx="54">
                  <c:v>43930.715090717589</c:v>
                </c:pt>
                <c:pt idx="55">
                  <c:v>43930.715102291666</c:v>
                </c:pt>
                <c:pt idx="56">
                  <c:v>43930.715114050923</c:v>
                </c:pt>
                <c:pt idx="57">
                  <c:v>43930.715125439812</c:v>
                </c:pt>
                <c:pt idx="58">
                  <c:v>43930.715137013889</c:v>
                </c:pt>
                <c:pt idx="59">
                  <c:v>43930.715148587966</c:v>
                </c:pt>
                <c:pt idx="60">
                  <c:v>43930.715160347223</c:v>
                </c:pt>
                <c:pt idx="61">
                  <c:v>43930.715171736112</c:v>
                </c:pt>
                <c:pt idx="62">
                  <c:v>43930.715183321758</c:v>
                </c:pt>
                <c:pt idx="63">
                  <c:v>43930.715194895834</c:v>
                </c:pt>
                <c:pt idx="64">
                  <c:v>43930.715206643516</c:v>
                </c:pt>
                <c:pt idx="65">
                  <c:v>43930.715218217592</c:v>
                </c:pt>
                <c:pt idx="66">
                  <c:v>43930.715229837966</c:v>
                </c:pt>
                <c:pt idx="67">
                  <c:v>43930.715241365739</c:v>
                </c:pt>
                <c:pt idx="68">
                  <c:v>43930.715252766204</c:v>
                </c:pt>
                <c:pt idx="69">
                  <c:v>43930.715264513892</c:v>
                </c:pt>
                <c:pt idx="70">
                  <c:v>43930.71527591435</c:v>
                </c:pt>
                <c:pt idx="71">
                  <c:v>43930.715287488427</c:v>
                </c:pt>
                <c:pt idx="72">
                  <c:v>43930.715299062504</c:v>
                </c:pt>
                <c:pt idx="73">
                  <c:v>43930.715310648149</c:v>
                </c:pt>
                <c:pt idx="74">
                  <c:v>43930.71532239583</c:v>
                </c:pt>
                <c:pt idx="75">
                  <c:v>43930.715333969907</c:v>
                </c:pt>
                <c:pt idx="76">
                  <c:v>43930.715345358796</c:v>
                </c:pt>
                <c:pt idx="77">
                  <c:v>43930.715356932873</c:v>
                </c:pt>
                <c:pt idx="78">
                  <c:v>43930.715380081019</c:v>
                </c:pt>
                <c:pt idx="79">
                  <c:v>43930.715391655096</c:v>
                </c:pt>
                <c:pt idx="80">
                  <c:v>43930.715403229166</c:v>
                </c:pt>
                <c:pt idx="81">
                  <c:v>43930.715414988423</c:v>
                </c:pt>
                <c:pt idx="82">
                  <c:v>43930.715426388888</c:v>
                </c:pt>
                <c:pt idx="83">
                  <c:v>43930.715438136576</c:v>
                </c:pt>
                <c:pt idx="84">
                  <c:v>43930.715449710646</c:v>
                </c:pt>
                <c:pt idx="85">
                  <c:v>43930.715461099535</c:v>
                </c:pt>
                <c:pt idx="86">
                  <c:v>43930.715472673612</c:v>
                </c:pt>
                <c:pt idx="87">
                  <c:v>43930.715484247688</c:v>
                </c:pt>
                <c:pt idx="88">
                  <c:v>43930.715496018522</c:v>
                </c:pt>
                <c:pt idx="89">
                  <c:v>43930.715507581015</c:v>
                </c:pt>
                <c:pt idx="90">
                  <c:v>43930.71551898148</c:v>
                </c:pt>
                <c:pt idx="91">
                  <c:v>43930.715530729169</c:v>
                </c:pt>
                <c:pt idx="92">
                  <c:v>43930.715542303238</c:v>
                </c:pt>
                <c:pt idx="93">
                  <c:v>43930.715553703703</c:v>
                </c:pt>
                <c:pt idx="94">
                  <c:v>43930.715565451392</c:v>
                </c:pt>
                <c:pt idx="95">
                  <c:v>43930.71557685185</c:v>
                </c:pt>
                <c:pt idx="96">
                  <c:v>43930.715588425926</c:v>
                </c:pt>
                <c:pt idx="97">
                  <c:v>43930.715600173608</c:v>
                </c:pt>
                <c:pt idx="98">
                  <c:v>43930.715611574073</c:v>
                </c:pt>
                <c:pt idx="99">
                  <c:v>43930.715623321761</c:v>
                </c:pt>
                <c:pt idx="100">
                  <c:v>43930.715634722219</c:v>
                </c:pt>
                <c:pt idx="101">
                  <c:v>43930.715646296296</c:v>
                </c:pt>
                <c:pt idx="102">
                  <c:v>43930.715658043984</c:v>
                </c:pt>
                <c:pt idx="103">
                  <c:v>43930.715669444442</c:v>
                </c:pt>
                <c:pt idx="104">
                  <c:v>43930.71568119213</c:v>
                </c:pt>
                <c:pt idx="105">
                  <c:v>43930.715692592596</c:v>
                </c:pt>
                <c:pt idx="106">
                  <c:v>43930.715704178241</c:v>
                </c:pt>
                <c:pt idx="107">
                  <c:v>43930.71571592593</c:v>
                </c:pt>
                <c:pt idx="108">
                  <c:v>43930.715727314811</c:v>
                </c:pt>
                <c:pt idx="109">
                  <c:v>43930.715738888888</c:v>
                </c:pt>
                <c:pt idx="110">
                  <c:v>43930.715750462965</c:v>
                </c:pt>
                <c:pt idx="111">
                  <c:v>43930.715762037034</c:v>
                </c:pt>
                <c:pt idx="112">
                  <c:v>43930.715773611111</c:v>
                </c:pt>
                <c:pt idx="113">
                  <c:v>43930.715785185188</c:v>
                </c:pt>
                <c:pt idx="114">
                  <c:v>43930.715796759258</c:v>
                </c:pt>
                <c:pt idx="115">
                  <c:v>43930.715808333334</c:v>
                </c:pt>
                <c:pt idx="116">
                  <c:v>43930.715820092591</c:v>
                </c:pt>
                <c:pt idx="117">
                  <c:v>43930.715831481481</c:v>
                </c:pt>
                <c:pt idx="118">
                  <c:v>43930.715843240738</c:v>
                </c:pt>
                <c:pt idx="119">
                  <c:v>43930.715854629627</c:v>
                </c:pt>
                <c:pt idx="120">
                  <c:v>43930.715866388891</c:v>
                </c:pt>
                <c:pt idx="121">
                  <c:v>43930.71587777778</c:v>
                </c:pt>
                <c:pt idx="122">
                  <c:v>43930.71588935185</c:v>
                </c:pt>
                <c:pt idx="123">
                  <c:v>43930.715901111114</c:v>
                </c:pt>
                <c:pt idx="124">
                  <c:v>43930.715912500003</c:v>
                </c:pt>
                <c:pt idx="125">
                  <c:v>43930.715924074073</c:v>
                </c:pt>
                <c:pt idx="126">
                  <c:v>43930.71593564815</c:v>
                </c:pt>
                <c:pt idx="127">
                  <c:v>43930.715947222219</c:v>
                </c:pt>
                <c:pt idx="128">
                  <c:v>43930.715958981484</c:v>
                </c:pt>
                <c:pt idx="129">
                  <c:v>43930.715970370373</c:v>
                </c:pt>
                <c:pt idx="130">
                  <c:v>43930.715981944442</c:v>
                </c:pt>
                <c:pt idx="131">
                  <c:v>43930.715993530095</c:v>
                </c:pt>
                <c:pt idx="132">
                  <c:v>43930.716005277776</c:v>
                </c:pt>
                <c:pt idx="133">
                  <c:v>43930.716016851853</c:v>
                </c:pt>
                <c:pt idx="134">
                  <c:v>43930.716028425923</c:v>
                </c:pt>
                <c:pt idx="135">
                  <c:v>43930.716039999999</c:v>
                </c:pt>
                <c:pt idx="136">
                  <c:v>43930.716051388888</c:v>
                </c:pt>
                <c:pt idx="137">
                  <c:v>43930.716074722222</c:v>
                </c:pt>
                <c:pt idx="138">
                  <c:v>43930.716086111112</c:v>
                </c:pt>
                <c:pt idx="139">
                  <c:v>43930.716097870369</c:v>
                </c:pt>
                <c:pt idx="140">
                  <c:v>43930.716109259258</c:v>
                </c:pt>
                <c:pt idx="141">
                  <c:v>43930.716120833335</c:v>
                </c:pt>
                <c:pt idx="142">
                  <c:v>43930.716132592592</c:v>
                </c:pt>
                <c:pt idx="143">
                  <c:v>43930.716143981481</c:v>
                </c:pt>
                <c:pt idx="144">
                  <c:v>43930.716155740738</c:v>
                </c:pt>
                <c:pt idx="145">
                  <c:v>43930.716167129627</c:v>
                </c:pt>
                <c:pt idx="146">
                  <c:v>43930.716178888892</c:v>
                </c:pt>
                <c:pt idx="147">
                  <c:v>43930.716190277781</c:v>
                </c:pt>
                <c:pt idx="148">
                  <c:v>43930.716202037038</c:v>
                </c:pt>
                <c:pt idx="149">
                  <c:v>43930.716213425927</c:v>
                </c:pt>
                <c:pt idx="150">
                  <c:v>43930.716225185184</c:v>
                </c:pt>
                <c:pt idx="151">
                  <c:v>43930.716236574073</c:v>
                </c:pt>
                <c:pt idx="152">
                  <c:v>43930.716248344906</c:v>
                </c:pt>
                <c:pt idx="153">
                  <c:v>43930.716259907407</c:v>
                </c:pt>
                <c:pt idx="154">
                  <c:v>43930.716271296296</c:v>
                </c:pt>
                <c:pt idx="155">
                  <c:v>43930.716282870373</c:v>
                </c:pt>
                <c:pt idx="156">
                  <c:v>43930.71629462963</c:v>
                </c:pt>
                <c:pt idx="157">
                  <c:v>43930.716306018519</c:v>
                </c:pt>
                <c:pt idx="158">
                  <c:v>43930.716317592596</c:v>
                </c:pt>
                <c:pt idx="159">
                  <c:v>43930.716329178242</c:v>
                </c:pt>
                <c:pt idx="160">
                  <c:v>43930.716340925923</c:v>
                </c:pt>
                <c:pt idx="161">
                  <c:v>43930.716352326388</c:v>
                </c:pt>
                <c:pt idx="162">
                  <c:v>43930.716364074076</c:v>
                </c:pt>
                <c:pt idx="163">
                  <c:v>43930.716375462966</c:v>
                </c:pt>
                <c:pt idx="164">
                  <c:v>43930.716387037035</c:v>
                </c:pt>
                <c:pt idx="165">
                  <c:v>43930.716398796299</c:v>
                </c:pt>
                <c:pt idx="166">
                  <c:v>43930.716410185189</c:v>
                </c:pt>
                <c:pt idx="167">
                  <c:v>43930.71642178241</c:v>
                </c:pt>
                <c:pt idx="168">
                  <c:v>43930.716433518515</c:v>
                </c:pt>
                <c:pt idx="169">
                  <c:v>43930.71644491898</c:v>
                </c:pt>
                <c:pt idx="170">
                  <c:v>43930.716456666669</c:v>
                </c:pt>
                <c:pt idx="171">
                  <c:v>43930.716468067127</c:v>
                </c:pt>
                <c:pt idx="172">
                  <c:v>43930.716479814815</c:v>
                </c:pt>
                <c:pt idx="173">
                  <c:v>43930.71649121528</c:v>
                </c:pt>
                <c:pt idx="174">
                  <c:v>43930.716502962961</c:v>
                </c:pt>
                <c:pt idx="175">
                  <c:v>43930.716514548614</c:v>
                </c:pt>
                <c:pt idx="176">
                  <c:v>43930.716526111108</c:v>
                </c:pt>
                <c:pt idx="177">
                  <c:v>43930.716537511573</c:v>
                </c:pt>
                <c:pt idx="178">
                  <c:v>43930.71654908565</c:v>
                </c:pt>
                <c:pt idx="179">
                  <c:v>43930.716560833331</c:v>
                </c:pt>
                <c:pt idx="180">
                  <c:v>43930.716572233796</c:v>
                </c:pt>
                <c:pt idx="181">
                  <c:v>43930.716583981484</c:v>
                </c:pt>
                <c:pt idx="182">
                  <c:v>43930.716595381942</c:v>
                </c:pt>
                <c:pt idx="183">
                  <c:v>43930.716606956019</c:v>
                </c:pt>
                <c:pt idx="184">
                  <c:v>43930.7166187037</c:v>
                </c:pt>
                <c:pt idx="185">
                  <c:v>43930.716630104165</c:v>
                </c:pt>
                <c:pt idx="186">
                  <c:v>43930.716641851854</c:v>
                </c:pt>
                <c:pt idx="187">
                  <c:v>43930.716653252312</c:v>
                </c:pt>
                <c:pt idx="188">
                  <c:v>43930.716665</c:v>
                </c:pt>
                <c:pt idx="189">
                  <c:v>43930.716676400465</c:v>
                </c:pt>
                <c:pt idx="190">
                  <c:v>43930.716687974535</c:v>
                </c:pt>
                <c:pt idx="191">
                  <c:v>43930.716699722223</c:v>
                </c:pt>
                <c:pt idx="192">
                  <c:v>43930.7167112963</c:v>
                </c:pt>
                <c:pt idx="193">
                  <c:v>43930.716722696758</c:v>
                </c:pt>
                <c:pt idx="194">
                  <c:v>43930.716734456022</c:v>
                </c:pt>
                <c:pt idx="195">
                  <c:v>43930.716745844904</c:v>
                </c:pt>
                <c:pt idx="196">
                  <c:v>43930.716757592592</c:v>
                </c:pt>
                <c:pt idx="197">
                  <c:v>43930.716768993057</c:v>
                </c:pt>
                <c:pt idx="198">
                  <c:v>43930.716780740739</c:v>
                </c:pt>
                <c:pt idx="199">
                  <c:v>43930.716792141204</c:v>
                </c:pt>
                <c:pt idx="200">
                  <c:v>43930.716803715281</c:v>
                </c:pt>
                <c:pt idx="201">
                  <c:v>43930.716815462962</c:v>
                </c:pt>
                <c:pt idx="202">
                  <c:v>43930.716827037038</c:v>
                </c:pt>
                <c:pt idx="203">
                  <c:v>43930.716838437504</c:v>
                </c:pt>
                <c:pt idx="204">
                  <c:v>43930.716850185185</c:v>
                </c:pt>
                <c:pt idx="205">
                  <c:v>43930.716861759262</c:v>
                </c:pt>
                <c:pt idx="206">
                  <c:v>43930.716873159719</c:v>
                </c:pt>
                <c:pt idx="207">
                  <c:v>43930.716884907408</c:v>
                </c:pt>
                <c:pt idx="208">
                  <c:v>43930.716896307873</c:v>
                </c:pt>
                <c:pt idx="209">
                  <c:v>43930.716907881942</c:v>
                </c:pt>
                <c:pt idx="210">
                  <c:v>43930.716919456019</c:v>
                </c:pt>
                <c:pt idx="211">
                  <c:v>43930.716931030096</c:v>
                </c:pt>
                <c:pt idx="212">
                  <c:v>43930.716942604166</c:v>
                </c:pt>
                <c:pt idx="213">
                  <c:v>43930.716954351854</c:v>
                </c:pt>
                <c:pt idx="214">
                  <c:v>43930.716965752312</c:v>
                </c:pt>
                <c:pt idx="215">
                  <c:v>43930.716977326389</c:v>
                </c:pt>
                <c:pt idx="216">
                  <c:v>43930.716989074077</c:v>
                </c:pt>
                <c:pt idx="217">
                  <c:v>43930.717000648146</c:v>
                </c:pt>
                <c:pt idx="218">
                  <c:v>43930.717012048612</c:v>
                </c:pt>
                <c:pt idx="219">
                  <c:v>43930.717023622688</c:v>
                </c:pt>
                <c:pt idx="220">
                  <c:v>43930.717035196758</c:v>
                </c:pt>
                <c:pt idx="221">
                  <c:v>43930.717046770835</c:v>
                </c:pt>
                <c:pt idx="222">
                  <c:v>43930.717058518516</c:v>
                </c:pt>
                <c:pt idx="223">
                  <c:v>43930.717070092593</c:v>
                </c:pt>
                <c:pt idx="224">
                  <c:v>43930.717081493058</c:v>
                </c:pt>
                <c:pt idx="225">
                  <c:v>43930.717093067127</c:v>
                </c:pt>
                <c:pt idx="226">
                  <c:v>43930.717104641204</c:v>
                </c:pt>
                <c:pt idx="227">
                  <c:v>43930.717116215281</c:v>
                </c:pt>
                <c:pt idx="228">
                  <c:v>43930.71712778935</c:v>
                </c:pt>
                <c:pt idx="229">
                  <c:v>43930.717139548608</c:v>
                </c:pt>
                <c:pt idx="230">
                  <c:v>43930.717150937497</c:v>
                </c:pt>
                <c:pt idx="231">
                  <c:v>43930.717162696761</c:v>
                </c:pt>
                <c:pt idx="232">
                  <c:v>43930.71717408565</c:v>
                </c:pt>
                <c:pt idx="233">
                  <c:v>43930.71718565972</c:v>
                </c:pt>
                <c:pt idx="234">
                  <c:v>43930.717197430553</c:v>
                </c:pt>
                <c:pt idx="235">
                  <c:v>43930.717208993054</c:v>
                </c:pt>
                <c:pt idx="236">
                  <c:v>43930.717220381943</c:v>
                </c:pt>
                <c:pt idx="237">
                  <c:v>43930.717232129631</c:v>
                </c:pt>
                <c:pt idx="238">
                  <c:v>43930.717243530089</c:v>
                </c:pt>
                <c:pt idx="239">
                  <c:v>43930.717255277777</c:v>
                </c:pt>
                <c:pt idx="240">
                  <c:v>43930.717266678243</c:v>
                </c:pt>
                <c:pt idx="241">
                  <c:v>43930.717278252312</c:v>
                </c:pt>
                <c:pt idx="242">
                  <c:v>43930.717289826389</c:v>
                </c:pt>
                <c:pt idx="243">
                  <c:v>43930.717301400466</c:v>
                </c:pt>
                <c:pt idx="244">
                  <c:v>43930.717312974535</c:v>
                </c:pt>
                <c:pt idx="245">
                  <c:v>43930.7173247338</c:v>
                </c:pt>
                <c:pt idx="246">
                  <c:v>43930.717336122689</c:v>
                </c:pt>
                <c:pt idx="247">
                  <c:v>43930.717347881946</c:v>
                </c:pt>
                <c:pt idx="248">
                  <c:v>43930.717359270835</c:v>
                </c:pt>
                <c:pt idx="249">
                  <c:v>43930.717371030092</c:v>
                </c:pt>
                <c:pt idx="250">
                  <c:v>43930.717382418981</c:v>
                </c:pt>
                <c:pt idx="251">
                  <c:v>43930.717394178238</c:v>
                </c:pt>
                <c:pt idx="252">
                  <c:v>43930.717405567128</c:v>
                </c:pt>
                <c:pt idx="253">
                  <c:v>43930.717417141204</c:v>
                </c:pt>
                <c:pt idx="254">
                  <c:v>43930.717428715281</c:v>
                </c:pt>
                <c:pt idx="255">
                  <c:v>43930.717440289351</c:v>
                </c:pt>
                <c:pt idx="256">
                  <c:v>43930.717452048608</c:v>
                </c:pt>
                <c:pt idx="257">
                  <c:v>43930.717463437497</c:v>
                </c:pt>
                <c:pt idx="258">
                  <c:v>43930.717475011574</c:v>
                </c:pt>
                <c:pt idx="259">
                  <c:v>43930.717486770831</c:v>
                </c:pt>
                <c:pt idx="260">
                  <c:v>43930.71749815972</c:v>
                </c:pt>
                <c:pt idx="261">
                  <c:v>43930.717509733797</c:v>
                </c:pt>
                <c:pt idx="262">
                  <c:v>43930.717521493054</c:v>
                </c:pt>
                <c:pt idx="263">
                  <c:v>43930.717532881943</c:v>
                </c:pt>
                <c:pt idx="264">
                  <c:v>43930.71754445602</c:v>
                </c:pt>
                <c:pt idx="265">
                  <c:v>43930.717556215277</c:v>
                </c:pt>
                <c:pt idx="266">
                  <c:v>43930.717567604166</c:v>
                </c:pt>
                <c:pt idx="267">
                  <c:v>43930.717579178243</c:v>
                </c:pt>
                <c:pt idx="268">
                  <c:v>43930.7175909375</c:v>
                </c:pt>
                <c:pt idx="269">
                  <c:v>43930.717602511577</c:v>
                </c:pt>
                <c:pt idx="270">
                  <c:v>43930.717613900466</c:v>
                </c:pt>
                <c:pt idx="271">
                  <c:v>43930.717625474535</c:v>
                </c:pt>
                <c:pt idx="272">
                  <c:v>43930.7176372338</c:v>
                </c:pt>
                <c:pt idx="273">
                  <c:v>43930.717648622682</c:v>
                </c:pt>
                <c:pt idx="274">
                  <c:v>43930.717660196759</c:v>
                </c:pt>
                <c:pt idx="275">
                  <c:v>43930.717671956016</c:v>
                </c:pt>
                <c:pt idx="276">
                  <c:v>43930.717683344905</c:v>
                </c:pt>
                <c:pt idx="277">
                  <c:v>43930.717695104169</c:v>
                </c:pt>
                <c:pt idx="278">
                  <c:v>43930.717706493058</c:v>
                </c:pt>
                <c:pt idx="279">
                  <c:v>43930.717718252316</c:v>
                </c:pt>
                <c:pt idx="280">
                  <c:v>43930.717729641205</c:v>
                </c:pt>
                <c:pt idx="281">
                  <c:v>43930.717741215274</c:v>
                </c:pt>
                <c:pt idx="282">
                  <c:v>43930.717752974539</c:v>
                </c:pt>
                <c:pt idx="283">
                  <c:v>43930.717764363428</c:v>
                </c:pt>
                <c:pt idx="284">
                  <c:v>43930.717776122685</c:v>
                </c:pt>
                <c:pt idx="285">
                  <c:v>43930.717787696762</c:v>
                </c:pt>
                <c:pt idx="286">
                  <c:v>43930.717799085651</c:v>
                </c:pt>
                <c:pt idx="287">
                  <c:v>43930.71781065972</c:v>
                </c:pt>
                <c:pt idx="288">
                  <c:v>43930.717822233797</c:v>
                </c:pt>
                <c:pt idx="289">
                  <c:v>43930.717833819443</c:v>
                </c:pt>
                <c:pt idx="290">
                  <c:v>43930.717845277781</c:v>
                </c:pt>
                <c:pt idx="291">
                  <c:v>43930.717856921299</c:v>
                </c:pt>
                <c:pt idx="292">
                  <c:v>43930.717868564818</c:v>
                </c:pt>
                <c:pt idx="293">
                  <c:v>43930.717880254633</c:v>
                </c:pt>
                <c:pt idx="294">
                  <c:v>43930.717891817127</c:v>
                </c:pt>
                <c:pt idx="295">
                  <c:v>43930.717903206016</c:v>
                </c:pt>
                <c:pt idx="296">
                  <c:v>43930.71791496528</c:v>
                </c:pt>
                <c:pt idx="297">
                  <c:v>43930.71792653935</c:v>
                </c:pt>
                <c:pt idx="298">
                  <c:v>43930.717938113426</c:v>
                </c:pt>
                <c:pt idx="299">
                  <c:v>43930.717949502316</c:v>
                </c:pt>
                <c:pt idx="300">
                  <c:v>43930.717961261573</c:v>
                </c:pt>
                <c:pt idx="301">
                  <c:v>43930.717972650462</c:v>
                </c:pt>
                <c:pt idx="302">
                  <c:v>43930.717984409719</c:v>
                </c:pt>
                <c:pt idx="303">
                  <c:v>43930.717995983796</c:v>
                </c:pt>
                <c:pt idx="304">
                  <c:v>43930.718007372685</c:v>
                </c:pt>
                <c:pt idx="305">
                  <c:v>43930.718019131942</c:v>
                </c:pt>
                <c:pt idx="306">
                  <c:v>43930.718030520831</c:v>
                </c:pt>
                <c:pt idx="307">
                  <c:v>43930.718042280096</c:v>
                </c:pt>
                <c:pt idx="308">
                  <c:v>43930.718053854165</c:v>
                </c:pt>
                <c:pt idx="309">
                  <c:v>43930.718065428242</c:v>
                </c:pt>
                <c:pt idx="310">
                  <c:v>43930.718077002311</c:v>
                </c:pt>
                <c:pt idx="311">
                  <c:v>43930.718088576388</c:v>
                </c:pt>
                <c:pt idx="312">
                  <c:v>43930.718099965277</c:v>
                </c:pt>
                <c:pt idx="313">
                  <c:v>43930.718111724535</c:v>
                </c:pt>
                <c:pt idx="314">
                  <c:v>43930.718123113424</c:v>
                </c:pt>
                <c:pt idx="315">
                  <c:v>43930.718134872688</c:v>
                </c:pt>
                <c:pt idx="316">
                  <c:v>43930.718146261577</c:v>
                </c:pt>
                <c:pt idx="317">
                  <c:v>43930.718158020834</c:v>
                </c:pt>
                <c:pt idx="318">
                  <c:v>43930.718169409723</c:v>
                </c:pt>
                <c:pt idx="319">
                  <c:v>43930.718181168981</c:v>
                </c:pt>
                <c:pt idx="320">
                  <c:v>43930.718192743057</c:v>
                </c:pt>
                <c:pt idx="321">
                  <c:v>43930.718204317127</c:v>
                </c:pt>
                <c:pt idx="322">
                  <c:v>43930.718215891204</c:v>
                </c:pt>
                <c:pt idx="323">
                  <c:v>43930.718227280093</c:v>
                </c:pt>
                <c:pt idx="324">
                  <c:v>43930.71823903935</c:v>
                </c:pt>
                <c:pt idx="325">
                  <c:v>43930.718250613427</c:v>
                </c:pt>
                <c:pt idx="326">
                  <c:v>43930.718262002316</c:v>
                </c:pt>
                <c:pt idx="327">
                  <c:v>43930.718273761573</c:v>
                </c:pt>
                <c:pt idx="328">
                  <c:v>43930.71828533565</c:v>
                </c:pt>
                <c:pt idx="329">
                  <c:v>43930.718296909719</c:v>
                </c:pt>
                <c:pt idx="330">
                  <c:v>43930.718308483796</c:v>
                </c:pt>
                <c:pt idx="331">
                  <c:v>43930.718319872685</c:v>
                </c:pt>
                <c:pt idx="332">
                  <c:v>43930.718331446762</c:v>
                </c:pt>
                <c:pt idx="333">
                  <c:v>43930.718343206019</c:v>
                </c:pt>
              </c:numCache>
            </c:numRef>
          </c:xVal>
          <c:yVal>
            <c:numRef>
              <c:f>'(2)2ndLogin50usersANF(d32)'!$V$4:$V$337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2008568.3349725001</c:v>
                </c:pt>
                <c:pt idx="37">
                  <c:v>12482.3273689452</c:v>
                </c:pt>
                <c:pt idx="38">
                  <c:v>14012073.0575369</c:v>
                </c:pt>
                <c:pt idx="39">
                  <c:v>15957648.255891901</c:v>
                </c:pt>
                <c:pt idx="40">
                  <c:v>10951600.078712</c:v>
                </c:pt>
                <c:pt idx="41">
                  <c:v>4710504.2320050299</c:v>
                </c:pt>
                <c:pt idx="42">
                  <c:v>20302394.618587099</c:v>
                </c:pt>
                <c:pt idx="43">
                  <c:v>16531530.3918867</c:v>
                </c:pt>
                <c:pt idx="44">
                  <c:v>11097950.8423892</c:v>
                </c:pt>
                <c:pt idx="45">
                  <c:v>7086793.1735843103</c:v>
                </c:pt>
                <c:pt idx="46">
                  <c:v>7195003.9508567499</c:v>
                </c:pt>
                <c:pt idx="47">
                  <c:v>27005859.946843699</c:v>
                </c:pt>
                <c:pt idx="48">
                  <c:v>8037644.1620031698</c:v>
                </c:pt>
                <c:pt idx="49">
                  <c:v>2500484.7699945401</c:v>
                </c:pt>
                <c:pt idx="50">
                  <c:v>11798475.3287025</c:v>
                </c:pt>
                <c:pt idx="51">
                  <c:v>12500393.8764605</c:v>
                </c:pt>
                <c:pt idx="52">
                  <c:v>9433579.4894913994</c:v>
                </c:pt>
                <c:pt idx="53">
                  <c:v>10110650.6193402</c:v>
                </c:pt>
                <c:pt idx="54">
                  <c:v>6803249.20327756</c:v>
                </c:pt>
                <c:pt idx="55">
                  <c:v>11179826.147048701</c:v>
                </c:pt>
                <c:pt idx="56">
                  <c:v>13995544.277049201</c:v>
                </c:pt>
                <c:pt idx="57">
                  <c:v>42175820.348608002</c:v>
                </c:pt>
                <c:pt idx="58">
                  <c:v>13018132.054190701</c:v>
                </c:pt>
                <c:pt idx="59">
                  <c:v>4545071.0347290197</c:v>
                </c:pt>
                <c:pt idx="60">
                  <c:v>25092970.039655399</c:v>
                </c:pt>
                <c:pt idx="61">
                  <c:v>9563436.78694156</c:v>
                </c:pt>
                <c:pt idx="62">
                  <c:v>2359339.41184517</c:v>
                </c:pt>
                <c:pt idx="63">
                  <c:v>4538067.5799262002</c:v>
                </c:pt>
                <c:pt idx="64">
                  <c:v>4290844.2533089695</c:v>
                </c:pt>
                <c:pt idx="65">
                  <c:v>8192512.8513044901</c:v>
                </c:pt>
                <c:pt idx="66">
                  <c:v>24834983.2533952</c:v>
                </c:pt>
                <c:pt idx="67">
                  <c:v>1965091.63290791</c:v>
                </c:pt>
                <c:pt idx="68">
                  <c:v>503567.83975761198</c:v>
                </c:pt>
                <c:pt idx="69">
                  <c:v>689565.07296827796</c:v>
                </c:pt>
                <c:pt idx="70">
                  <c:v>29433723.798344199</c:v>
                </c:pt>
                <c:pt idx="71">
                  <c:v>35502029.830036998</c:v>
                </c:pt>
                <c:pt idx="72">
                  <c:v>21717799.948017601</c:v>
                </c:pt>
                <c:pt idx="73">
                  <c:v>5304744.0561643196</c:v>
                </c:pt>
                <c:pt idx="74">
                  <c:v>8550716.0566997305</c:v>
                </c:pt>
                <c:pt idx="75">
                  <c:v>4302710.8338813204</c:v>
                </c:pt>
                <c:pt idx="76">
                  <c:v>1406496.3778691101</c:v>
                </c:pt>
                <c:pt idx="77">
                  <c:v>5045578.73748146</c:v>
                </c:pt>
                <c:pt idx="78">
                  <c:v>11463965.1474462</c:v>
                </c:pt>
                <c:pt idx="79">
                  <c:v>31509138.6350087</c:v>
                </c:pt>
                <c:pt idx="80">
                  <c:v>48399323.1622172</c:v>
                </c:pt>
                <c:pt idx="81">
                  <c:v>8775473.6566850692</c:v>
                </c:pt>
                <c:pt idx="82">
                  <c:v>18235767.546190798</c:v>
                </c:pt>
                <c:pt idx="83">
                  <c:v>8490392.9222818203</c:v>
                </c:pt>
                <c:pt idx="84">
                  <c:v>9384098.5039010607</c:v>
                </c:pt>
                <c:pt idx="85">
                  <c:v>3289306.8511828198</c:v>
                </c:pt>
                <c:pt idx="86">
                  <c:v>33582209.144372903</c:v>
                </c:pt>
                <c:pt idx="87">
                  <c:v>52475880.747756198</c:v>
                </c:pt>
                <c:pt idx="88">
                  <c:v>11180310.899183</c:v>
                </c:pt>
                <c:pt idx="89">
                  <c:v>16283059.7799969</c:v>
                </c:pt>
                <c:pt idx="90">
                  <c:v>19439317.708916798</c:v>
                </c:pt>
                <c:pt idx="91">
                  <c:v>10854109.979149001</c:v>
                </c:pt>
                <c:pt idx="92">
                  <c:v>1269957.6054034</c:v>
                </c:pt>
                <c:pt idx="93">
                  <c:v>6583314.3009479297</c:v>
                </c:pt>
                <c:pt idx="94">
                  <c:v>8363450.7401735503</c:v>
                </c:pt>
                <c:pt idx="95">
                  <c:v>3511927.3652722398</c:v>
                </c:pt>
                <c:pt idx="96">
                  <c:v>5153584.84319764</c:v>
                </c:pt>
                <c:pt idx="97">
                  <c:v>2851010.4945648699</c:v>
                </c:pt>
                <c:pt idx="98">
                  <c:v>1494012.6270272001</c:v>
                </c:pt>
                <c:pt idx="99">
                  <c:v>1580700.24727975</c:v>
                </c:pt>
                <c:pt idx="100">
                  <c:v>1111159.0901401399</c:v>
                </c:pt>
                <c:pt idx="101">
                  <c:v>2633189.2494795499</c:v>
                </c:pt>
                <c:pt idx="102">
                  <c:v>7099362.1765274201</c:v>
                </c:pt>
                <c:pt idx="103">
                  <c:v>3788427.5094148298</c:v>
                </c:pt>
                <c:pt idx="104">
                  <c:v>2937714.1794267902</c:v>
                </c:pt>
                <c:pt idx="105">
                  <c:v>2037936.3376404301</c:v>
                </c:pt>
                <c:pt idx="106">
                  <c:v>3267187.4269067799</c:v>
                </c:pt>
                <c:pt idx="107">
                  <c:v>536764.677627175</c:v>
                </c:pt>
                <c:pt idx="108">
                  <c:v>3853882.1433659</c:v>
                </c:pt>
                <c:pt idx="109">
                  <c:v>1654798.7277086701</c:v>
                </c:pt>
                <c:pt idx="110">
                  <c:v>13841403.056100599</c:v>
                </c:pt>
                <c:pt idx="111">
                  <c:v>3051725.9915044201</c:v>
                </c:pt>
                <c:pt idx="112">
                  <c:v>737225.22416584403</c:v>
                </c:pt>
                <c:pt idx="113">
                  <c:v>4481377.13251804</c:v>
                </c:pt>
                <c:pt idx="114">
                  <c:v>3846686.3827799698</c:v>
                </c:pt>
                <c:pt idx="115">
                  <c:v>1309945.6911019799</c:v>
                </c:pt>
                <c:pt idx="116">
                  <c:v>4483004.3266084502</c:v>
                </c:pt>
                <c:pt idx="117">
                  <c:v>3864935.9091555402</c:v>
                </c:pt>
                <c:pt idx="118">
                  <c:v>2387655.9579688199</c:v>
                </c:pt>
                <c:pt idx="119">
                  <c:v>4040430.14580314</c:v>
                </c:pt>
                <c:pt idx="120">
                  <c:v>1758439.29375147</c:v>
                </c:pt>
                <c:pt idx="121">
                  <c:v>828016.50336167298</c:v>
                </c:pt>
                <c:pt idx="122">
                  <c:v>2654609.6424389002</c:v>
                </c:pt>
                <c:pt idx="123">
                  <c:v>3076708.3113263501</c:v>
                </c:pt>
                <c:pt idx="124">
                  <c:v>3753202.7650190899</c:v>
                </c:pt>
                <c:pt idx="125">
                  <c:v>1609962.2495073001</c:v>
                </c:pt>
                <c:pt idx="126">
                  <c:v>675854.59845932596</c:v>
                </c:pt>
                <c:pt idx="127">
                  <c:v>1908417.86674161</c:v>
                </c:pt>
                <c:pt idx="128">
                  <c:v>1641357.5084579899</c:v>
                </c:pt>
                <c:pt idx="129">
                  <c:v>1914471.44347017</c:v>
                </c:pt>
                <c:pt idx="130">
                  <c:v>2416417.2063335702</c:v>
                </c:pt>
                <c:pt idx="131">
                  <c:v>233339.53314703199</c:v>
                </c:pt>
                <c:pt idx="132">
                  <c:v>266315.64574864903</c:v>
                </c:pt>
                <c:pt idx="133">
                  <c:v>16384.850373734302</c:v>
                </c:pt>
                <c:pt idx="134">
                  <c:v>5349641.8772012899</c:v>
                </c:pt>
                <c:pt idx="135">
                  <c:v>4635926.5430118795</c:v>
                </c:pt>
                <c:pt idx="136">
                  <c:v>18094758.0624681</c:v>
                </c:pt>
                <c:pt idx="137">
                  <c:v>2184490.1989656198</c:v>
                </c:pt>
                <c:pt idx="138">
                  <c:v>828180.47275654203</c:v>
                </c:pt>
                <c:pt idx="139">
                  <c:v>7739098.5939955097</c:v>
                </c:pt>
                <c:pt idx="140">
                  <c:v>4011622.7562187798</c:v>
                </c:pt>
                <c:pt idx="141">
                  <c:v>5259265.0518530104</c:v>
                </c:pt>
                <c:pt idx="142">
                  <c:v>1346878.0129201601</c:v>
                </c:pt>
                <c:pt idx="143">
                  <c:v>2497095.0542154899</c:v>
                </c:pt>
                <c:pt idx="144">
                  <c:v>3407275.5066239201</c:v>
                </c:pt>
                <c:pt idx="145">
                  <c:v>1951711.7395366</c:v>
                </c:pt>
                <c:pt idx="146">
                  <c:v>2681789.2759738001</c:v>
                </c:pt>
                <c:pt idx="147">
                  <c:v>8953420.1515011098</c:v>
                </c:pt>
                <c:pt idx="148">
                  <c:v>3000596.0971880602</c:v>
                </c:pt>
                <c:pt idx="149">
                  <c:v>2147457.67086044</c:v>
                </c:pt>
                <c:pt idx="150">
                  <c:v>4258015.8917981097</c:v>
                </c:pt>
                <c:pt idx="151">
                  <c:v>18849957.230486002</c:v>
                </c:pt>
                <c:pt idx="152">
                  <c:v>2630492.05085673</c:v>
                </c:pt>
                <c:pt idx="153">
                  <c:v>1193377.8391052</c:v>
                </c:pt>
                <c:pt idx="154">
                  <c:v>2272295.7775571998</c:v>
                </c:pt>
                <c:pt idx="155">
                  <c:v>1646370.8923891501</c:v>
                </c:pt>
                <c:pt idx="156">
                  <c:v>3512974.1462371801</c:v>
                </c:pt>
                <c:pt idx="157">
                  <c:v>10525928.7413898</c:v>
                </c:pt>
                <c:pt idx="158">
                  <c:v>610297.83599185594</c:v>
                </c:pt>
                <c:pt idx="159">
                  <c:v>5226447.3940392304</c:v>
                </c:pt>
                <c:pt idx="160">
                  <c:v>14775944.7805537</c:v>
                </c:pt>
                <c:pt idx="161">
                  <c:v>4838345.7688210905</c:v>
                </c:pt>
                <c:pt idx="162">
                  <c:v>1605278.98059869</c:v>
                </c:pt>
                <c:pt idx="163">
                  <c:v>2588234.69652616</c:v>
                </c:pt>
                <c:pt idx="164">
                  <c:v>1593141.83030173</c:v>
                </c:pt>
                <c:pt idx="165">
                  <c:v>12901868.397851299</c:v>
                </c:pt>
                <c:pt idx="166">
                  <c:v>2950591.2838365599</c:v>
                </c:pt>
                <c:pt idx="167">
                  <c:v>2538901.2603595098</c:v>
                </c:pt>
                <c:pt idx="168">
                  <c:v>4799854.6445533503</c:v>
                </c:pt>
                <c:pt idx="169">
                  <c:v>5713301.7296229796</c:v>
                </c:pt>
                <c:pt idx="170">
                  <c:v>1528463.3950215699</c:v>
                </c:pt>
                <c:pt idx="171">
                  <c:v>12224937.961277699</c:v>
                </c:pt>
                <c:pt idx="172">
                  <c:v>5016707.3466937598</c:v>
                </c:pt>
                <c:pt idx="173">
                  <c:v>2646004.2385943602</c:v>
                </c:pt>
                <c:pt idx="174">
                  <c:v>2665994.4542475399</c:v>
                </c:pt>
                <c:pt idx="175">
                  <c:v>4249476.9422302097</c:v>
                </c:pt>
                <c:pt idx="176">
                  <c:v>16497334.4332623</c:v>
                </c:pt>
                <c:pt idx="177">
                  <c:v>2388479.40340028</c:v>
                </c:pt>
                <c:pt idx="178">
                  <c:v>2330674.1094933501</c:v>
                </c:pt>
                <c:pt idx="179">
                  <c:v>2016264.99707848</c:v>
                </c:pt>
                <c:pt idx="180">
                  <c:v>6715182.4338846998</c:v>
                </c:pt>
                <c:pt idx="181">
                  <c:v>625205.50745705795</c:v>
                </c:pt>
                <c:pt idx="182">
                  <c:v>4468255.1637395397</c:v>
                </c:pt>
                <c:pt idx="183">
                  <c:v>1466499.39834609</c:v>
                </c:pt>
                <c:pt idx="184">
                  <c:v>3751130.7217771499</c:v>
                </c:pt>
                <c:pt idx="185">
                  <c:v>1010983.99708038</c:v>
                </c:pt>
                <c:pt idx="186">
                  <c:v>4266813.6996686803</c:v>
                </c:pt>
                <c:pt idx="187">
                  <c:v>2954534.67165983</c:v>
                </c:pt>
                <c:pt idx="188">
                  <c:v>2814899.0941741099</c:v>
                </c:pt>
                <c:pt idx="189">
                  <c:v>1972641.1543000401</c:v>
                </c:pt>
                <c:pt idx="190">
                  <c:v>4389592.0496706599</c:v>
                </c:pt>
                <c:pt idx="191">
                  <c:v>3073548.26968939</c:v>
                </c:pt>
                <c:pt idx="192">
                  <c:v>3350600.3729680502</c:v>
                </c:pt>
                <c:pt idx="193">
                  <c:v>1997394.7554977401</c:v>
                </c:pt>
                <c:pt idx="194">
                  <c:v>1390775.11166837</c:v>
                </c:pt>
                <c:pt idx="195">
                  <c:v>1049009.29745304</c:v>
                </c:pt>
                <c:pt idx="196">
                  <c:v>899424.91074019496</c:v>
                </c:pt>
                <c:pt idx="197">
                  <c:v>4068854.74787986</c:v>
                </c:pt>
                <c:pt idx="198">
                  <c:v>2424064.1016664901</c:v>
                </c:pt>
                <c:pt idx="199">
                  <c:v>12546315.528643901</c:v>
                </c:pt>
                <c:pt idx="200">
                  <c:v>3190041.99623167</c:v>
                </c:pt>
                <c:pt idx="201">
                  <c:v>2117632.6001975802</c:v>
                </c:pt>
                <c:pt idx="202">
                  <c:v>4198715.7434238996</c:v>
                </c:pt>
                <c:pt idx="203">
                  <c:v>1123417.45149045</c:v>
                </c:pt>
                <c:pt idx="204">
                  <c:v>2230069.6621098202</c:v>
                </c:pt>
                <c:pt idx="205">
                  <c:v>1110000.34899507</c:v>
                </c:pt>
                <c:pt idx="206">
                  <c:v>4228178.0048049297</c:v>
                </c:pt>
                <c:pt idx="207">
                  <c:v>2217881.0159210302</c:v>
                </c:pt>
                <c:pt idx="208">
                  <c:v>4989641.4554732898</c:v>
                </c:pt>
                <c:pt idx="209">
                  <c:v>3079743.5893333899</c:v>
                </c:pt>
                <c:pt idx="210">
                  <c:v>3649533.4453265802</c:v>
                </c:pt>
                <c:pt idx="211">
                  <c:v>974573.65751540905</c:v>
                </c:pt>
                <c:pt idx="212">
                  <c:v>2588964.81192022</c:v>
                </c:pt>
                <c:pt idx="213">
                  <c:v>2645970.8603824801</c:v>
                </c:pt>
                <c:pt idx="214">
                  <c:v>1531582.44593024</c:v>
                </c:pt>
                <c:pt idx="215">
                  <c:v>1470460.32384919</c:v>
                </c:pt>
                <c:pt idx="216">
                  <c:v>4367424.7622955795</c:v>
                </c:pt>
                <c:pt idx="217">
                  <c:v>3198765.20137322</c:v>
                </c:pt>
                <c:pt idx="218">
                  <c:v>823856.03486369899</c:v>
                </c:pt>
                <c:pt idx="219">
                  <c:v>4468708.7408766802</c:v>
                </c:pt>
                <c:pt idx="220">
                  <c:v>8495770.9180170596</c:v>
                </c:pt>
                <c:pt idx="221">
                  <c:v>1966040.08938618</c:v>
                </c:pt>
                <c:pt idx="222">
                  <c:v>1875413.1858293901</c:v>
                </c:pt>
                <c:pt idx="223">
                  <c:v>4030270.1440060702</c:v>
                </c:pt>
                <c:pt idx="224">
                  <c:v>4547633.2372832997</c:v>
                </c:pt>
                <c:pt idx="225">
                  <c:v>4190129.2255705502</c:v>
                </c:pt>
                <c:pt idx="226">
                  <c:v>938007.07497404399</c:v>
                </c:pt>
                <c:pt idx="227">
                  <c:v>2510864.06953004</c:v>
                </c:pt>
                <c:pt idx="228">
                  <c:v>2449855.3435857301</c:v>
                </c:pt>
                <c:pt idx="229">
                  <c:v>1963517.54106722</c:v>
                </c:pt>
                <c:pt idx="230">
                  <c:v>3553724.16350456</c:v>
                </c:pt>
                <c:pt idx="231">
                  <c:v>3169962.1135364999</c:v>
                </c:pt>
                <c:pt idx="232">
                  <c:v>982220.26227602502</c:v>
                </c:pt>
                <c:pt idx="233">
                  <c:v>7754466.31608513</c:v>
                </c:pt>
                <c:pt idx="234">
                  <c:v>1156231.9423591399</c:v>
                </c:pt>
                <c:pt idx="235">
                  <c:v>1829337.9252637599</c:v>
                </c:pt>
                <c:pt idx="236">
                  <c:v>5417550.2071431298</c:v>
                </c:pt>
                <c:pt idx="237">
                  <c:v>24200.323852641101</c:v>
                </c:pt>
                <c:pt idx="238">
                  <c:v>3619744.7715881201</c:v>
                </c:pt>
                <c:pt idx="239">
                  <c:v>4529435.9651833298</c:v>
                </c:pt>
                <c:pt idx="240">
                  <c:v>3702646.2549028699</c:v>
                </c:pt>
                <c:pt idx="241">
                  <c:v>3453656.3761297199</c:v>
                </c:pt>
                <c:pt idx="242">
                  <c:v>12818559.779744901</c:v>
                </c:pt>
                <c:pt idx="243">
                  <c:v>2703327.8303988101</c:v>
                </c:pt>
                <c:pt idx="244">
                  <c:v>3265050.7333709998</c:v>
                </c:pt>
                <c:pt idx="245">
                  <c:v>1435567.25135835</c:v>
                </c:pt>
                <c:pt idx="246">
                  <c:v>828065.03961303097</c:v>
                </c:pt>
                <c:pt idx="247">
                  <c:v>4605597.6887887297</c:v>
                </c:pt>
                <c:pt idx="248">
                  <c:v>7164977.4571722802</c:v>
                </c:pt>
                <c:pt idx="249">
                  <c:v>11450919.624961499</c:v>
                </c:pt>
                <c:pt idx="250">
                  <c:v>931889.67408786097</c:v>
                </c:pt>
                <c:pt idx="251">
                  <c:v>1492301.13737349</c:v>
                </c:pt>
                <c:pt idx="252">
                  <c:v>7312066.64860834</c:v>
                </c:pt>
                <c:pt idx="253">
                  <c:v>4283087.8144687302</c:v>
                </c:pt>
                <c:pt idx="254">
                  <c:v>2675570.4031189401</c:v>
                </c:pt>
                <c:pt idx="255">
                  <c:v>6695308.2674504202</c:v>
                </c:pt>
                <c:pt idx="256">
                  <c:v>1419930.60639094</c:v>
                </c:pt>
                <c:pt idx="257">
                  <c:v>2945919.33354036</c:v>
                </c:pt>
                <c:pt idx="258">
                  <c:v>5987579.6022313097</c:v>
                </c:pt>
                <c:pt idx="259">
                  <c:v>3412337.05998366</c:v>
                </c:pt>
                <c:pt idx="260">
                  <c:v>478423.21847682103</c:v>
                </c:pt>
                <c:pt idx="261">
                  <c:v>2756811.4526852001</c:v>
                </c:pt>
                <c:pt idx="262">
                  <c:v>3476420.7581807701</c:v>
                </c:pt>
                <c:pt idx="263">
                  <c:v>2296822.6632286301</c:v>
                </c:pt>
                <c:pt idx="264">
                  <c:v>3347010.02863194</c:v>
                </c:pt>
                <c:pt idx="265">
                  <c:v>2032437.93725837</c:v>
                </c:pt>
                <c:pt idx="266">
                  <c:v>4348100.3625008399</c:v>
                </c:pt>
                <c:pt idx="267">
                  <c:v>2953246.41843811</c:v>
                </c:pt>
                <c:pt idx="268">
                  <c:v>1963420.3274407899</c:v>
                </c:pt>
                <c:pt idx="269">
                  <c:v>1585649.73545195</c:v>
                </c:pt>
                <c:pt idx="270">
                  <c:v>3357836.1110168602</c:v>
                </c:pt>
                <c:pt idx="271">
                  <c:v>4993035.4839816103</c:v>
                </c:pt>
                <c:pt idx="272">
                  <c:v>4016987.54882502</c:v>
                </c:pt>
                <c:pt idx="273">
                  <c:v>4319476.7433000403</c:v>
                </c:pt>
                <c:pt idx="274">
                  <c:v>1662869.0775183099</c:v>
                </c:pt>
                <c:pt idx="275">
                  <c:v>2609283.4974027402</c:v>
                </c:pt>
                <c:pt idx="276">
                  <c:v>944457.05695181899</c:v>
                </c:pt>
                <c:pt idx="277">
                  <c:v>8224454.1235301197</c:v>
                </c:pt>
                <c:pt idx="278">
                  <c:v>3885537.0170023902</c:v>
                </c:pt>
                <c:pt idx="279">
                  <c:v>306589.75527953199</c:v>
                </c:pt>
                <c:pt idx="280">
                  <c:v>3241437.62156848</c:v>
                </c:pt>
                <c:pt idx="281">
                  <c:v>3198829.49360919</c:v>
                </c:pt>
                <c:pt idx="282">
                  <c:v>931603.39391075098</c:v>
                </c:pt>
                <c:pt idx="283">
                  <c:v>2604750.4236624301</c:v>
                </c:pt>
                <c:pt idx="284">
                  <c:v>350841.05881632399</c:v>
                </c:pt>
                <c:pt idx="285">
                  <c:v>184336.387504849</c:v>
                </c:pt>
                <c:pt idx="286">
                  <c:v>391172.48828816199</c:v>
                </c:pt>
                <c:pt idx="287">
                  <c:v>10971438.4441435</c:v>
                </c:pt>
                <c:pt idx="288">
                  <c:v>90120.858880427899</c:v>
                </c:pt>
                <c:pt idx="289">
                  <c:v>4178750.3066353598</c:v>
                </c:pt>
                <c:pt idx="290">
                  <c:v>587796.39715589304</c:v>
                </c:pt>
                <c:pt idx="291">
                  <c:v>1078059.8180972601</c:v>
                </c:pt>
                <c:pt idx="292">
                  <c:v>537439.30259489105</c:v>
                </c:pt>
                <c:pt idx="293">
                  <c:v>2205923.4375999202</c:v>
                </c:pt>
                <c:pt idx="294">
                  <c:v>557898.53837265004</c:v>
                </c:pt>
                <c:pt idx="295">
                  <c:v>4386158.0904353298</c:v>
                </c:pt>
                <c:pt idx="296">
                  <c:v>7030092.31655763</c:v>
                </c:pt>
                <c:pt idx="297">
                  <c:v>1244953.9325132701</c:v>
                </c:pt>
                <c:pt idx="298">
                  <c:v>3490146.9479446001</c:v>
                </c:pt>
                <c:pt idx="299">
                  <c:v>1194015.29734591</c:v>
                </c:pt>
                <c:pt idx="300">
                  <c:v>2851518.6238687499</c:v>
                </c:pt>
                <c:pt idx="301">
                  <c:v>9931936.2606541608</c:v>
                </c:pt>
                <c:pt idx="302">
                  <c:v>971904.21987568599</c:v>
                </c:pt>
                <c:pt idx="303">
                  <c:v>3002465.5801313501</c:v>
                </c:pt>
                <c:pt idx="304">
                  <c:v>749034.37168453296</c:v>
                </c:pt>
                <c:pt idx="305">
                  <c:v>9769376.8099372201</c:v>
                </c:pt>
                <c:pt idx="306">
                  <c:v>1501883.52992033</c:v>
                </c:pt>
                <c:pt idx="307">
                  <c:v>967937.46531616501</c:v>
                </c:pt>
                <c:pt idx="308">
                  <c:v>573419.29956328496</c:v>
                </c:pt>
                <c:pt idx="309">
                  <c:v>4312688.6450314596</c:v>
                </c:pt>
                <c:pt idx="310">
                  <c:v>36865.496739167596</c:v>
                </c:pt>
                <c:pt idx="311">
                  <c:v>4096.4448739133004</c:v>
                </c:pt>
                <c:pt idx="312">
                  <c:v>4693861.4621015601</c:v>
                </c:pt>
                <c:pt idx="313">
                  <c:v>834771.67763142602</c:v>
                </c:pt>
                <c:pt idx="314">
                  <c:v>1231745.9117679601</c:v>
                </c:pt>
                <c:pt idx="315">
                  <c:v>266101.13351074298</c:v>
                </c:pt>
                <c:pt idx="316">
                  <c:v>1273760.7576613</c:v>
                </c:pt>
                <c:pt idx="317">
                  <c:v>435477.997762796</c:v>
                </c:pt>
                <c:pt idx="318">
                  <c:v>1007147.65220347</c:v>
                </c:pt>
                <c:pt idx="319">
                  <c:v>467730.28606169898</c:v>
                </c:pt>
                <c:pt idx="320">
                  <c:v>581667.88890874502</c:v>
                </c:pt>
                <c:pt idx="321">
                  <c:v>167947.28605762299</c:v>
                </c:pt>
                <c:pt idx="322">
                  <c:v>86011.475796373095</c:v>
                </c:pt>
                <c:pt idx="323">
                  <c:v>95700.370721098894</c:v>
                </c:pt>
                <c:pt idx="324">
                  <c:v>2931992.80636812</c:v>
                </c:pt>
                <c:pt idx="325">
                  <c:v>958468.79234396096</c:v>
                </c:pt>
                <c:pt idx="326">
                  <c:v>2184561.2957179099</c:v>
                </c:pt>
                <c:pt idx="327">
                  <c:v>68554.859196813704</c:v>
                </c:pt>
                <c:pt idx="328">
                  <c:v>802748.56912019302</c:v>
                </c:pt>
                <c:pt idx="329">
                  <c:v>331860.59126471297</c:v>
                </c:pt>
                <c:pt idx="330">
                  <c:v>2273023.37566088</c:v>
                </c:pt>
                <c:pt idx="331">
                  <c:v>66582.476787671796</c:v>
                </c:pt>
                <c:pt idx="332">
                  <c:v>524261.94418137398</c:v>
                </c:pt>
                <c:pt idx="333">
                  <c:v>479815.75352269202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31-48ED-AB06-25A7D08FC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'(2)2ndLogin50usersANF(d32)'!$W$2:$W$3</c:f>
              <c:strCache>
                <c:ptCount val="2"/>
                <c:pt idx="0">
                  <c:v>\\mchad-wvd-0\SMB Client Shares(\ANF-c3d0.leejilesoutlook.onmicrosoft.com\mchad-fslogix)\Data Requests/sec</c:v>
                </c:pt>
                <c:pt idx="1">
                  <c:v>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'(2)2ndLogin50usersANF(d32)'!$A$4:$A$337</c:f>
              <c:numCache>
                <c:formatCode>h:mm:ss;@</c:formatCode>
                <c:ptCount val="334"/>
                <c:pt idx="0">
                  <c:v>43930.714465578705</c:v>
                </c:pt>
                <c:pt idx="1">
                  <c:v>43930.714477337962</c:v>
                </c:pt>
                <c:pt idx="2">
                  <c:v>43930.714488726851</c:v>
                </c:pt>
                <c:pt idx="3">
                  <c:v>43930.714500312497</c:v>
                </c:pt>
                <c:pt idx="4">
                  <c:v>43930.714511886574</c:v>
                </c:pt>
                <c:pt idx="5">
                  <c:v>43930.714523645831</c:v>
                </c:pt>
                <c:pt idx="6">
                  <c:v>43930.71453503472</c:v>
                </c:pt>
                <c:pt idx="7">
                  <c:v>43930.714546793984</c:v>
                </c:pt>
                <c:pt idx="8">
                  <c:v>43930.714558194442</c:v>
                </c:pt>
                <c:pt idx="9">
                  <c:v>43930.714569953707</c:v>
                </c:pt>
                <c:pt idx="10">
                  <c:v>43930.714581342596</c:v>
                </c:pt>
                <c:pt idx="11">
                  <c:v>43930.714593101853</c:v>
                </c:pt>
                <c:pt idx="12">
                  <c:v>43930.714604502318</c:v>
                </c:pt>
                <c:pt idx="13">
                  <c:v>43930.714616076388</c:v>
                </c:pt>
                <c:pt idx="14">
                  <c:v>43930.714627835645</c:v>
                </c:pt>
                <c:pt idx="15">
                  <c:v>43930.714639224534</c:v>
                </c:pt>
                <c:pt idx="16">
                  <c:v>43930.714650810187</c:v>
                </c:pt>
                <c:pt idx="17">
                  <c:v>43930.714662557868</c:v>
                </c:pt>
                <c:pt idx="18">
                  <c:v>43930.714673958333</c:v>
                </c:pt>
                <c:pt idx="19">
                  <c:v>43930.71468571759</c:v>
                </c:pt>
                <c:pt idx="20">
                  <c:v>43930.714697106479</c:v>
                </c:pt>
                <c:pt idx="21">
                  <c:v>43930.714708865744</c:v>
                </c:pt>
                <c:pt idx="22">
                  <c:v>43930.714720254633</c:v>
                </c:pt>
                <c:pt idx="23">
                  <c:v>43930.714731898152</c:v>
                </c:pt>
                <c:pt idx="24">
                  <c:v>43930.714743460645</c:v>
                </c:pt>
                <c:pt idx="25">
                  <c:v>43930.714755219909</c:v>
                </c:pt>
                <c:pt idx="26">
                  <c:v>43930.714766608799</c:v>
                </c:pt>
                <c:pt idx="27">
                  <c:v>43930.714778368056</c:v>
                </c:pt>
                <c:pt idx="28">
                  <c:v>43930.714789768521</c:v>
                </c:pt>
                <c:pt idx="29">
                  <c:v>43930.71480134259</c:v>
                </c:pt>
                <c:pt idx="30">
                  <c:v>43930.714812916667</c:v>
                </c:pt>
                <c:pt idx="31">
                  <c:v>43930.714824675924</c:v>
                </c:pt>
                <c:pt idx="32">
                  <c:v>43930.714836064813</c:v>
                </c:pt>
                <c:pt idx="33">
                  <c:v>43930.71484763889</c:v>
                </c:pt>
                <c:pt idx="34">
                  <c:v>43930.714859398147</c:v>
                </c:pt>
                <c:pt idx="35">
                  <c:v>43930.714870798613</c:v>
                </c:pt>
                <c:pt idx="36">
                  <c:v>43930.714882546294</c:v>
                </c:pt>
                <c:pt idx="37">
                  <c:v>43930.714893946759</c:v>
                </c:pt>
                <c:pt idx="38">
                  <c:v>43930.714905694447</c:v>
                </c:pt>
                <c:pt idx="39">
                  <c:v>43930.714917094905</c:v>
                </c:pt>
                <c:pt idx="40">
                  <c:v>43930.714928668982</c:v>
                </c:pt>
                <c:pt idx="41">
                  <c:v>43930.714940428239</c:v>
                </c:pt>
                <c:pt idx="42">
                  <c:v>43930.714951817128</c:v>
                </c:pt>
                <c:pt idx="43">
                  <c:v>43930.714963391205</c:v>
                </c:pt>
                <c:pt idx="44">
                  <c:v>43930.714975150462</c:v>
                </c:pt>
                <c:pt idx="45">
                  <c:v>43930.714986539351</c:v>
                </c:pt>
                <c:pt idx="46">
                  <c:v>43930.714998298608</c:v>
                </c:pt>
                <c:pt idx="47">
                  <c:v>43930.715009699074</c:v>
                </c:pt>
                <c:pt idx="48">
                  <c:v>43930.715021446762</c:v>
                </c:pt>
                <c:pt idx="49">
                  <c:v>43930.71503284722</c:v>
                </c:pt>
                <c:pt idx="50">
                  <c:v>43930.715044432873</c:v>
                </c:pt>
                <c:pt idx="51">
                  <c:v>43930.715055995373</c:v>
                </c:pt>
                <c:pt idx="52">
                  <c:v>43930.715067569443</c:v>
                </c:pt>
                <c:pt idx="53">
                  <c:v>43930.7150793287</c:v>
                </c:pt>
                <c:pt idx="54">
                  <c:v>43930.715090717589</c:v>
                </c:pt>
                <c:pt idx="55">
                  <c:v>43930.715102291666</c:v>
                </c:pt>
                <c:pt idx="56">
                  <c:v>43930.715114050923</c:v>
                </c:pt>
                <c:pt idx="57">
                  <c:v>43930.715125439812</c:v>
                </c:pt>
                <c:pt idx="58">
                  <c:v>43930.715137013889</c:v>
                </c:pt>
                <c:pt idx="59">
                  <c:v>43930.715148587966</c:v>
                </c:pt>
                <c:pt idx="60">
                  <c:v>43930.715160347223</c:v>
                </c:pt>
                <c:pt idx="61">
                  <c:v>43930.715171736112</c:v>
                </c:pt>
                <c:pt idx="62">
                  <c:v>43930.715183321758</c:v>
                </c:pt>
                <c:pt idx="63">
                  <c:v>43930.715194895834</c:v>
                </c:pt>
                <c:pt idx="64">
                  <c:v>43930.715206643516</c:v>
                </c:pt>
                <c:pt idx="65">
                  <c:v>43930.715218217592</c:v>
                </c:pt>
                <c:pt idx="66">
                  <c:v>43930.715229837966</c:v>
                </c:pt>
                <c:pt idx="67">
                  <c:v>43930.715241365739</c:v>
                </c:pt>
                <c:pt idx="68">
                  <c:v>43930.715252766204</c:v>
                </c:pt>
                <c:pt idx="69">
                  <c:v>43930.715264513892</c:v>
                </c:pt>
                <c:pt idx="70">
                  <c:v>43930.71527591435</c:v>
                </c:pt>
                <c:pt idx="71">
                  <c:v>43930.715287488427</c:v>
                </c:pt>
                <c:pt idx="72">
                  <c:v>43930.715299062504</c:v>
                </c:pt>
                <c:pt idx="73">
                  <c:v>43930.715310648149</c:v>
                </c:pt>
                <c:pt idx="74">
                  <c:v>43930.71532239583</c:v>
                </c:pt>
                <c:pt idx="75">
                  <c:v>43930.715333969907</c:v>
                </c:pt>
                <c:pt idx="76">
                  <c:v>43930.715345358796</c:v>
                </c:pt>
                <c:pt idx="77">
                  <c:v>43930.715356932873</c:v>
                </c:pt>
                <c:pt idx="78">
                  <c:v>43930.715380081019</c:v>
                </c:pt>
                <c:pt idx="79">
                  <c:v>43930.715391655096</c:v>
                </c:pt>
                <c:pt idx="80">
                  <c:v>43930.715403229166</c:v>
                </c:pt>
                <c:pt idx="81">
                  <c:v>43930.715414988423</c:v>
                </c:pt>
                <c:pt idx="82">
                  <c:v>43930.715426388888</c:v>
                </c:pt>
                <c:pt idx="83">
                  <c:v>43930.715438136576</c:v>
                </c:pt>
                <c:pt idx="84">
                  <c:v>43930.715449710646</c:v>
                </c:pt>
                <c:pt idx="85">
                  <c:v>43930.715461099535</c:v>
                </c:pt>
                <c:pt idx="86">
                  <c:v>43930.715472673612</c:v>
                </c:pt>
                <c:pt idx="87">
                  <c:v>43930.715484247688</c:v>
                </c:pt>
                <c:pt idx="88">
                  <c:v>43930.715496018522</c:v>
                </c:pt>
                <c:pt idx="89">
                  <c:v>43930.715507581015</c:v>
                </c:pt>
                <c:pt idx="90">
                  <c:v>43930.71551898148</c:v>
                </c:pt>
                <c:pt idx="91">
                  <c:v>43930.715530729169</c:v>
                </c:pt>
                <c:pt idx="92">
                  <c:v>43930.715542303238</c:v>
                </c:pt>
                <c:pt idx="93">
                  <c:v>43930.715553703703</c:v>
                </c:pt>
                <c:pt idx="94">
                  <c:v>43930.715565451392</c:v>
                </c:pt>
                <c:pt idx="95">
                  <c:v>43930.71557685185</c:v>
                </c:pt>
                <c:pt idx="96">
                  <c:v>43930.715588425926</c:v>
                </c:pt>
                <c:pt idx="97">
                  <c:v>43930.715600173608</c:v>
                </c:pt>
                <c:pt idx="98">
                  <c:v>43930.715611574073</c:v>
                </c:pt>
                <c:pt idx="99">
                  <c:v>43930.715623321761</c:v>
                </c:pt>
                <c:pt idx="100">
                  <c:v>43930.715634722219</c:v>
                </c:pt>
                <c:pt idx="101">
                  <c:v>43930.715646296296</c:v>
                </c:pt>
                <c:pt idx="102">
                  <c:v>43930.715658043984</c:v>
                </c:pt>
                <c:pt idx="103">
                  <c:v>43930.715669444442</c:v>
                </c:pt>
                <c:pt idx="104">
                  <c:v>43930.71568119213</c:v>
                </c:pt>
                <c:pt idx="105">
                  <c:v>43930.715692592596</c:v>
                </c:pt>
                <c:pt idx="106">
                  <c:v>43930.715704178241</c:v>
                </c:pt>
                <c:pt idx="107">
                  <c:v>43930.71571592593</c:v>
                </c:pt>
                <c:pt idx="108">
                  <c:v>43930.715727314811</c:v>
                </c:pt>
                <c:pt idx="109">
                  <c:v>43930.715738888888</c:v>
                </c:pt>
                <c:pt idx="110">
                  <c:v>43930.715750462965</c:v>
                </c:pt>
                <c:pt idx="111">
                  <c:v>43930.715762037034</c:v>
                </c:pt>
                <c:pt idx="112">
                  <c:v>43930.715773611111</c:v>
                </c:pt>
                <c:pt idx="113">
                  <c:v>43930.715785185188</c:v>
                </c:pt>
                <c:pt idx="114">
                  <c:v>43930.715796759258</c:v>
                </c:pt>
                <c:pt idx="115">
                  <c:v>43930.715808333334</c:v>
                </c:pt>
                <c:pt idx="116">
                  <c:v>43930.715820092591</c:v>
                </c:pt>
                <c:pt idx="117">
                  <c:v>43930.715831481481</c:v>
                </c:pt>
                <c:pt idx="118">
                  <c:v>43930.715843240738</c:v>
                </c:pt>
                <c:pt idx="119">
                  <c:v>43930.715854629627</c:v>
                </c:pt>
                <c:pt idx="120">
                  <c:v>43930.715866388891</c:v>
                </c:pt>
                <c:pt idx="121">
                  <c:v>43930.71587777778</c:v>
                </c:pt>
                <c:pt idx="122">
                  <c:v>43930.71588935185</c:v>
                </c:pt>
                <c:pt idx="123">
                  <c:v>43930.715901111114</c:v>
                </c:pt>
                <c:pt idx="124">
                  <c:v>43930.715912500003</c:v>
                </c:pt>
                <c:pt idx="125">
                  <c:v>43930.715924074073</c:v>
                </c:pt>
                <c:pt idx="126">
                  <c:v>43930.71593564815</c:v>
                </c:pt>
                <c:pt idx="127">
                  <c:v>43930.715947222219</c:v>
                </c:pt>
                <c:pt idx="128">
                  <c:v>43930.715958981484</c:v>
                </c:pt>
                <c:pt idx="129">
                  <c:v>43930.715970370373</c:v>
                </c:pt>
                <c:pt idx="130">
                  <c:v>43930.715981944442</c:v>
                </c:pt>
                <c:pt idx="131">
                  <c:v>43930.715993530095</c:v>
                </c:pt>
                <c:pt idx="132">
                  <c:v>43930.716005277776</c:v>
                </c:pt>
                <c:pt idx="133">
                  <c:v>43930.716016851853</c:v>
                </c:pt>
                <c:pt idx="134">
                  <c:v>43930.716028425923</c:v>
                </c:pt>
                <c:pt idx="135">
                  <c:v>43930.716039999999</c:v>
                </c:pt>
                <c:pt idx="136">
                  <c:v>43930.716051388888</c:v>
                </c:pt>
                <c:pt idx="137">
                  <c:v>43930.716074722222</c:v>
                </c:pt>
                <c:pt idx="138">
                  <c:v>43930.716086111112</c:v>
                </c:pt>
                <c:pt idx="139">
                  <c:v>43930.716097870369</c:v>
                </c:pt>
                <c:pt idx="140">
                  <c:v>43930.716109259258</c:v>
                </c:pt>
                <c:pt idx="141">
                  <c:v>43930.716120833335</c:v>
                </c:pt>
                <c:pt idx="142">
                  <c:v>43930.716132592592</c:v>
                </c:pt>
                <c:pt idx="143">
                  <c:v>43930.716143981481</c:v>
                </c:pt>
                <c:pt idx="144">
                  <c:v>43930.716155740738</c:v>
                </c:pt>
                <c:pt idx="145">
                  <c:v>43930.716167129627</c:v>
                </c:pt>
                <c:pt idx="146">
                  <c:v>43930.716178888892</c:v>
                </c:pt>
                <c:pt idx="147">
                  <c:v>43930.716190277781</c:v>
                </c:pt>
                <c:pt idx="148">
                  <c:v>43930.716202037038</c:v>
                </c:pt>
                <c:pt idx="149">
                  <c:v>43930.716213425927</c:v>
                </c:pt>
                <c:pt idx="150">
                  <c:v>43930.716225185184</c:v>
                </c:pt>
                <c:pt idx="151">
                  <c:v>43930.716236574073</c:v>
                </c:pt>
                <c:pt idx="152">
                  <c:v>43930.716248344906</c:v>
                </c:pt>
                <c:pt idx="153">
                  <c:v>43930.716259907407</c:v>
                </c:pt>
                <c:pt idx="154">
                  <c:v>43930.716271296296</c:v>
                </c:pt>
                <c:pt idx="155">
                  <c:v>43930.716282870373</c:v>
                </c:pt>
                <c:pt idx="156">
                  <c:v>43930.71629462963</c:v>
                </c:pt>
                <c:pt idx="157">
                  <c:v>43930.716306018519</c:v>
                </c:pt>
                <c:pt idx="158">
                  <c:v>43930.716317592596</c:v>
                </c:pt>
                <c:pt idx="159">
                  <c:v>43930.716329178242</c:v>
                </c:pt>
                <c:pt idx="160">
                  <c:v>43930.716340925923</c:v>
                </c:pt>
                <c:pt idx="161">
                  <c:v>43930.716352326388</c:v>
                </c:pt>
                <c:pt idx="162">
                  <c:v>43930.716364074076</c:v>
                </c:pt>
                <c:pt idx="163">
                  <c:v>43930.716375462966</c:v>
                </c:pt>
                <c:pt idx="164">
                  <c:v>43930.716387037035</c:v>
                </c:pt>
                <c:pt idx="165">
                  <c:v>43930.716398796299</c:v>
                </c:pt>
                <c:pt idx="166">
                  <c:v>43930.716410185189</c:v>
                </c:pt>
                <c:pt idx="167">
                  <c:v>43930.71642178241</c:v>
                </c:pt>
                <c:pt idx="168">
                  <c:v>43930.716433518515</c:v>
                </c:pt>
                <c:pt idx="169">
                  <c:v>43930.71644491898</c:v>
                </c:pt>
                <c:pt idx="170">
                  <c:v>43930.716456666669</c:v>
                </c:pt>
                <c:pt idx="171">
                  <c:v>43930.716468067127</c:v>
                </c:pt>
                <c:pt idx="172">
                  <c:v>43930.716479814815</c:v>
                </c:pt>
                <c:pt idx="173">
                  <c:v>43930.71649121528</c:v>
                </c:pt>
                <c:pt idx="174">
                  <c:v>43930.716502962961</c:v>
                </c:pt>
                <c:pt idx="175">
                  <c:v>43930.716514548614</c:v>
                </c:pt>
                <c:pt idx="176">
                  <c:v>43930.716526111108</c:v>
                </c:pt>
                <c:pt idx="177">
                  <c:v>43930.716537511573</c:v>
                </c:pt>
                <c:pt idx="178">
                  <c:v>43930.71654908565</c:v>
                </c:pt>
                <c:pt idx="179">
                  <c:v>43930.716560833331</c:v>
                </c:pt>
                <c:pt idx="180">
                  <c:v>43930.716572233796</c:v>
                </c:pt>
                <c:pt idx="181">
                  <c:v>43930.716583981484</c:v>
                </c:pt>
                <c:pt idx="182">
                  <c:v>43930.716595381942</c:v>
                </c:pt>
                <c:pt idx="183">
                  <c:v>43930.716606956019</c:v>
                </c:pt>
                <c:pt idx="184">
                  <c:v>43930.7166187037</c:v>
                </c:pt>
                <c:pt idx="185">
                  <c:v>43930.716630104165</c:v>
                </c:pt>
                <c:pt idx="186">
                  <c:v>43930.716641851854</c:v>
                </c:pt>
                <c:pt idx="187">
                  <c:v>43930.716653252312</c:v>
                </c:pt>
                <c:pt idx="188">
                  <c:v>43930.716665</c:v>
                </c:pt>
                <c:pt idx="189">
                  <c:v>43930.716676400465</c:v>
                </c:pt>
                <c:pt idx="190">
                  <c:v>43930.716687974535</c:v>
                </c:pt>
                <c:pt idx="191">
                  <c:v>43930.716699722223</c:v>
                </c:pt>
                <c:pt idx="192">
                  <c:v>43930.7167112963</c:v>
                </c:pt>
                <c:pt idx="193">
                  <c:v>43930.716722696758</c:v>
                </c:pt>
                <c:pt idx="194">
                  <c:v>43930.716734456022</c:v>
                </c:pt>
                <c:pt idx="195">
                  <c:v>43930.716745844904</c:v>
                </c:pt>
                <c:pt idx="196">
                  <c:v>43930.716757592592</c:v>
                </c:pt>
                <c:pt idx="197">
                  <c:v>43930.716768993057</c:v>
                </c:pt>
                <c:pt idx="198">
                  <c:v>43930.716780740739</c:v>
                </c:pt>
                <c:pt idx="199">
                  <c:v>43930.716792141204</c:v>
                </c:pt>
                <c:pt idx="200">
                  <c:v>43930.716803715281</c:v>
                </c:pt>
                <c:pt idx="201">
                  <c:v>43930.716815462962</c:v>
                </c:pt>
                <c:pt idx="202">
                  <c:v>43930.716827037038</c:v>
                </c:pt>
                <c:pt idx="203">
                  <c:v>43930.716838437504</c:v>
                </c:pt>
                <c:pt idx="204">
                  <c:v>43930.716850185185</c:v>
                </c:pt>
                <c:pt idx="205">
                  <c:v>43930.716861759262</c:v>
                </c:pt>
                <c:pt idx="206">
                  <c:v>43930.716873159719</c:v>
                </c:pt>
                <c:pt idx="207">
                  <c:v>43930.716884907408</c:v>
                </c:pt>
                <c:pt idx="208">
                  <c:v>43930.716896307873</c:v>
                </c:pt>
                <c:pt idx="209">
                  <c:v>43930.716907881942</c:v>
                </c:pt>
                <c:pt idx="210">
                  <c:v>43930.716919456019</c:v>
                </c:pt>
                <c:pt idx="211">
                  <c:v>43930.716931030096</c:v>
                </c:pt>
                <c:pt idx="212">
                  <c:v>43930.716942604166</c:v>
                </c:pt>
                <c:pt idx="213">
                  <c:v>43930.716954351854</c:v>
                </c:pt>
                <c:pt idx="214">
                  <c:v>43930.716965752312</c:v>
                </c:pt>
                <c:pt idx="215">
                  <c:v>43930.716977326389</c:v>
                </c:pt>
                <c:pt idx="216">
                  <c:v>43930.716989074077</c:v>
                </c:pt>
                <c:pt idx="217">
                  <c:v>43930.717000648146</c:v>
                </c:pt>
                <c:pt idx="218">
                  <c:v>43930.717012048612</c:v>
                </c:pt>
                <c:pt idx="219">
                  <c:v>43930.717023622688</c:v>
                </c:pt>
                <c:pt idx="220">
                  <c:v>43930.717035196758</c:v>
                </c:pt>
                <c:pt idx="221">
                  <c:v>43930.717046770835</c:v>
                </c:pt>
                <c:pt idx="222">
                  <c:v>43930.717058518516</c:v>
                </c:pt>
                <c:pt idx="223">
                  <c:v>43930.717070092593</c:v>
                </c:pt>
                <c:pt idx="224">
                  <c:v>43930.717081493058</c:v>
                </c:pt>
                <c:pt idx="225">
                  <c:v>43930.717093067127</c:v>
                </c:pt>
                <c:pt idx="226">
                  <c:v>43930.717104641204</c:v>
                </c:pt>
                <c:pt idx="227">
                  <c:v>43930.717116215281</c:v>
                </c:pt>
                <c:pt idx="228">
                  <c:v>43930.71712778935</c:v>
                </c:pt>
                <c:pt idx="229">
                  <c:v>43930.717139548608</c:v>
                </c:pt>
                <c:pt idx="230">
                  <c:v>43930.717150937497</c:v>
                </c:pt>
                <c:pt idx="231">
                  <c:v>43930.717162696761</c:v>
                </c:pt>
                <c:pt idx="232">
                  <c:v>43930.71717408565</c:v>
                </c:pt>
                <c:pt idx="233">
                  <c:v>43930.71718565972</c:v>
                </c:pt>
                <c:pt idx="234">
                  <c:v>43930.717197430553</c:v>
                </c:pt>
                <c:pt idx="235">
                  <c:v>43930.717208993054</c:v>
                </c:pt>
                <c:pt idx="236">
                  <c:v>43930.717220381943</c:v>
                </c:pt>
                <c:pt idx="237">
                  <c:v>43930.717232129631</c:v>
                </c:pt>
                <c:pt idx="238">
                  <c:v>43930.717243530089</c:v>
                </c:pt>
                <c:pt idx="239">
                  <c:v>43930.717255277777</c:v>
                </c:pt>
                <c:pt idx="240">
                  <c:v>43930.717266678243</c:v>
                </c:pt>
                <c:pt idx="241">
                  <c:v>43930.717278252312</c:v>
                </c:pt>
                <c:pt idx="242">
                  <c:v>43930.717289826389</c:v>
                </c:pt>
                <c:pt idx="243">
                  <c:v>43930.717301400466</c:v>
                </c:pt>
                <c:pt idx="244">
                  <c:v>43930.717312974535</c:v>
                </c:pt>
                <c:pt idx="245">
                  <c:v>43930.7173247338</c:v>
                </c:pt>
                <c:pt idx="246">
                  <c:v>43930.717336122689</c:v>
                </c:pt>
                <c:pt idx="247">
                  <c:v>43930.717347881946</c:v>
                </c:pt>
                <c:pt idx="248">
                  <c:v>43930.717359270835</c:v>
                </c:pt>
                <c:pt idx="249">
                  <c:v>43930.717371030092</c:v>
                </c:pt>
                <c:pt idx="250">
                  <c:v>43930.717382418981</c:v>
                </c:pt>
                <c:pt idx="251">
                  <c:v>43930.717394178238</c:v>
                </c:pt>
                <c:pt idx="252">
                  <c:v>43930.717405567128</c:v>
                </c:pt>
                <c:pt idx="253">
                  <c:v>43930.717417141204</c:v>
                </c:pt>
                <c:pt idx="254">
                  <c:v>43930.717428715281</c:v>
                </c:pt>
                <c:pt idx="255">
                  <c:v>43930.717440289351</c:v>
                </c:pt>
                <c:pt idx="256">
                  <c:v>43930.717452048608</c:v>
                </c:pt>
                <c:pt idx="257">
                  <c:v>43930.717463437497</c:v>
                </c:pt>
                <c:pt idx="258">
                  <c:v>43930.717475011574</c:v>
                </c:pt>
                <c:pt idx="259">
                  <c:v>43930.717486770831</c:v>
                </c:pt>
                <c:pt idx="260">
                  <c:v>43930.71749815972</c:v>
                </c:pt>
                <c:pt idx="261">
                  <c:v>43930.717509733797</c:v>
                </c:pt>
                <c:pt idx="262">
                  <c:v>43930.717521493054</c:v>
                </c:pt>
                <c:pt idx="263">
                  <c:v>43930.717532881943</c:v>
                </c:pt>
                <c:pt idx="264">
                  <c:v>43930.71754445602</c:v>
                </c:pt>
                <c:pt idx="265">
                  <c:v>43930.717556215277</c:v>
                </c:pt>
                <c:pt idx="266">
                  <c:v>43930.717567604166</c:v>
                </c:pt>
                <c:pt idx="267">
                  <c:v>43930.717579178243</c:v>
                </c:pt>
                <c:pt idx="268">
                  <c:v>43930.7175909375</c:v>
                </c:pt>
                <c:pt idx="269">
                  <c:v>43930.717602511577</c:v>
                </c:pt>
                <c:pt idx="270">
                  <c:v>43930.717613900466</c:v>
                </c:pt>
                <c:pt idx="271">
                  <c:v>43930.717625474535</c:v>
                </c:pt>
                <c:pt idx="272">
                  <c:v>43930.7176372338</c:v>
                </c:pt>
                <c:pt idx="273">
                  <c:v>43930.717648622682</c:v>
                </c:pt>
                <c:pt idx="274">
                  <c:v>43930.717660196759</c:v>
                </c:pt>
                <c:pt idx="275">
                  <c:v>43930.717671956016</c:v>
                </c:pt>
                <c:pt idx="276">
                  <c:v>43930.717683344905</c:v>
                </c:pt>
                <c:pt idx="277">
                  <c:v>43930.717695104169</c:v>
                </c:pt>
                <c:pt idx="278">
                  <c:v>43930.717706493058</c:v>
                </c:pt>
                <c:pt idx="279">
                  <c:v>43930.717718252316</c:v>
                </c:pt>
                <c:pt idx="280">
                  <c:v>43930.717729641205</c:v>
                </c:pt>
                <c:pt idx="281">
                  <c:v>43930.717741215274</c:v>
                </c:pt>
                <c:pt idx="282">
                  <c:v>43930.717752974539</c:v>
                </c:pt>
                <c:pt idx="283">
                  <c:v>43930.717764363428</c:v>
                </c:pt>
                <c:pt idx="284">
                  <c:v>43930.717776122685</c:v>
                </c:pt>
                <c:pt idx="285">
                  <c:v>43930.717787696762</c:v>
                </c:pt>
                <c:pt idx="286">
                  <c:v>43930.717799085651</c:v>
                </c:pt>
                <c:pt idx="287">
                  <c:v>43930.71781065972</c:v>
                </c:pt>
                <c:pt idx="288">
                  <c:v>43930.717822233797</c:v>
                </c:pt>
                <c:pt idx="289">
                  <c:v>43930.717833819443</c:v>
                </c:pt>
                <c:pt idx="290">
                  <c:v>43930.717845277781</c:v>
                </c:pt>
                <c:pt idx="291">
                  <c:v>43930.717856921299</c:v>
                </c:pt>
                <c:pt idx="292">
                  <c:v>43930.717868564818</c:v>
                </c:pt>
                <c:pt idx="293">
                  <c:v>43930.717880254633</c:v>
                </c:pt>
                <c:pt idx="294">
                  <c:v>43930.717891817127</c:v>
                </c:pt>
                <c:pt idx="295">
                  <c:v>43930.717903206016</c:v>
                </c:pt>
                <c:pt idx="296">
                  <c:v>43930.71791496528</c:v>
                </c:pt>
                <c:pt idx="297">
                  <c:v>43930.71792653935</c:v>
                </c:pt>
                <c:pt idx="298">
                  <c:v>43930.717938113426</c:v>
                </c:pt>
                <c:pt idx="299">
                  <c:v>43930.717949502316</c:v>
                </c:pt>
                <c:pt idx="300">
                  <c:v>43930.717961261573</c:v>
                </c:pt>
                <c:pt idx="301">
                  <c:v>43930.717972650462</c:v>
                </c:pt>
                <c:pt idx="302">
                  <c:v>43930.717984409719</c:v>
                </c:pt>
                <c:pt idx="303">
                  <c:v>43930.717995983796</c:v>
                </c:pt>
                <c:pt idx="304">
                  <c:v>43930.718007372685</c:v>
                </c:pt>
                <c:pt idx="305">
                  <c:v>43930.718019131942</c:v>
                </c:pt>
                <c:pt idx="306">
                  <c:v>43930.718030520831</c:v>
                </c:pt>
                <c:pt idx="307">
                  <c:v>43930.718042280096</c:v>
                </c:pt>
                <c:pt idx="308">
                  <c:v>43930.718053854165</c:v>
                </c:pt>
                <c:pt idx="309">
                  <c:v>43930.718065428242</c:v>
                </c:pt>
                <c:pt idx="310">
                  <c:v>43930.718077002311</c:v>
                </c:pt>
                <c:pt idx="311">
                  <c:v>43930.718088576388</c:v>
                </c:pt>
                <c:pt idx="312">
                  <c:v>43930.718099965277</c:v>
                </c:pt>
                <c:pt idx="313">
                  <c:v>43930.718111724535</c:v>
                </c:pt>
                <c:pt idx="314">
                  <c:v>43930.718123113424</c:v>
                </c:pt>
                <c:pt idx="315">
                  <c:v>43930.718134872688</c:v>
                </c:pt>
                <c:pt idx="316">
                  <c:v>43930.718146261577</c:v>
                </c:pt>
                <c:pt idx="317">
                  <c:v>43930.718158020834</c:v>
                </c:pt>
                <c:pt idx="318">
                  <c:v>43930.718169409723</c:v>
                </c:pt>
                <c:pt idx="319">
                  <c:v>43930.718181168981</c:v>
                </c:pt>
                <c:pt idx="320">
                  <c:v>43930.718192743057</c:v>
                </c:pt>
                <c:pt idx="321">
                  <c:v>43930.718204317127</c:v>
                </c:pt>
                <c:pt idx="322">
                  <c:v>43930.718215891204</c:v>
                </c:pt>
                <c:pt idx="323">
                  <c:v>43930.718227280093</c:v>
                </c:pt>
                <c:pt idx="324">
                  <c:v>43930.71823903935</c:v>
                </c:pt>
                <c:pt idx="325">
                  <c:v>43930.718250613427</c:v>
                </c:pt>
                <c:pt idx="326">
                  <c:v>43930.718262002316</c:v>
                </c:pt>
                <c:pt idx="327">
                  <c:v>43930.718273761573</c:v>
                </c:pt>
                <c:pt idx="328">
                  <c:v>43930.71828533565</c:v>
                </c:pt>
                <c:pt idx="329">
                  <c:v>43930.718296909719</c:v>
                </c:pt>
                <c:pt idx="330">
                  <c:v>43930.718308483796</c:v>
                </c:pt>
                <c:pt idx="331">
                  <c:v>43930.718319872685</c:v>
                </c:pt>
                <c:pt idx="332">
                  <c:v>43930.718331446762</c:v>
                </c:pt>
                <c:pt idx="333">
                  <c:v>43930.718343206019</c:v>
                </c:pt>
              </c:numCache>
            </c:numRef>
          </c:xVal>
          <c:yVal>
            <c:numRef>
              <c:f>'(2)2ndLogin50usersANF(d32)'!$W$4:$W$337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105.36129471109901</c:v>
                </c:pt>
                <c:pt idx="37">
                  <c:v>3.04744320530888</c:v>
                </c:pt>
                <c:pt idx="38">
                  <c:v>632.19005405520295</c:v>
                </c:pt>
                <c:pt idx="39">
                  <c:v>883.81796356963298</c:v>
                </c:pt>
                <c:pt idx="40">
                  <c:v>609.93851819736506</c:v>
                </c:pt>
                <c:pt idx="41">
                  <c:v>303.26013506694397</c:v>
                </c:pt>
                <c:pt idx="42">
                  <c:v>1049.4380833054699</c:v>
                </c:pt>
                <c:pt idx="43">
                  <c:v>887.00399151796103</c:v>
                </c:pt>
                <c:pt idx="44">
                  <c:v>507.03933040090601</c:v>
                </c:pt>
                <c:pt idx="45">
                  <c:v>428.73369135644401</c:v>
                </c:pt>
                <c:pt idx="46">
                  <c:v>422.40935799192999</c:v>
                </c:pt>
                <c:pt idx="47">
                  <c:v>1353.1862965708899</c:v>
                </c:pt>
                <c:pt idx="48">
                  <c:v>569.101024194768</c:v>
                </c:pt>
                <c:pt idx="49">
                  <c:v>198.07260122652599</c:v>
                </c:pt>
                <c:pt idx="50">
                  <c:v>602.05675767774596</c:v>
                </c:pt>
                <c:pt idx="51">
                  <c:v>740.17725191917702</c:v>
                </c:pt>
                <c:pt idx="52">
                  <c:v>478.02490509755501</c:v>
                </c:pt>
                <c:pt idx="53">
                  <c:v>603.56673478864104</c:v>
                </c:pt>
                <c:pt idx="54">
                  <c:v>390.09456440811698</c:v>
                </c:pt>
                <c:pt idx="55">
                  <c:v>811.83633379510604</c:v>
                </c:pt>
                <c:pt idx="56">
                  <c:v>698.72853058177304</c:v>
                </c:pt>
                <c:pt idx="57">
                  <c:v>1989.4262553640499</c:v>
                </c:pt>
                <c:pt idx="58">
                  <c:v>694.05566326419296</c:v>
                </c:pt>
                <c:pt idx="59">
                  <c:v>432.85819565510297</c:v>
                </c:pt>
                <c:pt idx="60">
                  <c:v>1165.95991835523</c:v>
                </c:pt>
                <c:pt idx="61">
                  <c:v>576.08567765659302</c:v>
                </c:pt>
                <c:pt idx="62">
                  <c:v>214.00393767245299</c:v>
                </c:pt>
                <c:pt idx="63">
                  <c:v>371.97537523015899</c:v>
                </c:pt>
                <c:pt idx="64">
                  <c:v>471.60314054216599</c:v>
                </c:pt>
                <c:pt idx="65">
                  <c:v>636.03981609248694</c:v>
                </c:pt>
                <c:pt idx="66">
                  <c:v>1286.1695330845901</c:v>
                </c:pt>
                <c:pt idx="67">
                  <c:v>180.66227175580201</c:v>
                </c:pt>
                <c:pt idx="68">
                  <c:v>37.593641187999701</c:v>
                </c:pt>
                <c:pt idx="69">
                  <c:v>84.667677887529607</c:v>
                </c:pt>
                <c:pt idx="70">
                  <c:v>1520.90961164075</c:v>
                </c:pt>
                <c:pt idx="71">
                  <c:v>1700.89947684091</c:v>
                </c:pt>
                <c:pt idx="72">
                  <c:v>1036.6475398364501</c:v>
                </c:pt>
                <c:pt idx="73">
                  <c:v>362.74890520781503</c:v>
                </c:pt>
                <c:pt idx="74">
                  <c:v>578.29532527535696</c:v>
                </c:pt>
                <c:pt idx="75">
                  <c:v>319.14173084266702</c:v>
                </c:pt>
                <c:pt idx="76">
                  <c:v>230.61514609164701</c:v>
                </c:pt>
                <c:pt idx="77">
                  <c:v>252.96524257567</c:v>
                </c:pt>
                <c:pt idx="78">
                  <c:v>654.95778797056505</c:v>
                </c:pt>
                <c:pt idx="79">
                  <c:v>2361.2028273228598</c:v>
                </c:pt>
                <c:pt idx="80">
                  <c:v>2337.2129212895802</c:v>
                </c:pt>
                <c:pt idx="81">
                  <c:v>610.14746551081998</c:v>
                </c:pt>
                <c:pt idx="82">
                  <c:v>969.61175831426795</c:v>
                </c:pt>
                <c:pt idx="83">
                  <c:v>419.69297980734899</c:v>
                </c:pt>
                <c:pt idx="84">
                  <c:v>537.24380123700098</c:v>
                </c:pt>
                <c:pt idx="85">
                  <c:v>249.748601636259</c:v>
                </c:pt>
                <c:pt idx="86">
                  <c:v>1999.1659135607799</c:v>
                </c:pt>
                <c:pt idx="87">
                  <c:v>2044.9615685154999</c:v>
                </c:pt>
                <c:pt idx="88">
                  <c:v>571.69396562751501</c:v>
                </c:pt>
                <c:pt idx="89">
                  <c:v>895.30547822917094</c:v>
                </c:pt>
                <c:pt idx="90">
                  <c:v>946.54203083795301</c:v>
                </c:pt>
                <c:pt idx="91">
                  <c:v>502.02967645073198</c:v>
                </c:pt>
                <c:pt idx="92">
                  <c:v>184.02863485558299</c:v>
                </c:pt>
                <c:pt idx="93">
                  <c:v>751.81308870012697</c:v>
                </c:pt>
                <c:pt idx="94">
                  <c:v>426.28956284645199</c:v>
                </c:pt>
                <c:pt idx="95">
                  <c:v>431.74971601027499</c:v>
                </c:pt>
                <c:pt idx="96">
                  <c:v>398.06309300023997</c:v>
                </c:pt>
                <c:pt idx="97">
                  <c:v>317.01172539735501</c:v>
                </c:pt>
                <c:pt idx="98">
                  <c:v>224.53918666013701</c:v>
                </c:pt>
                <c:pt idx="99">
                  <c:v>176.22054385006999</c:v>
                </c:pt>
                <c:pt idx="100">
                  <c:v>106.68278220161299</c:v>
                </c:pt>
                <c:pt idx="101">
                  <c:v>182.96256585902501</c:v>
                </c:pt>
                <c:pt idx="102">
                  <c:v>705.11465154386099</c:v>
                </c:pt>
                <c:pt idx="103">
                  <c:v>211.17572388855299</c:v>
                </c:pt>
                <c:pt idx="104">
                  <c:v>294.57060079003998</c:v>
                </c:pt>
                <c:pt idx="105">
                  <c:v>186.83249268865501</c:v>
                </c:pt>
                <c:pt idx="106">
                  <c:v>204.910904738619</c:v>
                </c:pt>
                <c:pt idx="107">
                  <c:v>94.589640089375294</c:v>
                </c:pt>
                <c:pt idx="108">
                  <c:v>289.58252766732397</c:v>
                </c:pt>
                <c:pt idx="109">
                  <c:v>98.000872207762598</c:v>
                </c:pt>
                <c:pt idx="110">
                  <c:v>402.91043301074097</c:v>
                </c:pt>
                <c:pt idx="111">
                  <c:v>174.011745792841</c:v>
                </c:pt>
                <c:pt idx="112">
                  <c:v>111.99167901824801</c:v>
                </c:pt>
                <c:pt idx="113">
                  <c:v>302.02379947539799</c:v>
                </c:pt>
                <c:pt idx="114">
                  <c:v>278.039203527697</c:v>
                </c:pt>
                <c:pt idx="115">
                  <c:v>126.924974647485</c:v>
                </c:pt>
                <c:pt idx="116">
                  <c:v>267.95635109256699</c:v>
                </c:pt>
                <c:pt idx="117">
                  <c:v>271.19263818636102</c:v>
                </c:pt>
                <c:pt idx="118">
                  <c:v>149.66962891089401</c:v>
                </c:pt>
                <c:pt idx="119">
                  <c:v>239.751000300095</c:v>
                </c:pt>
                <c:pt idx="120">
                  <c:v>238.28478280883601</c:v>
                </c:pt>
                <c:pt idx="121">
                  <c:v>59.934650913673202</c:v>
                </c:pt>
                <c:pt idx="122">
                  <c:v>125.018915361894</c:v>
                </c:pt>
                <c:pt idx="123">
                  <c:v>184.09561552172099</c:v>
                </c:pt>
                <c:pt idx="124">
                  <c:v>219.42660982433799</c:v>
                </c:pt>
                <c:pt idx="125">
                  <c:v>214.031141531092</c:v>
                </c:pt>
                <c:pt idx="126">
                  <c:v>75.001620034992698</c:v>
                </c:pt>
                <c:pt idx="127">
                  <c:v>99.983332778425805</c:v>
                </c:pt>
                <c:pt idx="128">
                  <c:v>76.796854400843699</c:v>
                </c:pt>
                <c:pt idx="129">
                  <c:v>95.5122259713593</c:v>
                </c:pt>
                <c:pt idx="130">
                  <c:v>159.985249360008</c:v>
                </c:pt>
                <c:pt idx="131">
                  <c:v>40.976737506117701</c:v>
                </c:pt>
                <c:pt idx="132">
                  <c:v>30.5389774880449</c:v>
                </c:pt>
                <c:pt idx="133">
                  <c:v>2.0001038053874902</c:v>
                </c:pt>
                <c:pt idx="134">
                  <c:v>434.021570872072</c:v>
                </c:pt>
                <c:pt idx="135">
                  <c:v>555.91060957397997</c:v>
                </c:pt>
                <c:pt idx="136">
                  <c:v>498.75230660244398</c:v>
                </c:pt>
                <c:pt idx="137">
                  <c:v>127.501358360775</c:v>
                </c:pt>
                <c:pt idx="138">
                  <c:v>87.379672602591299</c:v>
                </c:pt>
                <c:pt idx="139">
                  <c:v>258.94719160940201</c:v>
                </c:pt>
                <c:pt idx="140">
                  <c:v>307.84048376674798</c:v>
                </c:pt>
                <c:pt idx="141">
                  <c:v>275.000055000011</c:v>
                </c:pt>
                <c:pt idx="142">
                  <c:v>49.2256945917796</c:v>
                </c:pt>
                <c:pt idx="143">
                  <c:v>146.31416333293899</c:v>
                </c:pt>
                <c:pt idx="144">
                  <c:v>244.14187478120701</c:v>
                </c:pt>
                <c:pt idx="145">
                  <c:v>160.52399909984601</c:v>
                </c:pt>
                <c:pt idx="146">
                  <c:v>251.06330231339501</c:v>
                </c:pt>
                <c:pt idx="147">
                  <c:v>330.11868833382903</c:v>
                </c:pt>
                <c:pt idx="148">
                  <c:v>229.41963134923699</c:v>
                </c:pt>
                <c:pt idx="149">
                  <c:v>130.054364756567</c:v>
                </c:pt>
                <c:pt idx="150">
                  <c:v>139.78860025933699</c:v>
                </c:pt>
                <c:pt idx="151">
                  <c:v>542.49217246781097</c:v>
                </c:pt>
                <c:pt idx="152">
                  <c:v>218.331721415804</c:v>
                </c:pt>
                <c:pt idx="153">
                  <c:v>102.12338547432999</c:v>
                </c:pt>
                <c:pt idx="154">
                  <c:v>129.03751526986201</c:v>
                </c:pt>
                <c:pt idx="155">
                  <c:v>57.9922116459759</c:v>
                </c:pt>
                <c:pt idx="156">
                  <c:v>98.468393073615005</c:v>
                </c:pt>
                <c:pt idx="157">
                  <c:v>464.190402167657</c:v>
                </c:pt>
                <c:pt idx="158">
                  <c:v>92.999060709486798</c:v>
                </c:pt>
                <c:pt idx="159">
                  <c:v>181.99830741574101</c:v>
                </c:pt>
                <c:pt idx="160">
                  <c:v>401.807978330732</c:v>
                </c:pt>
                <c:pt idx="161">
                  <c:v>271.18677120459603</c:v>
                </c:pt>
                <c:pt idx="162">
                  <c:v>83.700186326461804</c:v>
                </c:pt>
                <c:pt idx="163">
                  <c:v>229.59464861605699</c:v>
                </c:pt>
                <c:pt idx="164">
                  <c:v>87.988834216937803</c:v>
                </c:pt>
                <c:pt idx="165">
                  <c:v>932.45610908416995</c:v>
                </c:pt>
                <c:pt idx="166">
                  <c:v>197.10815913984399</c:v>
                </c:pt>
                <c:pt idx="167">
                  <c:v>198.63114196936201</c:v>
                </c:pt>
                <c:pt idx="168">
                  <c:v>318.606197511971</c:v>
                </c:pt>
                <c:pt idx="169">
                  <c:v>335.25141163702301</c:v>
                </c:pt>
                <c:pt idx="170">
                  <c:v>123.073881447951</c:v>
                </c:pt>
                <c:pt idx="171">
                  <c:v>712.119605211455</c:v>
                </c:pt>
                <c:pt idx="172">
                  <c:v>311.11827427025202</c:v>
                </c:pt>
                <c:pt idx="173">
                  <c:v>165.562157163178</c:v>
                </c:pt>
                <c:pt idx="174">
                  <c:v>229.43187547264901</c:v>
                </c:pt>
                <c:pt idx="175">
                  <c:v>220.8871487557</c:v>
                </c:pt>
                <c:pt idx="176">
                  <c:v>652.43243221607202</c:v>
                </c:pt>
                <c:pt idx="177">
                  <c:v>142.22557423067599</c:v>
                </c:pt>
                <c:pt idx="178">
                  <c:v>235.00505260863099</c:v>
                </c:pt>
                <c:pt idx="179">
                  <c:v>126.016562317405</c:v>
                </c:pt>
                <c:pt idx="180">
                  <c:v>404.27548753795401</c:v>
                </c:pt>
                <c:pt idx="181">
                  <c:v>81.735221016468998</c:v>
                </c:pt>
                <c:pt idx="182">
                  <c:v>218.379665541892</c:v>
                </c:pt>
                <c:pt idx="183">
                  <c:v>111.009946491205</c:v>
                </c:pt>
                <c:pt idx="184">
                  <c:v>122.107119849516</c:v>
                </c:pt>
                <c:pt idx="185">
                  <c:v>71.101063966478407</c:v>
                </c:pt>
                <c:pt idx="186">
                  <c:v>396.79218624617801</c:v>
                </c:pt>
                <c:pt idx="187">
                  <c:v>225.54009996302901</c:v>
                </c:pt>
                <c:pt idx="188">
                  <c:v>189.037815242709</c:v>
                </c:pt>
                <c:pt idx="189">
                  <c:v>106.683952853821</c:v>
                </c:pt>
                <c:pt idx="190">
                  <c:v>161.95130124371599</c:v>
                </c:pt>
                <c:pt idx="191">
                  <c:v>269.820959022468</c:v>
                </c:pt>
                <c:pt idx="192">
                  <c:v>166.00358567744999</c:v>
                </c:pt>
                <c:pt idx="193">
                  <c:v>182.866951492102</c:v>
                </c:pt>
                <c:pt idx="194">
                  <c:v>63.972190796566899</c:v>
                </c:pt>
                <c:pt idx="195">
                  <c:v>84.352302370685805</c:v>
                </c:pt>
                <c:pt idx="196">
                  <c:v>68.928390983890694</c:v>
                </c:pt>
                <c:pt idx="197">
                  <c:v>328.07709141273898</c:v>
                </c:pt>
                <c:pt idx="198">
                  <c:v>211.71329922878201</c:v>
                </c:pt>
                <c:pt idx="199">
                  <c:v>538.44929245223102</c:v>
                </c:pt>
                <c:pt idx="200">
                  <c:v>190.95558373122401</c:v>
                </c:pt>
                <c:pt idx="201">
                  <c:v>145.744803213003</c:v>
                </c:pt>
                <c:pt idx="202">
                  <c:v>285.02143361180703</c:v>
                </c:pt>
                <c:pt idx="203">
                  <c:v>80.249908372889394</c:v>
                </c:pt>
                <c:pt idx="204">
                  <c:v>223.49057224219499</c:v>
                </c:pt>
                <c:pt idx="205">
                  <c:v>183.99740563658</c:v>
                </c:pt>
                <c:pt idx="206">
                  <c:v>216.41093937994299</c:v>
                </c:pt>
                <c:pt idx="207">
                  <c:v>119.12446862857099</c:v>
                </c:pt>
                <c:pt idx="208">
                  <c:v>345.43721632873502</c:v>
                </c:pt>
                <c:pt idx="209">
                  <c:v>205.97001076643201</c:v>
                </c:pt>
                <c:pt idx="210">
                  <c:v>183.99987120009001</c:v>
                </c:pt>
                <c:pt idx="211">
                  <c:v>99.971857921994896</c:v>
                </c:pt>
                <c:pt idx="212">
                  <c:v>127.014365324718</c:v>
                </c:pt>
                <c:pt idx="213">
                  <c:v>209.749470505679</c:v>
                </c:pt>
                <c:pt idx="214">
                  <c:v>170.703291464286</c:v>
                </c:pt>
                <c:pt idx="215">
                  <c:v>97.999755000612495</c:v>
                </c:pt>
                <c:pt idx="216">
                  <c:v>246.13707550953799</c:v>
                </c:pt>
                <c:pt idx="217">
                  <c:v>172.98860005125599</c:v>
                </c:pt>
                <c:pt idx="218">
                  <c:v>88.378258948298694</c:v>
                </c:pt>
                <c:pt idx="219">
                  <c:v>378.997688114102</c:v>
                </c:pt>
                <c:pt idx="220">
                  <c:v>458.035955822532</c:v>
                </c:pt>
                <c:pt idx="221">
                  <c:v>92.998112138323506</c:v>
                </c:pt>
                <c:pt idx="222">
                  <c:v>131.94376202386701</c:v>
                </c:pt>
                <c:pt idx="223">
                  <c:v>243.98826416449299</c:v>
                </c:pt>
                <c:pt idx="224">
                  <c:v>300.67480161303899</c:v>
                </c:pt>
                <c:pt idx="225">
                  <c:v>320.99396531345201</c:v>
                </c:pt>
                <c:pt idx="226">
                  <c:v>94.002312456886401</c:v>
                </c:pt>
                <c:pt idx="227">
                  <c:v>186.001190407618</c:v>
                </c:pt>
                <c:pt idx="228">
                  <c:v>171.031230302653</c:v>
                </c:pt>
                <c:pt idx="229">
                  <c:v>114.18363524077</c:v>
                </c:pt>
                <c:pt idx="230">
                  <c:v>282.42991318835902</c:v>
                </c:pt>
                <c:pt idx="231">
                  <c:v>209.72547231062501</c:v>
                </c:pt>
                <c:pt idx="232">
                  <c:v>150.38296851915399</c:v>
                </c:pt>
                <c:pt idx="233">
                  <c:v>457.80177183279602</c:v>
                </c:pt>
                <c:pt idx="234">
                  <c:v>179.00885159428501</c:v>
                </c:pt>
                <c:pt idx="235">
                  <c:v>127.17532390153001</c:v>
                </c:pt>
                <c:pt idx="236">
                  <c:v>429.70695204896998</c:v>
                </c:pt>
                <c:pt idx="237">
                  <c:v>5.9082821905862097</c:v>
                </c:pt>
                <c:pt idx="238">
                  <c:v>223.471132405427</c:v>
                </c:pt>
                <c:pt idx="239">
                  <c:v>204.81782734369199</c:v>
                </c:pt>
                <c:pt idx="240">
                  <c:v>346.351160058012</c:v>
                </c:pt>
                <c:pt idx="241">
                  <c:v>206.04345456456701</c:v>
                </c:pt>
                <c:pt idx="242">
                  <c:v>698.89530548323796</c:v>
                </c:pt>
                <c:pt idx="243">
                  <c:v>235.99719163341899</c:v>
                </c:pt>
                <c:pt idx="244">
                  <c:v>237.03911145338901</c:v>
                </c:pt>
                <c:pt idx="245">
                  <c:v>66.945672602188097</c:v>
                </c:pt>
                <c:pt idx="246">
                  <c:v>23.365725000858401</c:v>
                </c:pt>
                <c:pt idx="247">
                  <c:v>341.65629062091398</c:v>
                </c:pt>
                <c:pt idx="248">
                  <c:v>723.27212372097904</c:v>
                </c:pt>
                <c:pt idx="249">
                  <c:v>1279.1579575933999</c:v>
                </c:pt>
                <c:pt idx="250">
                  <c:v>123.91285513602</c:v>
                </c:pt>
                <c:pt idx="251">
                  <c:v>178.226949076621</c:v>
                </c:pt>
                <c:pt idx="252">
                  <c:v>337.32343607405898</c:v>
                </c:pt>
                <c:pt idx="253">
                  <c:v>369.88529856891302</c:v>
                </c:pt>
                <c:pt idx="254">
                  <c:v>191.063012581549</c:v>
                </c:pt>
                <c:pt idx="255">
                  <c:v>407.89937122511799</c:v>
                </c:pt>
                <c:pt idx="256">
                  <c:v>94.544385191158298</c:v>
                </c:pt>
                <c:pt idx="257">
                  <c:v>226.533538087144</c:v>
                </c:pt>
                <c:pt idx="258">
                  <c:v>427.94479512142902</c:v>
                </c:pt>
                <c:pt idx="259">
                  <c:v>286.55936151029101</c:v>
                </c:pt>
                <c:pt idx="260">
                  <c:v>114.77119498955599</c:v>
                </c:pt>
                <c:pt idx="261">
                  <c:v>314.023174910308</c:v>
                </c:pt>
                <c:pt idx="262">
                  <c:v>196.92239829819599</c:v>
                </c:pt>
                <c:pt idx="263">
                  <c:v>136.123540849607</c:v>
                </c:pt>
                <c:pt idx="264">
                  <c:v>428.073928367429</c:v>
                </c:pt>
                <c:pt idx="265">
                  <c:v>181.15262492614801</c:v>
                </c:pt>
                <c:pt idx="266">
                  <c:v>464.23675464985899</c:v>
                </c:pt>
                <c:pt idx="267">
                  <c:v>131.00134931389701</c:v>
                </c:pt>
                <c:pt idx="268">
                  <c:v>136.816719829969</c:v>
                </c:pt>
                <c:pt idx="269">
                  <c:v>135.04238980616</c:v>
                </c:pt>
                <c:pt idx="270">
                  <c:v>268.18219404322599</c:v>
                </c:pt>
                <c:pt idx="271">
                  <c:v>212.00048760112099</c:v>
                </c:pt>
                <c:pt idx="272">
                  <c:v>443.09180005452902</c:v>
                </c:pt>
                <c:pt idx="273">
                  <c:v>321.04131171790601</c:v>
                </c:pt>
                <c:pt idx="274">
                  <c:v>103.993313229959</c:v>
                </c:pt>
                <c:pt idx="275">
                  <c:v>271.74785265043698</c:v>
                </c:pt>
                <c:pt idx="276">
                  <c:v>60.946344362082201</c:v>
                </c:pt>
                <c:pt idx="277">
                  <c:v>409.65969687151897</c:v>
                </c:pt>
                <c:pt idx="278">
                  <c:v>154.378854647026</c:v>
                </c:pt>
                <c:pt idx="279">
                  <c:v>23.637162465013301</c:v>
                </c:pt>
                <c:pt idx="280">
                  <c:v>291.55611830514198</c:v>
                </c:pt>
                <c:pt idx="281">
                  <c:v>279.98717658731198</c:v>
                </c:pt>
                <c:pt idx="282">
                  <c:v>35.4455430921805</c:v>
                </c:pt>
                <c:pt idx="283">
                  <c:v>76.1891449363373</c:v>
                </c:pt>
                <c:pt idx="284">
                  <c:v>42.335010127912703</c:v>
                </c:pt>
                <c:pt idx="285">
                  <c:v>24.0021337896939</c:v>
                </c:pt>
                <c:pt idx="286">
                  <c:v>48.7665169907117</c:v>
                </c:pt>
                <c:pt idx="287">
                  <c:v>568.90948650069697</c:v>
                </c:pt>
                <c:pt idx="288">
                  <c:v>10.0009830966384</c:v>
                </c:pt>
                <c:pt idx="289">
                  <c:v>239.812586463678</c:v>
                </c:pt>
                <c:pt idx="290">
                  <c:v>43.455733311962497</c:v>
                </c:pt>
                <c:pt idx="291">
                  <c:v>76.476457467469203</c:v>
                </c:pt>
                <c:pt idx="292">
                  <c:v>104.372201209723</c:v>
                </c:pt>
                <c:pt idx="293">
                  <c:v>272.24773871028202</c:v>
                </c:pt>
                <c:pt idx="294">
                  <c:v>64.0967989858283</c:v>
                </c:pt>
                <c:pt idx="295">
                  <c:v>328.16045440977501</c:v>
                </c:pt>
                <c:pt idx="296">
                  <c:v>425.39016007569501</c:v>
                </c:pt>
                <c:pt idx="297">
                  <c:v>139.97413278026201</c:v>
                </c:pt>
                <c:pt idx="298">
                  <c:v>291.02959771008699</c:v>
                </c:pt>
                <c:pt idx="299">
                  <c:v>42.659654773696602</c:v>
                </c:pt>
                <c:pt idx="300">
                  <c:v>261.925925575816</c:v>
                </c:pt>
                <c:pt idx="301">
                  <c:v>418.52246332976199</c:v>
                </c:pt>
                <c:pt idx="302">
                  <c:v>64.981601837837204</c:v>
                </c:pt>
                <c:pt idx="303">
                  <c:v>202.00656521336899</c:v>
                </c:pt>
                <c:pt idx="304">
                  <c:v>51.813087234037503</c:v>
                </c:pt>
                <c:pt idx="305">
                  <c:v>893.18220335936905</c:v>
                </c:pt>
                <c:pt idx="306">
                  <c:v>87.350934614371994</c:v>
                </c:pt>
                <c:pt idx="307">
                  <c:v>147.69553608950201</c:v>
                </c:pt>
                <c:pt idx="308">
                  <c:v>47.998267262551799</c:v>
                </c:pt>
                <c:pt idx="309">
                  <c:v>229.978703972012</c:v>
                </c:pt>
                <c:pt idx="310">
                  <c:v>7.0002842115389798</c:v>
                </c:pt>
                <c:pt idx="311">
                  <c:v>1.00010861179524</c:v>
                </c:pt>
                <c:pt idx="312">
                  <c:v>595.33146349134802</c:v>
                </c:pt>
                <c:pt idx="313">
                  <c:v>84.671229001904393</c:v>
                </c:pt>
                <c:pt idx="314">
                  <c:v>220.45969605617901</c:v>
                </c:pt>
                <c:pt idx="315">
                  <c:v>32.483048524260603</c:v>
                </c:pt>
                <c:pt idx="316">
                  <c:v>80.284846570576804</c:v>
                </c:pt>
                <c:pt idx="317">
                  <c:v>39.376989091688003</c:v>
                </c:pt>
                <c:pt idx="318">
                  <c:v>82.300571237088306</c:v>
                </c:pt>
                <c:pt idx="319">
                  <c:v>79.737492362181797</c:v>
                </c:pt>
                <c:pt idx="320">
                  <c:v>87.005368231219805</c:v>
                </c:pt>
                <c:pt idx="321">
                  <c:v>27.001814521935799</c:v>
                </c:pt>
                <c:pt idx="322">
                  <c:v>8.99952662489952</c:v>
                </c:pt>
                <c:pt idx="323">
                  <c:v>12.190094775955201</c:v>
                </c:pt>
                <c:pt idx="324">
                  <c:v>134.892905371642</c:v>
                </c:pt>
                <c:pt idx="325">
                  <c:v>119.000595002975</c:v>
                </c:pt>
                <c:pt idx="326">
                  <c:v>137.14461259389799</c:v>
                </c:pt>
                <c:pt idx="327">
                  <c:v>3.9381238049640199</c:v>
                </c:pt>
                <c:pt idx="328">
                  <c:v>55.995296395102798</c:v>
                </c:pt>
                <c:pt idx="329">
                  <c:v>25.006374124764399</c:v>
                </c:pt>
                <c:pt idx="330">
                  <c:v>334.962182769565</c:v>
                </c:pt>
                <c:pt idx="331">
                  <c:v>8.1277437484950905</c:v>
                </c:pt>
                <c:pt idx="332">
                  <c:v>79.996024197597293</c:v>
                </c:pt>
                <c:pt idx="333">
                  <c:v>51.188327171374297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39-42AE-9EC9-C380CFB35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29368"/>
        <c:axId val="734436912"/>
      </c:scatterChart>
      <c:valAx>
        <c:axId val="734429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6912"/>
        <c:crosses val="autoZero"/>
        <c:crossBetween val="midCat"/>
      </c:valAx>
      <c:valAx>
        <c:axId val="7344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(32 Oustanding IO/Instance - 128 Total)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APF|AF|ANF'!$D$200:$D$210</c:f>
              <c:numCache>
                <c:formatCode>General</c:formatCode>
                <c:ptCount val="11"/>
                <c:pt idx="0">
                  <c:v>8003</c:v>
                </c:pt>
                <c:pt idx="1">
                  <c:v>6719</c:v>
                </c:pt>
                <c:pt idx="2">
                  <c:v>8584</c:v>
                </c:pt>
                <c:pt idx="3">
                  <c:v>7698</c:v>
                </c:pt>
                <c:pt idx="4">
                  <c:v>9146</c:v>
                </c:pt>
                <c:pt idx="5">
                  <c:v>8918</c:v>
                </c:pt>
                <c:pt idx="6">
                  <c:v>11864</c:v>
                </c:pt>
                <c:pt idx="7">
                  <c:v>11255</c:v>
                </c:pt>
                <c:pt idx="8">
                  <c:v>15211</c:v>
                </c:pt>
                <c:pt idx="9">
                  <c:v>14821</c:v>
                </c:pt>
                <c:pt idx="10">
                  <c:v>12033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5-40BA-8433-9FCDEF31B413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APF|AF|ANF'!$O$200:$O$210</c:f>
              <c:numCache>
                <c:formatCode>General</c:formatCode>
                <c:ptCount val="11"/>
                <c:pt idx="0">
                  <c:v>346870</c:v>
                </c:pt>
                <c:pt idx="1">
                  <c:v>310591</c:v>
                </c:pt>
                <c:pt idx="2">
                  <c:v>278664</c:v>
                </c:pt>
                <c:pt idx="3">
                  <c:v>244153</c:v>
                </c:pt>
                <c:pt idx="4">
                  <c:v>214966</c:v>
                </c:pt>
                <c:pt idx="5">
                  <c:v>188727</c:v>
                </c:pt>
                <c:pt idx="6">
                  <c:v>171908</c:v>
                </c:pt>
                <c:pt idx="7">
                  <c:v>160771</c:v>
                </c:pt>
                <c:pt idx="8">
                  <c:v>149046</c:v>
                </c:pt>
                <c:pt idx="9">
                  <c:v>139147</c:v>
                </c:pt>
                <c:pt idx="10">
                  <c:v>130778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5-40BA-8433-9FCDEF31B413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APF|AF|ANF'!$Z$200:$Z$210</c:f>
              <c:numCache>
                <c:formatCode>General</c:formatCode>
                <c:ptCount val="11"/>
                <c:pt idx="0">
                  <c:v>74431</c:v>
                </c:pt>
                <c:pt idx="1">
                  <c:v>69591</c:v>
                </c:pt>
                <c:pt idx="2">
                  <c:v>48866</c:v>
                </c:pt>
                <c:pt idx="3">
                  <c:v>63115</c:v>
                </c:pt>
                <c:pt idx="4">
                  <c:v>73483</c:v>
                </c:pt>
                <c:pt idx="5">
                  <c:v>66405</c:v>
                </c:pt>
                <c:pt idx="6">
                  <c:v>64889</c:v>
                </c:pt>
                <c:pt idx="7">
                  <c:v>68330</c:v>
                </c:pt>
                <c:pt idx="8">
                  <c:v>72185</c:v>
                </c:pt>
                <c:pt idx="9">
                  <c:v>68184</c:v>
                </c:pt>
                <c:pt idx="10">
                  <c:v>74756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5-40BA-8433-9FCDEF31B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APF|AF|ANF'!$H$200:$H$210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63.778666666699998</c:v>
                      </c:pt>
                      <c:pt idx="1">
                        <c:v>78.999666666699994</c:v>
                      </c:pt>
                      <c:pt idx="2">
                        <c:v>59.548000000000002</c:v>
                      </c:pt>
                      <c:pt idx="3">
                        <c:v>66.685666666700001</c:v>
                      </c:pt>
                      <c:pt idx="4">
                        <c:v>55.872666666699999</c:v>
                      </c:pt>
                      <c:pt idx="5">
                        <c:v>57.3356666667</c:v>
                      </c:pt>
                      <c:pt idx="6">
                        <c:v>43.027999999999999</c:v>
                      </c:pt>
                      <c:pt idx="7">
                        <c:v>45.359666666700001</c:v>
                      </c:pt>
                      <c:pt idx="8">
                        <c:v>33.616</c:v>
                      </c:pt>
                      <c:pt idx="9">
                        <c:v>34.433333333299998</c:v>
                      </c:pt>
                      <c:pt idx="10">
                        <c:v>42.404000000000003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0B5-40BA-8433-9FCDEF31B41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APF|AF|ANF'!$S$200:$S$210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1.4643333333299999</c:v>
                      </c:pt>
                      <c:pt idx="1">
                        <c:v>1.6376666666699999</c:v>
                      </c:pt>
                      <c:pt idx="2">
                        <c:v>1.82466666667</c:v>
                      </c:pt>
                      <c:pt idx="3">
                        <c:v>2.0826666666700002</c:v>
                      </c:pt>
                      <c:pt idx="4">
                        <c:v>2.3650000000000002</c:v>
                      </c:pt>
                      <c:pt idx="5">
                        <c:v>2.6946666666699999</c:v>
                      </c:pt>
                      <c:pt idx="6">
                        <c:v>2.9580000000000002</c:v>
                      </c:pt>
                      <c:pt idx="7">
                        <c:v>3.1626666666699998</c:v>
                      </c:pt>
                      <c:pt idx="8">
                        <c:v>3.4129999999999998</c:v>
                      </c:pt>
                      <c:pt idx="9">
                        <c:v>3.6560000000000001</c:v>
                      </c:pt>
                      <c:pt idx="10">
                        <c:v>3.89133333333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0B5-40BA-8433-9FCDEF31B41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Azure Premium Files Latency</c:v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APF|AF|ANF'!$AD$200:$AD$210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5.3083333333300002</c:v>
                      </c:pt>
                      <c:pt idx="1">
                        <c:v>6.16933333333</c:v>
                      </c:pt>
                      <c:pt idx="2">
                        <c:v>7.3176666666700001</c:v>
                      </c:pt>
                      <c:pt idx="3">
                        <c:v>5.2729999999999997</c:v>
                      </c:pt>
                      <c:pt idx="4">
                        <c:v>6.31</c:v>
                      </c:pt>
                      <c:pt idx="5">
                        <c:v>5.83866666667</c:v>
                      </c:pt>
                      <c:pt idx="6">
                        <c:v>5.5686666666700004</c:v>
                      </c:pt>
                      <c:pt idx="7">
                        <c:v>6.1079999999999997</c:v>
                      </c:pt>
                      <c:pt idx="8">
                        <c:v>5.8733333333299997</c:v>
                      </c:pt>
                      <c:pt idx="9">
                        <c:v>5.9553333333299996</c:v>
                      </c:pt>
                      <c:pt idx="10">
                        <c:v>6.8143333333299996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0B5-40BA-8433-9FCDEF31B413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layout>
        <c:manualLayout>
          <c:xMode val="edge"/>
          <c:yMode val="edge"/>
          <c:x val="0.28425051395655593"/>
          <c:y val="4.16044733892189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APF|AF|ANF'!$D$2:$D$12</c:f>
              <c:numCache>
                <c:formatCode>General</c:formatCode>
                <c:ptCount val="11"/>
                <c:pt idx="0">
                  <c:v>496</c:v>
                </c:pt>
                <c:pt idx="1">
                  <c:v>554</c:v>
                </c:pt>
                <c:pt idx="2">
                  <c:v>579</c:v>
                </c:pt>
                <c:pt idx="3">
                  <c:v>815</c:v>
                </c:pt>
                <c:pt idx="4">
                  <c:v>781</c:v>
                </c:pt>
                <c:pt idx="5">
                  <c:v>927</c:v>
                </c:pt>
                <c:pt idx="6">
                  <c:v>933</c:v>
                </c:pt>
                <c:pt idx="7">
                  <c:v>1567</c:v>
                </c:pt>
                <c:pt idx="8">
                  <c:v>1622</c:v>
                </c:pt>
                <c:pt idx="9">
                  <c:v>2643</c:v>
                </c:pt>
                <c:pt idx="10">
                  <c:v>9007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19-48DA-879E-6F0C139EADE7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APF|AF|ANF'!$O$2:$O$12</c:f>
              <c:numCache>
                <c:formatCode>General</c:formatCode>
                <c:ptCount val="11"/>
                <c:pt idx="0">
                  <c:v>59492</c:v>
                </c:pt>
                <c:pt idx="1">
                  <c:v>62253</c:v>
                </c:pt>
                <c:pt idx="2">
                  <c:v>69868</c:v>
                </c:pt>
                <c:pt idx="3">
                  <c:v>69520</c:v>
                </c:pt>
                <c:pt idx="4">
                  <c:v>68015</c:v>
                </c:pt>
                <c:pt idx="5">
                  <c:v>66640</c:v>
                </c:pt>
                <c:pt idx="6">
                  <c:v>64307</c:v>
                </c:pt>
                <c:pt idx="7">
                  <c:v>62204</c:v>
                </c:pt>
                <c:pt idx="8">
                  <c:v>60908</c:v>
                </c:pt>
                <c:pt idx="9">
                  <c:v>60543</c:v>
                </c:pt>
                <c:pt idx="10">
                  <c:v>60634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19-48DA-879E-6F0C139EADE7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APF|AF|ANF'!$Z$2:$Z$12</c:f>
              <c:numCache>
                <c:formatCode>General</c:formatCode>
                <c:ptCount val="11"/>
                <c:pt idx="0">
                  <c:v>13942</c:v>
                </c:pt>
                <c:pt idx="1">
                  <c:v>14295</c:v>
                </c:pt>
                <c:pt idx="2">
                  <c:v>14688</c:v>
                </c:pt>
                <c:pt idx="3">
                  <c:v>14816</c:v>
                </c:pt>
                <c:pt idx="4">
                  <c:v>14932</c:v>
                </c:pt>
                <c:pt idx="5">
                  <c:v>14612</c:v>
                </c:pt>
                <c:pt idx="6">
                  <c:v>14840</c:v>
                </c:pt>
                <c:pt idx="7">
                  <c:v>15173</c:v>
                </c:pt>
                <c:pt idx="8">
                  <c:v>15598</c:v>
                </c:pt>
                <c:pt idx="9">
                  <c:v>15420</c:v>
                </c:pt>
                <c:pt idx="10">
                  <c:v>16559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19-48DA-879E-6F0C139EA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APF|AF|ANF'!$H$2:$H$12</c:f>
              <c:numCache>
                <c:formatCode>General</c:formatCode>
                <c:ptCount val="11"/>
                <c:pt idx="0">
                  <c:v>65.844666666699993</c:v>
                </c:pt>
                <c:pt idx="1">
                  <c:v>58.165666666699998</c:v>
                </c:pt>
                <c:pt idx="2">
                  <c:v>56.319000000000003</c:v>
                </c:pt>
                <c:pt idx="3">
                  <c:v>39.534333333299998</c:v>
                </c:pt>
                <c:pt idx="4">
                  <c:v>41.826999999999998</c:v>
                </c:pt>
                <c:pt idx="5">
                  <c:v>34.983333333300003</c:v>
                </c:pt>
                <c:pt idx="6">
                  <c:v>34.494333333299998</c:v>
                </c:pt>
                <c:pt idx="7">
                  <c:v>20.339666666700001</c:v>
                </c:pt>
                <c:pt idx="8">
                  <c:v>19.958333333300001</c:v>
                </c:pt>
                <c:pt idx="9">
                  <c:v>11.5723333333</c:v>
                </c:pt>
                <c:pt idx="10">
                  <c:v>3.5339999999999998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19-48DA-879E-6F0C139EADE7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APF|AF|ANF'!$S$2:$S$12</c:f>
              <c:numCache>
                <c:formatCode>General</c:formatCode>
                <c:ptCount val="11"/>
                <c:pt idx="0">
                  <c:v>0.53266666666700002</c:v>
                </c:pt>
                <c:pt idx="1">
                  <c:v>0.50800000000000001</c:v>
                </c:pt>
                <c:pt idx="2">
                  <c:v>0.45133333333300002</c:v>
                </c:pt>
                <c:pt idx="3">
                  <c:v>0.45266666666700001</c:v>
                </c:pt>
                <c:pt idx="4">
                  <c:v>0.46200000000000002</c:v>
                </c:pt>
                <c:pt idx="5">
                  <c:v>0.47133333333299998</c:v>
                </c:pt>
                <c:pt idx="6">
                  <c:v>0.48766666666699998</c:v>
                </c:pt>
                <c:pt idx="7">
                  <c:v>0.504</c:v>
                </c:pt>
                <c:pt idx="8">
                  <c:v>0.51433333333300002</c:v>
                </c:pt>
                <c:pt idx="9">
                  <c:v>0.51633333333300002</c:v>
                </c:pt>
                <c:pt idx="10">
                  <c:v>0.51633333333300002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19-48DA-879E-6F0C139EADE7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APF|AF|ANF'!$AD$2:$AD$12</c:f>
              <c:numCache>
                <c:formatCode>General</c:formatCode>
                <c:ptCount val="11"/>
                <c:pt idx="0">
                  <c:v>2.282</c:v>
                </c:pt>
                <c:pt idx="1">
                  <c:v>2.2146666666699999</c:v>
                </c:pt>
                <c:pt idx="2">
                  <c:v>2.1480000000000001</c:v>
                </c:pt>
                <c:pt idx="3">
                  <c:v>2.1236666666700001</c:v>
                </c:pt>
                <c:pt idx="4">
                  <c:v>2.11</c:v>
                </c:pt>
                <c:pt idx="5">
                  <c:v>2.1643333333300001</c:v>
                </c:pt>
                <c:pt idx="6">
                  <c:v>2.1123333333300001</c:v>
                </c:pt>
                <c:pt idx="7">
                  <c:v>2.073</c:v>
                </c:pt>
                <c:pt idx="8">
                  <c:v>2.0216666666699998</c:v>
                </c:pt>
                <c:pt idx="9">
                  <c:v>2.0463333333299998</c:v>
                </c:pt>
                <c:pt idx="10">
                  <c:v>1.91766666667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19-48DA-879E-6F0C139EA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APF|AF|ANF'!$E$13:$E$23</c:f>
              <c:numCache>
                <c:formatCode>General</c:formatCode>
                <c:ptCount val="11"/>
                <c:pt idx="0">
                  <c:v>156</c:v>
                </c:pt>
                <c:pt idx="1">
                  <c:v>129</c:v>
                </c:pt>
                <c:pt idx="2">
                  <c:v>113</c:v>
                </c:pt>
                <c:pt idx="3">
                  <c:v>90</c:v>
                </c:pt>
                <c:pt idx="4">
                  <c:v>91</c:v>
                </c:pt>
                <c:pt idx="5">
                  <c:v>117</c:v>
                </c:pt>
                <c:pt idx="6">
                  <c:v>133</c:v>
                </c:pt>
                <c:pt idx="7">
                  <c:v>143</c:v>
                </c:pt>
                <c:pt idx="8">
                  <c:v>175</c:v>
                </c:pt>
                <c:pt idx="9">
                  <c:v>157</c:v>
                </c:pt>
                <c:pt idx="10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1-4D52-86E2-73BBA1C5AA26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APF|AF|ANF'!$P$13:$P$23</c:f>
              <c:numCache>
                <c:formatCode>General</c:formatCode>
                <c:ptCount val="11"/>
                <c:pt idx="0">
                  <c:v>2326</c:v>
                </c:pt>
                <c:pt idx="1">
                  <c:v>2377</c:v>
                </c:pt>
                <c:pt idx="2">
                  <c:v>2500</c:v>
                </c:pt>
                <c:pt idx="3">
                  <c:v>2478</c:v>
                </c:pt>
                <c:pt idx="4">
                  <c:v>2220</c:v>
                </c:pt>
                <c:pt idx="5">
                  <c:v>1813</c:v>
                </c:pt>
                <c:pt idx="6">
                  <c:v>1515</c:v>
                </c:pt>
                <c:pt idx="7">
                  <c:v>1298</c:v>
                </c:pt>
                <c:pt idx="8">
                  <c:v>1138</c:v>
                </c:pt>
                <c:pt idx="9">
                  <c:v>1013</c:v>
                </c:pt>
                <c:pt idx="10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1-4D52-86E2-73BBA1C5AA26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APF|AF|ANF'!$AA$13:$AA$23</c:f>
              <c:numCache>
                <c:formatCode>General</c:formatCode>
                <c:ptCount val="11"/>
                <c:pt idx="0">
                  <c:v>370</c:v>
                </c:pt>
                <c:pt idx="1">
                  <c:v>390</c:v>
                </c:pt>
                <c:pt idx="2">
                  <c:v>411</c:v>
                </c:pt>
                <c:pt idx="3">
                  <c:v>420</c:v>
                </c:pt>
                <c:pt idx="4">
                  <c:v>427</c:v>
                </c:pt>
                <c:pt idx="5">
                  <c:v>414</c:v>
                </c:pt>
                <c:pt idx="6">
                  <c:v>378</c:v>
                </c:pt>
                <c:pt idx="7">
                  <c:v>350</c:v>
                </c:pt>
                <c:pt idx="8">
                  <c:v>314</c:v>
                </c:pt>
                <c:pt idx="9">
                  <c:v>287</c:v>
                </c:pt>
                <c:pt idx="1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1-4D52-86E2-73BBA1C5A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APF|AF|ANF'!$H$13:$H$23</c:f>
              <c:numCache>
                <c:formatCode>General</c:formatCode>
                <c:ptCount val="11"/>
                <c:pt idx="0">
                  <c:v>12.273</c:v>
                </c:pt>
                <c:pt idx="1">
                  <c:v>15.1003333333</c:v>
                </c:pt>
                <c:pt idx="2">
                  <c:v>17.226666666700002</c:v>
                </c:pt>
                <c:pt idx="3">
                  <c:v>22.599333333299999</c:v>
                </c:pt>
                <c:pt idx="4">
                  <c:v>22.793333333300001</c:v>
                </c:pt>
                <c:pt idx="5">
                  <c:v>16.358000000000001</c:v>
                </c:pt>
                <c:pt idx="6">
                  <c:v>14.849333333300001</c:v>
                </c:pt>
                <c:pt idx="7">
                  <c:v>13.7833333333</c:v>
                </c:pt>
                <c:pt idx="8">
                  <c:v>11.2453333333</c:v>
                </c:pt>
                <c:pt idx="9">
                  <c:v>12.186666666700001</c:v>
                </c:pt>
                <c:pt idx="10">
                  <c:v>11.8733333333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01-4D52-86E2-73BBA1C5AA26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APF|AF|ANF'!$S$13:$S$23</c:f>
              <c:numCache>
                <c:formatCode>General</c:formatCode>
                <c:ptCount val="11"/>
                <c:pt idx="0">
                  <c:v>0.85199999999999998</c:v>
                </c:pt>
                <c:pt idx="1">
                  <c:v>0.83133333333299997</c:v>
                </c:pt>
                <c:pt idx="2">
                  <c:v>0.78733333333300004</c:v>
                </c:pt>
                <c:pt idx="3">
                  <c:v>0.79233333333300004</c:v>
                </c:pt>
                <c:pt idx="4">
                  <c:v>0.884666666667</c:v>
                </c:pt>
                <c:pt idx="5">
                  <c:v>1.08433333333</c:v>
                </c:pt>
                <c:pt idx="6">
                  <c:v>1.3016666666700001</c:v>
                </c:pt>
                <c:pt idx="7">
                  <c:v>1.5173333333300001</c:v>
                </c:pt>
                <c:pt idx="8">
                  <c:v>1.7333333333300001</c:v>
                </c:pt>
                <c:pt idx="9">
                  <c:v>1.95166666667</c:v>
                </c:pt>
                <c:pt idx="10">
                  <c:v>2.1683333333300001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01-4D52-86E2-73BBA1C5AA26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APF|AF|ANF'!$AD$13:$AD$23</c:f>
              <c:numCache>
                <c:formatCode>General</c:formatCode>
                <c:ptCount val="11"/>
                <c:pt idx="0">
                  <c:v>5.3693333333300002</c:v>
                </c:pt>
                <c:pt idx="1">
                  <c:v>5.0933333333300004</c:v>
                </c:pt>
                <c:pt idx="2">
                  <c:v>4.843</c:v>
                </c:pt>
                <c:pt idx="3">
                  <c:v>4.7329999999999997</c:v>
                </c:pt>
                <c:pt idx="4">
                  <c:v>4.6513333333300002</c:v>
                </c:pt>
                <c:pt idx="5">
                  <c:v>4.7933333333299997</c:v>
                </c:pt>
                <c:pt idx="6">
                  <c:v>5.2566666666700002</c:v>
                </c:pt>
                <c:pt idx="7">
                  <c:v>5.6776666666700004</c:v>
                </c:pt>
                <c:pt idx="8">
                  <c:v>6.2963333333299998</c:v>
                </c:pt>
                <c:pt idx="9">
                  <c:v>6.9249999999999998</c:v>
                </c:pt>
                <c:pt idx="10">
                  <c:v>7.4823333333299997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01-4D52-86E2-73BBA1C5A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1024K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APF|AF|ANF'!$E$24:$E$34</c:f>
              <c:numCache>
                <c:formatCode>General</c:formatCode>
                <c:ptCount val="11"/>
                <c:pt idx="0">
                  <c:v>213</c:v>
                </c:pt>
                <c:pt idx="1">
                  <c:v>210</c:v>
                </c:pt>
                <c:pt idx="2">
                  <c:v>217</c:v>
                </c:pt>
                <c:pt idx="3">
                  <c:v>173</c:v>
                </c:pt>
                <c:pt idx="4">
                  <c:v>195</c:v>
                </c:pt>
                <c:pt idx="5">
                  <c:v>213</c:v>
                </c:pt>
                <c:pt idx="6">
                  <c:v>181</c:v>
                </c:pt>
                <c:pt idx="7">
                  <c:v>196</c:v>
                </c:pt>
                <c:pt idx="8">
                  <c:v>189</c:v>
                </c:pt>
                <c:pt idx="9">
                  <c:v>186</c:v>
                </c:pt>
                <c:pt idx="10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C-43FB-9DB6-2EE6A5DB10E0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APF|AF|ANF'!$P$24:$P$34</c:f>
              <c:numCache>
                <c:formatCode>General</c:formatCode>
                <c:ptCount val="11"/>
                <c:pt idx="0">
                  <c:v>3316</c:v>
                </c:pt>
                <c:pt idx="1">
                  <c:v>3722</c:v>
                </c:pt>
                <c:pt idx="2">
                  <c:v>3800</c:v>
                </c:pt>
                <c:pt idx="3">
                  <c:v>2989</c:v>
                </c:pt>
                <c:pt idx="4">
                  <c:v>2256</c:v>
                </c:pt>
                <c:pt idx="5">
                  <c:v>1812</c:v>
                </c:pt>
                <c:pt idx="6">
                  <c:v>1517</c:v>
                </c:pt>
                <c:pt idx="7">
                  <c:v>1298</c:v>
                </c:pt>
                <c:pt idx="8">
                  <c:v>1138</c:v>
                </c:pt>
                <c:pt idx="9">
                  <c:v>1014</c:v>
                </c:pt>
                <c:pt idx="10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0C-43FB-9DB6-2EE6A5DB10E0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APF|AF|ANF'!$AA$24:$AA$34</c:f>
              <c:numCache>
                <c:formatCode>General</c:formatCode>
                <c:ptCount val="11"/>
                <c:pt idx="0">
                  <c:v>260</c:v>
                </c:pt>
                <c:pt idx="1">
                  <c:v>316</c:v>
                </c:pt>
                <c:pt idx="2">
                  <c:v>398</c:v>
                </c:pt>
                <c:pt idx="3">
                  <c:v>404</c:v>
                </c:pt>
                <c:pt idx="4">
                  <c:v>384</c:v>
                </c:pt>
                <c:pt idx="5">
                  <c:v>388</c:v>
                </c:pt>
                <c:pt idx="6">
                  <c:v>394</c:v>
                </c:pt>
                <c:pt idx="7">
                  <c:v>367</c:v>
                </c:pt>
                <c:pt idx="8">
                  <c:v>363</c:v>
                </c:pt>
                <c:pt idx="9">
                  <c:v>336</c:v>
                </c:pt>
                <c:pt idx="10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0C-43FB-9DB6-2EE6A5DB1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APF|AF|ANF'!$H$24:$H$34</c:f>
              <c:numCache>
                <c:formatCode>General</c:formatCode>
                <c:ptCount val="11"/>
                <c:pt idx="0">
                  <c:v>148.82266666699999</c:v>
                </c:pt>
                <c:pt idx="1">
                  <c:v>151.285</c:v>
                </c:pt>
                <c:pt idx="2">
                  <c:v>146.68533333299999</c:v>
                </c:pt>
                <c:pt idx="3">
                  <c:v>195.25433333300001</c:v>
                </c:pt>
                <c:pt idx="4">
                  <c:v>163.64699999999999</c:v>
                </c:pt>
                <c:pt idx="5">
                  <c:v>149.61466666699999</c:v>
                </c:pt>
                <c:pt idx="6">
                  <c:v>175.72900000000001</c:v>
                </c:pt>
                <c:pt idx="7">
                  <c:v>161.946</c:v>
                </c:pt>
                <c:pt idx="8">
                  <c:v>168.275666667</c:v>
                </c:pt>
                <c:pt idx="9">
                  <c:v>171.056666667</c:v>
                </c:pt>
                <c:pt idx="10">
                  <c:v>181.161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0C-43FB-9DB6-2EE6A5DB10E0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APF|AF|ANF'!$S$24:$S$34</c:f>
              <c:numCache>
                <c:formatCode>General</c:formatCode>
                <c:ptCount val="11"/>
                <c:pt idx="0">
                  <c:v>9.6270000000000007</c:v>
                </c:pt>
                <c:pt idx="1">
                  <c:v>8.5293333333299994</c:v>
                </c:pt>
                <c:pt idx="2">
                  <c:v>8.3313333333300008</c:v>
                </c:pt>
                <c:pt idx="3">
                  <c:v>10.571666666700001</c:v>
                </c:pt>
                <c:pt idx="4">
                  <c:v>14.0133333333</c:v>
                </c:pt>
                <c:pt idx="5">
                  <c:v>17.4753333333</c:v>
                </c:pt>
                <c:pt idx="6">
                  <c:v>20.8593333333</c:v>
                </c:pt>
                <c:pt idx="7">
                  <c:v>24.3616666667</c:v>
                </c:pt>
                <c:pt idx="8">
                  <c:v>27.7893333333</c:v>
                </c:pt>
                <c:pt idx="9">
                  <c:v>31.211666666700001</c:v>
                </c:pt>
                <c:pt idx="10">
                  <c:v>34.734000000000002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0C-43FB-9DB6-2EE6A5DB10E0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APF|AF|ANF'!$AD$24:$AD$34</c:f>
              <c:numCache>
                <c:formatCode>General</c:formatCode>
                <c:ptCount val="11"/>
                <c:pt idx="0">
                  <c:v>122.542</c:v>
                </c:pt>
                <c:pt idx="1">
                  <c:v>100.77800000000001</c:v>
                </c:pt>
                <c:pt idx="2">
                  <c:v>79.897666666700005</c:v>
                </c:pt>
                <c:pt idx="3">
                  <c:v>78.781999999999996</c:v>
                </c:pt>
                <c:pt idx="4">
                  <c:v>82.888666666700004</c:v>
                </c:pt>
                <c:pt idx="5">
                  <c:v>81.924333333299998</c:v>
                </c:pt>
                <c:pt idx="6">
                  <c:v>80.552333333299998</c:v>
                </c:pt>
                <c:pt idx="7">
                  <c:v>86.470333333300005</c:v>
                </c:pt>
                <c:pt idx="8">
                  <c:v>87.429000000000002</c:v>
                </c:pt>
                <c:pt idx="9">
                  <c:v>94.511666666699995</c:v>
                </c:pt>
                <c:pt idx="10">
                  <c:v>103.722666667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0C-43FB-9DB6-2EE6A5DB1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APF|AF|ANF'!$D$35:$D$45</c:f>
              <c:numCache>
                <c:formatCode>General</c:formatCode>
                <c:ptCount val="11"/>
                <c:pt idx="0">
                  <c:v>1174</c:v>
                </c:pt>
                <c:pt idx="1">
                  <c:v>1317</c:v>
                </c:pt>
                <c:pt idx="2">
                  <c:v>1574</c:v>
                </c:pt>
                <c:pt idx="3">
                  <c:v>1641</c:v>
                </c:pt>
                <c:pt idx="4">
                  <c:v>1691</c:v>
                </c:pt>
                <c:pt idx="5">
                  <c:v>1449</c:v>
                </c:pt>
                <c:pt idx="6">
                  <c:v>1999</c:v>
                </c:pt>
                <c:pt idx="7">
                  <c:v>2253</c:v>
                </c:pt>
                <c:pt idx="8">
                  <c:v>2623</c:v>
                </c:pt>
                <c:pt idx="9">
                  <c:v>3278</c:v>
                </c:pt>
                <c:pt idx="10">
                  <c:v>9357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7-46FE-934F-4565AA93F4EE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APF|AF|ANF'!$O$35:$O$45</c:f>
              <c:numCache>
                <c:formatCode>General</c:formatCode>
                <c:ptCount val="11"/>
                <c:pt idx="0">
                  <c:v>101497</c:v>
                </c:pt>
                <c:pt idx="1">
                  <c:v>103327</c:v>
                </c:pt>
                <c:pt idx="2">
                  <c:v>104572</c:v>
                </c:pt>
                <c:pt idx="3">
                  <c:v>106086</c:v>
                </c:pt>
                <c:pt idx="4">
                  <c:v>104920</c:v>
                </c:pt>
                <c:pt idx="5">
                  <c:v>103656</c:v>
                </c:pt>
                <c:pt idx="6">
                  <c:v>98514</c:v>
                </c:pt>
                <c:pt idx="7">
                  <c:v>100000</c:v>
                </c:pt>
                <c:pt idx="8">
                  <c:v>99453</c:v>
                </c:pt>
                <c:pt idx="9">
                  <c:v>94606</c:v>
                </c:pt>
                <c:pt idx="10">
                  <c:v>94970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B7-46FE-934F-4565AA93F4EE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APF|AF|ANF'!$Z$35:$Z$45</c:f>
              <c:numCache>
                <c:formatCode>General</c:formatCode>
                <c:ptCount val="11"/>
                <c:pt idx="0">
                  <c:v>21284</c:v>
                </c:pt>
                <c:pt idx="1">
                  <c:v>19951</c:v>
                </c:pt>
                <c:pt idx="2">
                  <c:v>17744</c:v>
                </c:pt>
                <c:pt idx="3">
                  <c:v>19464</c:v>
                </c:pt>
                <c:pt idx="4">
                  <c:v>18499</c:v>
                </c:pt>
                <c:pt idx="5">
                  <c:v>19704</c:v>
                </c:pt>
                <c:pt idx="6">
                  <c:v>19053</c:v>
                </c:pt>
                <c:pt idx="7">
                  <c:v>19104</c:v>
                </c:pt>
                <c:pt idx="8">
                  <c:v>19187</c:v>
                </c:pt>
                <c:pt idx="9">
                  <c:v>21113</c:v>
                </c:pt>
                <c:pt idx="10">
                  <c:v>21411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B7-46FE-934F-4565AA93F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APF|AF|ANF'!$H$35:$H$45</c:f>
              <c:numCache>
                <c:formatCode>General</c:formatCode>
                <c:ptCount val="11"/>
                <c:pt idx="0">
                  <c:v>54.800666666700003</c:v>
                </c:pt>
                <c:pt idx="1">
                  <c:v>48.999666666700001</c:v>
                </c:pt>
                <c:pt idx="2">
                  <c:v>40.903666666699998</c:v>
                </c:pt>
                <c:pt idx="3">
                  <c:v>39.564333333299999</c:v>
                </c:pt>
                <c:pt idx="4">
                  <c:v>38.401333333300002</c:v>
                </c:pt>
                <c:pt idx="5">
                  <c:v>45.053666666700003</c:v>
                </c:pt>
                <c:pt idx="6">
                  <c:v>32.308</c:v>
                </c:pt>
                <c:pt idx="7">
                  <c:v>28.866666666699999</c:v>
                </c:pt>
                <c:pt idx="8">
                  <c:v>23.701000000000001</c:v>
                </c:pt>
                <c:pt idx="9">
                  <c:v>19.684000000000001</c:v>
                </c:pt>
                <c:pt idx="10">
                  <c:v>6.9103333333299997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B7-46FE-934F-4565AA93F4EE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APF|AF|ANF'!$S$35:$S$45</c:f>
              <c:numCache>
                <c:formatCode>General</c:formatCode>
                <c:ptCount val="11"/>
                <c:pt idx="0">
                  <c:v>0.59966666666699997</c:v>
                </c:pt>
                <c:pt idx="1">
                  <c:v>0.60066666666699997</c:v>
                </c:pt>
                <c:pt idx="2">
                  <c:v>0.59966666666699997</c:v>
                </c:pt>
                <c:pt idx="3">
                  <c:v>0.59266666666699996</c:v>
                </c:pt>
                <c:pt idx="4">
                  <c:v>0.59899999999999998</c:v>
                </c:pt>
                <c:pt idx="5">
                  <c:v>0.60599999999999998</c:v>
                </c:pt>
                <c:pt idx="6">
                  <c:v>0.63700000000000001</c:v>
                </c:pt>
                <c:pt idx="7">
                  <c:v>0.627</c:v>
                </c:pt>
                <c:pt idx="8">
                  <c:v>0.63</c:v>
                </c:pt>
                <c:pt idx="9">
                  <c:v>0.66200000000000003</c:v>
                </c:pt>
                <c:pt idx="10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B7-46FE-934F-4565AA93F4EE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APF|AF|ANF'!$AD$35:$AD$45</c:f>
              <c:numCache>
                <c:formatCode>General</c:formatCode>
                <c:ptCount val="11"/>
                <c:pt idx="0">
                  <c:v>2.99233333333</c:v>
                </c:pt>
                <c:pt idx="1">
                  <c:v>3.11333333333</c:v>
                </c:pt>
                <c:pt idx="2">
                  <c:v>3.536</c:v>
                </c:pt>
                <c:pt idx="3">
                  <c:v>3.2189999999999999</c:v>
                </c:pt>
                <c:pt idx="4">
                  <c:v>3.3773333333300002</c:v>
                </c:pt>
                <c:pt idx="5">
                  <c:v>3.0960000000000001</c:v>
                </c:pt>
                <c:pt idx="6">
                  <c:v>3.3216666666700001</c:v>
                </c:pt>
                <c:pt idx="7">
                  <c:v>3.3290000000000002</c:v>
                </c:pt>
                <c:pt idx="8">
                  <c:v>3.29466666667</c:v>
                </c:pt>
                <c:pt idx="9">
                  <c:v>2.9873333333300001</c:v>
                </c:pt>
                <c:pt idx="10">
                  <c:v>2.97166666667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B7-46FE-934F-4565AA93F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APF|AF|ANF'!$E$46:$E$56</c:f>
              <c:numCache>
                <c:formatCode>General</c:formatCode>
                <c:ptCount val="11"/>
                <c:pt idx="0">
                  <c:v>185</c:v>
                </c:pt>
                <c:pt idx="1">
                  <c:v>194</c:v>
                </c:pt>
                <c:pt idx="2">
                  <c:v>185</c:v>
                </c:pt>
                <c:pt idx="3">
                  <c:v>203</c:v>
                </c:pt>
                <c:pt idx="4">
                  <c:v>149</c:v>
                </c:pt>
                <c:pt idx="5">
                  <c:v>154</c:v>
                </c:pt>
                <c:pt idx="6">
                  <c:v>176</c:v>
                </c:pt>
                <c:pt idx="7">
                  <c:v>162</c:v>
                </c:pt>
                <c:pt idx="8">
                  <c:v>173</c:v>
                </c:pt>
                <c:pt idx="9">
                  <c:v>146</c:v>
                </c:pt>
                <c:pt idx="10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5-41E5-9E53-5FD1D4EAFEAD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APF|AF|ANF'!$P$46:$P$56</c:f>
              <c:numCache>
                <c:formatCode>General</c:formatCode>
                <c:ptCount val="11"/>
                <c:pt idx="0">
                  <c:v>3418</c:v>
                </c:pt>
                <c:pt idx="1">
                  <c:v>3632</c:v>
                </c:pt>
                <c:pt idx="2">
                  <c:v>3564</c:v>
                </c:pt>
                <c:pt idx="3">
                  <c:v>2967</c:v>
                </c:pt>
                <c:pt idx="4">
                  <c:v>2256</c:v>
                </c:pt>
                <c:pt idx="5">
                  <c:v>1815</c:v>
                </c:pt>
                <c:pt idx="6">
                  <c:v>1509</c:v>
                </c:pt>
                <c:pt idx="7">
                  <c:v>1298</c:v>
                </c:pt>
                <c:pt idx="8">
                  <c:v>1137</c:v>
                </c:pt>
                <c:pt idx="9">
                  <c:v>1010</c:v>
                </c:pt>
                <c:pt idx="10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55-41E5-9E53-5FD1D4EAFEAD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APF|AF|ANF'!$AA$46:$AA$56</c:f>
              <c:numCache>
                <c:formatCode>General</c:formatCode>
                <c:ptCount val="11"/>
                <c:pt idx="0">
                  <c:v>398</c:v>
                </c:pt>
                <c:pt idx="1">
                  <c:v>414</c:v>
                </c:pt>
                <c:pt idx="2">
                  <c:v>363</c:v>
                </c:pt>
                <c:pt idx="3">
                  <c:v>371</c:v>
                </c:pt>
                <c:pt idx="4">
                  <c:v>365</c:v>
                </c:pt>
                <c:pt idx="5">
                  <c:v>393</c:v>
                </c:pt>
                <c:pt idx="6">
                  <c:v>354</c:v>
                </c:pt>
                <c:pt idx="7">
                  <c:v>319</c:v>
                </c:pt>
                <c:pt idx="8">
                  <c:v>290</c:v>
                </c:pt>
                <c:pt idx="9">
                  <c:v>283</c:v>
                </c:pt>
                <c:pt idx="1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5-41E5-9E53-5FD1D4EA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APF|AF|ANF'!$H$46:$H$56</c:f>
              <c:numCache>
                <c:formatCode>General</c:formatCode>
                <c:ptCount val="11"/>
                <c:pt idx="0">
                  <c:v>20.715</c:v>
                </c:pt>
                <c:pt idx="1">
                  <c:v>20.277999999999999</c:v>
                </c:pt>
                <c:pt idx="2">
                  <c:v>20.849666666699999</c:v>
                </c:pt>
                <c:pt idx="3">
                  <c:v>18.481000000000002</c:v>
                </c:pt>
                <c:pt idx="4">
                  <c:v>25.753</c:v>
                </c:pt>
                <c:pt idx="5">
                  <c:v>25.419</c:v>
                </c:pt>
                <c:pt idx="6">
                  <c:v>22.1236666667</c:v>
                </c:pt>
                <c:pt idx="7">
                  <c:v>24.545000000000002</c:v>
                </c:pt>
                <c:pt idx="8">
                  <c:v>22.961666666700001</c:v>
                </c:pt>
                <c:pt idx="9">
                  <c:v>27.328666666699998</c:v>
                </c:pt>
                <c:pt idx="10">
                  <c:v>25.487666666700001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5-41E5-9E53-5FD1D4EAFEAD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APF|AF|ANF'!$S$46:$S$56</c:f>
              <c:numCache>
                <c:formatCode>General</c:formatCode>
                <c:ptCount val="11"/>
                <c:pt idx="0">
                  <c:v>1.16166666667</c:v>
                </c:pt>
                <c:pt idx="1">
                  <c:v>1.08866666667</c:v>
                </c:pt>
                <c:pt idx="2">
                  <c:v>1.1076666666699999</c:v>
                </c:pt>
                <c:pt idx="3">
                  <c:v>1.3320000000000001</c:v>
                </c:pt>
                <c:pt idx="4">
                  <c:v>1.75366666667</c:v>
                </c:pt>
                <c:pt idx="5">
                  <c:v>2.1840000000000002</c:v>
                </c:pt>
                <c:pt idx="6">
                  <c:v>2.6259999999999999</c:v>
                </c:pt>
                <c:pt idx="7">
                  <c:v>3.0579999999999998</c:v>
                </c:pt>
                <c:pt idx="8">
                  <c:v>3.4889999999999999</c:v>
                </c:pt>
                <c:pt idx="9">
                  <c:v>3.9279999999999999</c:v>
                </c:pt>
                <c:pt idx="10">
                  <c:v>4.3753333333300004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5-41E5-9E53-5FD1D4EAFEAD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APF|AF|ANF'!$AD$46:$AD$56</c:f>
              <c:numCache>
                <c:formatCode>General</c:formatCode>
                <c:ptCount val="11"/>
                <c:pt idx="0">
                  <c:v>9.9969999999999999</c:v>
                </c:pt>
                <c:pt idx="1">
                  <c:v>9.6043333333300005</c:v>
                </c:pt>
                <c:pt idx="2">
                  <c:v>10.989333333299999</c:v>
                </c:pt>
                <c:pt idx="3">
                  <c:v>10.715666666700001</c:v>
                </c:pt>
                <c:pt idx="4">
                  <c:v>10.8996666667</c:v>
                </c:pt>
                <c:pt idx="5">
                  <c:v>10.121666666699999</c:v>
                </c:pt>
                <c:pt idx="6">
                  <c:v>11.2323333333</c:v>
                </c:pt>
                <c:pt idx="7">
                  <c:v>12.484666666700001</c:v>
                </c:pt>
                <c:pt idx="8">
                  <c:v>13.7356666667</c:v>
                </c:pt>
                <c:pt idx="9">
                  <c:v>14.015000000000001</c:v>
                </c:pt>
                <c:pt idx="10">
                  <c:v>15.391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55-41E5-9E53-5FD1D4EA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APF|AF|ANF'!$D$68:$D$78</c:f>
              <c:numCache>
                <c:formatCode>General</c:formatCode>
                <c:ptCount val="11"/>
                <c:pt idx="0">
                  <c:v>2291</c:v>
                </c:pt>
                <c:pt idx="1">
                  <c:v>1798</c:v>
                </c:pt>
                <c:pt idx="2">
                  <c:v>1744</c:v>
                </c:pt>
                <c:pt idx="3">
                  <c:v>2243</c:v>
                </c:pt>
                <c:pt idx="4">
                  <c:v>3032</c:v>
                </c:pt>
                <c:pt idx="5">
                  <c:v>2831</c:v>
                </c:pt>
                <c:pt idx="6">
                  <c:v>3270</c:v>
                </c:pt>
                <c:pt idx="7">
                  <c:v>3183</c:v>
                </c:pt>
                <c:pt idx="8">
                  <c:v>3928</c:v>
                </c:pt>
                <c:pt idx="9">
                  <c:v>3959</c:v>
                </c:pt>
                <c:pt idx="10">
                  <c:v>11157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F-4BDF-BE03-49436EC7127C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APF|AF|ANF'!$O$68:$O$78</c:f>
              <c:numCache>
                <c:formatCode>General</c:formatCode>
                <c:ptCount val="11"/>
                <c:pt idx="0">
                  <c:v>134535</c:v>
                </c:pt>
                <c:pt idx="1">
                  <c:v>130805</c:v>
                </c:pt>
                <c:pt idx="2">
                  <c:v>129092</c:v>
                </c:pt>
                <c:pt idx="3">
                  <c:v>127331</c:v>
                </c:pt>
                <c:pt idx="4">
                  <c:v>126074</c:v>
                </c:pt>
                <c:pt idx="5">
                  <c:v>124692</c:v>
                </c:pt>
                <c:pt idx="6">
                  <c:v>123279</c:v>
                </c:pt>
                <c:pt idx="7">
                  <c:v>120910</c:v>
                </c:pt>
                <c:pt idx="8">
                  <c:v>119361</c:v>
                </c:pt>
                <c:pt idx="9">
                  <c:v>115800</c:v>
                </c:pt>
                <c:pt idx="10">
                  <c:v>117533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F-4BDF-BE03-49436EC7127C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APF|AF|ANF'!$Z$68:$Z$78</c:f>
              <c:numCache>
                <c:formatCode>General</c:formatCode>
                <c:ptCount val="11"/>
                <c:pt idx="0">
                  <c:v>23811</c:v>
                </c:pt>
                <c:pt idx="1">
                  <c:v>23528</c:v>
                </c:pt>
                <c:pt idx="2">
                  <c:v>23225</c:v>
                </c:pt>
                <c:pt idx="3">
                  <c:v>22550</c:v>
                </c:pt>
                <c:pt idx="4">
                  <c:v>22937</c:v>
                </c:pt>
                <c:pt idx="5">
                  <c:v>22516</c:v>
                </c:pt>
                <c:pt idx="6">
                  <c:v>22421</c:v>
                </c:pt>
                <c:pt idx="7">
                  <c:v>21668</c:v>
                </c:pt>
                <c:pt idx="8">
                  <c:v>22205</c:v>
                </c:pt>
                <c:pt idx="9">
                  <c:v>21218</c:v>
                </c:pt>
                <c:pt idx="10">
                  <c:v>21160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F-4BDF-BE03-49436EC71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APF|AF|ANF'!$H$68:$H$78</c:f>
              <c:numCache>
                <c:formatCode>General</c:formatCode>
                <c:ptCount val="11"/>
                <c:pt idx="0">
                  <c:v>55.900333333299997</c:v>
                </c:pt>
                <c:pt idx="1">
                  <c:v>71.309333333300003</c:v>
                </c:pt>
                <c:pt idx="2">
                  <c:v>73.67</c:v>
                </c:pt>
                <c:pt idx="3">
                  <c:v>57.2193333333</c:v>
                </c:pt>
                <c:pt idx="4">
                  <c:v>42.240666666700001</c:v>
                </c:pt>
                <c:pt idx="5">
                  <c:v>45.109666666700001</c:v>
                </c:pt>
                <c:pt idx="6">
                  <c:v>39.277000000000001</c:v>
                </c:pt>
                <c:pt idx="7">
                  <c:v>40.1063333333</c:v>
                </c:pt>
                <c:pt idx="8">
                  <c:v>32.646999999999998</c:v>
                </c:pt>
                <c:pt idx="9">
                  <c:v>32.547333333300003</c:v>
                </c:pt>
                <c:pt idx="10">
                  <c:v>11.538666666699999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FF-4BDF-BE03-49436EC7127C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APF|AF|ANF'!$S$68:$S$78</c:f>
              <c:numCache>
                <c:formatCode>General</c:formatCode>
                <c:ptCount val="11"/>
                <c:pt idx="0">
                  <c:v>0.94199999999999995</c:v>
                </c:pt>
                <c:pt idx="1">
                  <c:v>0.93866666666700005</c:v>
                </c:pt>
                <c:pt idx="2">
                  <c:v>0.95699999999999996</c:v>
                </c:pt>
                <c:pt idx="3">
                  <c:v>0.97466666666699997</c:v>
                </c:pt>
                <c:pt idx="4">
                  <c:v>0.986333333333</c:v>
                </c:pt>
                <c:pt idx="5">
                  <c:v>1.0053333333300001</c:v>
                </c:pt>
                <c:pt idx="6">
                  <c:v>1.0213333333300001</c:v>
                </c:pt>
                <c:pt idx="7">
                  <c:v>1.0416666666700001</c:v>
                </c:pt>
                <c:pt idx="8">
                  <c:v>1.0549999999999999</c:v>
                </c:pt>
                <c:pt idx="9">
                  <c:v>1.0876666666699999</c:v>
                </c:pt>
                <c:pt idx="10">
                  <c:v>1.07266666667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FF-4BDF-BE03-49436EC7127C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APF|AF|ANF'!$AD$68:$AD$78</c:f>
              <c:numCache>
                <c:formatCode>General</c:formatCode>
                <c:ptCount val="11"/>
                <c:pt idx="0">
                  <c:v>5.3553333333299999</c:v>
                </c:pt>
                <c:pt idx="1">
                  <c:v>5.4186666666700001</c:v>
                </c:pt>
                <c:pt idx="2">
                  <c:v>5.4893333333300003</c:v>
                </c:pt>
                <c:pt idx="3">
                  <c:v>5.5933333333300004</c:v>
                </c:pt>
                <c:pt idx="4">
                  <c:v>5.5549999999999997</c:v>
                </c:pt>
                <c:pt idx="5">
                  <c:v>5.6566666666699996</c:v>
                </c:pt>
                <c:pt idx="6">
                  <c:v>5.6876666666700002</c:v>
                </c:pt>
                <c:pt idx="7">
                  <c:v>5.8753333333300004</c:v>
                </c:pt>
                <c:pt idx="8">
                  <c:v>5.7350000000000003</c:v>
                </c:pt>
                <c:pt idx="9">
                  <c:v>6.0010000000000003</c:v>
                </c:pt>
                <c:pt idx="10">
                  <c:v>6.0149999999999997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FF-4BDF-BE03-49436EC71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APF|AF|ANF'!$E$79:$E$89</c:f>
              <c:numCache>
                <c:formatCode>General</c:formatCode>
                <c:ptCount val="11"/>
                <c:pt idx="0">
                  <c:v>209</c:v>
                </c:pt>
                <c:pt idx="1">
                  <c:v>213</c:v>
                </c:pt>
                <c:pt idx="2">
                  <c:v>246</c:v>
                </c:pt>
                <c:pt idx="3">
                  <c:v>213</c:v>
                </c:pt>
                <c:pt idx="4">
                  <c:v>245</c:v>
                </c:pt>
                <c:pt idx="5">
                  <c:v>226</c:v>
                </c:pt>
                <c:pt idx="6">
                  <c:v>199</c:v>
                </c:pt>
                <c:pt idx="7">
                  <c:v>161</c:v>
                </c:pt>
                <c:pt idx="8">
                  <c:v>190</c:v>
                </c:pt>
                <c:pt idx="9">
                  <c:v>160</c:v>
                </c:pt>
                <c:pt idx="1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4-4664-9FDB-D9D7E35E9BA6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APF|AF|ANF'!$P$79:$P$89</c:f>
              <c:numCache>
                <c:formatCode>General</c:formatCode>
                <c:ptCount val="11"/>
                <c:pt idx="0">
                  <c:v>3500</c:v>
                </c:pt>
                <c:pt idx="1">
                  <c:v>3775</c:v>
                </c:pt>
                <c:pt idx="2">
                  <c:v>3892</c:v>
                </c:pt>
                <c:pt idx="3">
                  <c:v>2986</c:v>
                </c:pt>
                <c:pt idx="4">
                  <c:v>2257</c:v>
                </c:pt>
                <c:pt idx="5">
                  <c:v>1811</c:v>
                </c:pt>
                <c:pt idx="6">
                  <c:v>1513</c:v>
                </c:pt>
                <c:pt idx="7">
                  <c:v>1297</c:v>
                </c:pt>
                <c:pt idx="8">
                  <c:v>1137</c:v>
                </c:pt>
                <c:pt idx="9">
                  <c:v>1011</c:v>
                </c:pt>
                <c:pt idx="10">
                  <c:v>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94-4664-9FDB-D9D7E35E9BA6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APF|AF|ANF'!$AA$79:$AA$89</c:f>
              <c:numCache>
                <c:formatCode>General</c:formatCode>
                <c:ptCount val="11"/>
                <c:pt idx="0">
                  <c:v>431</c:v>
                </c:pt>
                <c:pt idx="1">
                  <c:v>441</c:v>
                </c:pt>
                <c:pt idx="2">
                  <c:v>429</c:v>
                </c:pt>
                <c:pt idx="3">
                  <c:v>426</c:v>
                </c:pt>
                <c:pt idx="4">
                  <c:v>420</c:v>
                </c:pt>
                <c:pt idx="5">
                  <c:v>414</c:v>
                </c:pt>
                <c:pt idx="6">
                  <c:v>372</c:v>
                </c:pt>
                <c:pt idx="7">
                  <c:v>362</c:v>
                </c:pt>
                <c:pt idx="8">
                  <c:v>334</c:v>
                </c:pt>
                <c:pt idx="9">
                  <c:v>301</c:v>
                </c:pt>
                <c:pt idx="10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94-4664-9FDB-D9D7E35E9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APF|AF|ANF'!$H$79:$H$89</c:f>
              <c:numCache>
                <c:formatCode>General</c:formatCode>
                <c:ptCount val="11"/>
                <c:pt idx="0">
                  <c:v>37.942</c:v>
                </c:pt>
                <c:pt idx="1">
                  <c:v>36.398000000000003</c:v>
                </c:pt>
                <c:pt idx="2">
                  <c:v>31.62</c:v>
                </c:pt>
                <c:pt idx="3">
                  <c:v>36.896000000000001</c:v>
                </c:pt>
                <c:pt idx="4">
                  <c:v>31.929666666700001</c:v>
                </c:pt>
                <c:pt idx="5">
                  <c:v>34.826000000000001</c:v>
                </c:pt>
                <c:pt idx="6">
                  <c:v>39.933333333299998</c:v>
                </c:pt>
                <c:pt idx="7">
                  <c:v>49.340333333300002</c:v>
                </c:pt>
                <c:pt idx="8">
                  <c:v>41.794666666700003</c:v>
                </c:pt>
                <c:pt idx="9">
                  <c:v>49.746333333300001</c:v>
                </c:pt>
                <c:pt idx="10">
                  <c:v>47.284666666699998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94-4664-9FDB-D9D7E35E9BA6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APF|AF|ANF'!$S$79:$S$89</c:f>
              <c:numCache>
                <c:formatCode>General</c:formatCode>
                <c:ptCount val="11"/>
                <c:pt idx="0">
                  <c:v>2.274</c:v>
                </c:pt>
                <c:pt idx="1">
                  <c:v>2.1053333333299999</c:v>
                </c:pt>
                <c:pt idx="2">
                  <c:v>2.0386666666700002</c:v>
                </c:pt>
                <c:pt idx="3">
                  <c:v>2.6546666666699998</c:v>
                </c:pt>
                <c:pt idx="4">
                  <c:v>3.5186666666700002</c:v>
                </c:pt>
                <c:pt idx="5">
                  <c:v>4.3803333333300003</c:v>
                </c:pt>
                <c:pt idx="6">
                  <c:v>5.2489999999999997</c:v>
                </c:pt>
                <c:pt idx="7">
                  <c:v>6.1260000000000003</c:v>
                </c:pt>
                <c:pt idx="8">
                  <c:v>6.992</c:v>
                </c:pt>
                <c:pt idx="9">
                  <c:v>7.8613333333300002</c:v>
                </c:pt>
                <c:pt idx="10">
                  <c:v>8.7313333333299994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94-4664-9FDB-D9D7E35E9BA6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APF|AF|ANF'!$AD$79:$AD$89</c:f>
              <c:numCache>
                <c:formatCode>General</c:formatCode>
                <c:ptCount val="11"/>
                <c:pt idx="0">
                  <c:v>18.485666666699998</c:v>
                </c:pt>
                <c:pt idx="1">
                  <c:v>18.05</c:v>
                </c:pt>
                <c:pt idx="2">
                  <c:v>18.562999999999999</c:v>
                </c:pt>
                <c:pt idx="3">
                  <c:v>18.701000000000001</c:v>
                </c:pt>
                <c:pt idx="4">
                  <c:v>18.933333333299998</c:v>
                </c:pt>
                <c:pt idx="5">
                  <c:v>19.2573333333</c:v>
                </c:pt>
                <c:pt idx="6">
                  <c:v>21.406666666700001</c:v>
                </c:pt>
                <c:pt idx="7">
                  <c:v>21.949666666700001</c:v>
                </c:pt>
                <c:pt idx="8">
                  <c:v>23.822333333300001</c:v>
                </c:pt>
                <c:pt idx="9">
                  <c:v>26.446999999999999</c:v>
                </c:pt>
                <c:pt idx="10">
                  <c:v>29.5186666667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94-4664-9FDB-D9D7E35E9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APF|AF|ANF'!$D$101:$D$111</c:f>
              <c:numCache>
                <c:formatCode>General</c:formatCode>
                <c:ptCount val="11"/>
                <c:pt idx="0">
                  <c:v>2483</c:v>
                </c:pt>
                <c:pt idx="1">
                  <c:v>3122</c:v>
                </c:pt>
                <c:pt idx="2">
                  <c:v>2389</c:v>
                </c:pt>
                <c:pt idx="3">
                  <c:v>3081</c:v>
                </c:pt>
                <c:pt idx="4">
                  <c:v>2633</c:v>
                </c:pt>
                <c:pt idx="5">
                  <c:v>3019</c:v>
                </c:pt>
                <c:pt idx="6">
                  <c:v>1810</c:v>
                </c:pt>
                <c:pt idx="7">
                  <c:v>3046</c:v>
                </c:pt>
                <c:pt idx="8">
                  <c:v>2924</c:v>
                </c:pt>
                <c:pt idx="9">
                  <c:v>4312</c:v>
                </c:pt>
                <c:pt idx="10">
                  <c:v>7859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2-45BA-852C-E406AB974FA5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APF|AF|ANF'!$O$101:$O$111</c:f>
              <c:numCache>
                <c:formatCode>General</c:formatCode>
                <c:ptCount val="11"/>
                <c:pt idx="0">
                  <c:v>138685</c:v>
                </c:pt>
                <c:pt idx="1">
                  <c:v>135207</c:v>
                </c:pt>
                <c:pt idx="2">
                  <c:v>133835</c:v>
                </c:pt>
                <c:pt idx="3">
                  <c:v>131923</c:v>
                </c:pt>
                <c:pt idx="4">
                  <c:v>130058</c:v>
                </c:pt>
                <c:pt idx="5">
                  <c:v>128139</c:v>
                </c:pt>
                <c:pt idx="6">
                  <c:v>125733</c:v>
                </c:pt>
                <c:pt idx="7">
                  <c:v>123763</c:v>
                </c:pt>
                <c:pt idx="8">
                  <c:v>122656</c:v>
                </c:pt>
                <c:pt idx="9">
                  <c:v>120561</c:v>
                </c:pt>
                <c:pt idx="10">
                  <c:v>120971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2-45BA-852C-E406AB974FA5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APF|AF|ANF'!$Z$101:$Z$111</c:f>
              <c:numCache>
                <c:formatCode>General</c:formatCode>
                <c:ptCount val="11"/>
                <c:pt idx="0">
                  <c:v>20756</c:v>
                </c:pt>
                <c:pt idx="1">
                  <c:v>21680</c:v>
                </c:pt>
                <c:pt idx="2">
                  <c:v>22178</c:v>
                </c:pt>
                <c:pt idx="3">
                  <c:v>22720</c:v>
                </c:pt>
                <c:pt idx="4">
                  <c:v>21989</c:v>
                </c:pt>
                <c:pt idx="5">
                  <c:v>22406</c:v>
                </c:pt>
                <c:pt idx="6">
                  <c:v>21872</c:v>
                </c:pt>
                <c:pt idx="7">
                  <c:v>21733</c:v>
                </c:pt>
                <c:pt idx="8">
                  <c:v>21795</c:v>
                </c:pt>
                <c:pt idx="9">
                  <c:v>21468</c:v>
                </c:pt>
                <c:pt idx="10">
                  <c:v>21670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D2-45BA-852C-E406AB974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APF|AF|ANF'!$H$101:$H$111</c:f>
              <c:numCache>
                <c:formatCode>General</c:formatCode>
                <c:ptCount val="11"/>
                <c:pt idx="0">
                  <c:v>102.62366666699999</c:v>
                </c:pt>
                <c:pt idx="1">
                  <c:v>82.831000000000003</c:v>
                </c:pt>
                <c:pt idx="2">
                  <c:v>106.891666667</c:v>
                </c:pt>
                <c:pt idx="3">
                  <c:v>83.602666666700003</c:v>
                </c:pt>
                <c:pt idx="4">
                  <c:v>96.855999999999995</c:v>
                </c:pt>
                <c:pt idx="5">
                  <c:v>84.984666666699994</c:v>
                </c:pt>
                <c:pt idx="6">
                  <c:v>144.76066666700001</c:v>
                </c:pt>
                <c:pt idx="7">
                  <c:v>84.298333333299993</c:v>
                </c:pt>
                <c:pt idx="8">
                  <c:v>87.315666666699997</c:v>
                </c:pt>
                <c:pt idx="9">
                  <c:v>59.427333333299998</c:v>
                </c:pt>
                <c:pt idx="10">
                  <c:v>33.133666666700002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D2-45BA-852C-E406AB974FA5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APF|AF|ANF'!$S$101:$S$111</c:f>
              <c:numCache>
                <c:formatCode>General</c:formatCode>
                <c:ptCount val="11"/>
                <c:pt idx="0">
                  <c:v>1.81866666667</c:v>
                </c:pt>
                <c:pt idx="1">
                  <c:v>1.8756666666699999</c:v>
                </c:pt>
                <c:pt idx="2">
                  <c:v>1.8963333333300001</c:v>
                </c:pt>
                <c:pt idx="3">
                  <c:v>1.92366666667</c:v>
                </c:pt>
                <c:pt idx="4">
                  <c:v>1.9506666666700001</c:v>
                </c:pt>
                <c:pt idx="5">
                  <c:v>1.97766666667</c:v>
                </c:pt>
                <c:pt idx="6">
                  <c:v>2.0183333333300002</c:v>
                </c:pt>
                <c:pt idx="7">
                  <c:v>2.0470000000000002</c:v>
                </c:pt>
                <c:pt idx="8">
                  <c:v>2.0636666666700001</c:v>
                </c:pt>
                <c:pt idx="9">
                  <c:v>2.1013333333299999</c:v>
                </c:pt>
                <c:pt idx="10">
                  <c:v>2.0950000000000002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D2-45BA-852C-E406AB974FA5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APF|AF|ANF'!$AD$101:$AD$111</c:f>
              <c:numCache>
                <c:formatCode>General</c:formatCode>
                <c:ptCount val="11"/>
                <c:pt idx="0">
                  <c:v>12.287333333299999</c:v>
                </c:pt>
                <c:pt idx="1">
                  <c:v>11.7633333333</c:v>
                </c:pt>
                <c:pt idx="2">
                  <c:v>11.493666666699999</c:v>
                </c:pt>
                <c:pt idx="3">
                  <c:v>11.223000000000001</c:v>
                </c:pt>
                <c:pt idx="4">
                  <c:v>11.5886666667</c:v>
                </c:pt>
                <c:pt idx="5">
                  <c:v>11.3753333333</c:v>
                </c:pt>
                <c:pt idx="6">
                  <c:v>11.6513333333</c:v>
                </c:pt>
                <c:pt idx="7">
                  <c:v>11.7196666667</c:v>
                </c:pt>
                <c:pt idx="8">
                  <c:v>11.6843333333</c:v>
                </c:pt>
                <c:pt idx="9">
                  <c:v>11.862666666699999</c:v>
                </c:pt>
                <c:pt idx="10">
                  <c:v>11.759333333300001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D2-45BA-852C-E406AB974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1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APF|AF|ANF'!$E$112:$E$122</c:f>
              <c:numCache>
                <c:formatCode>General</c:formatCode>
                <c:ptCount val="11"/>
                <c:pt idx="0">
                  <c:v>191</c:v>
                </c:pt>
                <c:pt idx="1">
                  <c:v>212</c:v>
                </c:pt>
                <c:pt idx="2">
                  <c:v>198</c:v>
                </c:pt>
                <c:pt idx="3">
                  <c:v>247</c:v>
                </c:pt>
                <c:pt idx="4">
                  <c:v>213</c:v>
                </c:pt>
                <c:pt idx="5">
                  <c:v>234</c:v>
                </c:pt>
                <c:pt idx="6">
                  <c:v>156</c:v>
                </c:pt>
                <c:pt idx="7">
                  <c:v>176</c:v>
                </c:pt>
                <c:pt idx="8">
                  <c:v>177</c:v>
                </c:pt>
                <c:pt idx="9">
                  <c:v>163</c:v>
                </c:pt>
                <c:pt idx="10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0-45BB-B757-932F08037795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APF|AF|ANF'!$P$112:$P$122</c:f>
              <c:numCache>
                <c:formatCode>General</c:formatCode>
                <c:ptCount val="11"/>
                <c:pt idx="0">
                  <c:v>3483</c:v>
                </c:pt>
                <c:pt idx="1">
                  <c:v>3126</c:v>
                </c:pt>
                <c:pt idx="2">
                  <c:v>2795</c:v>
                </c:pt>
                <c:pt idx="3">
                  <c:v>2621</c:v>
                </c:pt>
                <c:pt idx="4">
                  <c:v>2467</c:v>
                </c:pt>
                <c:pt idx="5">
                  <c:v>2654</c:v>
                </c:pt>
                <c:pt idx="6">
                  <c:v>2306</c:v>
                </c:pt>
                <c:pt idx="7">
                  <c:v>2162</c:v>
                </c:pt>
                <c:pt idx="8">
                  <c:v>1975</c:v>
                </c:pt>
                <c:pt idx="9">
                  <c:v>1829</c:v>
                </c:pt>
                <c:pt idx="10">
                  <c:v>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0-45BB-B757-932F08037795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APF|AF|ANF'!$AA$112:$AA$122</c:f>
              <c:numCache>
                <c:formatCode>General</c:formatCode>
                <c:ptCount val="11"/>
                <c:pt idx="0">
                  <c:v>387</c:v>
                </c:pt>
                <c:pt idx="1">
                  <c:v>391</c:v>
                </c:pt>
                <c:pt idx="2">
                  <c:v>419</c:v>
                </c:pt>
                <c:pt idx="3">
                  <c:v>387</c:v>
                </c:pt>
                <c:pt idx="4">
                  <c:v>387</c:v>
                </c:pt>
                <c:pt idx="5">
                  <c:v>398</c:v>
                </c:pt>
                <c:pt idx="6">
                  <c:v>374</c:v>
                </c:pt>
                <c:pt idx="7">
                  <c:v>335</c:v>
                </c:pt>
                <c:pt idx="8">
                  <c:v>307</c:v>
                </c:pt>
                <c:pt idx="9">
                  <c:v>285</c:v>
                </c:pt>
                <c:pt idx="10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50-45BB-B757-932F0803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APF|AF|ANF'!$H$112:$H$122</c:f>
              <c:numCache>
                <c:formatCode>General</c:formatCode>
                <c:ptCount val="11"/>
                <c:pt idx="0">
                  <c:v>82.662666666700005</c:v>
                </c:pt>
                <c:pt idx="1">
                  <c:v>74.355666666700003</c:v>
                </c:pt>
                <c:pt idx="2">
                  <c:v>79.814666666700006</c:v>
                </c:pt>
                <c:pt idx="3">
                  <c:v>63.056333333300003</c:v>
                </c:pt>
                <c:pt idx="4">
                  <c:v>74.138999999999996</c:v>
                </c:pt>
                <c:pt idx="5">
                  <c:v>67.697999999999993</c:v>
                </c:pt>
                <c:pt idx="6">
                  <c:v>102.881666667</c:v>
                </c:pt>
                <c:pt idx="7">
                  <c:v>90.355666666700003</c:v>
                </c:pt>
                <c:pt idx="8">
                  <c:v>90.036333333300007</c:v>
                </c:pt>
                <c:pt idx="9">
                  <c:v>97.67</c:v>
                </c:pt>
                <c:pt idx="10">
                  <c:v>104.572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0-45BB-B757-932F08037795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APF|AF|ANF'!$S$112:$S$122</c:f>
              <c:numCache>
                <c:formatCode>General</c:formatCode>
                <c:ptCount val="11"/>
                <c:pt idx="0">
                  <c:v>4.5686666666700004</c:v>
                </c:pt>
                <c:pt idx="1">
                  <c:v>5.04066666667</c:v>
                </c:pt>
                <c:pt idx="2">
                  <c:v>5.6040000000000001</c:v>
                </c:pt>
                <c:pt idx="3">
                  <c:v>5.9746666666700001</c:v>
                </c:pt>
                <c:pt idx="4">
                  <c:v>6.4063333333300001</c:v>
                </c:pt>
                <c:pt idx="5">
                  <c:v>5.9539999999999997</c:v>
                </c:pt>
                <c:pt idx="6">
                  <c:v>6.85466666667</c:v>
                </c:pt>
                <c:pt idx="7">
                  <c:v>7.3043333333299998</c:v>
                </c:pt>
                <c:pt idx="8">
                  <c:v>7.9880000000000004</c:v>
                </c:pt>
                <c:pt idx="9">
                  <c:v>8.6376666666700004</c:v>
                </c:pt>
                <c:pt idx="10">
                  <c:v>8.8369999999999997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50-45BB-B757-932F08037795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APF|AF|ANF'!$AD$112:$AD$122</c:f>
              <c:numCache>
                <c:formatCode>General</c:formatCode>
                <c:ptCount val="11"/>
                <c:pt idx="0">
                  <c:v>41.228999999999999</c:v>
                </c:pt>
                <c:pt idx="1">
                  <c:v>40.518333333299999</c:v>
                </c:pt>
                <c:pt idx="2">
                  <c:v>37.966000000000001</c:v>
                </c:pt>
                <c:pt idx="3">
                  <c:v>41.117333333300003</c:v>
                </c:pt>
                <c:pt idx="4">
                  <c:v>41.132666666699997</c:v>
                </c:pt>
                <c:pt idx="5">
                  <c:v>40.021000000000001</c:v>
                </c:pt>
                <c:pt idx="6">
                  <c:v>42.572000000000003</c:v>
                </c:pt>
                <c:pt idx="7">
                  <c:v>47.541666666700003</c:v>
                </c:pt>
                <c:pt idx="8">
                  <c:v>51.7743333333</c:v>
                </c:pt>
                <c:pt idx="9">
                  <c:v>55.839333333299997</c:v>
                </c:pt>
                <c:pt idx="10">
                  <c:v>59.429000000000002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50-45BB-B757-932F0803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aseline="0"/>
              <a:t>Four Instance 4K Random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APF|AF|ANF'!$D$134:$D$144</c:f>
              <c:numCache>
                <c:formatCode>General</c:formatCode>
                <c:ptCount val="11"/>
                <c:pt idx="0">
                  <c:v>3038</c:v>
                </c:pt>
                <c:pt idx="1">
                  <c:v>2630</c:v>
                </c:pt>
                <c:pt idx="2">
                  <c:v>3784</c:v>
                </c:pt>
                <c:pt idx="3">
                  <c:v>3346</c:v>
                </c:pt>
                <c:pt idx="4">
                  <c:v>4779</c:v>
                </c:pt>
                <c:pt idx="5">
                  <c:v>4479</c:v>
                </c:pt>
                <c:pt idx="6">
                  <c:v>5747</c:v>
                </c:pt>
                <c:pt idx="7">
                  <c:v>7039</c:v>
                </c:pt>
                <c:pt idx="8">
                  <c:v>7828</c:v>
                </c:pt>
                <c:pt idx="9">
                  <c:v>13564</c:v>
                </c:pt>
                <c:pt idx="10">
                  <c:v>9961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E-4C00-954F-2992AE313BBA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APF|AF|ANF'!$O$134:$O$144</c:f>
              <c:numCache>
                <c:formatCode>General</c:formatCode>
                <c:ptCount val="11"/>
                <c:pt idx="0">
                  <c:v>179337</c:v>
                </c:pt>
                <c:pt idx="1">
                  <c:v>179513</c:v>
                </c:pt>
                <c:pt idx="2">
                  <c:v>178542</c:v>
                </c:pt>
                <c:pt idx="3">
                  <c:v>175336</c:v>
                </c:pt>
                <c:pt idx="4">
                  <c:v>168224</c:v>
                </c:pt>
                <c:pt idx="5">
                  <c:v>160319</c:v>
                </c:pt>
                <c:pt idx="6">
                  <c:v>152014</c:v>
                </c:pt>
                <c:pt idx="7">
                  <c:v>144657</c:v>
                </c:pt>
                <c:pt idx="8">
                  <c:v>137776</c:v>
                </c:pt>
                <c:pt idx="9">
                  <c:v>129945</c:v>
                </c:pt>
                <c:pt idx="10">
                  <c:v>124730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8E-4C00-954F-2992AE313BBA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APF|AF|ANF'!$Z$134:$Z$144</c:f>
              <c:numCache>
                <c:formatCode>General</c:formatCode>
                <c:ptCount val="11"/>
                <c:pt idx="0">
                  <c:v>47936</c:v>
                </c:pt>
                <c:pt idx="1">
                  <c:v>45720</c:v>
                </c:pt>
                <c:pt idx="2">
                  <c:v>47121</c:v>
                </c:pt>
                <c:pt idx="3">
                  <c:v>47259</c:v>
                </c:pt>
                <c:pt idx="4">
                  <c:v>47332</c:v>
                </c:pt>
                <c:pt idx="5">
                  <c:v>47513</c:v>
                </c:pt>
                <c:pt idx="6">
                  <c:v>48590</c:v>
                </c:pt>
                <c:pt idx="7">
                  <c:v>50183</c:v>
                </c:pt>
                <c:pt idx="8">
                  <c:v>47556</c:v>
                </c:pt>
                <c:pt idx="9">
                  <c:v>51029</c:v>
                </c:pt>
                <c:pt idx="10">
                  <c:v>54055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8E-4C00-954F-2992AE31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APF|AF|ANF'!$H$134:$H$144</c:f>
              <c:numCache>
                <c:formatCode>General</c:formatCode>
                <c:ptCount val="11"/>
                <c:pt idx="0">
                  <c:v>42.336666666699998</c:v>
                </c:pt>
                <c:pt idx="1">
                  <c:v>49.262666666699999</c:v>
                </c:pt>
                <c:pt idx="2">
                  <c:v>33.952666666699997</c:v>
                </c:pt>
                <c:pt idx="3">
                  <c:v>38.322666666700002</c:v>
                </c:pt>
                <c:pt idx="4">
                  <c:v>27.251999999999999</c:v>
                </c:pt>
                <c:pt idx="5">
                  <c:v>29.3356666667</c:v>
                </c:pt>
                <c:pt idx="6">
                  <c:v>22.265333333299999</c:v>
                </c:pt>
                <c:pt idx="7">
                  <c:v>18.9023333333</c:v>
                </c:pt>
                <c:pt idx="8">
                  <c:v>16.356666666700001</c:v>
                </c:pt>
                <c:pt idx="9">
                  <c:v>9.0976666666699995</c:v>
                </c:pt>
                <c:pt idx="10">
                  <c:v>12.7053333333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8E-4C00-954F-2992AE313BBA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APF|AF|ANF'!$S$134:$S$144</c:f>
              <c:numCache>
                <c:formatCode>General</c:formatCode>
                <c:ptCount val="11"/>
                <c:pt idx="0">
                  <c:v>0.70599999999999996</c:v>
                </c:pt>
                <c:pt idx="1">
                  <c:v>0.70599999999999996</c:v>
                </c:pt>
                <c:pt idx="2">
                  <c:v>0.70933333333299997</c:v>
                </c:pt>
                <c:pt idx="3">
                  <c:v>0.72166666666699997</c:v>
                </c:pt>
                <c:pt idx="4">
                  <c:v>0.752</c:v>
                </c:pt>
                <c:pt idx="5">
                  <c:v>0.78900000000000003</c:v>
                </c:pt>
                <c:pt idx="6">
                  <c:v>0.83133333333299997</c:v>
                </c:pt>
                <c:pt idx="7">
                  <c:v>0.87366666666699999</c:v>
                </c:pt>
                <c:pt idx="8">
                  <c:v>0.91800000000000004</c:v>
                </c:pt>
                <c:pt idx="9">
                  <c:v>0.97266666666699997</c:v>
                </c:pt>
                <c:pt idx="10">
                  <c:v>1.014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8E-4C00-954F-2992AE313BBA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APF|AF|ANF'!$AD$134:$AD$144</c:f>
              <c:numCache>
                <c:formatCode>General</c:formatCode>
                <c:ptCount val="11"/>
                <c:pt idx="0">
                  <c:v>2.46733333333</c:v>
                </c:pt>
                <c:pt idx="1">
                  <c:v>2.585</c:v>
                </c:pt>
                <c:pt idx="2">
                  <c:v>2.5136666666699998</c:v>
                </c:pt>
                <c:pt idx="3">
                  <c:v>2.5070000000000001</c:v>
                </c:pt>
                <c:pt idx="4">
                  <c:v>2.5289999999999999</c:v>
                </c:pt>
                <c:pt idx="5">
                  <c:v>2.5259999999999998</c:v>
                </c:pt>
                <c:pt idx="6">
                  <c:v>2.5273333333300001</c:v>
                </c:pt>
                <c:pt idx="7">
                  <c:v>2.4426666666700001</c:v>
                </c:pt>
                <c:pt idx="8">
                  <c:v>2.6116666666700001</c:v>
                </c:pt>
                <c:pt idx="9">
                  <c:v>2.4329999999999998</c:v>
                </c:pt>
                <c:pt idx="10">
                  <c:v>2.35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8E-4C00-954F-2992AE31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'VDBENCH APF|AF|ANF'!$G$2:$G$12</c15:sqref>
                  </c15:fullRef>
                </c:ext>
              </c:extLst>
              <c:f>('VDBENCH APF|AF|ANF'!$G$2:$G$3,'VDBENCH APF|AF|ANF'!$G$5:$G$12)</c:f>
              <c:strCache>
                <c:ptCount val="10"/>
                <c:pt idx="0">
                  <c:v>Readpct=100</c:v>
                </c:pt>
                <c:pt idx="1">
                  <c:v>Readpct=90</c:v>
                </c:pt>
                <c:pt idx="2">
                  <c:v>Readpct=70</c:v>
                </c:pt>
                <c:pt idx="3">
                  <c:v>Readpct=60</c:v>
                </c:pt>
                <c:pt idx="4">
                  <c:v>Readpct=50</c:v>
                </c:pt>
                <c:pt idx="5">
                  <c:v>Readpct=40</c:v>
                </c:pt>
                <c:pt idx="6">
                  <c:v>Readpct=30</c:v>
                </c:pt>
                <c:pt idx="7">
                  <c:v>Readpct=20</c:v>
                </c:pt>
                <c:pt idx="8">
                  <c:v>Readpct=10</c:v>
                </c:pt>
                <c:pt idx="9">
                  <c:v>Readpct=0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APF|AF|ANF'!$E$145:$E$155</c15:sqref>
                  </c15:fullRef>
                </c:ext>
              </c:extLst>
              <c:f>('VDBENCH APF|AF|ANF'!$E$145:$E$146,'VDBENCH APF|AF|ANF'!$E$148:$E$155)</c:f>
              <c:numCache>
                <c:formatCode>General</c:formatCode>
                <c:ptCount val="10"/>
                <c:pt idx="0">
                  <c:v>564</c:v>
                </c:pt>
                <c:pt idx="1">
                  <c:v>562</c:v>
                </c:pt>
                <c:pt idx="2">
                  <c:v>491</c:v>
                </c:pt>
                <c:pt idx="3">
                  <c:v>428</c:v>
                </c:pt>
                <c:pt idx="4">
                  <c:v>581</c:v>
                </c:pt>
                <c:pt idx="5">
                  <c:v>451</c:v>
                </c:pt>
                <c:pt idx="6">
                  <c:v>540</c:v>
                </c:pt>
                <c:pt idx="7">
                  <c:v>526</c:v>
                </c:pt>
                <c:pt idx="8">
                  <c:v>633</c:v>
                </c:pt>
                <c:pt idx="9">
                  <c:v>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D-49BC-A33D-9326197A9C71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Readpct=100</c:v>
              </c:pt>
              <c:pt idx="1">
                <c:v>Readpct=90</c:v>
              </c:pt>
              <c:pt idx="2">
                <c:v>Readpct=70</c:v>
              </c:pt>
              <c:pt idx="3">
                <c:v>Readpct=60</c:v>
              </c:pt>
              <c:pt idx="4">
                <c:v>Readpct=50</c:v>
              </c:pt>
              <c:pt idx="5">
                <c:v>Readpct=40</c:v>
              </c:pt>
              <c:pt idx="6">
                <c:v>Readpct=30</c:v>
              </c:pt>
              <c:pt idx="7">
                <c:v>Readpct=20</c:v>
              </c:pt>
              <c:pt idx="8">
                <c:v>Readpct=10</c:v>
              </c:pt>
              <c:pt idx="9">
                <c:v>Readpct=0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APF|AF|ANF'!$P$145:$P$155</c15:sqref>
                  </c15:fullRef>
                </c:ext>
              </c:extLst>
              <c:f>('VDBENCH APF|AF|ANF'!$P$145:$P$146,'VDBENCH APF|AF|ANF'!$P$148:$P$155)</c:f>
              <c:numCache>
                <c:formatCode>General</c:formatCode>
                <c:ptCount val="10"/>
                <c:pt idx="0">
                  <c:v>3766</c:v>
                </c:pt>
                <c:pt idx="1">
                  <c:v>3582</c:v>
                </c:pt>
                <c:pt idx="2">
                  <c:v>3217</c:v>
                </c:pt>
                <c:pt idx="3">
                  <c:v>3062</c:v>
                </c:pt>
                <c:pt idx="4">
                  <c:v>2940</c:v>
                </c:pt>
                <c:pt idx="5">
                  <c:v>2683</c:v>
                </c:pt>
                <c:pt idx="6">
                  <c:v>2429</c:v>
                </c:pt>
                <c:pt idx="7">
                  <c:v>2198</c:v>
                </c:pt>
                <c:pt idx="8">
                  <c:v>1990</c:v>
                </c:pt>
                <c:pt idx="9">
                  <c:v>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D-49BC-A33D-9326197A9C71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Readpct=100</c:v>
              </c:pt>
              <c:pt idx="1">
                <c:v>Readpct=90</c:v>
              </c:pt>
              <c:pt idx="2">
                <c:v>Readpct=70</c:v>
              </c:pt>
              <c:pt idx="3">
                <c:v>Readpct=60</c:v>
              </c:pt>
              <c:pt idx="4">
                <c:v>Readpct=50</c:v>
              </c:pt>
              <c:pt idx="5">
                <c:v>Readpct=40</c:v>
              </c:pt>
              <c:pt idx="6">
                <c:v>Readpct=30</c:v>
              </c:pt>
              <c:pt idx="7">
                <c:v>Readpct=20</c:v>
              </c:pt>
              <c:pt idx="8">
                <c:v>Readpct=10</c:v>
              </c:pt>
              <c:pt idx="9">
                <c:v>Readpct=0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APF|AF|ANF'!$AA$145:$AA$155</c15:sqref>
                  </c15:fullRef>
                </c:ext>
              </c:extLst>
              <c:f>('VDBENCH APF|AF|ANF'!$AA$145:$AA$146,'VDBENCH APF|AF|ANF'!$AA$148:$AA$155)</c:f>
              <c:numCache>
                <c:formatCode>General</c:formatCode>
                <c:ptCount val="10"/>
                <c:pt idx="0">
                  <c:v>1064</c:v>
                </c:pt>
                <c:pt idx="1">
                  <c:v>1155</c:v>
                </c:pt>
                <c:pt idx="2">
                  <c:v>1235</c:v>
                </c:pt>
                <c:pt idx="3">
                  <c:v>1232</c:v>
                </c:pt>
                <c:pt idx="4">
                  <c:v>1236</c:v>
                </c:pt>
                <c:pt idx="5">
                  <c:v>1174</c:v>
                </c:pt>
                <c:pt idx="6">
                  <c:v>1097</c:v>
                </c:pt>
                <c:pt idx="7">
                  <c:v>1010</c:v>
                </c:pt>
                <c:pt idx="8">
                  <c:v>950</c:v>
                </c:pt>
                <c:pt idx="9">
                  <c:v>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D-49BC-A33D-9326197A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APF|AF|ANF'!$H$145:$H$155</c15:sqref>
                  </c15:fullRef>
                </c:ext>
              </c:extLst>
              <c:f>('VDBENCH APF|AF|ANF'!$H$145:$H$146,'VDBENCH APF|AF|ANF'!$H$148:$H$155)</c:f>
              <c:numCache>
                <c:formatCode>General</c:formatCode>
                <c:ptCount val="10"/>
                <c:pt idx="0">
                  <c:v>13.820666666699999</c:v>
                </c:pt>
                <c:pt idx="1">
                  <c:v>13.823</c:v>
                </c:pt>
                <c:pt idx="2">
                  <c:v>15.9073333333</c:v>
                </c:pt>
                <c:pt idx="3">
                  <c:v>18.195666666699999</c:v>
                </c:pt>
                <c:pt idx="4">
                  <c:v>13.262666666699999</c:v>
                </c:pt>
                <c:pt idx="5">
                  <c:v>17.063666666700001</c:v>
                </c:pt>
                <c:pt idx="6">
                  <c:v>14.683999999999999</c:v>
                </c:pt>
                <c:pt idx="7">
                  <c:v>15.0756666667</c:v>
                </c:pt>
                <c:pt idx="8">
                  <c:v>12.279666666700001</c:v>
                </c:pt>
                <c:pt idx="9">
                  <c:v>13.119666666700001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0D-49BC-A33D-9326197A9C71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APF|AF|ANF'!$S$145:$S$155</c15:sqref>
                  </c15:fullRef>
                </c:ext>
              </c:extLst>
              <c:f>('VDBENCH APF|AF|ANF'!$S$145:$S$146,'VDBENCH APF|AF|ANF'!$S$148:$S$155)</c:f>
              <c:numCache>
                <c:formatCode>General</c:formatCode>
                <c:ptCount val="10"/>
                <c:pt idx="0">
                  <c:v>2.1063333333299998</c:v>
                </c:pt>
                <c:pt idx="1">
                  <c:v>2.2126666666700001</c:v>
                </c:pt>
                <c:pt idx="2">
                  <c:v>2.4623333333300002</c:v>
                </c:pt>
                <c:pt idx="3">
                  <c:v>2.5903333333299998</c:v>
                </c:pt>
                <c:pt idx="4">
                  <c:v>2.6956666666700002</c:v>
                </c:pt>
                <c:pt idx="5">
                  <c:v>2.9540000000000002</c:v>
                </c:pt>
                <c:pt idx="6">
                  <c:v>3.26633333333</c:v>
                </c:pt>
                <c:pt idx="7">
                  <c:v>3.6153333333300002</c:v>
                </c:pt>
                <c:pt idx="8">
                  <c:v>3.99633333333</c:v>
                </c:pt>
                <c:pt idx="9">
                  <c:v>4.3016666666700001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0D-49BC-A33D-9326197A9C71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APF|AF|ANF'!$AD$145:$AD$155</c15:sqref>
                  </c15:fullRef>
                </c:ext>
              </c:extLst>
              <c:f>('VDBENCH APF|AF|ANF'!$AD$145:$AD$146,'VDBENCH APF|AF|ANF'!$AD$148:$AD$155)</c:f>
              <c:numCache>
                <c:formatCode>General</c:formatCode>
                <c:ptCount val="10"/>
                <c:pt idx="0">
                  <c:v>7.4829999999999997</c:v>
                </c:pt>
                <c:pt idx="1">
                  <c:v>6.8860000000000001</c:v>
                </c:pt>
                <c:pt idx="2">
                  <c:v>6.4393333333299996</c:v>
                </c:pt>
                <c:pt idx="3">
                  <c:v>6.4546666666699997</c:v>
                </c:pt>
                <c:pt idx="4">
                  <c:v>6.4283333333300003</c:v>
                </c:pt>
                <c:pt idx="5">
                  <c:v>6.7686666666699997</c:v>
                </c:pt>
                <c:pt idx="6">
                  <c:v>7.2423333333300004</c:v>
                </c:pt>
                <c:pt idx="7">
                  <c:v>7.8673333333300004</c:v>
                </c:pt>
                <c:pt idx="8">
                  <c:v>8.3573333333300006</c:v>
                </c:pt>
                <c:pt idx="9">
                  <c:v>8.9133333333299998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0D-49BC-A33D-9326197A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1024K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APF|AF|ANF'!$E$156:$E$166</c:f>
              <c:numCache>
                <c:formatCode>General</c:formatCode>
                <c:ptCount val="11"/>
                <c:pt idx="0">
                  <c:v>133</c:v>
                </c:pt>
                <c:pt idx="1">
                  <c:v>120</c:v>
                </c:pt>
                <c:pt idx="2">
                  <c:v>88</c:v>
                </c:pt>
                <c:pt idx="3">
                  <c:v>121</c:v>
                </c:pt>
                <c:pt idx="4">
                  <c:v>117</c:v>
                </c:pt>
                <c:pt idx="5">
                  <c:v>160</c:v>
                </c:pt>
                <c:pt idx="6">
                  <c:v>150</c:v>
                </c:pt>
                <c:pt idx="7">
                  <c:v>171</c:v>
                </c:pt>
                <c:pt idx="8">
                  <c:v>328</c:v>
                </c:pt>
                <c:pt idx="9">
                  <c:v>353</c:v>
                </c:pt>
                <c:pt idx="10">
                  <c:v>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9-4505-B62F-AEABFF10DE70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APF|AF|ANF'!$P$156:$P$166</c:f>
              <c:numCache>
                <c:formatCode>General</c:formatCode>
                <c:ptCount val="11"/>
                <c:pt idx="0">
                  <c:v>3852</c:v>
                </c:pt>
                <c:pt idx="1">
                  <c:v>3682</c:v>
                </c:pt>
                <c:pt idx="2">
                  <c:v>3445</c:v>
                </c:pt>
                <c:pt idx="3">
                  <c:v>3354</c:v>
                </c:pt>
                <c:pt idx="4">
                  <c:v>3248</c:v>
                </c:pt>
                <c:pt idx="5">
                  <c:v>2214</c:v>
                </c:pt>
                <c:pt idx="6">
                  <c:v>2001</c:v>
                </c:pt>
                <c:pt idx="7">
                  <c:v>1787</c:v>
                </c:pt>
                <c:pt idx="8">
                  <c:v>1597</c:v>
                </c:pt>
                <c:pt idx="9">
                  <c:v>1518</c:v>
                </c:pt>
                <c:pt idx="10">
                  <c:v>1434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9-4505-B62F-AEABFF10DE70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APF|AF|ANF'!$AA$156:$AA$166</c:f>
              <c:numCache>
                <c:formatCode>General</c:formatCode>
                <c:ptCount val="11"/>
                <c:pt idx="0">
                  <c:v>1167</c:v>
                </c:pt>
                <c:pt idx="1">
                  <c:v>1374</c:v>
                </c:pt>
                <c:pt idx="2">
                  <c:v>1602</c:v>
                </c:pt>
                <c:pt idx="3">
                  <c:v>1696</c:v>
                </c:pt>
                <c:pt idx="4">
                  <c:v>1632</c:v>
                </c:pt>
                <c:pt idx="5">
                  <c:v>1515</c:v>
                </c:pt>
                <c:pt idx="6">
                  <c:v>1465</c:v>
                </c:pt>
                <c:pt idx="7">
                  <c:v>1391</c:v>
                </c:pt>
                <c:pt idx="8">
                  <c:v>1348</c:v>
                </c:pt>
                <c:pt idx="9">
                  <c:v>1270</c:v>
                </c:pt>
                <c:pt idx="10">
                  <c:v>1203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F9-4505-B62F-AEABFF10D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APF|AF|ANF'!$H$156:$H$166</c:f>
              <c:numCache>
                <c:formatCode>General</c:formatCode>
                <c:ptCount val="11"/>
                <c:pt idx="0">
                  <c:v>950.55200000000002</c:v>
                </c:pt>
                <c:pt idx="1">
                  <c:v>1055.7976666699999</c:v>
                </c:pt>
                <c:pt idx="2">
                  <c:v>1428.153</c:v>
                </c:pt>
                <c:pt idx="3">
                  <c:v>1043.95633333</c:v>
                </c:pt>
                <c:pt idx="4">
                  <c:v>1094.3243333299999</c:v>
                </c:pt>
                <c:pt idx="5">
                  <c:v>791.48800000000006</c:v>
                </c:pt>
                <c:pt idx="6">
                  <c:v>838.83566666700005</c:v>
                </c:pt>
                <c:pt idx="7">
                  <c:v>744.79666666699995</c:v>
                </c:pt>
                <c:pt idx="8">
                  <c:v>386.86799999999999</c:v>
                </c:pt>
                <c:pt idx="9">
                  <c:v>359.786</c:v>
                </c:pt>
                <c:pt idx="10">
                  <c:v>550.11166666700001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F9-4505-B62F-AEABFF10DE70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APF|AF|ANF'!$S$156:$S$166</c:f>
              <c:numCache>
                <c:formatCode>General</c:formatCode>
                <c:ptCount val="11"/>
                <c:pt idx="0">
                  <c:v>33.130333333300001</c:v>
                </c:pt>
                <c:pt idx="1">
                  <c:v>34.683999999999997</c:v>
                </c:pt>
                <c:pt idx="2">
                  <c:v>37.002666666700001</c:v>
                </c:pt>
                <c:pt idx="3">
                  <c:v>37.934333333300003</c:v>
                </c:pt>
                <c:pt idx="4">
                  <c:v>39.149000000000001</c:v>
                </c:pt>
                <c:pt idx="5">
                  <c:v>57.254333333300004</c:v>
                </c:pt>
                <c:pt idx="6">
                  <c:v>63.309333333300003</c:v>
                </c:pt>
                <c:pt idx="7">
                  <c:v>70.802666666700006</c:v>
                </c:pt>
                <c:pt idx="8">
                  <c:v>79.289666666700001</c:v>
                </c:pt>
                <c:pt idx="9">
                  <c:v>83.360333333300005</c:v>
                </c:pt>
                <c:pt idx="10">
                  <c:v>88.078333333299994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F9-4505-B62F-AEABFF10DE70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APF|AF|ANF'!$AD$156:$AD$166</c:f>
              <c:numCache>
                <c:formatCode>General</c:formatCode>
                <c:ptCount val="11"/>
                <c:pt idx="0">
                  <c:v>109.16833333300001</c:v>
                </c:pt>
                <c:pt idx="1">
                  <c:v>92.662333333299998</c:v>
                </c:pt>
                <c:pt idx="2">
                  <c:v>79.501333333299996</c:v>
                </c:pt>
                <c:pt idx="3">
                  <c:v>75.064333333299999</c:v>
                </c:pt>
                <c:pt idx="4">
                  <c:v>77.956333333299995</c:v>
                </c:pt>
                <c:pt idx="5">
                  <c:v>83.983666666700003</c:v>
                </c:pt>
                <c:pt idx="6">
                  <c:v>86.818666666699997</c:v>
                </c:pt>
                <c:pt idx="7">
                  <c:v>91.411000000000001</c:v>
                </c:pt>
                <c:pt idx="8">
                  <c:v>94.270333333300002</c:v>
                </c:pt>
                <c:pt idx="9">
                  <c:v>100.087333333</c:v>
                </c:pt>
                <c:pt idx="10">
                  <c:v>105.626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F9-4505-B62F-AEABFF10D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APF|AF|ANF'!$D$167:$D$177</c:f>
              <c:numCache>
                <c:formatCode>General</c:formatCode>
                <c:ptCount val="11"/>
                <c:pt idx="0">
                  <c:v>3439</c:v>
                </c:pt>
                <c:pt idx="1">
                  <c:v>5222</c:v>
                </c:pt>
                <c:pt idx="2">
                  <c:v>4368</c:v>
                </c:pt>
                <c:pt idx="3">
                  <c:v>5929</c:v>
                </c:pt>
                <c:pt idx="4">
                  <c:v>5528</c:v>
                </c:pt>
                <c:pt idx="5">
                  <c:v>8311</c:v>
                </c:pt>
                <c:pt idx="6">
                  <c:v>7280</c:v>
                </c:pt>
                <c:pt idx="7">
                  <c:v>10501</c:v>
                </c:pt>
                <c:pt idx="8">
                  <c:v>9268</c:v>
                </c:pt>
                <c:pt idx="9">
                  <c:v>13104</c:v>
                </c:pt>
                <c:pt idx="10">
                  <c:v>10245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0-41AD-AFBF-23A214B62CCC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APF|AF|ANF'!$O$167:$O$177</c:f>
              <c:numCache>
                <c:formatCode>General</c:formatCode>
                <c:ptCount val="11"/>
                <c:pt idx="0">
                  <c:v>272555</c:v>
                </c:pt>
                <c:pt idx="1">
                  <c:v>260624</c:v>
                </c:pt>
                <c:pt idx="2">
                  <c:v>240115</c:v>
                </c:pt>
                <c:pt idx="3">
                  <c:v>221995</c:v>
                </c:pt>
                <c:pt idx="4">
                  <c:v>202919</c:v>
                </c:pt>
                <c:pt idx="5">
                  <c:v>184232</c:v>
                </c:pt>
                <c:pt idx="6">
                  <c:v>171516</c:v>
                </c:pt>
                <c:pt idx="7">
                  <c:v>156922</c:v>
                </c:pt>
                <c:pt idx="8">
                  <c:v>145938</c:v>
                </c:pt>
                <c:pt idx="9">
                  <c:v>137998</c:v>
                </c:pt>
                <c:pt idx="10">
                  <c:v>129852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0-41AD-AFBF-23A214B62CCC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APF|AF|ANF'!$Z$167:$Z$177</c:f>
              <c:numCache>
                <c:formatCode>General</c:formatCode>
                <c:ptCount val="11"/>
                <c:pt idx="0">
                  <c:v>65053</c:v>
                </c:pt>
                <c:pt idx="1">
                  <c:v>56980</c:v>
                </c:pt>
                <c:pt idx="2">
                  <c:v>51801</c:v>
                </c:pt>
                <c:pt idx="3">
                  <c:v>52441</c:v>
                </c:pt>
                <c:pt idx="4">
                  <c:v>50095</c:v>
                </c:pt>
                <c:pt idx="5">
                  <c:v>50439</c:v>
                </c:pt>
                <c:pt idx="6">
                  <c:v>54956</c:v>
                </c:pt>
                <c:pt idx="7">
                  <c:v>57655</c:v>
                </c:pt>
                <c:pt idx="8">
                  <c:v>57379</c:v>
                </c:pt>
                <c:pt idx="9">
                  <c:v>58894</c:v>
                </c:pt>
                <c:pt idx="10">
                  <c:v>66478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0-41AD-AFBF-23A214B62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APF|AF|ANF'!$H$167:$H$177</c:f>
              <c:numCache>
                <c:formatCode>General</c:formatCode>
                <c:ptCount val="11"/>
                <c:pt idx="0">
                  <c:v>75.808666666700006</c:v>
                </c:pt>
                <c:pt idx="1">
                  <c:v>49.332000000000001</c:v>
                </c:pt>
                <c:pt idx="2">
                  <c:v>59.000333333299999</c:v>
                </c:pt>
                <c:pt idx="3">
                  <c:v>43.367333333300003</c:v>
                </c:pt>
                <c:pt idx="4">
                  <c:v>46.669666666700003</c:v>
                </c:pt>
                <c:pt idx="5">
                  <c:v>30.831</c:v>
                </c:pt>
                <c:pt idx="6">
                  <c:v>35.284333333299998</c:v>
                </c:pt>
                <c:pt idx="7">
                  <c:v>24.559000000000001</c:v>
                </c:pt>
                <c:pt idx="8">
                  <c:v>27.660333333299999</c:v>
                </c:pt>
                <c:pt idx="9">
                  <c:v>19.122333333299999</c:v>
                </c:pt>
                <c:pt idx="10">
                  <c:v>24.891999999999999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90-41AD-AFBF-23A214B62CCC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APF|AF|ANF'!$S$167:$S$177</c:f>
              <c:numCache>
                <c:formatCode>General</c:formatCode>
                <c:ptCount val="11"/>
                <c:pt idx="0">
                  <c:v>0.93300000000000005</c:v>
                </c:pt>
                <c:pt idx="1">
                  <c:v>0.97399999999999998</c:v>
                </c:pt>
                <c:pt idx="2">
                  <c:v>1.0569999999999999</c:v>
                </c:pt>
                <c:pt idx="3">
                  <c:v>1.1426666666700001</c:v>
                </c:pt>
                <c:pt idx="4">
                  <c:v>1.25033333333</c:v>
                </c:pt>
                <c:pt idx="5">
                  <c:v>1.37733333333</c:v>
                </c:pt>
                <c:pt idx="6">
                  <c:v>1.4793333333300001</c:v>
                </c:pt>
                <c:pt idx="7">
                  <c:v>1.6176666666699999</c:v>
                </c:pt>
                <c:pt idx="8">
                  <c:v>1.7393333333300001</c:v>
                </c:pt>
                <c:pt idx="9">
                  <c:v>1.8393333333299999</c:v>
                </c:pt>
                <c:pt idx="10">
                  <c:v>1.9550000000000001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90-41AD-AFBF-23A214B62CCC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APF|AF|ANF'!$AD$167:$AD$177</c:f>
              <c:numCache>
                <c:formatCode>General</c:formatCode>
                <c:ptCount val="11"/>
                <c:pt idx="0">
                  <c:v>3.109</c:v>
                </c:pt>
                <c:pt idx="1">
                  <c:v>3.35466666667</c:v>
                </c:pt>
                <c:pt idx="2">
                  <c:v>3.4820000000000002</c:v>
                </c:pt>
                <c:pt idx="3">
                  <c:v>3.4853333333299998</c:v>
                </c:pt>
                <c:pt idx="4">
                  <c:v>3.6866666666699999</c:v>
                </c:pt>
                <c:pt idx="5">
                  <c:v>3.6819999999999999</c:v>
                </c:pt>
                <c:pt idx="6">
                  <c:v>3.4976666666699998</c:v>
                </c:pt>
                <c:pt idx="7">
                  <c:v>3.36666666667</c:v>
                </c:pt>
                <c:pt idx="8">
                  <c:v>3.43966666667</c:v>
                </c:pt>
                <c:pt idx="9">
                  <c:v>3.3736666666700001</c:v>
                </c:pt>
                <c:pt idx="10">
                  <c:v>3.8279999999999998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90-41AD-AFBF-23A214B62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APF|AF|ANF'!$E$178:$E$188</c:f>
              <c:numCache>
                <c:formatCode>General</c:formatCode>
                <c:ptCount val="11"/>
                <c:pt idx="0">
                  <c:v>582</c:v>
                </c:pt>
                <c:pt idx="1">
                  <c:v>701</c:v>
                </c:pt>
                <c:pt idx="2">
                  <c:v>481</c:v>
                </c:pt>
                <c:pt idx="3">
                  <c:v>641</c:v>
                </c:pt>
                <c:pt idx="4">
                  <c:v>532</c:v>
                </c:pt>
                <c:pt idx="5">
                  <c:v>660</c:v>
                </c:pt>
                <c:pt idx="6">
                  <c:v>669</c:v>
                </c:pt>
                <c:pt idx="7">
                  <c:v>513</c:v>
                </c:pt>
                <c:pt idx="8">
                  <c:v>594</c:v>
                </c:pt>
                <c:pt idx="9">
                  <c:v>571</c:v>
                </c:pt>
                <c:pt idx="10">
                  <c:v>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D-43CF-863F-714641ED0554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APF|AF|ANF'!$P$178:$P$188</c:f>
              <c:numCache>
                <c:formatCode>General</c:formatCode>
                <c:ptCount val="11"/>
                <c:pt idx="0">
                  <c:v>3799</c:v>
                </c:pt>
                <c:pt idx="1">
                  <c:v>3253</c:v>
                </c:pt>
                <c:pt idx="2">
                  <c:v>3148</c:v>
                </c:pt>
                <c:pt idx="3">
                  <c:v>2908</c:v>
                </c:pt>
                <c:pt idx="4">
                  <c:v>2882</c:v>
                </c:pt>
                <c:pt idx="5">
                  <c:v>2909</c:v>
                </c:pt>
                <c:pt idx="6">
                  <c:v>2671</c:v>
                </c:pt>
                <c:pt idx="7">
                  <c:v>2428</c:v>
                </c:pt>
                <c:pt idx="8">
                  <c:v>2139</c:v>
                </c:pt>
                <c:pt idx="9">
                  <c:v>1967</c:v>
                </c:pt>
                <c:pt idx="10">
                  <c:v>1850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D-43CF-863F-714641ED0554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APF|AF|ANF'!$AA$178:$AA$188</c:f>
              <c:numCache>
                <c:formatCode>General</c:formatCode>
                <c:ptCount val="11"/>
                <c:pt idx="0">
                  <c:v>1077</c:v>
                </c:pt>
                <c:pt idx="1">
                  <c:v>1141</c:v>
                </c:pt>
                <c:pt idx="2">
                  <c:v>1196</c:v>
                </c:pt>
                <c:pt idx="3">
                  <c:v>1205</c:v>
                </c:pt>
                <c:pt idx="4">
                  <c:v>1241</c:v>
                </c:pt>
                <c:pt idx="5">
                  <c:v>1199</c:v>
                </c:pt>
                <c:pt idx="6">
                  <c:v>1148</c:v>
                </c:pt>
                <c:pt idx="7">
                  <c:v>1037</c:v>
                </c:pt>
                <c:pt idx="8">
                  <c:v>989</c:v>
                </c:pt>
                <c:pt idx="9">
                  <c:v>890</c:v>
                </c:pt>
                <c:pt idx="10">
                  <c:v>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D-43CF-863F-714641ED0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APF|AF|ANF'!$H$178:$H$188</c:f>
              <c:numCache>
                <c:formatCode>General</c:formatCode>
                <c:ptCount val="11"/>
                <c:pt idx="0">
                  <c:v>27.259666666699999</c:v>
                </c:pt>
                <c:pt idx="1">
                  <c:v>22.6353333333</c:v>
                </c:pt>
                <c:pt idx="2">
                  <c:v>32.375999999999998</c:v>
                </c:pt>
                <c:pt idx="3">
                  <c:v>24.5476666667</c:v>
                </c:pt>
                <c:pt idx="4">
                  <c:v>29.575333333300001</c:v>
                </c:pt>
                <c:pt idx="5">
                  <c:v>22.664000000000001</c:v>
                </c:pt>
                <c:pt idx="6">
                  <c:v>23.716000000000001</c:v>
                </c:pt>
                <c:pt idx="7">
                  <c:v>30.894666666700001</c:v>
                </c:pt>
                <c:pt idx="8">
                  <c:v>26.5156666667</c:v>
                </c:pt>
                <c:pt idx="9">
                  <c:v>28.242999999999999</c:v>
                </c:pt>
                <c:pt idx="10">
                  <c:v>30.234999999999999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4D-43CF-863F-714641ED0554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APF|AF|ANF'!$S$178:$S$188</c:f>
              <c:numCache>
                <c:formatCode>General</c:formatCode>
                <c:ptCount val="11"/>
                <c:pt idx="0">
                  <c:v>4.1500000000000004</c:v>
                </c:pt>
                <c:pt idx="1">
                  <c:v>4.8816666666700002</c:v>
                </c:pt>
                <c:pt idx="2">
                  <c:v>5.0140000000000002</c:v>
                </c:pt>
                <c:pt idx="3">
                  <c:v>5.4623333333300002</c:v>
                </c:pt>
                <c:pt idx="4">
                  <c:v>5.5066666666700002</c:v>
                </c:pt>
                <c:pt idx="5">
                  <c:v>5.45566666667</c:v>
                </c:pt>
                <c:pt idx="6">
                  <c:v>5.9393333333299996</c:v>
                </c:pt>
                <c:pt idx="7">
                  <c:v>6.5456666666699999</c:v>
                </c:pt>
                <c:pt idx="8">
                  <c:v>7.4256666666699997</c:v>
                </c:pt>
                <c:pt idx="9">
                  <c:v>8.0830000000000002</c:v>
                </c:pt>
                <c:pt idx="10">
                  <c:v>8.5993333333299997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4D-43CF-863F-714641ED0554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APF|AF|ANF'!$AD$178:$AD$188</c:f>
              <c:numCache>
                <c:formatCode>General</c:formatCode>
                <c:ptCount val="11"/>
                <c:pt idx="0">
                  <c:v>14.749333333299999</c:v>
                </c:pt>
                <c:pt idx="1">
                  <c:v>13.932666666699999</c:v>
                </c:pt>
                <c:pt idx="2">
                  <c:v>13.316333333299999</c:v>
                </c:pt>
                <c:pt idx="3">
                  <c:v>13.215666666700001</c:v>
                </c:pt>
                <c:pt idx="4">
                  <c:v>12.824999999999999</c:v>
                </c:pt>
                <c:pt idx="5">
                  <c:v>13.275666666699999</c:v>
                </c:pt>
                <c:pt idx="6">
                  <c:v>13.865333333300001</c:v>
                </c:pt>
                <c:pt idx="7">
                  <c:v>15.3346666667</c:v>
                </c:pt>
                <c:pt idx="8">
                  <c:v>16.079999999999998</c:v>
                </c:pt>
                <c:pt idx="9">
                  <c:v>17.8733333333</c:v>
                </c:pt>
                <c:pt idx="10">
                  <c:v>18.568999999999999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4D-43CF-863F-714641ED0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APF|AF|ANF'!$E$211:$E$221</c:f>
              <c:numCache>
                <c:formatCode>General</c:formatCode>
                <c:ptCount val="11"/>
                <c:pt idx="0">
                  <c:v>743</c:v>
                </c:pt>
                <c:pt idx="1">
                  <c:v>627</c:v>
                </c:pt>
                <c:pt idx="2">
                  <c:v>682</c:v>
                </c:pt>
                <c:pt idx="3">
                  <c:v>590</c:v>
                </c:pt>
                <c:pt idx="4">
                  <c:v>751</c:v>
                </c:pt>
                <c:pt idx="5">
                  <c:v>704</c:v>
                </c:pt>
                <c:pt idx="6">
                  <c:v>651</c:v>
                </c:pt>
                <c:pt idx="7">
                  <c:v>620</c:v>
                </c:pt>
                <c:pt idx="8">
                  <c:v>719</c:v>
                </c:pt>
                <c:pt idx="9">
                  <c:v>577</c:v>
                </c:pt>
                <c:pt idx="10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3-425D-9178-279041D7F485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APF|AF|ANF'!$P$211:$P$221</c:f>
              <c:numCache>
                <c:formatCode>General</c:formatCode>
                <c:ptCount val="11"/>
                <c:pt idx="0">
                  <c:v>4013</c:v>
                </c:pt>
                <c:pt idx="1">
                  <c:v>2851</c:v>
                </c:pt>
                <c:pt idx="2">
                  <c:v>3086</c:v>
                </c:pt>
                <c:pt idx="3">
                  <c:v>2873</c:v>
                </c:pt>
                <c:pt idx="4">
                  <c:v>2972</c:v>
                </c:pt>
                <c:pt idx="5">
                  <c:v>2939</c:v>
                </c:pt>
                <c:pt idx="6">
                  <c:v>2696</c:v>
                </c:pt>
                <c:pt idx="7">
                  <c:v>2414</c:v>
                </c:pt>
                <c:pt idx="8">
                  <c:v>2224</c:v>
                </c:pt>
                <c:pt idx="9">
                  <c:v>2034</c:v>
                </c:pt>
                <c:pt idx="10">
                  <c:v>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3-425D-9178-279041D7F485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APF|AF|ANF'!$AA$211:$AA$221</c:f>
              <c:numCache>
                <c:formatCode>General</c:formatCode>
                <c:ptCount val="11"/>
                <c:pt idx="0">
                  <c:v>1021</c:v>
                </c:pt>
                <c:pt idx="1">
                  <c:v>1120</c:v>
                </c:pt>
                <c:pt idx="2">
                  <c:v>1219</c:v>
                </c:pt>
                <c:pt idx="3">
                  <c:v>1283</c:v>
                </c:pt>
                <c:pt idx="4">
                  <c:v>1246</c:v>
                </c:pt>
                <c:pt idx="5">
                  <c:v>1209</c:v>
                </c:pt>
                <c:pt idx="6">
                  <c:v>1195</c:v>
                </c:pt>
                <c:pt idx="7">
                  <c:v>1187</c:v>
                </c:pt>
                <c:pt idx="8">
                  <c:v>1126</c:v>
                </c:pt>
                <c:pt idx="9">
                  <c:v>1032</c:v>
                </c:pt>
                <c:pt idx="10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3-425D-9178-279041D7F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APF|AF|ANF'!$H$211:$H$221</c:f>
              <c:numCache>
                <c:formatCode>General</c:formatCode>
                <c:ptCount val="11"/>
                <c:pt idx="0">
                  <c:v>42.957333333299999</c:v>
                </c:pt>
                <c:pt idx="1">
                  <c:v>50.679333333300001</c:v>
                </c:pt>
                <c:pt idx="2">
                  <c:v>46.716000000000001</c:v>
                </c:pt>
                <c:pt idx="3">
                  <c:v>50.807000000000002</c:v>
                </c:pt>
                <c:pt idx="4">
                  <c:v>42.245666666699996</c:v>
                </c:pt>
                <c:pt idx="5">
                  <c:v>45.479666666699998</c:v>
                </c:pt>
                <c:pt idx="6">
                  <c:v>49.830666666699997</c:v>
                </c:pt>
                <c:pt idx="7">
                  <c:v>52.9696666667</c:v>
                </c:pt>
                <c:pt idx="8">
                  <c:v>44.409666666699998</c:v>
                </c:pt>
                <c:pt idx="9">
                  <c:v>53.123666666699997</c:v>
                </c:pt>
                <c:pt idx="10">
                  <c:v>53.542666666700001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33-425D-9178-279041D7F485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APF|AF|ANF'!$S$211:$S$221</c:f>
              <c:numCache>
                <c:formatCode>General</c:formatCode>
                <c:ptCount val="11"/>
                <c:pt idx="0">
                  <c:v>7.9393333333299996</c:v>
                </c:pt>
                <c:pt idx="1">
                  <c:v>11.134666666699999</c:v>
                </c:pt>
                <c:pt idx="2">
                  <c:v>10.276999999999999</c:v>
                </c:pt>
                <c:pt idx="3">
                  <c:v>11.016666666700001</c:v>
                </c:pt>
                <c:pt idx="4">
                  <c:v>10.701333333299999</c:v>
                </c:pt>
                <c:pt idx="5">
                  <c:v>10.756333333300001</c:v>
                </c:pt>
                <c:pt idx="6">
                  <c:v>11.726000000000001</c:v>
                </c:pt>
                <c:pt idx="7">
                  <c:v>13.064</c:v>
                </c:pt>
                <c:pt idx="8">
                  <c:v>14.114000000000001</c:v>
                </c:pt>
                <c:pt idx="9">
                  <c:v>15.5003333333</c:v>
                </c:pt>
                <c:pt idx="10">
                  <c:v>17.004999999999999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33-425D-9178-279041D7F485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APF|AF|ANF'!$AD$211:$AD$221</c:f>
              <c:numCache>
                <c:formatCode>General</c:formatCode>
                <c:ptCount val="11"/>
                <c:pt idx="0">
                  <c:v>31.203666666699998</c:v>
                </c:pt>
                <c:pt idx="1">
                  <c:v>28.429666666700001</c:v>
                </c:pt>
                <c:pt idx="2">
                  <c:v>26.140333333299999</c:v>
                </c:pt>
                <c:pt idx="3">
                  <c:v>24.815999999999999</c:v>
                </c:pt>
                <c:pt idx="4">
                  <c:v>25.553999999999998</c:v>
                </c:pt>
                <c:pt idx="5">
                  <c:v>26.333666666700001</c:v>
                </c:pt>
                <c:pt idx="6">
                  <c:v>26.638000000000002</c:v>
                </c:pt>
                <c:pt idx="7">
                  <c:v>26.829333333299999</c:v>
                </c:pt>
                <c:pt idx="8">
                  <c:v>28.283000000000001</c:v>
                </c:pt>
                <c:pt idx="9">
                  <c:v>30.8416666667</c:v>
                </c:pt>
                <c:pt idx="10">
                  <c:v>33.146000000000001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33-425D-9178-279041D7F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APF|AF|ANF'!$D$233:$D$243</c:f>
              <c:numCache>
                <c:formatCode>General</c:formatCode>
                <c:ptCount val="11"/>
                <c:pt idx="0">
                  <c:v>14907</c:v>
                </c:pt>
                <c:pt idx="1">
                  <c:v>15211</c:v>
                </c:pt>
                <c:pt idx="2">
                  <c:v>13734</c:v>
                </c:pt>
                <c:pt idx="3">
                  <c:v>14592</c:v>
                </c:pt>
                <c:pt idx="4">
                  <c:v>14924</c:v>
                </c:pt>
                <c:pt idx="5">
                  <c:v>16173</c:v>
                </c:pt>
                <c:pt idx="6">
                  <c:v>16572</c:v>
                </c:pt>
                <c:pt idx="7">
                  <c:v>16254</c:v>
                </c:pt>
                <c:pt idx="8">
                  <c:v>10238</c:v>
                </c:pt>
                <c:pt idx="9">
                  <c:v>10809</c:v>
                </c:pt>
                <c:pt idx="10">
                  <c:v>8769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F-4E7E-B75B-769E0818107F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APF|AF|ANF'!$O$233:$O$243</c:f>
              <c:numCache>
                <c:formatCode>General</c:formatCode>
                <c:ptCount val="11"/>
                <c:pt idx="0">
                  <c:v>373967</c:v>
                </c:pt>
                <c:pt idx="1">
                  <c:v>332901</c:v>
                </c:pt>
                <c:pt idx="2">
                  <c:v>278496</c:v>
                </c:pt>
                <c:pt idx="3">
                  <c:v>235161</c:v>
                </c:pt>
                <c:pt idx="4">
                  <c:v>207005</c:v>
                </c:pt>
                <c:pt idx="5">
                  <c:v>184553</c:v>
                </c:pt>
                <c:pt idx="6">
                  <c:v>169064</c:v>
                </c:pt>
                <c:pt idx="7">
                  <c:v>155790</c:v>
                </c:pt>
                <c:pt idx="8">
                  <c:v>146008</c:v>
                </c:pt>
                <c:pt idx="9">
                  <c:v>142338</c:v>
                </c:pt>
                <c:pt idx="10">
                  <c:v>128239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6F-4E7E-B75B-769E0818107F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APF|AF|ANF'!$Z$233:$Z$243</c:f>
              <c:numCache>
                <c:formatCode>General</c:formatCode>
                <c:ptCount val="11"/>
                <c:pt idx="0">
                  <c:v>62704</c:v>
                </c:pt>
                <c:pt idx="1">
                  <c:v>65454</c:v>
                </c:pt>
                <c:pt idx="2">
                  <c:v>52429</c:v>
                </c:pt>
                <c:pt idx="3">
                  <c:v>54749</c:v>
                </c:pt>
                <c:pt idx="4">
                  <c:v>61786</c:v>
                </c:pt>
                <c:pt idx="5">
                  <c:v>73680</c:v>
                </c:pt>
                <c:pt idx="6">
                  <c:v>76384</c:v>
                </c:pt>
                <c:pt idx="7">
                  <c:v>72074</c:v>
                </c:pt>
                <c:pt idx="8">
                  <c:v>41822</c:v>
                </c:pt>
                <c:pt idx="9">
                  <c:v>53444</c:v>
                </c:pt>
                <c:pt idx="10">
                  <c:v>72125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6F-4E7E-B75B-769E0818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APF|AF|ANF'!$H$233:$H$243</c:f>
              <c:numCache>
                <c:formatCode>General</c:formatCode>
                <c:ptCount val="11"/>
                <c:pt idx="0">
                  <c:v>68.903000000000006</c:v>
                </c:pt>
                <c:pt idx="1">
                  <c:v>68.546000000000006</c:v>
                </c:pt>
                <c:pt idx="2">
                  <c:v>74.915666666700005</c:v>
                </c:pt>
                <c:pt idx="3">
                  <c:v>71.036000000000001</c:v>
                </c:pt>
                <c:pt idx="4">
                  <c:v>68.236000000000004</c:v>
                </c:pt>
                <c:pt idx="5">
                  <c:v>63.27</c:v>
                </c:pt>
                <c:pt idx="6">
                  <c:v>61.460333333299999</c:v>
                </c:pt>
                <c:pt idx="7">
                  <c:v>62.710333333299999</c:v>
                </c:pt>
                <c:pt idx="8">
                  <c:v>99.266999999999996</c:v>
                </c:pt>
                <c:pt idx="9">
                  <c:v>94.237333333300001</c:v>
                </c:pt>
                <c:pt idx="10">
                  <c:v>119.178333333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6F-4E7E-B75B-769E0818107F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APF|AF|ANF'!$S$233:$S$243</c:f>
              <c:numCache>
                <c:formatCode>General</c:formatCode>
                <c:ptCount val="11"/>
                <c:pt idx="0">
                  <c:v>2.7240000000000002</c:v>
                </c:pt>
                <c:pt idx="1">
                  <c:v>3.0590000000000002</c:v>
                </c:pt>
                <c:pt idx="2">
                  <c:v>3.6563333333300001</c:v>
                </c:pt>
                <c:pt idx="3">
                  <c:v>4.33</c:v>
                </c:pt>
                <c:pt idx="4">
                  <c:v>4.9189999999999996</c:v>
                </c:pt>
                <c:pt idx="5">
                  <c:v>5.5186666666699997</c:v>
                </c:pt>
                <c:pt idx="6">
                  <c:v>6.0236666666699996</c:v>
                </c:pt>
                <c:pt idx="7">
                  <c:v>6.5369999999999999</c:v>
                </c:pt>
                <c:pt idx="8">
                  <c:v>6.9820000000000002</c:v>
                </c:pt>
                <c:pt idx="9">
                  <c:v>7.15333333333</c:v>
                </c:pt>
                <c:pt idx="10">
                  <c:v>7.9426666666700001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6F-4E7E-B75B-769E0818107F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APF|AF|ANF'!$AD$233:$AD$243</c:f>
              <c:numCache>
                <c:formatCode>General</c:formatCode>
                <c:ptCount val="11"/>
                <c:pt idx="0">
                  <c:v>13.1223333333</c:v>
                </c:pt>
                <c:pt idx="1">
                  <c:v>15.365</c:v>
                </c:pt>
                <c:pt idx="2">
                  <c:v>12.0333333333</c:v>
                </c:pt>
                <c:pt idx="3">
                  <c:v>10.829000000000001</c:v>
                </c:pt>
                <c:pt idx="4">
                  <c:v>11.179333333300001</c:v>
                </c:pt>
                <c:pt idx="5">
                  <c:v>12.36</c:v>
                </c:pt>
                <c:pt idx="6">
                  <c:v>13.2326666667</c:v>
                </c:pt>
                <c:pt idx="7">
                  <c:v>11.0013333333</c:v>
                </c:pt>
                <c:pt idx="8">
                  <c:v>23.982666666699998</c:v>
                </c:pt>
                <c:pt idx="9">
                  <c:v>13.659333333299999</c:v>
                </c:pt>
                <c:pt idx="10">
                  <c:v>14.153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6F-4E7E-B75B-769E0818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(256 Oustandning IO/Instance - 1024 Total)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APF|AF|ANF'!$E$244:$E$254</c:f>
              <c:numCache>
                <c:formatCode>General</c:formatCode>
                <c:ptCount val="11"/>
                <c:pt idx="0">
                  <c:v>573</c:v>
                </c:pt>
                <c:pt idx="1">
                  <c:v>824</c:v>
                </c:pt>
                <c:pt idx="2">
                  <c:v>781</c:v>
                </c:pt>
                <c:pt idx="3">
                  <c:v>848</c:v>
                </c:pt>
                <c:pt idx="4">
                  <c:v>633</c:v>
                </c:pt>
                <c:pt idx="5">
                  <c:v>864</c:v>
                </c:pt>
                <c:pt idx="6">
                  <c:v>801</c:v>
                </c:pt>
                <c:pt idx="7">
                  <c:v>703</c:v>
                </c:pt>
                <c:pt idx="8">
                  <c:v>610</c:v>
                </c:pt>
                <c:pt idx="9">
                  <c:v>656</c:v>
                </c:pt>
                <c:pt idx="10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2-46DF-91DA-FD29897A1C3A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APF|AF|ANF'!$P$244:$P$254</c:f>
              <c:numCache>
                <c:formatCode>General</c:formatCode>
                <c:ptCount val="11"/>
                <c:pt idx="0">
                  <c:v>3827</c:v>
                </c:pt>
                <c:pt idx="1">
                  <c:v>2876</c:v>
                </c:pt>
                <c:pt idx="2">
                  <c:v>2747</c:v>
                </c:pt>
                <c:pt idx="3">
                  <c:v>2924</c:v>
                </c:pt>
                <c:pt idx="4">
                  <c:v>2943</c:v>
                </c:pt>
                <c:pt idx="5">
                  <c:v>2929</c:v>
                </c:pt>
                <c:pt idx="6">
                  <c:v>2667</c:v>
                </c:pt>
                <c:pt idx="7">
                  <c:v>2402</c:v>
                </c:pt>
                <c:pt idx="8">
                  <c:v>2132</c:v>
                </c:pt>
                <c:pt idx="9">
                  <c:v>2086</c:v>
                </c:pt>
                <c:pt idx="10">
                  <c:v>1809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2-46DF-91DA-FD29897A1C3A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APF|AF|ANF'!$AA$244:$AA$254</c:f>
              <c:numCache>
                <c:formatCode>General</c:formatCode>
                <c:ptCount val="11"/>
                <c:pt idx="0">
                  <c:v>1377</c:v>
                </c:pt>
                <c:pt idx="1">
                  <c:v>1511</c:v>
                </c:pt>
                <c:pt idx="2">
                  <c:v>1619</c:v>
                </c:pt>
                <c:pt idx="3">
                  <c:v>1588</c:v>
                </c:pt>
                <c:pt idx="4">
                  <c:v>1465</c:v>
                </c:pt>
                <c:pt idx="5">
                  <c:v>1373</c:v>
                </c:pt>
                <c:pt idx="6">
                  <c:v>1241</c:v>
                </c:pt>
                <c:pt idx="7">
                  <c:v>1151</c:v>
                </c:pt>
                <c:pt idx="8">
                  <c:v>1018</c:v>
                </c:pt>
                <c:pt idx="9">
                  <c:v>953</c:v>
                </c:pt>
                <c:pt idx="1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C2-46DF-91DA-FD29897A1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APF|AF|ANF'!$H$244:$H$254</c:f>
              <c:numCache>
                <c:formatCode>General</c:formatCode>
                <c:ptCount val="11"/>
                <c:pt idx="0">
                  <c:v>112.354666667</c:v>
                </c:pt>
                <c:pt idx="1">
                  <c:v>76.547333333300003</c:v>
                </c:pt>
                <c:pt idx="2">
                  <c:v>80.863</c:v>
                </c:pt>
                <c:pt idx="3">
                  <c:v>75.622666666699999</c:v>
                </c:pt>
                <c:pt idx="4">
                  <c:v>100.53100000000001</c:v>
                </c:pt>
                <c:pt idx="5">
                  <c:v>72.865333333300001</c:v>
                </c:pt>
                <c:pt idx="6">
                  <c:v>79.501666666700004</c:v>
                </c:pt>
                <c:pt idx="7">
                  <c:v>90.117666666700003</c:v>
                </c:pt>
                <c:pt idx="8">
                  <c:v>105.863333333</c:v>
                </c:pt>
                <c:pt idx="9">
                  <c:v>96.915999999999997</c:v>
                </c:pt>
                <c:pt idx="10">
                  <c:v>146.738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C2-46DF-91DA-FD29897A1C3A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APF|AF|ANF'!$S$244:$S$254</c:f>
              <c:numCache>
                <c:formatCode>General</c:formatCode>
                <c:ptCount val="11"/>
                <c:pt idx="0">
                  <c:v>16.638666666700001</c:v>
                </c:pt>
                <c:pt idx="1">
                  <c:v>21.881333333299999</c:v>
                </c:pt>
                <c:pt idx="2">
                  <c:v>22.933666666699999</c:v>
                </c:pt>
                <c:pt idx="3">
                  <c:v>21.523666666699999</c:v>
                </c:pt>
                <c:pt idx="4">
                  <c:v>21.3793333333</c:v>
                </c:pt>
                <c:pt idx="5">
                  <c:v>21.528333333300001</c:v>
                </c:pt>
                <c:pt idx="6">
                  <c:v>23.536999999999999</c:v>
                </c:pt>
                <c:pt idx="7">
                  <c:v>26.166666666699999</c:v>
                </c:pt>
                <c:pt idx="8">
                  <c:v>29.528666666700001</c:v>
                </c:pt>
                <c:pt idx="9">
                  <c:v>30.5483333333</c:v>
                </c:pt>
                <c:pt idx="10">
                  <c:v>35.108333333300003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C2-46DF-91DA-FD29897A1C3A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APF|AF|ANF'!$AD$244:$AD$254</c:f>
              <c:numCache>
                <c:formatCode>General</c:formatCode>
                <c:ptCount val="11"/>
                <c:pt idx="0">
                  <c:v>46.003</c:v>
                </c:pt>
                <c:pt idx="1">
                  <c:v>41.842333333299997</c:v>
                </c:pt>
                <c:pt idx="2">
                  <c:v>38.7193333333</c:v>
                </c:pt>
                <c:pt idx="3">
                  <c:v>39.6406666667</c:v>
                </c:pt>
                <c:pt idx="4">
                  <c:v>43.478000000000002</c:v>
                </c:pt>
                <c:pt idx="5">
                  <c:v>46.375666666699999</c:v>
                </c:pt>
                <c:pt idx="6">
                  <c:v>51.341999999999999</c:v>
                </c:pt>
                <c:pt idx="7">
                  <c:v>55.337000000000003</c:v>
                </c:pt>
                <c:pt idx="8">
                  <c:v>62.541666666700003</c:v>
                </c:pt>
                <c:pt idx="9">
                  <c:v>66.831000000000003</c:v>
                </c:pt>
                <c:pt idx="10">
                  <c:v>68.769666666700004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C2-46DF-91DA-FD29897A1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(256 Outstanding IO)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APF|AF|ANF'!$D$101:$D$111</c:f>
              <c:numCache>
                <c:formatCode>General</c:formatCode>
                <c:ptCount val="11"/>
                <c:pt idx="0">
                  <c:v>2483</c:v>
                </c:pt>
                <c:pt idx="1">
                  <c:v>3122</c:v>
                </c:pt>
                <c:pt idx="2">
                  <c:v>2389</c:v>
                </c:pt>
                <c:pt idx="3">
                  <c:v>3081</c:v>
                </c:pt>
                <c:pt idx="4">
                  <c:v>2633</c:v>
                </c:pt>
                <c:pt idx="5">
                  <c:v>3019</c:v>
                </c:pt>
                <c:pt idx="6">
                  <c:v>1810</c:v>
                </c:pt>
                <c:pt idx="7">
                  <c:v>3046</c:v>
                </c:pt>
                <c:pt idx="8">
                  <c:v>2924</c:v>
                </c:pt>
                <c:pt idx="9">
                  <c:v>4312</c:v>
                </c:pt>
                <c:pt idx="10">
                  <c:v>7859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F-4F85-A722-7D3CECEE4905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APF|AF|ANF'!$O$101:$O$111</c:f>
              <c:numCache>
                <c:formatCode>General</c:formatCode>
                <c:ptCount val="11"/>
                <c:pt idx="0">
                  <c:v>138685</c:v>
                </c:pt>
                <c:pt idx="1">
                  <c:v>135207</c:v>
                </c:pt>
                <c:pt idx="2">
                  <c:v>133835</c:v>
                </c:pt>
                <c:pt idx="3">
                  <c:v>131923</c:v>
                </c:pt>
                <c:pt idx="4">
                  <c:v>130058</c:v>
                </c:pt>
                <c:pt idx="5">
                  <c:v>128139</c:v>
                </c:pt>
                <c:pt idx="6">
                  <c:v>125733</c:v>
                </c:pt>
                <c:pt idx="7">
                  <c:v>123763</c:v>
                </c:pt>
                <c:pt idx="8">
                  <c:v>122656</c:v>
                </c:pt>
                <c:pt idx="9">
                  <c:v>120561</c:v>
                </c:pt>
                <c:pt idx="10">
                  <c:v>120971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F-4F85-A722-7D3CECEE4905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APF|AF|ANF'!$Z$101:$Z$111</c:f>
              <c:numCache>
                <c:formatCode>General</c:formatCode>
                <c:ptCount val="11"/>
                <c:pt idx="0">
                  <c:v>20756</c:v>
                </c:pt>
                <c:pt idx="1">
                  <c:v>21680</c:v>
                </c:pt>
                <c:pt idx="2">
                  <c:v>22178</c:v>
                </c:pt>
                <c:pt idx="3">
                  <c:v>22720</c:v>
                </c:pt>
                <c:pt idx="4">
                  <c:v>21989</c:v>
                </c:pt>
                <c:pt idx="5">
                  <c:v>22406</c:v>
                </c:pt>
                <c:pt idx="6">
                  <c:v>21872</c:v>
                </c:pt>
                <c:pt idx="7">
                  <c:v>21733</c:v>
                </c:pt>
                <c:pt idx="8">
                  <c:v>21795</c:v>
                </c:pt>
                <c:pt idx="9">
                  <c:v>21468</c:v>
                </c:pt>
                <c:pt idx="10">
                  <c:v>21670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F-4F85-A722-7D3CECEE4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APF|AF|ANF'!$H$101:$H$111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102.62366666699999</c:v>
                      </c:pt>
                      <c:pt idx="1">
                        <c:v>82.831000000000003</c:v>
                      </c:pt>
                      <c:pt idx="2">
                        <c:v>106.891666667</c:v>
                      </c:pt>
                      <c:pt idx="3">
                        <c:v>83.602666666700003</c:v>
                      </c:pt>
                      <c:pt idx="4">
                        <c:v>96.855999999999995</c:v>
                      </c:pt>
                      <c:pt idx="5">
                        <c:v>84.984666666699994</c:v>
                      </c:pt>
                      <c:pt idx="6">
                        <c:v>144.76066666700001</c:v>
                      </c:pt>
                      <c:pt idx="7">
                        <c:v>84.298333333299993</c:v>
                      </c:pt>
                      <c:pt idx="8">
                        <c:v>87.315666666699997</c:v>
                      </c:pt>
                      <c:pt idx="9">
                        <c:v>59.427333333299998</c:v>
                      </c:pt>
                      <c:pt idx="10">
                        <c:v>33.133666666700002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E7F-4F85-A722-7D3CECEE490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APF|AF|ANF'!$S$101:$S$111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1.81866666667</c:v>
                      </c:pt>
                      <c:pt idx="1">
                        <c:v>1.8756666666699999</c:v>
                      </c:pt>
                      <c:pt idx="2">
                        <c:v>1.8963333333300001</c:v>
                      </c:pt>
                      <c:pt idx="3">
                        <c:v>1.92366666667</c:v>
                      </c:pt>
                      <c:pt idx="4">
                        <c:v>1.9506666666700001</c:v>
                      </c:pt>
                      <c:pt idx="5">
                        <c:v>1.97766666667</c:v>
                      </c:pt>
                      <c:pt idx="6">
                        <c:v>2.0183333333300002</c:v>
                      </c:pt>
                      <c:pt idx="7">
                        <c:v>2.0470000000000002</c:v>
                      </c:pt>
                      <c:pt idx="8">
                        <c:v>2.0636666666700001</c:v>
                      </c:pt>
                      <c:pt idx="9">
                        <c:v>2.1013333333299999</c:v>
                      </c:pt>
                      <c:pt idx="10">
                        <c:v>2.0950000000000002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E7F-4F85-A722-7D3CECEE490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Azure Premium Files Latency</c:v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APF|AF|ANF'!$AD$101:$AD$111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12.287333333299999</c:v>
                      </c:pt>
                      <c:pt idx="1">
                        <c:v>11.7633333333</c:v>
                      </c:pt>
                      <c:pt idx="2">
                        <c:v>11.493666666699999</c:v>
                      </c:pt>
                      <c:pt idx="3">
                        <c:v>11.223000000000001</c:v>
                      </c:pt>
                      <c:pt idx="4">
                        <c:v>11.5886666667</c:v>
                      </c:pt>
                      <c:pt idx="5">
                        <c:v>11.3753333333</c:v>
                      </c:pt>
                      <c:pt idx="6">
                        <c:v>11.6513333333</c:v>
                      </c:pt>
                      <c:pt idx="7">
                        <c:v>11.7196666667</c:v>
                      </c:pt>
                      <c:pt idx="8">
                        <c:v>11.6843333333</c:v>
                      </c:pt>
                      <c:pt idx="9">
                        <c:v>11.862666666699999</c:v>
                      </c:pt>
                      <c:pt idx="10">
                        <c:v>11.759333333300001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E7F-4F85-A722-7D3CECEE4905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(256 Oustanding IO)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APF|AF|ANF'!$E$112:$E$122</c:f>
              <c:numCache>
                <c:formatCode>General</c:formatCode>
                <c:ptCount val="11"/>
                <c:pt idx="0">
                  <c:v>191</c:v>
                </c:pt>
                <c:pt idx="1">
                  <c:v>212</c:v>
                </c:pt>
                <c:pt idx="2">
                  <c:v>198</c:v>
                </c:pt>
                <c:pt idx="3">
                  <c:v>247</c:v>
                </c:pt>
                <c:pt idx="4">
                  <c:v>213</c:v>
                </c:pt>
                <c:pt idx="5">
                  <c:v>234</c:v>
                </c:pt>
                <c:pt idx="6">
                  <c:v>156</c:v>
                </c:pt>
                <c:pt idx="7">
                  <c:v>176</c:v>
                </c:pt>
                <c:pt idx="8">
                  <c:v>177</c:v>
                </c:pt>
                <c:pt idx="9">
                  <c:v>163</c:v>
                </c:pt>
                <c:pt idx="10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F-491B-87D0-A1A2544DCF81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APF|AF|ANF'!$P$112:$P$122</c:f>
              <c:numCache>
                <c:formatCode>General</c:formatCode>
                <c:ptCount val="11"/>
                <c:pt idx="0">
                  <c:v>3483</c:v>
                </c:pt>
                <c:pt idx="1">
                  <c:v>3126</c:v>
                </c:pt>
                <c:pt idx="2">
                  <c:v>2795</c:v>
                </c:pt>
                <c:pt idx="3">
                  <c:v>2621</c:v>
                </c:pt>
                <c:pt idx="4">
                  <c:v>2467</c:v>
                </c:pt>
                <c:pt idx="5">
                  <c:v>2654</c:v>
                </c:pt>
                <c:pt idx="6">
                  <c:v>2306</c:v>
                </c:pt>
                <c:pt idx="7">
                  <c:v>2162</c:v>
                </c:pt>
                <c:pt idx="8">
                  <c:v>1975</c:v>
                </c:pt>
                <c:pt idx="9">
                  <c:v>1829</c:v>
                </c:pt>
                <c:pt idx="10">
                  <c:v>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F-491B-87D0-A1A2544DCF81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APF|AF|ANF'!$AA$112:$AA$122</c:f>
              <c:numCache>
                <c:formatCode>General</c:formatCode>
                <c:ptCount val="11"/>
                <c:pt idx="0">
                  <c:v>387</c:v>
                </c:pt>
                <c:pt idx="1">
                  <c:v>391</c:v>
                </c:pt>
                <c:pt idx="2">
                  <c:v>419</c:v>
                </c:pt>
                <c:pt idx="3">
                  <c:v>387</c:v>
                </c:pt>
                <c:pt idx="4">
                  <c:v>387</c:v>
                </c:pt>
                <c:pt idx="5">
                  <c:v>398</c:v>
                </c:pt>
                <c:pt idx="6">
                  <c:v>374</c:v>
                </c:pt>
                <c:pt idx="7">
                  <c:v>335</c:v>
                </c:pt>
                <c:pt idx="8">
                  <c:v>307</c:v>
                </c:pt>
                <c:pt idx="9">
                  <c:v>285</c:v>
                </c:pt>
                <c:pt idx="10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F-491B-87D0-A1A2544DC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APF|AF|ANF'!$H$112:$H$122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82.662666666700005</c:v>
                      </c:pt>
                      <c:pt idx="1">
                        <c:v>74.355666666700003</c:v>
                      </c:pt>
                      <c:pt idx="2">
                        <c:v>79.814666666700006</c:v>
                      </c:pt>
                      <c:pt idx="3">
                        <c:v>63.056333333300003</c:v>
                      </c:pt>
                      <c:pt idx="4">
                        <c:v>74.138999999999996</c:v>
                      </c:pt>
                      <c:pt idx="5">
                        <c:v>67.697999999999993</c:v>
                      </c:pt>
                      <c:pt idx="6">
                        <c:v>102.881666667</c:v>
                      </c:pt>
                      <c:pt idx="7">
                        <c:v>90.355666666700003</c:v>
                      </c:pt>
                      <c:pt idx="8">
                        <c:v>90.036333333300007</c:v>
                      </c:pt>
                      <c:pt idx="9">
                        <c:v>97.67</c:v>
                      </c:pt>
                      <c:pt idx="10">
                        <c:v>104.572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F0F-491B-87D0-A1A2544DCF8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APF|AF|ANF'!$S$112:$S$122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4.5686666666700004</c:v>
                      </c:pt>
                      <c:pt idx="1">
                        <c:v>5.04066666667</c:v>
                      </c:pt>
                      <c:pt idx="2">
                        <c:v>5.6040000000000001</c:v>
                      </c:pt>
                      <c:pt idx="3">
                        <c:v>5.9746666666700001</c:v>
                      </c:pt>
                      <c:pt idx="4">
                        <c:v>6.4063333333300001</c:v>
                      </c:pt>
                      <c:pt idx="5">
                        <c:v>5.9539999999999997</c:v>
                      </c:pt>
                      <c:pt idx="6">
                        <c:v>6.85466666667</c:v>
                      </c:pt>
                      <c:pt idx="7">
                        <c:v>7.3043333333299998</c:v>
                      </c:pt>
                      <c:pt idx="8">
                        <c:v>7.9880000000000004</c:v>
                      </c:pt>
                      <c:pt idx="9">
                        <c:v>8.6376666666700004</c:v>
                      </c:pt>
                      <c:pt idx="10">
                        <c:v>8.8369999999999997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F0F-491B-87D0-A1A2544DCF8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Azure Premium Files Latency</c:v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APF|AF|ANF'!$AD$112:$AD$122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41.228999999999999</c:v>
                      </c:pt>
                      <c:pt idx="1">
                        <c:v>40.518333333299999</c:v>
                      </c:pt>
                      <c:pt idx="2">
                        <c:v>37.966000000000001</c:v>
                      </c:pt>
                      <c:pt idx="3">
                        <c:v>41.117333333300003</c:v>
                      </c:pt>
                      <c:pt idx="4">
                        <c:v>41.132666666699997</c:v>
                      </c:pt>
                      <c:pt idx="5">
                        <c:v>40.021000000000001</c:v>
                      </c:pt>
                      <c:pt idx="6">
                        <c:v>42.572000000000003</c:v>
                      </c:pt>
                      <c:pt idx="7">
                        <c:v>47.541666666700003</c:v>
                      </c:pt>
                      <c:pt idx="8">
                        <c:v>51.7743333333</c:v>
                      </c:pt>
                      <c:pt idx="9">
                        <c:v>55.839333333299997</c:v>
                      </c:pt>
                      <c:pt idx="10">
                        <c:v>59.429000000000002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F0F-491B-87D0-A1A2544DCF81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(256 Outstanding IO/Instance - 1024 Total)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APF|AF|ANF'!$D$233:$D$243</c:f>
              <c:numCache>
                <c:formatCode>General</c:formatCode>
                <c:ptCount val="11"/>
                <c:pt idx="0">
                  <c:v>14907</c:v>
                </c:pt>
                <c:pt idx="1">
                  <c:v>15211</c:v>
                </c:pt>
                <c:pt idx="2">
                  <c:v>13734</c:v>
                </c:pt>
                <c:pt idx="3">
                  <c:v>14592</c:v>
                </c:pt>
                <c:pt idx="4">
                  <c:v>14924</c:v>
                </c:pt>
                <c:pt idx="5">
                  <c:v>16173</c:v>
                </c:pt>
                <c:pt idx="6">
                  <c:v>16572</c:v>
                </c:pt>
                <c:pt idx="7">
                  <c:v>16254</c:v>
                </c:pt>
                <c:pt idx="8">
                  <c:v>10238</c:v>
                </c:pt>
                <c:pt idx="9">
                  <c:v>10809</c:v>
                </c:pt>
                <c:pt idx="10">
                  <c:v>8769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D-4E00-828F-F187DAE8A2F5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APF|AF|ANF'!$O$233:$O$243</c:f>
              <c:numCache>
                <c:formatCode>General</c:formatCode>
                <c:ptCount val="11"/>
                <c:pt idx="0">
                  <c:v>373967</c:v>
                </c:pt>
                <c:pt idx="1">
                  <c:v>332901</c:v>
                </c:pt>
                <c:pt idx="2">
                  <c:v>278496</c:v>
                </c:pt>
                <c:pt idx="3">
                  <c:v>235161</c:v>
                </c:pt>
                <c:pt idx="4">
                  <c:v>207005</c:v>
                </c:pt>
                <c:pt idx="5">
                  <c:v>184553</c:v>
                </c:pt>
                <c:pt idx="6">
                  <c:v>169064</c:v>
                </c:pt>
                <c:pt idx="7">
                  <c:v>155790</c:v>
                </c:pt>
                <c:pt idx="8">
                  <c:v>146008</c:v>
                </c:pt>
                <c:pt idx="9">
                  <c:v>142338</c:v>
                </c:pt>
                <c:pt idx="10">
                  <c:v>128239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D-4E00-828F-F187DAE8A2F5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APF|AF|ANF'!$Z$233:$Z$243</c:f>
              <c:numCache>
                <c:formatCode>General</c:formatCode>
                <c:ptCount val="11"/>
                <c:pt idx="0">
                  <c:v>62704</c:v>
                </c:pt>
                <c:pt idx="1">
                  <c:v>65454</c:v>
                </c:pt>
                <c:pt idx="2">
                  <c:v>52429</c:v>
                </c:pt>
                <c:pt idx="3">
                  <c:v>54749</c:v>
                </c:pt>
                <c:pt idx="4">
                  <c:v>61786</c:v>
                </c:pt>
                <c:pt idx="5">
                  <c:v>73680</c:v>
                </c:pt>
                <c:pt idx="6">
                  <c:v>76384</c:v>
                </c:pt>
                <c:pt idx="7">
                  <c:v>72074</c:v>
                </c:pt>
                <c:pt idx="8">
                  <c:v>41822</c:v>
                </c:pt>
                <c:pt idx="9">
                  <c:v>53444</c:v>
                </c:pt>
                <c:pt idx="10">
                  <c:v>72125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3D-4E00-828F-F187DAE8A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APF|AF|ANF'!$H$233:$H$243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68.903000000000006</c:v>
                      </c:pt>
                      <c:pt idx="1">
                        <c:v>68.546000000000006</c:v>
                      </c:pt>
                      <c:pt idx="2">
                        <c:v>74.915666666700005</c:v>
                      </c:pt>
                      <c:pt idx="3">
                        <c:v>71.036000000000001</c:v>
                      </c:pt>
                      <c:pt idx="4">
                        <c:v>68.236000000000004</c:v>
                      </c:pt>
                      <c:pt idx="5">
                        <c:v>63.27</c:v>
                      </c:pt>
                      <c:pt idx="6">
                        <c:v>61.460333333299999</c:v>
                      </c:pt>
                      <c:pt idx="7">
                        <c:v>62.710333333299999</c:v>
                      </c:pt>
                      <c:pt idx="8">
                        <c:v>99.266999999999996</c:v>
                      </c:pt>
                      <c:pt idx="9">
                        <c:v>94.237333333300001</c:v>
                      </c:pt>
                      <c:pt idx="10">
                        <c:v>119.178333333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33D-4E00-828F-F187DAE8A2F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APF|AF|ANF'!$S$233:$S$243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2.7240000000000002</c:v>
                      </c:pt>
                      <c:pt idx="1">
                        <c:v>3.0590000000000002</c:v>
                      </c:pt>
                      <c:pt idx="2">
                        <c:v>3.6563333333300001</c:v>
                      </c:pt>
                      <c:pt idx="3">
                        <c:v>4.33</c:v>
                      </c:pt>
                      <c:pt idx="4">
                        <c:v>4.9189999999999996</c:v>
                      </c:pt>
                      <c:pt idx="5">
                        <c:v>5.5186666666699997</c:v>
                      </c:pt>
                      <c:pt idx="6">
                        <c:v>6.0236666666699996</c:v>
                      </c:pt>
                      <c:pt idx="7">
                        <c:v>6.5369999999999999</c:v>
                      </c:pt>
                      <c:pt idx="8">
                        <c:v>6.9820000000000002</c:v>
                      </c:pt>
                      <c:pt idx="9">
                        <c:v>7.15333333333</c:v>
                      </c:pt>
                      <c:pt idx="10">
                        <c:v>7.9426666666700001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33D-4E00-828F-F187DAE8A2F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Azure Premium Files Latency</c:v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APF|AF|ANF'!$AD$233:$AD$243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13.1223333333</c:v>
                      </c:pt>
                      <c:pt idx="1">
                        <c:v>15.365</c:v>
                      </c:pt>
                      <c:pt idx="2">
                        <c:v>12.0333333333</c:v>
                      </c:pt>
                      <c:pt idx="3">
                        <c:v>10.829000000000001</c:v>
                      </c:pt>
                      <c:pt idx="4">
                        <c:v>11.179333333300001</c:v>
                      </c:pt>
                      <c:pt idx="5">
                        <c:v>12.36</c:v>
                      </c:pt>
                      <c:pt idx="6">
                        <c:v>13.2326666667</c:v>
                      </c:pt>
                      <c:pt idx="7">
                        <c:v>11.0013333333</c:v>
                      </c:pt>
                      <c:pt idx="8">
                        <c:v>23.982666666699998</c:v>
                      </c:pt>
                      <c:pt idx="9">
                        <c:v>13.659333333299999</c:v>
                      </c:pt>
                      <c:pt idx="10">
                        <c:v>14.153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33D-4E00-828F-F187DAE8A2F5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</a:t>
            </a:r>
            <a:r>
              <a:rPr lang="en-US" sz="1600" b="1" i="0" u="none" strike="noStrike" cap="none" normalizeH="0" baseline="0">
                <a:effectLst/>
              </a:rPr>
              <a:t>256 Outstanding IO/Instance - 1024 Total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APF|AF|ANF'!$E$244:$E$254</c:f>
              <c:numCache>
                <c:formatCode>General</c:formatCode>
                <c:ptCount val="11"/>
                <c:pt idx="0">
                  <c:v>573</c:v>
                </c:pt>
                <c:pt idx="1">
                  <c:v>824</c:v>
                </c:pt>
                <c:pt idx="2">
                  <c:v>781</c:v>
                </c:pt>
                <c:pt idx="3">
                  <c:v>848</c:v>
                </c:pt>
                <c:pt idx="4">
                  <c:v>633</c:v>
                </c:pt>
                <c:pt idx="5">
                  <c:v>864</c:v>
                </c:pt>
                <c:pt idx="6">
                  <c:v>801</c:v>
                </c:pt>
                <c:pt idx="7">
                  <c:v>703</c:v>
                </c:pt>
                <c:pt idx="8">
                  <c:v>610</c:v>
                </c:pt>
                <c:pt idx="9">
                  <c:v>656</c:v>
                </c:pt>
                <c:pt idx="10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8-4FA1-BA04-5729FA6D1399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APF|AF|ANF'!$P$244:$P$254</c:f>
              <c:numCache>
                <c:formatCode>General</c:formatCode>
                <c:ptCount val="11"/>
                <c:pt idx="0">
                  <c:v>3827</c:v>
                </c:pt>
                <c:pt idx="1">
                  <c:v>2876</c:v>
                </c:pt>
                <c:pt idx="2">
                  <c:v>2747</c:v>
                </c:pt>
                <c:pt idx="3">
                  <c:v>2924</c:v>
                </c:pt>
                <c:pt idx="4">
                  <c:v>2943</c:v>
                </c:pt>
                <c:pt idx="5">
                  <c:v>2929</c:v>
                </c:pt>
                <c:pt idx="6">
                  <c:v>2667</c:v>
                </c:pt>
                <c:pt idx="7">
                  <c:v>2402</c:v>
                </c:pt>
                <c:pt idx="8">
                  <c:v>2132</c:v>
                </c:pt>
                <c:pt idx="9">
                  <c:v>2086</c:v>
                </c:pt>
                <c:pt idx="10">
                  <c:v>1809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8-4FA1-BA04-5729FA6D1399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APF|AF|ANF'!$AA$244:$AA$254</c:f>
              <c:numCache>
                <c:formatCode>General</c:formatCode>
                <c:ptCount val="11"/>
                <c:pt idx="0">
                  <c:v>1377</c:v>
                </c:pt>
                <c:pt idx="1">
                  <c:v>1511</c:v>
                </c:pt>
                <c:pt idx="2">
                  <c:v>1619</c:v>
                </c:pt>
                <c:pt idx="3">
                  <c:v>1588</c:v>
                </c:pt>
                <c:pt idx="4">
                  <c:v>1465</c:v>
                </c:pt>
                <c:pt idx="5">
                  <c:v>1373</c:v>
                </c:pt>
                <c:pt idx="6">
                  <c:v>1241</c:v>
                </c:pt>
                <c:pt idx="7">
                  <c:v>1151</c:v>
                </c:pt>
                <c:pt idx="8">
                  <c:v>1018</c:v>
                </c:pt>
                <c:pt idx="9">
                  <c:v>953</c:v>
                </c:pt>
                <c:pt idx="1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8-4FA1-BA04-5729FA6D1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APF|AF|ANF'!$H$244:$H$254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112.354666667</c:v>
                      </c:pt>
                      <c:pt idx="1">
                        <c:v>76.547333333300003</c:v>
                      </c:pt>
                      <c:pt idx="2">
                        <c:v>80.863</c:v>
                      </c:pt>
                      <c:pt idx="3">
                        <c:v>75.622666666699999</c:v>
                      </c:pt>
                      <c:pt idx="4">
                        <c:v>100.53100000000001</c:v>
                      </c:pt>
                      <c:pt idx="5">
                        <c:v>72.865333333300001</c:v>
                      </c:pt>
                      <c:pt idx="6">
                        <c:v>79.501666666700004</c:v>
                      </c:pt>
                      <c:pt idx="7">
                        <c:v>90.117666666700003</c:v>
                      </c:pt>
                      <c:pt idx="8">
                        <c:v>105.863333333</c:v>
                      </c:pt>
                      <c:pt idx="9">
                        <c:v>96.915999999999997</c:v>
                      </c:pt>
                      <c:pt idx="10">
                        <c:v>146.738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D88-4FA1-BA04-5729FA6D139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APF|AF|ANF'!$S$244:$S$254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16.638666666700001</c:v>
                      </c:pt>
                      <c:pt idx="1">
                        <c:v>21.881333333299999</c:v>
                      </c:pt>
                      <c:pt idx="2">
                        <c:v>22.933666666699999</c:v>
                      </c:pt>
                      <c:pt idx="3">
                        <c:v>21.523666666699999</c:v>
                      </c:pt>
                      <c:pt idx="4">
                        <c:v>21.3793333333</c:v>
                      </c:pt>
                      <c:pt idx="5">
                        <c:v>21.528333333300001</c:v>
                      </c:pt>
                      <c:pt idx="6">
                        <c:v>23.536999999999999</c:v>
                      </c:pt>
                      <c:pt idx="7">
                        <c:v>26.166666666699999</c:v>
                      </c:pt>
                      <c:pt idx="8">
                        <c:v>29.528666666700001</c:v>
                      </c:pt>
                      <c:pt idx="9">
                        <c:v>30.5483333333</c:v>
                      </c:pt>
                      <c:pt idx="10">
                        <c:v>35.108333333300003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D88-4FA1-BA04-5729FA6D139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Azure Premium Files Latency</c:v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APF|AF|ANF'!$AD$244:$AD$254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46.003</c:v>
                      </c:pt>
                      <c:pt idx="1">
                        <c:v>41.842333333299997</c:v>
                      </c:pt>
                      <c:pt idx="2">
                        <c:v>38.7193333333</c:v>
                      </c:pt>
                      <c:pt idx="3">
                        <c:v>39.6406666667</c:v>
                      </c:pt>
                      <c:pt idx="4">
                        <c:v>43.478000000000002</c:v>
                      </c:pt>
                      <c:pt idx="5">
                        <c:v>46.375666666699999</c:v>
                      </c:pt>
                      <c:pt idx="6">
                        <c:v>51.341999999999999</c:v>
                      </c:pt>
                      <c:pt idx="7">
                        <c:v>55.337000000000003</c:v>
                      </c:pt>
                      <c:pt idx="8">
                        <c:v>62.541666666700003</c:v>
                      </c:pt>
                      <c:pt idx="9">
                        <c:v>66.831000000000003</c:v>
                      </c:pt>
                      <c:pt idx="10">
                        <c:v>68.769666666700004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D88-4FA1-BA04-5729FA6D1399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(32 Oustanding IO/Instance - 128 Total)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APF|AF|ANF'!$D$200:$D$210</c:f>
              <c:numCache>
                <c:formatCode>General</c:formatCode>
                <c:ptCount val="11"/>
                <c:pt idx="0">
                  <c:v>8003</c:v>
                </c:pt>
                <c:pt idx="1">
                  <c:v>6719</c:v>
                </c:pt>
                <c:pt idx="2">
                  <c:v>8584</c:v>
                </c:pt>
                <c:pt idx="3">
                  <c:v>7698</c:v>
                </c:pt>
                <c:pt idx="4">
                  <c:v>9146</c:v>
                </c:pt>
                <c:pt idx="5">
                  <c:v>8918</c:v>
                </c:pt>
                <c:pt idx="6">
                  <c:v>11864</c:v>
                </c:pt>
                <c:pt idx="7">
                  <c:v>11255</c:v>
                </c:pt>
                <c:pt idx="8">
                  <c:v>15211</c:v>
                </c:pt>
                <c:pt idx="9">
                  <c:v>14821</c:v>
                </c:pt>
                <c:pt idx="10">
                  <c:v>12033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A-4C15-BCAC-02DF8CB6AEE8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APF|AF|ANF'!$O$200:$O$210</c:f>
              <c:numCache>
                <c:formatCode>General</c:formatCode>
                <c:ptCount val="11"/>
                <c:pt idx="0">
                  <c:v>346870</c:v>
                </c:pt>
                <c:pt idx="1">
                  <c:v>310591</c:v>
                </c:pt>
                <c:pt idx="2">
                  <c:v>278664</c:v>
                </c:pt>
                <c:pt idx="3">
                  <c:v>244153</c:v>
                </c:pt>
                <c:pt idx="4">
                  <c:v>214966</c:v>
                </c:pt>
                <c:pt idx="5">
                  <c:v>188727</c:v>
                </c:pt>
                <c:pt idx="6">
                  <c:v>171908</c:v>
                </c:pt>
                <c:pt idx="7">
                  <c:v>160771</c:v>
                </c:pt>
                <c:pt idx="8">
                  <c:v>149046</c:v>
                </c:pt>
                <c:pt idx="9">
                  <c:v>139147</c:v>
                </c:pt>
                <c:pt idx="10">
                  <c:v>130778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FA-4C15-BCAC-02DF8CB6AEE8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APF|AF|ANF'!$Z$200:$Z$210</c:f>
              <c:numCache>
                <c:formatCode>General</c:formatCode>
                <c:ptCount val="11"/>
                <c:pt idx="0">
                  <c:v>74431</c:v>
                </c:pt>
                <c:pt idx="1">
                  <c:v>69591</c:v>
                </c:pt>
                <c:pt idx="2">
                  <c:v>48866</c:v>
                </c:pt>
                <c:pt idx="3">
                  <c:v>63115</c:v>
                </c:pt>
                <c:pt idx="4">
                  <c:v>73483</c:v>
                </c:pt>
                <c:pt idx="5">
                  <c:v>66405</c:v>
                </c:pt>
                <c:pt idx="6">
                  <c:v>64889</c:v>
                </c:pt>
                <c:pt idx="7">
                  <c:v>68330</c:v>
                </c:pt>
                <c:pt idx="8">
                  <c:v>72185</c:v>
                </c:pt>
                <c:pt idx="9">
                  <c:v>68184</c:v>
                </c:pt>
                <c:pt idx="10">
                  <c:v>74756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FA-4C15-BCAC-02DF8CB6A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APF|AF|ANF'!$H$200:$H$210</c:f>
              <c:numCache>
                <c:formatCode>General</c:formatCode>
                <c:ptCount val="11"/>
                <c:pt idx="0">
                  <c:v>63.778666666699998</c:v>
                </c:pt>
                <c:pt idx="1">
                  <c:v>78.999666666699994</c:v>
                </c:pt>
                <c:pt idx="2">
                  <c:v>59.548000000000002</c:v>
                </c:pt>
                <c:pt idx="3">
                  <c:v>66.685666666700001</c:v>
                </c:pt>
                <c:pt idx="4">
                  <c:v>55.872666666699999</c:v>
                </c:pt>
                <c:pt idx="5">
                  <c:v>57.3356666667</c:v>
                </c:pt>
                <c:pt idx="6">
                  <c:v>43.027999999999999</c:v>
                </c:pt>
                <c:pt idx="7">
                  <c:v>45.359666666700001</c:v>
                </c:pt>
                <c:pt idx="8">
                  <c:v>33.616</c:v>
                </c:pt>
                <c:pt idx="9">
                  <c:v>34.433333333299998</c:v>
                </c:pt>
                <c:pt idx="10">
                  <c:v>42.404000000000003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4FA-4C15-BCAC-02DF8CB6AEE8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APF|AF|ANF'!$S$200:$S$210</c:f>
              <c:numCache>
                <c:formatCode>General</c:formatCode>
                <c:ptCount val="11"/>
                <c:pt idx="0">
                  <c:v>1.4643333333299999</c:v>
                </c:pt>
                <c:pt idx="1">
                  <c:v>1.6376666666699999</c:v>
                </c:pt>
                <c:pt idx="2">
                  <c:v>1.82466666667</c:v>
                </c:pt>
                <c:pt idx="3">
                  <c:v>2.0826666666700002</c:v>
                </c:pt>
                <c:pt idx="4">
                  <c:v>2.3650000000000002</c:v>
                </c:pt>
                <c:pt idx="5">
                  <c:v>2.6946666666699999</c:v>
                </c:pt>
                <c:pt idx="6">
                  <c:v>2.9580000000000002</c:v>
                </c:pt>
                <c:pt idx="7">
                  <c:v>3.1626666666699998</c:v>
                </c:pt>
                <c:pt idx="8">
                  <c:v>3.4129999999999998</c:v>
                </c:pt>
                <c:pt idx="9">
                  <c:v>3.6560000000000001</c:v>
                </c:pt>
                <c:pt idx="10">
                  <c:v>3.89133333333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4FA-4C15-BCAC-02DF8CB6AEE8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APF|AF|ANF'!$AD$200:$AD$210</c:f>
              <c:numCache>
                <c:formatCode>General</c:formatCode>
                <c:ptCount val="11"/>
                <c:pt idx="0">
                  <c:v>5.3083333333300002</c:v>
                </c:pt>
                <c:pt idx="1">
                  <c:v>6.16933333333</c:v>
                </c:pt>
                <c:pt idx="2">
                  <c:v>7.3176666666700001</c:v>
                </c:pt>
                <c:pt idx="3">
                  <c:v>5.2729999999999997</c:v>
                </c:pt>
                <c:pt idx="4">
                  <c:v>6.31</c:v>
                </c:pt>
                <c:pt idx="5">
                  <c:v>5.83866666667</c:v>
                </c:pt>
                <c:pt idx="6">
                  <c:v>5.5686666666700004</c:v>
                </c:pt>
                <c:pt idx="7">
                  <c:v>6.1079999999999997</c:v>
                </c:pt>
                <c:pt idx="8">
                  <c:v>5.8733333333299997</c:v>
                </c:pt>
                <c:pt idx="9">
                  <c:v>5.9553333333299996</c:v>
                </c:pt>
                <c:pt idx="10">
                  <c:v>6.8143333333299996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4FA-4C15-BCAC-02DF8CB6A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(256 Oustandning IO/Instance - 1024 Total)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APF|AF|ANF'!$E$244:$E$254</c:f>
              <c:numCache>
                <c:formatCode>General</c:formatCode>
                <c:ptCount val="11"/>
                <c:pt idx="0">
                  <c:v>573</c:v>
                </c:pt>
                <c:pt idx="1">
                  <c:v>824</c:v>
                </c:pt>
                <c:pt idx="2">
                  <c:v>781</c:v>
                </c:pt>
                <c:pt idx="3">
                  <c:v>848</c:v>
                </c:pt>
                <c:pt idx="4">
                  <c:v>633</c:v>
                </c:pt>
                <c:pt idx="5">
                  <c:v>864</c:v>
                </c:pt>
                <c:pt idx="6">
                  <c:v>801</c:v>
                </c:pt>
                <c:pt idx="7">
                  <c:v>703</c:v>
                </c:pt>
                <c:pt idx="8">
                  <c:v>610</c:v>
                </c:pt>
                <c:pt idx="9">
                  <c:v>656</c:v>
                </c:pt>
                <c:pt idx="10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A-437D-90A9-A2CC66444E0A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APF|AF|ANF'!$P$244:$P$254</c:f>
              <c:numCache>
                <c:formatCode>General</c:formatCode>
                <c:ptCount val="11"/>
                <c:pt idx="0">
                  <c:v>3827</c:v>
                </c:pt>
                <c:pt idx="1">
                  <c:v>2876</c:v>
                </c:pt>
                <c:pt idx="2">
                  <c:v>2747</c:v>
                </c:pt>
                <c:pt idx="3">
                  <c:v>2924</c:v>
                </c:pt>
                <c:pt idx="4">
                  <c:v>2943</c:v>
                </c:pt>
                <c:pt idx="5">
                  <c:v>2929</c:v>
                </c:pt>
                <c:pt idx="6">
                  <c:v>2667</c:v>
                </c:pt>
                <c:pt idx="7">
                  <c:v>2402</c:v>
                </c:pt>
                <c:pt idx="8">
                  <c:v>2132</c:v>
                </c:pt>
                <c:pt idx="9">
                  <c:v>2086</c:v>
                </c:pt>
                <c:pt idx="10">
                  <c:v>1809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CA-437D-90A9-A2CC66444E0A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APF|AF|ANF'!$AA$244:$AA$254</c:f>
              <c:numCache>
                <c:formatCode>General</c:formatCode>
                <c:ptCount val="11"/>
                <c:pt idx="0">
                  <c:v>1377</c:v>
                </c:pt>
                <c:pt idx="1">
                  <c:v>1511</c:v>
                </c:pt>
                <c:pt idx="2">
                  <c:v>1619</c:v>
                </c:pt>
                <c:pt idx="3">
                  <c:v>1588</c:v>
                </c:pt>
                <c:pt idx="4">
                  <c:v>1465</c:v>
                </c:pt>
                <c:pt idx="5">
                  <c:v>1373</c:v>
                </c:pt>
                <c:pt idx="6">
                  <c:v>1241</c:v>
                </c:pt>
                <c:pt idx="7">
                  <c:v>1151</c:v>
                </c:pt>
                <c:pt idx="8">
                  <c:v>1018</c:v>
                </c:pt>
                <c:pt idx="9">
                  <c:v>953</c:v>
                </c:pt>
                <c:pt idx="1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CA-437D-90A9-A2CC66444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APF|AF|ANF'!$H$244:$H$254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112.354666667</c:v>
                      </c:pt>
                      <c:pt idx="1">
                        <c:v>76.547333333300003</c:v>
                      </c:pt>
                      <c:pt idx="2">
                        <c:v>80.863</c:v>
                      </c:pt>
                      <c:pt idx="3">
                        <c:v>75.622666666699999</c:v>
                      </c:pt>
                      <c:pt idx="4">
                        <c:v>100.53100000000001</c:v>
                      </c:pt>
                      <c:pt idx="5">
                        <c:v>72.865333333300001</c:v>
                      </c:pt>
                      <c:pt idx="6">
                        <c:v>79.501666666700004</c:v>
                      </c:pt>
                      <c:pt idx="7">
                        <c:v>90.117666666700003</c:v>
                      </c:pt>
                      <c:pt idx="8">
                        <c:v>105.863333333</c:v>
                      </c:pt>
                      <c:pt idx="9">
                        <c:v>96.915999999999997</c:v>
                      </c:pt>
                      <c:pt idx="10">
                        <c:v>146.738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7CA-437D-90A9-A2CC66444E0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APF|AF|ANF'!$S$244:$S$254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16.638666666700001</c:v>
                      </c:pt>
                      <c:pt idx="1">
                        <c:v>21.881333333299999</c:v>
                      </c:pt>
                      <c:pt idx="2">
                        <c:v>22.933666666699999</c:v>
                      </c:pt>
                      <c:pt idx="3">
                        <c:v>21.523666666699999</c:v>
                      </c:pt>
                      <c:pt idx="4">
                        <c:v>21.3793333333</c:v>
                      </c:pt>
                      <c:pt idx="5">
                        <c:v>21.528333333300001</c:v>
                      </c:pt>
                      <c:pt idx="6">
                        <c:v>23.536999999999999</c:v>
                      </c:pt>
                      <c:pt idx="7">
                        <c:v>26.166666666699999</c:v>
                      </c:pt>
                      <c:pt idx="8">
                        <c:v>29.528666666700001</c:v>
                      </c:pt>
                      <c:pt idx="9">
                        <c:v>30.5483333333</c:v>
                      </c:pt>
                      <c:pt idx="10">
                        <c:v>35.108333333300003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7CA-437D-90A9-A2CC66444E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Azure Premium Files Latency</c:v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APF|AF|ANF'!$AD$244:$AD$254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46.003</c:v>
                      </c:pt>
                      <c:pt idx="1">
                        <c:v>41.842333333299997</c:v>
                      </c:pt>
                      <c:pt idx="2">
                        <c:v>38.7193333333</c:v>
                      </c:pt>
                      <c:pt idx="3">
                        <c:v>39.6406666667</c:v>
                      </c:pt>
                      <c:pt idx="4">
                        <c:v>43.478000000000002</c:v>
                      </c:pt>
                      <c:pt idx="5">
                        <c:v>46.375666666699999</c:v>
                      </c:pt>
                      <c:pt idx="6">
                        <c:v>51.341999999999999</c:v>
                      </c:pt>
                      <c:pt idx="7">
                        <c:v>55.337000000000003</c:v>
                      </c:pt>
                      <c:pt idx="8">
                        <c:v>62.541666666700003</c:v>
                      </c:pt>
                      <c:pt idx="9">
                        <c:v>66.831000000000003</c:v>
                      </c:pt>
                      <c:pt idx="10">
                        <c:v>68.769666666700004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7CA-437D-90A9-A2CC66444E0A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APF|AF|ANF'!$D$2:$D$12</c:f>
              <c:numCache>
                <c:formatCode>General</c:formatCode>
                <c:ptCount val="11"/>
                <c:pt idx="0">
                  <c:v>496</c:v>
                </c:pt>
                <c:pt idx="1">
                  <c:v>554</c:v>
                </c:pt>
                <c:pt idx="2">
                  <c:v>579</c:v>
                </c:pt>
                <c:pt idx="3">
                  <c:v>815</c:v>
                </c:pt>
                <c:pt idx="4">
                  <c:v>781</c:v>
                </c:pt>
                <c:pt idx="5">
                  <c:v>927</c:v>
                </c:pt>
                <c:pt idx="6">
                  <c:v>933</c:v>
                </c:pt>
                <c:pt idx="7">
                  <c:v>1567</c:v>
                </c:pt>
                <c:pt idx="8">
                  <c:v>1622</c:v>
                </c:pt>
                <c:pt idx="9">
                  <c:v>2643</c:v>
                </c:pt>
                <c:pt idx="10">
                  <c:v>9007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9-46E6-BC44-57D963F980AF}"/>
            </c:ext>
          </c:extLst>
        </c:ser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APF|AF|ANF'!$O$2:$O$12</c:f>
              <c:numCache>
                <c:formatCode>General</c:formatCode>
                <c:ptCount val="11"/>
                <c:pt idx="0">
                  <c:v>59492</c:v>
                </c:pt>
                <c:pt idx="1">
                  <c:v>62253</c:v>
                </c:pt>
                <c:pt idx="2">
                  <c:v>69868</c:v>
                </c:pt>
                <c:pt idx="3">
                  <c:v>69520</c:v>
                </c:pt>
                <c:pt idx="4">
                  <c:v>68015</c:v>
                </c:pt>
                <c:pt idx="5">
                  <c:v>66640</c:v>
                </c:pt>
                <c:pt idx="6">
                  <c:v>64307</c:v>
                </c:pt>
                <c:pt idx="7">
                  <c:v>62204</c:v>
                </c:pt>
                <c:pt idx="8">
                  <c:v>60908</c:v>
                </c:pt>
                <c:pt idx="9">
                  <c:v>60543</c:v>
                </c:pt>
                <c:pt idx="10">
                  <c:v>60634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9-46E6-BC44-57D963F980AF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APF|AF|ANF'!$Z$2:$Z$12</c:f>
              <c:numCache>
                <c:formatCode>General</c:formatCode>
                <c:ptCount val="11"/>
                <c:pt idx="0">
                  <c:v>13942</c:v>
                </c:pt>
                <c:pt idx="1">
                  <c:v>14295</c:v>
                </c:pt>
                <c:pt idx="2">
                  <c:v>14688</c:v>
                </c:pt>
                <c:pt idx="3">
                  <c:v>14816</c:v>
                </c:pt>
                <c:pt idx="4">
                  <c:v>14932</c:v>
                </c:pt>
                <c:pt idx="5">
                  <c:v>14612</c:v>
                </c:pt>
                <c:pt idx="6">
                  <c:v>14840</c:v>
                </c:pt>
                <c:pt idx="7">
                  <c:v>15173</c:v>
                </c:pt>
                <c:pt idx="8">
                  <c:v>15598</c:v>
                </c:pt>
                <c:pt idx="9">
                  <c:v>15420</c:v>
                </c:pt>
                <c:pt idx="10">
                  <c:v>16559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19-46E6-BC44-57D963F98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APF|AF|ANF'!$H$2:$H$12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65.844666666699993</c:v>
                      </c:pt>
                      <c:pt idx="1">
                        <c:v>58.165666666699998</c:v>
                      </c:pt>
                      <c:pt idx="2">
                        <c:v>56.319000000000003</c:v>
                      </c:pt>
                      <c:pt idx="3">
                        <c:v>39.534333333299998</c:v>
                      </c:pt>
                      <c:pt idx="4">
                        <c:v>41.826999999999998</c:v>
                      </c:pt>
                      <c:pt idx="5">
                        <c:v>34.983333333300003</c:v>
                      </c:pt>
                      <c:pt idx="6">
                        <c:v>34.494333333299998</c:v>
                      </c:pt>
                      <c:pt idx="7">
                        <c:v>20.339666666700001</c:v>
                      </c:pt>
                      <c:pt idx="8">
                        <c:v>19.958333333300001</c:v>
                      </c:pt>
                      <c:pt idx="9">
                        <c:v>11.5723333333</c:v>
                      </c:pt>
                      <c:pt idx="10">
                        <c:v>3.5339999999999998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719-46E6-BC44-57D963F980A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APF|AF|ANF'!$S$2:$S$12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0.53266666666700002</c:v>
                      </c:pt>
                      <c:pt idx="1">
                        <c:v>0.50800000000000001</c:v>
                      </c:pt>
                      <c:pt idx="2">
                        <c:v>0.45133333333300002</c:v>
                      </c:pt>
                      <c:pt idx="3">
                        <c:v>0.45266666666700001</c:v>
                      </c:pt>
                      <c:pt idx="4">
                        <c:v>0.46200000000000002</c:v>
                      </c:pt>
                      <c:pt idx="5">
                        <c:v>0.47133333333299998</c:v>
                      </c:pt>
                      <c:pt idx="6">
                        <c:v>0.48766666666699998</c:v>
                      </c:pt>
                      <c:pt idx="7">
                        <c:v>0.504</c:v>
                      </c:pt>
                      <c:pt idx="8">
                        <c:v>0.51433333333300002</c:v>
                      </c:pt>
                      <c:pt idx="9">
                        <c:v>0.51633333333300002</c:v>
                      </c:pt>
                      <c:pt idx="10">
                        <c:v>0.51633333333300002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719-46E6-BC44-57D963F980A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Azure Premium Files Latency</c:v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APF|AF|ANF'!$AD$2:$AD$12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2.282</c:v>
                      </c:pt>
                      <c:pt idx="1">
                        <c:v>2.2146666666699999</c:v>
                      </c:pt>
                      <c:pt idx="2">
                        <c:v>2.1480000000000001</c:v>
                      </c:pt>
                      <c:pt idx="3">
                        <c:v>2.1236666666700001</c:v>
                      </c:pt>
                      <c:pt idx="4">
                        <c:v>2.11</c:v>
                      </c:pt>
                      <c:pt idx="5">
                        <c:v>2.1643333333300001</c:v>
                      </c:pt>
                      <c:pt idx="6">
                        <c:v>2.1123333333300001</c:v>
                      </c:pt>
                      <c:pt idx="7">
                        <c:v>2.073</c:v>
                      </c:pt>
                      <c:pt idx="8">
                        <c:v>2.0216666666699998</c:v>
                      </c:pt>
                      <c:pt idx="9">
                        <c:v>2.0463333333299998</c:v>
                      </c:pt>
                      <c:pt idx="10">
                        <c:v>1.91766666667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719-46E6-BC44-57D963F980AF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1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'VDBENCH APF|ANF'!$G$2:$G$12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APF|ANF'!$O$2:$O$12</c:f>
              <c:numCache>
                <c:formatCode>General</c:formatCode>
                <c:ptCount val="11"/>
                <c:pt idx="0">
                  <c:v>59492</c:v>
                </c:pt>
                <c:pt idx="1">
                  <c:v>62253</c:v>
                </c:pt>
                <c:pt idx="2">
                  <c:v>69868</c:v>
                </c:pt>
                <c:pt idx="3">
                  <c:v>69520</c:v>
                </c:pt>
                <c:pt idx="4">
                  <c:v>68015</c:v>
                </c:pt>
                <c:pt idx="5">
                  <c:v>66640</c:v>
                </c:pt>
                <c:pt idx="6">
                  <c:v>64307</c:v>
                </c:pt>
                <c:pt idx="7">
                  <c:v>62204</c:v>
                </c:pt>
                <c:pt idx="8">
                  <c:v>60908</c:v>
                </c:pt>
                <c:pt idx="9">
                  <c:v>60543</c:v>
                </c:pt>
                <c:pt idx="10">
                  <c:v>60634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0-4F81-9520-C1919B58210A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'VDBENCH APF|ANF'!$G$2:$G$12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APF|ANF'!$Z$2:$Z$12</c:f>
              <c:numCache>
                <c:formatCode>General</c:formatCode>
                <c:ptCount val="11"/>
                <c:pt idx="0">
                  <c:v>13942</c:v>
                </c:pt>
                <c:pt idx="1">
                  <c:v>14295</c:v>
                </c:pt>
                <c:pt idx="2">
                  <c:v>14688</c:v>
                </c:pt>
                <c:pt idx="3">
                  <c:v>14816</c:v>
                </c:pt>
                <c:pt idx="4">
                  <c:v>14932</c:v>
                </c:pt>
                <c:pt idx="5">
                  <c:v>14612</c:v>
                </c:pt>
                <c:pt idx="6">
                  <c:v>14840</c:v>
                </c:pt>
                <c:pt idx="7">
                  <c:v>15173</c:v>
                </c:pt>
                <c:pt idx="8">
                  <c:v>15598</c:v>
                </c:pt>
                <c:pt idx="9">
                  <c:v>15420</c:v>
                </c:pt>
                <c:pt idx="10">
                  <c:v>16559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0-4F81-9520-C1919B582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IOPS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496</c:v>
                      </c:pt>
                      <c:pt idx="1">
                        <c:v>554</c:v>
                      </c:pt>
                      <c:pt idx="2">
                        <c:v>579</c:v>
                      </c:pt>
                      <c:pt idx="3">
                        <c:v>815</c:v>
                      </c:pt>
                      <c:pt idx="4">
                        <c:v>781</c:v>
                      </c:pt>
                      <c:pt idx="5">
                        <c:v>927</c:v>
                      </c:pt>
                      <c:pt idx="6">
                        <c:v>933</c:v>
                      </c:pt>
                      <c:pt idx="7">
                        <c:v>1567</c:v>
                      </c:pt>
                      <c:pt idx="8">
                        <c:v>1622</c:v>
                      </c:pt>
                      <c:pt idx="9">
                        <c:v>2643</c:v>
                      </c:pt>
                      <c:pt idx="10">
                        <c:v>9007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7B0-4F81-9520-C1919B58210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APF|ANF'!$S$2:$S$12</c:f>
              <c:numCache>
                <c:formatCode>General</c:formatCode>
                <c:ptCount val="11"/>
                <c:pt idx="0">
                  <c:v>0.53266666666700002</c:v>
                </c:pt>
                <c:pt idx="1">
                  <c:v>0.50800000000000001</c:v>
                </c:pt>
                <c:pt idx="2">
                  <c:v>0.45133333333300002</c:v>
                </c:pt>
                <c:pt idx="3">
                  <c:v>0.45266666666700001</c:v>
                </c:pt>
                <c:pt idx="4">
                  <c:v>0.46200000000000002</c:v>
                </c:pt>
                <c:pt idx="5">
                  <c:v>0.47133333333299998</c:v>
                </c:pt>
                <c:pt idx="6">
                  <c:v>0.48766666666699998</c:v>
                </c:pt>
                <c:pt idx="7">
                  <c:v>0.504</c:v>
                </c:pt>
                <c:pt idx="8">
                  <c:v>0.51433333333300002</c:v>
                </c:pt>
                <c:pt idx="9">
                  <c:v>0.51633333333300002</c:v>
                </c:pt>
                <c:pt idx="10">
                  <c:v>0.51633333333300002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B0-4F81-9520-C1919B58210A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APF|ANF'!$AD$2:$AD$12</c:f>
              <c:numCache>
                <c:formatCode>General</c:formatCode>
                <c:ptCount val="11"/>
                <c:pt idx="0">
                  <c:v>2.282</c:v>
                </c:pt>
                <c:pt idx="1">
                  <c:v>2.2146666666699999</c:v>
                </c:pt>
                <c:pt idx="2">
                  <c:v>2.1480000000000001</c:v>
                </c:pt>
                <c:pt idx="3">
                  <c:v>2.1236666666700001</c:v>
                </c:pt>
                <c:pt idx="4">
                  <c:v>2.11</c:v>
                </c:pt>
                <c:pt idx="5">
                  <c:v>2.1643333333300001</c:v>
                </c:pt>
                <c:pt idx="6">
                  <c:v>2.1123333333300001</c:v>
                </c:pt>
                <c:pt idx="7">
                  <c:v>2.073</c:v>
                </c:pt>
                <c:pt idx="8">
                  <c:v>2.0216666666699998</c:v>
                </c:pt>
                <c:pt idx="9">
                  <c:v>2.0463333333299998</c:v>
                </c:pt>
                <c:pt idx="10">
                  <c:v>1.91766666667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B0-4F81-9520-C1919B582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APF|ANF'!$H$2:$H$12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65.844666666699993</c:v>
                      </c:pt>
                      <c:pt idx="1">
                        <c:v>58.165666666699998</c:v>
                      </c:pt>
                      <c:pt idx="2">
                        <c:v>56.319000000000003</c:v>
                      </c:pt>
                      <c:pt idx="3">
                        <c:v>39.534333333299998</c:v>
                      </c:pt>
                      <c:pt idx="4">
                        <c:v>41.826999999999998</c:v>
                      </c:pt>
                      <c:pt idx="5">
                        <c:v>34.983333333300003</c:v>
                      </c:pt>
                      <c:pt idx="6">
                        <c:v>34.494333333299998</c:v>
                      </c:pt>
                      <c:pt idx="7">
                        <c:v>20.339666666700001</c:v>
                      </c:pt>
                      <c:pt idx="8">
                        <c:v>19.958333333300001</c:v>
                      </c:pt>
                      <c:pt idx="9">
                        <c:v>11.5723333333</c:v>
                      </c:pt>
                      <c:pt idx="10">
                        <c:v>3.5339999999999998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B0-4F81-9520-C1919B58210A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APF|ANF'!$P$13:$P$23</c:f>
              <c:numCache>
                <c:formatCode>General</c:formatCode>
                <c:ptCount val="11"/>
                <c:pt idx="0">
                  <c:v>2326</c:v>
                </c:pt>
                <c:pt idx="1">
                  <c:v>2377</c:v>
                </c:pt>
                <c:pt idx="2">
                  <c:v>2500</c:v>
                </c:pt>
                <c:pt idx="3">
                  <c:v>2478</c:v>
                </c:pt>
                <c:pt idx="4">
                  <c:v>2220</c:v>
                </c:pt>
                <c:pt idx="5">
                  <c:v>1813</c:v>
                </c:pt>
                <c:pt idx="6">
                  <c:v>1515</c:v>
                </c:pt>
                <c:pt idx="7">
                  <c:v>1298</c:v>
                </c:pt>
                <c:pt idx="8">
                  <c:v>1138</c:v>
                </c:pt>
                <c:pt idx="9">
                  <c:v>1013</c:v>
                </c:pt>
                <c:pt idx="10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3D-45E8-B74B-ECF41FE1A212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APF|ANF'!$AA$13:$AA$23</c:f>
              <c:numCache>
                <c:formatCode>General</c:formatCode>
                <c:ptCount val="11"/>
                <c:pt idx="0">
                  <c:v>370</c:v>
                </c:pt>
                <c:pt idx="1">
                  <c:v>390</c:v>
                </c:pt>
                <c:pt idx="2">
                  <c:v>411</c:v>
                </c:pt>
                <c:pt idx="3">
                  <c:v>420</c:v>
                </c:pt>
                <c:pt idx="4">
                  <c:v>427</c:v>
                </c:pt>
                <c:pt idx="5">
                  <c:v>414</c:v>
                </c:pt>
                <c:pt idx="6">
                  <c:v>378</c:v>
                </c:pt>
                <c:pt idx="7">
                  <c:v>350</c:v>
                </c:pt>
                <c:pt idx="8">
                  <c:v>314</c:v>
                </c:pt>
                <c:pt idx="9">
                  <c:v>287</c:v>
                </c:pt>
                <c:pt idx="1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3D-45E8-B74B-ECF41FE1A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MiB/s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APF|ANF'!$E$13:$E$23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156</c:v>
                      </c:pt>
                      <c:pt idx="1">
                        <c:v>129</c:v>
                      </c:pt>
                      <c:pt idx="2">
                        <c:v>113</c:v>
                      </c:pt>
                      <c:pt idx="3">
                        <c:v>90</c:v>
                      </c:pt>
                      <c:pt idx="4">
                        <c:v>91</c:v>
                      </c:pt>
                      <c:pt idx="5">
                        <c:v>117</c:v>
                      </c:pt>
                      <c:pt idx="6">
                        <c:v>133</c:v>
                      </c:pt>
                      <c:pt idx="7">
                        <c:v>143</c:v>
                      </c:pt>
                      <c:pt idx="8">
                        <c:v>175</c:v>
                      </c:pt>
                      <c:pt idx="9">
                        <c:v>157</c:v>
                      </c:pt>
                      <c:pt idx="10">
                        <c:v>167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A3D-45E8-B74B-ECF41FE1A21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APF|ANF'!$S$13:$S$23</c:f>
              <c:numCache>
                <c:formatCode>General</c:formatCode>
                <c:ptCount val="11"/>
                <c:pt idx="0">
                  <c:v>0.85199999999999998</c:v>
                </c:pt>
                <c:pt idx="1">
                  <c:v>0.83133333333299997</c:v>
                </c:pt>
                <c:pt idx="2">
                  <c:v>0.78733333333300004</c:v>
                </c:pt>
                <c:pt idx="3">
                  <c:v>0.79233333333300004</c:v>
                </c:pt>
                <c:pt idx="4">
                  <c:v>0.884666666667</c:v>
                </c:pt>
                <c:pt idx="5">
                  <c:v>1.08433333333</c:v>
                </c:pt>
                <c:pt idx="6">
                  <c:v>1.3016666666700001</c:v>
                </c:pt>
                <c:pt idx="7">
                  <c:v>1.5173333333300001</c:v>
                </c:pt>
                <c:pt idx="8">
                  <c:v>1.7333333333300001</c:v>
                </c:pt>
                <c:pt idx="9">
                  <c:v>1.95166666667</c:v>
                </c:pt>
                <c:pt idx="10">
                  <c:v>2.1683333333300001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3D-45E8-B74B-ECF41FE1A212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APF|ANF'!$AD$13:$AD$23</c:f>
              <c:numCache>
                <c:formatCode>General</c:formatCode>
                <c:ptCount val="11"/>
                <c:pt idx="0">
                  <c:v>5.3693333333300002</c:v>
                </c:pt>
                <c:pt idx="1">
                  <c:v>5.0933333333300004</c:v>
                </c:pt>
                <c:pt idx="2">
                  <c:v>4.843</c:v>
                </c:pt>
                <c:pt idx="3">
                  <c:v>4.7329999999999997</c:v>
                </c:pt>
                <c:pt idx="4">
                  <c:v>4.6513333333300002</c:v>
                </c:pt>
                <c:pt idx="5">
                  <c:v>4.7933333333299997</c:v>
                </c:pt>
                <c:pt idx="6">
                  <c:v>5.2566666666700002</c:v>
                </c:pt>
                <c:pt idx="7">
                  <c:v>5.6776666666700004</c:v>
                </c:pt>
                <c:pt idx="8">
                  <c:v>6.2963333333299998</c:v>
                </c:pt>
                <c:pt idx="9">
                  <c:v>6.9249999999999998</c:v>
                </c:pt>
                <c:pt idx="10">
                  <c:v>7.4823333333299997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3D-45E8-B74B-ECF41FE1A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APF|ANF'!$H$13:$H$23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12.273</c:v>
                      </c:pt>
                      <c:pt idx="1">
                        <c:v>15.1003333333</c:v>
                      </c:pt>
                      <c:pt idx="2">
                        <c:v>17.226666666700002</c:v>
                      </c:pt>
                      <c:pt idx="3">
                        <c:v>22.599333333299999</c:v>
                      </c:pt>
                      <c:pt idx="4">
                        <c:v>22.793333333300001</c:v>
                      </c:pt>
                      <c:pt idx="5">
                        <c:v>16.358000000000001</c:v>
                      </c:pt>
                      <c:pt idx="6">
                        <c:v>14.849333333300001</c:v>
                      </c:pt>
                      <c:pt idx="7">
                        <c:v>13.7833333333</c:v>
                      </c:pt>
                      <c:pt idx="8">
                        <c:v>11.2453333333</c:v>
                      </c:pt>
                      <c:pt idx="9">
                        <c:v>12.186666666700001</c:v>
                      </c:pt>
                      <c:pt idx="10">
                        <c:v>11.8733333333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3D-45E8-B74B-ECF41FE1A212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APF|ANF'!$O$35:$O$45</c:f>
              <c:numCache>
                <c:formatCode>General</c:formatCode>
                <c:ptCount val="11"/>
                <c:pt idx="0">
                  <c:v>101497</c:v>
                </c:pt>
                <c:pt idx="1">
                  <c:v>103327</c:v>
                </c:pt>
                <c:pt idx="2">
                  <c:v>104572</c:v>
                </c:pt>
                <c:pt idx="3">
                  <c:v>106086</c:v>
                </c:pt>
                <c:pt idx="4">
                  <c:v>104920</c:v>
                </c:pt>
                <c:pt idx="5">
                  <c:v>103656</c:v>
                </c:pt>
                <c:pt idx="6">
                  <c:v>98514</c:v>
                </c:pt>
                <c:pt idx="7">
                  <c:v>100000</c:v>
                </c:pt>
                <c:pt idx="8">
                  <c:v>99453</c:v>
                </c:pt>
                <c:pt idx="9">
                  <c:v>94606</c:v>
                </c:pt>
                <c:pt idx="10">
                  <c:v>94970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A-4B71-81B9-C2B44A7811C6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APF|ANF'!$Z$35:$Z$45</c:f>
              <c:numCache>
                <c:formatCode>General</c:formatCode>
                <c:ptCount val="11"/>
                <c:pt idx="0">
                  <c:v>21284</c:v>
                </c:pt>
                <c:pt idx="1">
                  <c:v>19951</c:v>
                </c:pt>
                <c:pt idx="2">
                  <c:v>17744</c:v>
                </c:pt>
                <c:pt idx="3">
                  <c:v>19464</c:v>
                </c:pt>
                <c:pt idx="4">
                  <c:v>18499</c:v>
                </c:pt>
                <c:pt idx="5">
                  <c:v>19704</c:v>
                </c:pt>
                <c:pt idx="6">
                  <c:v>19053</c:v>
                </c:pt>
                <c:pt idx="7">
                  <c:v>19104</c:v>
                </c:pt>
                <c:pt idx="8">
                  <c:v>19187</c:v>
                </c:pt>
                <c:pt idx="9">
                  <c:v>21113</c:v>
                </c:pt>
                <c:pt idx="10">
                  <c:v>21411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A-4B71-81B9-C2B44A781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IOPS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APF|ANF'!$D$35:$D$45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1174</c:v>
                      </c:pt>
                      <c:pt idx="1">
                        <c:v>1317</c:v>
                      </c:pt>
                      <c:pt idx="2">
                        <c:v>1574</c:v>
                      </c:pt>
                      <c:pt idx="3">
                        <c:v>1641</c:v>
                      </c:pt>
                      <c:pt idx="4">
                        <c:v>1691</c:v>
                      </c:pt>
                      <c:pt idx="5">
                        <c:v>1449</c:v>
                      </c:pt>
                      <c:pt idx="6">
                        <c:v>1999</c:v>
                      </c:pt>
                      <c:pt idx="7">
                        <c:v>2253</c:v>
                      </c:pt>
                      <c:pt idx="8">
                        <c:v>2623</c:v>
                      </c:pt>
                      <c:pt idx="9">
                        <c:v>3278</c:v>
                      </c:pt>
                      <c:pt idx="10">
                        <c:v>9357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D9A-4B71-81B9-C2B44A7811C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APF|ANF'!$S$35:$S$45</c:f>
              <c:numCache>
                <c:formatCode>General</c:formatCode>
                <c:ptCount val="11"/>
                <c:pt idx="0">
                  <c:v>0.59966666666699997</c:v>
                </c:pt>
                <c:pt idx="1">
                  <c:v>0.60066666666699997</c:v>
                </c:pt>
                <c:pt idx="2">
                  <c:v>0.59966666666699997</c:v>
                </c:pt>
                <c:pt idx="3">
                  <c:v>0.59266666666699996</c:v>
                </c:pt>
                <c:pt idx="4">
                  <c:v>0.59899999999999998</c:v>
                </c:pt>
                <c:pt idx="5">
                  <c:v>0.60599999999999998</c:v>
                </c:pt>
                <c:pt idx="6">
                  <c:v>0.63700000000000001</c:v>
                </c:pt>
                <c:pt idx="7">
                  <c:v>0.627</c:v>
                </c:pt>
                <c:pt idx="8">
                  <c:v>0.63</c:v>
                </c:pt>
                <c:pt idx="9">
                  <c:v>0.66200000000000003</c:v>
                </c:pt>
                <c:pt idx="10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9A-4B71-81B9-C2B44A7811C6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APF|ANF'!$AD$35:$AD$45</c:f>
              <c:numCache>
                <c:formatCode>General</c:formatCode>
                <c:ptCount val="11"/>
                <c:pt idx="0">
                  <c:v>2.99233333333</c:v>
                </c:pt>
                <c:pt idx="1">
                  <c:v>3.11333333333</c:v>
                </c:pt>
                <c:pt idx="2">
                  <c:v>3.536</c:v>
                </c:pt>
                <c:pt idx="3">
                  <c:v>3.2189999999999999</c:v>
                </c:pt>
                <c:pt idx="4">
                  <c:v>3.3773333333300002</c:v>
                </c:pt>
                <c:pt idx="5">
                  <c:v>3.0960000000000001</c:v>
                </c:pt>
                <c:pt idx="6">
                  <c:v>3.3216666666700001</c:v>
                </c:pt>
                <c:pt idx="7">
                  <c:v>3.3290000000000002</c:v>
                </c:pt>
                <c:pt idx="8">
                  <c:v>3.29466666667</c:v>
                </c:pt>
                <c:pt idx="9">
                  <c:v>2.9873333333300001</c:v>
                </c:pt>
                <c:pt idx="10">
                  <c:v>2.97166666667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9A-4B71-81B9-C2B44A781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APF|ANF'!$H$35:$H$45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54.800666666700003</c:v>
                      </c:pt>
                      <c:pt idx="1">
                        <c:v>48.999666666700001</c:v>
                      </c:pt>
                      <c:pt idx="2">
                        <c:v>40.903666666699998</c:v>
                      </c:pt>
                      <c:pt idx="3">
                        <c:v>39.564333333299999</c:v>
                      </c:pt>
                      <c:pt idx="4">
                        <c:v>38.401333333300002</c:v>
                      </c:pt>
                      <c:pt idx="5">
                        <c:v>45.053666666700003</c:v>
                      </c:pt>
                      <c:pt idx="6">
                        <c:v>32.308</c:v>
                      </c:pt>
                      <c:pt idx="7">
                        <c:v>28.866666666699999</c:v>
                      </c:pt>
                      <c:pt idx="8">
                        <c:v>23.701000000000001</c:v>
                      </c:pt>
                      <c:pt idx="9">
                        <c:v>19.684000000000001</c:v>
                      </c:pt>
                      <c:pt idx="10">
                        <c:v>6.9103333333299997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D9A-4B71-81B9-C2B44A7811C6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APF|ANF'!$P$46:$P$56</c:f>
              <c:numCache>
                <c:formatCode>General</c:formatCode>
                <c:ptCount val="11"/>
                <c:pt idx="0">
                  <c:v>3418</c:v>
                </c:pt>
                <c:pt idx="1">
                  <c:v>3632</c:v>
                </c:pt>
                <c:pt idx="2">
                  <c:v>3564</c:v>
                </c:pt>
                <c:pt idx="3">
                  <c:v>2967</c:v>
                </c:pt>
                <c:pt idx="4">
                  <c:v>2256</c:v>
                </c:pt>
                <c:pt idx="5">
                  <c:v>1815</c:v>
                </c:pt>
                <c:pt idx="6">
                  <c:v>1509</c:v>
                </c:pt>
                <c:pt idx="7">
                  <c:v>1298</c:v>
                </c:pt>
                <c:pt idx="8">
                  <c:v>1137</c:v>
                </c:pt>
                <c:pt idx="9">
                  <c:v>1010</c:v>
                </c:pt>
                <c:pt idx="10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A-452F-ABE2-CCC75353C42E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APF|ANF'!$AA$46:$AA$56</c:f>
              <c:numCache>
                <c:formatCode>General</c:formatCode>
                <c:ptCount val="11"/>
                <c:pt idx="0">
                  <c:v>398</c:v>
                </c:pt>
                <c:pt idx="1">
                  <c:v>414</c:v>
                </c:pt>
                <c:pt idx="2">
                  <c:v>363</c:v>
                </c:pt>
                <c:pt idx="3">
                  <c:v>371</c:v>
                </c:pt>
                <c:pt idx="4">
                  <c:v>365</c:v>
                </c:pt>
                <c:pt idx="5">
                  <c:v>393</c:v>
                </c:pt>
                <c:pt idx="6">
                  <c:v>354</c:v>
                </c:pt>
                <c:pt idx="7">
                  <c:v>319</c:v>
                </c:pt>
                <c:pt idx="8">
                  <c:v>290</c:v>
                </c:pt>
                <c:pt idx="9">
                  <c:v>283</c:v>
                </c:pt>
                <c:pt idx="1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A-452F-ABE2-CCC75353C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MiB/s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APF|ANF'!$E$46:$E$56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185</c:v>
                      </c:pt>
                      <c:pt idx="1">
                        <c:v>194</c:v>
                      </c:pt>
                      <c:pt idx="2">
                        <c:v>185</c:v>
                      </c:pt>
                      <c:pt idx="3">
                        <c:v>203</c:v>
                      </c:pt>
                      <c:pt idx="4">
                        <c:v>149</c:v>
                      </c:pt>
                      <c:pt idx="5">
                        <c:v>154</c:v>
                      </c:pt>
                      <c:pt idx="6">
                        <c:v>176</c:v>
                      </c:pt>
                      <c:pt idx="7">
                        <c:v>162</c:v>
                      </c:pt>
                      <c:pt idx="8">
                        <c:v>173</c:v>
                      </c:pt>
                      <c:pt idx="9">
                        <c:v>146</c:v>
                      </c:pt>
                      <c:pt idx="10">
                        <c:v>156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A7A-452F-ABE2-CCC75353C42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APF|ANF'!$S$46:$S$56</c:f>
              <c:numCache>
                <c:formatCode>General</c:formatCode>
                <c:ptCount val="11"/>
                <c:pt idx="0">
                  <c:v>1.16166666667</c:v>
                </c:pt>
                <c:pt idx="1">
                  <c:v>1.08866666667</c:v>
                </c:pt>
                <c:pt idx="2">
                  <c:v>1.1076666666699999</c:v>
                </c:pt>
                <c:pt idx="3">
                  <c:v>1.3320000000000001</c:v>
                </c:pt>
                <c:pt idx="4">
                  <c:v>1.75366666667</c:v>
                </c:pt>
                <c:pt idx="5">
                  <c:v>2.1840000000000002</c:v>
                </c:pt>
                <c:pt idx="6">
                  <c:v>2.6259999999999999</c:v>
                </c:pt>
                <c:pt idx="7">
                  <c:v>3.0579999999999998</c:v>
                </c:pt>
                <c:pt idx="8">
                  <c:v>3.4889999999999999</c:v>
                </c:pt>
                <c:pt idx="9">
                  <c:v>3.9279999999999999</c:v>
                </c:pt>
                <c:pt idx="10">
                  <c:v>4.3753333333300004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7A-452F-ABE2-CCC75353C42E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APF|ANF'!$AD$46:$AD$56</c:f>
              <c:numCache>
                <c:formatCode>General</c:formatCode>
                <c:ptCount val="11"/>
                <c:pt idx="0">
                  <c:v>9.9969999999999999</c:v>
                </c:pt>
                <c:pt idx="1">
                  <c:v>9.6043333333300005</c:v>
                </c:pt>
                <c:pt idx="2">
                  <c:v>10.989333333299999</c:v>
                </c:pt>
                <c:pt idx="3">
                  <c:v>10.715666666700001</c:v>
                </c:pt>
                <c:pt idx="4">
                  <c:v>10.8996666667</c:v>
                </c:pt>
                <c:pt idx="5">
                  <c:v>10.121666666699999</c:v>
                </c:pt>
                <c:pt idx="6">
                  <c:v>11.2323333333</c:v>
                </c:pt>
                <c:pt idx="7">
                  <c:v>12.484666666700001</c:v>
                </c:pt>
                <c:pt idx="8">
                  <c:v>13.7356666667</c:v>
                </c:pt>
                <c:pt idx="9">
                  <c:v>14.015000000000001</c:v>
                </c:pt>
                <c:pt idx="10">
                  <c:v>15.391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7A-452F-ABE2-CCC75353C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APF|ANF'!$H$46:$H$56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20.715</c:v>
                      </c:pt>
                      <c:pt idx="1">
                        <c:v>20.277999999999999</c:v>
                      </c:pt>
                      <c:pt idx="2">
                        <c:v>20.849666666699999</c:v>
                      </c:pt>
                      <c:pt idx="3">
                        <c:v>18.481000000000002</c:v>
                      </c:pt>
                      <c:pt idx="4">
                        <c:v>25.753</c:v>
                      </c:pt>
                      <c:pt idx="5">
                        <c:v>25.419</c:v>
                      </c:pt>
                      <c:pt idx="6">
                        <c:v>22.1236666667</c:v>
                      </c:pt>
                      <c:pt idx="7">
                        <c:v>24.545000000000002</c:v>
                      </c:pt>
                      <c:pt idx="8">
                        <c:v>22.961666666700001</c:v>
                      </c:pt>
                      <c:pt idx="9">
                        <c:v>27.328666666699998</c:v>
                      </c:pt>
                      <c:pt idx="10">
                        <c:v>25.487666666700001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A7A-452F-ABE2-CCC75353C42E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(128 Oustanding IO)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APF|ANF'!$O$68:$O$78</c:f>
              <c:numCache>
                <c:formatCode>General</c:formatCode>
                <c:ptCount val="11"/>
                <c:pt idx="0">
                  <c:v>134535</c:v>
                </c:pt>
                <c:pt idx="1">
                  <c:v>130805</c:v>
                </c:pt>
                <c:pt idx="2">
                  <c:v>129092</c:v>
                </c:pt>
                <c:pt idx="3">
                  <c:v>127331</c:v>
                </c:pt>
                <c:pt idx="4">
                  <c:v>126074</c:v>
                </c:pt>
                <c:pt idx="5">
                  <c:v>124692</c:v>
                </c:pt>
                <c:pt idx="6">
                  <c:v>123279</c:v>
                </c:pt>
                <c:pt idx="7">
                  <c:v>120910</c:v>
                </c:pt>
                <c:pt idx="8">
                  <c:v>119361</c:v>
                </c:pt>
                <c:pt idx="9">
                  <c:v>115800</c:v>
                </c:pt>
                <c:pt idx="10">
                  <c:v>117533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F3-4830-844B-BA02453D9BFB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APF|ANF'!$Z$68:$Z$78</c:f>
              <c:numCache>
                <c:formatCode>General</c:formatCode>
                <c:ptCount val="11"/>
                <c:pt idx="0">
                  <c:v>23811</c:v>
                </c:pt>
                <c:pt idx="1">
                  <c:v>23528</c:v>
                </c:pt>
                <c:pt idx="2">
                  <c:v>23225</c:v>
                </c:pt>
                <c:pt idx="3">
                  <c:v>22550</c:v>
                </c:pt>
                <c:pt idx="4">
                  <c:v>22937</c:v>
                </c:pt>
                <c:pt idx="5">
                  <c:v>22516</c:v>
                </c:pt>
                <c:pt idx="6">
                  <c:v>22421</c:v>
                </c:pt>
                <c:pt idx="7">
                  <c:v>21668</c:v>
                </c:pt>
                <c:pt idx="8">
                  <c:v>22205</c:v>
                </c:pt>
                <c:pt idx="9">
                  <c:v>21218</c:v>
                </c:pt>
                <c:pt idx="10">
                  <c:v>21160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F3-4830-844B-BA02453D9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IOPS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APF|ANF'!$D$68:$D$78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2291</c:v>
                      </c:pt>
                      <c:pt idx="1">
                        <c:v>1798</c:v>
                      </c:pt>
                      <c:pt idx="2">
                        <c:v>1744</c:v>
                      </c:pt>
                      <c:pt idx="3">
                        <c:v>2243</c:v>
                      </c:pt>
                      <c:pt idx="4">
                        <c:v>3032</c:v>
                      </c:pt>
                      <c:pt idx="5">
                        <c:v>2831</c:v>
                      </c:pt>
                      <c:pt idx="6">
                        <c:v>3270</c:v>
                      </c:pt>
                      <c:pt idx="7">
                        <c:v>3183</c:v>
                      </c:pt>
                      <c:pt idx="8">
                        <c:v>3928</c:v>
                      </c:pt>
                      <c:pt idx="9">
                        <c:v>3959</c:v>
                      </c:pt>
                      <c:pt idx="10">
                        <c:v>11157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2F3-4830-844B-BA02453D9BF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APF|ANF'!$S$68:$S$78</c:f>
              <c:numCache>
                <c:formatCode>General</c:formatCode>
                <c:ptCount val="11"/>
                <c:pt idx="0">
                  <c:v>0.94199999999999995</c:v>
                </c:pt>
                <c:pt idx="1">
                  <c:v>0.93866666666700005</c:v>
                </c:pt>
                <c:pt idx="2">
                  <c:v>0.95699999999999996</c:v>
                </c:pt>
                <c:pt idx="3">
                  <c:v>0.97466666666699997</c:v>
                </c:pt>
                <c:pt idx="4">
                  <c:v>0.986333333333</c:v>
                </c:pt>
                <c:pt idx="5">
                  <c:v>1.0053333333300001</c:v>
                </c:pt>
                <c:pt idx="6">
                  <c:v>1.0213333333300001</c:v>
                </c:pt>
                <c:pt idx="7">
                  <c:v>1.0416666666700001</c:v>
                </c:pt>
                <c:pt idx="8">
                  <c:v>1.0549999999999999</c:v>
                </c:pt>
                <c:pt idx="9">
                  <c:v>1.0876666666699999</c:v>
                </c:pt>
                <c:pt idx="10">
                  <c:v>1.07266666667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F3-4830-844B-BA02453D9BFB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APF|ANF'!$AD$68:$AD$78</c:f>
              <c:numCache>
                <c:formatCode>General</c:formatCode>
                <c:ptCount val="11"/>
                <c:pt idx="0">
                  <c:v>5.3553333333299999</c:v>
                </c:pt>
                <c:pt idx="1">
                  <c:v>5.4186666666700001</c:v>
                </c:pt>
                <c:pt idx="2">
                  <c:v>5.4893333333300003</c:v>
                </c:pt>
                <c:pt idx="3">
                  <c:v>5.5933333333300004</c:v>
                </c:pt>
                <c:pt idx="4">
                  <c:v>5.5549999999999997</c:v>
                </c:pt>
                <c:pt idx="5">
                  <c:v>5.6566666666699996</c:v>
                </c:pt>
                <c:pt idx="6">
                  <c:v>5.6876666666700002</c:v>
                </c:pt>
                <c:pt idx="7">
                  <c:v>5.8753333333300004</c:v>
                </c:pt>
                <c:pt idx="8">
                  <c:v>5.7350000000000003</c:v>
                </c:pt>
                <c:pt idx="9">
                  <c:v>6.0010000000000003</c:v>
                </c:pt>
                <c:pt idx="10">
                  <c:v>6.0149999999999997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F3-4830-844B-BA02453D9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APF|ANF'!$H$68:$H$78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55.900333333299997</c:v>
                      </c:pt>
                      <c:pt idx="1">
                        <c:v>71.309333333300003</c:v>
                      </c:pt>
                      <c:pt idx="2">
                        <c:v>73.67</c:v>
                      </c:pt>
                      <c:pt idx="3">
                        <c:v>57.2193333333</c:v>
                      </c:pt>
                      <c:pt idx="4">
                        <c:v>42.240666666700001</c:v>
                      </c:pt>
                      <c:pt idx="5">
                        <c:v>45.109666666700001</c:v>
                      </c:pt>
                      <c:pt idx="6">
                        <c:v>39.277000000000001</c:v>
                      </c:pt>
                      <c:pt idx="7">
                        <c:v>40.1063333333</c:v>
                      </c:pt>
                      <c:pt idx="8">
                        <c:v>32.646999999999998</c:v>
                      </c:pt>
                      <c:pt idx="9">
                        <c:v>32.547333333300003</c:v>
                      </c:pt>
                      <c:pt idx="10">
                        <c:v>11.538666666699999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2F3-4830-844B-BA02453D9BFB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APF|ANF'!$P$79:$P$89</c:f>
              <c:numCache>
                <c:formatCode>General</c:formatCode>
                <c:ptCount val="11"/>
                <c:pt idx="0">
                  <c:v>3500</c:v>
                </c:pt>
                <c:pt idx="1">
                  <c:v>3775</c:v>
                </c:pt>
                <c:pt idx="2">
                  <c:v>3892</c:v>
                </c:pt>
                <c:pt idx="3">
                  <c:v>2986</c:v>
                </c:pt>
                <c:pt idx="4">
                  <c:v>2257</c:v>
                </c:pt>
                <c:pt idx="5">
                  <c:v>1811</c:v>
                </c:pt>
                <c:pt idx="6">
                  <c:v>1513</c:v>
                </c:pt>
                <c:pt idx="7">
                  <c:v>1297</c:v>
                </c:pt>
                <c:pt idx="8">
                  <c:v>1137</c:v>
                </c:pt>
                <c:pt idx="9">
                  <c:v>1011</c:v>
                </c:pt>
                <c:pt idx="10">
                  <c:v>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F-4B23-A632-DB4DD00A2F0F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APF|ANF'!$AA$79:$AA$89</c:f>
              <c:numCache>
                <c:formatCode>General</c:formatCode>
                <c:ptCount val="11"/>
                <c:pt idx="0">
                  <c:v>431</c:v>
                </c:pt>
                <c:pt idx="1">
                  <c:v>441</c:v>
                </c:pt>
                <c:pt idx="2">
                  <c:v>429</c:v>
                </c:pt>
                <c:pt idx="3">
                  <c:v>426</c:v>
                </c:pt>
                <c:pt idx="4">
                  <c:v>420</c:v>
                </c:pt>
                <c:pt idx="5">
                  <c:v>414</c:v>
                </c:pt>
                <c:pt idx="6">
                  <c:v>372</c:v>
                </c:pt>
                <c:pt idx="7">
                  <c:v>362</c:v>
                </c:pt>
                <c:pt idx="8">
                  <c:v>334</c:v>
                </c:pt>
                <c:pt idx="9">
                  <c:v>301</c:v>
                </c:pt>
                <c:pt idx="10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F-4B23-A632-DB4DD00A2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MiB/s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APF|ANF'!$E$79:$E$89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209</c:v>
                      </c:pt>
                      <c:pt idx="1">
                        <c:v>213</c:v>
                      </c:pt>
                      <c:pt idx="2">
                        <c:v>246</c:v>
                      </c:pt>
                      <c:pt idx="3">
                        <c:v>213</c:v>
                      </c:pt>
                      <c:pt idx="4">
                        <c:v>245</c:v>
                      </c:pt>
                      <c:pt idx="5">
                        <c:v>226</c:v>
                      </c:pt>
                      <c:pt idx="6">
                        <c:v>199</c:v>
                      </c:pt>
                      <c:pt idx="7">
                        <c:v>161</c:v>
                      </c:pt>
                      <c:pt idx="8">
                        <c:v>190</c:v>
                      </c:pt>
                      <c:pt idx="9">
                        <c:v>160</c:v>
                      </c:pt>
                      <c:pt idx="10">
                        <c:v>168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95F-4B23-A632-DB4DD00A2F0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APF|ANF'!$S$79:$S$89</c:f>
              <c:numCache>
                <c:formatCode>General</c:formatCode>
                <c:ptCount val="11"/>
                <c:pt idx="0">
                  <c:v>2.274</c:v>
                </c:pt>
                <c:pt idx="1">
                  <c:v>2.1053333333299999</c:v>
                </c:pt>
                <c:pt idx="2">
                  <c:v>2.0386666666700002</c:v>
                </c:pt>
                <c:pt idx="3">
                  <c:v>2.6546666666699998</c:v>
                </c:pt>
                <c:pt idx="4">
                  <c:v>3.5186666666700002</c:v>
                </c:pt>
                <c:pt idx="5">
                  <c:v>4.3803333333300003</c:v>
                </c:pt>
                <c:pt idx="6">
                  <c:v>5.2489999999999997</c:v>
                </c:pt>
                <c:pt idx="7">
                  <c:v>6.1260000000000003</c:v>
                </c:pt>
                <c:pt idx="8">
                  <c:v>6.992</c:v>
                </c:pt>
                <c:pt idx="9">
                  <c:v>7.8613333333300002</c:v>
                </c:pt>
                <c:pt idx="10">
                  <c:v>8.7313333333299994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5F-4B23-A632-DB4DD00A2F0F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APF|ANF'!$AD$79:$AD$89</c:f>
              <c:numCache>
                <c:formatCode>General</c:formatCode>
                <c:ptCount val="11"/>
                <c:pt idx="0">
                  <c:v>18.485666666699998</c:v>
                </c:pt>
                <c:pt idx="1">
                  <c:v>18.05</c:v>
                </c:pt>
                <c:pt idx="2">
                  <c:v>18.562999999999999</c:v>
                </c:pt>
                <c:pt idx="3">
                  <c:v>18.701000000000001</c:v>
                </c:pt>
                <c:pt idx="4">
                  <c:v>18.933333333299998</c:v>
                </c:pt>
                <c:pt idx="5">
                  <c:v>19.2573333333</c:v>
                </c:pt>
                <c:pt idx="6">
                  <c:v>21.406666666700001</c:v>
                </c:pt>
                <c:pt idx="7">
                  <c:v>21.949666666700001</c:v>
                </c:pt>
                <c:pt idx="8">
                  <c:v>23.822333333300001</c:v>
                </c:pt>
                <c:pt idx="9">
                  <c:v>26.446999999999999</c:v>
                </c:pt>
                <c:pt idx="10">
                  <c:v>29.5186666667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5F-4B23-A632-DB4DD00A2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APF|ANF'!$H$79:$H$89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37.942</c:v>
                      </c:pt>
                      <c:pt idx="1">
                        <c:v>36.398000000000003</c:v>
                      </c:pt>
                      <c:pt idx="2">
                        <c:v>31.62</c:v>
                      </c:pt>
                      <c:pt idx="3">
                        <c:v>36.896000000000001</c:v>
                      </c:pt>
                      <c:pt idx="4">
                        <c:v>31.929666666700001</c:v>
                      </c:pt>
                      <c:pt idx="5">
                        <c:v>34.826000000000001</c:v>
                      </c:pt>
                      <c:pt idx="6">
                        <c:v>39.933333333299998</c:v>
                      </c:pt>
                      <c:pt idx="7">
                        <c:v>49.340333333300002</c:v>
                      </c:pt>
                      <c:pt idx="8">
                        <c:v>41.794666666700003</c:v>
                      </c:pt>
                      <c:pt idx="9">
                        <c:v>49.746333333300001</c:v>
                      </c:pt>
                      <c:pt idx="10">
                        <c:v>47.284666666699998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95F-4B23-A632-DB4DD00A2F0F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APF|ANF'!$O$101:$O$111</c:f>
              <c:numCache>
                <c:formatCode>General</c:formatCode>
                <c:ptCount val="11"/>
                <c:pt idx="0">
                  <c:v>138685</c:v>
                </c:pt>
                <c:pt idx="1">
                  <c:v>135207</c:v>
                </c:pt>
                <c:pt idx="2">
                  <c:v>133835</c:v>
                </c:pt>
                <c:pt idx="3">
                  <c:v>131923</c:v>
                </c:pt>
                <c:pt idx="4">
                  <c:v>130058</c:v>
                </c:pt>
                <c:pt idx="5">
                  <c:v>128139</c:v>
                </c:pt>
                <c:pt idx="6">
                  <c:v>125733</c:v>
                </c:pt>
                <c:pt idx="7">
                  <c:v>123763</c:v>
                </c:pt>
                <c:pt idx="8">
                  <c:v>122656</c:v>
                </c:pt>
                <c:pt idx="9">
                  <c:v>120561</c:v>
                </c:pt>
                <c:pt idx="10">
                  <c:v>120971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44-43B5-8A48-D57684A326A9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APF|ANF'!$Z$101:$Z$111</c:f>
              <c:numCache>
                <c:formatCode>General</c:formatCode>
                <c:ptCount val="11"/>
                <c:pt idx="0">
                  <c:v>20756</c:v>
                </c:pt>
                <c:pt idx="1">
                  <c:v>21680</c:v>
                </c:pt>
                <c:pt idx="2">
                  <c:v>22178</c:v>
                </c:pt>
                <c:pt idx="3">
                  <c:v>22720</c:v>
                </c:pt>
                <c:pt idx="4">
                  <c:v>21989</c:v>
                </c:pt>
                <c:pt idx="5">
                  <c:v>22406</c:v>
                </c:pt>
                <c:pt idx="6">
                  <c:v>21872</c:v>
                </c:pt>
                <c:pt idx="7">
                  <c:v>21733</c:v>
                </c:pt>
                <c:pt idx="8">
                  <c:v>21795</c:v>
                </c:pt>
                <c:pt idx="9">
                  <c:v>21468</c:v>
                </c:pt>
                <c:pt idx="10">
                  <c:v>21670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44-43B5-8A48-D57684A32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IOPS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APF|ANF'!$D$101:$D$111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2483</c:v>
                      </c:pt>
                      <c:pt idx="1">
                        <c:v>3122</c:v>
                      </c:pt>
                      <c:pt idx="2">
                        <c:v>2389</c:v>
                      </c:pt>
                      <c:pt idx="3">
                        <c:v>3081</c:v>
                      </c:pt>
                      <c:pt idx="4">
                        <c:v>2633</c:v>
                      </c:pt>
                      <c:pt idx="5">
                        <c:v>3019</c:v>
                      </c:pt>
                      <c:pt idx="6">
                        <c:v>1810</c:v>
                      </c:pt>
                      <c:pt idx="7">
                        <c:v>3046</c:v>
                      </c:pt>
                      <c:pt idx="8">
                        <c:v>2924</c:v>
                      </c:pt>
                      <c:pt idx="9">
                        <c:v>4312</c:v>
                      </c:pt>
                      <c:pt idx="10">
                        <c:v>7859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A44-43B5-8A48-D57684A326A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APF|ANF'!$S$101:$S$111</c:f>
              <c:numCache>
                <c:formatCode>General</c:formatCode>
                <c:ptCount val="11"/>
                <c:pt idx="0">
                  <c:v>1.81866666667</c:v>
                </c:pt>
                <c:pt idx="1">
                  <c:v>1.8756666666699999</c:v>
                </c:pt>
                <c:pt idx="2">
                  <c:v>1.8963333333300001</c:v>
                </c:pt>
                <c:pt idx="3">
                  <c:v>1.92366666667</c:v>
                </c:pt>
                <c:pt idx="4">
                  <c:v>1.9506666666700001</c:v>
                </c:pt>
                <c:pt idx="5">
                  <c:v>1.97766666667</c:v>
                </c:pt>
                <c:pt idx="6">
                  <c:v>2.0183333333300002</c:v>
                </c:pt>
                <c:pt idx="7">
                  <c:v>2.0470000000000002</c:v>
                </c:pt>
                <c:pt idx="8">
                  <c:v>2.0636666666700001</c:v>
                </c:pt>
                <c:pt idx="9">
                  <c:v>2.1013333333299999</c:v>
                </c:pt>
                <c:pt idx="10">
                  <c:v>2.0950000000000002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44-43B5-8A48-D57684A326A9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APF|ANF'!$AD$101:$AD$111</c:f>
              <c:numCache>
                <c:formatCode>General</c:formatCode>
                <c:ptCount val="11"/>
                <c:pt idx="0">
                  <c:v>12.287333333299999</c:v>
                </c:pt>
                <c:pt idx="1">
                  <c:v>11.7633333333</c:v>
                </c:pt>
                <c:pt idx="2">
                  <c:v>11.493666666699999</c:v>
                </c:pt>
                <c:pt idx="3">
                  <c:v>11.223000000000001</c:v>
                </c:pt>
                <c:pt idx="4">
                  <c:v>11.5886666667</c:v>
                </c:pt>
                <c:pt idx="5">
                  <c:v>11.3753333333</c:v>
                </c:pt>
                <c:pt idx="6">
                  <c:v>11.6513333333</c:v>
                </c:pt>
                <c:pt idx="7">
                  <c:v>11.7196666667</c:v>
                </c:pt>
                <c:pt idx="8">
                  <c:v>11.6843333333</c:v>
                </c:pt>
                <c:pt idx="9">
                  <c:v>11.862666666699999</c:v>
                </c:pt>
                <c:pt idx="10">
                  <c:v>11.759333333300001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44-43B5-8A48-D57684A32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APF|ANF'!$H$101:$H$111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102.62366666699999</c:v>
                      </c:pt>
                      <c:pt idx="1">
                        <c:v>82.831000000000003</c:v>
                      </c:pt>
                      <c:pt idx="2">
                        <c:v>106.891666667</c:v>
                      </c:pt>
                      <c:pt idx="3">
                        <c:v>83.602666666700003</c:v>
                      </c:pt>
                      <c:pt idx="4">
                        <c:v>96.855999999999995</c:v>
                      </c:pt>
                      <c:pt idx="5">
                        <c:v>84.984666666699994</c:v>
                      </c:pt>
                      <c:pt idx="6">
                        <c:v>144.76066666700001</c:v>
                      </c:pt>
                      <c:pt idx="7">
                        <c:v>84.298333333299993</c:v>
                      </c:pt>
                      <c:pt idx="8">
                        <c:v>87.315666666699997</c:v>
                      </c:pt>
                      <c:pt idx="9">
                        <c:v>59.427333333299998</c:v>
                      </c:pt>
                      <c:pt idx="10">
                        <c:v>33.133666666700002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44-43B5-8A48-D57684A326A9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APF|ANF'!$P$112:$P$122</c:f>
              <c:numCache>
                <c:formatCode>General</c:formatCode>
                <c:ptCount val="11"/>
                <c:pt idx="0">
                  <c:v>3485</c:v>
                </c:pt>
                <c:pt idx="1">
                  <c:v>3658</c:v>
                </c:pt>
                <c:pt idx="2">
                  <c:v>3899</c:v>
                </c:pt>
                <c:pt idx="3">
                  <c:v>2998</c:v>
                </c:pt>
                <c:pt idx="4">
                  <c:v>2257</c:v>
                </c:pt>
                <c:pt idx="5">
                  <c:v>1810</c:v>
                </c:pt>
                <c:pt idx="6">
                  <c:v>1514</c:v>
                </c:pt>
                <c:pt idx="7">
                  <c:v>1293</c:v>
                </c:pt>
                <c:pt idx="8">
                  <c:v>1126</c:v>
                </c:pt>
                <c:pt idx="9">
                  <c:v>1009</c:v>
                </c:pt>
                <c:pt idx="10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68-476A-8FE4-6AE3ADCC48B2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APF|ANF'!$AA$112:$AA$122</c:f>
              <c:numCache>
                <c:formatCode>General</c:formatCode>
                <c:ptCount val="11"/>
                <c:pt idx="0">
                  <c:v>387</c:v>
                </c:pt>
                <c:pt idx="1">
                  <c:v>391</c:v>
                </c:pt>
                <c:pt idx="2">
                  <c:v>419</c:v>
                </c:pt>
                <c:pt idx="3">
                  <c:v>387</c:v>
                </c:pt>
                <c:pt idx="4">
                  <c:v>387</c:v>
                </c:pt>
                <c:pt idx="5">
                  <c:v>398</c:v>
                </c:pt>
                <c:pt idx="6">
                  <c:v>374</c:v>
                </c:pt>
                <c:pt idx="7">
                  <c:v>335</c:v>
                </c:pt>
                <c:pt idx="8">
                  <c:v>307</c:v>
                </c:pt>
                <c:pt idx="9">
                  <c:v>285</c:v>
                </c:pt>
                <c:pt idx="10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68-476A-8FE4-6AE3ADCC4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MiB/s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APF|ANF'!$E$112:$E$122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191</c:v>
                      </c:pt>
                      <c:pt idx="1">
                        <c:v>212</c:v>
                      </c:pt>
                      <c:pt idx="2">
                        <c:v>198</c:v>
                      </c:pt>
                      <c:pt idx="3">
                        <c:v>247</c:v>
                      </c:pt>
                      <c:pt idx="4">
                        <c:v>213</c:v>
                      </c:pt>
                      <c:pt idx="5">
                        <c:v>234</c:v>
                      </c:pt>
                      <c:pt idx="6">
                        <c:v>156</c:v>
                      </c:pt>
                      <c:pt idx="7">
                        <c:v>176</c:v>
                      </c:pt>
                      <c:pt idx="8">
                        <c:v>177</c:v>
                      </c:pt>
                      <c:pt idx="9">
                        <c:v>163</c:v>
                      </c:pt>
                      <c:pt idx="10">
                        <c:v>152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B68-476A-8FE4-6AE3ADCC48B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APF|ANF'!$S$112:$S$122</c:f>
              <c:numCache>
                <c:formatCode>General</c:formatCode>
                <c:ptCount val="11"/>
                <c:pt idx="0">
                  <c:v>4.56833333333</c:v>
                </c:pt>
                <c:pt idx="1">
                  <c:v>4.3486666666699998</c:v>
                </c:pt>
                <c:pt idx="2">
                  <c:v>4.0773333333300004</c:v>
                </c:pt>
                <c:pt idx="3">
                  <c:v>5.3063333333299996</c:v>
                </c:pt>
                <c:pt idx="4">
                  <c:v>7.0476666666699996</c:v>
                </c:pt>
                <c:pt idx="5">
                  <c:v>8.7916666666700003</c:v>
                </c:pt>
                <c:pt idx="6">
                  <c:v>10.5113333333</c:v>
                </c:pt>
                <c:pt idx="7">
                  <c:v>12.297000000000001</c:v>
                </c:pt>
                <c:pt idx="8">
                  <c:v>14.131666666699999</c:v>
                </c:pt>
                <c:pt idx="9">
                  <c:v>15.771000000000001</c:v>
                </c:pt>
                <c:pt idx="10">
                  <c:v>17.520666666699999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68-476A-8FE4-6AE3ADCC48B2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APF|ANF'!$AD$112:$AD$122</c:f>
              <c:numCache>
                <c:formatCode>General</c:formatCode>
                <c:ptCount val="11"/>
                <c:pt idx="0">
                  <c:v>41.228999999999999</c:v>
                </c:pt>
                <c:pt idx="1">
                  <c:v>40.518333333299999</c:v>
                </c:pt>
                <c:pt idx="2">
                  <c:v>37.966000000000001</c:v>
                </c:pt>
                <c:pt idx="3">
                  <c:v>41.117333333300003</c:v>
                </c:pt>
                <c:pt idx="4">
                  <c:v>41.132666666699997</c:v>
                </c:pt>
                <c:pt idx="5">
                  <c:v>40.021000000000001</c:v>
                </c:pt>
                <c:pt idx="6">
                  <c:v>42.572000000000003</c:v>
                </c:pt>
                <c:pt idx="7">
                  <c:v>47.541666666700003</c:v>
                </c:pt>
                <c:pt idx="8">
                  <c:v>51.7743333333</c:v>
                </c:pt>
                <c:pt idx="9">
                  <c:v>55.839333333299997</c:v>
                </c:pt>
                <c:pt idx="10">
                  <c:v>59.429000000000002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68-476A-8FE4-6AE3ADCC4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APF|ANF'!$H$112:$H$122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82.662666666700005</c:v>
                      </c:pt>
                      <c:pt idx="1">
                        <c:v>74.355666666700003</c:v>
                      </c:pt>
                      <c:pt idx="2">
                        <c:v>79.814666666700006</c:v>
                      </c:pt>
                      <c:pt idx="3">
                        <c:v>63.056333333300003</c:v>
                      </c:pt>
                      <c:pt idx="4">
                        <c:v>74.138999999999996</c:v>
                      </c:pt>
                      <c:pt idx="5">
                        <c:v>67.697999999999993</c:v>
                      </c:pt>
                      <c:pt idx="6">
                        <c:v>102.881666667</c:v>
                      </c:pt>
                      <c:pt idx="7">
                        <c:v>90.355666666700003</c:v>
                      </c:pt>
                      <c:pt idx="8">
                        <c:v>90.036333333300007</c:v>
                      </c:pt>
                      <c:pt idx="9">
                        <c:v>97.67</c:v>
                      </c:pt>
                      <c:pt idx="10">
                        <c:v>104.572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B68-476A-8FE4-6AE3ADCC48B2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aseline="0"/>
              <a:t>Four Instance 4K Random IO</a:t>
            </a:r>
          </a:p>
          <a:p>
            <a:pPr>
              <a:defRPr/>
            </a:pPr>
            <a:r>
              <a:rPr lang="en-US" baseline="0"/>
              <a:t>(32 Outstanding IO per Instance  128 Total))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APF|ANF'!$O$134:$O$144</c:f>
              <c:numCache>
                <c:formatCode>General</c:formatCode>
                <c:ptCount val="11"/>
                <c:pt idx="0">
                  <c:v>179337</c:v>
                </c:pt>
                <c:pt idx="1">
                  <c:v>179513</c:v>
                </c:pt>
                <c:pt idx="2">
                  <c:v>178542</c:v>
                </c:pt>
                <c:pt idx="3">
                  <c:v>175336</c:v>
                </c:pt>
                <c:pt idx="4">
                  <c:v>168224</c:v>
                </c:pt>
                <c:pt idx="5">
                  <c:v>160319</c:v>
                </c:pt>
                <c:pt idx="6">
                  <c:v>152014</c:v>
                </c:pt>
                <c:pt idx="7">
                  <c:v>144657</c:v>
                </c:pt>
                <c:pt idx="8">
                  <c:v>137776</c:v>
                </c:pt>
                <c:pt idx="9">
                  <c:v>129945</c:v>
                </c:pt>
                <c:pt idx="10">
                  <c:v>124730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E9-4127-93AF-CB07E50E4E83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APF|ANF'!$Z$134:$Z$144</c:f>
              <c:numCache>
                <c:formatCode>General</c:formatCode>
                <c:ptCount val="11"/>
                <c:pt idx="0">
                  <c:v>47936</c:v>
                </c:pt>
                <c:pt idx="1">
                  <c:v>45720</c:v>
                </c:pt>
                <c:pt idx="2">
                  <c:v>47121</c:v>
                </c:pt>
                <c:pt idx="3">
                  <c:v>47259</c:v>
                </c:pt>
                <c:pt idx="4">
                  <c:v>47332</c:v>
                </c:pt>
                <c:pt idx="5">
                  <c:v>47513</c:v>
                </c:pt>
                <c:pt idx="6">
                  <c:v>48590</c:v>
                </c:pt>
                <c:pt idx="7">
                  <c:v>50183</c:v>
                </c:pt>
                <c:pt idx="8">
                  <c:v>47556</c:v>
                </c:pt>
                <c:pt idx="9">
                  <c:v>51029</c:v>
                </c:pt>
                <c:pt idx="10">
                  <c:v>54055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E9-4127-93AF-CB07E50E4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IOPS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APF|ANF'!$D$134:$D$144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3038</c:v>
                      </c:pt>
                      <c:pt idx="1">
                        <c:v>2630</c:v>
                      </c:pt>
                      <c:pt idx="2">
                        <c:v>3784</c:v>
                      </c:pt>
                      <c:pt idx="3">
                        <c:v>3346</c:v>
                      </c:pt>
                      <c:pt idx="4">
                        <c:v>4779</c:v>
                      </c:pt>
                      <c:pt idx="5">
                        <c:v>4479</c:v>
                      </c:pt>
                      <c:pt idx="6">
                        <c:v>5747</c:v>
                      </c:pt>
                      <c:pt idx="7">
                        <c:v>7039</c:v>
                      </c:pt>
                      <c:pt idx="8">
                        <c:v>7828</c:v>
                      </c:pt>
                      <c:pt idx="9">
                        <c:v>13564</c:v>
                      </c:pt>
                      <c:pt idx="10">
                        <c:v>9961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4E9-4127-93AF-CB07E50E4E8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APF|ANF'!$S$134:$S$144</c:f>
              <c:numCache>
                <c:formatCode>General</c:formatCode>
                <c:ptCount val="11"/>
                <c:pt idx="0">
                  <c:v>0.70599999999999996</c:v>
                </c:pt>
                <c:pt idx="1">
                  <c:v>0.70599999999999996</c:v>
                </c:pt>
                <c:pt idx="2">
                  <c:v>0.70933333333299997</c:v>
                </c:pt>
                <c:pt idx="3">
                  <c:v>0.72166666666699997</c:v>
                </c:pt>
                <c:pt idx="4">
                  <c:v>0.752</c:v>
                </c:pt>
                <c:pt idx="5">
                  <c:v>0.78900000000000003</c:v>
                </c:pt>
                <c:pt idx="6">
                  <c:v>0.83133333333299997</c:v>
                </c:pt>
                <c:pt idx="7">
                  <c:v>0.87366666666699999</c:v>
                </c:pt>
                <c:pt idx="8">
                  <c:v>0.91800000000000004</c:v>
                </c:pt>
                <c:pt idx="9">
                  <c:v>0.97266666666699997</c:v>
                </c:pt>
                <c:pt idx="10">
                  <c:v>1.014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E9-4127-93AF-CB07E50E4E83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APF|ANF'!$AD$134:$AD$144</c:f>
              <c:numCache>
                <c:formatCode>General</c:formatCode>
                <c:ptCount val="11"/>
                <c:pt idx="0">
                  <c:v>2.46733333333</c:v>
                </c:pt>
                <c:pt idx="1">
                  <c:v>2.585</c:v>
                </c:pt>
                <c:pt idx="2">
                  <c:v>2.5136666666699998</c:v>
                </c:pt>
                <c:pt idx="3">
                  <c:v>2.5070000000000001</c:v>
                </c:pt>
                <c:pt idx="4">
                  <c:v>2.5289999999999999</c:v>
                </c:pt>
                <c:pt idx="5">
                  <c:v>2.5259999999999998</c:v>
                </c:pt>
                <c:pt idx="6">
                  <c:v>2.5273333333300001</c:v>
                </c:pt>
                <c:pt idx="7">
                  <c:v>2.4426666666700001</c:v>
                </c:pt>
                <c:pt idx="8">
                  <c:v>2.6116666666700001</c:v>
                </c:pt>
                <c:pt idx="9">
                  <c:v>2.4329999999999998</c:v>
                </c:pt>
                <c:pt idx="10">
                  <c:v>2.35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E9-4127-93AF-CB07E50E4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APF|ANF'!$H$134:$H$144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42.336666666699998</c:v>
                      </c:pt>
                      <c:pt idx="1">
                        <c:v>49.262666666699999</c:v>
                      </c:pt>
                      <c:pt idx="2">
                        <c:v>33.952666666699997</c:v>
                      </c:pt>
                      <c:pt idx="3">
                        <c:v>38.322666666700002</c:v>
                      </c:pt>
                      <c:pt idx="4">
                        <c:v>27.251999999999999</c:v>
                      </c:pt>
                      <c:pt idx="5">
                        <c:v>29.3356666667</c:v>
                      </c:pt>
                      <c:pt idx="6">
                        <c:v>22.265333333299999</c:v>
                      </c:pt>
                      <c:pt idx="7">
                        <c:v>18.9023333333</c:v>
                      </c:pt>
                      <c:pt idx="8">
                        <c:v>16.356666666700001</c:v>
                      </c:pt>
                      <c:pt idx="9">
                        <c:v>9.0976666666699995</c:v>
                      </c:pt>
                      <c:pt idx="10">
                        <c:v>12.7053333333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4E9-4127-93AF-CB07E50E4E83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APF|ANF'!$P$145:$P$155</c15:sqref>
                  </c15:fullRef>
                </c:ext>
              </c:extLst>
              <c:f>('VDBENCH APF|ANF'!$P$145:$P$146,'VDBENCH APF|ANF'!$P$148:$P$155)</c:f>
              <c:numCache>
                <c:formatCode>General</c:formatCode>
                <c:ptCount val="10"/>
                <c:pt idx="0">
                  <c:v>3766</c:v>
                </c:pt>
                <c:pt idx="1">
                  <c:v>3582</c:v>
                </c:pt>
                <c:pt idx="2">
                  <c:v>3217</c:v>
                </c:pt>
                <c:pt idx="3">
                  <c:v>3062</c:v>
                </c:pt>
                <c:pt idx="4">
                  <c:v>2940</c:v>
                </c:pt>
                <c:pt idx="5">
                  <c:v>2683</c:v>
                </c:pt>
                <c:pt idx="6">
                  <c:v>2429</c:v>
                </c:pt>
                <c:pt idx="7">
                  <c:v>2198</c:v>
                </c:pt>
                <c:pt idx="8">
                  <c:v>1990</c:v>
                </c:pt>
                <c:pt idx="9">
                  <c:v>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C8-408C-A57E-9BC9DC08EC4C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APF|ANF'!$AA$145:$AA$155</c15:sqref>
                  </c15:fullRef>
                </c:ext>
              </c:extLst>
              <c:f>('VDBENCH APF|ANF'!$AA$145:$AA$146,'VDBENCH APF|ANF'!$AA$148:$AA$155)</c:f>
              <c:numCache>
                <c:formatCode>General</c:formatCode>
                <c:ptCount val="10"/>
                <c:pt idx="0">
                  <c:v>1064</c:v>
                </c:pt>
                <c:pt idx="1">
                  <c:v>1155</c:v>
                </c:pt>
                <c:pt idx="2">
                  <c:v>1235</c:v>
                </c:pt>
                <c:pt idx="3">
                  <c:v>1232</c:v>
                </c:pt>
                <c:pt idx="4">
                  <c:v>1236</c:v>
                </c:pt>
                <c:pt idx="5">
                  <c:v>1174</c:v>
                </c:pt>
                <c:pt idx="6">
                  <c:v>1097</c:v>
                </c:pt>
                <c:pt idx="7">
                  <c:v>1010</c:v>
                </c:pt>
                <c:pt idx="8">
                  <c:v>950</c:v>
                </c:pt>
                <c:pt idx="9">
                  <c:v>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C8-408C-A57E-9BC9DC08E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MiB/s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'VDBENCH APF|ANF'!$G$2:$G$12</c15:sqref>
                        </c15:fullRef>
                        <c15:formulaRef>
                          <c15:sqref>('VDBENCH APF|ANF'!$G$2:$G$3,'VDBENCH APF|ANF'!$G$5:$G$12)</c15:sqref>
                        </c15:formulaRef>
                      </c:ext>
                    </c:extLst>
                    <c:strCache>
                      <c:ptCount val="10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Readpct=70</c:v>
                      </c:pt>
                      <c:pt idx="3">
                        <c:v>Readpct=60</c:v>
                      </c:pt>
                      <c:pt idx="4">
                        <c:v>Readpct=50</c:v>
                      </c:pt>
                      <c:pt idx="5">
                        <c:v>Readpct=40</c:v>
                      </c:pt>
                      <c:pt idx="6">
                        <c:v>Readpct=30</c:v>
                      </c:pt>
                      <c:pt idx="7">
                        <c:v>Readpct=20</c:v>
                      </c:pt>
                      <c:pt idx="8">
                        <c:v>Readpct=10</c:v>
                      </c:pt>
                      <c:pt idx="9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'VDBENCH APF|ANF'!$E$145:$E$155</c15:sqref>
                        </c15:fullRef>
                        <c15:formulaRef>
                          <c15:sqref>('VDBENCH APF|ANF'!$E$145:$E$146,'VDBENCH APF|ANF'!$E$148:$E$155)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564</c:v>
                      </c:pt>
                      <c:pt idx="1">
                        <c:v>562</c:v>
                      </c:pt>
                      <c:pt idx="2">
                        <c:v>491</c:v>
                      </c:pt>
                      <c:pt idx="3">
                        <c:v>428</c:v>
                      </c:pt>
                      <c:pt idx="4">
                        <c:v>581</c:v>
                      </c:pt>
                      <c:pt idx="5">
                        <c:v>451</c:v>
                      </c:pt>
                      <c:pt idx="6">
                        <c:v>540</c:v>
                      </c:pt>
                      <c:pt idx="7">
                        <c:v>526</c:v>
                      </c:pt>
                      <c:pt idx="8">
                        <c:v>633</c:v>
                      </c:pt>
                      <c:pt idx="9">
                        <c:v>606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BC8-408C-A57E-9BC9DC08EC4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APF|ANF'!$S$145:$S$155</c15:sqref>
                  </c15:fullRef>
                </c:ext>
              </c:extLst>
              <c:f>('VDBENCH APF|ANF'!$S$145:$S$146,'VDBENCH APF|ANF'!$S$148:$S$155)</c:f>
              <c:numCache>
                <c:formatCode>General</c:formatCode>
                <c:ptCount val="10"/>
                <c:pt idx="0">
                  <c:v>2.1063333333299998</c:v>
                </c:pt>
                <c:pt idx="1">
                  <c:v>2.2126666666700001</c:v>
                </c:pt>
                <c:pt idx="2">
                  <c:v>2.4623333333300002</c:v>
                </c:pt>
                <c:pt idx="3">
                  <c:v>2.5903333333299998</c:v>
                </c:pt>
                <c:pt idx="4">
                  <c:v>2.6956666666700002</c:v>
                </c:pt>
                <c:pt idx="5">
                  <c:v>2.9540000000000002</c:v>
                </c:pt>
                <c:pt idx="6">
                  <c:v>3.26633333333</c:v>
                </c:pt>
                <c:pt idx="7">
                  <c:v>3.6153333333300002</c:v>
                </c:pt>
                <c:pt idx="8">
                  <c:v>3.99633333333</c:v>
                </c:pt>
                <c:pt idx="9">
                  <c:v>4.3016666666700001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C8-408C-A57E-9BC9DC08EC4C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APF|ANF'!$AD$145:$AD$155</c15:sqref>
                  </c15:fullRef>
                </c:ext>
              </c:extLst>
              <c:f>('VDBENCH APF|ANF'!$AD$145:$AD$146,'VDBENCH APF|ANF'!$AD$148:$AD$155)</c:f>
              <c:numCache>
                <c:formatCode>General</c:formatCode>
                <c:ptCount val="10"/>
                <c:pt idx="0">
                  <c:v>7.4829999999999997</c:v>
                </c:pt>
                <c:pt idx="1">
                  <c:v>6.8860000000000001</c:v>
                </c:pt>
                <c:pt idx="2">
                  <c:v>6.4393333333299996</c:v>
                </c:pt>
                <c:pt idx="3">
                  <c:v>6.4546666666699997</c:v>
                </c:pt>
                <c:pt idx="4">
                  <c:v>6.4283333333300003</c:v>
                </c:pt>
                <c:pt idx="5">
                  <c:v>6.7686666666699997</c:v>
                </c:pt>
                <c:pt idx="6">
                  <c:v>7.2423333333300004</c:v>
                </c:pt>
                <c:pt idx="7">
                  <c:v>7.8673333333300004</c:v>
                </c:pt>
                <c:pt idx="8">
                  <c:v>8.3573333333300006</c:v>
                </c:pt>
                <c:pt idx="9">
                  <c:v>8.9133333333299998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C8-408C-A57E-9BC9DC08E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'VDBENCH APF|ANF'!$H$145:$H$155</c15:sqref>
                        </c15:fullRef>
                        <c15:formulaRef>
                          <c15:sqref>('VDBENCH APF|ANF'!$H$145:$H$146,'VDBENCH APF|ANF'!$H$148:$H$155)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13.820666666699999</c:v>
                      </c:pt>
                      <c:pt idx="1">
                        <c:v>13.823</c:v>
                      </c:pt>
                      <c:pt idx="2">
                        <c:v>15.9073333333</c:v>
                      </c:pt>
                      <c:pt idx="3">
                        <c:v>18.195666666699999</c:v>
                      </c:pt>
                      <c:pt idx="4">
                        <c:v>13.262666666699999</c:v>
                      </c:pt>
                      <c:pt idx="5">
                        <c:v>17.063666666700001</c:v>
                      </c:pt>
                      <c:pt idx="6">
                        <c:v>14.683999999999999</c:v>
                      </c:pt>
                      <c:pt idx="7">
                        <c:v>15.0756666667</c:v>
                      </c:pt>
                      <c:pt idx="8">
                        <c:v>12.279666666700001</c:v>
                      </c:pt>
                      <c:pt idx="9">
                        <c:v>13.119666666700001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BC8-408C-A57E-9BC9DC08EC4C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APF|ANF'!$O$167:$O$177</c:f>
              <c:numCache>
                <c:formatCode>General</c:formatCode>
                <c:ptCount val="11"/>
                <c:pt idx="0">
                  <c:v>272555</c:v>
                </c:pt>
                <c:pt idx="1">
                  <c:v>260624</c:v>
                </c:pt>
                <c:pt idx="2">
                  <c:v>240115</c:v>
                </c:pt>
                <c:pt idx="3">
                  <c:v>221995</c:v>
                </c:pt>
                <c:pt idx="4">
                  <c:v>202919</c:v>
                </c:pt>
                <c:pt idx="5">
                  <c:v>184232</c:v>
                </c:pt>
                <c:pt idx="6">
                  <c:v>171516</c:v>
                </c:pt>
                <c:pt idx="7">
                  <c:v>156922</c:v>
                </c:pt>
                <c:pt idx="8">
                  <c:v>145938</c:v>
                </c:pt>
                <c:pt idx="9">
                  <c:v>137998</c:v>
                </c:pt>
                <c:pt idx="10">
                  <c:v>129852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B-44BA-BA1C-29B7F0D003F6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APF|ANF'!$Z$167:$Z$177</c:f>
              <c:numCache>
                <c:formatCode>General</c:formatCode>
                <c:ptCount val="11"/>
                <c:pt idx="0">
                  <c:v>65053</c:v>
                </c:pt>
                <c:pt idx="1">
                  <c:v>56980</c:v>
                </c:pt>
                <c:pt idx="2">
                  <c:v>51801</c:v>
                </c:pt>
                <c:pt idx="3">
                  <c:v>52441</c:v>
                </c:pt>
                <c:pt idx="4">
                  <c:v>50095</c:v>
                </c:pt>
                <c:pt idx="5">
                  <c:v>50439</c:v>
                </c:pt>
                <c:pt idx="6">
                  <c:v>54956</c:v>
                </c:pt>
                <c:pt idx="7">
                  <c:v>57655</c:v>
                </c:pt>
                <c:pt idx="8">
                  <c:v>57379</c:v>
                </c:pt>
                <c:pt idx="9">
                  <c:v>58894</c:v>
                </c:pt>
                <c:pt idx="10">
                  <c:v>66478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B-44BA-BA1C-29B7F0D00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IOPS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APF|ANF'!$D$167:$D$177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3439</c:v>
                      </c:pt>
                      <c:pt idx="1">
                        <c:v>5222</c:v>
                      </c:pt>
                      <c:pt idx="2">
                        <c:v>4368</c:v>
                      </c:pt>
                      <c:pt idx="3">
                        <c:v>5929</c:v>
                      </c:pt>
                      <c:pt idx="4">
                        <c:v>5528</c:v>
                      </c:pt>
                      <c:pt idx="5">
                        <c:v>8311</c:v>
                      </c:pt>
                      <c:pt idx="6">
                        <c:v>7280</c:v>
                      </c:pt>
                      <c:pt idx="7">
                        <c:v>10501</c:v>
                      </c:pt>
                      <c:pt idx="8">
                        <c:v>9268</c:v>
                      </c:pt>
                      <c:pt idx="9">
                        <c:v>13104</c:v>
                      </c:pt>
                      <c:pt idx="10">
                        <c:v>10245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20B-44BA-BA1C-29B7F0D003F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APF|ANF'!$S$167:$S$177</c:f>
              <c:numCache>
                <c:formatCode>General</c:formatCode>
                <c:ptCount val="11"/>
                <c:pt idx="0">
                  <c:v>0.93300000000000005</c:v>
                </c:pt>
                <c:pt idx="1">
                  <c:v>0.97399999999999998</c:v>
                </c:pt>
                <c:pt idx="2">
                  <c:v>1.0569999999999999</c:v>
                </c:pt>
                <c:pt idx="3">
                  <c:v>1.1426666666700001</c:v>
                </c:pt>
                <c:pt idx="4">
                  <c:v>1.25033333333</c:v>
                </c:pt>
                <c:pt idx="5">
                  <c:v>1.37733333333</c:v>
                </c:pt>
                <c:pt idx="6">
                  <c:v>1.4793333333300001</c:v>
                </c:pt>
                <c:pt idx="7">
                  <c:v>1.6176666666699999</c:v>
                </c:pt>
                <c:pt idx="8">
                  <c:v>1.7393333333300001</c:v>
                </c:pt>
                <c:pt idx="9">
                  <c:v>1.8393333333299999</c:v>
                </c:pt>
                <c:pt idx="10">
                  <c:v>1.9550000000000001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0B-44BA-BA1C-29B7F0D003F6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APF|ANF'!$AD$167:$AD$177</c:f>
              <c:numCache>
                <c:formatCode>General</c:formatCode>
                <c:ptCount val="11"/>
                <c:pt idx="0">
                  <c:v>3.109</c:v>
                </c:pt>
                <c:pt idx="1">
                  <c:v>3.35466666667</c:v>
                </c:pt>
                <c:pt idx="2">
                  <c:v>3.4820000000000002</c:v>
                </c:pt>
                <c:pt idx="3">
                  <c:v>3.4853333333299998</c:v>
                </c:pt>
                <c:pt idx="4">
                  <c:v>3.6866666666699999</c:v>
                </c:pt>
                <c:pt idx="5">
                  <c:v>3.6819999999999999</c:v>
                </c:pt>
                <c:pt idx="6">
                  <c:v>3.4976666666699998</c:v>
                </c:pt>
                <c:pt idx="7">
                  <c:v>3.36666666667</c:v>
                </c:pt>
                <c:pt idx="8">
                  <c:v>3.43966666667</c:v>
                </c:pt>
                <c:pt idx="9">
                  <c:v>3.3736666666700001</c:v>
                </c:pt>
                <c:pt idx="10">
                  <c:v>3.8279999999999998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0B-44BA-BA1C-29B7F0D00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APF|ANF'!$H$167:$H$177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75.808666666700006</c:v>
                      </c:pt>
                      <c:pt idx="1">
                        <c:v>49.332000000000001</c:v>
                      </c:pt>
                      <c:pt idx="2">
                        <c:v>59.000333333299999</c:v>
                      </c:pt>
                      <c:pt idx="3">
                        <c:v>43.367333333300003</c:v>
                      </c:pt>
                      <c:pt idx="4">
                        <c:v>46.669666666700003</c:v>
                      </c:pt>
                      <c:pt idx="5">
                        <c:v>30.831</c:v>
                      </c:pt>
                      <c:pt idx="6">
                        <c:v>35.284333333299998</c:v>
                      </c:pt>
                      <c:pt idx="7">
                        <c:v>24.559000000000001</c:v>
                      </c:pt>
                      <c:pt idx="8">
                        <c:v>27.660333333299999</c:v>
                      </c:pt>
                      <c:pt idx="9">
                        <c:v>19.122333333299999</c:v>
                      </c:pt>
                      <c:pt idx="10">
                        <c:v>24.891999999999999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20B-44BA-BA1C-29B7F0D003F6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APF|ANF'!$P$178:$P$188</c:f>
              <c:numCache>
                <c:formatCode>General</c:formatCode>
                <c:ptCount val="11"/>
                <c:pt idx="0">
                  <c:v>3799</c:v>
                </c:pt>
                <c:pt idx="1">
                  <c:v>3253</c:v>
                </c:pt>
                <c:pt idx="2">
                  <c:v>3148</c:v>
                </c:pt>
                <c:pt idx="3">
                  <c:v>2908</c:v>
                </c:pt>
                <c:pt idx="4">
                  <c:v>2882</c:v>
                </c:pt>
                <c:pt idx="5">
                  <c:v>2909</c:v>
                </c:pt>
                <c:pt idx="6">
                  <c:v>2671</c:v>
                </c:pt>
                <c:pt idx="7">
                  <c:v>2428</c:v>
                </c:pt>
                <c:pt idx="8">
                  <c:v>2139</c:v>
                </c:pt>
                <c:pt idx="9">
                  <c:v>1967</c:v>
                </c:pt>
                <c:pt idx="10">
                  <c:v>1850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D-406B-8CAF-92078C06542A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APF|ANF'!$AA$178:$AA$188</c:f>
              <c:numCache>
                <c:formatCode>General</c:formatCode>
                <c:ptCount val="11"/>
                <c:pt idx="0">
                  <c:v>1077</c:v>
                </c:pt>
                <c:pt idx="1">
                  <c:v>1141</c:v>
                </c:pt>
                <c:pt idx="2">
                  <c:v>1196</c:v>
                </c:pt>
                <c:pt idx="3">
                  <c:v>1205</c:v>
                </c:pt>
                <c:pt idx="4">
                  <c:v>1241</c:v>
                </c:pt>
                <c:pt idx="5">
                  <c:v>1199</c:v>
                </c:pt>
                <c:pt idx="6">
                  <c:v>1148</c:v>
                </c:pt>
                <c:pt idx="7">
                  <c:v>1037</c:v>
                </c:pt>
                <c:pt idx="8">
                  <c:v>989</c:v>
                </c:pt>
                <c:pt idx="9">
                  <c:v>890</c:v>
                </c:pt>
                <c:pt idx="10">
                  <c:v>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D-406B-8CAF-92078C065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MiB/s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APF|ANF'!$E$178:$E$188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582</c:v>
                      </c:pt>
                      <c:pt idx="1">
                        <c:v>701</c:v>
                      </c:pt>
                      <c:pt idx="2">
                        <c:v>481</c:v>
                      </c:pt>
                      <c:pt idx="3">
                        <c:v>641</c:v>
                      </c:pt>
                      <c:pt idx="4">
                        <c:v>532</c:v>
                      </c:pt>
                      <c:pt idx="5">
                        <c:v>660</c:v>
                      </c:pt>
                      <c:pt idx="6">
                        <c:v>669</c:v>
                      </c:pt>
                      <c:pt idx="7">
                        <c:v>513</c:v>
                      </c:pt>
                      <c:pt idx="8">
                        <c:v>594</c:v>
                      </c:pt>
                      <c:pt idx="9">
                        <c:v>571</c:v>
                      </c:pt>
                      <c:pt idx="10">
                        <c:v>526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C7D-406B-8CAF-92078C06542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APF|ANF'!$S$178:$S$188</c:f>
              <c:numCache>
                <c:formatCode>General</c:formatCode>
                <c:ptCount val="11"/>
                <c:pt idx="0">
                  <c:v>4.1500000000000004</c:v>
                </c:pt>
                <c:pt idx="1">
                  <c:v>4.8816666666700002</c:v>
                </c:pt>
                <c:pt idx="2">
                  <c:v>5.0140000000000002</c:v>
                </c:pt>
                <c:pt idx="3">
                  <c:v>5.4623333333300002</c:v>
                </c:pt>
                <c:pt idx="4">
                  <c:v>5.5066666666700002</c:v>
                </c:pt>
                <c:pt idx="5">
                  <c:v>5.45566666667</c:v>
                </c:pt>
                <c:pt idx="6">
                  <c:v>5.9393333333299996</c:v>
                </c:pt>
                <c:pt idx="7">
                  <c:v>6.5456666666699999</c:v>
                </c:pt>
                <c:pt idx="8">
                  <c:v>7.4256666666699997</c:v>
                </c:pt>
                <c:pt idx="9">
                  <c:v>8.0830000000000002</c:v>
                </c:pt>
                <c:pt idx="10">
                  <c:v>8.5993333333299997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7D-406B-8CAF-92078C06542A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APF|ANF'!$AD$178:$AD$188</c:f>
              <c:numCache>
                <c:formatCode>General</c:formatCode>
                <c:ptCount val="11"/>
                <c:pt idx="0">
                  <c:v>14.749333333299999</c:v>
                </c:pt>
                <c:pt idx="1">
                  <c:v>13.932666666699999</c:v>
                </c:pt>
                <c:pt idx="2">
                  <c:v>13.316333333299999</c:v>
                </c:pt>
                <c:pt idx="3">
                  <c:v>13.215666666700001</c:v>
                </c:pt>
                <c:pt idx="4">
                  <c:v>12.824999999999999</c:v>
                </c:pt>
                <c:pt idx="5">
                  <c:v>13.275666666699999</c:v>
                </c:pt>
                <c:pt idx="6">
                  <c:v>13.865333333300001</c:v>
                </c:pt>
                <c:pt idx="7">
                  <c:v>15.3346666667</c:v>
                </c:pt>
                <c:pt idx="8">
                  <c:v>16.079999999999998</c:v>
                </c:pt>
                <c:pt idx="9">
                  <c:v>17.8733333333</c:v>
                </c:pt>
                <c:pt idx="10">
                  <c:v>18.568999999999999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7D-406B-8CAF-92078C065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APF|ANF'!$H$178:$H$188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27.259666666699999</c:v>
                      </c:pt>
                      <c:pt idx="1">
                        <c:v>22.6353333333</c:v>
                      </c:pt>
                      <c:pt idx="2">
                        <c:v>32.375999999999998</c:v>
                      </c:pt>
                      <c:pt idx="3">
                        <c:v>24.5476666667</c:v>
                      </c:pt>
                      <c:pt idx="4">
                        <c:v>29.575333333300001</c:v>
                      </c:pt>
                      <c:pt idx="5">
                        <c:v>22.664000000000001</c:v>
                      </c:pt>
                      <c:pt idx="6">
                        <c:v>23.716000000000001</c:v>
                      </c:pt>
                      <c:pt idx="7">
                        <c:v>30.894666666700001</c:v>
                      </c:pt>
                      <c:pt idx="8">
                        <c:v>26.5156666667</c:v>
                      </c:pt>
                      <c:pt idx="9">
                        <c:v>28.242999999999999</c:v>
                      </c:pt>
                      <c:pt idx="10">
                        <c:v>30.234999999999999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C7D-406B-8CAF-92078C06542A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'VDBENCH APF|ANF'!$G$2:$G$12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APF|ANF'!$O$200:$O$210</c:f>
              <c:numCache>
                <c:formatCode>General</c:formatCode>
                <c:ptCount val="11"/>
                <c:pt idx="0">
                  <c:v>346870</c:v>
                </c:pt>
                <c:pt idx="1">
                  <c:v>310591</c:v>
                </c:pt>
                <c:pt idx="2">
                  <c:v>278664</c:v>
                </c:pt>
                <c:pt idx="3">
                  <c:v>244153</c:v>
                </c:pt>
                <c:pt idx="4">
                  <c:v>214966</c:v>
                </c:pt>
                <c:pt idx="5">
                  <c:v>188727</c:v>
                </c:pt>
                <c:pt idx="6">
                  <c:v>171908</c:v>
                </c:pt>
                <c:pt idx="7">
                  <c:v>160771</c:v>
                </c:pt>
                <c:pt idx="8">
                  <c:v>149046</c:v>
                </c:pt>
                <c:pt idx="9">
                  <c:v>139147</c:v>
                </c:pt>
                <c:pt idx="10">
                  <c:v>130778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E6-4BB0-ACC2-EB197B6E6172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'VDBENCH APF|ANF'!$G$2:$G$12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APF|ANF'!$Z$200:$Z$210</c:f>
              <c:numCache>
                <c:formatCode>General</c:formatCode>
                <c:ptCount val="11"/>
                <c:pt idx="0">
                  <c:v>74431</c:v>
                </c:pt>
                <c:pt idx="1">
                  <c:v>69591</c:v>
                </c:pt>
                <c:pt idx="2">
                  <c:v>48866</c:v>
                </c:pt>
                <c:pt idx="3">
                  <c:v>63115</c:v>
                </c:pt>
                <c:pt idx="4">
                  <c:v>73483</c:v>
                </c:pt>
                <c:pt idx="5">
                  <c:v>66405</c:v>
                </c:pt>
                <c:pt idx="6">
                  <c:v>64889</c:v>
                </c:pt>
                <c:pt idx="7">
                  <c:v>68330</c:v>
                </c:pt>
                <c:pt idx="8">
                  <c:v>72185</c:v>
                </c:pt>
                <c:pt idx="9">
                  <c:v>68184</c:v>
                </c:pt>
                <c:pt idx="10">
                  <c:v>74756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E6-4BB0-ACC2-EB197B6E6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IOPS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APF|ANF'!$D$200:$D$210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8003</c:v>
                      </c:pt>
                      <c:pt idx="1">
                        <c:v>6719</c:v>
                      </c:pt>
                      <c:pt idx="2">
                        <c:v>8584</c:v>
                      </c:pt>
                      <c:pt idx="3">
                        <c:v>7698</c:v>
                      </c:pt>
                      <c:pt idx="4">
                        <c:v>9146</c:v>
                      </c:pt>
                      <c:pt idx="5">
                        <c:v>8918</c:v>
                      </c:pt>
                      <c:pt idx="6">
                        <c:v>11864</c:v>
                      </c:pt>
                      <c:pt idx="7">
                        <c:v>11255</c:v>
                      </c:pt>
                      <c:pt idx="8">
                        <c:v>15211</c:v>
                      </c:pt>
                      <c:pt idx="9">
                        <c:v>14821</c:v>
                      </c:pt>
                      <c:pt idx="10">
                        <c:v>12033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BE6-4BB0-ACC2-EB197B6E617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APF|ANF'!$S$200:$S$210</c:f>
              <c:numCache>
                <c:formatCode>General</c:formatCode>
                <c:ptCount val="11"/>
                <c:pt idx="0">
                  <c:v>1.4643333333299999</c:v>
                </c:pt>
                <c:pt idx="1">
                  <c:v>1.6376666666699999</c:v>
                </c:pt>
                <c:pt idx="2">
                  <c:v>1.82466666667</c:v>
                </c:pt>
                <c:pt idx="3">
                  <c:v>2.0826666666700002</c:v>
                </c:pt>
                <c:pt idx="4">
                  <c:v>2.3650000000000002</c:v>
                </c:pt>
                <c:pt idx="5">
                  <c:v>2.6946666666699999</c:v>
                </c:pt>
                <c:pt idx="6">
                  <c:v>2.9580000000000002</c:v>
                </c:pt>
                <c:pt idx="7">
                  <c:v>3.1626666666699998</c:v>
                </c:pt>
                <c:pt idx="8">
                  <c:v>3.4129999999999998</c:v>
                </c:pt>
                <c:pt idx="9">
                  <c:v>3.6560000000000001</c:v>
                </c:pt>
                <c:pt idx="10">
                  <c:v>3.89133333333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E6-4BB0-ACC2-EB197B6E6172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APF|ANF'!$AD$200:$AD$210</c:f>
              <c:numCache>
                <c:formatCode>General</c:formatCode>
                <c:ptCount val="11"/>
                <c:pt idx="0">
                  <c:v>5.3083333333300002</c:v>
                </c:pt>
                <c:pt idx="1">
                  <c:v>6.16933333333</c:v>
                </c:pt>
                <c:pt idx="2">
                  <c:v>7.3176666666700001</c:v>
                </c:pt>
                <c:pt idx="3">
                  <c:v>5.2729999999999997</c:v>
                </c:pt>
                <c:pt idx="4">
                  <c:v>6.31</c:v>
                </c:pt>
                <c:pt idx="5">
                  <c:v>5.83866666667</c:v>
                </c:pt>
                <c:pt idx="6">
                  <c:v>5.5686666666700004</c:v>
                </c:pt>
                <c:pt idx="7">
                  <c:v>6.1079999999999997</c:v>
                </c:pt>
                <c:pt idx="8">
                  <c:v>5.8733333333299997</c:v>
                </c:pt>
                <c:pt idx="9">
                  <c:v>5.9553333333299996</c:v>
                </c:pt>
                <c:pt idx="10">
                  <c:v>6.8143333333299996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E6-4BB0-ACC2-EB197B6E6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APF|ANF'!$H$200:$H$210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63.778666666699998</c:v>
                      </c:pt>
                      <c:pt idx="1">
                        <c:v>78.999666666699994</c:v>
                      </c:pt>
                      <c:pt idx="2">
                        <c:v>59.548000000000002</c:v>
                      </c:pt>
                      <c:pt idx="3">
                        <c:v>66.685666666700001</c:v>
                      </c:pt>
                      <c:pt idx="4">
                        <c:v>55.872666666699999</c:v>
                      </c:pt>
                      <c:pt idx="5">
                        <c:v>57.3356666667</c:v>
                      </c:pt>
                      <c:pt idx="6">
                        <c:v>43.027999999999999</c:v>
                      </c:pt>
                      <c:pt idx="7">
                        <c:v>45.359666666700001</c:v>
                      </c:pt>
                      <c:pt idx="8">
                        <c:v>33.616</c:v>
                      </c:pt>
                      <c:pt idx="9">
                        <c:v>34.433333333299998</c:v>
                      </c:pt>
                      <c:pt idx="10">
                        <c:v>42.404000000000003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BE6-4BB0-ACC2-EB197B6E6172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APF|ANF'!$P$211:$P$221</c:f>
              <c:numCache>
                <c:formatCode>General</c:formatCode>
                <c:ptCount val="11"/>
                <c:pt idx="0">
                  <c:v>4013</c:v>
                </c:pt>
                <c:pt idx="1">
                  <c:v>2851</c:v>
                </c:pt>
                <c:pt idx="2">
                  <c:v>3086</c:v>
                </c:pt>
                <c:pt idx="3">
                  <c:v>2873</c:v>
                </c:pt>
                <c:pt idx="4">
                  <c:v>2972</c:v>
                </c:pt>
                <c:pt idx="5">
                  <c:v>2939</c:v>
                </c:pt>
                <c:pt idx="6">
                  <c:v>2696</c:v>
                </c:pt>
                <c:pt idx="7">
                  <c:v>2414</c:v>
                </c:pt>
                <c:pt idx="8">
                  <c:v>2224</c:v>
                </c:pt>
                <c:pt idx="9">
                  <c:v>2034</c:v>
                </c:pt>
                <c:pt idx="10">
                  <c:v>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8-40F3-B8C8-3FDC8A42E98B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APF|ANF'!$AA$211:$AA$221</c:f>
              <c:numCache>
                <c:formatCode>General</c:formatCode>
                <c:ptCount val="11"/>
                <c:pt idx="0">
                  <c:v>1021</c:v>
                </c:pt>
                <c:pt idx="1">
                  <c:v>1120</c:v>
                </c:pt>
                <c:pt idx="2">
                  <c:v>1219</c:v>
                </c:pt>
                <c:pt idx="3">
                  <c:v>1283</c:v>
                </c:pt>
                <c:pt idx="4">
                  <c:v>1246</c:v>
                </c:pt>
                <c:pt idx="5">
                  <c:v>1209</c:v>
                </c:pt>
                <c:pt idx="6">
                  <c:v>1195</c:v>
                </c:pt>
                <c:pt idx="7">
                  <c:v>1187</c:v>
                </c:pt>
                <c:pt idx="8">
                  <c:v>1126</c:v>
                </c:pt>
                <c:pt idx="9">
                  <c:v>1032</c:v>
                </c:pt>
                <c:pt idx="10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8-40F3-B8C8-3FDC8A42E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MiB/s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APF|ANF'!$E$211:$E$221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743</c:v>
                      </c:pt>
                      <c:pt idx="1">
                        <c:v>627</c:v>
                      </c:pt>
                      <c:pt idx="2">
                        <c:v>682</c:v>
                      </c:pt>
                      <c:pt idx="3">
                        <c:v>590</c:v>
                      </c:pt>
                      <c:pt idx="4">
                        <c:v>751</c:v>
                      </c:pt>
                      <c:pt idx="5">
                        <c:v>704</c:v>
                      </c:pt>
                      <c:pt idx="6">
                        <c:v>651</c:v>
                      </c:pt>
                      <c:pt idx="7">
                        <c:v>620</c:v>
                      </c:pt>
                      <c:pt idx="8">
                        <c:v>719</c:v>
                      </c:pt>
                      <c:pt idx="9">
                        <c:v>577</c:v>
                      </c:pt>
                      <c:pt idx="10">
                        <c:v>586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898-40F3-B8C8-3FDC8A42E98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APF|ANF'!$S$211:$S$221</c:f>
              <c:numCache>
                <c:formatCode>General</c:formatCode>
                <c:ptCount val="11"/>
                <c:pt idx="0">
                  <c:v>7.9393333333299996</c:v>
                </c:pt>
                <c:pt idx="1">
                  <c:v>11.134666666699999</c:v>
                </c:pt>
                <c:pt idx="2">
                  <c:v>10.276999999999999</c:v>
                </c:pt>
                <c:pt idx="3">
                  <c:v>11.016666666700001</c:v>
                </c:pt>
                <c:pt idx="4">
                  <c:v>10.701333333299999</c:v>
                </c:pt>
                <c:pt idx="5">
                  <c:v>10.756333333300001</c:v>
                </c:pt>
                <c:pt idx="6">
                  <c:v>11.726000000000001</c:v>
                </c:pt>
                <c:pt idx="7">
                  <c:v>13.064</c:v>
                </c:pt>
                <c:pt idx="8">
                  <c:v>14.114000000000001</c:v>
                </c:pt>
                <c:pt idx="9">
                  <c:v>15.5003333333</c:v>
                </c:pt>
                <c:pt idx="10">
                  <c:v>17.004999999999999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98-40F3-B8C8-3FDC8A42E98B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APF|ANF'!$AD$211:$AD$221</c:f>
              <c:numCache>
                <c:formatCode>General</c:formatCode>
                <c:ptCount val="11"/>
                <c:pt idx="0">
                  <c:v>31.203666666699998</c:v>
                </c:pt>
                <c:pt idx="1">
                  <c:v>28.429666666700001</c:v>
                </c:pt>
                <c:pt idx="2">
                  <c:v>26.140333333299999</c:v>
                </c:pt>
                <c:pt idx="3">
                  <c:v>24.815999999999999</c:v>
                </c:pt>
                <c:pt idx="4">
                  <c:v>25.553999999999998</c:v>
                </c:pt>
                <c:pt idx="5">
                  <c:v>26.333666666700001</c:v>
                </c:pt>
                <c:pt idx="6">
                  <c:v>26.638000000000002</c:v>
                </c:pt>
                <c:pt idx="7">
                  <c:v>26.829333333299999</c:v>
                </c:pt>
                <c:pt idx="8">
                  <c:v>28.283000000000001</c:v>
                </c:pt>
                <c:pt idx="9">
                  <c:v>30.8416666667</c:v>
                </c:pt>
                <c:pt idx="10">
                  <c:v>33.146000000000001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98-40F3-B8C8-3FDC8A42E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APF|ANF'!$H$211:$H$221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42.957333333299999</c:v>
                      </c:pt>
                      <c:pt idx="1">
                        <c:v>50.679333333300001</c:v>
                      </c:pt>
                      <c:pt idx="2">
                        <c:v>46.716000000000001</c:v>
                      </c:pt>
                      <c:pt idx="3">
                        <c:v>50.807000000000002</c:v>
                      </c:pt>
                      <c:pt idx="4">
                        <c:v>42.245666666699996</c:v>
                      </c:pt>
                      <c:pt idx="5">
                        <c:v>45.479666666699998</c:v>
                      </c:pt>
                      <c:pt idx="6">
                        <c:v>49.830666666699997</c:v>
                      </c:pt>
                      <c:pt idx="7">
                        <c:v>52.9696666667</c:v>
                      </c:pt>
                      <c:pt idx="8">
                        <c:v>44.409666666699998</c:v>
                      </c:pt>
                      <c:pt idx="9">
                        <c:v>53.123666666699997</c:v>
                      </c:pt>
                      <c:pt idx="10">
                        <c:v>53.542666666700001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898-40F3-B8C8-3FDC8A42E98B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IOPS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APF|ANF'!$O$233:$O$243</c:f>
              <c:numCache>
                <c:formatCode>General</c:formatCode>
                <c:ptCount val="11"/>
                <c:pt idx="0">
                  <c:v>373967</c:v>
                </c:pt>
                <c:pt idx="1">
                  <c:v>332901</c:v>
                </c:pt>
                <c:pt idx="2">
                  <c:v>278496</c:v>
                </c:pt>
                <c:pt idx="3">
                  <c:v>235161</c:v>
                </c:pt>
                <c:pt idx="4">
                  <c:v>207005</c:v>
                </c:pt>
                <c:pt idx="5">
                  <c:v>184553</c:v>
                </c:pt>
                <c:pt idx="6">
                  <c:v>169064</c:v>
                </c:pt>
                <c:pt idx="7">
                  <c:v>155790</c:v>
                </c:pt>
                <c:pt idx="8">
                  <c:v>146008</c:v>
                </c:pt>
                <c:pt idx="9">
                  <c:v>142338</c:v>
                </c:pt>
                <c:pt idx="10">
                  <c:v>128239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6B-4243-8EDB-DFDBB4675E88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APF|ANF'!$Z$233:$Z$243</c:f>
              <c:numCache>
                <c:formatCode>General</c:formatCode>
                <c:ptCount val="11"/>
                <c:pt idx="0">
                  <c:v>62704</c:v>
                </c:pt>
                <c:pt idx="1">
                  <c:v>65454</c:v>
                </c:pt>
                <c:pt idx="2">
                  <c:v>52429</c:v>
                </c:pt>
                <c:pt idx="3">
                  <c:v>54749</c:v>
                </c:pt>
                <c:pt idx="4">
                  <c:v>61786</c:v>
                </c:pt>
                <c:pt idx="5">
                  <c:v>73680</c:v>
                </c:pt>
                <c:pt idx="6">
                  <c:v>76384</c:v>
                </c:pt>
                <c:pt idx="7">
                  <c:v>72074</c:v>
                </c:pt>
                <c:pt idx="8">
                  <c:v>41822</c:v>
                </c:pt>
                <c:pt idx="9">
                  <c:v>53444</c:v>
                </c:pt>
                <c:pt idx="10">
                  <c:v>72125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6B-4243-8EDB-DFDBB4675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IOPS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APF|ANF'!$D$233:$D$243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14907</c:v>
                      </c:pt>
                      <c:pt idx="1">
                        <c:v>15211</c:v>
                      </c:pt>
                      <c:pt idx="2">
                        <c:v>13734</c:v>
                      </c:pt>
                      <c:pt idx="3">
                        <c:v>14592</c:v>
                      </c:pt>
                      <c:pt idx="4">
                        <c:v>14924</c:v>
                      </c:pt>
                      <c:pt idx="5">
                        <c:v>16173</c:v>
                      </c:pt>
                      <c:pt idx="6">
                        <c:v>16572</c:v>
                      </c:pt>
                      <c:pt idx="7">
                        <c:v>16254</c:v>
                      </c:pt>
                      <c:pt idx="8">
                        <c:v>10238</c:v>
                      </c:pt>
                      <c:pt idx="9">
                        <c:v>10809</c:v>
                      </c:pt>
                      <c:pt idx="10">
                        <c:v>8769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36B-4243-8EDB-DFDBB4675E8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APF|ANF'!$S$233:$S$243</c:f>
              <c:numCache>
                <c:formatCode>General</c:formatCode>
                <c:ptCount val="11"/>
                <c:pt idx="0">
                  <c:v>2.7240000000000002</c:v>
                </c:pt>
                <c:pt idx="1">
                  <c:v>3.0590000000000002</c:v>
                </c:pt>
                <c:pt idx="2">
                  <c:v>3.6563333333300001</c:v>
                </c:pt>
                <c:pt idx="3">
                  <c:v>4.33</c:v>
                </c:pt>
                <c:pt idx="4">
                  <c:v>4.9189999999999996</c:v>
                </c:pt>
                <c:pt idx="5">
                  <c:v>5.5186666666699997</c:v>
                </c:pt>
                <c:pt idx="6">
                  <c:v>6.0236666666699996</c:v>
                </c:pt>
                <c:pt idx="7">
                  <c:v>6.5369999999999999</c:v>
                </c:pt>
                <c:pt idx="8">
                  <c:v>6.9820000000000002</c:v>
                </c:pt>
                <c:pt idx="9">
                  <c:v>7.15333333333</c:v>
                </c:pt>
                <c:pt idx="10">
                  <c:v>7.9426666666700001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6B-4243-8EDB-DFDBB4675E88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APF|ANF'!$AD$233:$AD$243</c:f>
              <c:numCache>
                <c:formatCode>General</c:formatCode>
                <c:ptCount val="11"/>
                <c:pt idx="0">
                  <c:v>13.1223333333</c:v>
                </c:pt>
                <c:pt idx="1">
                  <c:v>15.365</c:v>
                </c:pt>
                <c:pt idx="2">
                  <c:v>12.0333333333</c:v>
                </c:pt>
                <c:pt idx="3">
                  <c:v>10.829000000000001</c:v>
                </c:pt>
                <c:pt idx="4">
                  <c:v>11.179333333300001</c:v>
                </c:pt>
                <c:pt idx="5">
                  <c:v>12.36</c:v>
                </c:pt>
                <c:pt idx="6">
                  <c:v>13.2326666667</c:v>
                </c:pt>
                <c:pt idx="7">
                  <c:v>11.0013333333</c:v>
                </c:pt>
                <c:pt idx="8">
                  <c:v>23.982666666699998</c:v>
                </c:pt>
                <c:pt idx="9">
                  <c:v>13.659333333299999</c:v>
                </c:pt>
                <c:pt idx="10">
                  <c:v>14.153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6B-4243-8EDB-DFDBB4675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APF|ANF'!$H$233:$H$243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68.903000000000006</c:v>
                      </c:pt>
                      <c:pt idx="1">
                        <c:v>68.546000000000006</c:v>
                      </c:pt>
                      <c:pt idx="2">
                        <c:v>74.915666666700005</c:v>
                      </c:pt>
                      <c:pt idx="3">
                        <c:v>71.036000000000001</c:v>
                      </c:pt>
                      <c:pt idx="4">
                        <c:v>68.236000000000004</c:v>
                      </c:pt>
                      <c:pt idx="5">
                        <c:v>63.27</c:v>
                      </c:pt>
                      <c:pt idx="6">
                        <c:v>61.460333333299999</c:v>
                      </c:pt>
                      <c:pt idx="7">
                        <c:v>62.710333333299999</c:v>
                      </c:pt>
                      <c:pt idx="8">
                        <c:v>99.266999999999996</c:v>
                      </c:pt>
                      <c:pt idx="9">
                        <c:v>94.237333333300001</c:v>
                      </c:pt>
                      <c:pt idx="10">
                        <c:v>119.178333333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6B-4243-8EDB-DFDBB4675E88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APF|ANF'!$P$244:$P$254</c:f>
              <c:numCache>
                <c:formatCode>General</c:formatCode>
                <c:ptCount val="11"/>
                <c:pt idx="0">
                  <c:v>3827</c:v>
                </c:pt>
                <c:pt idx="1">
                  <c:v>2876</c:v>
                </c:pt>
                <c:pt idx="2">
                  <c:v>2747</c:v>
                </c:pt>
                <c:pt idx="3">
                  <c:v>2924</c:v>
                </c:pt>
                <c:pt idx="4">
                  <c:v>2943</c:v>
                </c:pt>
                <c:pt idx="5">
                  <c:v>2929</c:v>
                </c:pt>
                <c:pt idx="6">
                  <c:v>2667</c:v>
                </c:pt>
                <c:pt idx="7">
                  <c:v>2402</c:v>
                </c:pt>
                <c:pt idx="8">
                  <c:v>2132</c:v>
                </c:pt>
                <c:pt idx="9">
                  <c:v>2086</c:v>
                </c:pt>
                <c:pt idx="10">
                  <c:v>1809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5-4629-900F-70DFDC205A9B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APF|ANF'!$AA$244:$AA$254</c:f>
              <c:numCache>
                <c:formatCode>General</c:formatCode>
                <c:ptCount val="11"/>
                <c:pt idx="0">
                  <c:v>1377</c:v>
                </c:pt>
                <c:pt idx="1">
                  <c:v>1511</c:v>
                </c:pt>
                <c:pt idx="2">
                  <c:v>1619</c:v>
                </c:pt>
                <c:pt idx="3">
                  <c:v>1588</c:v>
                </c:pt>
                <c:pt idx="4">
                  <c:v>1465</c:v>
                </c:pt>
                <c:pt idx="5">
                  <c:v>1373</c:v>
                </c:pt>
                <c:pt idx="6">
                  <c:v>1241</c:v>
                </c:pt>
                <c:pt idx="7">
                  <c:v>1151</c:v>
                </c:pt>
                <c:pt idx="8">
                  <c:v>1018</c:v>
                </c:pt>
                <c:pt idx="9">
                  <c:v>953</c:v>
                </c:pt>
                <c:pt idx="1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5-4629-900F-70DFDC205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MiB/s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'VDBENCH APF|ANF'!$G$2:$G$12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'VDBENCH APF|ANF'!$E$244:$E$254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573</c:v>
                      </c:pt>
                      <c:pt idx="1">
                        <c:v>824</c:v>
                      </c:pt>
                      <c:pt idx="2">
                        <c:v>781</c:v>
                      </c:pt>
                      <c:pt idx="3">
                        <c:v>848</c:v>
                      </c:pt>
                      <c:pt idx="4">
                        <c:v>633</c:v>
                      </c:pt>
                      <c:pt idx="5">
                        <c:v>864</c:v>
                      </c:pt>
                      <c:pt idx="6">
                        <c:v>801</c:v>
                      </c:pt>
                      <c:pt idx="7">
                        <c:v>703</c:v>
                      </c:pt>
                      <c:pt idx="8">
                        <c:v>610</c:v>
                      </c:pt>
                      <c:pt idx="9">
                        <c:v>656</c:v>
                      </c:pt>
                      <c:pt idx="10">
                        <c:v>439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C45-4629-900F-70DFDC205A9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APF|ANF'!$S$244:$S$254</c:f>
              <c:numCache>
                <c:formatCode>General</c:formatCode>
                <c:ptCount val="11"/>
                <c:pt idx="0">
                  <c:v>16.638666666700001</c:v>
                </c:pt>
                <c:pt idx="1">
                  <c:v>21.881333333299999</c:v>
                </c:pt>
                <c:pt idx="2">
                  <c:v>22.933666666699999</c:v>
                </c:pt>
                <c:pt idx="3">
                  <c:v>21.523666666699999</c:v>
                </c:pt>
                <c:pt idx="4">
                  <c:v>21.3793333333</c:v>
                </c:pt>
                <c:pt idx="5">
                  <c:v>21.528333333300001</c:v>
                </c:pt>
                <c:pt idx="6">
                  <c:v>23.536999999999999</c:v>
                </c:pt>
                <c:pt idx="7">
                  <c:v>26.166666666699999</c:v>
                </c:pt>
                <c:pt idx="8">
                  <c:v>29.528666666700001</c:v>
                </c:pt>
                <c:pt idx="9">
                  <c:v>30.5483333333</c:v>
                </c:pt>
                <c:pt idx="10">
                  <c:v>35.108333333300003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45-4629-900F-70DFDC205A9B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APF|ANF'!$AD$244:$AD$254</c:f>
              <c:numCache>
                <c:formatCode>General</c:formatCode>
                <c:ptCount val="11"/>
                <c:pt idx="0">
                  <c:v>46.003</c:v>
                </c:pt>
                <c:pt idx="1">
                  <c:v>41.842333333299997</c:v>
                </c:pt>
                <c:pt idx="2">
                  <c:v>38.7193333333</c:v>
                </c:pt>
                <c:pt idx="3">
                  <c:v>39.6406666667</c:v>
                </c:pt>
                <c:pt idx="4">
                  <c:v>43.478000000000002</c:v>
                </c:pt>
                <c:pt idx="5">
                  <c:v>46.375666666699999</c:v>
                </c:pt>
                <c:pt idx="6">
                  <c:v>51.341999999999999</c:v>
                </c:pt>
                <c:pt idx="7">
                  <c:v>55.337000000000003</c:v>
                </c:pt>
                <c:pt idx="8">
                  <c:v>62.541666666700003</c:v>
                </c:pt>
                <c:pt idx="9">
                  <c:v>66.831000000000003</c:v>
                </c:pt>
                <c:pt idx="10">
                  <c:v>68.769666666700004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5-4629-900F-70DFDC205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APF|ANF'!$H$244:$H$254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112.354666667</c:v>
                      </c:pt>
                      <c:pt idx="1">
                        <c:v>76.547333333300003</c:v>
                      </c:pt>
                      <c:pt idx="2">
                        <c:v>80.863</c:v>
                      </c:pt>
                      <c:pt idx="3">
                        <c:v>75.622666666699999</c:v>
                      </c:pt>
                      <c:pt idx="4">
                        <c:v>100.53100000000001</c:v>
                      </c:pt>
                      <c:pt idx="5">
                        <c:v>72.865333333300001</c:v>
                      </c:pt>
                      <c:pt idx="6">
                        <c:v>79.501666666700004</c:v>
                      </c:pt>
                      <c:pt idx="7">
                        <c:v>90.117666666700003</c:v>
                      </c:pt>
                      <c:pt idx="8">
                        <c:v>105.863333333</c:v>
                      </c:pt>
                      <c:pt idx="9">
                        <c:v>96.915999999999997</c:v>
                      </c:pt>
                      <c:pt idx="10">
                        <c:v>146.738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C45-4629-900F-70DFDC205A9B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(1 Thread Per Job)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ANF|ANF'!$T$2:$T$12</c:f>
              <c:numCache>
                <c:formatCode>General</c:formatCode>
                <c:ptCount val="11"/>
                <c:pt idx="0">
                  <c:v>0.53266666666700002</c:v>
                </c:pt>
                <c:pt idx="1">
                  <c:v>0.50600000000000001</c:v>
                </c:pt>
                <c:pt idx="2">
                  <c:v>0.44500000000000001</c:v>
                </c:pt>
                <c:pt idx="3">
                  <c:v>0.442</c:v>
                </c:pt>
                <c:pt idx="4">
                  <c:v>0.44833333333300002</c:v>
                </c:pt>
                <c:pt idx="5">
                  <c:v>0.45833333333300003</c:v>
                </c:pt>
                <c:pt idx="6">
                  <c:v>0.47599999999999998</c:v>
                </c:pt>
                <c:pt idx="7">
                  <c:v>0.510666666667</c:v>
                </c:pt>
                <c:pt idx="8">
                  <c:v>0.52866666666700002</c:v>
                </c:pt>
                <c:pt idx="9">
                  <c:v>0.52866666666700002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56-4D03-A4A5-7FF4838F0285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ANF|ANF'!$U$2:$U$12</c:f>
              <c:numCache>
                <c:formatCode>General</c:formatCode>
                <c:ptCount val="11"/>
                <c:pt idx="0">
                  <c:v>0</c:v>
                </c:pt>
                <c:pt idx="1">
                  <c:v>0.52300000000000002</c:v>
                </c:pt>
                <c:pt idx="2">
                  <c:v>0.47566666666700003</c:v>
                </c:pt>
                <c:pt idx="3">
                  <c:v>0.47766666666699997</c:v>
                </c:pt>
                <c:pt idx="4">
                  <c:v>0.48266666666699998</c:v>
                </c:pt>
                <c:pt idx="5">
                  <c:v>0.48433333333299999</c:v>
                </c:pt>
                <c:pt idx="6">
                  <c:v>0.49566666666699999</c:v>
                </c:pt>
                <c:pt idx="7">
                  <c:v>0.50133333333300001</c:v>
                </c:pt>
                <c:pt idx="8">
                  <c:v>0.510666666667</c:v>
                </c:pt>
                <c:pt idx="9">
                  <c:v>0.51500000000000001</c:v>
                </c:pt>
                <c:pt idx="10">
                  <c:v>0.51633333333300002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56-4D03-A4A5-7FF4838F0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58726072"/>
        <c:axId val="758724104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ANF|ANF'!$O$2:$O$12</c:f>
              <c:numCache>
                <c:formatCode>General</c:formatCode>
                <c:ptCount val="11"/>
                <c:pt idx="0">
                  <c:v>59492</c:v>
                </c:pt>
                <c:pt idx="1">
                  <c:v>62253</c:v>
                </c:pt>
                <c:pt idx="2">
                  <c:v>69868</c:v>
                </c:pt>
                <c:pt idx="3">
                  <c:v>69520</c:v>
                </c:pt>
                <c:pt idx="4">
                  <c:v>68015</c:v>
                </c:pt>
                <c:pt idx="5">
                  <c:v>66640</c:v>
                </c:pt>
                <c:pt idx="6">
                  <c:v>64307</c:v>
                </c:pt>
                <c:pt idx="7">
                  <c:v>62204</c:v>
                </c:pt>
                <c:pt idx="8">
                  <c:v>60908</c:v>
                </c:pt>
                <c:pt idx="9">
                  <c:v>60543</c:v>
                </c:pt>
                <c:pt idx="10">
                  <c:v>60634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6-4D03-A4A5-7FF4838F0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758724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26072"/>
        <c:crosses val="max"/>
        <c:crossBetween val="between"/>
      </c:valAx>
      <c:catAx>
        <c:axId val="758726072"/>
        <c:scaling>
          <c:orientation val="minMax"/>
        </c:scaling>
        <c:delete val="1"/>
        <c:axPos val="b"/>
        <c:majorTickMark val="out"/>
        <c:minorTickMark val="none"/>
        <c:tickLblPos val="nextTo"/>
        <c:crossAx val="758724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ANF|ANF'!$E$13:$E$23</c:f>
              <c:numCache>
                <c:formatCode>General</c:formatCode>
                <c:ptCount val="11"/>
                <c:pt idx="0">
                  <c:v>156</c:v>
                </c:pt>
                <c:pt idx="1">
                  <c:v>129</c:v>
                </c:pt>
                <c:pt idx="2">
                  <c:v>113</c:v>
                </c:pt>
                <c:pt idx="3">
                  <c:v>90</c:v>
                </c:pt>
                <c:pt idx="4">
                  <c:v>91</c:v>
                </c:pt>
                <c:pt idx="5">
                  <c:v>117</c:v>
                </c:pt>
                <c:pt idx="6">
                  <c:v>133</c:v>
                </c:pt>
                <c:pt idx="7">
                  <c:v>143</c:v>
                </c:pt>
                <c:pt idx="8">
                  <c:v>175</c:v>
                </c:pt>
                <c:pt idx="9">
                  <c:v>157</c:v>
                </c:pt>
                <c:pt idx="10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8-4AE7-A31E-0CB120713AEF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ANF|ANF'!$P$13:$P$23</c:f>
              <c:numCache>
                <c:formatCode>General</c:formatCode>
                <c:ptCount val="11"/>
                <c:pt idx="0">
                  <c:v>2326</c:v>
                </c:pt>
                <c:pt idx="1">
                  <c:v>2377</c:v>
                </c:pt>
                <c:pt idx="2">
                  <c:v>2500</c:v>
                </c:pt>
                <c:pt idx="3">
                  <c:v>2478</c:v>
                </c:pt>
                <c:pt idx="4">
                  <c:v>2220</c:v>
                </c:pt>
                <c:pt idx="5">
                  <c:v>1813</c:v>
                </c:pt>
                <c:pt idx="6">
                  <c:v>1515</c:v>
                </c:pt>
                <c:pt idx="7">
                  <c:v>1298</c:v>
                </c:pt>
                <c:pt idx="8">
                  <c:v>1138</c:v>
                </c:pt>
                <c:pt idx="9">
                  <c:v>1013</c:v>
                </c:pt>
                <c:pt idx="10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8-4AE7-A31E-0CB120713AEF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ANF|ANF'!$AA$13:$AA$23</c:f>
              <c:numCache>
                <c:formatCode>General</c:formatCode>
                <c:ptCount val="11"/>
                <c:pt idx="0">
                  <c:v>370</c:v>
                </c:pt>
                <c:pt idx="1">
                  <c:v>390</c:v>
                </c:pt>
                <c:pt idx="2">
                  <c:v>411</c:v>
                </c:pt>
                <c:pt idx="3">
                  <c:v>420</c:v>
                </c:pt>
                <c:pt idx="4">
                  <c:v>427</c:v>
                </c:pt>
                <c:pt idx="5">
                  <c:v>414</c:v>
                </c:pt>
                <c:pt idx="6">
                  <c:v>378</c:v>
                </c:pt>
                <c:pt idx="7">
                  <c:v>350</c:v>
                </c:pt>
                <c:pt idx="8">
                  <c:v>314</c:v>
                </c:pt>
                <c:pt idx="9">
                  <c:v>287</c:v>
                </c:pt>
                <c:pt idx="1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8-4AE7-A31E-0CB120713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ANF|ANF'!$H$13:$H$23</c:f>
              <c:numCache>
                <c:formatCode>General</c:formatCode>
                <c:ptCount val="11"/>
                <c:pt idx="0">
                  <c:v>12.273</c:v>
                </c:pt>
                <c:pt idx="1">
                  <c:v>15.1003333333</c:v>
                </c:pt>
                <c:pt idx="2">
                  <c:v>17.226666666700002</c:v>
                </c:pt>
                <c:pt idx="3">
                  <c:v>22.599333333299999</c:v>
                </c:pt>
                <c:pt idx="4">
                  <c:v>22.793333333300001</c:v>
                </c:pt>
                <c:pt idx="5">
                  <c:v>16.358000000000001</c:v>
                </c:pt>
                <c:pt idx="6">
                  <c:v>14.849333333300001</c:v>
                </c:pt>
                <c:pt idx="7">
                  <c:v>13.7833333333</c:v>
                </c:pt>
                <c:pt idx="8">
                  <c:v>11.2453333333</c:v>
                </c:pt>
                <c:pt idx="9">
                  <c:v>12.186666666700001</c:v>
                </c:pt>
                <c:pt idx="10">
                  <c:v>11.8733333333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18-4AE7-A31E-0CB120713AEF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ANF|ANF'!$S$13:$S$23</c:f>
              <c:numCache>
                <c:formatCode>General</c:formatCode>
                <c:ptCount val="11"/>
                <c:pt idx="0">
                  <c:v>0.85199999999999998</c:v>
                </c:pt>
                <c:pt idx="1">
                  <c:v>0.83133333333299997</c:v>
                </c:pt>
                <c:pt idx="2">
                  <c:v>0.78733333333300004</c:v>
                </c:pt>
                <c:pt idx="3">
                  <c:v>0.79233333333300004</c:v>
                </c:pt>
                <c:pt idx="4">
                  <c:v>0.884666666667</c:v>
                </c:pt>
                <c:pt idx="5">
                  <c:v>1.08433333333</c:v>
                </c:pt>
                <c:pt idx="6">
                  <c:v>1.3016666666700001</c:v>
                </c:pt>
                <c:pt idx="7">
                  <c:v>1.5173333333300001</c:v>
                </c:pt>
                <c:pt idx="8">
                  <c:v>1.7333333333300001</c:v>
                </c:pt>
                <c:pt idx="9">
                  <c:v>1.95166666667</c:v>
                </c:pt>
                <c:pt idx="10">
                  <c:v>2.1683333333300001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18-4AE7-A31E-0CB120713AEF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ANF|ANF'!$AD$13:$AD$23</c:f>
              <c:numCache>
                <c:formatCode>General</c:formatCode>
                <c:ptCount val="11"/>
                <c:pt idx="0">
                  <c:v>5.3693333333300002</c:v>
                </c:pt>
                <c:pt idx="1">
                  <c:v>5.0933333333300004</c:v>
                </c:pt>
                <c:pt idx="2">
                  <c:v>4.843</c:v>
                </c:pt>
                <c:pt idx="3">
                  <c:v>4.7329999999999997</c:v>
                </c:pt>
                <c:pt idx="4">
                  <c:v>4.6513333333300002</c:v>
                </c:pt>
                <c:pt idx="5">
                  <c:v>4.7933333333299997</c:v>
                </c:pt>
                <c:pt idx="6">
                  <c:v>5.2566666666700002</c:v>
                </c:pt>
                <c:pt idx="7">
                  <c:v>5.6776666666700004</c:v>
                </c:pt>
                <c:pt idx="8">
                  <c:v>6.2963333333299998</c:v>
                </c:pt>
                <c:pt idx="9">
                  <c:v>6.9249999999999998</c:v>
                </c:pt>
                <c:pt idx="10">
                  <c:v>7.4823333333299997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18-4AE7-A31E-0CB120713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1024K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ANF|ANF'!$E$24:$E$34</c:f>
              <c:numCache>
                <c:formatCode>General</c:formatCode>
                <c:ptCount val="11"/>
                <c:pt idx="0">
                  <c:v>213</c:v>
                </c:pt>
                <c:pt idx="1">
                  <c:v>210</c:v>
                </c:pt>
                <c:pt idx="2">
                  <c:v>217</c:v>
                </c:pt>
                <c:pt idx="3">
                  <c:v>173</c:v>
                </c:pt>
                <c:pt idx="4">
                  <c:v>195</c:v>
                </c:pt>
                <c:pt idx="5">
                  <c:v>213</c:v>
                </c:pt>
                <c:pt idx="6">
                  <c:v>181</c:v>
                </c:pt>
                <c:pt idx="7">
                  <c:v>196</c:v>
                </c:pt>
                <c:pt idx="8">
                  <c:v>189</c:v>
                </c:pt>
                <c:pt idx="9">
                  <c:v>186</c:v>
                </c:pt>
                <c:pt idx="10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2-44DE-AAFB-AF87F782DC99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ANF|ANF'!$P$24:$P$34</c:f>
              <c:numCache>
                <c:formatCode>General</c:formatCode>
                <c:ptCount val="11"/>
                <c:pt idx="0">
                  <c:v>3316</c:v>
                </c:pt>
                <c:pt idx="1">
                  <c:v>3722</c:v>
                </c:pt>
                <c:pt idx="2">
                  <c:v>3800</c:v>
                </c:pt>
                <c:pt idx="3">
                  <c:v>2989</c:v>
                </c:pt>
                <c:pt idx="4">
                  <c:v>2256</c:v>
                </c:pt>
                <c:pt idx="5">
                  <c:v>1812</c:v>
                </c:pt>
                <c:pt idx="6">
                  <c:v>1517</c:v>
                </c:pt>
                <c:pt idx="7">
                  <c:v>1298</c:v>
                </c:pt>
                <c:pt idx="8">
                  <c:v>1138</c:v>
                </c:pt>
                <c:pt idx="9">
                  <c:v>1014</c:v>
                </c:pt>
                <c:pt idx="10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2-44DE-AAFB-AF87F782DC99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ANF|ANF'!$AA$24:$AA$34</c:f>
              <c:numCache>
                <c:formatCode>General</c:formatCode>
                <c:ptCount val="11"/>
                <c:pt idx="0">
                  <c:v>260</c:v>
                </c:pt>
                <c:pt idx="1">
                  <c:v>316</c:v>
                </c:pt>
                <c:pt idx="2">
                  <c:v>398</c:v>
                </c:pt>
                <c:pt idx="3">
                  <c:v>404</c:v>
                </c:pt>
                <c:pt idx="4">
                  <c:v>384</c:v>
                </c:pt>
                <c:pt idx="5">
                  <c:v>388</c:v>
                </c:pt>
                <c:pt idx="6">
                  <c:v>394</c:v>
                </c:pt>
                <c:pt idx="7">
                  <c:v>367</c:v>
                </c:pt>
                <c:pt idx="8">
                  <c:v>363</c:v>
                </c:pt>
                <c:pt idx="9">
                  <c:v>336</c:v>
                </c:pt>
                <c:pt idx="10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2-44DE-AAFB-AF87F782D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ANF|ANF'!$H$24:$H$34</c:f>
              <c:numCache>
                <c:formatCode>General</c:formatCode>
                <c:ptCount val="11"/>
                <c:pt idx="0">
                  <c:v>148.82266666699999</c:v>
                </c:pt>
                <c:pt idx="1">
                  <c:v>151.285</c:v>
                </c:pt>
                <c:pt idx="2">
                  <c:v>146.68533333299999</c:v>
                </c:pt>
                <c:pt idx="3">
                  <c:v>195.25433333300001</c:v>
                </c:pt>
                <c:pt idx="4">
                  <c:v>163.64699999999999</c:v>
                </c:pt>
                <c:pt idx="5">
                  <c:v>149.61466666699999</c:v>
                </c:pt>
                <c:pt idx="6">
                  <c:v>175.72900000000001</c:v>
                </c:pt>
                <c:pt idx="7">
                  <c:v>161.946</c:v>
                </c:pt>
                <c:pt idx="8">
                  <c:v>168.275666667</c:v>
                </c:pt>
                <c:pt idx="9">
                  <c:v>171.056666667</c:v>
                </c:pt>
                <c:pt idx="10">
                  <c:v>181.161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92-44DE-AAFB-AF87F782DC99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ANF|ANF'!$S$24:$S$34</c:f>
              <c:numCache>
                <c:formatCode>General</c:formatCode>
                <c:ptCount val="11"/>
                <c:pt idx="0">
                  <c:v>9.6270000000000007</c:v>
                </c:pt>
                <c:pt idx="1">
                  <c:v>8.5293333333299994</c:v>
                </c:pt>
                <c:pt idx="2">
                  <c:v>8.3313333333300008</c:v>
                </c:pt>
                <c:pt idx="3">
                  <c:v>10.571666666700001</c:v>
                </c:pt>
                <c:pt idx="4">
                  <c:v>14.0133333333</c:v>
                </c:pt>
                <c:pt idx="5">
                  <c:v>17.4753333333</c:v>
                </c:pt>
                <c:pt idx="6">
                  <c:v>20.8593333333</c:v>
                </c:pt>
                <c:pt idx="7">
                  <c:v>24.3616666667</c:v>
                </c:pt>
                <c:pt idx="8">
                  <c:v>27.7893333333</c:v>
                </c:pt>
                <c:pt idx="9">
                  <c:v>31.211666666700001</c:v>
                </c:pt>
                <c:pt idx="10">
                  <c:v>34.734000000000002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92-44DE-AAFB-AF87F782DC99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ANF|ANF'!$AD$24:$AD$34</c:f>
              <c:numCache>
                <c:formatCode>General</c:formatCode>
                <c:ptCount val="11"/>
                <c:pt idx="0">
                  <c:v>122.542</c:v>
                </c:pt>
                <c:pt idx="1">
                  <c:v>100.77800000000001</c:v>
                </c:pt>
                <c:pt idx="2">
                  <c:v>79.897666666700005</c:v>
                </c:pt>
                <c:pt idx="3">
                  <c:v>78.781999999999996</c:v>
                </c:pt>
                <c:pt idx="4">
                  <c:v>82.888666666700004</c:v>
                </c:pt>
                <c:pt idx="5">
                  <c:v>81.924333333299998</c:v>
                </c:pt>
                <c:pt idx="6">
                  <c:v>80.552333333299998</c:v>
                </c:pt>
                <c:pt idx="7">
                  <c:v>86.470333333300005</c:v>
                </c:pt>
                <c:pt idx="8">
                  <c:v>87.429000000000002</c:v>
                </c:pt>
                <c:pt idx="9">
                  <c:v>94.511666666699995</c:v>
                </c:pt>
                <c:pt idx="10">
                  <c:v>103.722666667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92-44DE-AAFB-AF87F782D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(64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ANF|ANF'!$T$35:$T$45</c:f>
              <c:numCache>
                <c:formatCode>General</c:formatCode>
                <c:ptCount val="11"/>
                <c:pt idx="0">
                  <c:v>0.59966666666699997</c:v>
                </c:pt>
                <c:pt idx="1">
                  <c:v>0.59766666666699997</c:v>
                </c:pt>
                <c:pt idx="2">
                  <c:v>0.59233333333299998</c:v>
                </c:pt>
                <c:pt idx="3">
                  <c:v>0.58133333333299997</c:v>
                </c:pt>
                <c:pt idx="4">
                  <c:v>0.58833333333299997</c:v>
                </c:pt>
                <c:pt idx="5">
                  <c:v>0.59566666666699997</c:v>
                </c:pt>
                <c:pt idx="6">
                  <c:v>0.62833333333300001</c:v>
                </c:pt>
                <c:pt idx="7">
                  <c:v>0.618333333333</c:v>
                </c:pt>
                <c:pt idx="8">
                  <c:v>0.62</c:v>
                </c:pt>
                <c:pt idx="9">
                  <c:v>0.69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5E-412A-80B1-7C7FD819BA63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ANF|ANF'!$U$35:$U$45</c:f>
              <c:numCache>
                <c:formatCode>General</c:formatCode>
                <c:ptCount val="11"/>
                <c:pt idx="0">
                  <c:v>0</c:v>
                </c:pt>
                <c:pt idx="1">
                  <c:v>0.63233333333300001</c:v>
                </c:pt>
                <c:pt idx="2">
                  <c:v>0.628666666667</c:v>
                </c:pt>
                <c:pt idx="3">
                  <c:v>0.61899999999999999</c:v>
                </c:pt>
                <c:pt idx="4">
                  <c:v>0.61466666666699998</c:v>
                </c:pt>
                <c:pt idx="5">
                  <c:v>0.61566666666699998</c:v>
                </c:pt>
                <c:pt idx="6">
                  <c:v>0.64333333333300002</c:v>
                </c:pt>
                <c:pt idx="7">
                  <c:v>0.63100000000000001</c:v>
                </c:pt>
                <c:pt idx="8">
                  <c:v>0.63233333333300001</c:v>
                </c:pt>
                <c:pt idx="9">
                  <c:v>0.65866666666700002</c:v>
                </c:pt>
                <c:pt idx="10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5E-412A-80B1-7C7FD819B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842403360"/>
        <c:axId val="84240368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ANF|ANF'!$O$35:$O$45</c:f>
              <c:numCache>
                <c:formatCode>General</c:formatCode>
                <c:ptCount val="11"/>
                <c:pt idx="0">
                  <c:v>101497</c:v>
                </c:pt>
                <c:pt idx="1">
                  <c:v>103327</c:v>
                </c:pt>
                <c:pt idx="2">
                  <c:v>104572</c:v>
                </c:pt>
                <c:pt idx="3">
                  <c:v>106086</c:v>
                </c:pt>
                <c:pt idx="4">
                  <c:v>104920</c:v>
                </c:pt>
                <c:pt idx="5">
                  <c:v>103656</c:v>
                </c:pt>
                <c:pt idx="6">
                  <c:v>98514</c:v>
                </c:pt>
                <c:pt idx="7">
                  <c:v>100000</c:v>
                </c:pt>
                <c:pt idx="8">
                  <c:v>99453</c:v>
                </c:pt>
                <c:pt idx="9">
                  <c:v>94606</c:v>
                </c:pt>
                <c:pt idx="10">
                  <c:v>94970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E-412A-80B1-7C7FD819B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42403688"/>
        <c:scaling>
          <c:orientation val="minMax"/>
          <c:max val="3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03360"/>
        <c:crosses val="max"/>
        <c:crossBetween val="between"/>
      </c:valAx>
      <c:catAx>
        <c:axId val="842403360"/>
        <c:scaling>
          <c:orientation val="minMax"/>
        </c:scaling>
        <c:delete val="1"/>
        <c:axPos val="b"/>
        <c:majorTickMark val="out"/>
        <c:minorTickMark val="none"/>
        <c:tickLblPos val="nextTo"/>
        <c:crossAx val="842403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ANF|ANF'!$E$46:$E$56</c:f>
              <c:numCache>
                <c:formatCode>General</c:formatCode>
                <c:ptCount val="11"/>
                <c:pt idx="0">
                  <c:v>185</c:v>
                </c:pt>
                <c:pt idx="1">
                  <c:v>194</c:v>
                </c:pt>
                <c:pt idx="2">
                  <c:v>185</c:v>
                </c:pt>
                <c:pt idx="3">
                  <c:v>203</c:v>
                </c:pt>
                <c:pt idx="4">
                  <c:v>149</c:v>
                </c:pt>
                <c:pt idx="5">
                  <c:v>154</c:v>
                </c:pt>
                <c:pt idx="6">
                  <c:v>176</c:v>
                </c:pt>
                <c:pt idx="7">
                  <c:v>162</c:v>
                </c:pt>
                <c:pt idx="8">
                  <c:v>173</c:v>
                </c:pt>
                <c:pt idx="9">
                  <c:v>146</c:v>
                </c:pt>
                <c:pt idx="10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B-4DB1-997A-8109346EE502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ANF|ANF'!$P$46:$P$56</c:f>
              <c:numCache>
                <c:formatCode>General</c:formatCode>
                <c:ptCount val="11"/>
                <c:pt idx="0">
                  <c:v>3418</c:v>
                </c:pt>
                <c:pt idx="1">
                  <c:v>3632</c:v>
                </c:pt>
                <c:pt idx="2">
                  <c:v>3564</c:v>
                </c:pt>
                <c:pt idx="3">
                  <c:v>2967</c:v>
                </c:pt>
                <c:pt idx="4">
                  <c:v>2256</c:v>
                </c:pt>
                <c:pt idx="5">
                  <c:v>1815</c:v>
                </c:pt>
                <c:pt idx="6">
                  <c:v>1509</c:v>
                </c:pt>
                <c:pt idx="7">
                  <c:v>1298</c:v>
                </c:pt>
                <c:pt idx="8">
                  <c:v>1137</c:v>
                </c:pt>
                <c:pt idx="9">
                  <c:v>1010</c:v>
                </c:pt>
                <c:pt idx="10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0B-4DB1-997A-8109346EE502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ANF|ANF'!$AA$46:$AA$56</c:f>
              <c:numCache>
                <c:formatCode>General</c:formatCode>
                <c:ptCount val="11"/>
                <c:pt idx="0">
                  <c:v>398</c:v>
                </c:pt>
                <c:pt idx="1">
                  <c:v>414</c:v>
                </c:pt>
                <c:pt idx="2">
                  <c:v>363</c:v>
                </c:pt>
                <c:pt idx="3">
                  <c:v>371</c:v>
                </c:pt>
                <c:pt idx="4">
                  <c:v>365</c:v>
                </c:pt>
                <c:pt idx="5">
                  <c:v>393</c:v>
                </c:pt>
                <c:pt idx="6">
                  <c:v>354</c:v>
                </c:pt>
                <c:pt idx="7">
                  <c:v>319</c:v>
                </c:pt>
                <c:pt idx="8">
                  <c:v>290</c:v>
                </c:pt>
                <c:pt idx="9">
                  <c:v>283</c:v>
                </c:pt>
                <c:pt idx="1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0B-4DB1-997A-8109346EE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ANF|ANF'!$H$46:$H$56</c:f>
              <c:numCache>
                <c:formatCode>General</c:formatCode>
                <c:ptCount val="11"/>
                <c:pt idx="0">
                  <c:v>20.715</c:v>
                </c:pt>
                <c:pt idx="1">
                  <c:v>20.277999999999999</c:v>
                </c:pt>
                <c:pt idx="2">
                  <c:v>20.849666666699999</c:v>
                </c:pt>
                <c:pt idx="3">
                  <c:v>18.481000000000002</c:v>
                </c:pt>
                <c:pt idx="4">
                  <c:v>25.753</c:v>
                </c:pt>
                <c:pt idx="5">
                  <c:v>25.419</c:v>
                </c:pt>
                <c:pt idx="6">
                  <c:v>22.1236666667</c:v>
                </c:pt>
                <c:pt idx="7">
                  <c:v>24.545000000000002</c:v>
                </c:pt>
                <c:pt idx="8">
                  <c:v>22.961666666700001</c:v>
                </c:pt>
                <c:pt idx="9">
                  <c:v>27.328666666699998</c:v>
                </c:pt>
                <c:pt idx="10">
                  <c:v>25.487666666700001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0B-4DB1-997A-8109346EE502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ANF|ANF'!$S$46:$S$56</c:f>
              <c:numCache>
                <c:formatCode>General</c:formatCode>
                <c:ptCount val="11"/>
                <c:pt idx="0">
                  <c:v>1.16166666667</c:v>
                </c:pt>
                <c:pt idx="1">
                  <c:v>1.08866666667</c:v>
                </c:pt>
                <c:pt idx="2">
                  <c:v>1.1076666666699999</c:v>
                </c:pt>
                <c:pt idx="3">
                  <c:v>1.3320000000000001</c:v>
                </c:pt>
                <c:pt idx="4">
                  <c:v>1.75366666667</c:v>
                </c:pt>
                <c:pt idx="5">
                  <c:v>2.1840000000000002</c:v>
                </c:pt>
                <c:pt idx="6">
                  <c:v>2.6259999999999999</c:v>
                </c:pt>
                <c:pt idx="7">
                  <c:v>3.0579999999999998</c:v>
                </c:pt>
                <c:pt idx="8">
                  <c:v>3.4889999999999999</c:v>
                </c:pt>
                <c:pt idx="9">
                  <c:v>3.9279999999999999</c:v>
                </c:pt>
                <c:pt idx="10">
                  <c:v>4.3753333333300004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0B-4DB1-997A-8109346EE502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ANF|ANF'!$AD$46:$AD$56</c:f>
              <c:numCache>
                <c:formatCode>General</c:formatCode>
                <c:ptCount val="11"/>
                <c:pt idx="0">
                  <c:v>9.9969999999999999</c:v>
                </c:pt>
                <c:pt idx="1">
                  <c:v>9.6043333333300005</c:v>
                </c:pt>
                <c:pt idx="2">
                  <c:v>10.989333333299999</c:v>
                </c:pt>
                <c:pt idx="3">
                  <c:v>10.715666666700001</c:v>
                </c:pt>
                <c:pt idx="4">
                  <c:v>10.8996666667</c:v>
                </c:pt>
                <c:pt idx="5">
                  <c:v>10.121666666699999</c:v>
                </c:pt>
                <c:pt idx="6">
                  <c:v>11.2323333333</c:v>
                </c:pt>
                <c:pt idx="7">
                  <c:v>12.484666666700001</c:v>
                </c:pt>
                <c:pt idx="8">
                  <c:v>13.7356666667</c:v>
                </c:pt>
                <c:pt idx="9">
                  <c:v>14.015000000000001</c:v>
                </c:pt>
                <c:pt idx="10">
                  <c:v>15.391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0B-4DB1-997A-8109346EE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(128 Outstanding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ANF|ANF'!$T$68:$T$78</c:f>
              <c:numCache>
                <c:formatCode>General</c:formatCode>
                <c:ptCount val="11"/>
                <c:pt idx="0">
                  <c:v>0.94199999999999995</c:v>
                </c:pt>
                <c:pt idx="1">
                  <c:v>0.93466666666700005</c:v>
                </c:pt>
                <c:pt idx="2">
                  <c:v>0.94966666666699995</c:v>
                </c:pt>
                <c:pt idx="3">
                  <c:v>0.96399999999999997</c:v>
                </c:pt>
                <c:pt idx="4">
                  <c:v>0.97433333333299998</c:v>
                </c:pt>
                <c:pt idx="5">
                  <c:v>0.99266666666699999</c:v>
                </c:pt>
                <c:pt idx="6">
                  <c:v>1.0006666666699999</c:v>
                </c:pt>
                <c:pt idx="7">
                  <c:v>1.0156666666700001</c:v>
                </c:pt>
                <c:pt idx="8">
                  <c:v>1.02</c:v>
                </c:pt>
                <c:pt idx="9">
                  <c:v>1.0473333333299999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A9-42F6-A0C8-CF3FB88A7AE6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ANF|ANF'!$U$68:$U$78</c:f>
              <c:numCache>
                <c:formatCode>General</c:formatCode>
                <c:ptCount val="11"/>
                <c:pt idx="0">
                  <c:v>0</c:v>
                </c:pt>
                <c:pt idx="1">
                  <c:v>0.97333333333299998</c:v>
                </c:pt>
                <c:pt idx="2">
                  <c:v>0.98499999999999999</c:v>
                </c:pt>
                <c:pt idx="3">
                  <c:v>1</c:v>
                </c:pt>
                <c:pt idx="4">
                  <c:v>1.0053333333300001</c:v>
                </c:pt>
                <c:pt idx="5">
                  <c:v>1.0173333333300001</c:v>
                </c:pt>
                <c:pt idx="6">
                  <c:v>1.0349999999999999</c:v>
                </c:pt>
                <c:pt idx="7">
                  <c:v>1.05266666667</c:v>
                </c:pt>
                <c:pt idx="8">
                  <c:v>1.0636666666700001</c:v>
                </c:pt>
                <c:pt idx="9">
                  <c:v>1.0920000000000001</c:v>
                </c:pt>
                <c:pt idx="10">
                  <c:v>1.07266666667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A9-42F6-A0C8-CF3FB88A7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667480"/>
        <c:axId val="89666944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ANF|ANF'!$R$222:$R$232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ANF|ANF'!$O$68:$O$78</c:f>
              <c:numCache>
                <c:formatCode>General</c:formatCode>
                <c:ptCount val="11"/>
                <c:pt idx="0">
                  <c:v>134535</c:v>
                </c:pt>
                <c:pt idx="1">
                  <c:v>130805</c:v>
                </c:pt>
                <c:pt idx="2">
                  <c:v>129092</c:v>
                </c:pt>
                <c:pt idx="3">
                  <c:v>127331</c:v>
                </c:pt>
                <c:pt idx="4">
                  <c:v>126074</c:v>
                </c:pt>
                <c:pt idx="5">
                  <c:v>124692</c:v>
                </c:pt>
                <c:pt idx="6">
                  <c:v>123279</c:v>
                </c:pt>
                <c:pt idx="7">
                  <c:v>120910</c:v>
                </c:pt>
                <c:pt idx="8">
                  <c:v>119361</c:v>
                </c:pt>
                <c:pt idx="9">
                  <c:v>115800</c:v>
                </c:pt>
                <c:pt idx="10">
                  <c:v>117533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A9-42F6-A0C8-CF3FB88A7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ANF|ANF'!$E$79:$E$89</c:f>
              <c:numCache>
                <c:formatCode>General</c:formatCode>
                <c:ptCount val="11"/>
                <c:pt idx="0">
                  <c:v>209</c:v>
                </c:pt>
                <c:pt idx="1">
                  <c:v>213</c:v>
                </c:pt>
                <c:pt idx="2">
                  <c:v>246</c:v>
                </c:pt>
                <c:pt idx="3">
                  <c:v>213</c:v>
                </c:pt>
                <c:pt idx="4">
                  <c:v>245</c:v>
                </c:pt>
                <c:pt idx="5">
                  <c:v>226</c:v>
                </c:pt>
                <c:pt idx="6">
                  <c:v>199</c:v>
                </c:pt>
                <c:pt idx="7">
                  <c:v>161</c:v>
                </c:pt>
                <c:pt idx="8">
                  <c:v>190</c:v>
                </c:pt>
                <c:pt idx="9">
                  <c:v>160</c:v>
                </c:pt>
                <c:pt idx="1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B-401B-8899-B93919E8394A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ANF|ANF'!$P$79:$P$89</c:f>
              <c:numCache>
                <c:formatCode>General</c:formatCode>
                <c:ptCount val="11"/>
                <c:pt idx="0">
                  <c:v>3500</c:v>
                </c:pt>
                <c:pt idx="1">
                  <c:v>3775</c:v>
                </c:pt>
                <c:pt idx="2">
                  <c:v>3892</c:v>
                </c:pt>
                <c:pt idx="3">
                  <c:v>2986</c:v>
                </c:pt>
                <c:pt idx="4">
                  <c:v>2257</c:v>
                </c:pt>
                <c:pt idx="5">
                  <c:v>1811</c:v>
                </c:pt>
                <c:pt idx="6">
                  <c:v>1513</c:v>
                </c:pt>
                <c:pt idx="7">
                  <c:v>1297</c:v>
                </c:pt>
                <c:pt idx="8">
                  <c:v>1137</c:v>
                </c:pt>
                <c:pt idx="9">
                  <c:v>1011</c:v>
                </c:pt>
                <c:pt idx="10">
                  <c:v>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B-401B-8899-B93919E8394A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ANF|ANF'!$AA$79:$AA$89</c:f>
              <c:numCache>
                <c:formatCode>General</c:formatCode>
                <c:ptCount val="11"/>
                <c:pt idx="0">
                  <c:v>431</c:v>
                </c:pt>
                <c:pt idx="1">
                  <c:v>441</c:v>
                </c:pt>
                <c:pt idx="2">
                  <c:v>429</c:v>
                </c:pt>
                <c:pt idx="3">
                  <c:v>426</c:v>
                </c:pt>
                <c:pt idx="4">
                  <c:v>420</c:v>
                </c:pt>
                <c:pt idx="5">
                  <c:v>414</c:v>
                </c:pt>
                <c:pt idx="6">
                  <c:v>372</c:v>
                </c:pt>
                <c:pt idx="7">
                  <c:v>362</c:v>
                </c:pt>
                <c:pt idx="8">
                  <c:v>334</c:v>
                </c:pt>
                <c:pt idx="9">
                  <c:v>301</c:v>
                </c:pt>
                <c:pt idx="10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0B-401B-8899-B93919E8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ANF|ANF'!$H$79:$H$89</c:f>
              <c:numCache>
                <c:formatCode>General</c:formatCode>
                <c:ptCount val="11"/>
                <c:pt idx="0">
                  <c:v>37.942</c:v>
                </c:pt>
                <c:pt idx="1">
                  <c:v>36.398000000000003</c:v>
                </c:pt>
                <c:pt idx="2">
                  <c:v>31.62</c:v>
                </c:pt>
                <c:pt idx="3">
                  <c:v>36.896000000000001</c:v>
                </c:pt>
                <c:pt idx="4">
                  <c:v>31.929666666700001</c:v>
                </c:pt>
                <c:pt idx="5">
                  <c:v>34.826000000000001</c:v>
                </c:pt>
                <c:pt idx="6">
                  <c:v>39.933333333299998</c:v>
                </c:pt>
                <c:pt idx="7">
                  <c:v>49.340333333300002</c:v>
                </c:pt>
                <c:pt idx="8">
                  <c:v>41.794666666700003</c:v>
                </c:pt>
                <c:pt idx="9">
                  <c:v>49.746333333300001</c:v>
                </c:pt>
                <c:pt idx="10">
                  <c:v>47.284666666699998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0B-401B-8899-B93919E8394A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ANF|ANF'!$S$79:$S$89</c:f>
              <c:numCache>
                <c:formatCode>General</c:formatCode>
                <c:ptCount val="11"/>
                <c:pt idx="0">
                  <c:v>2.274</c:v>
                </c:pt>
                <c:pt idx="1">
                  <c:v>2.1053333333299999</c:v>
                </c:pt>
                <c:pt idx="2">
                  <c:v>2.0386666666700002</c:v>
                </c:pt>
                <c:pt idx="3">
                  <c:v>2.6546666666699998</c:v>
                </c:pt>
                <c:pt idx="4">
                  <c:v>3.5186666666700002</c:v>
                </c:pt>
                <c:pt idx="5">
                  <c:v>4.3803333333300003</c:v>
                </c:pt>
                <c:pt idx="6">
                  <c:v>5.2489999999999997</c:v>
                </c:pt>
                <c:pt idx="7">
                  <c:v>6.1260000000000003</c:v>
                </c:pt>
                <c:pt idx="8">
                  <c:v>6.992</c:v>
                </c:pt>
                <c:pt idx="9">
                  <c:v>7.8613333333300002</c:v>
                </c:pt>
                <c:pt idx="10">
                  <c:v>8.7313333333299994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0B-401B-8899-B93919E8394A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ANF|ANF'!$AD$79:$AD$89</c:f>
              <c:numCache>
                <c:formatCode>General</c:formatCode>
                <c:ptCount val="11"/>
                <c:pt idx="0">
                  <c:v>18.485666666699998</c:v>
                </c:pt>
                <c:pt idx="1">
                  <c:v>18.05</c:v>
                </c:pt>
                <c:pt idx="2">
                  <c:v>18.562999999999999</c:v>
                </c:pt>
                <c:pt idx="3">
                  <c:v>18.701000000000001</c:v>
                </c:pt>
                <c:pt idx="4">
                  <c:v>18.933333333299998</c:v>
                </c:pt>
                <c:pt idx="5">
                  <c:v>19.2573333333</c:v>
                </c:pt>
                <c:pt idx="6">
                  <c:v>21.406666666700001</c:v>
                </c:pt>
                <c:pt idx="7">
                  <c:v>21.949666666700001</c:v>
                </c:pt>
                <c:pt idx="8">
                  <c:v>23.822333333300001</c:v>
                </c:pt>
                <c:pt idx="9">
                  <c:v>26.446999999999999</c:v>
                </c:pt>
                <c:pt idx="10">
                  <c:v>29.5186666667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0B-401B-8899-B93919E8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(8 Thread Per Job)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ANF|ANF'!$T$101:$T$111</c:f>
              <c:numCache>
                <c:formatCode>General</c:formatCode>
                <c:ptCount val="11"/>
                <c:pt idx="0">
                  <c:v>1.81866666667</c:v>
                </c:pt>
                <c:pt idx="1">
                  <c:v>1.8716666666699999</c:v>
                </c:pt>
                <c:pt idx="2">
                  <c:v>1.88866666667</c:v>
                </c:pt>
                <c:pt idx="3">
                  <c:v>1.9123333333300001</c:v>
                </c:pt>
                <c:pt idx="4">
                  <c:v>1.93566666667</c:v>
                </c:pt>
                <c:pt idx="5">
                  <c:v>1.9583333333299999</c:v>
                </c:pt>
                <c:pt idx="6">
                  <c:v>1.9813333333300001</c:v>
                </c:pt>
                <c:pt idx="7">
                  <c:v>2.0423333333299998</c:v>
                </c:pt>
                <c:pt idx="8">
                  <c:v>2.0833333333300001</c:v>
                </c:pt>
                <c:pt idx="9">
                  <c:v>2.1110000000000002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26-4858-A0FF-964BC6794A46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ANF|ANF'!$U$101:$U$111</c:f>
              <c:numCache>
                <c:formatCode>General</c:formatCode>
                <c:ptCount val="11"/>
                <c:pt idx="0">
                  <c:v>0</c:v>
                </c:pt>
                <c:pt idx="1">
                  <c:v>1.911</c:v>
                </c:pt>
                <c:pt idx="2">
                  <c:v>1.9279999999999999</c:v>
                </c:pt>
                <c:pt idx="3">
                  <c:v>1.95</c:v>
                </c:pt>
                <c:pt idx="4">
                  <c:v>1.9723333333299999</c:v>
                </c:pt>
                <c:pt idx="5">
                  <c:v>1.9970000000000001</c:v>
                </c:pt>
                <c:pt idx="6">
                  <c:v>2.0426666666700002</c:v>
                </c:pt>
                <c:pt idx="7">
                  <c:v>2.0489999999999999</c:v>
                </c:pt>
                <c:pt idx="8">
                  <c:v>2.0590000000000002</c:v>
                </c:pt>
                <c:pt idx="9">
                  <c:v>2.1003333333300001</c:v>
                </c:pt>
                <c:pt idx="10">
                  <c:v>2.0950000000000002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26-4858-A0FF-964BC6794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667480"/>
        <c:axId val="89666944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ANF|ANF'!$O$101:$O$111</c:f>
              <c:numCache>
                <c:formatCode>General</c:formatCode>
                <c:ptCount val="11"/>
                <c:pt idx="0">
                  <c:v>138685</c:v>
                </c:pt>
                <c:pt idx="1">
                  <c:v>135207</c:v>
                </c:pt>
                <c:pt idx="2">
                  <c:v>133835</c:v>
                </c:pt>
                <c:pt idx="3">
                  <c:v>131923</c:v>
                </c:pt>
                <c:pt idx="4">
                  <c:v>130058</c:v>
                </c:pt>
                <c:pt idx="5">
                  <c:v>128139</c:v>
                </c:pt>
                <c:pt idx="6">
                  <c:v>125733</c:v>
                </c:pt>
                <c:pt idx="7">
                  <c:v>123763</c:v>
                </c:pt>
                <c:pt idx="8">
                  <c:v>122656</c:v>
                </c:pt>
                <c:pt idx="9">
                  <c:v>120561</c:v>
                </c:pt>
                <c:pt idx="10">
                  <c:v>120971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6-4858-A0FF-964BC6794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ANF|ANF'!$E$112:$E$122</c:f>
              <c:numCache>
                <c:formatCode>General</c:formatCode>
                <c:ptCount val="11"/>
                <c:pt idx="0">
                  <c:v>191</c:v>
                </c:pt>
                <c:pt idx="1">
                  <c:v>212</c:v>
                </c:pt>
                <c:pt idx="2">
                  <c:v>198</c:v>
                </c:pt>
                <c:pt idx="3">
                  <c:v>247</c:v>
                </c:pt>
                <c:pt idx="4">
                  <c:v>213</c:v>
                </c:pt>
                <c:pt idx="5">
                  <c:v>234</c:v>
                </c:pt>
                <c:pt idx="6">
                  <c:v>156</c:v>
                </c:pt>
                <c:pt idx="7">
                  <c:v>176</c:v>
                </c:pt>
                <c:pt idx="8">
                  <c:v>177</c:v>
                </c:pt>
                <c:pt idx="9">
                  <c:v>163</c:v>
                </c:pt>
                <c:pt idx="10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B-4DFA-8004-EA262F4C7D47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ANF|ANF'!$P$112:$P$122</c:f>
              <c:numCache>
                <c:formatCode>General</c:formatCode>
                <c:ptCount val="11"/>
                <c:pt idx="0">
                  <c:v>3485</c:v>
                </c:pt>
                <c:pt idx="1">
                  <c:v>3658</c:v>
                </c:pt>
                <c:pt idx="2">
                  <c:v>3899</c:v>
                </c:pt>
                <c:pt idx="3">
                  <c:v>2998</c:v>
                </c:pt>
                <c:pt idx="4">
                  <c:v>2257</c:v>
                </c:pt>
                <c:pt idx="5">
                  <c:v>1810</c:v>
                </c:pt>
                <c:pt idx="6">
                  <c:v>1514</c:v>
                </c:pt>
                <c:pt idx="7">
                  <c:v>1293</c:v>
                </c:pt>
                <c:pt idx="8">
                  <c:v>1126</c:v>
                </c:pt>
                <c:pt idx="9">
                  <c:v>1009</c:v>
                </c:pt>
                <c:pt idx="10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B-4DFA-8004-EA262F4C7D47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ANF|ANF'!$AA$112:$AA$122</c:f>
              <c:numCache>
                <c:formatCode>General</c:formatCode>
                <c:ptCount val="11"/>
                <c:pt idx="0">
                  <c:v>387</c:v>
                </c:pt>
                <c:pt idx="1">
                  <c:v>391</c:v>
                </c:pt>
                <c:pt idx="2">
                  <c:v>419</c:v>
                </c:pt>
                <c:pt idx="3">
                  <c:v>387</c:v>
                </c:pt>
                <c:pt idx="4">
                  <c:v>387</c:v>
                </c:pt>
                <c:pt idx="5">
                  <c:v>398</c:v>
                </c:pt>
                <c:pt idx="6">
                  <c:v>374</c:v>
                </c:pt>
                <c:pt idx="7">
                  <c:v>335</c:v>
                </c:pt>
                <c:pt idx="8">
                  <c:v>307</c:v>
                </c:pt>
                <c:pt idx="9">
                  <c:v>285</c:v>
                </c:pt>
                <c:pt idx="10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B-4DFA-8004-EA262F4C7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ANF|ANF'!$H$112:$H$122</c:f>
              <c:numCache>
                <c:formatCode>General</c:formatCode>
                <c:ptCount val="11"/>
                <c:pt idx="0">
                  <c:v>82.662666666700005</c:v>
                </c:pt>
                <c:pt idx="1">
                  <c:v>74.355666666700003</c:v>
                </c:pt>
                <c:pt idx="2">
                  <c:v>79.814666666700006</c:v>
                </c:pt>
                <c:pt idx="3">
                  <c:v>63.056333333300003</c:v>
                </c:pt>
                <c:pt idx="4">
                  <c:v>74.138999999999996</c:v>
                </c:pt>
                <c:pt idx="5">
                  <c:v>67.697999999999993</c:v>
                </c:pt>
                <c:pt idx="6">
                  <c:v>102.881666667</c:v>
                </c:pt>
                <c:pt idx="7">
                  <c:v>90.355666666700003</c:v>
                </c:pt>
                <c:pt idx="8">
                  <c:v>90.036333333300007</c:v>
                </c:pt>
                <c:pt idx="9">
                  <c:v>97.67</c:v>
                </c:pt>
                <c:pt idx="10">
                  <c:v>104.572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3B-4DFA-8004-EA262F4C7D47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ANF|ANF'!$S$112:$S$122</c:f>
              <c:numCache>
                <c:formatCode>General</c:formatCode>
                <c:ptCount val="11"/>
                <c:pt idx="0">
                  <c:v>4.56833333333</c:v>
                </c:pt>
                <c:pt idx="1">
                  <c:v>4.3486666666699998</c:v>
                </c:pt>
                <c:pt idx="2">
                  <c:v>4.0773333333300004</c:v>
                </c:pt>
                <c:pt idx="3">
                  <c:v>5.3063333333299996</c:v>
                </c:pt>
                <c:pt idx="4">
                  <c:v>7.0476666666699996</c:v>
                </c:pt>
                <c:pt idx="5">
                  <c:v>8.7916666666700003</c:v>
                </c:pt>
                <c:pt idx="6">
                  <c:v>10.5113333333</c:v>
                </c:pt>
                <c:pt idx="7">
                  <c:v>12.297000000000001</c:v>
                </c:pt>
                <c:pt idx="8">
                  <c:v>14.131666666699999</c:v>
                </c:pt>
                <c:pt idx="9">
                  <c:v>15.771000000000001</c:v>
                </c:pt>
                <c:pt idx="10">
                  <c:v>17.520666666699999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3B-4DFA-8004-EA262F4C7D47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ANF|ANF'!$AD$112:$AD$122</c:f>
              <c:numCache>
                <c:formatCode>General</c:formatCode>
                <c:ptCount val="11"/>
                <c:pt idx="0">
                  <c:v>41.228999999999999</c:v>
                </c:pt>
                <c:pt idx="1">
                  <c:v>40.518333333299999</c:v>
                </c:pt>
                <c:pt idx="2">
                  <c:v>37.966000000000001</c:v>
                </c:pt>
                <c:pt idx="3">
                  <c:v>41.117333333300003</c:v>
                </c:pt>
                <c:pt idx="4">
                  <c:v>41.132666666699997</c:v>
                </c:pt>
                <c:pt idx="5">
                  <c:v>40.021000000000001</c:v>
                </c:pt>
                <c:pt idx="6">
                  <c:v>42.572000000000003</c:v>
                </c:pt>
                <c:pt idx="7">
                  <c:v>47.541666666700003</c:v>
                </c:pt>
                <c:pt idx="8">
                  <c:v>51.7743333333</c:v>
                </c:pt>
                <c:pt idx="9">
                  <c:v>55.839333333299997</c:v>
                </c:pt>
                <c:pt idx="10">
                  <c:v>59.429000000000002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3B-4DFA-8004-EA262F4C7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(32 Oustanding IO /Instance - 128 Total)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ANF|ANF'!$R$222:$R$232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ANF|ANF'!$T$134:$T$144</c:f>
              <c:numCache>
                <c:formatCode>General</c:formatCode>
                <c:ptCount val="11"/>
                <c:pt idx="0">
                  <c:v>0.70599999999999996</c:v>
                </c:pt>
                <c:pt idx="1">
                  <c:v>0.71466666666699996</c:v>
                </c:pt>
                <c:pt idx="2">
                  <c:v>0.72866666666699997</c:v>
                </c:pt>
                <c:pt idx="3">
                  <c:v>0.74733333333300001</c:v>
                </c:pt>
                <c:pt idx="4">
                  <c:v>0.79</c:v>
                </c:pt>
                <c:pt idx="5">
                  <c:v>0.83766666666699996</c:v>
                </c:pt>
                <c:pt idx="6">
                  <c:v>0.88700000000000001</c:v>
                </c:pt>
                <c:pt idx="7">
                  <c:v>0.94333333333299996</c:v>
                </c:pt>
                <c:pt idx="8">
                  <c:v>1.02033333333</c:v>
                </c:pt>
                <c:pt idx="9">
                  <c:v>1.095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02-4168-983C-01780B6DB97D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ANF|ANF'!$R$222:$R$232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ANF|ANF'!$U$134:$U$144</c:f>
              <c:numCache>
                <c:formatCode>General</c:formatCode>
                <c:ptCount val="11"/>
                <c:pt idx="0">
                  <c:v>0</c:v>
                </c:pt>
                <c:pt idx="1">
                  <c:v>0.62833333333300001</c:v>
                </c:pt>
                <c:pt idx="2">
                  <c:v>0.630666666667</c:v>
                </c:pt>
                <c:pt idx="3">
                  <c:v>0.66133333333300004</c:v>
                </c:pt>
                <c:pt idx="4">
                  <c:v>0.69499999999999995</c:v>
                </c:pt>
                <c:pt idx="5">
                  <c:v>0.740333333333</c:v>
                </c:pt>
                <c:pt idx="6">
                  <c:v>0.79466666666700003</c:v>
                </c:pt>
                <c:pt idx="7">
                  <c:v>0.84399999999999997</c:v>
                </c:pt>
                <c:pt idx="8">
                  <c:v>0.89200000000000002</c:v>
                </c:pt>
                <c:pt idx="9">
                  <c:v>0.95933333333299997</c:v>
                </c:pt>
                <c:pt idx="10">
                  <c:v>1.014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02-4168-983C-01780B6D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667480"/>
        <c:axId val="89666944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ANF|ANF'!$R$222:$R$232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ANF|ANF'!$O$134:$O$144</c:f>
              <c:numCache>
                <c:formatCode>General</c:formatCode>
                <c:ptCount val="11"/>
                <c:pt idx="0">
                  <c:v>179337</c:v>
                </c:pt>
                <c:pt idx="1">
                  <c:v>179513</c:v>
                </c:pt>
                <c:pt idx="2">
                  <c:v>178542</c:v>
                </c:pt>
                <c:pt idx="3">
                  <c:v>175336</c:v>
                </c:pt>
                <c:pt idx="4">
                  <c:v>168224</c:v>
                </c:pt>
                <c:pt idx="5">
                  <c:v>160319</c:v>
                </c:pt>
                <c:pt idx="6">
                  <c:v>152014</c:v>
                </c:pt>
                <c:pt idx="7">
                  <c:v>144657</c:v>
                </c:pt>
                <c:pt idx="8">
                  <c:v>137776</c:v>
                </c:pt>
                <c:pt idx="9">
                  <c:v>129945</c:v>
                </c:pt>
                <c:pt idx="10">
                  <c:v>124730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2-4168-983C-01780B6D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  <c:max val="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'VDBENCH ANF|ANF'!$G$2:$G$12</c15:sqref>
                  </c15:fullRef>
                </c:ext>
              </c:extLst>
              <c:f>('VDBENCH ANF|ANF'!$G$2:$G$3,'VDBENCH ANF|ANF'!$G$5:$G$12)</c:f>
              <c:strCache>
                <c:ptCount val="10"/>
                <c:pt idx="0">
                  <c:v>Readpct=100</c:v>
                </c:pt>
                <c:pt idx="1">
                  <c:v>Readpct=90</c:v>
                </c:pt>
                <c:pt idx="2">
                  <c:v>Readpct=70</c:v>
                </c:pt>
                <c:pt idx="3">
                  <c:v>Readpct=60</c:v>
                </c:pt>
                <c:pt idx="4">
                  <c:v>Readpct=50</c:v>
                </c:pt>
                <c:pt idx="5">
                  <c:v>Readpct=40</c:v>
                </c:pt>
                <c:pt idx="6">
                  <c:v>Readpct=30</c:v>
                </c:pt>
                <c:pt idx="7">
                  <c:v>Readpct=20</c:v>
                </c:pt>
                <c:pt idx="8">
                  <c:v>Readpct=10</c:v>
                </c:pt>
                <c:pt idx="9">
                  <c:v>Readpct=0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ANF|ANF'!$E$145:$E$155</c15:sqref>
                  </c15:fullRef>
                </c:ext>
              </c:extLst>
              <c:f>('VDBENCH ANF|ANF'!$E$145:$E$146,'VDBENCH ANF|ANF'!$E$148:$E$155)</c:f>
              <c:numCache>
                <c:formatCode>General</c:formatCode>
                <c:ptCount val="10"/>
                <c:pt idx="0">
                  <c:v>564</c:v>
                </c:pt>
                <c:pt idx="1">
                  <c:v>562</c:v>
                </c:pt>
                <c:pt idx="2">
                  <c:v>491</c:v>
                </c:pt>
                <c:pt idx="3">
                  <c:v>428</c:v>
                </c:pt>
                <c:pt idx="4">
                  <c:v>581</c:v>
                </c:pt>
                <c:pt idx="5">
                  <c:v>451</c:v>
                </c:pt>
                <c:pt idx="6">
                  <c:v>540</c:v>
                </c:pt>
                <c:pt idx="7">
                  <c:v>526</c:v>
                </c:pt>
                <c:pt idx="8">
                  <c:v>633</c:v>
                </c:pt>
                <c:pt idx="9">
                  <c:v>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C-42E8-A34B-A5B85099F183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Readpct=100</c:v>
              </c:pt>
              <c:pt idx="1">
                <c:v>Readpct=90</c:v>
              </c:pt>
              <c:pt idx="2">
                <c:v>Readpct=70</c:v>
              </c:pt>
              <c:pt idx="3">
                <c:v>Readpct=60</c:v>
              </c:pt>
              <c:pt idx="4">
                <c:v>Readpct=50</c:v>
              </c:pt>
              <c:pt idx="5">
                <c:v>Readpct=40</c:v>
              </c:pt>
              <c:pt idx="6">
                <c:v>Readpct=30</c:v>
              </c:pt>
              <c:pt idx="7">
                <c:v>Readpct=20</c:v>
              </c:pt>
              <c:pt idx="8">
                <c:v>Readpct=10</c:v>
              </c:pt>
              <c:pt idx="9">
                <c:v>Readpct=0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ANF|ANF'!$P$145:$P$155</c15:sqref>
                  </c15:fullRef>
                </c:ext>
              </c:extLst>
              <c:f>('VDBENCH ANF|ANF'!$P$145:$P$146,'VDBENCH ANF|ANF'!$P$148:$P$155)</c:f>
              <c:numCache>
                <c:formatCode>General</c:formatCode>
                <c:ptCount val="10"/>
                <c:pt idx="0">
                  <c:v>3766</c:v>
                </c:pt>
                <c:pt idx="1">
                  <c:v>3582</c:v>
                </c:pt>
                <c:pt idx="2">
                  <c:v>3217</c:v>
                </c:pt>
                <c:pt idx="3">
                  <c:v>3062</c:v>
                </c:pt>
                <c:pt idx="4">
                  <c:v>2940</c:v>
                </c:pt>
                <c:pt idx="5">
                  <c:v>2683</c:v>
                </c:pt>
                <c:pt idx="6">
                  <c:v>2429</c:v>
                </c:pt>
                <c:pt idx="7">
                  <c:v>2198</c:v>
                </c:pt>
                <c:pt idx="8">
                  <c:v>1990</c:v>
                </c:pt>
                <c:pt idx="9">
                  <c:v>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C-42E8-A34B-A5B85099F183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Readpct=100</c:v>
              </c:pt>
              <c:pt idx="1">
                <c:v>Readpct=90</c:v>
              </c:pt>
              <c:pt idx="2">
                <c:v>Readpct=70</c:v>
              </c:pt>
              <c:pt idx="3">
                <c:v>Readpct=60</c:v>
              </c:pt>
              <c:pt idx="4">
                <c:v>Readpct=50</c:v>
              </c:pt>
              <c:pt idx="5">
                <c:v>Readpct=40</c:v>
              </c:pt>
              <c:pt idx="6">
                <c:v>Readpct=30</c:v>
              </c:pt>
              <c:pt idx="7">
                <c:v>Readpct=20</c:v>
              </c:pt>
              <c:pt idx="8">
                <c:v>Readpct=10</c:v>
              </c:pt>
              <c:pt idx="9">
                <c:v>Readpct=0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ANF|ANF'!$AA$145:$AA$155</c15:sqref>
                  </c15:fullRef>
                </c:ext>
              </c:extLst>
              <c:f>('VDBENCH ANF|ANF'!$AA$145:$AA$146,'VDBENCH ANF|ANF'!$AA$148:$AA$155)</c:f>
              <c:numCache>
                <c:formatCode>General</c:formatCode>
                <c:ptCount val="10"/>
                <c:pt idx="0">
                  <c:v>1064</c:v>
                </c:pt>
                <c:pt idx="1">
                  <c:v>1155</c:v>
                </c:pt>
                <c:pt idx="2">
                  <c:v>1235</c:v>
                </c:pt>
                <c:pt idx="3">
                  <c:v>1232</c:v>
                </c:pt>
                <c:pt idx="4">
                  <c:v>1236</c:v>
                </c:pt>
                <c:pt idx="5">
                  <c:v>1174</c:v>
                </c:pt>
                <c:pt idx="6">
                  <c:v>1097</c:v>
                </c:pt>
                <c:pt idx="7">
                  <c:v>1010</c:v>
                </c:pt>
                <c:pt idx="8">
                  <c:v>950</c:v>
                </c:pt>
                <c:pt idx="9">
                  <c:v>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AC-42E8-A34B-A5B85099F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ANF|ANF'!$H$145:$H$155</c15:sqref>
                  </c15:fullRef>
                </c:ext>
              </c:extLst>
              <c:f>('VDBENCH ANF|ANF'!$H$145:$H$146,'VDBENCH ANF|ANF'!$H$148:$H$155)</c:f>
              <c:numCache>
                <c:formatCode>General</c:formatCode>
                <c:ptCount val="10"/>
                <c:pt idx="0">
                  <c:v>13.820666666699999</c:v>
                </c:pt>
                <c:pt idx="1">
                  <c:v>13.823</c:v>
                </c:pt>
                <c:pt idx="2">
                  <c:v>15.9073333333</c:v>
                </c:pt>
                <c:pt idx="3">
                  <c:v>18.195666666699999</c:v>
                </c:pt>
                <c:pt idx="4">
                  <c:v>13.262666666699999</c:v>
                </c:pt>
                <c:pt idx="5">
                  <c:v>17.063666666700001</c:v>
                </c:pt>
                <c:pt idx="6">
                  <c:v>14.683999999999999</c:v>
                </c:pt>
                <c:pt idx="7">
                  <c:v>15.0756666667</c:v>
                </c:pt>
                <c:pt idx="8">
                  <c:v>12.279666666700001</c:v>
                </c:pt>
                <c:pt idx="9">
                  <c:v>13.119666666700001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AC-42E8-A34B-A5B85099F183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ANF|ANF'!$S$145:$S$155</c15:sqref>
                  </c15:fullRef>
                </c:ext>
              </c:extLst>
              <c:f>('VDBENCH ANF|ANF'!$S$145:$S$146,'VDBENCH ANF|ANF'!$S$148:$S$155)</c:f>
              <c:numCache>
                <c:formatCode>General</c:formatCode>
                <c:ptCount val="10"/>
                <c:pt idx="0">
                  <c:v>2.1063333333299998</c:v>
                </c:pt>
                <c:pt idx="1">
                  <c:v>2.2126666666700001</c:v>
                </c:pt>
                <c:pt idx="2">
                  <c:v>2.4623333333300002</c:v>
                </c:pt>
                <c:pt idx="3">
                  <c:v>2.5903333333299998</c:v>
                </c:pt>
                <c:pt idx="4">
                  <c:v>2.6956666666700002</c:v>
                </c:pt>
                <c:pt idx="5">
                  <c:v>2.9540000000000002</c:v>
                </c:pt>
                <c:pt idx="6">
                  <c:v>3.26633333333</c:v>
                </c:pt>
                <c:pt idx="7">
                  <c:v>3.6153333333300002</c:v>
                </c:pt>
                <c:pt idx="8">
                  <c:v>3.99633333333</c:v>
                </c:pt>
                <c:pt idx="9">
                  <c:v>4.3016666666700001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AC-42E8-A34B-A5B85099F183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ANF|ANF'!$AD$145:$AD$155</c15:sqref>
                  </c15:fullRef>
                </c:ext>
              </c:extLst>
              <c:f>('VDBENCH ANF|ANF'!$AD$145:$AD$146,'VDBENCH ANF|ANF'!$AD$148:$AD$155)</c:f>
              <c:numCache>
                <c:formatCode>General</c:formatCode>
                <c:ptCount val="10"/>
                <c:pt idx="0">
                  <c:v>7.4829999999999997</c:v>
                </c:pt>
                <c:pt idx="1">
                  <c:v>6.8860000000000001</c:v>
                </c:pt>
                <c:pt idx="2">
                  <c:v>6.4393333333299996</c:v>
                </c:pt>
                <c:pt idx="3">
                  <c:v>6.4546666666699997</c:v>
                </c:pt>
                <c:pt idx="4">
                  <c:v>6.4283333333300003</c:v>
                </c:pt>
                <c:pt idx="5">
                  <c:v>6.7686666666699997</c:v>
                </c:pt>
                <c:pt idx="6">
                  <c:v>7.2423333333300004</c:v>
                </c:pt>
                <c:pt idx="7">
                  <c:v>7.8673333333300004</c:v>
                </c:pt>
                <c:pt idx="8">
                  <c:v>8.3573333333300006</c:v>
                </c:pt>
                <c:pt idx="9">
                  <c:v>8.9133333333299998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AC-42E8-A34B-A5B85099F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1024K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ANF|ANF'!$E$156:$E$166</c:f>
              <c:numCache>
                <c:formatCode>General</c:formatCode>
                <c:ptCount val="11"/>
                <c:pt idx="0">
                  <c:v>133</c:v>
                </c:pt>
                <c:pt idx="1">
                  <c:v>120</c:v>
                </c:pt>
                <c:pt idx="2">
                  <c:v>88</c:v>
                </c:pt>
                <c:pt idx="3">
                  <c:v>121</c:v>
                </c:pt>
                <c:pt idx="4">
                  <c:v>117</c:v>
                </c:pt>
                <c:pt idx="5">
                  <c:v>160</c:v>
                </c:pt>
                <c:pt idx="6">
                  <c:v>150</c:v>
                </c:pt>
                <c:pt idx="7">
                  <c:v>171</c:v>
                </c:pt>
                <c:pt idx="8">
                  <c:v>328</c:v>
                </c:pt>
                <c:pt idx="9">
                  <c:v>353</c:v>
                </c:pt>
                <c:pt idx="10">
                  <c:v>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E-4EA9-8BCB-7113553C1D1C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ANF|ANF'!$P$156:$P$166</c:f>
              <c:numCache>
                <c:formatCode>General</c:formatCode>
                <c:ptCount val="11"/>
                <c:pt idx="0">
                  <c:v>3852</c:v>
                </c:pt>
                <c:pt idx="1">
                  <c:v>3682</c:v>
                </c:pt>
                <c:pt idx="2">
                  <c:v>3445</c:v>
                </c:pt>
                <c:pt idx="3">
                  <c:v>3354</c:v>
                </c:pt>
                <c:pt idx="4">
                  <c:v>3248</c:v>
                </c:pt>
                <c:pt idx="5">
                  <c:v>2214</c:v>
                </c:pt>
                <c:pt idx="6">
                  <c:v>2001</c:v>
                </c:pt>
                <c:pt idx="7">
                  <c:v>1787</c:v>
                </c:pt>
                <c:pt idx="8">
                  <c:v>1597</c:v>
                </c:pt>
                <c:pt idx="9">
                  <c:v>1518</c:v>
                </c:pt>
                <c:pt idx="10">
                  <c:v>1434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E-4EA9-8BCB-7113553C1D1C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ANF|ANF'!$AA$156:$AA$166</c:f>
              <c:numCache>
                <c:formatCode>General</c:formatCode>
                <c:ptCount val="11"/>
                <c:pt idx="0">
                  <c:v>1167</c:v>
                </c:pt>
                <c:pt idx="1">
                  <c:v>1374</c:v>
                </c:pt>
                <c:pt idx="2">
                  <c:v>1602</c:v>
                </c:pt>
                <c:pt idx="3">
                  <c:v>1696</c:v>
                </c:pt>
                <c:pt idx="4">
                  <c:v>1632</c:v>
                </c:pt>
                <c:pt idx="5">
                  <c:v>1515</c:v>
                </c:pt>
                <c:pt idx="6">
                  <c:v>1465</c:v>
                </c:pt>
                <c:pt idx="7">
                  <c:v>1391</c:v>
                </c:pt>
                <c:pt idx="8">
                  <c:v>1348</c:v>
                </c:pt>
                <c:pt idx="9">
                  <c:v>1270</c:v>
                </c:pt>
                <c:pt idx="10">
                  <c:v>1203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8E-4EA9-8BCB-7113553C1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ANF|ANF'!$H$156:$H$166</c:f>
              <c:numCache>
                <c:formatCode>General</c:formatCode>
                <c:ptCount val="11"/>
                <c:pt idx="0">
                  <c:v>950.55200000000002</c:v>
                </c:pt>
                <c:pt idx="1">
                  <c:v>1055.7976666699999</c:v>
                </c:pt>
                <c:pt idx="2">
                  <c:v>1428.153</c:v>
                </c:pt>
                <c:pt idx="3">
                  <c:v>1043.95633333</c:v>
                </c:pt>
                <c:pt idx="4">
                  <c:v>1094.3243333299999</c:v>
                </c:pt>
                <c:pt idx="5">
                  <c:v>791.48800000000006</c:v>
                </c:pt>
                <c:pt idx="6">
                  <c:v>838.83566666700005</c:v>
                </c:pt>
                <c:pt idx="7">
                  <c:v>744.79666666699995</c:v>
                </c:pt>
                <c:pt idx="8">
                  <c:v>386.86799999999999</c:v>
                </c:pt>
                <c:pt idx="9">
                  <c:v>359.786</c:v>
                </c:pt>
                <c:pt idx="10">
                  <c:v>550.11166666700001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8E-4EA9-8BCB-7113553C1D1C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ANF|ANF'!$S$156:$S$166</c:f>
              <c:numCache>
                <c:formatCode>General</c:formatCode>
                <c:ptCount val="11"/>
                <c:pt idx="0">
                  <c:v>33.130333333300001</c:v>
                </c:pt>
                <c:pt idx="1">
                  <c:v>34.683999999999997</c:v>
                </c:pt>
                <c:pt idx="2">
                  <c:v>37.002666666700001</c:v>
                </c:pt>
                <c:pt idx="3">
                  <c:v>37.934333333300003</c:v>
                </c:pt>
                <c:pt idx="4">
                  <c:v>39.149000000000001</c:v>
                </c:pt>
                <c:pt idx="5">
                  <c:v>57.254333333300004</c:v>
                </c:pt>
                <c:pt idx="6">
                  <c:v>63.309333333300003</c:v>
                </c:pt>
                <c:pt idx="7">
                  <c:v>70.802666666700006</c:v>
                </c:pt>
                <c:pt idx="8">
                  <c:v>79.289666666700001</c:v>
                </c:pt>
                <c:pt idx="9">
                  <c:v>83.360333333300005</c:v>
                </c:pt>
                <c:pt idx="10">
                  <c:v>88.078333333299994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8E-4EA9-8BCB-7113553C1D1C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ANF|ANF'!$AD$156:$AD$166</c:f>
              <c:numCache>
                <c:formatCode>General</c:formatCode>
                <c:ptCount val="11"/>
                <c:pt idx="0">
                  <c:v>109.16833333300001</c:v>
                </c:pt>
                <c:pt idx="1">
                  <c:v>92.662333333299998</c:v>
                </c:pt>
                <c:pt idx="2">
                  <c:v>79.501333333299996</c:v>
                </c:pt>
                <c:pt idx="3">
                  <c:v>75.064333333299999</c:v>
                </c:pt>
                <c:pt idx="4">
                  <c:v>77.956333333299995</c:v>
                </c:pt>
                <c:pt idx="5">
                  <c:v>83.983666666700003</c:v>
                </c:pt>
                <c:pt idx="6">
                  <c:v>86.818666666699997</c:v>
                </c:pt>
                <c:pt idx="7">
                  <c:v>91.411000000000001</c:v>
                </c:pt>
                <c:pt idx="8">
                  <c:v>94.270333333300002</c:v>
                </c:pt>
                <c:pt idx="9">
                  <c:v>100.087333333</c:v>
                </c:pt>
                <c:pt idx="10">
                  <c:v>105.626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8E-4EA9-8BCB-7113553C1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(2 Thread Per Job)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ANF|ANF'!$T$167:$T$177</c:f>
              <c:numCache>
                <c:formatCode>General</c:formatCode>
                <c:ptCount val="11"/>
                <c:pt idx="0">
                  <c:v>0.93300000000000005</c:v>
                </c:pt>
                <c:pt idx="1">
                  <c:v>0.97799999999999998</c:v>
                </c:pt>
                <c:pt idx="2">
                  <c:v>1.06033333333</c:v>
                </c:pt>
                <c:pt idx="3">
                  <c:v>1.1506666666700001</c:v>
                </c:pt>
                <c:pt idx="4">
                  <c:v>1.2696666666700001</c:v>
                </c:pt>
                <c:pt idx="5">
                  <c:v>1.391</c:v>
                </c:pt>
                <c:pt idx="6">
                  <c:v>1.50833333333</c:v>
                </c:pt>
                <c:pt idx="7">
                  <c:v>1.6483333333300001</c:v>
                </c:pt>
                <c:pt idx="8">
                  <c:v>1.77866666667</c:v>
                </c:pt>
                <c:pt idx="9">
                  <c:v>1.9039999999999999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25-4DEA-B43E-5B7848E3D15F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ANF|ANF'!$U$167:$U$177</c:f>
              <c:numCache>
                <c:formatCode>General</c:formatCode>
                <c:ptCount val="11"/>
                <c:pt idx="0">
                  <c:v>0</c:v>
                </c:pt>
                <c:pt idx="1">
                  <c:v>0.93966666666700005</c:v>
                </c:pt>
                <c:pt idx="2">
                  <c:v>1.0409999999999999</c:v>
                </c:pt>
                <c:pt idx="3">
                  <c:v>1.12466666667</c:v>
                </c:pt>
                <c:pt idx="4">
                  <c:v>1.22166666667</c:v>
                </c:pt>
                <c:pt idx="5">
                  <c:v>1.3636666666699999</c:v>
                </c:pt>
                <c:pt idx="6">
                  <c:v>1.46</c:v>
                </c:pt>
                <c:pt idx="7">
                  <c:v>1.6043333333300001</c:v>
                </c:pt>
                <c:pt idx="8">
                  <c:v>1.72966666667</c:v>
                </c:pt>
                <c:pt idx="9">
                  <c:v>1.83233333333</c:v>
                </c:pt>
                <c:pt idx="10">
                  <c:v>1.9550000000000001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25-4DEA-B43E-5B7848E3D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667480"/>
        <c:axId val="89666944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ANF|ANF'!$R$112:$R$122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ANF|ANF'!$O$167:$O$177</c:f>
              <c:numCache>
                <c:formatCode>General</c:formatCode>
                <c:ptCount val="11"/>
                <c:pt idx="0">
                  <c:v>272555</c:v>
                </c:pt>
                <c:pt idx="1">
                  <c:v>260624</c:v>
                </c:pt>
                <c:pt idx="2">
                  <c:v>240115</c:v>
                </c:pt>
                <c:pt idx="3">
                  <c:v>221995</c:v>
                </c:pt>
                <c:pt idx="4">
                  <c:v>202919</c:v>
                </c:pt>
                <c:pt idx="5">
                  <c:v>184232</c:v>
                </c:pt>
                <c:pt idx="6">
                  <c:v>171516</c:v>
                </c:pt>
                <c:pt idx="7">
                  <c:v>156922</c:v>
                </c:pt>
                <c:pt idx="8">
                  <c:v>145938</c:v>
                </c:pt>
                <c:pt idx="9">
                  <c:v>137998</c:v>
                </c:pt>
                <c:pt idx="10">
                  <c:v>129852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5-4DEA-B43E-5B7848E3D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ANF|ANF'!$E$178:$E$188</c:f>
              <c:numCache>
                <c:formatCode>General</c:formatCode>
                <c:ptCount val="11"/>
                <c:pt idx="0">
                  <c:v>582</c:v>
                </c:pt>
                <c:pt idx="1">
                  <c:v>701</c:v>
                </c:pt>
                <c:pt idx="2">
                  <c:v>481</c:v>
                </c:pt>
                <c:pt idx="3">
                  <c:v>641</c:v>
                </c:pt>
                <c:pt idx="4">
                  <c:v>532</c:v>
                </c:pt>
                <c:pt idx="5">
                  <c:v>660</c:v>
                </c:pt>
                <c:pt idx="6">
                  <c:v>669</c:v>
                </c:pt>
                <c:pt idx="7">
                  <c:v>513</c:v>
                </c:pt>
                <c:pt idx="8">
                  <c:v>594</c:v>
                </c:pt>
                <c:pt idx="9">
                  <c:v>571</c:v>
                </c:pt>
                <c:pt idx="10">
                  <c:v>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2-4415-AD58-F81B6CFCF78A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ANF|ANF'!$P$178:$P$188</c:f>
              <c:numCache>
                <c:formatCode>General</c:formatCode>
                <c:ptCount val="11"/>
                <c:pt idx="0">
                  <c:v>3799</c:v>
                </c:pt>
                <c:pt idx="1">
                  <c:v>3253</c:v>
                </c:pt>
                <c:pt idx="2">
                  <c:v>3148</c:v>
                </c:pt>
                <c:pt idx="3">
                  <c:v>2908</c:v>
                </c:pt>
                <c:pt idx="4">
                  <c:v>2882</c:v>
                </c:pt>
                <c:pt idx="5">
                  <c:v>2909</c:v>
                </c:pt>
                <c:pt idx="6">
                  <c:v>2671</c:v>
                </c:pt>
                <c:pt idx="7">
                  <c:v>2428</c:v>
                </c:pt>
                <c:pt idx="8">
                  <c:v>2139</c:v>
                </c:pt>
                <c:pt idx="9">
                  <c:v>1967</c:v>
                </c:pt>
                <c:pt idx="10">
                  <c:v>1850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2-4415-AD58-F81B6CFCF78A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ANF|ANF'!$AA$178:$AA$188</c:f>
              <c:numCache>
                <c:formatCode>General</c:formatCode>
                <c:ptCount val="11"/>
                <c:pt idx="0">
                  <c:v>1077</c:v>
                </c:pt>
                <c:pt idx="1">
                  <c:v>1141</c:v>
                </c:pt>
                <c:pt idx="2">
                  <c:v>1196</c:v>
                </c:pt>
                <c:pt idx="3">
                  <c:v>1205</c:v>
                </c:pt>
                <c:pt idx="4">
                  <c:v>1241</c:v>
                </c:pt>
                <c:pt idx="5">
                  <c:v>1199</c:v>
                </c:pt>
                <c:pt idx="6">
                  <c:v>1148</c:v>
                </c:pt>
                <c:pt idx="7">
                  <c:v>1037</c:v>
                </c:pt>
                <c:pt idx="8">
                  <c:v>989</c:v>
                </c:pt>
                <c:pt idx="9">
                  <c:v>890</c:v>
                </c:pt>
                <c:pt idx="10">
                  <c:v>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2-4415-AD58-F81B6CFC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ANF|ANF'!$H$178:$H$188</c:f>
              <c:numCache>
                <c:formatCode>General</c:formatCode>
                <c:ptCount val="11"/>
                <c:pt idx="0">
                  <c:v>27.259666666699999</c:v>
                </c:pt>
                <c:pt idx="1">
                  <c:v>22.6353333333</c:v>
                </c:pt>
                <c:pt idx="2">
                  <c:v>32.375999999999998</c:v>
                </c:pt>
                <c:pt idx="3">
                  <c:v>24.5476666667</c:v>
                </c:pt>
                <c:pt idx="4">
                  <c:v>29.575333333300001</c:v>
                </c:pt>
                <c:pt idx="5">
                  <c:v>22.664000000000001</c:v>
                </c:pt>
                <c:pt idx="6">
                  <c:v>23.716000000000001</c:v>
                </c:pt>
                <c:pt idx="7">
                  <c:v>30.894666666700001</c:v>
                </c:pt>
                <c:pt idx="8">
                  <c:v>26.5156666667</c:v>
                </c:pt>
                <c:pt idx="9">
                  <c:v>28.242999999999999</c:v>
                </c:pt>
                <c:pt idx="10">
                  <c:v>30.234999999999999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72-4415-AD58-F81B6CFCF78A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ANF|ANF'!$S$178:$S$188</c:f>
              <c:numCache>
                <c:formatCode>General</c:formatCode>
                <c:ptCount val="11"/>
                <c:pt idx="0">
                  <c:v>4.1500000000000004</c:v>
                </c:pt>
                <c:pt idx="1">
                  <c:v>4.8816666666700002</c:v>
                </c:pt>
                <c:pt idx="2">
                  <c:v>5.0140000000000002</c:v>
                </c:pt>
                <c:pt idx="3">
                  <c:v>5.4623333333300002</c:v>
                </c:pt>
                <c:pt idx="4">
                  <c:v>5.5066666666700002</c:v>
                </c:pt>
                <c:pt idx="5">
                  <c:v>5.45566666667</c:v>
                </c:pt>
                <c:pt idx="6">
                  <c:v>5.9393333333299996</c:v>
                </c:pt>
                <c:pt idx="7">
                  <c:v>6.5456666666699999</c:v>
                </c:pt>
                <c:pt idx="8">
                  <c:v>7.4256666666699997</c:v>
                </c:pt>
                <c:pt idx="9">
                  <c:v>8.0830000000000002</c:v>
                </c:pt>
                <c:pt idx="10">
                  <c:v>8.5993333333299997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72-4415-AD58-F81B6CFCF78A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ANF|ANF'!$AD$178:$AD$188</c:f>
              <c:numCache>
                <c:formatCode>General</c:formatCode>
                <c:ptCount val="11"/>
                <c:pt idx="0">
                  <c:v>14.749333333299999</c:v>
                </c:pt>
                <c:pt idx="1">
                  <c:v>13.932666666699999</c:v>
                </c:pt>
                <c:pt idx="2">
                  <c:v>13.316333333299999</c:v>
                </c:pt>
                <c:pt idx="3">
                  <c:v>13.215666666700001</c:v>
                </c:pt>
                <c:pt idx="4">
                  <c:v>12.824999999999999</c:v>
                </c:pt>
                <c:pt idx="5">
                  <c:v>13.275666666699999</c:v>
                </c:pt>
                <c:pt idx="6">
                  <c:v>13.865333333300001</c:v>
                </c:pt>
                <c:pt idx="7">
                  <c:v>15.3346666667</c:v>
                </c:pt>
                <c:pt idx="8">
                  <c:v>16.079999999999998</c:v>
                </c:pt>
                <c:pt idx="9">
                  <c:v>17.8733333333</c:v>
                </c:pt>
                <c:pt idx="10">
                  <c:v>18.568999999999999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72-4415-AD58-F81B6CFC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(4 Thread Per Job)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ANF|ANF'!$T$200:$T$210</c:f>
              <c:numCache>
                <c:formatCode>General</c:formatCode>
                <c:ptCount val="11"/>
                <c:pt idx="0">
                  <c:v>1.4643333333299999</c:v>
                </c:pt>
                <c:pt idx="1">
                  <c:v>1.625</c:v>
                </c:pt>
                <c:pt idx="2">
                  <c:v>1.83466666667</c:v>
                </c:pt>
                <c:pt idx="3">
                  <c:v>2.0916666666700001</c:v>
                </c:pt>
                <c:pt idx="4">
                  <c:v>2.3703333333300001</c:v>
                </c:pt>
                <c:pt idx="5">
                  <c:v>2.5906666666699998</c:v>
                </c:pt>
                <c:pt idx="6">
                  <c:v>2.86733333333</c:v>
                </c:pt>
                <c:pt idx="7">
                  <c:v>3.06033333333</c:v>
                </c:pt>
                <c:pt idx="8">
                  <c:v>3.3039999999999998</c:v>
                </c:pt>
                <c:pt idx="9">
                  <c:v>3.52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B3-48F9-8F1E-9DD4C3B8A3E3}"/>
            </c:ext>
          </c:extLst>
        </c:ser>
        <c:ser>
          <c:idx val="0"/>
          <c:order val="2"/>
          <c:tx>
            <c:v>Azure NetApp Files Write IOPS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ANF|ANF'!$U$200:$U$210</c:f>
              <c:numCache>
                <c:formatCode>General</c:formatCode>
                <c:ptCount val="11"/>
                <c:pt idx="0">
                  <c:v>0</c:v>
                </c:pt>
                <c:pt idx="1">
                  <c:v>1.7486666666699999</c:v>
                </c:pt>
                <c:pt idx="2">
                  <c:v>1.784</c:v>
                </c:pt>
                <c:pt idx="3">
                  <c:v>2.0613333333299999</c:v>
                </c:pt>
                <c:pt idx="4">
                  <c:v>2.3566666666699998</c:v>
                </c:pt>
                <c:pt idx="5">
                  <c:v>2.7989999999999999</c:v>
                </c:pt>
                <c:pt idx="6">
                  <c:v>3.0190000000000001</c:v>
                </c:pt>
                <c:pt idx="7">
                  <c:v>3.2063333333299999</c:v>
                </c:pt>
                <c:pt idx="8">
                  <c:v>3.43966666667</c:v>
                </c:pt>
                <c:pt idx="9">
                  <c:v>3.6706666666699999</c:v>
                </c:pt>
                <c:pt idx="10">
                  <c:v>3.89133333333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B3-48F9-8F1E-9DD4C3B8A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667480"/>
        <c:axId val="89666944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ANF|ANF'!$R$222:$R$232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ANF|ANF'!$O$200:$O$210</c:f>
              <c:numCache>
                <c:formatCode>General</c:formatCode>
                <c:ptCount val="11"/>
                <c:pt idx="0">
                  <c:v>346870</c:v>
                </c:pt>
                <c:pt idx="1">
                  <c:v>310591</c:v>
                </c:pt>
                <c:pt idx="2">
                  <c:v>278664</c:v>
                </c:pt>
                <c:pt idx="3">
                  <c:v>244153</c:v>
                </c:pt>
                <c:pt idx="4">
                  <c:v>214966</c:v>
                </c:pt>
                <c:pt idx="5">
                  <c:v>188727</c:v>
                </c:pt>
                <c:pt idx="6">
                  <c:v>171908</c:v>
                </c:pt>
                <c:pt idx="7">
                  <c:v>160771</c:v>
                </c:pt>
                <c:pt idx="8">
                  <c:v>149046</c:v>
                </c:pt>
                <c:pt idx="9">
                  <c:v>139147</c:v>
                </c:pt>
                <c:pt idx="10">
                  <c:v>130778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B3-48F9-8F1E-9DD4C3B8A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ANF|ANF'!$E$211:$E$221</c:f>
              <c:numCache>
                <c:formatCode>General</c:formatCode>
                <c:ptCount val="11"/>
                <c:pt idx="0">
                  <c:v>743</c:v>
                </c:pt>
                <c:pt idx="1">
                  <c:v>627</c:v>
                </c:pt>
                <c:pt idx="2">
                  <c:v>682</c:v>
                </c:pt>
                <c:pt idx="3">
                  <c:v>590</c:v>
                </c:pt>
                <c:pt idx="4">
                  <c:v>751</c:v>
                </c:pt>
                <c:pt idx="5">
                  <c:v>704</c:v>
                </c:pt>
                <c:pt idx="6">
                  <c:v>651</c:v>
                </c:pt>
                <c:pt idx="7">
                  <c:v>620</c:v>
                </c:pt>
                <c:pt idx="8">
                  <c:v>719</c:v>
                </c:pt>
                <c:pt idx="9">
                  <c:v>577</c:v>
                </c:pt>
                <c:pt idx="10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E-4C7C-B4D7-56C0F3BBA1E7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ANF|ANF'!$P$211:$P$221</c:f>
              <c:numCache>
                <c:formatCode>General</c:formatCode>
                <c:ptCount val="11"/>
                <c:pt idx="0">
                  <c:v>4013</c:v>
                </c:pt>
                <c:pt idx="1">
                  <c:v>2851</c:v>
                </c:pt>
                <c:pt idx="2">
                  <c:v>3086</c:v>
                </c:pt>
                <c:pt idx="3">
                  <c:v>2873</c:v>
                </c:pt>
                <c:pt idx="4">
                  <c:v>2972</c:v>
                </c:pt>
                <c:pt idx="5">
                  <c:v>2939</c:v>
                </c:pt>
                <c:pt idx="6">
                  <c:v>2696</c:v>
                </c:pt>
                <c:pt idx="7">
                  <c:v>2414</c:v>
                </c:pt>
                <c:pt idx="8">
                  <c:v>2224</c:v>
                </c:pt>
                <c:pt idx="9">
                  <c:v>2034</c:v>
                </c:pt>
                <c:pt idx="10">
                  <c:v>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E-4C7C-B4D7-56C0F3BBA1E7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ANF|ANF'!$AA$211:$AA$221</c:f>
              <c:numCache>
                <c:formatCode>General</c:formatCode>
                <c:ptCount val="11"/>
                <c:pt idx="0">
                  <c:v>1021</c:v>
                </c:pt>
                <c:pt idx="1">
                  <c:v>1120</c:v>
                </c:pt>
                <c:pt idx="2">
                  <c:v>1219</c:v>
                </c:pt>
                <c:pt idx="3">
                  <c:v>1283</c:v>
                </c:pt>
                <c:pt idx="4">
                  <c:v>1246</c:v>
                </c:pt>
                <c:pt idx="5">
                  <c:v>1209</c:v>
                </c:pt>
                <c:pt idx="6">
                  <c:v>1195</c:v>
                </c:pt>
                <c:pt idx="7">
                  <c:v>1187</c:v>
                </c:pt>
                <c:pt idx="8">
                  <c:v>1126</c:v>
                </c:pt>
                <c:pt idx="9">
                  <c:v>1032</c:v>
                </c:pt>
                <c:pt idx="10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E-4C7C-B4D7-56C0F3BBA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ANF|ANF'!$H$211:$H$221</c:f>
              <c:numCache>
                <c:formatCode>General</c:formatCode>
                <c:ptCount val="11"/>
                <c:pt idx="0">
                  <c:v>42.957333333299999</c:v>
                </c:pt>
                <c:pt idx="1">
                  <c:v>50.679333333300001</c:v>
                </c:pt>
                <c:pt idx="2">
                  <c:v>46.716000000000001</c:v>
                </c:pt>
                <c:pt idx="3">
                  <c:v>50.807000000000002</c:v>
                </c:pt>
                <c:pt idx="4">
                  <c:v>42.245666666699996</c:v>
                </c:pt>
                <c:pt idx="5">
                  <c:v>45.479666666699998</c:v>
                </c:pt>
                <c:pt idx="6">
                  <c:v>49.830666666699997</c:v>
                </c:pt>
                <c:pt idx="7">
                  <c:v>52.9696666667</c:v>
                </c:pt>
                <c:pt idx="8">
                  <c:v>44.409666666699998</c:v>
                </c:pt>
                <c:pt idx="9">
                  <c:v>53.123666666699997</c:v>
                </c:pt>
                <c:pt idx="10">
                  <c:v>53.542666666700001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FE-4C7C-B4D7-56C0F3BBA1E7}"/>
            </c:ext>
          </c:extLst>
        </c:ser>
        <c:ser>
          <c:idx val="4"/>
          <c:order val="4"/>
          <c:tx>
            <c:v>Azure NetApp Files Latency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ANF|ANF'!$S$211:$S$221</c:f>
              <c:numCache>
                <c:formatCode>General</c:formatCode>
                <c:ptCount val="11"/>
                <c:pt idx="0">
                  <c:v>7.9393333333299996</c:v>
                </c:pt>
                <c:pt idx="1">
                  <c:v>11.134666666699999</c:v>
                </c:pt>
                <c:pt idx="2">
                  <c:v>10.276999999999999</c:v>
                </c:pt>
                <c:pt idx="3">
                  <c:v>11.016666666700001</c:v>
                </c:pt>
                <c:pt idx="4">
                  <c:v>10.701333333299999</c:v>
                </c:pt>
                <c:pt idx="5">
                  <c:v>10.756333333300001</c:v>
                </c:pt>
                <c:pt idx="6">
                  <c:v>11.726000000000001</c:v>
                </c:pt>
                <c:pt idx="7">
                  <c:v>13.064</c:v>
                </c:pt>
                <c:pt idx="8">
                  <c:v>14.114000000000001</c:v>
                </c:pt>
                <c:pt idx="9">
                  <c:v>15.5003333333</c:v>
                </c:pt>
                <c:pt idx="10">
                  <c:v>17.004999999999999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FE-4C7C-B4D7-56C0F3BBA1E7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ANF|ANF'!$AD$211:$AD$221</c:f>
              <c:numCache>
                <c:formatCode>General</c:formatCode>
                <c:ptCount val="11"/>
                <c:pt idx="0">
                  <c:v>31.203666666699998</c:v>
                </c:pt>
                <c:pt idx="1">
                  <c:v>28.429666666700001</c:v>
                </c:pt>
                <c:pt idx="2">
                  <c:v>26.140333333299999</c:v>
                </c:pt>
                <c:pt idx="3">
                  <c:v>24.815999999999999</c:v>
                </c:pt>
                <c:pt idx="4">
                  <c:v>25.553999999999998</c:v>
                </c:pt>
                <c:pt idx="5">
                  <c:v>26.333666666700001</c:v>
                </c:pt>
                <c:pt idx="6">
                  <c:v>26.638000000000002</c:v>
                </c:pt>
                <c:pt idx="7">
                  <c:v>26.829333333299999</c:v>
                </c:pt>
                <c:pt idx="8">
                  <c:v>28.283000000000001</c:v>
                </c:pt>
                <c:pt idx="9">
                  <c:v>30.8416666667</c:v>
                </c:pt>
                <c:pt idx="10">
                  <c:v>33.146000000000001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FE-4C7C-B4D7-56C0F3BBA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(8 Thread Per Job)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ANF|ANF'!$T$233:$T$243</c:f>
              <c:numCache>
                <c:formatCode>General</c:formatCode>
                <c:ptCount val="11"/>
                <c:pt idx="0">
                  <c:v>2.7240000000000002</c:v>
                </c:pt>
                <c:pt idx="1">
                  <c:v>3.0113333333300001</c:v>
                </c:pt>
                <c:pt idx="2">
                  <c:v>3.47566666667</c:v>
                </c:pt>
                <c:pt idx="3">
                  <c:v>3.9903333333300002</c:v>
                </c:pt>
                <c:pt idx="4">
                  <c:v>4.4866666666699997</c:v>
                </c:pt>
                <c:pt idx="5">
                  <c:v>4.9733333333300003</c:v>
                </c:pt>
                <c:pt idx="6">
                  <c:v>5.3993333333300004</c:v>
                </c:pt>
                <c:pt idx="7">
                  <c:v>5.8313333333299999</c:v>
                </c:pt>
                <c:pt idx="8">
                  <c:v>6.4770000000000003</c:v>
                </c:pt>
                <c:pt idx="9">
                  <c:v>6.9256666666699997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B5-41C9-B9FA-A361AB42E267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ANF|ANF'!$U$233:$U$243</c:f>
              <c:numCache>
                <c:formatCode>General</c:formatCode>
                <c:ptCount val="11"/>
                <c:pt idx="0">
                  <c:v>0</c:v>
                </c:pt>
                <c:pt idx="1">
                  <c:v>3.4873333333300001</c:v>
                </c:pt>
                <c:pt idx="2">
                  <c:v>4.3789999999999996</c:v>
                </c:pt>
                <c:pt idx="3">
                  <c:v>5.1210000000000004</c:v>
                </c:pt>
                <c:pt idx="4">
                  <c:v>5.5666666666699998</c:v>
                </c:pt>
                <c:pt idx="5">
                  <c:v>6.0633333333300001</c:v>
                </c:pt>
                <c:pt idx="6">
                  <c:v>6.44</c:v>
                </c:pt>
                <c:pt idx="7">
                  <c:v>6.8393333333299999</c:v>
                </c:pt>
                <c:pt idx="8">
                  <c:v>7.1079999999999997</c:v>
                </c:pt>
                <c:pt idx="9">
                  <c:v>7.1786666666699999</c:v>
                </c:pt>
                <c:pt idx="10">
                  <c:v>7.9426666666700001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B5-41C9-B9FA-A361AB42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667480"/>
        <c:axId val="89666944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ANF|ANF'!$O$233:$O$243</c:f>
              <c:numCache>
                <c:formatCode>General</c:formatCode>
                <c:ptCount val="11"/>
                <c:pt idx="0">
                  <c:v>373967</c:v>
                </c:pt>
                <c:pt idx="1">
                  <c:v>332901</c:v>
                </c:pt>
                <c:pt idx="2">
                  <c:v>278496</c:v>
                </c:pt>
                <c:pt idx="3">
                  <c:v>235161</c:v>
                </c:pt>
                <c:pt idx="4">
                  <c:v>207005</c:v>
                </c:pt>
                <c:pt idx="5">
                  <c:v>184553</c:v>
                </c:pt>
                <c:pt idx="6">
                  <c:v>169064</c:v>
                </c:pt>
                <c:pt idx="7">
                  <c:v>155790</c:v>
                </c:pt>
                <c:pt idx="8">
                  <c:v>146008</c:v>
                </c:pt>
                <c:pt idx="9">
                  <c:v>142338</c:v>
                </c:pt>
                <c:pt idx="10">
                  <c:v>128239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5-41C9-B9FA-A361AB42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ANF|ANF'!$E$244:$E$254</c:f>
              <c:numCache>
                <c:formatCode>General</c:formatCode>
                <c:ptCount val="11"/>
                <c:pt idx="0">
                  <c:v>573</c:v>
                </c:pt>
                <c:pt idx="1">
                  <c:v>824</c:v>
                </c:pt>
                <c:pt idx="2">
                  <c:v>781</c:v>
                </c:pt>
                <c:pt idx="3">
                  <c:v>848</c:v>
                </c:pt>
                <c:pt idx="4">
                  <c:v>633</c:v>
                </c:pt>
                <c:pt idx="5">
                  <c:v>864</c:v>
                </c:pt>
                <c:pt idx="6">
                  <c:v>801</c:v>
                </c:pt>
                <c:pt idx="7">
                  <c:v>703</c:v>
                </c:pt>
                <c:pt idx="8">
                  <c:v>610</c:v>
                </c:pt>
                <c:pt idx="9">
                  <c:v>656</c:v>
                </c:pt>
                <c:pt idx="10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1-4014-BEE1-DA28149A4D6C}"/>
            </c:ext>
          </c:extLst>
        </c:ser>
        <c:ser>
          <c:idx val="1"/>
          <c:order val="1"/>
          <c:tx>
            <c:v>Azure NetApp Files MiB/s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'VDBENCH ANF|ANF'!$P$244:$P$254</c:f>
              <c:numCache>
                <c:formatCode>General</c:formatCode>
                <c:ptCount val="11"/>
                <c:pt idx="0">
                  <c:v>3827</c:v>
                </c:pt>
                <c:pt idx="1">
                  <c:v>2876</c:v>
                </c:pt>
                <c:pt idx="2">
                  <c:v>2747</c:v>
                </c:pt>
                <c:pt idx="3">
                  <c:v>2924</c:v>
                </c:pt>
                <c:pt idx="4">
                  <c:v>2943</c:v>
                </c:pt>
                <c:pt idx="5">
                  <c:v>2929</c:v>
                </c:pt>
                <c:pt idx="6">
                  <c:v>2667</c:v>
                </c:pt>
                <c:pt idx="7">
                  <c:v>2402</c:v>
                </c:pt>
                <c:pt idx="8">
                  <c:v>2132</c:v>
                </c:pt>
                <c:pt idx="9">
                  <c:v>2086</c:v>
                </c:pt>
                <c:pt idx="10">
                  <c:v>1809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71-4014-BEE1-DA28149A4D6C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ANF|ANF'!$AA$244:$AA$254</c:f>
              <c:numCache>
                <c:formatCode>General</c:formatCode>
                <c:ptCount val="11"/>
                <c:pt idx="0">
                  <c:v>1377</c:v>
                </c:pt>
                <c:pt idx="1">
                  <c:v>1511</c:v>
                </c:pt>
                <c:pt idx="2">
                  <c:v>1619</c:v>
                </c:pt>
                <c:pt idx="3">
                  <c:v>1588</c:v>
                </c:pt>
                <c:pt idx="4">
                  <c:v>1465</c:v>
                </c:pt>
                <c:pt idx="5">
                  <c:v>1373</c:v>
                </c:pt>
                <c:pt idx="6">
                  <c:v>1241</c:v>
                </c:pt>
                <c:pt idx="7">
                  <c:v>1151</c:v>
                </c:pt>
                <c:pt idx="8">
                  <c:v>1018</c:v>
                </c:pt>
                <c:pt idx="9">
                  <c:v>953</c:v>
                </c:pt>
                <c:pt idx="1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71-4014-BEE1-DA28149A4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Azure Files Latency</c:v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ANF|ANF'!$H$244:$H$254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112.354666667</c:v>
                      </c:pt>
                      <c:pt idx="1">
                        <c:v>76.547333333300003</c:v>
                      </c:pt>
                      <c:pt idx="2">
                        <c:v>80.863</c:v>
                      </c:pt>
                      <c:pt idx="3">
                        <c:v>75.622666666699999</c:v>
                      </c:pt>
                      <c:pt idx="4">
                        <c:v>100.53100000000001</c:v>
                      </c:pt>
                      <c:pt idx="5">
                        <c:v>72.865333333300001</c:v>
                      </c:pt>
                      <c:pt idx="6">
                        <c:v>79.501666666700004</c:v>
                      </c:pt>
                      <c:pt idx="7">
                        <c:v>90.117666666700003</c:v>
                      </c:pt>
                      <c:pt idx="8">
                        <c:v>105.863333333</c:v>
                      </c:pt>
                      <c:pt idx="9">
                        <c:v>96.915999999999997</c:v>
                      </c:pt>
                      <c:pt idx="10">
                        <c:v>146.738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071-4014-BEE1-DA28149A4D6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ANF|ANF'!$S$244:$S$254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16.638666666700001</c:v>
                      </c:pt>
                      <c:pt idx="1">
                        <c:v>21.881333333299999</c:v>
                      </c:pt>
                      <c:pt idx="2">
                        <c:v>22.933666666699999</c:v>
                      </c:pt>
                      <c:pt idx="3">
                        <c:v>21.523666666699999</c:v>
                      </c:pt>
                      <c:pt idx="4">
                        <c:v>21.3793333333</c:v>
                      </c:pt>
                      <c:pt idx="5">
                        <c:v>21.528333333300001</c:v>
                      </c:pt>
                      <c:pt idx="6">
                        <c:v>23.536999999999999</c:v>
                      </c:pt>
                      <c:pt idx="7">
                        <c:v>26.166666666699999</c:v>
                      </c:pt>
                      <c:pt idx="8">
                        <c:v>29.528666666700001</c:v>
                      </c:pt>
                      <c:pt idx="9">
                        <c:v>30.5483333333</c:v>
                      </c:pt>
                      <c:pt idx="10">
                        <c:v>35.108333333300003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71-4014-BEE1-DA28149A4D6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Azure Premium Files Latency</c:v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'VDBENCH ANF|ANF'!$AD$244:$AD$254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46.003</c:v>
                      </c:pt>
                      <c:pt idx="1">
                        <c:v>41.842333333299997</c:v>
                      </c:pt>
                      <c:pt idx="2">
                        <c:v>38.7193333333</c:v>
                      </c:pt>
                      <c:pt idx="3">
                        <c:v>39.6406666667</c:v>
                      </c:pt>
                      <c:pt idx="4">
                        <c:v>43.478000000000002</c:v>
                      </c:pt>
                      <c:pt idx="5">
                        <c:v>46.375666666699999</c:v>
                      </c:pt>
                      <c:pt idx="6">
                        <c:v>51.341999999999999</c:v>
                      </c:pt>
                      <c:pt idx="7">
                        <c:v>55.337000000000003</c:v>
                      </c:pt>
                      <c:pt idx="8">
                        <c:v>62.541666666700003</c:v>
                      </c:pt>
                      <c:pt idx="9">
                        <c:v>66.831000000000003</c:v>
                      </c:pt>
                      <c:pt idx="10">
                        <c:v>68.769666666700004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071-4014-BEE1-DA28149A4D6C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(64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ANF|ANF'!$T$35:$T$45</c:f>
              <c:numCache>
                <c:formatCode>General</c:formatCode>
                <c:ptCount val="11"/>
                <c:pt idx="0">
                  <c:v>0.59966666666699997</c:v>
                </c:pt>
                <c:pt idx="1">
                  <c:v>0.59766666666699997</c:v>
                </c:pt>
                <c:pt idx="2">
                  <c:v>0.59233333333299998</c:v>
                </c:pt>
                <c:pt idx="3">
                  <c:v>0.58133333333299997</c:v>
                </c:pt>
                <c:pt idx="4">
                  <c:v>0.58833333333299997</c:v>
                </c:pt>
                <c:pt idx="5">
                  <c:v>0.59566666666699997</c:v>
                </c:pt>
                <c:pt idx="6">
                  <c:v>0.62833333333300001</c:v>
                </c:pt>
                <c:pt idx="7">
                  <c:v>0.618333333333</c:v>
                </c:pt>
                <c:pt idx="8">
                  <c:v>0.62</c:v>
                </c:pt>
                <c:pt idx="9">
                  <c:v>0.69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EC-4E71-B796-39A3F204C04B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ANF|ANF'!$U$35:$U$45</c:f>
              <c:numCache>
                <c:formatCode>General</c:formatCode>
                <c:ptCount val="11"/>
                <c:pt idx="0">
                  <c:v>0</c:v>
                </c:pt>
                <c:pt idx="1">
                  <c:v>0.63233333333300001</c:v>
                </c:pt>
                <c:pt idx="2">
                  <c:v>0.628666666667</c:v>
                </c:pt>
                <c:pt idx="3">
                  <c:v>0.61899999999999999</c:v>
                </c:pt>
                <c:pt idx="4">
                  <c:v>0.61466666666699998</c:v>
                </c:pt>
                <c:pt idx="5">
                  <c:v>0.61566666666699998</c:v>
                </c:pt>
                <c:pt idx="6">
                  <c:v>0.64333333333300002</c:v>
                </c:pt>
                <c:pt idx="7">
                  <c:v>0.63100000000000001</c:v>
                </c:pt>
                <c:pt idx="8">
                  <c:v>0.63233333333300001</c:v>
                </c:pt>
                <c:pt idx="9">
                  <c:v>0.65866666666700002</c:v>
                </c:pt>
                <c:pt idx="10">
                  <c:v>0.66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EC-4E71-B796-39A3F204C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842403360"/>
        <c:axId val="84240368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ANF|ANF'!$G$2:$G$12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ANF|ANF'!$O$35:$O$45</c:f>
              <c:numCache>
                <c:formatCode>General</c:formatCode>
                <c:ptCount val="11"/>
                <c:pt idx="0">
                  <c:v>101497</c:v>
                </c:pt>
                <c:pt idx="1">
                  <c:v>103327</c:v>
                </c:pt>
                <c:pt idx="2">
                  <c:v>104572</c:v>
                </c:pt>
                <c:pt idx="3">
                  <c:v>106086</c:v>
                </c:pt>
                <c:pt idx="4">
                  <c:v>104920</c:v>
                </c:pt>
                <c:pt idx="5">
                  <c:v>103656</c:v>
                </c:pt>
                <c:pt idx="6">
                  <c:v>98514</c:v>
                </c:pt>
                <c:pt idx="7">
                  <c:v>100000</c:v>
                </c:pt>
                <c:pt idx="8">
                  <c:v>99453</c:v>
                </c:pt>
                <c:pt idx="9">
                  <c:v>94606</c:v>
                </c:pt>
                <c:pt idx="10">
                  <c:v>94970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C-4E71-B796-39A3F204C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42403688"/>
        <c:scaling>
          <c:orientation val="minMax"/>
          <c:max val="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03360"/>
        <c:crosses val="max"/>
        <c:crossBetween val="between"/>
      </c:valAx>
      <c:catAx>
        <c:axId val="842403360"/>
        <c:scaling>
          <c:orientation val="minMax"/>
        </c:scaling>
        <c:delete val="1"/>
        <c:axPos val="b"/>
        <c:majorTickMark val="out"/>
        <c:minorTickMark val="none"/>
        <c:tickLblPos val="nextTo"/>
        <c:crossAx val="842403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(32 Oustanding IO /Instance - 128 Total)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v>Azure NetApp Files Read Latency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ANF|ANF'!$R$222:$R$232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ANF|ANF'!$T$134:$T$144</c:f>
              <c:numCache>
                <c:formatCode>General</c:formatCode>
                <c:ptCount val="11"/>
                <c:pt idx="0">
                  <c:v>0.70599999999999996</c:v>
                </c:pt>
                <c:pt idx="1">
                  <c:v>0.71466666666699996</c:v>
                </c:pt>
                <c:pt idx="2">
                  <c:v>0.72866666666699997</c:v>
                </c:pt>
                <c:pt idx="3">
                  <c:v>0.74733333333300001</c:v>
                </c:pt>
                <c:pt idx="4">
                  <c:v>0.79</c:v>
                </c:pt>
                <c:pt idx="5">
                  <c:v>0.83766666666699996</c:v>
                </c:pt>
                <c:pt idx="6">
                  <c:v>0.88700000000000001</c:v>
                </c:pt>
                <c:pt idx="7">
                  <c:v>0.94333333333299996</c:v>
                </c:pt>
                <c:pt idx="8">
                  <c:v>1.02033333333</c:v>
                </c:pt>
                <c:pt idx="9">
                  <c:v>1.095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5-434F-B96F-6FFC628CD356}"/>
            </c:ext>
          </c:extLst>
        </c:ser>
        <c:ser>
          <c:idx val="0"/>
          <c:order val="2"/>
          <c:tx>
            <c:v>Azure NetApp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ANF|ANF'!$R$222:$R$232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ANF|ANF'!$U$134:$U$144</c:f>
              <c:numCache>
                <c:formatCode>General</c:formatCode>
                <c:ptCount val="11"/>
                <c:pt idx="0">
                  <c:v>0</c:v>
                </c:pt>
                <c:pt idx="1">
                  <c:v>0.62833333333300001</c:v>
                </c:pt>
                <c:pt idx="2">
                  <c:v>0.630666666667</c:v>
                </c:pt>
                <c:pt idx="3">
                  <c:v>0.66133333333300004</c:v>
                </c:pt>
                <c:pt idx="4">
                  <c:v>0.69499999999999995</c:v>
                </c:pt>
                <c:pt idx="5">
                  <c:v>0.740333333333</c:v>
                </c:pt>
                <c:pt idx="6">
                  <c:v>0.79466666666700003</c:v>
                </c:pt>
                <c:pt idx="7">
                  <c:v>0.84399999999999997</c:v>
                </c:pt>
                <c:pt idx="8">
                  <c:v>0.89200000000000002</c:v>
                </c:pt>
                <c:pt idx="9">
                  <c:v>0.95933333333299997</c:v>
                </c:pt>
                <c:pt idx="10">
                  <c:v>1.014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5-434F-B96F-6FFC628CD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667480"/>
        <c:axId val="896669448"/>
      </c:barChart>
      <c:lineChart>
        <c:grouping val="standard"/>
        <c:varyColors val="0"/>
        <c:ser>
          <c:idx val="1"/>
          <c:order val="0"/>
          <c:tx>
            <c:v>Azure NetApp Files IOPS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ANF|ANF'!$R$222:$R$232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ANF|ANF'!$O$134:$O$144</c:f>
              <c:numCache>
                <c:formatCode>General</c:formatCode>
                <c:ptCount val="11"/>
                <c:pt idx="0">
                  <c:v>179337</c:v>
                </c:pt>
                <c:pt idx="1">
                  <c:v>179513</c:v>
                </c:pt>
                <c:pt idx="2">
                  <c:v>178542</c:v>
                </c:pt>
                <c:pt idx="3">
                  <c:v>175336</c:v>
                </c:pt>
                <c:pt idx="4">
                  <c:v>168224</c:v>
                </c:pt>
                <c:pt idx="5">
                  <c:v>160319</c:v>
                </c:pt>
                <c:pt idx="6">
                  <c:v>152014</c:v>
                </c:pt>
                <c:pt idx="7">
                  <c:v>144657</c:v>
                </c:pt>
                <c:pt idx="8">
                  <c:v>137776</c:v>
                </c:pt>
                <c:pt idx="9">
                  <c:v>129945</c:v>
                </c:pt>
                <c:pt idx="10">
                  <c:v>124730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5-434F-B96F-6FFC628CD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  <c:max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APF|AF'!$D$2:$D$12</c:f>
              <c:numCache>
                <c:formatCode>General</c:formatCode>
                <c:ptCount val="11"/>
                <c:pt idx="0">
                  <c:v>496</c:v>
                </c:pt>
                <c:pt idx="1">
                  <c:v>554</c:v>
                </c:pt>
                <c:pt idx="2">
                  <c:v>579</c:v>
                </c:pt>
                <c:pt idx="3">
                  <c:v>815</c:v>
                </c:pt>
                <c:pt idx="4">
                  <c:v>781</c:v>
                </c:pt>
                <c:pt idx="5">
                  <c:v>927</c:v>
                </c:pt>
                <c:pt idx="6">
                  <c:v>933</c:v>
                </c:pt>
                <c:pt idx="7">
                  <c:v>1567</c:v>
                </c:pt>
                <c:pt idx="8">
                  <c:v>1622</c:v>
                </c:pt>
                <c:pt idx="9">
                  <c:v>2643</c:v>
                </c:pt>
                <c:pt idx="10">
                  <c:v>9007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66-4B8A-841A-9C4FDA074E55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APF|AF'!$Z$2:$Z$12</c:f>
              <c:numCache>
                <c:formatCode>General</c:formatCode>
                <c:ptCount val="11"/>
                <c:pt idx="0">
                  <c:v>13942</c:v>
                </c:pt>
                <c:pt idx="1">
                  <c:v>14295</c:v>
                </c:pt>
                <c:pt idx="2">
                  <c:v>14688</c:v>
                </c:pt>
                <c:pt idx="3">
                  <c:v>14816</c:v>
                </c:pt>
                <c:pt idx="4">
                  <c:v>14932</c:v>
                </c:pt>
                <c:pt idx="5">
                  <c:v>14612</c:v>
                </c:pt>
                <c:pt idx="6">
                  <c:v>14840</c:v>
                </c:pt>
                <c:pt idx="7">
                  <c:v>15173</c:v>
                </c:pt>
                <c:pt idx="8">
                  <c:v>15598</c:v>
                </c:pt>
                <c:pt idx="9">
                  <c:v>15420</c:v>
                </c:pt>
                <c:pt idx="10">
                  <c:v>16559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6-4B8A-841A-9C4FDA074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IOPS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APF|AF'!$O$2:$O$12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59492</c:v>
                      </c:pt>
                      <c:pt idx="1">
                        <c:v>62253</c:v>
                      </c:pt>
                      <c:pt idx="2">
                        <c:v>69868</c:v>
                      </c:pt>
                      <c:pt idx="3">
                        <c:v>69520</c:v>
                      </c:pt>
                      <c:pt idx="4">
                        <c:v>68015</c:v>
                      </c:pt>
                      <c:pt idx="5">
                        <c:v>66640</c:v>
                      </c:pt>
                      <c:pt idx="6">
                        <c:v>64307</c:v>
                      </c:pt>
                      <c:pt idx="7">
                        <c:v>62204</c:v>
                      </c:pt>
                      <c:pt idx="8">
                        <c:v>60908</c:v>
                      </c:pt>
                      <c:pt idx="9">
                        <c:v>60543</c:v>
                      </c:pt>
                      <c:pt idx="10">
                        <c:v>60634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C66-4B8A-841A-9C4FDA074E5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APF|AF'!$H$2:$H$12</c:f>
              <c:numCache>
                <c:formatCode>General</c:formatCode>
                <c:ptCount val="11"/>
                <c:pt idx="0">
                  <c:v>65.844666666699993</c:v>
                </c:pt>
                <c:pt idx="1">
                  <c:v>58.165666666699998</c:v>
                </c:pt>
                <c:pt idx="2">
                  <c:v>56.319000000000003</c:v>
                </c:pt>
                <c:pt idx="3">
                  <c:v>39.534333333299998</c:v>
                </c:pt>
                <c:pt idx="4">
                  <c:v>41.826999999999998</c:v>
                </c:pt>
                <c:pt idx="5">
                  <c:v>34.983333333300003</c:v>
                </c:pt>
                <c:pt idx="6">
                  <c:v>34.494333333299998</c:v>
                </c:pt>
                <c:pt idx="7">
                  <c:v>20.339666666700001</c:v>
                </c:pt>
                <c:pt idx="8">
                  <c:v>19.958333333300001</c:v>
                </c:pt>
                <c:pt idx="9">
                  <c:v>11.5723333333</c:v>
                </c:pt>
                <c:pt idx="10">
                  <c:v>3.5339999999999998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66-4B8A-841A-9C4FDA074E55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APF|AF'!$AD$2:$AD$12</c:f>
              <c:numCache>
                <c:formatCode>General</c:formatCode>
                <c:ptCount val="11"/>
                <c:pt idx="0">
                  <c:v>2.282</c:v>
                </c:pt>
                <c:pt idx="1">
                  <c:v>2.2146666666699999</c:v>
                </c:pt>
                <c:pt idx="2">
                  <c:v>2.1480000000000001</c:v>
                </c:pt>
                <c:pt idx="3">
                  <c:v>2.1236666666700001</c:v>
                </c:pt>
                <c:pt idx="4">
                  <c:v>2.11</c:v>
                </c:pt>
                <c:pt idx="5">
                  <c:v>2.1643333333300001</c:v>
                </c:pt>
                <c:pt idx="6">
                  <c:v>2.1123333333300001</c:v>
                </c:pt>
                <c:pt idx="7">
                  <c:v>2.073</c:v>
                </c:pt>
                <c:pt idx="8">
                  <c:v>2.0216666666699998</c:v>
                </c:pt>
                <c:pt idx="9">
                  <c:v>2.0463333333299998</c:v>
                </c:pt>
                <c:pt idx="10">
                  <c:v>1.91766666667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66-4B8A-841A-9C4FDA074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APF|AF'!$S$2:$S$12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0.53266666666700002</c:v>
                      </c:pt>
                      <c:pt idx="1">
                        <c:v>0.50800000000000001</c:v>
                      </c:pt>
                      <c:pt idx="2">
                        <c:v>0.45133333333300002</c:v>
                      </c:pt>
                      <c:pt idx="3">
                        <c:v>0.45266666666700001</c:v>
                      </c:pt>
                      <c:pt idx="4">
                        <c:v>0.46200000000000002</c:v>
                      </c:pt>
                      <c:pt idx="5">
                        <c:v>0.47133333333299998</c:v>
                      </c:pt>
                      <c:pt idx="6">
                        <c:v>0.48766666666699998</c:v>
                      </c:pt>
                      <c:pt idx="7">
                        <c:v>0.504</c:v>
                      </c:pt>
                      <c:pt idx="8">
                        <c:v>0.51433333333300002</c:v>
                      </c:pt>
                      <c:pt idx="9">
                        <c:v>0.51633333333300002</c:v>
                      </c:pt>
                      <c:pt idx="10">
                        <c:v>0.51633333333300002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66-4B8A-841A-9C4FDA074E55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APF|AF'!$E$13:$E$23</c:f>
              <c:numCache>
                <c:formatCode>General</c:formatCode>
                <c:ptCount val="11"/>
                <c:pt idx="0">
                  <c:v>156</c:v>
                </c:pt>
                <c:pt idx="1">
                  <c:v>129</c:v>
                </c:pt>
                <c:pt idx="2">
                  <c:v>113</c:v>
                </c:pt>
                <c:pt idx="3">
                  <c:v>90</c:v>
                </c:pt>
                <c:pt idx="4">
                  <c:v>91</c:v>
                </c:pt>
                <c:pt idx="5">
                  <c:v>117</c:v>
                </c:pt>
                <c:pt idx="6">
                  <c:v>133</c:v>
                </c:pt>
                <c:pt idx="7">
                  <c:v>143</c:v>
                </c:pt>
                <c:pt idx="8">
                  <c:v>175</c:v>
                </c:pt>
                <c:pt idx="9">
                  <c:v>157</c:v>
                </c:pt>
                <c:pt idx="10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35-453A-8921-797B489B3045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APF|AF'!$AA$13:$AA$23</c:f>
              <c:numCache>
                <c:formatCode>General</c:formatCode>
                <c:ptCount val="11"/>
                <c:pt idx="0">
                  <c:v>370</c:v>
                </c:pt>
                <c:pt idx="1">
                  <c:v>390</c:v>
                </c:pt>
                <c:pt idx="2">
                  <c:v>411</c:v>
                </c:pt>
                <c:pt idx="3">
                  <c:v>420</c:v>
                </c:pt>
                <c:pt idx="4">
                  <c:v>427</c:v>
                </c:pt>
                <c:pt idx="5">
                  <c:v>414</c:v>
                </c:pt>
                <c:pt idx="6">
                  <c:v>378</c:v>
                </c:pt>
                <c:pt idx="7">
                  <c:v>350</c:v>
                </c:pt>
                <c:pt idx="8">
                  <c:v>314</c:v>
                </c:pt>
                <c:pt idx="9">
                  <c:v>287</c:v>
                </c:pt>
                <c:pt idx="1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5-453A-8921-797B489B3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APF|AF'!$P$13:$P$23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2326</c:v>
                      </c:pt>
                      <c:pt idx="1">
                        <c:v>2377</c:v>
                      </c:pt>
                      <c:pt idx="2">
                        <c:v>2500</c:v>
                      </c:pt>
                      <c:pt idx="3">
                        <c:v>2478</c:v>
                      </c:pt>
                      <c:pt idx="4">
                        <c:v>2220</c:v>
                      </c:pt>
                      <c:pt idx="5">
                        <c:v>1813</c:v>
                      </c:pt>
                      <c:pt idx="6">
                        <c:v>1515</c:v>
                      </c:pt>
                      <c:pt idx="7">
                        <c:v>1298</c:v>
                      </c:pt>
                      <c:pt idx="8">
                        <c:v>1138</c:v>
                      </c:pt>
                      <c:pt idx="9">
                        <c:v>1013</c:v>
                      </c:pt>
                      <c:pt idx="10">
                        <c:v>910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335-453A-8921-797B489B304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APF|AF'!$H$13:$H$23</c:f>
              <c:numCache>
                <c:formatCode>General</c:formatCode>
                <c:ptCount val="11"/>
                <c:pt idx="0">
                  <c:v>12.273</c:v>
                </c:pt>
                <c:pt idx="1">
                  <c:v>15.1003333333</c:v>
                </c:pt>
                <c:pt idx="2">
                  <c:v>17.226666666700002</c:v>
                </c:pt>
                <c:pt idx="3">
                  <c:v>22.599333333299999</c:v>
                </c:pt>
                <c:pt idx="4">
                  <c:v>22.793333333300001</c:v>
                </c:pt>
                <c:pt idx="5">
                  <c:v>16.358000000000001</c:v>
                </c:pt>
                <c:pt idx="6">
                  <c:v>14.849333333300001</c:v>
                </c:pt>
                <c:pt idx="7">
                  <c:v>13.7833333333</c:v>
                </c:pt>
                <c:pt idx="8">
                  <c:v>11.2453333333</c:v>
                </c:pt>
                <c:pt idx="9">
                  <c:v>12.186666666700001</c:v>
                </c:pt>
                <c:pt idx="10">
                  <c:v>11.8733333333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35-453A-8921-797B489B3045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APF|AF'!$AD$13:$AD$23</c:f>
              <c:numCache>
                <c:formatCode>General</c:formatCode>
                <c:ptCount val="11"/>
                <c:pt idx="0">
                  <c:v>5.3693333333300002</c:v>
                </c:pt>
                <c:pt idx="1">
                  <c:v>5.0933333333300004</c:v>
                </c:pt>
                <c:pt idx="2">
                  <c:v>4.843</c:v>
                </c:pt>
                <c:pt idx="3">
                  <c:v>4.7329999999999997</c:v>
                </c:pt>
                <c:pt idx="4">
                  <c:v>4.6513333333300002</c:v>
                </c:pt>
                <c:pt idx="5">
                  <c:v>4.7933333333299997</c:v>
                </c:pt>
                <c:pt idx="6">
                  <c:v>5.2566666666700002</c:v>
                </c:pt>
                <c:pt idx="7">
                  <c:v>5.6776666666700004</c:v>
                </c:pt>
                <c:pt idx="8">
                  <c:v>6.2963333333299998</c:v>
                </c:pt>
                <c:pt idx="9">
                  <c:v>6.9249999999999998</c:v>
                </c:pt>
                <c:pt idx="10">
                  <c:v>7.4823333333299997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35-453A-8921-797B489B3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APF|AF'!$S$13:$S$23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0.85199999999999998</c:v>
                      </c:pt>
                      <c:pt idx="1">
                        <c:v>0.83133333333299997</c:v>
                      </c:pt>
                      <c:pt idx="2">
                        <c:v>0.78733333333300004</c:v>
                      </c:pt>
                      <c:pt idx="3">
                        <c:v>0.79233333333300004</c:v>
                      </c:pt>
                      <c:pt idx="4">
                        <c:v>0.884666666667</c:v>
                      </c:pt>
                      <c:pt idx="5">
                        <c:v>1.08433333333</c:v>
                      </c:pt>
                      <c:pt idx="6">
                        <c:v>1.3016666666700001</c:v>
                      </c:pt>
                      <c:pt idx="7">
                        <c:v>1.5173333333300001</c:v>
                      </c:pt>
                      <c:pt idx="8">
                        <c:v>1.7333333333300001</c:v>
                      </c:pt>
                      <c:pt idx="9">
                        <c:v>1.95166666667</c:v>
                      </c:pt>
                      <c:pt idx="10">
                        <c:v>2.1683333333300001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335-453A-8921-797B489B3045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APF|AF'!$D$35:$D$45</c:f>
              <c:numCache>
                <c:formatCode>General</c:formatCode>
                <c:ptCount val="11"/>
                <c:pt idx="0">
                  <c:v>1174</c:v>
                </c:pt>
                <c:pt idx="1">
                  <c:v>1317</c:v>
                </c:pt>
                <c:pt idx="2">
                  <c:v>1574</c:v>
                </c:pt>
                <c:pt idx="3">
                  <c:v>1641</c:v>
                </c:pt>
                <c:pt idx="4">
                  <c:v>1691</c:v>
                </c:pt>
                <c:pt idx="5">
                  <c:v>1449</c:v>
                </c:pt>
                <c:pt idx="6">
                  <c:v>1999</c:v>
                </c:pt>
                <c:pt idx="7">
                  <c:v>2253</c:v>
                </c:pt>
                <c:pt idx="8">
                  <c:v>2623</c:v>
                </c:pt>
                <c:pt idx="9">
                  <c:v>3278</c:v>
                </c:pt>
                <c:pt idx="10">
                  <c:v>9357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F5-4EEB-AE5B-FF8F99F8DAB9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APF|AF'!$Z$35:$Z$45</c:f>
              <c:numCache>
                <c:formatCode>General</c:formatCode>
                <c:ptCount val="11"/>
                <c:pt idx="0">
                  <c:v>21284</c:v>
                </c:pt>
                <c:pt idx="1">
                  <c:v>19951</c:v>
                </c:pt>
                <c:pt idx="2">
                  <c:v>17744</c:v>
                </c:pt>
                <c:pt idx="3">
                  <c:v>19464</c:v>
                </c:pt>
                <c:pt idx="4">
                  <c:v>18499</c:v>
                </c:pt>
                <c:pt idx="5">
                  <c:v>19704</c:v>
                </c:pt>
                <c:pt idx="6">
                  <c:v>19053</c:v>
                </c:pt>
                <c:pt idx="7">
                  <c:v>19104</c:v>
                </c:pt>
                <c:pt idx="8">
                  <c:v>19187</c:v>
                </c:pt>
                <c:pt idx="9">
                  <c:v>21113</c:v>
                </c:pt>
                <c:pt idx="10">
                  <c:v>21411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F5-4EEB-AE5B-FF8F99F8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IOPS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APF|AF'!$O$35:$O$45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101497</c:v>
                      </c:pt>
                      <c:pt idx="1">
                        <c:v>103327</c:v>
                      </c:pt>
                      <c:pt idx="2">
                        <c:v>104572</c:v>
                      </c:pt>
                      <c:pt idx="3">
                        <c:v>106086</c:v>
                      </c:pt>
                      <c:pt idx="4">
                        <c:v>104920</c:v>
                      </c:pt>
                      <c:pt idx="5">
                        <c:v>103656</c:v>
                      </c:pt>
                      <c:pt idx="6">
                        <c:v>98514</c:v>
                      </c:pt>
                      <c:pt idx="7">
                        <c:v>100000</c:v>
                      </c:pt>
                      <c:pt idx="8">
                        <c:v>99453</c:v>
                      </c:pt>
                      <c:pt idx="9">
                        <c:v>94606</c:v>
                      </c:pt>
                      <c:pt idx="10">
                        <c:v>94970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AF5-4EEB-AE5B-FF8F99F8DAB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APF|AF'!$H$35:$H$45</c:f>
              <c:numCache>
                <c:formatCode>General</c:formatCode>
                <c:ptCount val="11"/>
                <c:pt idx="0">
                  <c:v>54.800666666700003</c:v>
                </c:pt>
                <c:pt idx="1">
                  <c:v>48.999666666700001</c:v>
                </c:pt>
                <c:pt idx="2">
                  <c:v>40.903666666699998</c:v>
                </c:pt>
                <c:pt idx="3">
                  <c:v>39.564333333299999</c:v>
                </c:pt>
                <c:pt idx="4">
                  <c:v>38.401333333300002</c:v>
                </c:pt>
                <c:pt idx="5">
                  <c:v>45.053666666700003</c:v>
                </c:pt>
                <c:pt idx="6">
                  <c:v>32.308</c:v>
                </c:pt>
                <c:pt idx="7">
                  <c:v>28.866666666699999</c:v>
                </c:pt>
                <c:pt idx="8">
                  <c:v>23.701000000000001</c:v>
                </c:pt>
                <c:pt idx="9">
                  <c:v>19.684000000000001</c:v>
                </c:pt>
                <c:pt idx="10">
                  <c:v>6.9103333333299997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F5-4EEB-AE5B-FF8F99F8DAB9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APF|AF'!$AD$35:$AD$45</c:f>
              <c:numCache>
                <c:formatCode>General</c:formatCode>
                <c:ptCount val="11"/>
                <c:pt idx="0">
                  <c:v>2.99233333333</c:v>
                </c:pt>
                <c:pt idx="1">
                  <c:v>3.11333333333</c:v>
                </c:pt>
                <c:pt idx="2">
                  <c:v>3.536</c:v>
                </c:pt>
                <c:pt idx="3">
                  <c:v>3.2189999999999999</c:v>
                </c:pt>
                <c:pt idx="4">
                  <c:v>3.3773333333300002</c:v>
                </c:pt>
                <c:pt idx="5">
                  <c:v>3.0960000000000001</c:v>
                </c:pt>
                <c:pt idx="6">
                  <c:v>3.3216666666700001</c:v>
                </c:pt>
                <c:pt idx="7">
                  <c:v>3.3290000000000002</c:v>
                </c:pt>
                <c:pt idx="8">
                  <c:v>3.29466666667</c:v>
                </c:pt>
                <c:pt idx="9">
                  <c:v>2.9873333333300001</c:v>
                </c:pt>
                <c:pt idx="10">
                  <c:v>2.97166666667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F5-4EEB-AE5B-FF8F99F8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APF|AF'!$S$35:$S$45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0.59966666666699997</c:v>
                      </c:pt>
                      <c:pt idx="1">
                        <c:v>0.60066666666699997</c:v>
                      </c:pt>
                      <c:pt idx="2">
                        <c:v>0.59966666666699997</c:v>
                      </c:pt>
                      <c:pt idx="3">
                        <c:v>0.59266666666699996</c:v>
                      </c:pt>
                      <c:pt idx="4">
                        <c:v>0.59899999999999998</c:v>
                      </c:pt>
                      <c:pt idx="5">
                        <c:v>0.60599999999999998</c:v>
                      </c:pt>
                      <c:pt idx="6">
                        <c:v>0.63700000000000001</c:v>
                      </c:pt>
                      <c:pt idx="7">
                        <c:v>0.627</c:v>
                      </c:pt>
                      <c:pt idx="8">
                        <c:v>0.63</c:v>
                      </c:pt>
                      <c:pt idx="9">
                        <c:v>0.66200000000000003</c:v>
                      </c:pt>
                      <c:pt idx="10">
                        <c:v>0.66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AF5-4EEB-AE5B-FF8F99F8DAB9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APF|AF'!$E$46:$E$56</c:f>
              <c:numCache>
                <c:formatCode>General</c:formatCode>
                <c:ptCount val="11"/>
                <c:pt idx="0">
                  <c:v>185</c:v>
                </c:pt>
                <c:pt idx="1">
                  <c:v>194</c:v>
                </c:pt>
                <c:pt idx="2">
                  <c:v>185</c:v>
                </c:pt>
                <c:pt idx="3">
                  <c:v>203</c:v>
                </c:pt>
                <c:pt idx="4">
                  <c:v>149</c:v>
                </c:pt>
                <c:pt idx="5">
                  <c:v>154</c:v>
                </c:pt>
                <c:pt idx="6">
                  <c:v>176</c:v>
                </c:pt>
                <c:pt idx="7">
                  <c:v>162</c:v>
                </c:pt>
                <c:pt idx="8">
                  <c:v>173</c:v>
                </c:pt>
                <c:pt idx="9">
                  <c:v>146</c:v>
                </c:pt>
                <c:pt idx="10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FD-4BE0-AEB1-918342634B5B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APF|AF'!$AA$46:$AA$56</c:f>
              <c:numCache>
                <c:formatCode>General</c:formatCode>
                <c:ptCount val="11"/>
                <c:pt idx="0">
                  <c:v>398</c:v>
                </c:pt>
                <c:pt idx="1">
                  <c:v>414</c:v>
                </c:pt>
                <c:pt idx="2">
                  <c:v>363</c:v>
                </c:pt>
                <c:pt idx="3">
                  <c:v>371</c:v>
                </c:pt>
                <c:pt idx="4">
                  <c:v>365</c:v>
                </c:pt>
                <c:pt idx="5">
                  <c:v>393</c:v>
                </c:pt>
                <c:pt idx="6">
                  <c:v>354</c:v>
                </c:pt>
                <c:pt idx="7">
                  <c:v>319</c:v>
                </c:pt>
                <c:pt idx="8">
                  <c:v>290</c:v>
                </c:pt>
                <c:pt idx="9">
                  <c:v>283</c:v>
                </c:pt>
                <c:pt idx="1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D-4BE0-AEB1-918342634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APF|AF'!$P$46:$P$56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3418</c:v>
                      </c:pt>
                      <c:pt idx="1">
                        <c:v>3632</c:v>
                      </c:pt>
                      <c:pt idx="2">
                        <c:v>3564</c:v>
                      </c:pt>
                      <c:pt idx="3">
                        <c:v>2967</c:v>
                      </c:pt>
                      <c:pt idx="4">
                        <c:v>2256</c:v>
                      </c:pt>
                      <c:pt idx="5">
                        <c:v>1815</c:v>
                      </c:pt>
                      <c:pt idx="6">
                        <c:v>1509</c:v>
                      </c:pt>
                      <c:pt idx="7">
                        <c:v>1298</c:v>
                      </c:pt>
                      <c:pt idx="8">
                        <c:v>1137</c:v>
                      </c:pt>
                      <c:pt idx="9">
                        <c:v>1010</c:v>
                      </c:pt>
                      <c:pt idx="10">
                        <c:v>908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1FD-4BE0-AEB1-918342634B5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APF|AF'!$H$46:$H$56</c:f>
              <c:numCache>
                <c:formatCode>General</c:formatCode>
                <c:ptCount val="11"/>
                <c:pt idx="0">
                  <c:v>20.715</c:v>
                </c:pt>
                <c:pt idx="1">
                  <c:v>20.277999999999999</c:v>
                </c:pt>
                <c:pt idx="2">
                  <c:v>20.849666666699999</c:v>
                </c:pt>
                <c:pt idx="3">
                  <c:v>18.481000000000002</c:v>
                </c:pt>
                <c:pt idx="4">
                  <c:v>25.753</c:v>
                </c:pt>
                <c:pt idx="5">
                  <c:v>25.419</c:v>
                </c:pt>
                <c:pt idx="6">
                  <c:v>22.1236666667</c:v>
                </c:pt>
                <c:pt idx="7">
                  <c:v>24.545000000000002</c:v>
                </c:pt>
                <c:pt idx="8">
                  <c:v>22.961666666700001</c:v>
                </c:pt>
                <c:pt idx="9">
                  <c:v>27.328666666699998</c:v>
                </c:pt>
                <c:pt idx="10">
                  <c:v>25.487666666700001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FD-4BE0-AEB1-918342634B5B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APF|AF'!$AD$46:$AD$56</c:f>
              <c:numCache>
                <c:formatCode>General</c:formatCode>
                <c:ptCount val="11"/>
                <c:pt idx="0">
                  <c:v>9.9969999999999999</c:v>
                </c:pt>
                <c:pt idx="1">
                  <c:v>9.6043333333300005</c:v>
                </c:pt>
                <c:pt idx="2">
                  <c:v>10.989333333299999</c:v>
                </c:pt>
                <c:pt idx="3">
                  <c:v>10.715666666700001</c:v>
                </c:pt>
                <c:pt idx="4">
                  <c:v>10.8996666667</c:v>
                </c:pt>
                <c:pt idx="5">
                  <c:v>10.121666666699999</c:v>
                </c:pt>
                <c:pt idx="6">
                  <c:v>11.2323333333</c:v>
                </c:pt>
                <c:pt idx="7">
                  <c:v>12.484666666700001</c:v>
                </c:pt>
                <c:pt idx="8">
                  <c:v>13.7356666667</c:v>
                </c:pt>
                <c:pt idx="9">
                  <c:v>14.015000000000001</c:v>
                </c:pt>
                <c:pt idx="10">
                  <c:v>15.391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FD-4BE0-AEB1-918342634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APF|AF'!$S$46:$S$56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1.16166666667</c:v>
                      </c:pt>
                      <c:pt idx="1">
                        <c:v>1.08866666667</c:v>
                      </c:pt>
                      <c:pt idx="2">
                        <c:v>1.1076666666699999</c:v>
                      </c:pt>
                      <c:pt idx="3">
                        <c:v>1.3320000000000001</c:v>
                      </c:pt>
                      <c:pt idx="4">
                        <c:v>1.75366666667</c:v>
                      </c:pt>
                      <c:pt idx="5">
                        <c:v>2.1840000000000002</c:v>
                      </c:pt>
                      <c:pt idx="6">
                        <c:v>2.6259999999999999</c:v>
                      </c:pt>
                      <c:pt idx="7">
                        <c:v>3.0579999999999998</c:v>
                      </c:pt>
                      <c:pt idx="8">
                        <c:v>3.4889999999999999</c:v>
                      </c:pt>
                      <c:pt idx="9">
                        <c:v>3.9279999999999999</c:v>
                      </c:pt>
                      <c:pt idx="10">
                        <c:v>4.3753333333300004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1FD-4BE0-AEB1-918342634B5B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APF|AF'!$D$68:$D$78</c:f>
              <c:numCache>
                <c:formatCode>General</c:formatCode>
                <c:ptCount val="11"/>
                <c:pt idx="0">
                  <c:v>2291</c:v>
                </c:pt>
                <c:pt idx="1">
                  <c:v>1798</c:v>
                </c:pt>
                <c:pt idx="2">
                  <c:v>1744</c:v>
                </c:pt>
                <c:pt idx="3">
                  <c:v>2243</c:v>
                </c:pt>
                <c:pt idx="4">
                  <c:v>3032</c:v>
                </c:pt>
                <c:pt idx="5">
                  <c:v>2831</c:v>
                </c:pt>
                <c:pt idx="6">
                  <c:v>3270</c:v>
                </c:pt>
                <c:pt idx="7">
                  <c:v>3183</c:v>
                </c:pt>
                <c:pt idx="8">
                  <c:v>3928</c:v>
                </c:pt>
                <c:pt idx="9">
                  <c:v>3959</c:v>
                </c:pt>
                <c:pt idx="10">
                  <c:v>11157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AB-4392-9908-BE0522C5544C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APF|AF'!$Z$68:$Z$78</c:f>
              <c:numCache>
                <c:formatCode>General</c:formatCode>
                <c:ptCount val="11"/>
                <c:pt idx="0">
                  <c:v>23811</c:v>
                </c:pt>
                <c:pt idx="1">
                  <c:v>23528</c:v>
                </c:pt>
                <c:pt idx="2">
                  <c:v>23225</c:v>
                </c:pt>
                <c:pt idx="3">
                  <c:v>22550</c:v>
                </c:pt>
                <c:pt idx="4">
                  <c:v>22937</c:v>
                </c:pt>
                <c:pt idx="5">
                  <c:v>22516</c:v>
                </c:pt>
                <c:pt idx="6">
                  <c:v>22421</c:v>
                </c:pt>
                <c:pt idx="7">
                  <c:v>21668</c:v>
                </c:pt>
                <c:pt idx="8">
                  <c:v>22205</c:v>
                </c:pt>
                <c:pt idx="9">
                  <c:v>21218</c:v>
                </c:pt>
                <c:pt idx="10">
                  <c:v>21160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AB-4392-9908-BE0522C55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IOPS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APF|AF'!$O$68:$O$78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134535</c:v>
                      </c:pt>
                      <c:pt idx="1">
                        <c:v>130805</c:v>
                      </c:pt>
                      <c:pt idx="2">
                        <c:v>129092</c:v>
                      </c:pt>
                      <c:pt idx="3">
                        <c:v>127331</c:v>
                      </c:pt>
                      <c:pt idx="4">
                        <c:v>126074</c:v>
                      </c:pt>
                      <c:pt idx="5">
                        <c:v>124692</c:v>
                      </c:pt>
                      <c:pt idx="6">
                        <c:v>123279</c:v>
                      </c:pt>
                      <c:pt idx="7">
                        <c:v>120910</c:v>
                      </c:pt>
                      <c:pt idx="8">
                        <c:v>119361</c:v>
                      </c:pt>
                      <c:pt idx="9">
                        <c:v>115800</c:v>
                      </c:pt>
                      <c:pt idx="10">
                        <c:v>117533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FAB-4392-9908-BE0522C5544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APF|AF'!$H$68:$H$78</c:f>
              <c:numCache>
                <c:formatCode>General</c:formatCode>
                <c:ptCount val="11"/>
                <c:pt idx="0">
                  <c:v>55.900333333299997</c:v>
                </c:pt>
                <c:pt idx="1">
                  <c:v>71.309333333300003</c:v>
                </c:pt>
                <c:pt idx="2">
                  <c:v>73.67</c:v>
                </c:pt>
                <c:pt idx="3">
                  <c:v>57.2193333333</c:v>
                </c:pt>
                <c:pt idx="4">
                  <c:v>42.240666666700001</c:v>
                </c:pt>
                <c:pt idx="5">
                  <c:v>45.109666666700001</c:v>
                </c:pt>
                <c:pt idx="6">
                  <c:v>39.277000000000001</c:v>
                </c:pt>
                <c:pt idx="7">
                  <c:v>40.1063333333</c:v>
                </c:pt>
                <c:pt idx="8">
                  <c:v>32.646999999999998</c:v>
                </c:pt>
                <c:pt idx="9">
                  <c:v>32.547333333300003</c:v>
                </c:pt>
                <c:pt idx="10">
                  <c:v>11.538666666699999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AB-4392-9908-BE0522C5544C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APF|AF'!$AD$68:$AD$78</c:f>
              <c:numCache>
                <c:formatCode>General</c:formatCode>
                <c:ptCount val="11"/>
                <c:pt idx="0">
                  <c:v>5.3553333333299999</c:v>
                </c:pt>
                <c:pt idx="1">
                  <c:v>5.4186666666700001</c:v>
                </c:pt>
                <c:pt idx="2">
                  <c:v>5.4893333333300003</c:v>
                </c:pt>
                <c:pt idx="3">
                  <c:v>5.5933333333300004</c:v>
                </c:pt>
                <c:pt idx="4">
                  <c:v>5.5549999999999997</c:v>
                </c:pt>
                <c:pt idx="5">
                  <c:v>5.6566666666699996</c:v>
                </c:pt>
                <c:pt idx="6">
                  <c:v>5.6876666666700002</c:v>
                </c:pt>
                <c:pt idx="7">
                  <c:v>5.8753333333300004</c:v>
                </c:pt>
                <c:pt idx="8">
                  <c:v>5.7350000000000003</c:v>
                </c:pt>
                <c:pt idx="9">
                  <c:v>6.0010000000000003</c:v>
                </c:pt>
                <c:pt idx="10">
                  <c:v>6.0149999999999997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AB-4392-9908-BE0522C55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APF|AF'!$S$68:$S$78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0.94199999999999995</c:v>
                      </c:pt>
                      <c:pt idx="1">
                        <c:v>0.93866666666700005</c:v>
                      </c:pt>
                      <c:pt idx="2">
                        <c:v>0.95699999999999996</c:v>
                      </c:pt>
                      <c:pt idx="3">
                        <c:v>0.97466666666699997</c:v>
                      </c:pt>
                      <c:pt idx="4">
                        <c:v>0.986333333333</c:v>
                      </c:pt>
                      <c:pt idx="5">
                        <c:v>1.0053333333300001</c:v>
                      </c:pt>
                      <c:pt idx="6">
                        <c:v>1.0213333333300001</c:v>
                      </c:pt>
                      <c:pt idx="7">
                        <c:v>1.0416666666700001</c:v>
                      </c:pt>
                      <c:pt idx="8">
                        <c:v>1.0549999999999999</c:v>
                      </c:pt>
                      <c:pt idx="9">
                        <c:v>1.0876666666699999</c:v>
                      </c:pt>
                      <c:pt idx="10">
                        <c:v>1.07266666667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AB-4392-9908-BE0522C5544C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APF|AF'!$E$79:$E$89</c:f>
              <c:numCache>
                <c:formatCode>General</c:formatCode>
                <c:ptCount val="11"/>
                <c:pt idx="0">
                  <c:v>209</c:v>
                </c:pt>
                <c:pt idx="1">
                  <c:v>213</c:v>
                </c:pt>
                <c:pt idx="2">
                  <c:v>246</c:v>
                </c:pt>
                <c:pt idx="3">
                  <c:v>213</c:v>
                </c:pt>
                <c:pt idx="4">
                  <c:v>245</c:v>
                </c:pt>
                <c:pt idx="5">
                  <c:v>226</c:v>
                </c:pt>
                <c:pt idx="6">
                  <c:v>199</c:v>
                </c:pt>
                <c:pt idx="7">
                  <c:v>161</c:v>
                </c:pt>
                <c:pt idx="8">
                  <c:v>190</c:v>
                </c:pt>
                <c:pt idx="9">
                  <c:v>160</c:v>
                </c:pt>
                <c:pt idx="1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F1-47C5-9175-47E20224A8D2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APF|AF'!$AA$79:$AA$89</c:f>
              <c:numCache>
                <c:formatCode>General</c:formatCode>
                <c:ptCount val="11"/>
                <c:pt idx="0">
                  <c:v>431</c:v>
                </c:pt>
                <c:pt idx="1">
                  <c:v>441</c:v>
                </c:pt>
                <c:pt idx="2">
                  <c:v>429</c:v>
                </c:pt>
                <c:pt idx="3">
                  <c:v>426</c:v>
                </c:pt>
                <c:pt idx="4">
                  <c:v>420</c:v>
                </c:pt>
                <c:pt idx="5">
                  <c:v>414</c:v>
                </c:pt>
                <c:pt idx="6">
                  <c:v>372</c:v>
                </c:pt>
                <c:pt idx="7">
                  <c:v>362</c:v>
                </c:pt>
                <c:pt idx="8">
                  <c:v>334</c:v>
                </c:pt>
                <c:pt idx="9">
                  <c:v>301</c:v>
                </c:pt>
                <c:pt idx="10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1-47C5-9175-47E20224A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APF|AF'!$P$79:$P$89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3500</c:v>
                      </c:pt>
                      <c:pt idx="1">
                        <c:v>3775</c:v>
                      </c:pt>
                      <c:pt idx="2">
                        <c:v>3892</c:v>
                      </c:pt>
                      <c:pt idx="3">
                        <c:v>2986</c:v>
                      </c:pt>
                      <c:pt idx="4">
                        <c:v>2257</c:v>
                      </c:pt>
                      <c:pt idx="5">
                        <c:v>1811</c:v>
                      </c:pt>
                      <c:pt idx="6">
                        <c:v>1513</c:v>
                      </c:pt>
                      <c:pt idx="7">
                        <c:v>1297</c:v>
                      </c:pt>
                      <c:pt idx="8">
                        <c:v>1137</c:v>
                      </c:pt>
                      <c:pt idx="9">
                        <c:v>1011</c:v>
                      </c:pt>
                      <c:pt idx="10">
                        <c:v>911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1F1-47C5-9175-47E20224A8D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APF|AF'!$H$79:$H$89</c:f>
              <c:numCache>
                <c:formatCode>General</c:formatCode>
                <c:ptCount val="11"/>
                <c:pt idx="0">
                  <c:v>37.942</c:v>
                </c:pt>
                <c:pt idx="1">
                  <c:v>36.398000000000003</c:v>
                </c:pt>
                <c:pt idx="2">
                  <c:v>31.62</c:v>
                </c:pt>
                <c:pt idx="3">
                  <c:v>36.896000000000001</c:v>
                </c:pt>
                <c:pt idx="4">
                  <c:v>31.929666666700001</c:v>
                </c:pt>
                <c:pt idx="5">
                  <c:v>34.826000000000001</c:v>
                </c:pt>
                <c:pt idx="6">
                  <c:v>39.933333333299998</c:v>
                </c:pt>
                <c:pt idx="7">
                  <c:v>49.340333333300002</c:v>
                </c:pt>
                <c:pt idx="8">
                  <c:v>41.794666666700003</c:v>
                </c:pt>
                <c:pt idx="9">
                  <c:v>49.746333333300001</c:v>
                </c:pt>
                <c:pt idx="10">
                  <c:v>47.284666666699998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F1-47C5-9175-47E20224A8D2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APF|AF'!$AD$79:$AD$89</c:f>
              <c:numCache>
                <c:formatCode>General</c:formatCode>
                <c:ptCount val="11"/>
                <c:pt idx="0">
                  <c:v>18.485666666699998</c:v>
                </c:pt>
                <c:pt idx="1">
                  <c:v>18.05</c:v>
                </c:pt>
                <c:pt idx="2">
                  <c:v>18.562999999999999</c:v>
                </c:pt>
                <c:pt idx="3">
                  <c:v>18.701000000000001</c:v>
                </c:pt>
                <c:pt idx="4">
                  <c:v>18.933333333299998</c:v>
                </c:pt>
                <c:pt idx="5">
                  <c:v>19.2573333333</c:v>
                </c:pt>
                <c:pt idx="6">
                  <c:v>21.406666666700001</c:v>
                </c:pt>
                <c:pt idx="7">
                  <c:v>21.949666666700001</c:v>
                </c:pt>
                <c:pt idx="8">
                  <c:v>23.822333333300001</c:v>
                </c:pt>
                <c:pt idx="9">
                  <c:v>26.446999999999999</c:v>
                </c:pt>
                <c:pt idx="10">
                  <c:v>29.5186666667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F1-47C5-9175-47E20224A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APF|AF'!$S$79:$S$89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2.274</c:v>
                      </c:pt>
                      <c:pt idx="1">
                        <c:v>2.1053333333299999</c:v>
                      </c:pt>
                      <c:pt idx="2">
                        <c:v>2.0386666666700002</c:v>
                      </c:pt>
                      <c:pt idx="3">
                        <c:v>2.6546666666699998</c:v>
                      </c:pt>
                      <c:pt idx="4">
                        <c:v>3.5186666666700002</c:v>
                      </c:pt>
                      <c:pt idx="5">
                        <c:v>4.3803333333300003</c:v>
                      </c:pt>
                      <c:pt idx="6">
                        <c:v>5.2489999999999997</c:v>
                      </c:pt>
                      <c:pt idx="7">
                        <c:v>6.1260000000000003</c:v>
                      </c:pt>
                      <c:pt idx="8">
                        <c:v>6.992</c:v>
                      </c:pt>
                      <c:pt idx="9">
                        <c:v>7.8613333333300002</c:v>
                      </c:pt>
                      <c:pt idx="10">
                        <c:v>8.7313333333299994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1F1-47C5-9175-47E20224A8D2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APF|AF'!$D$101:$D$111</c:f>
              <c:numCache>
                <c:formatCode>General</c:formatCode>
                <c:ptCount val="11"/>
                <c:pt idx="0">
                  <c:v>2483</c:v>
                </c:pt>
                <c:pt idx="1">
                  <c:v>3122</c:v>
                </c:pt>
                <c:pt idx="2">
                  <c:v>2389</c:v>
                </c:pt>
                <c:pt idx="3">
                  <c:v>3081</c:v>
                </c:pt>
                <c:pt idx="4">
                  <c:v>2633</c:v>
                </c:pt>
                <c:pt idx="5">
                  <c:v>3019</c:v>
                </c:pt>
                <c:pt idx="6">
                  <c:v>1810</c:v>
                </c:pt>
                <c:pt idx="7">
                  <c:v>3046</c:v>
                </c:pt>
                <c:pt idx="8">
                  <c:v>2924</c:v>
                </c:pt>
                <c:pt idx="9">
                  <c:v>4312</c:v>
                </c:pt>
                <c:pt idx="10">
                  <c:v>7859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26-4181-B3C6-E173F36709D6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APF|AF'!$Z$101:$Z$111</c:f>
              <c:numCache>
                <c:formatCode>General</c:formatCode>
                <c:ptCount val="11"/>
                <c:pt idx="0">
                  <c:v>20756</c:v>
                </c:pt>
                <c:pt idx="1">
                  <c:v>21680</c:v>
                </c:pt>
                <c:pt idx="2">
                  <c:v>22178</c:v>
                </c:pt>
                <c:pt idx="3">
                  <c:v>22720</c:v>
                </c:pt>
                <c:pt idx="4">
                  <c:v>21989</c:v>
                </c:pt>
                <c:pt idx="5">
                  <c:v>22406</c:v>
                </c:pt>
                <c:pt idx="6">
                  <c:v>21872</c:v>
                </c:pt>
                <c:pt idx="7">
                  <c:v>21733</c:v>
                </c:pt>
                <c:pt idx="8">
                  <c:v>21795</c:v>
                </c:pt>
                <c:pt idx="9">
                  <c:v>21468</c:v>
                </c:pt>
                <c:pt idx="10">
                  <c:v>21670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6-4181-B3C6-E173F3670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IOPS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APF|AF'!$O$101:$O$111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138685</c:v>
                      </c:pt>
                      <c:pt idx="1">
                        <c:v>135207</c:v>
                      </c:pt>
                      <c:pt idx="2">
                        <c:v>133835</c:v>
                      </c:pt>
                      <c:pt idx="3">
                        <c:v>131923</c:v>
                      </c:pt>
                      <c:pt idx="4">
                        <c:v>130058</c:v>
                      </c:pt>
                      <c:pt idx="5">
                        <c:v>128139</c:v>
                      </c:pt>
                      <c:pt idx="6">
                        <c:v>125733</c:v>
                      </c:pt>
                      <c:pt idx="7">
                        <c:v>123763</c:v>
                      </c:pt>
                      <c:pt idx="8">
                        <c:v>122656</c:v>
                      </c:pt>
                      <c:pt idx="9">
                        <c:v>120561</c:v>
                      </c:pt>
                      <c:pt idx="10">
                        <c:v>120971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526-4181-B3C6-E173F36709D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APF|AF'!$H$101:$H$111</c:f>
              <c:numCache>
                <c:formatCode>General</c:formatCode>
                <c:ptCount val="11"/>
                <c:pt idx="0">
                  <c:v>102.62366666699999</c:v>
                </c:pt>
                <c:pt idx="1">
                  <c:v>82.831000000000003</c:v>
                </c:pt>
                <c:pt idx="2">
                  <c:v>106.891666667</c:v>
                </c:pt>
                <c:pt idx="3">
                  <c:v>83.602666666700003</c:v>
                </c:pt>
                <c:pt idx="4">
                  <c:v>96.855999999999995</c:v>
                </c:pt>
                <c:pt idx="5">
                  <c:v>84.984666666699994</c:v>
                </c:pt>
                <c:pt idx="6">
                  <c:v>144.76066666700001</c:v>
                </c:pt>
                <c:pt idx="7">
                  <c:v>84.298333333299993</c:v>
                </c:pt>
                <c:pt idx="8">
                  <c:v>87.315666666699997</c:v>
                </c:pt>
                <c:pt idx="9">
                  <c:v>59.427333333299998</c:v>
                </c:pt>
                <c:pt idx="10">
                  <c:v>33.133666666700002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26-4181-B3C6-E173F36709D6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APF|AF'!$AD$101:$AD$111</c:f>
              <c:numCache>
                <c:formatCode>General</c:formatCode>
                <c:ptCount val="11"/>
                <c:pt idx="0">
                  <c:v>12.287333333299999</c:v>
                </c:pt>
                <c:pt idx="1">
                  <c:v>11.7633333333</c:v>
                </c:pt>
                <c:pt idx="2">
                  <c:v>11.493666666699999</c:v>
                </c:pt>
                <c:pt idx="3">
                  <c:v>11.223000000000001</c:v>
                </c:pt>
                <c:pt idx="4">
                  <c:v>11.5886666667</c:v>
                </c:pt>
                <c:pt idx="5">
                  <c:v>11.3753333333</c:v>
                </c:pt>
                <c:pt idx="6">
                  <c:v>11.6513333333</c:v>
                </c:pt>
                <c:pt idx="7">
                  <c:v>11.7196666667</c:v>
                </c:pt>
                <c:pt idx="8">
                  <c:v>11.6843333333</c:v>
                </c:pt>
                <c:pt idx="9">
                  <c:v>11.862666666699999</c:v>
                </c:pt>
                <c:pt idx="10">
                  <c:v>11.759333333300001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26-4181-B3C6-E173F3670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APF|AF'!$S$101:$S$111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1.81866666667</c:v>
                      </c:pt>
                      <c:pt idx="1">
                        <c:v>1.8756666666699999</c:v>
                      </c:pt>
                      <c:pt idx="2">
                        <c:v>1.8963333333300001</c:v>
                      </c:pt>
                      <c:pt idx="3">
                        <c:v>1.92366666667</c:v>
                      </c:pt>
                      <c:pt idx="4">
                        <c:v>1.9506666666700001</c:v>
                      </c:pt>
                      <c:pt idx="5">
                        <c:v>1.97766666667</c:v>
                      </c:pt>
                      <c:pt idx="6">
                        <c:v>2.0183333333300002</c:v>
                      </c:pt>
                      <c:pt idx="7">
                        <c:v>2.0470000000000002</c:v>
                      </c:pt>
                      <c:pt idx="8">
                        <c:v>2.0636666666700001</c:v>
                      </c:pt>
                      <c:pt idx="9">
                        <c:v>2.1013333333299999</c:v>
                      </c:pt>
                      <c:pt idx="10">
                        <c:v>2.0950000000000002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526-4181-B3C6-E173F36709D6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APF|AF'!$E$112:$E$122</c:f>
              <c:numCache>
                <c:formatCode>General</c:formatCode>
                <c:ptCount val="11"/>
                <c:pt idx="0">
                  <c:v>191</c:v>
                </c:pt>
                <c:pt idx="1">
                  <c:v>212</c:v>
                </c:pt>
                <c:pt idx="2">
                  <c:v>198</c:v>
                </c:pt>
                <c:pt idx="3">
                  <c:v>247</c:v>
                </c:pt>
                <c:pt idx="4">
                  <c:v>213</c:v>
                </c:pt>
                <c:pt idx="5">
                  <c:v>234</c:v>
                </c:pt>
                <c:pt idx="6">
                  <c:v>156</c:v>
                </c:pt>
                <c:pt idx="7">
                  <c:v>176</c:v>
                </c:pt>
                <c:pt idx="8">
                  <c:v>177</c:v>
                </c:pt>
                <c:pt idx="9">
                  <c:v>163</c:v>
                </c:pt>
                <c:pt idx="10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A5-41DA-A6F0-1C91BEF4017A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APF|AF'!$AA$112:$AA$122</c:f>
              <c:numCache>
                <c:formatCode>General</c:formatCode>
                <c:ptCount val="11"/>
                <c:pt idx="0">
                  <c:v>387</c:v>
                </c:pt>
                <c:pt idx="1">
                  <c:v>391</c:v>
                </c:pt>
                <c:pt idx="2">
                  <c:v>419</c:v>
                </c:pt>
                <c:pt idx="3">
                  <c:v>387</c:v>
                </c:pt>
                <c:pt idx="4">
                  <c:v>387</c:v>
                </c:pt>
                <c:pt idx="5">
                  <c:v>398</c:v>
                </c:pt>
                <c:pt idx="6">
                  <c:v>374</c:v>
                </c:pt>
                <c:pt idx="7">
                  <c:v>335</c:v>
                </c:pt>
                <c:pt idx="8">
                  <c:v>307</c:v>
                </c:pt>
                <c:pt idx="9">
                  <c:v>285</c:v>
                </c:pt>
                <c:pt idx="10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A5-41DA-A6F0-1C91BEF40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APF|AF'!$P$112:$P$122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3485</c:v>
                      </c:pt>
                      <c:pt idx="1">
                        <c:v>3658</c:v>
                      </c:pt>
                      <c:pt idx="2">
                        <c:v>3899</c:v>
                      </c:pt>
                      <c:pt idx="3">
                        <c:v>2998</c:v>
                      </c:pt>
                      <c:pt idx="4">
                        <c:v>2257</c:v>
                      </c:pt>
                      <c:pt idx="5">
                        <c:v>1810</c:v>
                      </c:pt>
                      <c:pt idx="6">
                        <c:v>1514</c:v>
                      </c:pt>
                      <c:pt idx="7">
                        <c:v>1293</c:v>
                      </c:pt>
                      <c:pt idx="8">
                        <c:v>1126</c:v>
                      </c:pt>
                      <c:pt idx="9">
                        <c:v>1009</c:v>
                      </c:pt>
                      <c:pt idx="10">
                        <c:v>908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DA5-41DA-A6F0-1C91BEF4017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APF|AF'!$H$112:$H$122</c:f>
              <c:numCache>
                <c:formatCode>General</c:formatCode>
                <c:ptCount val="11"/>
                <c:pt idx="0">
                  <c:v>82.662666666700005</c:v>
                </c:pt>
                <c:pt idx="1">
                  <c:v>74.355666666700003</c:v>
                </c:pt>
                <c:pt idx="2">
                  <c:v>79.814666666700006</c:v>
                </c:pt>
                <c:pt idx="3">
                  <c:v>63.056333333300003</c:v>
                </c:pt>
                <c:pt idx="4">
                  <c:v>74.138999999999996</c:v>
                </c:pt>
                <c:pt idx="5">
                  <c:v>67.697999999999993</c:v>
                </c:pt>
                <c:pt idx="6">
                  <c:v>102.881666667</c:v>
                </c:pt>
                <c:pt idx="7">
                  <c:v>90.355666666700003</c:v>
                </c:pt>
                <c:pt idx="8">
                  <c:v>90.036333333300007</c:v>
                </c:pt>
                <c:pt idx="9">
                  <c:v>97.67</c:v>
                </c:pt>
                <c:pt idx="10">
                  <c:v>104.572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A5-41DA-A6F0-1C91BEF4017A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APF|AF'!$AD$112:$AD$122</c:f>
              <c:numCache>
                <c:formatCode>General</c:formatCode>
                <c:ptCount val="11"/>
                <c:pt idx="0">
                  <c:v>41.228999999999999</c:v>
                </c:pt>
                <c:pt idx="1">
                  <c:v>40.518333333299999</c:v>
                </c:pt>
                <c:pt idx="2">
                  <c:v>37.966000000000001</c:v>
                </c:pt>
                <c:pt idx="3">
                  <c:v>41.117333333300003</c:v>
                </c:pt>
                <c:pt idx="4">
                  <c:v>41.132666666699997</c:v>
                </c:pt>
                <c:pt idx="5">
                  <c:v>40.021000000000001</c:v>
                </c:pt>
                <c:pt idx="6">
                  <c:v>42.572000000000003</c:v>
                </c:pt>
                <c:pt idx="7">
                  <c:v>47.541666666700003</c:v>
                </c:pt>
                <c:pt idx="8">
                  <c:v>51.7743333333</c:v>
                </c:pt>
                <c:pt idx="9">
                  <c:v>55.839333333299997</c:v>
                </c:pt>
                <c:pt idx="10">
                  <c:v>59.429000000000002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A5-41DA-A6F0-1C91BEF40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APF|AF'!$S$112:$S$122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4.56833333333</c:v>
                      </c:pt>
                      <c:pt idx="1">
                        <c:v>4.3486666666699998</c:v>
                      </c:pt>
                      <c:pt idx="2">
                        <c:v>4.0773333333300004</c:v>
                      </c:pt>
                      <c:pt idx="3">
                        <c:v>5.3063333333299996</c:v>
                      </c:pt>
                      <c:pt idx="4">
                        <c:v>7.0476666666699996</c:v>
                      </c:pt>
                      <c:pt idx="5">
                        <c:v>8.7916666666700003</c:v>
                      </c:pt>
                      <c:pt idx="6">
                        <c:v>10.5113333333</c:v>
                      </c:pt>
                      <c:pt idx="7">
                        <c:v>12.297000000000001</c:v>
                      </c:pt>
                      <c:pt idx="8">
                        <c:v>14.131666666699999</c:v>
                      </c:pt>
                      <c:pt idx="9">
                        <c:v>15.771000000000001</c:v>
                      </c:pt>
                      <c:pt idx="10">
                        <c:v>17.520666666699999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A5-41DA-A6F0-1C91BEF4017A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aseline="0"/>
              <a:t>Four Instance 4K Random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APF|AF'!$D$134:$D$144</c:f>
              <c:numCache>
                <c:formatCode>General</c:formatCode>
                <c:ptCount val="11"/>
                <c:pt idx="0">
                  <c:v>3038</c:v>
                </c:pt>
                <c:pt idx="1">
                  <c:v>2630</c:v>
                </c:pt>
                <c:pt idx="2">
                  <c:v>3784</c:v>
                </c:pt>
                <c:pt idx="3">
                  <c:v>3346</c:v>
                </c:pt>
                <c:pt idx="4">
                  <c:v>4779</c:v>
                </c:pt>
                <c:pt idx="5">
                  <c:v>4479</c:v>
                </c:pt>
                <c:pt idx="6">
                  <c:v>5747</c:v>
                </c:pt>
                <c:pt idx="7">
                  <c:v>7039</c:v>
                </c:pt>
                <c:pt idx="8">
                  <c:v>7828</c:v>
                </c:pt>
                <c:pt idx="9">
                  <c:v>13564</c:v>
                </c:pt>
                <c:pt idx="10">
                  <c:v>9961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44-419F-85BC-0E4AF38A9BED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APF|AF'!$Z$134:$Z$144</c:f>
              <c:numCache>
                <c:formatCode>General</c:formatCode>
                <c:ptCount val="11"/>
                <c:pt idx="0">
                  <c:v>47936</c:v>
                </c:pt>
                <c:pt idx="1">
                  <c:v>45720</c:v>
                </c:pt>
                <c:pt idx="2">
                  <c:v>47121</c:v>
                </c:pt>
                <c:pt idx="3">
                  <c:v>47259</c:v>
                </c:pt>
                <c:pt idx="4">
                  <c:v>47332</c:v>
                </c:pt>
                <c:pt idx="5">
                  <c:v>47513</c:v>
                </c:pt>
                <c:pt idx="6">
                  <c:v>48590</c:v>
                </c:pt>
                <c:pt idx="7">
                  <c:v>50183</c:v>
                </c:pt>
                <c:pt idx="8">
                  <c:v>47556</c:v>
                </c:pt>
                <c:pt idx="9">
                  <c:v>51029</c:v>
                </c:pt>
                <c:pt idx="10">
                  <c:v>54055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44-419F-85BC-0E4AF38A9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IOPS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APF|AF'!$O$134:$O$144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179337</c:v>
                      </c:pt>
                      <c:pt idx="1">
                        <c:v>179513</c:v>
                      </c:pt>
                      <c:pt idx="2">
                        <c:v>178542</c:v>
                      </c:pt>
                      <c:pt idx="3">
                        <c:v>175336</c:v>
                      </c:pt>
                      <c:pt idx="4">
                        <c:v>168224</c:v>
                      </c:pt>
                      <c:pt idx="5">
                        <c:v>160319</c:v>
                      </c:pt>
                      <c:pt idx="6">
                        <c:v>152014</c:v>
                      </c:pt>
                      <c:pt idx="7">
                        <c:v>144657</c:v>
                      </c:pt>
                      <c:pt idx="8">
                        <c:v>137776</c:v>
                      </c:pt>
                      <c:pt idx="9">
                        <c:v>129945</c:v>
                      </c:pt>
                      <c:pt idx="10">
                        <c:v>124730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844-419F-85BC-0E4AF38A9BE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APF|AF'!$H$134:$H$144</c:f>
              <c:numCache>
                <c:formatCode>General</c:formatCode>
                <c:ptCount val="11"/>
                <c:pt idx="0">
                  <c:v>42.336666666699998</c:v>
                </c:pt>
                <c:pt idx="1">
                  <c:v>49.262666666699999</c:v>
                </c:pt>
                <c:pt idx="2">
                  <c:v>33.952666666699997</c:v>
                </c:pt>
                <c:pt idx="3">
                  <c:v>38.322666666700002</c:v>
                </c:pt>
                <c:pt idx="4">
                  <c:v>27.251999999999999</c:v>
                </c:pt>
                <c:pt idx="5">
                  <c:v>29.3356666667</c:v>
                </c:pt>
                <c:pt idx="6">
                  <c:v>22.265333333299999</c:v>
                </c:pt>
                <c:pt idx="7">
                  <c:v>18.9023333333</c:v>
                </c:pt>
                <c:pt idx="8">
                  <c:v>16.356666666700001</c:v>
                </c:pt>
                <c:pt idx="9">
                  <c:v>9.0976666666699995</c:v>
                </c:pt>
                <c:pt idx="10">
                  <c:v>12.7053333333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44-419F-85BC-0E4AF38A9BED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APF|AF'!$AD$134:$AD$144</c:f>
              <c:numCache>
                <c:formatCode>General</c:formatCode>
                <c:ptCount val="11"/>
                <c:pt idx="0">
                  <c:v>2.46733333333</c:v>
                </c:pt>
                <c:pt idx="1">
                  <c:v>2.585</c:v>
                </c:pt>
                <c:pt idx="2">
                  <c:v>2.5136666666699998</c:v>
                </c:pt>
                <c:pt idx="3">
                  <c:v>2.5070000000000001</c:v>
                </c:pt>
                <c:pt idx="4">
                  <c:v>2.5289999999999999</c:v>
                </c:pt>
                <c:pt idx="5">
                  <c:v>2.5259999999999998</c:v>
                </c:pt>
                <c:pt idx="6">
                  <c:v>2.5273333333300001</c:v>
                </c:pt>
                <c:pt idx="7">
                  <c:v>2.4426666666700001</c:v>
                </c:pt>
                <c:pt idx="8">
                  <c:v>2.6116666666700001</c:v>
                </c:pt>
                <c:pt idx="9">
                  <c:v>2.4329999999999998</c:v>
                </c:pt>
                <c:pt idx="10">
                  <c:v>2.35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44-419F-85BC-0E4AF38A9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APF|AF'!$S$134:$S$144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0.70599999999999996</c:v>
                      </c:pt>
                      <c:pt idx="1">
                        <c:v>0.70599999999999996</c:v>
                      </c:pt>
                      <c:pt idx="2">
                        <c:v>0.70933333333299997</c:v>
                      </c:pt>
                      <c:pt idx="3">
                        <c:v>0.72166666666699997</c:v>
                      </c:pt>
                      <c:pt idx="4">
                        <c:v>0.752</c:v>
                      </c:pt>
                      <c:pt idx="5">
                        <c:v>0.78900000000000003</c:v>
                      </c:pt>
                      <c:pt idx="6">
                        <c:v>0.83133333333299997</c:v>
                      </c:pt>
                      <c:pt idx="7">
                        <c:v>0.87366666666699999</c:v>
                      </c:pt>
                      <c:pt idx="8">
                        <c:v>0.91800000000000004</c:v>
                      </c:pt>
                      <c:pt idx="9">
                        <c:v>0.97266666666699997</c:v>
                      </c:pt>
                      <c:pt idx="10">
                        <c:v>1.014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844-419F-85BC-0E4AF38A9BED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'VDBENCH APF|AF'!$G$2:$G$12</c15:sqref>
                  </c15:fullRef>
                </c:ext>
              </c:extLst>
              <c:f>('VDBENCH APF|AF'!$G$2:$G$3,'VDBENCH APF|AF'!$G$5:$G$12)</c:f>
              <c:strCache>
                <c:ptCount val="10"/>
                <c:pt idx="0">
                  <c:v>Readpct=100</c:v>
                </c:pt>
                <c:pt idx="1">
                  <c:v>Readpct=90</c:v>
                </c:pt>
                <c:pt idx="2">
                  <c:v>Readpct=70</c:v>
                </c:pt>
                <c:pt idx="3">
                  <c:v>Readpct=60</c:v>
                </c:pt>
                <c:pt idx="4">
                  <c:v>Readpct=50</c:v>
                </c:pt>
                <c:pt idx="5">
                  <c:v>Readpct=40</c:v>
                </c:pt>
                <c:pt idx="6">
                  <c:v>Readpct=30</c:v>
                </c:pt>
                <c:pt idx="7">
                  <c:v>Readpct=20</c:v>
                </c:pt>
                <c:pt idx="8">
                  <c:v>Readpct=10</c:v>
                </c:pt>
                <c:pt idx="9">
                  <c:v>Readpct=0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APF|AF'!$E$145:$E$155</c15:sqref>
                  </c15:fullRef>
                </c:ext>
              </c:extLst>
              <c:f>('VDBENCH APF|AF'!$E$145:$E$146,'VDBENCH APF|AF'!$E$148:$E$155)</c:f>
              <c:numCache>
                <c:formatCode>General</c:formatCode>
                <c:ptCount val="10"/>
                <c:pt idx="0">
                  <c:v>564</c:v>
                </c:pt>
                <c:pt idx="1">
                  <c:v>562</c:v>
                </c:pt>
                <c:pt idx="2">
                  <c:v>491</c:v>
                </c:pt>
                <c:pt idx="3">
                  <c:v>428</c:v>
                </c:pt>
                <c:pt idx="4">
                  <c:v>581</c:v>
                </c:pt>
                <c:pt idx="5">
                  <c:v>451</c:v>
                </c:pt>
                <c:pt idx="6">
                  <c:v>540</c:v>
                </c:pt>
                <c:pt idx="7">
                  <c:v>526</c:v>
                </c:pt>
                <c:pt idx="8">
                  <c:v>633</c:v>
                </c:pt>
                <c:pt idx="9">
                  <c:v>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B6-42F9-8454-A676A377B3BD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Readpct=100</c:v>
              </c:pt>
              <c:pt idx="1">
                <c:v>Readpct=90</c:v>
              </c:pt>
              <c:pt idx="2">
                <c:v>Readpct=70</c:v>
              </c:pt>
              <c:pt idx="3">
                <c:v>Readpct=60</c:v>
              </c:pt>
              <c:pt idx="4">
                <c:v>Readpct=50</c:v>
              </c:pt>
              <c:pt idx="5">
                <c:v>Readpct=40</c:v>
              </c:pt>
              <c:pt idx="6">
                <c:v>Readpct=30</c:v>
              </c:pt>
              <c:pt idx="7">
                <c:v>Readpct=20</c:v>
              </c:pt>
              <c:pt idx="8">
                <c:v>Readpct=10</c:v>
              </c:pt>
              <c:pt idx="9">
                <c:v>Readpct=0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APF|AF'!$AA$145:$AA$155</c15:sqref>
                  </c15:fullRef>
                </c:ext>
              </c:extLst>
              <c:f>('VDBENCH APF|AF'!$AA$145:$AA$146,'VDBENCH APF|AF'!$AA$148:$AA$155)</c:f>
              <c:numCache>
                <c:formatCode>General</c:formatCode>
                <c:ptCount val="10"/>
                <c:pt idx="0">
                  <c:v>1064</c:v>
                </c:pt>
                <c:pt idx="1">
                  <c:v>1155</c:v>
                </c:pt>
                <c:pt idx="2">
                  <c:v>1235</c:v>
                </c:pt>
                <c:pt idx="3">
                  <c:v>1232</c:v>
                </c:pt>
                <c:pt idx="4">
                  <c:v>1236</c:v>
                </c:pt>
                <c:pt idx="5">
                  <c:v>1174</c:v>
                </c:pt>
                <c:pt idx="6">
                  <c:v>1097</c:v>
                </c:pt>
                <c:pt idx="7">
                  <c:v>1010</c:v>
                </c:pt>
                <c:pt idx="8">
                  <c:v>950</c:v>
                </c:pt>
                <c:pt idx="9">
                  <c:v>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6-42F9-8454-A676A377B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'VDBENCH APF|AF'!$P$145:$P$155</c15:sqref>
                        </c15:fullRef>
                        <c15:formulaRef>
                          <c15:sqref>('VDBENCH APF|AF'!$P$145:$P$146,'VDBENCH APF|AF'!$P$148:$P$155)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3766</c:v>
                      </c:pt>
                      <c:pt idx="1">
                        <c:v>3582</c:v>
                      </c:pt>
                      <c:pt idx="2">
                        <c:v>3217</c:v>
                      </c:pt>
                      <c:pt idx="3">
                        <c:v>3062</c:v>
                      </c:pt>
                      <c:pt idx="4">
                        <c:v>2940</c:v>
                      </c:pt>
                      <c:pt idx="5">
                        <c:v>2683</c:v>
                      </c:pt>
                      <c:pt idx="6">
                        <c:v>2429</c:v>
                      </c:pt>
                      <c:pt idx="7">
                        <c:v>2198</c:v>
                      </c:pt>
                      <c:pt idx="8">
                        <c:v>1990</c:v>
                      </c:pt>
                      <c:pt idx="9">
                        <c:v>1842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AB6-42F9-8454-A676A377B3B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APF|AF'!$H$145:$H$155</c15:sqref>
                  </c15:fullRef>
                </c:ext>
              </c:extLst>
              <c:f>('VDBENCH APF|AF'!$H$145:$H$146,'VDBENCH APF|AF'!$H$148:$H$155)</c:f>
              <c:numCache>
                <c:formatCode>General</c:formatCode>
                <c:ptCount val="10"/>
                <c:pt idx="0">
                  <c:v>13.820666666699999</c:v>
                </c:pt>
                <c:pt idx="1">
                  <c:v>13.823</c:v>
                </c:pt>
                <c:pt idx="2">
                  <c:v>15.9073333333</c:v>
                </c:pt>
                <c:pt idx="3">
                  <c:v>18.195666666699999</c:v>
                </c:pt>
                <c:pt idx="4">
                  <c:v>13.262666666699999</c:v>
                </c:pt>
                <c:pt idx="5">
                  <c:v>17.063666666700001</c:v>
                </c:pt>
                <c:pt idx="6">
                  <c:v>14.683999999999999</c:v>
                </c:pt>
                <c:pt idx="7">
                  <c:v>15.0756666667</c:v>
                </c:pt>
                <c:pt idx="8">
                  <c:v>12.279666666700001</c:v>
                </c:pt>
                <c:pt idx="9">
                  <c:v>13.119666666700001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B6-42F9-8454-A676A377B3BD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APF|AF'!$AD$145:$AD$155</c15:sqref>
                  </c15:fullRef>
                </c:ext>
              </c:extLst>
              <c:f>('VDBENCH APF|AF'!$AD$145:$AD$146,'VDBENCH APF|AF'!$AD$148:$AD$155)</c:f>
              <c:numCache>
                <c:formatCode>General</c:formatCode>
                <c:ptCount val="10"/>
                <c:pt idx="0">
                  <c:v>7.4829999999999997</c:v>
                </c:pt>
                <c:pt idx="1">
                  <c:v>6.8860000000000001</c:v>
                </c:pt>
                <c:pt idx="2">
                  <c:v>6.4393333333299996</c:v>
                </c:pt>
                <c:pt idx="3">
                  <c:v>6.4546666666699997</c:v>
                </c:pt>
                <c:pt idx="4">
                  <c:v>6.4283333333300003</c:v>
                </c:pt>
                <c:pt idx="5">
                  <c:v>6.7686666666699997</c:v>
                </c:pt>
                <c:pt idx="6">
                  <c:v>7.2423333333300004</c:v>
                </c:pt>
                <c:pt idx="7">
                  <c:v>7.8673333333300004</c:v>
                </c:pt>
                <c:pt idx="8">
                  <c:v>8.3573333333300006</c:v>
                </c:pt>
                <c:pt idx="9">
                  <c:v>8.9133333333299998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42F9-8454-A676A377B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'VDBENCH APF|AF'!$S$145:$S$155</c15:sqref>
                        </c15:fullRef>
                        <c15:formulaRef>
                          <c15:sqref>('VDBENCH APF|AF'!$S$145:$S$146,'VDBENCH APF|AF'!$S$148:$S$155)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2.1063333333299998</c:v>
                      </c:pt>
                      <c:pt idx="1">
                        <c:v>2.2126666666700001</c:v>
                      </c:pt>
                      <c:pt idx="2">
                        <c:v>2.4623333333300002</c:v>
                      </c:pt>
                      <c:pt idx="3">
                        <c:v>2.5903333333299998</c:v>
                      </c:pt>
                      <c:pt idx="4">
                        <c:v>2.6956666666700002</c:v>
                      </c:pt>
                      <c:pt idx="5">
                        <c:v>2.9540000000000002</c:v>
                      </c:pt>
                      <c:pt idx="6">
                        <c:v>3.26633333333</c:v>
                      </c:pt>
                      <c:pt idx="7">
                        <c:v>3.6153333333300002</c:v>
                      </c:pt>
                      <c:pt idx="8">
                        <c:v>3.99633333333</c:v>
                      </c:pt>
                      <c:pt idx="9">
                        <c:v>4.3016666666700001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AB6-42F9-8454-A676A377B3BD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APF|AF'!$D$167:$D$177</c:f>
              <c:numCache>
                <c:formatCode>General</c:formatCode>
                <c:ptCount val="11"/>
                <c:pt idx="0">
                  <c:v>3439</c:v>
                </c:pt>
                <c:pt idx="1">
                  <c:v>5222</c:v>
                </c:pt>
                <c:pt idx="2">
                  <c:v>4368</c:v>
                </c:pt>
                <c:pt idx="3">
                  <c:v>5929</c:v>
                </c:pt>
                <c:pt idx="4">
                  <c:v>5528</c:v>
                </c:pt>
                <c:pt idx="5">
                  <c:v>8311</c:v>
                </c:pt>
                <c:pt idx="6">
                  <c:v>7280</c:v>
                </c:pt>
                <c:pt idx="7">
                  <c:v>10501</c:v>
                </c:pt>
                <c:pt idx="8">
                  <c:v>9268</c:v>
                </c:pt>
                <c:pt idx="9">
                  <c:v>13104</c:v>
                </c:pt>
                <c:pt idx="10">
                  <c:v>10245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40-450F-8AC5-63070CC1D9F0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APF|AF'!$Z$167:$Z$177</c:f>
              <c:numCache>
                <c:formatCode>General</c:formatCode>
                <c:ptCount val="11"/>
                <c:pt idx="0">
                  <c:v>65053</c:v>
                </c:pt>
                <c:pt idx="1">
                  <c:v>56980</c:v>
                </c:pt>
                <c:pt idx="2">
                  <c:v>51801</c:v>
                </c:pt>
                <c:pt idx="3">
                  <c:v>52441</c:v>
                </c:pt>
                <c:pt idx="4">
                  <c:v>50095</c:v>
                </c:pt>
                <c:pt idx="5">
                  <c:v>50439</c:v>
                </c:pt>
                <c:pt idx="6">
                  <c:v>54956</c:v>
                </c:pt>
                <c:pt idx="7">
                  <c:v>57655</c:v>
                </c:pt>
                <c:pt idx="8">
                  <c:v>57379</c:v>
                </c:pt>
                <c:pt idx="9">
                  <c:v>58894</c:v>
                </c:pt>
                <c:pt idx="10">
                  <c:v>66478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0-450F-8AC5-63070CC1D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IOPS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APF|AF'!$O$167:$O$177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272555</c:v>
                      </c:pt>
                      <c:pt idx="1">
                        <c:v>260624</c:v>
                      </c:pt>
                      <c:pt idx="2">
                        <c:v>240115</c:v>
                      </c:pt>
                      <c:pt idx="3">
                        <c:v>221995</c:v>
                      </c:pt>
                      <c:pt idx="4">
                        <c:v>202919</c:v>
                      </c:pt>
                      <c:pt idx="5">
                        <c:v>184232</c:v>
                      </c:pt>
                      <c:pt idx="6">
                        <c:v>171516</c:v>
                      </c:pt>
                      <c:pt idx="7">
                        <c:v>156922</c:v>
                      </c:pt>
                      <c:pt idx="8">
                        <c:v>145938</c:v>
                      </c:pt>
                      <c:pt idx="9">
                        <c:v>137998</c:v>
                      </c:pt>
                      <c:pt idx="10">
                        <c:v>129852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D40-450F-8AC5-63070CC1D9F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APF|AF'!$H$167:$H$177</c:f>
              <c:numCache>
                <c:formatCode>General</c:formatCode>
                <c:ptCount val="11"/>
                <c:pt idx="0">
                  <c:v>75.808666666700006</c:v>
                </c:pt>
                <c:pt idx="1">
                  <c:v>49.332000000000001</c:v>
                </c:pt>
                <c:pt idx="2">
                  <c:v>59.000333333299999</c:v>
                </c:pt>
                <c:pt idx="3">
                  <c:v>43.367333333300003</c:v>
                </c:pt>
                <c:pt idx="4">
                  <c:v>46.669666666700003</c:v>
                </c:pt>
                <c:pt idx="5">
                  <c:v>30.831</c:v>
                </c:pt>
                <c:pt idx="6">
                  <c:v>35.284333333299998</c:v>
                </c:pt>
                <c:pt idx="7">
                  <c:v>24.559000000000001</c:v>
                </c:pt>
                <c:pt idx="8">
                  <c:v>27.660333333299999</c:v>
                </c:pt>
                <c:pt idx="9">
                  <c:v>19.122333333299999</c:v>
                </c:pt>
                <c:pt idx="10">
                  <c:v>24.891999999999999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40-450F-8AC5-63070CC1D9F0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APF|AF'!$AD$167:$AD$177</c:f>
              <c:numCache>
                <c:formatCode>General</c:formatCode>
                <c:ptCount val="11"/>
                <c:pt idx="0">
                  <c:v>3.109</c:v>
                </c:pt>
                <c:pt idx="1">
                  <c:v>3.35466666667</c:v>
                </c:pt>
                <c:pt idx="2">
                  <c:v>3.4820000000000002</c:v>
                </c:pt>
                <c:pt idx="3">
                  <c:v>3.4853333333299998</c:v>
                </c:pt>
                <c:pt idx="4">
                  <c:v>3.6866666666699999</c:v>
                </c:pt>
                <c:pt idx="5">
                  <c:v>3.6819999999999999</c:v>
                </c:pt>
                <c:pt idx="6">
                  <c:v>3.4976666666699998</c:v>
                </c:pt>
                <c:pt idx="7">
                  <c:v>3.36666666667</c:v>
                </c:pt>
                <c:pt idx="8">
                  <c:v>3.43966666667</c:v>
                </c:pt>
                <c:pt idx="9">
                  <c:v>3.3736666666700001</c:v>
                </c:pt>
                <c:pt idx="10">
                  <c:v>3.8279999999999998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40-450F-8AC5-63070CC1D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APF|AF'!$S$167:$S$177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0.93300000000000005</c:v>
                      </c:pt>
                      <c:pt idx="1">
                        <c:v>0.97399999999999998</c:v>
                      </c:pt>
                      <c:pt idx="2">
                        <c:v>1.0569999999999999</c:v>
                      </c:pt>
                      <c:pt idx="3">
                        <c:v>1.1426666666700001</c:v>
                      </c:pt>
                      <c:pt idx="4">
                        <c:v>1.25033333333</c:v>
                      </c:pt>
                      <c:pt idx="5">
                        <c:v>1.37733333333</c:v>
                      </c:pt>
                      <c:pt idx="6">
                        <c:v>1.4793333333300001</c:v>
                      </c:pt>
                      <c:pt idx="7">
                        <c:v>1.6176666666699999</c:v>
                      </c:pt>
                      <c:pt idx="8">
                        <c:v>1.7393333333300001</c:v>
                      </c:pt>
                      <c:pt idx="9">
                        <c:v>1.8393333333299999</c:v>
                      </c:pt>
                      <c:pt idx="10">
                        <c:v>1.9550000000000001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D40-450F-8AC5-63070CC1D9F0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APF|AF'!$E$178:$E$188</c:f>
              <c:numCache>
                <c:formatCode>General</c:formatCode>
                <c:ptCount val="11"/>
                <c:pt idx="0">
                  <c:v>582</c:v>
                </c:pt>
                <c:pt idx="1">
                  <c:v>701</c:v>
                </c:pt>
                <c:pt idx="2">
                  <c:v>481</c:v>
                </c:pt>
                <c:pt idx="3">
                  <c:v>641</c:v>
                </c:pt>
                <c:pt idx="4">
                  <c:v>532</c:v>
                </c:pt>
                <c:pt idx="5">
                  <c:v>660</c:v>
                </c:pt>
                <c:pt idx="6">
                  <c:v>669</c:v>
                </c:pt>
                <c:pt idx="7">
                  <c:v>513</c:v>
                </c:pt>
                <c:pt idx="8">
                  <c:v>594</c:v>
                </c:pt>
                <c:pt idx="9">
                  <c:v>571</c:v>
                </c:pt>
                <c:pt idx="10">
                  <c:v>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7C-4613-B293-F309D7A54917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APF|AF'!$AA$178:$AA$188</c:f>
              <c:numCache>
                <c:formatCode>General</c:formatCode>
                <c:ptCount val="11"/>
                <c:pt idx="0">
                  <c:v>1077</c:v>
                </c:pt>
                <c:pt idx="1">
                  <c:v>1141</c:v>
                </c:pt>
                <c:pt idx="2">
                  <c:v>1196</c:v>
                </c:pt>
                <c:pt idx="3">
                  <c:v>1205</c:v>
                </c:pt>
                <c:pt idx="4">
                  <c:v>1241</c:v>
                </c:pt>
                <c:pt idx="5">
                  <c:v>1199</c:v>
                </c:pt>
                <c:pt idx="6">
                  <c:v>1148</c:v>
                </c:pt>
                <c:pt idx="7">
                  <c:v>1037</c:v>
                </c:pt>
                <c:pt idx="8">
                  <c:v>989</c:v>
                </c:pt>
                <c:pt idx="9">
                  <c:v>890</c:v>
                </c:pt>
                <c:pt idx="10">
                  <c:v>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7C-4613-B293-F309D7A5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APF|AF'!$P$178:$P$188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3799</c:v>
                      </c:pt>
                      <c:pt idx="1">
                        <c:v>3253</c:v>
                      </c:pt>
                      <c:pt idx="2">
                        <c:v>3148</c:v>
                      </c:pt>
                      <c:pt idx="3">
                        <c:v>2908</c:v>
                      </c:pt>
                      <c:pt idx="4">
                        <c:v>2882</c:v>
                      </c:pt>
                      <c:pt idx="5">
                        <c:v>2909</c:v>
                      </c:pt>
                      <c:pt idx="6">
                        <c:v>2671</c:v>
                      </c:pt>
                      <c:pt idx="7">
                        <c:v>2428</c:v>
                      </c:pt>
                      <c:pt idx="8">
                        <c:v>2139</c:v>
                      </c:pt>
                      <c:pt idx="9">
                        <c:v>1967</c:v>
                      </c:pt>
                      <c:pt idx="10">
                        <c:v>1850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37C-4613-B293-F309D7A5491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APF|AF'!$H$178:$H$188</c:f>
              <c:numCache>
                <c:formatCode>General</c:formatCode>
                <c:ptCount val="11"/>
                <c:pt idx="0">
                  <c:v>27.259666666699999</c:v>
                </c:pt>
                <c:pt idx="1">
                  <c:v>22.6353333333</c:v>
                </c:pt>
                <c:pt idx="2">
                  <c:v>32.375999999999998</c:v>
                </c:pt>
                <c:pt idx="3">
                  <c:v>24.5476666667</c:v>
                </c:pt>
                <c:pt idx="4">
                  <c:v>29.575333333300001</c:v>
                </c:pt>
                <c:pt idx="5">
                  <c:v>22.664000000000001</c:v>
                </c:pt>
                <c:pt idx="6">
                  <c:v>23.716000000000001</c:v>
                </c:pt>
                <c:pt idx="7">
                  <c:v>30.894666666700001</c:v>
                </c:pt>
                <c:pt idx="8">
                  <c:v>26.5156666667</c:v>
                </c:pt>
                <c:pt idx="9">
                  <c:v>28.242999999999999</c:v>
                </c:pt>
                <c:pt idx="10">
                  <c:v>30.234999999999999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7C-4613-B293-F309D7A54917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APF|AF'!$AD$178:$AD$188</c:f>
              <c:numCache>
                <c:formatCode>General</c:formatCode>
                <c:ptCount val="11"/>
                <c:pt idx="0">
                  <c:v>14.749333333299999</c:v>
                </c:pt>
                <c:pt idx="1">
                  <c:v>13.932666666699999</c:v>
                </c:pt>
                <c:pt idx="2">
                  <c:v>13.316333333299999</c:v>
                </c:pt>
                <c:pt idx="3">
                  <c:v>13.215666666700001</c:v>
                </c:pt>
                <c:pt idx="4">
                  <c:v>12.824999999999999</c:v>
                </c:pt>
                <c:pt idx="5">
                  <c:v>13.275666666699999</c:v>
                </c:pt>
                <c:pt idx="6">
                  <c:v>13.865333333300001</c:v>
                </c:pt>
                <c:pt idx="7">
                  <c:v>15.3346666667</c:v>
                </c:pt>
                <c:pt idx="8">
                  <c:v>16.079999999999998</c:v>
                </c:pt>
                <c:pt idx="9">
                  <c:v>17.8733333333</c:v>
                </c:pt>
                <c:pt idx="10">
                  <c:v>18.568999999999999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7C-4613-B293-F309D7A5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APF|AF'!$S$178:$S$188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4.1500000000000004</c:v>
                      </c:pt>
                      <c:pt idx="1">
                        <c:v>4.8816666666700002</c:v>
                      </c:pt>
                      <c:pt idx="2">
                        <c:v>5.0140000000000002</c:v>
                      </c:pt>
                      <c:pt idx="3">
                        <c:v>5.4623333333300002</c:v>
                      </c:pt>
                      <c:pt idx="4">
                        <c:v>5.5066666666700002</c:v>
                      </c:pt>
                      <c:pt idx="5">
                        <c:v>5.45566666667</c:v>
                      </c:pt>
                      <c:pt idx="6">
                        <c:v>5.9393333333299996</c:v>
                      </c:pt>
                      <c:pt idx="7">
                        <c:v>6.5456666666699999</c:v>
                      </c:pt>
                      <c:pt idx="8">
                        <c:v>7.4256666666699997</c:v>
                      </c:pt>
                      <c:pt idx="9">
                        <c:v>8.0830000000000002</c:v>
                      </c:pt>
                      <c:pt idx="10">
                        <c:v>8.5993333333299997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37C-4613-B293-F309D7A54917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APF|AF'!$D$200:$D$210</c:f>
              <c:numCache>
                <c:formatCode>General</c:formatCode>
                <c:ptCount val="11"/>
                <c:pt idx="0">
                  <c:v>8003</c:v>
                </c:pt>
                <c:pt idx="1">
                  <c:v>6719</c:v>
                </c:pt>
                <c:pt idx="2">
                  <c:v>8584</c:v>
                </c:pt>
                <c:pt idx="3">
                  <c:v>7698</c:v>
                </c:pt>
                <c:pt idx="4">
                  <c:v>9146</c:v>
                </c:pt>
                <c:pt idx="5">
                  <c:v>8918</c:v>
                </c:pt>
                <c:pt idx="6">
                  <c:v>11864</c:v>
                </c:pt>
                <c:pt idx="7">
                  <c:v>11255</c:v>
                </c:pt>
                <c:pt idx="8">
                  <c:v>15211</c:v>
                </c:pt>
                <c:pt idx="9">
                  <c:v>14821</c:v>
                </c:pt>
                <c:pt idx="10">
                  <c:v>12033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FC-405B-8AE4-B9F32A068A09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APF|AF'!$Z$200:$Z$210</c:f>
              <c:numCache>
                <c:formatCode>General</c:formatCode>
                <c:ptCount val="11"/>
                <c:pt idx="0">
                  <c:v>74431</c:v>
                </c:pt>
                <c:pt idx="1">
                  <c:v>69591</c:v>
                </c:pt>
                <c:pt idx="2">
                  <c:v>48866</c:v>
                </c:pt>
                <c:pt idx="3">
                  <c:v>63115</c:v>
                </c:pt>
                <c:pt idx="4">
                  <c:v>73483</c:v>
                </c:pt>
                <c:pt idx="5">
                  <c:v>66405</c:v>
                </c:pt>
                <c:pt idx="6">
                  <c:v>64889</c:v>
                </c:pt>
                <c:pt idx="7">
                  <c:v>68330</c:v>
                </c:pt>
                <c:pt idx="8">
                  <c:v>72185</c:v>
                </c:pt>
                <c:pt idx="9">
                  <c:v>68184</c:v>
                </c:pt>
                <c:pt idx="10">
                  <c:v>74756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C-405B-8AE4-B9F32A06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IOPS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APF|AF'!$O$200:$O$210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346870</c:v>
                      </c:pt>
                      <c:pt idx="1">
                        <c:v>310591</c:v>
                      </c:pt>
                      <c:pt idx="2">
                        <c:v>278664</c:v>
                      </c:pt>
                      <c:pt idx="3">
                        <c:v>244153</c:v>
                      </c:pt>
                      <c:pt idx="4">
                        <c:v>214966</c:v>
                      </c:pt>
                      <c:pt idx="5">
                        <c:v>188727</c:v>
                      </c:pt>
                      <c:pt idx="6">
                        <c:v>171908</c:v>
                      </c:pt>
                      <c:pt idx="7">
                        <c:v>160771</c:v>
                      </c:pt>
                      <c:pt idx="8">
                        <c:v>149046</c:v>
                      </c:pt>
                      <c:pt idx="9">
                        <c:v>139147</c:v>
                      </c:pt>
                      <c:pt idx="10">
                        <c:v>130778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AFC-405B-8AE4-B9F32A068A0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APF|AF'!$H$200:$H$210</c:f>
              <c:numCache>
                <c:formatCode>General</c:formatCode>
                <c:ptCount val="11"/>
                <c:pt idx="0">
                  <c:v>63.778666666699998</c:v>
                </c:pt>
                <c:pt idx="1">
                  <c:v>78.999666666699994</c:v>
                </c:pt>
                <c:pt idx="2">
                  <c:v>59.548000000000002</c:v>
                </c:pt>
                <c:pt idx="3">
                  <c:v>66.685666666700001</c:v>
                </c:pt>
                <c:pt idx="4">
                  <c:v>55.872666666699999</c:v>
                </c:pt>
                <c:pt idx="5">
                  <c:v>57.3356666667</c:v>
                </c:pt>
                <c:pt idx="6">
                  <c:v>43.027999999999999</c:v>
                </c:pt>
                <c:pt idx="7">
                  <c:v>45.359666666700001</c:v>
                </c:pt>
                <c:pt idx="8">
                  <c:v>33.616</c:v>
                </c:pt>
                <c:pt idx="9">
                  <c:v>34.433333333299998</c:v>
                </c:pt>
                <c:pt idx="10">
                  <c:v>42.404000000000003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FC-405B-8AE4-B9F32A068A09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APF|AF'!$AD$200:$AD$210</c:f>
              <c:numCache>
                <c:formatCode>General</c:formatCode>
                <c:ptCount val="11"/>
                <c:pt idx="0">
                  <c:v>5.3083333333300002</c:v>
                </c:pt>
                <c:pt idx="1">
                  <c:v>6.16933333333</c:v>
                </c:pt>
                <c:pt idx="2">
                  <c:v>7.3176666666700001</c:v>
                </c:pt>
                <c:pt idx="3">
                  <c:v>5.2729999999999997</c:v>
                </c:pt>
                <c:pt idx="4">
                  <c:v>6.31</c:v>
                </c:pt>
                <c:pt idx="5">
                  <c:v>5.83866666667</c:v>
                </c:pt>
                <c:pt idx="6">
                  <c:v>5.5686666666700004</c:v>
                </c:pt>
                <c:pt idx="7">
                  <c:v>6.1079999999999997</c:v>
                </c:pt>
                <c:pt idx="8">
                  <c:v>5.8733333333299997</c:v>
                </c:pt>
                <c:pt idx="9">
                  <c:v>5.9553333333299996</c:v>
                </c:pt>
                <c:pt idx="10">
                  <c:v>6.8143333333299996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FC-405B-8AE4-B9F32A06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APF|AF'!$S$200:$S$210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1.4643333333299999</c:v>
                      </c:pt>
                      <c:pt idx="1">
                        <c:v>1.6376666666699999</c:v>
                      </c:pt>
                      <c:pt idx="2">
                        <c:v>1.82466666667</c:v>
                      </c:pt>
                      <c:pt idx="3">
                        <c:v>2.0826666666700002</c:v>
                      </c:pt>
                      <c:pt idx="4">
                        <c:v>2.3650000000000002</c:v>
                      </c:pt>
                      <c:pt idx="5">
                        <c:v>2.6946666666699999</c:v>
                      </c:pt>
                      <c:pt idx="6">
                        <c:v>2.9580000000000002</c:v>
                      </c:pt>
                      <c:pt idx="7">
                        <c:v>3.1626666666699998</c:v>
                      </c:pt>
                      <c:pt idx="8">
                        <c:v>3.4129999999999998</c:v>
                      </c:pt>
                      <c:pt idx="9">
                        <c:v>3.6560000000000001</c:v>
                      </c:pt>
                      <c:pt idx="10">
                        <c:v>3.89133333333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AFC-405B-8AE4-B9F32A068A09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APF|AF'!$E$211:$E$221</c:f>
              <c:numCache>
                <c:formatCode>General</c:formatCode>
                <c:ptCount val="11"/>
                <c:pt idx="0">
                  <c:v>743</c:v>
                </c:pt>
                <c:pt idx="1">
                  <c:v>627</c:v>
                </c:pt>
                <c:pt idx="2">
                  <c:v>682</c:v>
                </c:pt>
                <c:pt idx="3">
                  <c:v>590</c:v>
                </c:pt>
                <c:pt idx="4">
                  <c:v>751</c:v>
                </c:pt>
                <c:pt idx="5">
                  <c:v>704</c:v>
                </c:pt>
                <c:pt idx="6">
                  <c:v>651</c:v>
                </c:pt>
                <c:pt idx="7">
                  <c:v>620</c:v>
                </c:pt>
                <c:pt idx="8">
                  <c:v>719</c:v>
                </c:pt>
                <c:pt idx="9">
                  <c:v>577</c:v>
                </c:pt>
                <c:pt idx="10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83-4F90-A6F8-86ED613ED8F8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APF|AF'!$AA$211:$AA$221</c:f>
              <c:numCache>
                <c:formatCode>General</c:formatCode>
                <c:ptCount val="11"/>
                <c:pt idx="0">
                  <c:v>1021</c:v>
                </c:pt>
                <c:pt idx="1">
                  <c:v>1120</c:v>
                </c:pt>
                <c:pt idx="2">
                  <c:v>1219</c:v>
                </c:pt>
                <c:pt idx="3">
                  <c:v>1283</c:v>
                </c:pt>
                <c:pt idx="4">
                  <c:v>1246</c:v>
                </c:pt>
                <c:pt idx="5">
                  <c:v>1209</c:v>
                </c:pt>
                <c:pt idx="6">
                  <c:v>1195</c:v>
                </c:pt>
                <c:pt idx="7">
                  <c:v>1187</c:v>
                </c:pt>
                <c:pt idx="8">
                  <c:v>1126</c:v>
                </c:pt>
                <c:pt idx="9">
                  <c:v>1032</c:v>
                </c:pt>
                <c:pt idx="10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83-4F90-A6F8-86ED613ED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APF|AF'!$P$211:$P$221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4013</c:v>
                      </c:pt>
                      <c:pt idx="1">
                        <c:v>2851</c:v>
                      </c:pt>
                      <c:pt idx="2">
                        <c:v>3086</c:v>
                      </c:pt>
                      <c:pt idx="3">
                        <c:v>2873</c:v>
                      </c:pt>
                      <c:pt idx="4">
                        <c:v>2972</c:v>
                      </c:pt>
                      <c:pt idx="5">
                        <c:v>2939</c:v>
                      </c:pt>
                      <c:pt idx="6">
                        <c:v>2696</c:v>
                      </c:pt>
                      <c:pt idx="7">
                        <c:v>2414</c:v>
                      </c:pt>
                      <c:pt idx="8">
                        <c:v>2224</c:v>
                      </c:pt>
                      <c:pt idx="9">
                        <c:v>2034</c:v>
                      </c:pt>
                      <c:pt idx="10">
                        <c:v>1867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C83-4F90-A6F8-86ED613ED8F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APF|AF'!$H$211:$H$221</c:f>
              <c:numCache>
                <c:formatCode>General</c:formatCode>
                <c:ptCount val="11"/>
                <c:pt idx="0">
                  <c:v>42.957333333299999</c:v>
                </c:pt>
                <c:pt idx="1">
                  <c:v>50.679333333300001</c:v>
                </c:pt>
                <c:pt idx="2">
                  <c:v>46.716000000000001</c:v>
                </c:pt>
                <c:pt idx="3">
                  <c:v>50.807000000000002</c:v>
                </c:pt>
                <c:pt idx="4">
                  <c:v>42.245666666699996</c:v>
                </c:pt>
                <c:pt idx="5">
                  <c:v>45.479666666699998</c:v>
                </c:pt>
                <c:pt idx="6">
                  <c:v>49.830666666699997</c:v>
                </c:pt>
                <c:pt idx="7">
                  <c:v>52.9696666667</c:v>
                </c:pt>
                <c:pt idx="8">
                  <c:v>44.409666666699998</c:v>
                </c:pt>
                <c:pt idx="9">
                  <c:v>53.123666666699997</c:v>
                </c:pt>
                <c:pt idx="10">
                  <c:v>53.542666666700001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83-4F90-A6F8-86ED613ED8F8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APF|AF'!$AD$211:$AD$221</c:f>
              <c:numCache>
                <c:formatCode>General</c:formatCode>
                <c:ptCount val="11"/>
                <c:pt idx="0">
                  <c:v>31.203666666699998</c:v>
                </c:pt>
                <c:pt idx="1">
                  <c:v>28.429666666700001</c:v>
                </c:pt>
                <c:pt idx="2">
                  <c:v>26.140333333299999</c:v>
                </c:pt>
                <c:pt idx="3">
                  <c:v>24.815999999999999</c:v>
                </c:pt>
                <c:pt idx="4">
                  <c:v>25.553999999999998</c:v>
                </c:pt>
                <c:pt idx="5">
                  <c:v>26.333666666700001</c:v>
                </c:pt>
                <c:pt idx="6">
                  <c:v>26.638000000000002</c:v>
                </c:pt>
                <c:pt idx="7">
                  <c:v>26.829333333299999</c:v>
                </c:pt>
                <c:pt idx="8">
                  <c:v>28.283000000000001</c:v>
                </c:pt>
                <c:pt idx="9">
                  <c:v>30.8416666667</c:v>
                </c:pt>
                <c:pt idx="10">
                  <c:v>33.146000000000001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83-4F90-A6F8-86ED613ED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APF|AF'!$S$211:$S$221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7.9393333333299996</c:v>
                      </c:pt>
                      <c:pt idx="1">
                        <c:v>11.134666666699999</c:v>
                      </c:pt>
                      <c:pt idx="2">
                        <c:v>10.276999999999999</c:v>
                      </c:pt>
                      <c:pt idx="3">
                        <c:v>11.016666666700001</c:v>
                      </c:pt>
                      <c:pt idx="4">
                        <c:v>10.701333333299999</c:v>
                      </c:pt>
                      <c:pt idx="5">
                        <c:v>10.756333333300001</c:v>
                      </c:pt>
                      <c:pt idx="6">
                        <c:v>11.726000000000001</c:v>
                      </c:pt>
                      <c:pt idx="7">
                        <c:v>13.064</c:v>
                      </c:pt>
                      <c:pt idx="8">
                        <c:v>14.114000000000001</c:v>
                      </c:pt>
                      <c:pt idx="9">
                        <c:v>15.5003333333</c:v>
                      </c:pt>
                      <c:pt idx="10">
                        <c:v>17.004999999999999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C83-4F90-A6F8-86ED613ED8F8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4K Random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IOPS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APF|AF'!$D$233:$D$243</c:f>
              <c:numCache>
                <c:formatCode>General</c:formatCode>
                <c:ptCount val="11"/>
                <c:pt idx="0">
                  <c:v>14907</c:v>
                </c:pt>
                <c:pt idx="1">
                  <c:v>15211</c:v>
                </c:pt>
                <c:pt idx="2">
                  <c:v>13734</c:v>
                </c:pt>
                <c:pt idx="3">
                  <c:v>14592</c:v>
                </c:pt>
                <c:pt idx="4">
                  <c:v>14924</c:v>
                </c:pt>
                <c:pt idx="5">
                  <c:v>16173</c:v>
                </c:pt>
                <c:pt idx="6">
                  <c:v>16572</c:v>
                </c:pt>
                <c:pt idx="7">
                  <c:v>16254</c:v>
                </c:pt>
                <c:pt idx="8">
                  <c:v>10238</c:v>
                </c:pt>
                <c:pt idx="9">
                  <c:v>10809</c:v>
                </c:pt>
                <c:pt idx="10">
                  <c:v>8769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CB-4F51-AE1F-A4509A433F79}"/>
            </c:ext>
          </c:extLst>
        </c:ser>
        <c:ser>
          <c:idx val="2"/>
          <c:order val="2"/>
          <c:tx>
            <c:v>Azure Premium Files IOPS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APF|AF'!$Z$233:$Z$243</c:f>
              <c:numCache>
                <c:formatCode>General</c:formatCode>
                <c:ptCount val="11"/>
                <c:pt idx="0">
                  <c:v>62704</c:v>
                </c:pt>
                <c:pt idx="1">
                  <c:v>65454</c:v>
                </c:pt>
                <c:pt idx="2">
                  <c:v>52429</c:v>
                </c:pt>
                <c:pt idx="3">
                  <c:v>54749</c:v>
                </c:pt>
                <c:pt idx="4">
                  <c:v>61786</c:v>
                </c:pt>
                <c:pt idx="5">
                  <c:v>73680</c:v>
                </c:pt>
                <c:pt idx="6">
                  <c:v>76384</c:v>
                </c:pt>
                <c:pt idx="7">
                  <c:v>72074</c:v>
                </c:pt>
                <c:pt idx="8">
                  <c:v>41822</c:v>
                </c:pt>
                <c:pt idx="9">
                  <c:v>53444</c:v>
                </c:pt>
                <c:pt idx="10">
                  <c:v>72125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CB-4F51-AE1F-A4509A43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IOPS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APF|AF'!$O$233:$O$243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373967</c:v>
                      </c:pt>
                      <c:pt idx="1">
                        <c:v>332901</c:v>
                      </c:pt>
                      <c:pt idx="2">
                        <c:v>278496</c:v>
                      </c:pt>
                      <c:pt idx="3">
                        <c:v>235161</c:v>
                      </c:pt>
                      <c:pt idx="4">
                        <c:v>207005</c:v>
                      </c:pt>
                      <c:pt idx="5">
                        <c:v>184553</c:v>
                      </c:pt>
                      <c:pt idx="6">
                        <c:v>169064</c:v>
                      </c:pt>
                      <c:pt idx="7">
                        <c:v>155790</c:v>
                      </c:pt>
                      <c:pt idx="8">
                        <c:v>146008</c:v>
                      </c:pt>
                      <c:pt idx="9">
                        <c:v>142338</c:v>
                      </c:pt>
                      <c:pt idx="10">
                        <c:v>128239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7CB-4F51-AE1F-A4509A433F7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APF|AF'!$H$233:$H$243</c:f>
              <c:numCache>
                <c:formatCode>General</c:formatCode>
                <c:ptCount val="11"/>
                <c:pt idx="0">
                  <c:v>68.903000000000006</c:v>
                </c:pt>
                <c:pt idx="1">
                  <c:v>68.546000000000006</c:v>
                </c:pt>
                <c:pt idx="2">
                  <c:v>74.915666666700005</c:v>
                </c:pt>
                <c:pt idx="3">
                  <c:v>71.036000000000001</c:v>
                </c:pt>
                <c:pt idx="4">
                  <c:v>68.236000000000004</c:v>
                </c:pt>
                <c:pt idx="5">
                  <c:v>63.27</c:v>
                </c:pt>
                <c:pt idx="6">
                  <c:v>61.460333333299999</c:v>
                </c:pt>
                <c:pt idx="7">
                  <c:v>62.710333333299999</c:v>
                </c:pt>
                <c:pt idx="8">
                  <c:v>99.266999999999996</c:v>
                </c:pt>
                <c:pt idx="9">
                  <c:v>94.237333333300001</c:v>
                </c:pt>
                <c:pt idx="10">
                  <c:v>119.178333333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CB-4F51-AE1F-A4509A433F79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APF|AF'!$AD$233:$AD$243</c:f>
              <c:numCache>
                <c:formatCode>General</c:formatCode>
                <c:ptCount val="11"/>
                <c:pt idx="0">
                  <c:v>13.1223333333</c:v>
                </c:pt>
                <c:pt idx="1">
                  <c:v>15.365</c:v>
                </c:pt>
                <c:pt idx="2">
                  <c:v>12.0333333333</c:v>
                </c:pt>
                <c:pt idx="3">
                  <c:v>10.829000000000001</c:v>
                </c:pt>
                <c:pt idx="4">
                  <c:v>11.179333333300001</c:v>
                </c:pt>
                <c:pt idx="5">
                  <c:v>12.36</c:v>
                </c:pt>
                <c:pt idx="6">
                  <c:v>13.2326666667</c:v>
                </c:pt>
                <c:pt idx="7">
                  <c:v>11.0013333333</c:v>
                </c:pt>
                <c:pt idx="8">
                  <c:v>23.982666666699998</c:v>
                </c:pt>
                <c:pt idx="9">
                  <c:v>13.659333333299999</c:v>
                </c:pt>
                <c:pt idx="10">
                  <c:v>14.153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CB-4F51-AE1F-A4509A43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APF|AF'!$S$233:$S$243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2.7240000000000002</c:v>
                      </c:pt>
                      <c:pt idx="1">
                        <c:v>3.0590000000000002</c:v>
                      </c:pt>
                      <c:pt idx="2">
                        <c:v>3.6563333333300001</c:v>
                      </c:pt>
                      <c:pt idx="3">
                        <c:v>4.33</c:v>
                      </c:pt>
                      <c:pt idx="4">
                        <c:v>4.9189999999999996</c:v>
                      </c:pt>
                      <c:pt idx="5">
                        <c:v>5.5186666666699997</c:v>
                      </c:pt>
                      <c:pt idx="6">
                        <c:v>6.0236666666699996</c:v>
                      </c:pt>
                      <c:pt idx="7">
                        <c:v>6.5369999999999999</c:v>
                      </c:pt>
                      <c:pt idx="8">
                        <c:v>6.9820000000000002</c:v>
                      </c:pt>
                      <c:pt idx="9">
                        <c:v>7.15333333333</c:v>
                      </c:pt>
                      <c:pt idx="10">
                        <c:v>7.9426666666700001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7CB-4F51-AE1F-A4509A433F79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APF|AF'!$G$2:$G$12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APF|AF'!$E$244:$E$254</c:f>
              <c:numCache>
                <c:formatCode>General</c:formatCode>
                <c:ptCount val="11"/>
                <c:pt idx="0">
                  <c:v>573</c:v>
                </c:pt>
                <c:pt idx="1">
                  <c:v>824</c:v>
                </c:pt>
                <c:pt idx="2">
                  <c:v>781</c:v>
                </c:pt>
                <c:pt idx="3">
                  <c:v>848</c:v>
                </c:pt>
                <c:pt idx="4">
                  <c:v>633</c:v>
                </c:pt>
                <c:pt idx="5">
                  <c:v>864</c:v>
                </c:pt>
                <c:pt idx="6">
                  <c:v>801</c:v>
                </c:pt>
                <c:pt idx="7">
                  <c:v>703</c:v>
                </c:pt>
                <c:pt idx="8">
                  <c:v>610</c:v>
                </c:pt>
                <c:pt idx="9">
                  <c:v>656</c:v>
                </c:pt>
                <c:pt idx="10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13-49E8-99AD-8950C2EFEC92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APF|AF'!$AA$244:$AA$254</c:f>
              <c:numCache>
                <c:formatCode>General</c:formatCode>
                <c:ptCount val="11"/>
                <c:pt idx="0">
                  <c:v>1377</c:v>
                </c:pt>
                <c:pt idx="1">
                  <c:v>1511</c:v>
                </c:pt>
                <c:pt idx="2">
                  <c:v>1619</c:v>
                </c:pt>
                <c:pt idx="3">
                  <c:v>1588</c:v>
                </c:pt>
                <c:pt idx="4">
                  <c:v>1465</c:v>
                </c:pt>
                <c:pt idx="5">
                  <c:v>1373</c:v>
                </c:pt>
                <c:pt idx="6">
                  <c:v>1241</c:v>
                </c:pt>
                <c:pt idx="7">
                  <c:v>1151</c:v>
                </c:pt>
                <c:pt idx="8">
                  <c:v>1018</c:v>
                </c:pt>
                <c:pt idx="9">
                  <c:v>953</c:v>
                </c:pt>
                <c:pt idx="1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3-49E8-99AD-8950C2EFE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APF|AF'!$P$244:$P$254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3827</c:v>
                      </c:pt>
                      <c:pt idx="1">
                        <c:v>2876</c:v>
                      </c:pt>
                      <c:pt idx="2">
                        <c:v>2747</c:v>
                      </c:pt>
                      <c:pt idx="3">
                        <c:v>2924</c:v>
                      </c:pt>
                      <c:pt idx="4">
                        <c:v>2943</c:v>
                      </c:pt>
                      <c:pt idx="5">
                        <c:v>2929</c:v>
                      </c:pt>
                      <c:pt idx="6">
                        <c:v>2667</c:v>
                      </c:pt>
                      <c:pt idx="7">
                        <c:v>2402</c:v>
                      </c:pt>
                      <c:pt idx="8">
                        <c:v>2132</c:v>
                      </c:pt>
                      <c:pt idx="9">
                        <c:v>2086</c:v>
                      </c:pt>
                      <c:pt idx="10">
                        <c:v>1809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F13-49E8-99AD-8950C2EFEC9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APF|AF'!$H$244:$H$254</c:f>
              <c:numCache>
                <c:formatCode>General</c:formatCode>
                <c:ptCount val="11"/>
                <c:pt idx="0">
                  <c:v>112.354666667</c:v>
                </c:pt>
                <c:pt idx="1">
                  <c:v>76.547333333300003</c:v>
                </c:pt>
                <c:pt idx="2">
                  <c:v>80.863</c:v>
                </c:pt>
                <c:pt idx="3">
                  <c:v>75.622666666699999</c:v>
                </c:pt>
                <c:pt idx="4">
                  <c:v>100.53100000000001</c:v>
                </c:pt>
                <c:pt idx="5">
                  <c:v>72.865333333300001</c:v>
                </c:pt>
                <c:pt idx="6">
                  <c:v>79.501666666700004</c:v>
                </c:pt>
                <c:pt idx="7">
                  <c:v>90.117666666700003</c:v>
                </c:pt>
                <c:pt idx="8">
                  <c:v>105.863333333</c:v>
                </c:pt>
                <c:pt idx="9">
                  <c:v>96.915999999999997</c:v>
                </c:pt>
                <c:pt idx="10">
                  <c:v>146.738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13-49E8-99AD-8950C2EFEC92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APF|AF'!$AD$244:$AD$254</c:f>
              <c:numCache>
                <c:formatCode>General</c:formatCode>
                <c:ptCount val="11"/>
                <c:pt idx="0">
                  <c:v>46.003</c:v>
                </c:pt>
                <c:pt idx="1">
                  <c:v>41.842333333299997</c:v>
                </c:pt>
                <c:pt idx="2">
                  <c:v>38.7193333333</c:v>
                </c:pt>
                <c:pt idx="3">
                  <c:v>39.6406666667</c:v>
                </c:pt>
                <c:pt idx="4">
                  <c:v>43.478000000000002</c:v>
                </c:pt>
                <c:pt idx="5">
                  <c:v>46.375666666699999</c:v>
                </c:pt>
                <c:pt idx="6">
                  <c:v>51.341999999999999</c:v>
                </c:pt>
                <c:pt idx="7">
                  <c:v>55.337000000000003</c:v>
                </c:pt>
                <c:pt idx="8">
                  <c:v>62.541666666700003</c:v>
                </c:pt>
                <c:pt idx="9">
                  <c:v>66.831000000000003</c:v>
                </c:pt>
                <c:pt idx="10">
                  <c:v>68.769666666700004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13-49E8-99AD-8950C2EFE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APF|AF'!$S$244:$S$254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16.638666666700001</c:v>
                      </c:pt>
                      <c:pt idx="1">
                        <c:v>21.881333333299999</c:v>
                      </c:pt>
                      <c:pt idx="2">
                        <c:v>22.933666666699999</c:v>
                      </c:pt>
                      <c:pt idx="3">
                        <c:v>21.523666666699999</c:v>
                      </c:pt>
                      <c:pt idx="4">
                        <c:v>21.3793333333</c:v>
                      </c:pt>
                      <c:pt idx="5">
                        <c:v>21.528333333300001</c:v>
                      </c:pt>
                      <c:pt idx="6">
                        <c:v>23.536999999999999</c:v>
                      </c:pt>
                      <c:pt idx="7">
                        <c:v>26.166666666699999</c:v>
                      </c:pt>
                      <c:pt idx="8">
                        <c:v>29.528666666700001</c:v>
                      </c:pt>
                      <c:pt idx="9">
                        <c:v>30.5483333333</c:v>
                      </c:pt>
                      <c:pt idx="10">
                        <c:v>35.108333333300003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F13-49E8-99AD-8950C2EFEC92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(32 Outstanding</a:t>
            </a:r>
            <a:r>
              <a:rPr lang="en-US" baseline="0"/>
              <a:t> IO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APF|APF'!$AE$112:$AE$122</c:f>
              <c:numCache>
                <c:formatCode>0.0</c:formatCode>
                <c:ptCount val="11"/>
                <c:pt idx="0">
                  <c:v>2.282</c:v>
                </c:pt>
                <c:pt idx="1">
                  <c:v>2.21366666667</c:v>
                </c:pt>
                <c:pt idx="2">
                  <c:v>2.1783333333299999</c:v>
                </c:pt>
                <c:pt idx="3">
                  <c:v>2.1960000000000002</c:v>
                </c:pt>
                <c:pt idx="4">
                  <c:v>2.22966666667</c:v>
                </c:pt>
                <c:pt idx="5">
                  <c:v>2.3170000000000002</c:v>
                </c:pt>
                <c:pt idx="6">
                  <c:v>2.3253333333300001</c:v>
                </c:pt>
                <c:pt idx="7">
                  <c:v>2.3450000000000002</c:v>
                </c:pt>
                <c:pt idx="8">
                  <c:v>2.3876666666699999</c:v>
                </c:pt>
                <c:pt idx="9">
                  <c:v>2.5063333333300002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5-4670-AB84-720541FC3067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APF|APF'!$AF$112:$AF$122</c:f>
              <c:numCache>
                <c:formatCode>0.0</c:formatCode>
                <c:ptCount val="11"/>
                <c:pt idx="0">
                  <c:v>0</c:v>
                </c:pt>
                <c:pt idx="1">
                  <c:v>2.2250000000000001</c:v>
                </c:pt>
                <c:pt idx="2">
                  <c:v>2.028</c:v>
                </c:pt>
                <c:pt idx="3">
                  <c:v>1.9546666666700001</c:v>
                </c:pt>
                <c:pt idx="4">
                  <c:v>1.9303333333299999</c:v>
                </c:pt>
                <c:pt idx="5">
                  <c:v>2.01233333333</c:v>
                </c:pt>
                <c:pt idx="6">
                  <c:v>1.97</c:v>
                </c:pt>
                <c:pt idx="7">
                  <c:v>1.9563333333299999</c:v>
                </c:pt>
                <c:pt idx="8">
                  <c:v>1.92966666667</c:v>
                </c:pt>
                <c:pt idx="9">
                  <c:v>1.9950000000000001</c:v>
                </c:pt>
                <c:pt idx="10">
                  <c:v>1.91766666667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05-4670-AB84-720541FC3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293944"/>
        <c:axId val="700282136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APF|APF'!$AC$123:$AC$133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APF|APF'!$Z$112:$Z$122</c:f>
              <c:numCache>
                <c:formatCode>#,##0</c:formatCode>
                <c:ptCount val="11"/>
                <c:pt idx="0">
                  <c:v>13942</c:v>
                </c:pt>
                <c:pt idx="1">
                  <c:v>14295</c:v>
                </c:pt>
                <c:pt idx="2">
                  <c:v>14688</c:v>
                </c:pt>
                <c:pt idx="3">
                  <c:v>14816</c:v>
                </c:pt>
                <c:pt idx="4">
                  <c:v>14932</c:v>
                </c:pt>
                <c:pt idx="5">
                  <c:v>14612</c:v>
                </c:pt>
                <c:pt idx="6">
                  <c:v>14840</c:v>
                </c:pt>
                <c:pt idx="7">
                  <c:v>15173</c:v>
                </c:pt>
                <c:pt idx="8">
                  <c:v>15598</c:v>
                </c:pt>
                <c:pt idx="9">
                  <c:v>15420</c:v>
                </c:pt>
                <c:pt idx="10">
                  <c:v>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5-4670-AB84-720541FC3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7002821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93944"/>
        <c:crosses val="max"/>
        <c:crossBetween val="between"/>
      </c:valAx>
      <c:catAx>
        <c:axId val="700293944"/>
        <c:scaling>
          <c:orientation val="minMax"/>
        </c:scaling>
        <c:delete val="1"/>
        <c:axPos val="b"/>
        <c:majorTickMark val="none"/>
        <c:minorTickMark val="none"/>
        <c:tickLblPos val="nextTo"/>
        <c:crossAx val="700282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(32 Outstanding IO)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APF|APF'!$AE$123:$AE$133</c:f>
              <c:numCache>
                <c:formatCode>0.0</c:formatCode>
                <c:ptCount val="11"/>
                <c:pt idx="0">
                  <c:v>5.3693333333300002</c:v>
                </c:pt>
                <c:pt idx="1">
                  <c:v>5.0220000000000002</c:v>
                </c:pt>
                <c:pt idx="2">
                  <c:v>4.7539999999999996</c:v>
                </c:pt>
                <c:pt idx="3">
                  <c:v>4.5873333333300002</c:v>
                </c:pt>
                <c:pt idx="4">
                  <c:v>4.5193333333299996</c:v>
                </c:pt>
                <c:pt idx="5">
                  <c:v>4.6180000000000003</c:v>
                </c:pt>
                <c:pt idx="6">
                  <c:v>5.0333333333299999</c:v>
                </c:pt>
                <c:pt idx="7">
                  <c:v>5.4053333333299998</c:v>
                </c:pt>
                <c:pt idx="8">
                  <c:v>6.0263333333300002</c:v>
                </c:pt>
                <c:pt idx="9">
                  <c:v>6.7113333333299998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73-40AE-85EB-44E02850A8F8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APF|APF'!$AF$123:$AF$133</c:f>
              <c:numCache>
                <c:formatCode>0.0</c:formatCode>
                <c:ptCount val="11"/>
                <c:pt idx="0">
                  <c:v>0</c:v>
                </c:pt>
                <c:pt idx="1">
                  <c:v>5.7359999999999998</c:v>
                </c:pt>
                <c:pt idx="2">
                  <c:v>5.1970000000000001</c:v>
                </c:pt>
                <c:pt idx="3">
                  <c:v>5.0723333333299996</c:v>
                </c:pt>
                <c:pt idx="4">
                  <c:v>4.8496666666700001</c:v>
                </c:pt>
                <c:pt idx="5">
                  <c:v>4.9696666666700002</c:v>
                </c:pt>
                <c:pt idx="6">
                  <c:v>5.4056666666700002</c:v>
                </c:pt>
                <c:pt idx="7">
                  <c:v>5.7946666666700004</c:v>
                </c:pt>
                <c:pt idx="8">
                  <c:v>6.3636666666700004</c:v>
                </c:pt>
                <c:pt idx="9">
                  <c:v>6.9486666666700003</c:v>
                </c:pt>
                <c:pt idx="10">
                  <c:v>7.4823333333299997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73-40AE-85EB-44E02850A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07117424"/>
        <c:axId val="1107124968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APF|APF'!$AA$123:$AA$133</c:f>
              <c:numCache>
                <c:formatCode>#,##0</c:formatCode>
                <c:ptCount val="11"/>
                <c:pt idx="0">
                  <c:v>370</c:v>
                </c:pt>
                <c:pt idx="1">
                  <c:v>390</c:v>
                </c:pt>
                <c:pt idx="2">
                  <c:v>411</c:v>
                </c:pt>
                <c:pt idx="3">
                  <c:v>420</c:v>
                </c:pt>
                <c:pt idx="4">
                  <c:v>427</c:v>
                </c:pt>
                <c:pt idx="5">
                  <c:v>414</c:v>
                </c:pt>
                <c:pt idx="6">
                  <c:v>378</c:v>
                </c:pt>
                <c:pt idx="7">
                  <c:v>350</c:v>
                </c:pt>
                <c:pt idx="8">
                  <c:v>314</c:v>
                </c:pt>
                <c:pt idx="9">
                  <c:v>287</c:v>
                </c:pt>
                <c:pt idx="1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3-40AE-85EB-44E02850A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07124968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17424"/>
        <c:crosses val="max"/>
        <c:crossBetween val="between"/>
      </c:valAx>
      <c:catAx>
        <c:axId val="1107117424"/>
        <c:scaling>
          <c:orientation val="minMax"/>
        </c:scaling>
        <c:delete val="1"/>
        <c:axPos val="b"/>
        <c:majorTickMark val="none"/>
        <c:minorTickMark val="none"/>
        <c:tickLblPos val="nextTo"/>
        <c:crossAx val="1107124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(64 Outstanding IO)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APF|APF'!$AE$145:$AE$155</c:f>
              <c:numCache>
                <c:formatCode>0.0</c:formatCode>
                <c:ptCount val="11"/>
                <c:pt idx="0">
                  <c:v>2.99233333333</c:v>
                </c:pt>
                <c:pt idx="1">
                  <c:v>3.0996666666700001</c:v>
                </c:pt>
                <c:pt idx="2">
                  <c:v>3.50033333333</c:v>
                </c:pt>
                <c:pt idx="3">
                  <c:v>3.2446666666700001</c:v>
                </c:pt>
                <c:pt idx="4">
                  <c:v>3.5093333333299999</c:v>
                </c:pt>
                <c:pt idx="5">
                  <c:v>3.3046666666700002</c:v>
                </c:pt>
                <c:pt idx="6">
                  <c:v>3.57666666667</c:v>
                </c:pt>
                <c:pt idx="7">
                  <c:v>3.6543333333299999</c:v>
                </c:pt>
                <c:pt idx="8">
                  <c:v>3.6796666666700002</c:v>
                </c:pt>
                <c:pt idx="9">
                  <c:v>3.5346666666700002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7-4A3F-BD8A-2A3A7B2FD910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APF|APF'!$AF$145:$AF$155</c:f>
              <c:numCache>
                <c:formatCode>0.0</c:formatCode>
                <c:ptCount val="11"/>
                <c:pt idx="0">
                  <c:v>0</c:v>
                </c:pt>
                <c:pt idx="1">
                  <c:v>3.2363333333300002</c:v>
                </c:pt>
                <c:pt idx="2">
                  <c:v>3.67766666667</c:v>
                </c:pt>
                <c:pt idx="3">
                  <c:v>3.1583333333299999</c:v>
                </c:pt>
                <c:pt idx="4">
                  <c:v>3.1789999999999998</c:v>
                </c:pt>
                <c:pt idx="5">
                  <c:v>2.8876666666699999</c:v>
                </c:pt>
                <c:pt idx="6">
                  <c:v>3.1520000000000001</c:v>
                </c:pt>
                <c:pt idx="7">
                  <c:v>3.19</c:v>
                </c:pt>
                <c:pt idx="8">
                  <c:v>3.1983333333299999</c:v>
                </c:pt>
                <c:pt idx="9">
                  <c:v>2.9266666666700001</c:v>
                </c:pt>
                <c:pt idx="10">
                  <c:v>2.97166666667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27-4A3F-BD8A-2A3A7B2FD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72864464"/>
        <c:axId val="972869384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APF|APF'!$Z$145:$Z$155</c:f>
              <c:numCache>
                <c:formatCode>#,##0</c:formatCode>
                <c:ptCount val="11"/>
                <c:pt idx="0">
                  <c:v>21284</c:v>
                </c:pt>
                <c:pt idx="1">
                  <c:v>19951</c:v>
                </c:pt>
                <c:pt idx="2">
                  <c:v>17744</c:v>
                </c:pt>
                <c:pt idx="3">
                  <c:v>19464</c:v>
                </c:pt>
                <c:pt idx="4">
                  <c:v>18499</c:v>
                </c:pt>
                <c:pt idx="5">
                  <c:v>19704</c:v>
                </c:pt>
                <c:pt idx="6">
                  <c:v>19053</c:v>
                </c:pt>
                <c:pt idx="7">
                  <c:v>19104</c:v>
                </c:pt>
                <c:pt idx="8">
                  <c:v>19187</c:v>
                </c:pt>
                <c:pt idx="9">
                  <c:v>21113</c:v>
                </c:pt>
                <c:pt idx="10">
                  <c:v>21411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7-4A3F-BD8A-2A3A7B2FD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7286938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64464"/>
        <c:crosses val="max"/>
        <c:crossBetween val="between"/>
      </c:valAx>
      <c:catAx>
        <c:axId val="972864464"/>
        <c:scaling>
          <c:orientation val="minMax"/>
        </c:scaling>
        <c:delete val="1"/>
        <c:axPos val="b"/>
        <c:majorTickMark val="none"/>
        <c:minorTickMark val="none"/>
        <c:tickLblPos val="nextTo"/>
        <c:crossAx val="972869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(64 Outstanding IO)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APF|APF'!$AE$156:$AE$166</c:f>
              <c:numCache>
                <c:formatCode>0.0</c:formatCode>
                <c:ptCount val="11"/>
                <c:pt idx="0">
                  <c:v>9.9969999999999999</c:v>
                </c:pt>
                <c:pt idx="1">
                  <c:v>9.5079999999999991</c:v>
                </c:pt>
                <c:pt idx="2">
                  <c:v>10.804666666699999</c:v>
                </c:pt>
                <c:pt idx="3">
                  <c:v>10.551333333300001</c:v>
                </c:pt>
                <c:pt idx="4">
                  <c:v>10.756333333300001</c:v>
                </c:pt>
                <c:pt idx="5">
                  <c:v>9.9216666666699993</c:v>
                </c:pt>
                <c:pt idx="6">
                  <c:v>10.928333333299999</c:v>
                </c:pt>
                <c:pt idx="7">
                  <c:v>12.141666666700001</c:v>
                </c:pt>
                <c:pt idx="8">
                  <c:v>13.382999999999999</c:v>
                </c:pt>
                <c:pt idx="9">
                  <c:v>13.747666666700001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E0-4AFC-A398-D286ABED3207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APF|APF'!$AF$156:$AF$166</c:f>
              <c:numCache>
                <c:formatCode>0.0</c:formatCode>
                <c:ptCount val="11"/>
                <c:pt idx="0">
                  <c:v>0</c:v>
                </c:pt>
                <c:pt idx="1">
                  <c:v>10.471</c:v>
                </c:pt>
                <c:pt idx="2">
                  <c:v>11.7256666667</c:v>
                </c:pt>
                <c:pt idx="3">
                  <c:v>11.099</c:v>
                </c:pt>
                <c:pt idx="4">
                  <c:v>11.1136666667</c:v>
                </c:pt>
                <c:pt idx="5">
                  <c:v>10.3223333333</c:v>
                </c:pt>
                <c:pt idx="6">
                  <c:v>11.435333333299999</c:v>
                </c:pt>
                <c:pt idx="7">
                  <c:v>12.631333333300001</c:v>
                </c:pt>
                <c:pt idx="8">
                  <c:v>13.823333333300001</c:v>
                </c:pt>
                <c:pt idx="9">
                  <c:v>14.044333333300001</c:v>
                </c:pt>
                <c:pt idx="10">
                  <c:v>15.391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E0-4AFC-A398-D286ABED3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099306552"/>
        <c:axId val="1099299664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APF|APF'!$AA$156:$AA$166</c:f>
              <c:numCache>
                <c:formatCode>#,##0</c:formatCode>
                <c:ptCount val="11"/>
                <c:pt idx="0">
                  <c:v>398</c:v>
                </c:pt>
                <c:pt idx="1">
                  <c:v>414</c:v>
                </c:pt>
                <c:pt idx="2">
                  <c:v>363</c:v>
                </c:pt>
                <c:pt idx="3">
                  <c:v>371</c:v>
                </c:pt>
                <c:pt idx="4">
                  <c:v>365</c:v>
                </c:pt>
                <c:pt idx="5">
                  <c:v>393</c:v>
                </c:pt>
                <c:pt idx="6">
                  <c:v>354</c:v>
                </c:pt>
                <c:pt idx="7">
                  <c:v>319</c:v>
                </c:pt>
                <c:pt idx="8">
                  <c:v>290</c:v>
                </c:pt>
                <c:pt idx="9">
                  <c:v>283</c:v>
                </c:pt>
                <c:pt idx="1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0-4AFC-A398-D286ABED3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09929966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06552"/>
        <c:crosses val="max"/>
        <c:crossBetween val="between"/>
      </c:valAx>
      <c:catAx>
        <c:axId val="10993065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099299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(128 Outstanding IO)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APF|APF'!$AE$178:$AE$188</c:f>
              <c:numCache>
                <c:formatCode>0.0</c:formatCode>
                <c:ptCount val="11"/>
                <c:pt idx="0">
                  <c:v>5.3553333333299999</c:v>
                </c:pt>
                <c:pt idx="1">
                  <c:v>5.4016666666699997</c:v>
                </c:pt>
                <c:pt idx="2">
                  <c:v>5.5276666666700001</c:v>
                </c:pt>
                <c:pt idx="3">
                  <c:v>5.585</c:v>
                </c:pt>
                <c:pt idx="4">
                  <c:v>5.68166666667</c:v>
                </c:pt>
                <c:pt idx="5">
                  <c:v>5.8213333333300001</c:v>
                </c:pt>
                <c:pt idx="6">
                  <c:v>5.9123333333300003</c:v>
                </c:pt>
                <c:pt idx="7">
                  <c:v>6.1390000000000002</c:v>
                </c:pt>
                <c:pt idx="8">
                  <c:v>6.093</c:v>
                </c:pt>
                <c:pt idx="9">
                  <c:v>6.4443333333300004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60-47CC-95D6-D88CC4631361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APF|APF'!$AF$178:$AF$188</c:f>
              <c:numCache>
                <c:formatCode>0.0</c:formatCode>
                <c:ptCount val="11"/>
                <c:pt idx="0">
                  <c:v>0</c:v>
                </c:pt>
                <c:pt idx="1">
                  <c:v>5.57</c:v>
                </c:pt>
                <c:pt idx="2">
                  <c:v>5.3356666666699999</c:v>
                </c:pt>
                <c:pt idx="3">
                  <c:v>5.6116666666699997</c:v>
                </c:pt>
                <c:pt idx="4">
                  <c:v>5.3639999999999999</c:v>
                </c:pt>
                <c:pt idx="5">
                  <c:v>5.4923333333300004</c:v>
                </c:pt>
                <c:pt idx="6">
                  <c:v>5.5383333333299998</c:v>
                </c:pt>
                <c:pt idx="7">
                  <c:v>5.7626666666700004</c:v>
                </c:pt>
                <c:pt idx="8">
                  <c:v>5.64533333333</c:v>
                </c:pt>
                <c:pt idx="9">
                  <c:v>5.9516666666700004</c:v>
                </c:pt>
                <c:pt idx="10">
                  <c:v>6.0149999999999997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60-47CC-95D6-D88CC4631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94758744"/>
        <c:axId val="994752512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APF|APF'!$Z$178:$Z$188</c:f>
              <c:numCache>
                <c:formatCode>#,##0</c:formatCode>
                <c:ptCount val="11"/>
                <c:pt idx="0">
                  <c:v>23811</c:v>
                </c:pt>
                <c:pt idx="1">
                  <c:v>23528</c:v>
                </c:pt>
                <c:pt idx="2">
                  <c:v>23225</c:v>
                </c:pt>
                <c:pt idx="3">
                  <c:v>22550</c:v>
                </c:pt>
                <c:pt idx="4">
                  <c:v>22937</c:v>
                </c:pt>
                <c:pt idx="5">
                  <c:v>22516</c:v>
                </c:pt>
                <c:pt idx="6">
                  <c:v>22421</c:v>
                </c:pt>
                <c:pt idx="7">
                  <c:v>21668</c:v>
                </c:pt>
                <c:pt idx="8">
                  <c:v>22205</c:v>
                </c:pt>
                <c:pt idx="9">
                  <c:v>21218</c:v>
                </c:pt>
                <c:pt idx="10">
                  <c:v>21160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0-47CC-95D6-D88CC4631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94752512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58744"/>
        <c:crosses val="max"/>
        <c:crossBetween val="between"/>
      </c:valAx>
      <c:catAx>
        <c:axId val="994758744"/>
        <c:scaling>
          <c:orientation val="minMax"/>
        </c:scaling>
        <c:delete val="1"/>
        <c:axPos val="b"/>
        <c:majorTickMark val="none"/>
        <c:minorTickMark val="none"/>
        <c:tickLblPos val="nextTo"/>
        <c:crossAx val="994752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(128 Outstanding IO)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APF|APF'!$AE$189:$AE$199</c:f>
              <c:numCache>
                <c:formatCode>0.0</c:formatCode>
                <c:ptCount val="11"/>
                <c:pt idx="0">
                  <c:v>18.485666666699998</c:v>
                </c:pt>
                <c:pt idx="1">
                  <c:v>17.978666666700001</c:v>
                </c:pt>
                <c:pt idx="2">
                  <c:v>18.449000000000002</c:v>
                </c:pt>
                <c:pt idx="3">
                  <c:v>18.560666666700001</c:v>
                </c:pt>
                <c:pt idx="4">
                  <c:v>18.809000000000001</c:v>
                </c:pt>
                <c:pt idx="5">
                  <c:v>19.051666666700001</c:v>
                </c:pt>
                <c:pt idx="6">
                  <c:v>21.095666666700001</c:v>
                </c:pt>
                <c:pt idx="7">
                  <c:v>21.634333333299999</c:v>
                </c:pt>
                <c:pt idx="8">
                  <c:v>23.492000000000001</c:v>
                </c:pt>
                <c:pt idx="9">
                  <c:v>26.0943333333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DB-4FED-97B1-1F90A3297DE2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APF|APF'!$AF$189:$AF$199</c:f>
              <c:numCache>
                <c:formatCode>0.0</c:formatCode>
                <c:ptCount val="11"/>
                <c:pt idx="0">
                  <c:v>0</c:v>
                </c:pt>
                <c:pt idx="1">
                  <c:v>18.692333333299999</c:v>
                </c:pt>
                <c:pt idx="2">
                  <c:v>19.019333333300001</c:v>
                </c:pt>
                <c:pt idx="3">
                  <c:v>19.028333333300001</c:v>
                </c:pt>
                <c:pt idx="4">
                  <c:v>19.12</c:v>
                </c:pt>
                <c:pt idx="5">
                  <c:v>19.463999999999999</c:v>
                </c:pt>
                <c:pt idx="6">
                  <c:v>21.614000000000001</c:v>
                </c:pt>
                <c:pt idx="7">
                  <c:v>22.084666666699999</c:v>
                </c:pt>
                <c:pt idx="8">
                  <c:v>23.904666666699999</c:v>
                </c:pt>
                <c:pt idx="9">
                  <c:v>26.486000000000001</c:v>
                </c:pt>
                <c:pt idx="10">
                  <c:v>29.5186666667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DB-4FED-97B1-1F90A3297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10728720"/>
        <c:axId val="1110730688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APF|APF'!$AA$189:$AA$199</c:f>
              <c:numCache>
                <c:formatCode>#,##0</c:formatCode>
                <c:ptCount val="11"/>
                <c:pt idx="0">
                  <c:v>431</c:v>
                </c:pt>
                <c:pt idx="1">
                  <c:v>441</c:v>
                </c:pt>
                <c:pt idx="2">
                  <c:v>429</c:v>
                </c:pt>
                <c:pt idx="3">
                  <c:v>426</c:v>
                </c:pt>
                <c:pt idx="4">
                  <c:v>420</c:v>
                </c:pt>
                <c:pt idx="5">
                  <c:v>414</c:v>
                </c:pt>
                <c:pt idx="6">
                  <c:v>372</c:v>
                </c:pt>
                <c:pt idx="7">
                  <c:v>362</c:v>
                </c:pt>
                <c:pt idx="8">
                  <c:v>334</c:v>
                </c:pt>
                <c:pt idx="9">
                  <c:v>301</c:v>
                </c:pt>
                <c:pt idx="10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DB-4FED-97B1-1F90A3297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10730688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28720"/>
        <c:crosses val="max"/>
        <c:crossBetween val="between"/>
      </c:valAx>
      <c:catAx>
        <c:axId val="1110728720"/>
        <c:scaling>
          <c:orientation val="minMax"/>
        </c:scaling>
        <c:delete val="1"/>
        <c:axPos val="b"/>
        <c:majorTickMark val="none"/>
        <c:minorTickMark val="none"/>
        <c:tickLblPos val="nextTo"/>
        <c:crossAx val="111073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(256 Outstanding IO)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APF|APF'!$AE$211:$AE$221</c:f>
              <c:numCache>
                <c:formatCode>0.0</c:formatCode>
                <c:ptCount val="11"/>
                <c:pt idx="0">
                  <c:v>12.287333333299999</c:v>
                </c:pt>
                <c:pt idx="1">
                  <c:v>11.7686666667</c:v>
                </c:pt>
                <c:pt idx="2">
                  <c:v>11.519333333300001</c:v>
                </c:pt>
                <c:pt idx="3">
                  <c:v>11.292666666700001</c:v>
                </c:pt>
                <c:pt idx="4">
                  <c:v>11.714</c:v>
                </c:pt>
                <c:pt idx="5">
                  <c:v>11.569333333299999</c:v>
                </c:pt>
                <c:pt idx="6">
                  <c:v>11.8663333333</c:v>
                </c:pt>
                <c:pt idx="7">
                  <c:v>12.0276666667</c:v>
                </c:pt>
                <c:pt idx="8">
                  <c:v>12.073666666699999</c:v>
                </c:pt>
                <c:pt idx="9">
                  <c:v>12.340999999999999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D-4893-8676-DEEEABA3D582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APF|APF'!$AF$211:$AF$221</c:f>
              <c:numCache>
                <c:formatCode>0.0</c:formatCode>
                <c:ptCount val="11"/>
                <c:pt idx="0">
                  <c:v>0</c:v>
                </c:pt>
                <c:pt idx="1">
                  <c:v>11.7196666667</c:v>
                </c:pt>
                <c:pt idx="2">
                  <c:v>11.390333333299999</c:v>
                </c:pt>
                <c:pt idx="3">
                  <c:v>11.0613333333</c:v>
                </c:pt>
                <c:pt idx="4">
                  <c:v>11.400666666699999</c:v>
                </c:pt>
                <c:pt idx="5">
                  <c:v>11.1813333333</c:v>
                </c:pt>
                <c:pt idx="6">
                  <c:v>11.507999999999999</c:v>
                </c:pt>
                <c:pt idx="7">
                  <c:v>11.5873333333</c:v>
                </c:pt>
                <c:pt idx="8">
                  <c:v>11.5873333333</c:v>
                </c:pt>
                <c:pt idx="9">
                  <c:v>11.8096666667</c:v>
                </c:pt>
                <c:pt idx="10">
                  <c:v>11.759333333300001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D-4893-8676-DEEEABA3D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07138416"/>
        <c:axId val="1107141368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APF|APF'!$Z$211:$Z$221</c:f>
              <c:numCache>
                <c:formatCode>#,##0</c:formatCode>
                <c:ptCount val="11"/>
                <c:pt idx="0">
                  <c:v>20756</c:v>
                </c:pt>
                <c:pt idx="1">
                  <c:v>21680</c:v>
                </c:pt>
                <c:pt idx="2">
                  <c:v>22178</c:v>
                </c:pt>
                <c:pt idx="3">
                  <c:v>22720</c:v>
                </c:pt>
                <c:pt idx="4">
                  <c:v>21989</c:v>
                </c:pt>
                <c:pt idx="5">
                  <c:v>22406</c:v>
                </c:pt>
                <c:pt idx="6">
                  <c:v>21872</c:v>
                </c:pt>
                <c:pt idx="7">
                  <c:v>21733</c:v>
                </c:pt>
                <c:pt idx="8">
                  <c:v>21795</c:v>
                </c:pt>
                <c:pt idx="9">
                  <c:v>21468</c:v>
                </c:pt>
                <c:pt idx="10">
                  <c:v>21670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D-4893-8676-DEEEABA3D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07141368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38416"/>
        <c:crosses val="max"/>
        <c:crossBetween val="between"/>
      </c:valAx>
      <c:catAx>
        <c:axId val="1107138416"/>
        <c:scaling>
          <c:orientation val="minMax"/>
        </c:scaling>
        <c:delete val="1"/>
        <c:axPos val="b"/>
        <c:majorTickMark val="none"/>
        <c:minorTickMark val="none"/>
        <c:tickLblPos val="nextTo"/>
        <c:crossAx val="1107141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(256 Outstanding IO)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APF|APF'!$AE$222:$AE$232</c:f>
              <c:numCache>
                <c:formatCode>0.0</c:formatCode>
                <c:ptCount val="11"/>
                <c:pt idx="0">
                  <c:v>41.228999999999999</c:v>
                </c:pt>
                <c:pt idx="1">
                  <c:v>40.459333333300002</c:v>
                </c:pt>
                <c:pt idx="2">
                  <c:v>37.882333333299997</c:v>
                </c:pt>
                <c:pt idx="3">
                  <c:v>40.993000000000002</c:v>
                </c:pt>
                <c:pt idx="4">
                  <c:v>41.053666666700003</c:v>
                </c:pt>
                <c:pt idx="5">
                  <c:v>39.837666666700002</c:v>
                </c:pt>
                <c:pt idx="6">
                  <c:v>42.291333333300003</c:v>
                </c:pt>
                <c:pt idx="7">
                  <c:v>47.2166666667</c:v>
                </c:pt>
                <c:pt idx="8">
                  <c:v>51.431666666700004</c:v>
                </c:pt>
                <c:pt idx="9">
                  <c:v>55.654666666700003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C-4B52-A563-F60B2B6DAC2D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APF|APF'!$AF$222:$AF$232</c:f>
              <c:numCache>
                <c:formatCode>0.0</c:formatCode>
                <c:ptCount val="11"/>
                <c:pt idx="0">
                  <c:v>0</c:v>
                </c:pt>
                <c:pt idx="1">
                  <c:v>41.048999999999999</c:v>
                </c:pt>
                <c:pt idx="2">
                  <c:v>38.302666666699999</c:v>
                </c:pt>
                <c:pt idx="3">
                  <c:v>41.4086666667</c:v>
                </c:pt>
                <c:pt idx="4">
                  <c:v>41.250999999999998</c:v>
                </c:pt>
                <c:pt idx="5">
                  <c:v>40.204000000000001</c:v>
                </c:pt>
                <c:pt idx="6">
                  <c:v>42.759333333299999</c:v>
                </c:pt>
                <c:pt idx="7">
                  <c:v>47.681333333300003</c:v>
                </c:pt>
                <c:pt idx="8">
                  <c:v>51.860333333299998</c:v>
                </c:pt>
                <c:pt idx="9">
                  <c:v>55.859666666700001</c:v>
                </c:pt>
                <c:pt idx="10">
                  <c:v>59.429000000000002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DC-4B52-A563-F60B2B6DA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72872336"/>
        <c:axId val="972874304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APF|APF'!$AA$222:$AA$232</c:f>
              <c:numCache>
                <c:formatCode>#,##0</c:formatCode>
                <c:ptCount val="11"/>
                <c:pt idx="0">
                  <c:v>387</c:v>
                </c:pt>
                <c:pt idx="1">
                  <c:v>391</c:v>
                </c:pt>
                <c:pt idx="2">
                  <c:v>419</c:v>
                </c:pt>
                <c:pt idx="3">
                  <c:v>387</c:v>
                </c:pt>
                <c:pt idx="4">
                  <c:v>387</c:v>
                </c:pt>
                <c:pt idx="5">
                  <c:v>398</c:v>
                </c:pt>
                <c:pt idx="6">
                  <c:v>374</c:v>
                </c:pt>
                <c:pt idx="7">
                  <c:v>335</c:v>
                </c:pt>
                <c:pt idx="8">
                  <c:v>307</c:v>
                </c:pt>
                <c:pt idx="9">
                  <c:v>285</c:v>
                </c:pt>
                <c:pt idx="10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C-4B52-A563-F60B2B6DA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7287430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2336"/>
        <c:crosses val="max"/>
        <c:crossBetween val="between"/>
      </c:valAx>
      <c:catAx>
        <c:axId val="972872336"/>
        <c:scaling>
          <c:orientation val="minMax"/>
        </c:scaling>
        <c:delete val="1"/>
        <c:axPos val="b"/>
        <c:majorTickMark val="none"/>
        <c:minorTickMark val="none"/>
        <c:tickLblPos val="nextTo"/>
        <c:crossAx val="972874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(32</a:t>
            </a:r>
            <a:r>
              <a:rPr lang="en-US" baseline="0"/>
              <a:t> Oustanding IO/Instance - 128 Total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APF|APF'!$AE$244:$AE$254</c:f>
              <c:numCache>
                <c:formatCode>0.0</c:formatCode>
                <c:ptCount val="11"/>
                <c:pt idx="0">
                  <c:v>2.46733333333</c:v>
                </c:pt>
                <c:pt idx="1">
                  <c:v>2.5693333333299999</c:v>
                </c:pt>
                <c:pt idx="2">
                  <c:v>2.5496666666699999</c:v>
                </c:pt>
                <c:pt idx="3">
                  <c:v>2.5960000000000001</c:v>
                </c:pt>
                <c:pt idx="4">
                  <c:v>2.6686666666700001</c:v>
                </c:pt>
                <c:pt idx="5">
                  <c:v>2.72166666667</c:v>
                </c:pt>
                <c:pt idx="6">
                  <c:v>2.7373333333300001</c:v>
                </c:pt>
                <c:pt idx="7">
                  <c:v>2.7063333333299999</c:v>
                </c:pt>
                <c:pt idx="8">
                  <c:v>2.9420000000000002</c:v>
                </c:pt>
                <c:pt idx="9">
                  <c:v>2.9406666666699999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1A-4DA8-96B5-D7357524CF0C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APF|APF'!$AF$244:$AF$254</c:f>
              <c:numCache>
                <c:formatCode>0.0</c:formatCode>
                <c:ptCount val="11"/>
                <c:pt idx="0">
                  <c:v>0</c:v>
                </c:pt>
                <c:pt idx="1">
                  <c:v>2.72566666667</c:v>
                </c:pt>
                <c:pt idx="2">
                  <c:v>2.3696666666700001</c:v>
                </c:pt>
                <c:pt idx="3">
                  <c:v>2.2976666666700001</c:v>
                </c:pt>
                <c:pt idx="4">
                  <c:v>2.3196666666699999</c:v>
                </c:pt>
                <c:pt idx="5">
                  <c:v>2.33033333333</c:v>
                </c:pt>
                <c:pt idx="6">
                  <c:v>2.387</c:v>
                </c:pt>
                <c:pt idx="7">
                  <c:v>2.3296666666700001</c:v>
                </c:pt>
                <c:pt idx="8">
                  <c:v>2.5293333333299999</c:v>
                </c:pt>
                <c:pt idx="9">
                  <c:v>2.3763333333299999</c:v>
                </c:pt>
                <c:pt idx="10">
                  <c:v>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1A-4DA8-96B5-D7357524C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842420744"/>
        <c:axId val="842418120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APF|APF'!$G$255:$G$265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APF|APF'!$Z$244:$Z$254</c:f>
              <c:numCache>
                <c:formatCode>#,##0</c:formatCode>
                <c:ptCount val="11"/>
                <c:pt idx="0">
                  <c:v>47936</c:v>
                </c:pt>
                <c:pt idx="1">
                  <c:v>45720</c:v>
                </c:pt>
                <c:pt idx="2">
                  <c:v>47121</c:v>
                </c:pt>
                <c:pt idx="3">
                  <c:v>47259</c:v>
                </c:pt>
                <c:pt idx="4">
                  <c:v>47332</c:v>
                </c:pt>
                <c:pt idx="5">
                  <c:v>47513</c:v>
                </c:pt>
                <c:pt idx="6">
                  <c:v>48590</c:v>
                </c:pt>
                <c:pt idx="7">
                  <c:v>50183</c:v>
                </c:pt>
                <c:pt idx="8">
                  <c:v>47556</c:v>
                </c:pt>
                <c:pt idx="9">
                  <c:v>51029</c:v>
                </c:pt>
                <c:pt idx="10">
                  <c:v>54055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A-4DA8-96B5-D7357524C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42418120"/>
        <c:scaling>
          <c:orientation val="minMax"/>
          <c:max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20744"/>
        <c:crosses val="max"/>
        <c:crossBetween val="between"/>
      </c:valAx>
      <c:catAx>
        <c:axId val="842420744"/>
        <c:scaling>
          <c:orientation val="minMax"/>
        </c:scaling>
        <c:delete val="1"/>
        <c:axPos val="b"/>
        <c:majorTickMark val="out"/>
        <c:minorTickMark val="none"/>
        <c:tickLblPos val="nextTo"/>
        <c:crossAx val="842418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64K Sequential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(32 Oustanding IO/Instance - 128 Total)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APF|APF'!$AE$255:$AE$265</c:f>
              <c:numCache>
                <c:formatCode>0.0</c:formatCode>
                <c:ptCount val="11"/>
                <c:pt idx="0">
                  <c:v>7.4829999999999997</c:v>
                </c:pt>
                <c:pt idx="1">
                  <c:v>7.0279999999999996</c:v>
                </c:pt>
                <c:pt idx="2">
                  <c:v>6.8520000000000003</c:v>
                </c:pt>
                <c:pt idx="3">
                  <c:v>6.6256666666699999</c:v>
                </c:pt>
                <c:pt idx="4">
                  <c:v>6.5516666666700001</c:v>
                </c:pt>
                <c:pt idx="5">
                  <c:v>6.3940000000000001</c:v>
                </c:pt>
                <c:pt idx="6">
                  <c:v>6.5753333333299997</c:v>
                </c:pt>
                <c:pt idx="7">
                  <c:v>6.9853333333299998</c:v>
                </c:pt>
                <c:pt idx="8">
                  <c:v>7.569</c:v>
                </c:pt>
                <c:pt idx="9">
                  <c:v>8.1163333333299992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B9-410D-AB4F-26A6E47B837A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APF|APF'!$AF$255:$AF$265</c:f>
              <c:numCache>
                <c:formatCode>0.0</c:formatCode>
                <c:ptCount val="11"/>
                <c:pt idx="0">
                  <c:v>0</c:v>
                </c:pt>
                <c:pt idx="1">
                  <c:v>5.6070000000000002</c:v>
                </c:pt>
                <c:pt idx="2">
                  <c:v>5.8150000000000004</c:v>
                </c:pt>
                <c:pt idx="3">
                  <c:v>6.0049999999999999</c:v>
                </c:pt>
                <c:pt idx="4">
                  <c:v>6.3090000000000002</c:v>
                </c:pt>
                <c:pt idx="5">
                  <c:v>6.4633333333299996</c:v>
                </c:pt>
                <c:pt idx="6">
                  <c:v>6.8973333333299998</c:v>
                </c:pt>
                <c:pt idx="7">
                  <c:v>7.3523333333299998</c:v>
                </c:pt>
                <c:pt idx="8">
                  <c:v>7.9416666666699998</c:v>
                </c:pt>
                <c:pt idx="9">
                  <c:v>8.3840000000000003</c:v>
                </c:pt>
                <c:pt idx="10">
                  <c:v>8.9133333333299998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B9-410D-AB4F-26A6E47B8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6667480"/>
        <c:axId val="896669448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APF|APF'!$AC$266:$AC$276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APF|APF'!$AA$255:$AA$265</c:f>
              <c:numCache>
                <c:formatCode>#,##0</c:formatCode>
                <c:ptCount val="11"/>
                <c:pt idx="0">
                  <c:v>1064</c:v>
                </c:pt>
                <c:pt idx="1">
                  <c:v>1155</c:v>
                </c:pt>
                <c:pt idx="2">
                  <c:v>1197</c:v>
                </c:pt>
                <c:pt idx="3">
                  <c:v>1235</c:v>
                </c:pt>
                <c:pt idx="4">
                  <c:v>1232</c:v>
                </c:pt>
                <c:pt idx="5">
                  <c:v>1236</c:v>
                </c:pt>
                <c:pt idx="6">
                  <c:v>1174</c:v>
                </c:pt>
                <c:pt idx="7">
                  <c:v>1097</c:v>
                </c:pt>
                <c:pt idx="8">
                  <c:v>1010</c:v>
                </c:pt>
                <c:pt idx="9">
                  <c:v>950</c:v>
                </c:pt>
                <c:pt idx="10">
                  <c:v>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9-410D-AB4F-26A6E47B8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(64 Oustanding IO/Instance - 256 Total)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APF|APF'!$AE$277:$AE$287</c:f>
              <c:numCache>
                <c:formatCode>0.0</c:formatCode>
                <c:ptCount val="11"/>
                <c:pt idx="0">
                  <c:v>3.109</c:v>
                </c:pt>
                <c:pt idx="1">
                  <c:v>3.3566666666699998</c:v>
                </c:pt>
                <c:pt idx="2">
                  <c:v>3.5663333333299998</c:v>
                </c:pt>
                <c:pt idx="3">
                  <c:v>3.6659999999999999</c:v>
                </c:pt>
                <c:pt idx="4">
                  <c:v>3.9886666666699999</c:v>
                </c:pt>
                <c:pt idx="5">
                  <c:v>4.1166666666699996</c:v>
                </c:pt>
                <c:pt idx="6">
                  <c:v>3.8916666666699999</c:v>
                </c:pt>
                <c:pt idx="7">
                  <c:v>3.8893333333300002</c:v>
                </c:pt>
                <c:pt idx="8">
                  <c:v>4.1233333333299997</c:v>
                </c:pt>
                <c:pt idx="9">
                  <c:v>4.2823333333300004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40-4C80-B028-81C2618EBCFB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APF|APF'!$AF$277:$AF$287</c:f>
              <c:numCache>
                <c:formatCode>0.0</c:formatCode>
                <c:ptCount val="11"/>
                <c:pt idx="0">
                  <c:v>0</c:v>
                </c:pt>
                <c:pt idx="1">
                  <c:v>3.3393333333299999</c:v>
                </c:pt>
                <c:pt idx="2">
                  <c:v>3.1456666666699999</c:v>
                </c:pt>
                <c:pt idx="3">
                  <c:v>3.0649999999999999</c:v>
                </c:pt>
                <c:pt idx="4">
                  <c:v>3.234</c:v>
                </c:pt>
                <c:pt idx="5">
                  <c:v>3.2473333333299998</c:v>
                </c:pt>
                <c:pt idx="6">
                  <c:v>3.2349999999999999</c:v>
                </c:pt>
                <c:pt idx="7">
                  <c:v>3.1429999999999998</c:v>
                </c:pt>
                <c:pt idx="8">
                  <c:v>3.2686666666700002</c:v>
                </c:pt>
                <c:pt idx="9">
                  <c:v>3.2726666666700002</c:v>
                </c:pt>
                <c:pt idx="10">
                  <c:v>3.8279999999999998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40-4C80-B028-81C2618EB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07126608"/>
        <c:axId val="1107136120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APF|APF'!$AC$255:$AC$265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APF|APF'!$Z$277:$Z$287</c:f>
              <c:numCache>
                <c:formatCode>#,##0</c:formatCode>
                <c:ptCount val="11"/>
                <c:pt idx="0">
                  <c:v>65053</c:v>
                </c:pt>
                <c:pt idx="1">
                  <c:v>56980</c:v>
                </c:pt>
                <c:pt idx="2">
                  <c:v>51801</c:v>
                </c:pt>
                <c:pt idx="3">
                  <c:v>52441</c:v>
                </c:pt>
                <c:pt idx="4">
                  <c:v>50095</c:v>
                </c:pt>
                <c:pt idx="5">
                  <c:v>50439</c:v>
                </c:pt>
                <c:pt idx="6">
                  <c:v>54956</c:v>
                </c:pt>
                <c:pt idx="7">
                  <c:v>57655</c:v>
                </c:pt>
                <c:pt idx="8">
                  <c:v>57379</c:v>
                </c:pt>
                <c:pt idx="9">
                  <c:v>58894</c:v>
                </c:pt>
                <c:pt idx="10">
                  <c:v>66478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0-4C80-B028-81C2618EB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8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07136120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26608"/>
        <c:crosses val="max"/>
        <c:crossBetween val="between"/>
      </c:valAx>
      <c:catAx>
        <c:axId val="110712660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07136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64K Sequential IO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(64 Oustanding IO/Instance - 256 Total)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APF|APF'!$AE$288:$AE$298</c:f>
              <c:numCache>
                <c:formatCode>0.0</c:formatCode>
                <c:ptCount val="11"/>
                <c:pt idx="0">
                  <c:v>14.749333333299999</c:v>
                </c:pt>
                <c:pt idx="1">
                  <c:v>14.2176666667</c:v>
                </c:pt>
                <c:pt idx="2">
                  <c:v>13.615666666699999</c:v>
                </c:pt>
                <c:pt idx="3">
                  <c:v>13.4346666667</c:v>
                </c:pt>
                <c:pt idx="4">
                  <c:v>12.917</c:v>
                </c:pt>
                <c:pt idx="5">
                  <c:v>13.223000000000001</c:v>
                </c:pt>
                <c:pt idx="6">
                  <c:v>13.699666666700001</c:v>
                </c:pt>
                <c:pt idx="7">
                  <c:v>15.113</c:v>
                </c:pt>
                <c:pt idx="8">
                  <c:v>15.827</c:v>
                </c:pt>
                <c:pt idx="9">
                  <c:v>17.611999999999998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D-46FA-8BF1-902E2D5E4ED1}"/>
            </c:ext>
          </c:extLst>
        </c:ser>
        <c:ser>
          <c:idx val="0"/>
          <c:order val="2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APF|APF'!$AF$288:$AF$298</c:f>
              <c:numCache>
                <c:formatCode>0.0</c:formatCode>
                <c:ptCount val="11"/>
                <c:pt idx="0">
                  <c:v>0</c:v>
                </c:pt>
                <c:pt idx="1">
                  <c:v>11.371333333300001</c:v>
                </c:pt>
                <c:pt idx="2">
                  <c:v>12.1166666667</c:v>
                </c:pt>
                <c:pt idx="3">
                  <c:v>12.704000000000001</c:v>
                </c:pt>
                <c:pt idx="4">
                  <c:v>12.6873333333</c:v>
                </c:pt>
                <c:pt idx="5">
                  <c:v>13.327999999999999</c:v>
                </c:pt>
                <c:pt idx="6">
                  <c:v>13.9756666667</c:v>
                </c:pt>
                <c:pt idx="7">
                  <c:v>15.429333333300001</c:v>
                </c:pt>
                <c:pt idx="8">
                  <c:v>16.143333333299999</c:v>
                </c:pt>
                <c:pt idx="9">
                  <c:v>17.9026666667</c:v>
                </c:pt>
                <c:pt idx="10">
                  <c:v>18.568999999999999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FD-46FA-8BF1-902E2D5E4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07127592"/>
        <c:axId val="1107134480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APF|APF'!$AC$266:$AC$276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APF|APF'!$AA$288:$AA$298</c:f>
              <c:numCache>
                <c:formatCode>#,##0</c:formatCode>
                <c:ptCount val="11"/>
                <c:pt idx="0">
                  <c:v>1077</c:v>
                </c:pt>
                <c:pt idx="1">
                  <c:v>1141</c:v>
                </c:pt>
                <c:pt idx="2">
                  <c:v>1196</c:v>
                </c:pt>
                <c:pt idx="3">
                  <c:v>1205</c:v>
                </c:pt>
                <c:pt idx="4">
                  <c:v>1241</c:v>
                </c:pt>
                <c:pt idx="5">
                  <c:v>1199</c:v>
                </c:pt>
                <c:pt idx="6">
                  <c:v>1148</c:v>
                </c:pt>
                <c:pt idx="7">
                  <c:v>1037</c:v>
                </c:pt>
                <c:pt idx="8">
                  <c:v>989</c:v>
                </c:pt>
                <c:pt idx="9">
                  <c:v>890</c:v>
                </c:pt>
                <c:pt idx="10">
                  <c:v>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D-46FA-8BF1-902E2D5E4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07134480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27592"/>
        <c:crosses val="max"/>
        <c:crossBetween val="between"/>
      </c:valAx>
      <c:catAx>
        <c:axId val="1107127592"/>
        <c:scaling>
          <c:orientation val="minMax"/>
        </c:scaling>
        <c:delete val="1"/>
        <c:axPos val="b"/>
        <c:majorTickMark val="none"/>
        <c:minorTickMark val="none"/>
        <c:tickLblPos val="nextTo"/>
        <c:crossAx val="1107134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(128 Oustanding IO/Instance - 512 Total)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APF|APF'!$AC$244:$AC$253</c:f>
              <c:strCache>
                <c:ptCount val="10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</c:strCache>
            </c:strRef>
          </c:cat>
          <c:val>
            <c:numRef>
              <c:f>'VDBENCH APF|APF'!$AE$310:$AE$320</c:f>
              <c:numCache>
                <c:formatCode>0.0</c:formatCode>
                <c:ptCount val="11"/>
                <c:pt idx="0">
                  <c:v>5.3083333333300002</c:v>
                </c:pt>
                <c:pt idx="1">
                  <c:v>6.1406666666699996</c:v>
                </c:pt>
                <c:pt idx="2">
                  <c:v>7.3166666666699998</c:v>
                </c:pt>
                <c:pt idx="3">
                  <c:v>5.3273333333300004</c:v>
                </c:pt>
                <c:pt idx="4">
                  <c:v>6.3360000000000003</c:v>
                </c:pt>
                <c:pt idx="5">
                  <c:v>6.1959999999999997</c:v>
                </c:pt>
                <c:pt idx="6">
                  <c:v>6.1470000000000002</c:v>
                </c:pt>
                <c:pt idx="7">
                  <c:v>6.6840000000000002</c:v>
                </c:pt>
                <c:pt idx="8">
                  <c:v>6.5893333333299999</c:v>
                </c:pt>
                <c:pt idx="9">
                  <c:v>6.9429999999999996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26-4FF1-9BAA-C01FDB661845}"/>
            </c:ext>
          </c:extLst>
        </c:ser>
        <c:ser>
          <c:idx val="0"/>
          <c:order val="2"/>
          <c:tx>
            <c:v>Azure PremiumFiles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APF|APF'!$AC$244:$AC$253</c:f>
              <c:strCache>
                <c:ptCount val="10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</c:strCache>
            </c:strRef>
          </c:cat>
          <c:val>
            <c:numRef>
              <c:f>'VDBENCH APF|APF'!$AF$310:$AF$320</c:f>
              <c:numCache>
                <c:formatCode>0.0</c:formatCode>
                <c:ptCount val="11"/>
                <c:pt idx="0">
                  <c:v>0</c:v>
                </c:pt>
                <c:pt idx="1">
                  <c:v>6.4233333333299996</c:v>
                </c:pt>
                <c:pt idx="2">
                  <c:v>7.3216666666699997</c:v>
                </c:pt>
                <c:pt idx="3">
                  <c:v>5.1456666666700004</c:v>
                </c:pt>
                <c:pt idx="4">
                  <c:v>6.2706666666700004</c:v>
                </c:pt>
                <c:pt idx="5">
                  <c:v>5.4816666666699998</c:v>
                </c:pt>
                <c:pt idx="6">
                  <c:v>5.1833333333300002</c:v>
                </c:pt>
                <c:pt idx="7">
                  <c:v>5.8609999999999998</c:v>
                </c:pt>
                <c:pt idx="8">
                  <c:v>5.6943333333300004</c:v>
                </c:pt>
                <c:pt idx="9">
                  <c:v>5.8453333333300002</c:v>
                </c:pt>
                <c:pt idx="10">
                  <c:v>6.8143333333299996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26-4FF1-9BAA-C01FDB661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097905696"/>
        <c:axId val="1097905040"/>
      </c:barChart>
      <c:lineChart>
        <c:grouping val="standard"/>
        <c:varyColors val="0"/>
        <c:ser>
          <c:idx val="2"/>
          <c:order val="0"/>
          <c:tx>
            <c:v>Azure PremiumFiles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APF|APF'!$AC$277:$AC$287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APF|APF'!$Z$310:$Z$320</c:f>
              <c:numCache>
                <c:formatCode>#,##0</c:formatCode>
                <c:ptCount val="11"/>
                <c:pt idx="0">
                  <c:v>74431</c:v>
                </c:pt>
                <c:pt idx="1">
                  <c:v>69591</c:v>
                </c:pt>
                <c:pt idx="2">
                  <c:v>48866</c:v>
                </c:pt>
                <c:pt idx="3">
                  <c:v>63115</c:v>
                </c:pt>
                <c:pt idx="4">
                  <c:v>73483</c:v>
                </c:pt>
                <c:pt idx="5">
                  <c:v>66405</c:v>
                </c:pt>
                <c:pt idx="6">
                  <c:v>64889</c:v>
                </c:pt>
                <c:pt idx="7">
                  <c:v>68330</c:v>
                </c:pt>
                <c:pt idx="8">
                  <c:v>72185</c:v>
                </c:pt>
                <c:pt idx="9">
                  <c:v>68184</c:v>
                </c:pt>
                <c:pt idx="10">
                  <c:v>74756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6-4FF1-9BAA-C01FDB661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097905040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05696"/>
        <c:crosses val="max"/>
        <c:crossBetween val="between"/>
      </c:valAx>
      <c:catAx>
        <c:axId val="1097905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7905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64K Sequential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(128 Oustanding IO/Instance - 512 Total)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APF|APF'!$AC$244:$AC$254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APF|APF'!$AE$321:$AE$331</c:f>
              <c:numCache>
                <c:formatCode>0.0</c:formatCode>
                <c:ptCount val="11"/>
                <c:pt idx="0">
                  <c:v>31.203666666699998</c:v>
                </c:pt>
                <c:pt idx="1">
                  <c:v>28.750333333299999</c:v>
                </c:pt>
                <c:pt idx="2">
                  <c:v>26.444666666700002</c:v>
                </c:pt>
                <c:pt idx="3">
                  <c:v>24.983333333299999</c:v>
                </c:pt>
                <c:pt idx="4">
                  <c:v>25.6086666667</c:v>
                </c:pt>
                <c:pt idx="5">
                  <c:v>26.23</c:v>
                </c:pt>
                <c:pt idx="6">
                  <c:v>26.460999999999999</c:v>
                </c:pt>
                <c:pt idx="7">
                  <c:v>26.5743333333</c:v>
                </c:pt>
                <c:pt idx="8">
                  <c:v>28.040666666700002</c:v>
                </c:pt>
                <c:pt idx="9">
                  <c:v>30.518333333299999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DF-4E67-8B1B-B3FB92F50219}"/>
            </c:ext>
          </c:extLst>
        </c:ser>
        <c:ser>
          <c:idx val="0"/>
          <c:order val="2"/>
          <c:tx>
            <c:v>Azure PremiumFiles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APF|APF'!$AC$244:$AC$254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APF|APF'!$AF$321:$AF$331</c:f>
              <c:numCache>
                <c:formatCode>0.0</c:formatCode>
                <c:ptCount val="11"/>
                <c:pt idx="0">
                  <c:v>0</c:v>
                </c:pt>
                <c:pt idx="1">
                  <c:v>25.5423333333</c:v>
                </c:pt>
                <c:pt idx="2">
                  <c:v>24.923666666700001</c:v>
                </c:pt>
                <c:pt idx="3">
                  <c:v>24.4256666667</c:v>
                </c:pt>
                <c:pt idx="4">
                  <c:v>25.4726666667</c:v>
                </c:pt>
                <c:pt idx="5">
                  <c:v>26.4373333333</c:v>
                </c:pt>
                <c:pt idx="6">
                  <c:v>26.756666666699999</c:v>
                </c:pt>
                <c:pt idx="7">
                  <c:v>26.939</c:v>
                </c:pt>
                <c:pt idx="8">
                  <c:v>28.343666666699999</c:v>
                </c:pt>
                <c:pt idx="9">
                  <c:v>30.877666666700001</c:v>
                </c:pt>
                <c:pt idx="10">
                  <c:v>33.146000000000001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DF-4E67-8B1B-B3FB92F5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94762680"/>
        <c:axId val="994763992"/>
      </c:barChart>
      <c:lineChart>
        <c:grouping val="standard"/>
        <c:varyColors val="0"/>
        <c:ser>
          <c:idx val="2"/>
          <c:order val="0"/>
          <c:tx>
            <c:v>Azure PremiumFiles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APF|APF'!$AA$321:$AA$331</c:f>
              <c:numCache>
                <c:formatCode>#,##0</c:formatCode>
                <c:ptCount val="11"/>
                <c:pt idx="0">
                  <c:v>1021</c:v>
                </c:pt>
                <c:pt idx="1">
                  <c:v>1120</c:v>
                </c:pt>
                <c:pt idx="2">
                  <c:v>1219</c:v>
                </c:pt>
                <c:pt idx="3">
                  <c:v>1283</c:v>
                </c:pt>
                <c:pt idx="4">
                  <c:v>1246</c:v>
                </c:pt>
                <c:pt idx="5">
                  <c:v>1209</c:v>
                </c:pt>
                <c:pt idx="6">
                  <c:v>1195</c:v>
                </c:pt>
                <c:pt idx="7">
                  <c:v>1187</c:v>
                </c:pt>
                <c:pt idx="8">
                  <c:v>1126</c:v>
                </c:pt>
                <c:pt idx="9">
                  <c:v>1032</c:v>
                </c:pt>
                <c:pt idx="10">
                  <c:v>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F-4E67-8B1B-B3FB92F5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94763992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62680"/>
        <c:crosses val="max"/>
        <c:crossBetween val="between"/>
      </c:valAx>
      <c:catAx>
        <c:axId val="994762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4763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(256 Oustanding IO/Instance - 1024 Total)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APF|APF'!$AC$244:$AC$254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APF|APF'!$AE$343:$AE$353</c:f>
              <c:numCache>
                <c:formatCode>0.0</c:formatCode>
                <c:ptCount val="11"/>
                <c:pt idx="0">
                  <c:v>13.1223333333</c:v>
                </c:pt>
                <c:pt idx="1">
                  <c:v>15.326000000000001</c:v>
                </c:pt>
                <c:pt idx="2">
                  <c:v>11.973000000000001</c:v>
                </c:pt>
                <c:pt idx="3">
                  <c:v>10.718999999999999</c:v>
                </c:pt>
                <c:pt idx="4">
                  <c:v>11.2226666667</c:v>
                </c:pt>
                <c:pt idx="5">
                  <c:v>12.6266666667</c:v>
                </c:pt>
                <c:pt idx="6">
                  <c:v>13.5783333333</c:v>
                </c:pt>
                <c:pt idx="7">
                  <c:v>11.632999999999999</c:v>
                </c:pt>
                <c:pt idx="8">
                  <c:v>22.142666666699999</c:v>
                </c:pt>
                <c:pt idx="9">
                  <c:v>14.346666666699999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78-4350-8140-B8F1E62530AC}"/>
            </c:ext>
          </c:extLst>
        </c:ser>
        <c:ser>
          <c:idx val="0"/>
          <c:order val="2"/>
          <c:tx>
            <c:v>Azure PremiumFiles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APF|APF'!$AC$244:$AC$254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APF|APF'!$AF$343:$AF$353</c:f>
              <c:numCache>
                <c:formatCode>0.0</c:formatCode>
                <c:ptCount val="11"/>
                <c:pt idx="0">
                  <c:v>0</c:v>
                </c:pt>
                <c:pt idx="1">
                  <c:v>15.7136666667</c:v>
                </c:pt>
                <c:pt idx="2">
                  <c:v>12.2763333333</c:v>
                </c:pt>
                <c:pt idx="3">
                  <c:v>11.086</c:v>
                </c:pt>
                <c:pt idx="4">
                  <c:v>11.1146666667</c:v>
                </c:pt>
                <c:pt idx="5">
                  <c:v>12.0933333333</c:v>
                </c:pt>
                <c:pt idx="6">
                  <c:v>13.003</c:v>
                </c:pt>
                <c:pt idx="7">
                  <c:v>10.730666666699999</c:v>
                </c:pt>
                <c:pt idx="8">
                  <c:v>24.443000000000001</c:v>
                </c:pt>
                <c:pt idx="9">
                  <c:v>13.5826666667</c:v>
                </c:pt>
                <c:pt idx="10">
                  <c:v>14.153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78-4350-8140-B8F1E625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72918912"/>
        <c:axId val="972912024"/>
      </c:barChart>
      <c:lineChart>
        <c:grouping val="standard"/>
        <c:varyColors val="0"/>
        <c:ser>
          <c:idx val="2"/>
          <c:order val="0"/>
          <c:tx>
            <c:v>Azure PremiumFiles Read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APF|APF'!$Z$343:$Z$353</c:f>
              <c:numCache>
                <c:formatCode>#,##0</c:formatCode>
                <c:ptCount val="11"/>
                <c:pt idx="0">
                  <c:v>62704</c:v>
                </c:pt>
                <c:pt idx="1">
                  <c:v>65454</c:v>
                </c:pt>
                <c:pt idx="2">
                  <c:v>52429</c:v>
                </c:pt>
                <c:pt idx="3">
                  <c:v>54749</c:v>
                </c:pt>
                <c:pt idx="4">
                  <c:v>61786</c:v>
                </c:pt>
                <c:pt idx="5">
                  <c:v>73680</c:v>
                </c:pt>
                <c:pt idx="6">
                  <c:v>76384</c:v>
                </c:pt>
                <c:pt idx="7">
                  <c:v>72074</c:v>
                </c:pt>
                <c:pt idx="8">
                  <c:v>41822</c:v>
                </c:pt>
                <c:pt idx="9">
                  <c:v>53444</c:v>
                </c:pt>
                <c:pt idx="10">
                  <c:v>72125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8-4350-8140-B8F1E625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8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7291202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918912"/>
        <c:crosses val="max"/>
        <c:crossBetween val="between"/>
      </c:valAx>
      <c:catAx>
        <c:axId val="972918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72912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(256 Oustanding IO/Instance - 1024 Total)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APF|APF'!$AE$354:$AE$364</c:f>
              <c:numCache>
                <c:formatCode>0.0</c:formatCode>
                <c:ptCount val="11"/>
                <c:pt idx="0">
                  <c:v>46.003</c:v>
                </c:pt>
                <c:pt idx="1">
                  <c:v>42.653666666699998</c:v>
                </c:pt>
                <c:pt idx="2">
                  <c:v>39.247999999999998</c:v>
                </c:pt>
                <c:pt idx="3">
                  <c:v>39.839666666699998</c:v>
                </c:pt>
                <c:pt idx="4">
                  <c:v>43.508666666700002</c:v>
                </c:pt>
                <c:pt idx="5">
                  <c:v>46.2866666667</c:v>
                </c:pt>
                <c:pt idx="6">
                  <c:v>51.173666666700001</c:v>
                </c:pt>
                <c:pt idx="7">
                  <c:v>55.0886666667</c:v>
                </c:pt>
                <c:pt idx="8">
                  <c:v>62.406999999999996</c:v>
                </c:pt>
                <c:pt idx="9">
                  <c:v>66.580666666699997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AE-43CC-9367-BB2A97A65769}"/>
            </c:ext>
          </c:extLst>
        </c:ser>
        <c:ser>
          <c:idx val="0"/>
          <c:order val="2"/>
          <c:tx>
            <c:v>Azure PremiumFiles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APF|APF'!$AF$354:$AF$364</c:f>
              <c:numCache>
                <c:formatCode>0.0</c:formatCode>
                <c:ptCount val="11"/>
                <c:pt idx="0">
                  <c:v>0</c:v>
                </c:pt>
                <c:pt idx="1">
                  <c:v>34.542999999999999</c:v>
                </c:pt>
                <c:pt idx="2">
                  <c:v>36.6033333333</c:v>
                </c:pt>
                <c:pt idx="3">
                  <c:v>39.176000000000002</c:v>
                </c:pt>
                <c:pt idx="4">
                  <c:v>43.432666666700001</c:v>
                </c:pt>
                <c:pt idx="5">
                  <c:v>46.465000000000003</c:v>
                </c:pt>
                <c:pt idx="6">
                  <c:v>51.4546666667</c:v>
                </c:pt>
                <c:pt idx="7">
                  <c:v>55.443333333299996</c:v>
                </c:pt>
                <c:pt idx="8">
                  <c:v>62.575666666700002</c:v>
                </c:pt>
                <c:pt idx="9">
                  <c:v>66.858999999999995</c:v>
                </c:pt>
                <c:pt idx="10">
                  <c:v>68.769666666700004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AE-43CC-9367-BB2A97A65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94761040"/>
        <c:axId val="994769568"/>
      </c:barChart>
      <c:lineChart>
        <c:grouping val="standard"/>
        <c:varyColors val="0"/>
        <c:ser>
          <c:idx val="2"/>
          <c:order val="0"/>
          <c:tx>
            <c:v>Azure PremiumFiles Read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APF|APF'!$AC$332:$AC$342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APF|APF'!$AA$354:$AA$364</c:f>
              <c:numCache>
                <c:formatCode>#,##0</c:formatCode>
                <c:ptCount val="11"/>
                <c:pt idx="0">
                  <c:v>1377</c:v>
                </c:pt>
                <c:pt idx="1">
                  <c:v>1511</c:v>
                </c:pt>
                <c:pt idx="2">
                  <c:v>1619</c:v>
                </c:pt>
                <c:pt idx="3">
                  <c:v>1588</c:v>
                </c:pt>
                <c:pt idx="4">
                  <c:v>1465</c:v>
                </c:pt>
                <c:pt idx="5">
                  <c:v>1373</c:v>
                </c:pt>
                <c:pt idx="6">
                  <c:v>1241</c:v>
                </c:pt>
                <c:pt idx="7">
                  <c:v>1151</c:v>
                </c:pt>
                <c:pt idx="8">
                  <c:v>1018</c:v>
                </c:pt>
                <c:pt idx="9">
                  <c:v>953</c:v>
                </c:pt>
                <c:pt idx="10">
                  <c:v>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AE-43CC-9367-BB2A97A65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94769568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61040"/>
        <c:crosses val="max"/>
        <c:crossBetween val="between"/>
      </c:valAx>
      <c:catAx>
        <c:axId val="994761040"/>
        <c:scaling>
          <c:orientation val="minMax"/>
        </c:scaling>
        <c:delete val="1"/>
        <c:axPos val="b"/>
        <c:majorTickMark val="none"/>
        <c:minorTickMark val="none"/>
        <c:tickLblPos val="nextTo"/>
        <c:crossAx val="994769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(2 Outstanding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APF|APF'!$AC$2:$AC$12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APF|APF'!$AE$2:$AE$12</c:f>
              <c:numCache>
                <c:formatCode>0.0</c:formatCode>
                <c:ptCount val="11"/>
                <c:pt idx="0">
                  <c:v>2.17</c:v>
                </c:pt>
                <c:pt idx="1">
                  <c:v>2.3079999999999998</c:v>
                </c:pt>
                <c:pt idx="2">
                  <c:v>2.2890000000000001</c:v>
                </c:pt>
                <c:pt idx="3">
                  <c:v>2.2989999999999999</c:v>
                </c:pt>
                <c:pt idx="4">
                  <c:v>2.3069999999999999</c:v>
                </c:pt>
                <c:pt idx="5">
                  <c:v>2.3239999999999998</c:v>
                </c:pt>
                <c:pt idx="6">
                  <c:v>2.34</c:v>
                </c:pt>
                <c:pt idx="7">
                  <c:v>2.323</c:v>
                </c:pt>
                <c:pt idx="8">
                  <c:v>2.3759999999999999</c:v>
                </c:pt>
                <c:pt idx="9">
                  <c:v>2.4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A-416E-9C02-5736C56F2933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APF|APF'!$AC$2:$AC$12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APF|APF'!$AF$2:$AF$12</c:f>
              <c:numCache>
                <c:formatCode>0.0</c:formatCode>
                <c:ptCount val="11"/>
                <c:pt idx="0">
                  <c:v>0</c:v>
                </c:pt>
                <c:pt idx="1">
                  <c:v>2.4089999999999998</c:v>
                </c:pt>
                <c:pt idx="2">
                  <c:v>2.3319999999999999</c:v>
                </c:pt>
                <c:pt idx="3">
                  <c:v>2.3170000000000002</c:v>
                </c:pt>
                <c:pt idx="4">
                  <c:v>2.2679999999999998</c:v>
                </c:pt>
                <c:pt idx="5">
                  <c:v>2.2509999999999999</c:v>
                </c:pt>
                <c:pt idx="6">
                  <c:v>2.2490000000000001</c:v>
                </c:pt>
                <c:pt idx="7">
                  <c:v>2.1869999999999998</c:v>
                </c:pt>
                <c:pt idx="8">
                  <c:v>2.3370000000000002</c:v>
                </c:pt>
                <c:pt idx="9">
                  <c:v>2.2109999999999999</c:v>
                </c:pt>
                <c:pt idx="10">
                  <c:v>2.1920000000000002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A-416E-9C02-5736C56F2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700293944"/>
        <c:axId val="700282136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'VDBENCH APF|APF'!$Z$2:$Z$12</c:f>
              <c:numCache>
                <c:formatCode>#,##0</c:formatCode>
                <c:ptCount val="11"/>
                <c:pt idx="0">
                  <c:v>916</c:v>
                </c:pt>
                <c:pt idx="1">
                  <c:v>856</c:v>
                </c:pt>
                <c:pt idx="2">
                  <c:v>865</c:v>
                </c:pt>
                <c:pt idx="3">
                  <c:v>860</c:v>
                </c:pt>
                <c:pt idx="4">
                  <c:v>865</c:v>
                </c:pt>
                <c:pt idx="5">
                  <c:v>868</c:v>
                </c:pt>
                <c:pt idx="6">
                  <c:v>869</c:v>
                </c:pt>
                <c:pt idx="7">
                  <c:v>889</c:v>
                </c:pt>
                <c:pt idx="8">
                  <c:v>840</c:v>
                </c:pt>
                <c:pt idx="9">
                  <c:v>889</c:v>
                </c:pt>
                <c:pt idx="10">
                  <c:v>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0A-416E-9C02-5736C56F2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700282136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93944"/>
        <c:crosses val="max"/>
        <c:crossBetween val="between"/>
      </c:valAx>
      <c:catAx>
        <c:axId val="700293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00282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(2 Outstanding</a:t>
            </a:r>
            <a:r>
              <a:rPr lang="en-US" baseline="0"/>
              <a:t> IO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APF|APF'!$AE$13:$AE$23</c:f>
              <c:numCache>
                <c:formatCode>0.0</c:formatCode>
                <c:ptCount val="11"/>
                <c:pt idx="0">
                  <c:v>2.7509999999999999</c:v>
                </c:pt>
                <c:pt idx="1">
                  <c:v>2.8490000000000002</c:v>
                </c:pt>
                <c:pt idx="2">
                  <c:v>2.91</c:v>
                </c:pt>
                <c:pt idx="3">
                  <c:v>2.923</c:v>
                </c:pt>
                <c:pt idx="4">
                  <c:v>3.0049999999999999</c:v>
                </c:pt>
                <c:pt idx="5">
                  <c:v>2.855</c:v>
                </c:pt>
                <c:pt idx="6">
                  <c:v>2.8759999999999999</c:v>
                </c:pt>
                <c:pt idx="7">
                  <c:v>2.8919999999999999</c:v>
                </c:pt>
                <c:pt idx="8">
                  <c:v>2.956</c:v>
                </c:pt>
                <c:pt idx="9">
                  <c:v>3.0110000000000001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C-43E7-B0D7-82466491B3A0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APF|APF'!$AF$13:$AF$23</c:f>
              <c:numCache>
                <c:formatCode>0.0</c:formatCode>
                <c:ptCount val="11"/>
                <c:pt idx="0">
                  <c:v>0</c:v>
                </c:pt>
                <c:pt idx="1">
                  <c:v>3.84</c:v>
                </c:pt>
                <c:pt idx="2">
                  <c:v>3.74</c:v>
                </c:pt>
                <c:pt idx="3">
                  <c:v>3.65</c:v>
                </c:pt>
                <c:pt idx="4">
                  <c:v>3.609</c:v>
                </c:pt>
                <c:pt idx="5">
                  <c:v>3.609</c:v>
                </c:pt>
                <c:pt idx="6">
                  <c:v>3.6539999999999999</c:v>
                </c:pt>
                <c:pt idx="7">
                  <c:v>3.6659999999999999</c:v>
                </c:pt>
                <c:pt idx="8">
                  <c:v>3.6869999999999998</c:v>
                </c:pt>
                <c:pt idx="9">
                  <c:v>3.6019999999999999</c:v>
                </c:pt>
                <c:pt idx="10">
                  <c:v>3.62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C-43E7-B0D7-82466491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07117424"/>
        <c:axId val="1107124968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APF|APF'!$AA$13:$AA$23</c:f>
              <c:numCache>
                <c:formatCode>#,##0</c:formatCode>
                <c:ptCount val="11"/>
                <c:pt idx="0">
                  <c:v>45</c:v>
                </c:pt>
                <c:pt idx="1">
                  <c:v>42</c:v>
                </c:pt>
                <c:pt idx="2">
                  <c:v>40</c:v>
                </c:pt>
                <c:pt idx="3">
                  <c:v>39</c:v>
                </c:pt>
                <c:pt idx="4">
                  <c:v>38</c:v>
                </c:pt>
                <c:pt idx="5">
                  <c:v>38</c:v>
                </c:pt>
                <c:pt idx="6">
                  <c:v>37</c:v>
                </c:pt>
                <c:pt idx="7">
                  <c:v>36</c:v>
                </c:pt>
                <c:pt idx="8">
                  <c:v>35</c:v>
                </c:pt>
                <c:pt idx="9">
                  <c:v>34</c:v>
                </c:pt>
                <c:pt idx="10">
                  <c:v>34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DF5C-43E7-B0D7-82466491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07124968"/>
        <c:scaling>
          <c:orientation val="minMax"/>
          <c:max val="8"/>
        </c:scaling>
        <c:delete val="0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17424"/>
        <c:crosses val="max"/>
        <c:crossBetween val="between"/>
        <c:majorUnit val="1"/>
        <c:minorUnit val="0.5"/>
      </c:valAx>
      <c:catAx>
        <c:axId val="1107117424"/>
        <c:scaling>
          <c:orientation val="minMax"/>
        </c:scaling>
        <c:delete val="1"/>
        <c:axPos val="b"/>
        <c:majorTickMark val="none"/>
        <c:minorTickMark val="none"/>
        <c:tickLblPos val="nextTo"/>
        <c:crossAx val="1107124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(4 Oustanding</a:t>
            </a:r>
            <a:r>
              <a:rPr lang="en-US" baseline="0"/>
              <a:t> IO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APF|APF'!$AC$24:$AC$34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APF|APF'!$AE$24:$AE$34</c:f>
              <c:numCache>
                <c:formatCode>0.0</c:formatCode>
                <c:ptCount val="11"/>
                <c:pt idx="0">
                  <c:v>2.1669999999999998</c:v>
                </c:pt>
                <c:pt idx="1">
                  <c:v>2.1139999999999999</c:v>
                </c:pt>
                <c:pt idx="2">
                  <c:v>2.1219999999999999</c:v>
                </c:pt>
                <c:pt idx="3">
                  <c:v>2.129</c:v>
                </c:pt>
                <c:pt idx="4">
                  <c:v>2.1309999999999998</c:v>
                </c:pt>
                <c:pt idx="5">
                  <c:v>2.1360000000000001</c:v>
                </c:pt>
                <c:pt idx="6">
                  <c:v>2.1419999999999999</c:v>
                </c:pt>
                <c:pt idx="7">
                  <c:v>2.16</c:v>
                </c:pt>
                <c:pt idx="8">
                  <c:v>2.1579999999999999</c:v>
                </c:pt>
                <c:pt idx="9">
                  <c:v>2.1920000000000002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2-4127-BA47-FE9BF203341B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APF|APF'!$AC$24:$AC$34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APF|APF'!$AF$24:$AF$34</c:f>
              <c:numCache>
                <c:formatCode>0.0</c:formatCode>
                <c:ptCount val="11"/>
                <c:pt idx="0">
                  <c:v>0</c:v>
                </c:pt>
                <c:pt idx="1">
                  <c:v>2.105</c:v>
                </c:pt>
                <c:pt idx="2">
                  <c:v>2.0569999999999999</c:v>
                </c:pt>
                <c:pt idx="3">
                  <c:v>2.024</c:v>
                </c:pt>
                <c:pt idx="4">
                  <c:v>2.0150000000000001</c:v>
                </c:pt>
                <c:pt idx="5">
                  <c:v>2.0049999999999999</c:v>
                </c:pt>
                <c:pt idx="6">
                  <c:v>1.986</c:v>
                </c:pt>
                <c:pt idx="7">
                  <c:v>1.9850000000000001</c:v>
                </c:pt>
                <c:pt idx="8">
                  <c:v>1.964</c:v>
                </c:pt>
                <c:pt idx="9">
                  <c:v>1.96</c:v>
                </c:pt>
                <c:pt idx="10">
                  <c:v>1.919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92-4127-BA47-FE9BF2033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72864464"/>
        <c:axId val="972869384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'VDBENCH APF|APF'!$Z$24:$Z$34</c:f>
              <c:numCache>
                <c:formatCode>#,##0</c:formatCode>
                <c:ptCount val="11"/>
                <c:pt idx="0">
                  <c:v>1838</c:v>
                </c:pt>
                <c:pt idx="1">
                  <c:v>1883</c:v>
                </c:pt>
                <c:pt idx="2">
                  <c:v>1887</c:v>
                </c:pt>
                <c:pt idx="3">
                  <c:v>1891</c:v>
                </c:pt>
                <c:pt idx="4">
                  <c:v>1903</c:v>
                </c:pt>
                <c:pt idx="5">
                  <c:v>1918</c:v>
                </c:pt>
                <c:pt idx="6">
                  <c:v>1941</c:v>
                </c:pt>
                <c:pt idx="7">
                  <c:v>1945</c:v>
                </c:pt>
                <c:pt idx="8">
                  <c:v>1980</c:v>
                </c:pt>
                <c:pt idx="9">
                  <c:v>1998</c:v>
                </c:pt>
                <c:pt idx="10">
                  <c:v>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92-4127-BA47-FE9BF2033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7286938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64464"/>
        <c:crosses val="max"/>
        <c:crossBetween val="between"/>
      </c:valAx>
      <c:catAx>
        <c:axId val="972864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72869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(4 Outstanding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APF|APF'!$AE$35:$AE$45</c:f>
              <c:numCache>
                <c:formatCode>0.0</c:formatCode>
                <c:ptCount val="11"/>
                <c:pt idx="0">
                  <c:v>2.6160000000000001</c:v>
                </c:pt>
                <c:pt idx="1">
                  <c:v>2.6309999999999998</c:v>
                </c:pt>
                <c:pt idx="2">
                  <c:v>2.734</c:v>
                </c:pt>
                <c:pt idx="3">
                  <c:v>2.76</c:v>
                </c:pt>
                <c:pt idx="4">
                  <c:v>2.7919999999999998</c:v>
                </c:pt>
                <c:pt idx="5">
                  <c:v>2.7029999999999998</c:v>
                </c:pt>
                <c:pt idx="6">
                  <c:v>2.72</c:v>
                </c:pt>
                <c:pt idx="7">
                  <c:v>2.7090000000000001</c:v>
                </c:pt>
                <c:pt idx="8">
                  <c:v>2.7530000000000001</c:v>
                </c:pt>
                <c:pt idx="9">
                  <c:v>2.8410000000000002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0-40F0-A73F-D1E1F5ABDC90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APF|APF'!$AF$35:$AF$45</c:f>
              <c:numCache>
                <c:formatCode>0.0</c:formatCode>
                <c:ptCount val="11"/>
                <c:pt idx="0">
                  <c:v>0</c:v>
                </c:pt>
                <c:pt idx="1">
                  <c:v>3.3809999999999998</c:v>
                </c:pt>
                <c:pt idx="2">
                  <c:v>3.3460000000000001</c:v>
                </c:pt>
                <c:pt idx="3">
                  <c:v>3.3450000000000002</c:v>
                </c:pt>
                <c:pt idx="4">
                  <c:v>3.5129999999999999</c:v>
                </c:pt>
                <c:pt idx="5">
                  <c:v>3.3050000000000002</c:v>
                </c:pt>
                <c:pt idx="6">
                  <c:v>3.3220000000000001</c:v>
                </c:pt>
                <c:pt idx="7">
                  <c:v>3.2789999999999999</c:v>
                </c:pt>
                <c:pt idx="8">
                  <c:v>3.2959999999999998</c:v>
                </c:pt>
                <c:pt idx="9">
                  <c:v>3.3050000000000002</c:v>
                </c:pt>
                <c:pt idx="10">
                  <c:v>3.258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0-40F0-A73F-D1E1F5ABD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099306552"/>
        <c:axId val="1099299664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APF|APF'!$AA$35:$AA$45</c:f>
              <c:numCache>
                <c:formatCode>#,##0</c:formatCode>
                <c:ptCount val="11"/>
                <c:pt idx="0">
                  <c:v>94</c:v>
                </c:pt>
                <c:pt idx="1">
                  <c:v>91</c:v>
                </c:pt>
                <c:pt idx="2">
                  <c:v>86</c:v>
                </c:pt>
                <c:pt idx="3">
                  <c:v>84</c:v>
                </c:pt>
                <c:pt idx="4">
                  <c:v>79</c:v>
                </c:pt>
                <c:pt idx="5">
                  <c:v>82</c:v>
                </c:pt>
                <c:pt idx="6">
                  <c:v>80</c:v>
                </c:pt>
                <c:pt idx="7">
                  <c:v>79</c:v>
                </c:pt>
                <c:pt idx="8">
                  <c:v>77</c:v>
                </c:pt>
                <c:pt idx="9">
                  <c:v>75</c:v>
                </c:pt>
                <c:pt idx="10">
                  <c:v>76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520-40F0-A73F-D1E1F5ABD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09929966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06552"/>
        <c:crosses val="max"/>
        <c:crossBetween val="between"/>
      </c:valAx>
      <c:catAx>
        <c:axId val="10993065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099299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(8 Outstanding</a:t>
            </a:r>
            <a:r>
              <a:rPr lang="en-US" baseline="0"/>
              <a:t> IO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APF|APF'!$AC$35:$AC$45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APF|APF'!$AE$46:$AE$56</c:f>
              <c:numCache>
                <c:formatCode>0.0</c:formatCode>
                <c:ptCount val="11"/>
                <c:pt idx="0">
                  <c:v>2.0920000000000001</c:v>
                </c:pt>
                <c:pt idx="1">
                  <c:v>2.101</c:v>
                </c:pt>
                <c:pt idx="2">
                  <c:v>2.1320000000000001</c:v>
                </c:pt>
                <c:pt idx="3">
                  <c:v>2.1190000000000002</c:v>
                </c:pt>
                <c:pt idx="4">
                  <c:v>2.1539999999999999</c:v>
                </c:pt>
                <c:pt idx="5">
                  <c:v>2.1549999999999998</c:v>
                </c:pt>
                <c:pt idx="6">
                  <c:v>2.2029999999999998</c:v>
                </c:pt>
                <c:pt idx="7">
                  <c:v>2.1760000000000002</c:v>
                </c:pt>
                <c:pt idx="8">
                  <c:v>2.1720000000000002</c:v>
                </c:pt>
                <c:pt idx="9">
                  <c:v>2.2149999999999999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D-4D3E-BD90-DD3CF003FC27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APF|APF'!$AC$35:$AC$45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APF|APF'!$AF$46:$AF$56</c:f>
              <c:numCache>
                <c:formatCode>0.0</c:formatCode>
                <c:ptCount val="11"/>
                <c:pt idx="0">
                  <c:v>0</c:v>
                </c:pt>
                <c:pt idx="1">
                  <c:v>2.0590000000000002</c:v>
                </c:pt>
                <c:pt idx="2">
                  <c:v>2.04</c:v>
                </c:pt>
                <c:pt idx="3">
                  <c:v>2.0139999999999998</c:v>
                </c:pt>
                <c:pt idx="4">
                  <c:v>1.9970000000000001</c:v>
                </c:pt>
                <c:pt idx="5">
                  <c:v>2.0150000000000001</c:v>
                </c:pt>
                <c:pt idx="6">
                  <c:v>2.0219999999999998</c:v>
                </c:pt>
                <c:pt idx="7">
                  <c:v>1.962</c:v>
                </c:pt>
                <c:pt idx="8">
                  <c:v>1.929</c:v>
                </c:pt>
                <c:pt idx="9">
                  <c:v>1.929</c:v>
                </c:pt>
                <c:pt idx="10">
                  <c:v>1.9470000000000001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3D-4D3E-BD90-DD3CF003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94758744"/>
        <c:axId val="994752512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'VDBENCH APF|APF'!$Z$46:$Z$56</c:f>
              <c:numCache>
                <c:formatCode>#,##0</c:formatCode>
                <c:ptCount val="11"/>
                <c:pt idx="0">
                  <c:v>3811</c:v>
                </c:pt>
                <c:pt idx="1">
                  <c:v>3799</c:v>
                </c:pt>
                <c:pt idx="2">
                  <c:v>3752</c:v>
                </c:pt>
                <c:pt idx="3">
                  <c:v>3797</c:v>
                </c:pt>
                <c:pt idx="4">
                  <c:v>3799</c:v>
                </c:pt>
                <c:pt idx="5">
                  <c:v>3804</c:v>
                </c:pt>
                <c:pt idx="6">
                  <c:v>3787</c:v>
                </c:pt>
                <c:pt idx="7">
                  <c:v>3906</c:v>
                </c:pt>
                <c:pt idx="8">
                  <c:v>4021</c:v>
                </c:pt>
                <c:pt idx="9">
                  <c:v>4048</c:v>
                </c:pt>
                <c:pt idx="10">
                  <c:v>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D-4D3E-BD90-DD3CF003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94752512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58744"/>
        <c:crosses val="max"/>
        <c:crossBetween val="between"/>
      </c:valAx>
      <c:catAx>
        <c:axId val="9947587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4752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(8 Outstanding</a:t>
            </a:r>
            <a:r>
              <a:rPr lang="en-US" baseline="0"/>
              <a:t> IO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APF|APF'!$AC$35:$AC$45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APF|APF'!$AE$57:$AE$67</c:f>
              <c:numCache>
                <c:formatCode>0.0</c:formatCode>
                <c:ptCount val="11"/>
                <c:pt idx="0">
                  <c:v>2.4860000000000002</c:v>
                </c:pt>
                <c:pt idx="1">
                  <c:v>2.7090000000000001</c:v>
                </c:pt>
                <c:pt idx="2">
                  <c:v>2.7959999999999998</c:v>
                </c:pt>
                <c:pt idx="3">
                  <c:v>2.823</c:v>
                </c:pt>
                <c:pt idx="4">
                  <c:v>2.8759999999999999</c:v>
                </c:pt>
                <c:pt idx="5">
                  <c:v>2.8730000000000002</c:v>
                </c:pt>
                <c:pt idx="6">
                  <c:v>2.8610000000000002</c:v>
                </c:pt>
                <c:pt idx="7">
                  <c:v>2.81</c:v>
                </c:pt>
                <c:pt idx="8">
                  <c:v>2.8239999999999998</c:v>
                </c:pt>
                <c:pt idx="9">
                  <c:v>2.8959999999999999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9-4EF1-9D4F-7039510BF401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APF|APF'!$AC$35:$AC$45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APF|APF'!$AF$57:$AF$67</c:f>
              <c:numCache>
                <c:formatCode>0.0</c:formatCode>
                <c:ptCount val="11"/>
                <c:pt idx="0">
                  <c:v>0</c:v>
                </c:pt>
                <c:pt idx="1">
                  <c:v>3.4580000000000002</c:v>
                </c:pt>
                <c:pt idx="2">
                  <c:v>3.41</c:v>
                </c:pt>
                <c:pt idx="3">
                  <c:v>3.3759999999999999</c:v>
                </c:pt>
                <c:pt idx="4">
                  <c:v>3.3730000000000002</c:v>
                </c:pt>
                <c:pt idx="5">
                  <c:v>3.3210000000000002</c:v>
                </c:pt>
                <c:pt idx="6">
                  <c:v>3.4340000000000002</c:v>
                </c:pt>
                <c:pt idx="7">
                  <c:v>3.3180000000000001</c:v>
                </c:pt>
                <c:pt idx="8">
                  <c:v>3.2759999999999998</c:v>
                </c:pt>
                <c:pt idx="9">
                  <c:v>3.2490000000000001</c:v>
                </c:pt>
                <c:pt idx="10">
                  <c:v>3.2170000000000001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9-4EF1-9D4F-7039510BF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10728720"/>
        <c:axId val="1110730688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'VDBENCH APF|APF'!$AA$57:$AA$67</c:f>
              <c:numCache>
                <c:formatCode>#,##0</c:formatCode>
                <c:ptCount val="11"/>
                <c:pt idx="0">
                  <c:v>200</c:v>
                </c:pt>
                <c:pt idx="1">
                  <c:v>178</c:v>
                </c:pt>
                <c:pt idx="2">
                  <c:v>170</c:v>
                </c:pt>
                <c:pt idx="3">
                  <c:v>166</c:v>
                </c:pt>
                <c:pt idx="4">
                  <c:v>161</c:v>
                </c:pt>
                <c:pt idx="5">
                  <c:v>160</c:v>
                </c:pt>
                <c:pt idx="6">
                  <c:v>155</c:v>
                </c:pt>
                <c:pt idx="7">
                  <c:v>156</c:v>
                </c:pt>
                <c:pt idx="8">
                  <c:v>155</c:v>
                </c:pt>
                <c:pt idx="9">
                  <c:v>154</c:v>
                </c:pt>
                <c:pt idx="10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9-4EF1-9D4F-7039510BF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10730688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28720"/>
        <c:crosses val="max"/>
        <c:crossBetween val="between"/>
      </c:valAx>
      <c:catAx>
        <c:axId val="1110728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1073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(16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APF|APF'!$AC$68:$AC$78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APF|APF'!$AE$68:$AE$78</c:f>
              <c:numCache>
                <c:formatCode>0.0</c:formatCode>
                <c:ptCount val="11"/>
                <c:pt idx="0">
                  <c:v>2.1829999999999998</c:v>
                </c:pt>
                <c:pt idx="1">
                  <c:v>2.2120000000000002</c:v>
                </c:pt>
                <c:pt idx="2">
                  <c:v>2.2130000000000001</c:v>
                </c:pt>
                <c:pt idx="3">
                  <c:v>2.1970000000000001</c:v>
                </c:pt>
                <c:pt idx="4">
                  <c:v>2.2160000000000002</c:v>
                </c:pt>
                <c:pt idx="5">
                  <c:v>2.2490000000000001</c:v>
                </c:pt>
                <c:pt idx="6">
                  <c:v>2.242</c:v>
                </c:pt>
                <c:pt idx="7">
                  <c:v>2.246</c:v>
                </c:pt>
                <c:pt idx="8">
                  <c:v>2.2770000000000001</c:v>
                </c:pt>
                <c:pt idx="9">
                  <c:v>2.2989999999999999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D-4114-BF44-7F83D99FA8E7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APF|APF'!$AC$68:$AC$78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APF|APF'!$AF$68:$AF$78</c:f>
              <c:numCache>
                <c:formatCode>0.0</c:formatCode>
                <c:ptCount val="11"/>
                <c:pt idx="0">
                  <c:v>0</c:v>
                </c:pt>
                <c:pt idx="1">
                  <c:v>2.117</c:v>
                </c:pt>
                <c:pt idx="2">
                  <c:v>2.0590000000000002</c:v>
                </c:pt>
                <c:pt idx="3">
                  <c:v>2.0299999999999998</c:v>
                </c:pt>
                <c:pt idx="4">
                  <c:v>2.004</c:v>
                </c:pt>
                <c:pt idx="5">
                  <c:v>2.0329999999999999</c:v>
                </c:pt>
                <c:pt idx="6">
                  <c:v>1.9930000000000001</c:v>
                </c:pt>
                <c:pt idx="7">
                  <c:v>1.986</c:v>
                </c:pt>
                <c:pt idx="8">
                  <c:v>1.9770000000000001</c:v>
                </c:pt>
                <c:pt idx="9">
                  <c:v>1.976</c:v>
                </c:pt>
                <c:pt idx="10">
                  <c:v>1.952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D-4114-BF44-7F83D99F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07138416"/>
        <c:axId val="1107141368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APF|APF'!$AC$57:$AC$67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APF|APF'!$Z$68:$Z$78</c:f>
              <c:numCache>
                <c:formatCode>#,##0</c:formatCode>
                <c:ptCount val="11"/>
                <c:pt idx="0">
                  <c:v>7299</c:v>
                </c:pt>
                <c:pt idx="1">
                  <c:v>7229</c:v>
                </c:pt>
                <c:pt idx="2">
                  <c:v>7297</c:v>
                </c:pt>
                <c:pt idx="3">
                  <c:v>7406</c:v>
                </c:pt>
                <c:pt idx="4">
                  <c:v>7444</c:v>
                </c:pt>
                <c:pt idx="5">
                  <c:v>7421</c:v>
                </c:pt>
                <c:pt idx="6">
                  <c:v>7595</c:v>
                </c:pt>
                <c:pt idx="7">
                  <c:v>7693</c:v>
                </c:pt>
                <c:pt idx="8">
                  <c:v>7809</c:v>
                </c:pt>
                <c:pt idx="9">
                  <c:v>7886</c:v>
                </c:pt>
                <c:pt idx="10">
                  <c:v>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D-4114-BF44-7F83D99F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071413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38416"/>
        <c:crosses val="max"/>
        <c:crossBetween val="between"/>
      </c:valAx>
      <c:catAx>
        <c:axId val="1107138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7141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(16 Outstanding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APF|APF'!$AC$68:$AC$78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APF|APF'!$AE$79:$AE$89</c:f>
              <c:numCache>
                <c:formatCode>0.0</c:formatCode>
                <c:ptCount val="11"/>
                <c:pt idx="0">
                  <c:v>2.72</c:v>
                </c:pt>
                <c:pt idx="1">
                  <c:v>3.06</c:v>
                </c:pt>
                <c:pt idx="2">
                  <c:v>3.0990000000000002</c:v>
                </c:pt>
                <c:pt idx="3">
                  <c:v>3.1240000000000001</c:v>
                </c:pt>
                <c:pt idx="4">
                  <c:v>3.1589999999999998</c:v>
                </c:pt>
                <c:pt idx="5">
                  <c:v>3.1030000000000002</c:v>
                </c:pt>
                <c:pt idx="6">
                  <c:v>3.1219999999999999</c:v>
                </c:pt>
                <c:pt idx="7">
                  <c:v>3.1320000000000001</c:v>
                </c:pt>
                <c:pt idx="8">
                  <c:v>3.2189999999999999</c:v>
                </c:pt>
                <c:pt idx="9">
                  <c:v>3.3410000000000002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2-4B90-A604-B0CAC9CA7680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APF|APF'!$AC$68:$AC$78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APF|APF'!$AF$79:$AF$89</c:f>
              <c:numCache>
                <c:formatCode>0.0</c:formatCode>
                <c:ptCount val="11"/>
                <c:pt idx="0">
                  <c:v>0</c:v>
                </c:pt>
                <c:pt idx="1">
                  <c:v>3.6970000000000001</c:v>
                </c:pt>
                <c:pt idx="2">
                  <c:v>3.5960000000000001</c:v>
                </c:pt>
                <c:pt idx="3">
                  <c:v>3.548</c:v>
                </c:pt>
                <c:pt idx="4">
                  <c:v>3.5110000000000001</c:v>
                </c:pt>
                <c:pt idx="5">
                  <c:v>3.4950000000000001</c:v>
                </c:pt>
                <c:pt idx="6">
                  <c:v>3.4729999999999999</c:v>
                </c:pt>
                <c:pt idx="7">
                  <c:v>3.4729999999999999</c:v>
                </c:pt>
                <c:pt idx="8">
                  <c:v>3.4780000000000002</c:v>
                </c:pt>
                <c:pt idx="9">
                  <c:v>3.53</c:v>
                </c:pt>
                <c:pt idx="10">
                  <c:v>3.5649999999999999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2-4B90-A604-B0CAC9CA7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72872336"/>
        <c:axId val="972874304"/>
      </c:barChart>
      <c:lineChart>
        <c:grouping val="standard"/>
        <c:varyColors val="0"/>
        <c:ser>
          <c:idx val="2"/>
          <c:order val="0"/>
          <c:tx>
            <c:v>Azure Premium Files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'VDBENCH APF|APF'!$AA$79:$AA$89</c:f>
              <c:numCache>
                <c:formatCode>#,##0</c:formatCode>
                <c:ptCount val="11"/>
                <c:pt idx="0">
                  <c:v>366</c:v>
                </c:pt>
                <c:pt idx="1">
                  <c:v>318</c:v>
                </c:pt>
                <c:pt idx="2">
                  <c:v>310</c:v>
                </c:pt>
                <c:pt idx="3">
                  <c:v>305</c:v>
                </c:pt>
                <c:pt idx="4">
                  <c:v>301</c:v>
                </c:pt>
                <c:pt idx="5">
                  <c:v>301</c:v>
                </c:pt>
                <c:pt idx="6">
                  <c:v>298</c:v>
                </c:pt>
                <c:pt idx="7">
                  <c:v>294</c:v>
                </c:pt>
                <c:pt idx="8">
                  <c:v>289</c:v>
                </c:pt>
                <c:pt idx="9">
                  <c:v>282</c:v>
                </c:pt>
                <c:pt idx="10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2-4B90-A604-B0CAC9CA7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7287430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2336"/>
        <c:crosses val="max"/>
        <c:crossBetween val="between"/>
      </c:valAx>
      <c:catAx>
        <c:axId val="972872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72874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(32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APF|APF'!$AC$90:$AC$100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APF|APF'!$AE$90:$AE$100</c:f>
              <c:numCache>
                <c:formatCode>0.0</c:formatCode>
                <c:ptCount val="11"/>
                <c:pt idx="0">
                  <c:v>2.262</c:v>
                </c:pt>
                <c:pt idx="1">
                  <c:v>2.2549999999999999</c:v>
                </c:pt>
                <c:pt idx="2">
                  <c:v>2.4079999999999999</c:v>
                </c:pt>
                <c:pt idx="3">
                  <c:v>2.5459999999999998</c:v>
                </c:pt>
                <c:pt idx="4">
                  <c:v>2.6339999999999999</c:v>
                </c:pt>
                <c:pt idx="5">
                  <c:v>2.6760000000000002</c:v>
                </c:pt>
                <c:pt idx="6">
                  <c:v>2.863</c:v>
                </c:pt>
                <c:pt idx="7">
                  <c:v>2.9180000000000001</c:v>
                </c:pt>
                <c:pt idx="8">
                  <c:v>3.0350000000000001</c:v>
                </c:pt>
                <c:pt idx="9">
                  <c:v>3.0779999999999998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1-4B9C-A47B-318D372E21B1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APF|APF'!$AC$90:$AC$100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APF|APF'!$AF$90:$AF$100</c:f>
              <c:numCache>
                <c:formatCode>0.0</c:formatCode>
                <c:ptCount val="11"/>
                <c:pt idx="0">
                  <c:v>0</c:v>
                </c:pt>
                <c:pt idx="1">
                  <c:v>2.8919999999999999</c:v>
                </c:pt>
                <c:pt idx="2">
                  <c:v>2.2229999999999999</c:v>
                </c:pt>
                <c:pt idx="3">
                  <c:v>2.3050000000000002</c:v>
                </c:pt>
                <c:pt idx="4">
                  <c:v>2.339</c:v>
                </c:pt>
                <c:pt idx="5">
                  <c:v>2.3479999999999999</c:v>
                </c:pt>
                <c:pt idx="6">
                  <c:v>2.464</c:v>
                </c:pt>
                <c:pt idx="7">
                  <c:v>2.488</c:v>
                </c:pt>
                <c:pt idx="8">
                  <c:v>2.5470000000000002</c:v>
                </c:pt>
                <c:pt idx="9">
                  <c:v>2.5230000000000001</c:v>
                </c:pt>
                <c:pt idx="10">
                  <c:v>2.472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01-4B9C-A47B-318D372E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107138416"/>
        <c:axId val="1107141368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APF|APF'!$AC$79:$AC$89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APF|APF'!$Z$90:$Z$100</c:f>
              <c:numCache>
                <c:formatCode>#,##0</c:formatCode>
                <c:ptCount val="11"/>
                <c:pt idx="0">
                  <c:v>13965</c:v>
                </c:pt>
                <c:pt idx="1">
                  <c:v>13717</c:v>
                </c:pt>
                <c:pt idx="2">
                  <c:v>13462</c:v>
                </c:pt>
                <c:pt idx="3">
                  <c:v>12869</c:v>
                </c:pt>
                <c:pt idx="4">
                  <c:v>12642</c:v>
                </c:pt>
                <c:pt idx="5">
                  <c:v>12688</c:v>
                </c:pt>
                <c:pt idx="6">
                  <c:v>12144</c:v>
                </c:pt>
                <c:pt idx="7">
                  <c:v>12162</c:v>
                </c:pt>
                <c:pt idx="8">
                  <c:v>12026</c:v>
                </c:pt>
                <c:pt idx="9">
                  <c:v>12350</c:v>
                </c:pt>
                <c:pt idx="10">
                  <c:v>12863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1-4B9C-A47B-318D372E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1071413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38416"/>
        <c:crosses val="max"/>
        <c:crossBetween val="between"/>
      </c:valAx>
      <c:catAx>
        <c:axId val="1107138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714136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(32 Outstanding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APF|APF'!$AC$90:$AC$100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APF|APF'!$AE$101:$AE$111</c:f>
              <c:numCache>
                <c:formatCode>0.0</c:formatCode>
                <c:ptCount val="11"/>
                <c:pt idx="0">
                  <c:v>5.375</c:v>
                </c:pt>
                <c:pt idx="1">
                  <c:v>4.8849999999999998</c:v>
                </c:pt>
                <c:pt idx="2">
                  <c:v>4.6529999999999996</c:v>
                </c:pt>
                <c:pt idx="3">
                  <c:v>4.5019999999999998</c:v>
                </c:pt>
                <c:pt idx="4">
                  <c:v>4.3899999999999997</c:v>
                </c:pt>
                <c:pt idx="5">
                  <c:v>4.4859999999999998</c:v>
                </c:pt>
                <c:pt idx="6">
                  <c:v>4.7409999999999997</c:v>
                </c:pt>
                <c:pt idx="7">
                  <c:v>5.2549999999999999</c:v>
                </c:pt>
                <c:pt idx="8">
                  <c:v>5.782</c:v>
                </c:pt>
                <c:pt idx="9">
                  <c:v>6.3449999999999998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C-446C-B94F-C36E2A3979C0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APF|APF'!$AC$90:$AC$100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Readpct=69</c:v>
                </c:pt>
                <c:pt idx="4">
                  <c:v>Readpct=59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APF|APF'!$AF$101:$AF$111</c:f>
              <c:numCache>
                <c:formatCode>0.0</c:formatCode>
                <c:ptCount val="11"/>
                <c:pt idx="0">
                  <c:v>0</c:v>
                </c:pt>
                <c:pt idx="1">
                  <c:v>5.4390000000000001</c:v>
                </c:pt>
                <c:pt idx="2">
                  <c:v>4.851</c:v>
                </c:pt>
                <c:pt idx="3">
                  <c:v>4.6150000000000002</c:v>
                </c:pt>
                <c:pt idx="4">
                  <c:v>4.4989999999999997</c:v>
                </c:pt>
                <c:pt idx="5">
                  <c:v>4.6239999999999997</c:v>
                </c:pt>
                <c:pt idx="6">
                  <c:v>4.9409999999999998</c:v>
                </c:pt>
                <c:pt idx="7">
                  <c:v>5.4560000000000004</c:v>
                </c:pt>
                <c:pt idx="8">
                  <c:v>5.9619999999999997</c:v>
                </c:pt>
                <c:pt idx="9">
                  <c:v>6.4530000000000003</c:v>
                </c:pt>
                <c:pt idx="10">
                  <c:v>6.9569999999999999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3C-446C-B94F-C36E2A397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72872336"/>
        <c:axId val="972874304"/>
      </c:barChart>
      <c:lineChart>
        <c:grouping val="standard"/>
        <c:varyColors val="0"/>
        <c:ser>
          <c:idx val="2"/>
          <c:order val="0"/>
          <c:tx>
            <c:v>Azure Premium Files Read MiB/s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#REF!</c:f>
            </c:multiLvlStrRef>
          </c:cat>
          <c:val>
            <c:numRef>
              <c:f>'VDBENCH APF|APF'!$AA$101:$AA$111</c:f>
              <c:numCache>
                <c:formatCode>#,##0</c:formatCode>
                <c:ptCount val="11"/>
                <c:pt idx="0">
                  <c:v>370</c:v>
                </c:pt>
                <c:pt idx="1">
                  <c:v>400</c:v>
                </c:pt>
                <c:pt idx="2">
                  <c:v>423</c:v>
                </c:pt>
                <c:pt idx="3">
                  <c:v>436</c:v>
                </c:pt>
                <c:pt idx="4">
                  <c:v>448</c:v>
                </c:pt>
                <c:pt idx="5">
                  <c:v>436</c:v>
                </c:pt>
                <c:pt idx="6">
                  <c:v>408</c:v>
                </c:pt>
                <c:pt idx="7">
                  <c:v>368</c:v>
                </c:pt>
                <c:pt idx="8">
                  <c:v>335</c:v>
                </c:pt>
                <c:pt idx="9">
                  <c:v>309</c:v>
                </c:pt>
                <c:pt idx="1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C-446C-B94F-C36E2A397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7287430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2336"/>
        <c:crosses val="max"/>
        <c:crossBetween val="between"/>
      </c:valAx>
      <c:catAx>
        <c:axId val="972872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72874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(32 Outstanding</a:t>
            </a:r>
            <a:r>
              <a:rPr lang="en-US" baseline="0"/>
              <a:t> IO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APF|APF'!$AE$112:$AE$122</c:f>
              <c:numCache>
                <c:formatCode>0.0</c:formatCode>
                <c:ptCount val="11"/>
                <c:pt idx="0">
                  <c:v>2.282</c:v>
                </c:pt>
                <c:pt idx="1">
                  <c:v>2.21366666667</c:v>
                </c:pt>
                <c:pt idx="2">
                  <c:v>2.1783333333299999</c:v>
                </c:pt>
                <c:pt idx="3">
                  <c:v>2.1960000000000002</c:v>
                </c:pt>
                <c:pt idx="4">
                  <c:v>2.22966666667</c:v>
                </c:pt>
                <c:pt idx="5">
                  <c:v>2.3170000000000002</c:v>
                </c:pt>
                <c:pt idx="6">
                  <c:v>2.3253333333300001</c:v>
                </c:pt>
                <c:pt idx="7">
                  <c:v>2.3450000000000002</c:v>
                </c:pt>
                <c:pt idx="8">
                  <c:v>2.3876666666699999</c:v>
                </c:pt>
                <c:pt idx="9">
                  <c:v>2.5063333333300002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F-4E50-A0ED-3F6F3FDB7693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APF|APF'!$AF$112:$AF$122</c:f>
              <c:numCache>
                <c:formatCode>0.0</c:formatCode>
                <c:ptCount val="11"/>
                <c:pt idx="0">
                  <c:v>0</c:v>
                </c:pt>
                <c:pt idx="1">
                  <c:v>2.2250000000000001</c:v>
                </c:pt>
                <c:pt idx="2">
                  <c:v>2.028</c:v>
                </c:pt>
                <c:pt idx="3">
                  <c:v>1.9546666666700001</c:v>
                </c:pt>
                <c:pt idx="4">
                  <c:v>1.9303333333299999</c:v>
                </c:pt>
                <c:pt idx="5">
                  <c:v>2.01233333333</c:v>
                </c:pt>
                <c:pt idx="6">
                  <c:v>1.97</c:v>
                </c:pt>
                <c:pt idx="7">
                  <c:v>1.9563333333299999</c:v>
                </c:pt>
                <c:pt idx="8">
                  <c:v>1.92966666667</c:v>
                </c:pt>
                <c:pt idx="9">
                  <c:v>1.9950000000000001</c:v>
                </c:pt>
                <c:pt idx="10">
                  <c:v>1.91766666667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4F-4E50-A0ED-3F6F3FDB7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293944"/>
        <c:axId val="700282136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APF|APF'!$AC$123:$AC$133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APF|APF'!$Z$112:$Z$122</c:f>
              <c:numCache>
                <c:formatCode>#,##0</c:formatCode>
                <c:ptCount val="11"/>
                <c:pt idx="0">
                  <c:v>13942</c:v>
                </c:pt>
                <c:pt idx="1">
                  <c:v>14295</c:v>
                </c:pt>
                <c:pt idx="2">
                  <c:v>14688</c:v>
                </c:pt>
                <c:pt idx="3">
                  <c:v>14816</c:v>
                </c:pt>
                <c:pt idx="4">
                  <c:v>14932</c:v>
                </c:pt>
                <c:pt idx="5">
                  <c:v>14612</c:v>
                </c:pt>
                <c:pt idx="6">
                  <c:v>14840</c:v>
                </c:pt>
                <c:pt idx="7">
                  <c:v>15173</c:v>
                </c:pt>
                <c:pt idx="8">
                  <c:v>15598</c:v>
                </c:pt>
                <c:pt idx="9">
                  <c:v>15420</c:v>
                </c:pt>
                <c:pt idx="10">
                  <c:v>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F-4E50-A0ED-3F6F3FDB7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700282136"/>
        <c:scaling>
          <c:orientation val="minMax"/>
          <c:max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93944"/>
        <c:crosses val="max"/>
        <c:crossBetween val="between"/>
      </c:valAx>
      <c:catAx>
        <c:axId val="700293944"/>
        <c:scaling>
          <c:orientation val="minMax"/>
        </c:scaling>
        <c:delete val="1"/>
        <c:axPos val="b"/>
        <c:majorTickMark val="none"/>
        <c:minorTickMark val="none"/>
        <c:tickLblPos val="nextTo"/>
        <c:crossAx val="700282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(32</a:t>
            </a:r>
            <a:r>
              <a:rPr lang="en-US" baseline="0"/>
              <a:t> Oustanding IO/Instance - 128 Total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1"/>
          <c:tx>
            <c:v>Azure Premium Files Read Latency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APF|APF'!$AE$244:$AE$254</c:f>
              <c:numCache>
                <c:formatCode>0.0</c:formatCode>
                <c:ptCount val="11"/>
                <c:pt idx="0">
                  <c:v>2.46733333333</c:v>
                </c:pt>
                <c:pt idx="1">
                  <c:v>2.5693333333299999</c:v>
                </c:pt>
                <c:pt idx="2">
                  <c:v>2.5496666666699999</c:v>
                </c:pt>
                <c:pt idx="3">
                  <c:v>2.5960000000000001</c:v>
                </c:pt>
                <c:pt idx="4">
                  <c:v>2.6686666666700001</c:v>
                </c:pt>
                <c:pt idx="5">
                  <c:v>2.72166666667</c:v>
                </c:pt>
                <c:pt idx="6">
                  <c:v>2.7373333333300001</c:v>
                </c:pt>
                <c:pt idx="7">
                  <c:v>2.7063333333299999</c:v>
                </c:pt>
                <c:pt idx="8">
                  <c:v>2.9420000000000002</c:v>
                </c:pt>
                <c:pt idx="9">
                  <c:v>2.9406666666699999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E-493A-BFCE-E71BD6F11A39}"/>
            </c:ext>
          </c:extLst>
        </c:ser>
        <c:ser>
          <c:idx val="0"/>
          <c:order val="2"/>
          <c:tx>
            <c:v>Azure Premium Files Write Latency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APF|APF'!$AF$244:$AF$254</c:f>
              <c:numCache>
                <c:formatCode>0.0</c:formatCode>
                <c:ptCount val="11"/>
                <c:pt idx="0">
                  <c:v>0</c:v>
                </c:pt>
                <c:pt idx="1">
                  <c:v>2.72566666667</c:v>
                </c:pt>
                <c:pt idx="2">
                  <c:v>2.3696666666700001</c:v>
                </c:pt>
                <c:pt idx="3">
                  <c:v>2.2976666666700001</c:v>
                </c:pt>
                <c:pt idx="4">
                  <c:v>2.3196666666699999</c:v>
                </c:pt>
                <c:pt idx="5">
                  <c:v>2.33033333333</c:v>
                </c:pt>
                <c:pt idx="6">
                  <c:v>2.387</c:v>
                </c:pt>
                <c:pt idx="7">
                  <c:v>2.3296666666700001</c:v>
                </c:pt>
                <c:pt idx="8">
                  <c:v>2.5293333333299999</c:v>
                </c:pt>
                <c:pt idx="9">
                  <c:v>2.3763333333299999</c:v>
                </c:pt>
                <c:pt idx="10">
                  <c:v>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E-493A-BFCE-E71BD6F11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842420744"/>
        <c:axId val="842418120"/>
      </c:barChart>
      <c:lineChart>
        <c:grouping val="standard"/>
        <c:varyColors val="0"/>
        <c:ser>
          <c:idx val="2"/>
          <c:order val="0"/>
          <c:tx>
            <c:v>Azure Premium Files IOPS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APF|APF'!$G$255:$G$265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APF|APF'!$Z$244:$Z$254</c:f>
              <c:numCache>
                <c:formatCode>#,##0</c:formatCode>
                <c:ptCount val="11"/>
                <c:pt idx="0">
                  <c:v>47936</c:v>
                </c:pt>
                <c:pt idx="1">
                  <c:v>45720</c:v>
                </c:pt>
                <c:pt idx="2">
                  <c:v>47121</c:v>
                </c:pt>
                <c:pt idx="3">
                  <c:v>47259</c:v>
                </c:pt>
                <c:pt idx="4">
                  <c:v>47332</c:v>
                </c:pt>
                <c:pt idx="5">
                  <c:v>47513</c:v>
                </c:pt>
                <c:pt idx="6">
                  <c:v>48590</c:v>
                </c:pt>
                <c:pt idx="7">
                  <c:v>50183</c:v>
                </c:pt>
                <c:pt idx="8">
                  <c:v>47556</c:v>
                </c:pt>
                <c:pt idx="9">
                  <c:v>51029</c:v>
                </c:pt>
                <c:pt idx="10">
                  <c:v>54055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E-493A-BFCE-E71BD6F11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42418120"/>
        <c:scaling>
          <c:orientation val="minMax"/>
          <c:max val="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20744"/>
        <c:crosses val="max"/>
        <c:crossBetween val="between"/>
      </c:valAx>
      <c:catAx>
        <c:axId val="842420744"/>
        <c:scaling>
          <c:orientation val="minMax"/>
        </c:scaling>
        <c:delete val="1"/>
        <c:axPos val="b"/>
        <c:majorTickMark val="out"/>
        <c:minorTickMark val="none"/>
        <c:tickLblPos val="nextTo"/>
        <c:crossAx val="842418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(32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AF|AF'!$I$24:$I$34</c:f>
              <c:numCache>
                <c:formatCode>0</c:formatCode>
                <c:ptCount val="11"/>
                <c:pt idx="0">
                  <c:v>65.844666666699993</c:v>
                </c:pt>
                <c:pt idx="1">
                  <c:v>64.159000000000006</c:v>
                </c:pt>
                <c:pt idx="2">
                  <c:v>68.262</c:v>
                </c:pt>
                <c:pt idx="3">
                  <c:v>54.289666666700001</c:v>
                </c:pt>
                <c:pt idx="4">
                  <c:v>66.078999999999994</c:v>
                </c:pt>
                <c:pt idx="5">
                  <c:v>64.373666666700004</c:v>
                </c:pt>
                <c:pt idx="6">
                  <c:v>76.728666666699993</c:v>
                </c:pt>
                <c:pt idx="7">
                  <c:v>58.891666666699997</c:v>
                </c:pt>
                <c:pt idx="8">
                  <c:v>80.940666666699997</c:v>
                </c:pt>
                <c:pt idx="9">
                  <c:v>62.489666666700003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5-4CF0-B24F-F026C94EDBF7}"/>
            </c:ext>
          </c:extLst>
        </c:ser>
        <c:ser>
          <c:idx val="6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AF|AF'!$J$24:$J$34</c:f>
              <c:numCache>
                <c:formatCode>0</c:formatCode>
                <c:ptCount val="11"/>
                <c:pt idx="0">
                  <c:v>0</c:v>
                </c:pt>
                <c:pt idx="1">
                  <c:v>5.0190000000000001</c:v>
                </c:pt>
                <c:pt idx="2">
                  <c:v>8.35</c:v>
                </c:pt>
                <c:pt idx="3">
                  <c:v>4.9613333333299998</c:v>
                </c:pt>
                <c:pt idx="4">
                  <c:v>5.52033333333</c:v>
                </c:pt>
                <c:pt idx="5">
                  <c:v>5.548</c:v>
                </c:pt>
                <c:pt idx="6">
                  <c:v>6.3576666666700001</c:v>
                </c:pt>
                <c:pt idx="7">
                  <c:v>3.81466666667</c:v>
                </c:pt>
                <c:pt idx="8">
                  <c:v>4.84666666667</c:v>
                </c:pt>
                <c:pt idx="9">
                  <c:v>5.8826666666699996</c:v>
                </c:pt>
                <c:pt idx="10">
                  <c:v>3.5339999999999998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85-4CF0-B24F-F026C94ED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166496"/>
        <c:axId val="380166168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AF|AF'!$D$24:$D$34</c:f>
              <c:numCache>
                <c:formatCode>#,##0</c:formatCode>
                <c:ptCount val="11"/>
                <c:pt idx="0">
                  <c:v>496</c:v>
                </c:pt>
                <c:pt idx="1">
                  <c:v>554</c:v>
                </c:pt>
                <c:pt idx="2">
                  <c:v>579</c:v>
                </c:pt>
                <c:pt idx="3">
                  <c:v>815</c:v>
                </c:pt>
                <c:pt idx="4">
                  <c:v>781</c:v>
                </c:pt>
                <c:pt idx="5">
                  <c:v>927</c:v>
                </c:pt>
                <c:pt idx="6">
                  <c:v>933</c:v>
                </c:pt>
                <c:pt idx="7">
                  <c:v>1567</c:v>
                </c:pt>
                <c:pt idx="8">
                  <c:v>1622</c:v>
                </c:pt>
                <c:pt idx="9">
                  <c:v>2643</c:v>
                </c:pt>
                <c:pt idx="10">
                  <c:v>9007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5-4CF0-B24F-F026C94ED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380166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66496"/>
        <c:crosses val="max"/>
        <c:crossBetween val="between"/>
      </c:valAx>
      <c:catAx>
        <c:axId val="38016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0166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(32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58344036957796E-2"/>
          <c:y val="0.19203807806322143"/>
          <c:w val="0.80928331192608438"/>
          <c:h val="0.50800313023475052"/>
        </c:manualLayout>
      </c:layout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AF|AF'!$I$35:$I$45</c:f>
              <c:numCache>
                <c:formatCode>0</c:formatCode>
                <c:ptCount val="11"/>
                <c:pt idx="0">
                  <c:v>12.273</c:v>
                </c:pt>
                <c:pt idx="1">
                  <c:v>15.765333333299999</c:v>
                </c:pt>
                <c:pt idx="2">
                  <c:v>19.145</c:v>
                </c:pt>
                <c:pt idx="3">
                  <c:v>28.374333333300001</c:v>
                </c:pt>
                <c:pt idx="4">
                  <c:v>32.473333333299998</c:v>
                </c:pt>
                <c:pt idx="5">
                  <c:v>24.664666666700001</c:v>
                </c:pt>
                <c:pt idx="6">
                  <c:v>25.831666666699999</c:v>
                </c:pt>
                <c:pt idx="7">
                  <c:v>29.858333333299999</c:v>
                </c:pt>
                <c:pt idx="8">
                  <c:v>24.486000000000001</c:v>
                </c:pt>
                <c:pt idx="9">
                  <c:v>30.997666666699999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C-4AD4-8F52-902509AEBA0B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AF|AF'!$J$35:$J$45</c:f>
              <c:numCache>
                <c:formatCode>0</c:formatCode>
                <c:ptCount val="11"/>
                <c:pt idx="0">
                  <c:v>0</c:v>
                </c:pt>
                <c:pt idx="1">
                  <c:v>9.1266666666699994</c:v>
                </c:pt>
                <c:pt idx="2">
                  <c:v>9.5456666666699999</c:v>
                </c:pt>
                <c:pt idx="3">
                  <c:v>9.1773333333299991</c:v>
                </c:pt>
                <c:pt idx="4">
                  <c:v>8.2646666666699993</c:v>
                </c:pt>
                <c:pt idx="5">
                  <c:v>8.0546666666700002</c:v>
                </c:pt>
                <c:pt idx="6">
                  <c:v>7.5350000000000001</c:v>
                </c:pt>
                <c:pt idx="7">
                  <c:v>6.9126666666699998</c:v>
                </c:pt>
                <c:pt idx="8">
                  <c:v>7.9446666666699999</c:v>
                </c:pt>
                <c:pt idx="9">
                  <c:v>10.097</c:v>
                </c:pt>
                <c:pt idx="10">
                  <c:v>11.8733333333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5C-4AD4-8F52-902509AE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100"/>
        <c:axId val="969081608"/>
        <c:axId val="969077344"/>
      </c:barChart>
      <c:lineChart>
        <c:grouping val="standard"/>
        <c:varyColors val="0"/>
        <c:ser>
          <c:idx val="0"/>
          <c:order val="0"/>
          <c:tx>
            <c:v>Azure Files MiB/s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AF|AF'!$E$35:$E$45</c:f>
              <c:numCache>
                <c:formatCode>General</c:formatCode>
                <c:ptCount val="11"/>
                <c:pt idx="0">
                  <c:v>156</c:v>
                </c:pt>
                <c:pt idx="1">
                  <c:v>129</c:v>
                </c:pt>
                <c:pt idx="2">
                  <c:v>113</c:v>
                </c:pt>
                <c:pt idx="3">
                  <c:v>90</c:v>
                </c:pt>
                <c:pt idx="4">
                  <c:v>91</c:v>
                </c:pt>
                <c:pt idx="5">
                  <c:v>117</c:v>
                </c:pt>
                <c:pt idx="6">
                  <c:v>133</c:v>
                </c:pt>
                <c:pt idx="7">
                  <c:v>143</c:v>
                </c:pt>
                <c:pt idx="8">
                  <c:v>175</c:v>
                </c:pt>
                <c:pt idx="9">
                  <c:v>157</c:v>
                </c:pt>
                <c:pt idx="10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C-4AD4-8F52-902509AE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69077344"/>
        <c:scaling>
          <c:orientation val="minMax"/>
          <c:max val="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81608"/>
        <c:crosses val="max"/>
        <c:crossBetween val="between"/>
      </c:valAx>
      <c:catAx>
        <c:axId val="969081608"/>
        <c:scaling>
          <c:orientation val="minMax"/>
        </c:scaling>
        <c:delete val="1"/>
        <c:axPos val="b"/>
        <c:majorTickMark val="out"/>
        <c:minorTickMark val="none"/>
        <c:tickLblPos val="nextTo"/>
        <c:crossAx val="969077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477308341924349"/>
          <c:y val="0.9063511505550581"/>
          <c:w val="0.74907675918756356"/>
          <c:h val="6.1075485280430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(64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AF|AF'!$I$57:$I$67</c:f>
              <c:numCache>
                <c:formatCode>0</c:formatCode>
                <c:ptCount val="11"/>
                <c:pt idx="0">
                  <c:v>54.800666666700003</c:v>
                </c:pt>
                <c:pt idx="1">
                  <c:v>53.447666666700002</c:v>
                </c:pt>
                <c:pt idx="2">
                  <c:v>48.877666666700001</c:v>
                </c:pt>
                <c:pt idx="3">
                  <c:v>53.040666666699998</c:v>
                </c:pt>
                <c:pt idx="4">
                  <c:v>60.021333333299999</c:v>
                </c:pt>
                <c:pt idx="5">
                  <c:v>80.048666666700001</c:v>
                </c:pt>
                <c:pt idx="6">
                  <c:v>68.582666666700007</c:v>
                </c:pt>
                <c:pt idx="7">
                  <c:v>69.709333333299995</c:v>
                </c:pt>
                <c:pt idx="8">
                  <c:v>70.031666666700005</c:v>
                </c:pt>
                <c:pt idx="9">
                  <c:v>77.034999999999997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67-4EA3-B928-771A1BD94893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AF|AF'!$J$57:$J$67</c:f>
              <c:numCache>
                <c:formatCode>0</c:formatCode>
                <c:ptCount val="11"/>
                <c:pt idx="0">
                  <c:v>0</c:v>
                </c:pt>
                <c:pt idx="1">
                  <c:v>8.9203333333299994</c:v>
                </c:pt>
                <c:pt idx="2">
                  <c:v>8.9600000000000009</c:v>
                </c:pt>
                <c:pt idx="3">
                  <c:v>8.0406666666700009</c:v>
                </c:pt>
                <c:pt idx="4">
                  <c:v>5.9596666666699996</c:v>
                </c:pt>
                <c:pt idx="5">
                  <c:v>10.06</c:v>
                </c:pt>
                <c:pt idx="6">
                  <c:v>8.0670000000000002</c:v>
                </c:pt>
                <c:pt idx="7">
                  <c:v>11.3666666667</c:v>
                </c:pt>
                <c:pt idx="8">
                  <c:v>12.1276666667</c:v>
                </c:pt>
                <c:pt idx="9">
                  <c:v>13.3166666667</c:v>
                </c:pt>
                <c:pt idx="10">
                  <c:v>6.9103333333299997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67-4EA3-B928-771A1BD94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80522536"/>
        <c:axId val="980515976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AF|AF'!$D$57:$D$67</c:f>
              <c:numCache>
                <c:formatCode>#,##0</c:formatCode>
                <c:ptCount val="11"/>
                <c:pt idx="0">
                  <c:v>1174</c:v>
                </c:pt>
                <c:pt idx="1">
                  <c:v>1317</c:v>
                </c:pt>
                <c:pt idx="2">
                  <c:v>1574</c:v>
                </c:pt>
                <c:pt idx="3">
                  <c:v>1641</c:v>
                </c:pt>
                <c:pt idx="4">
                  <c:v>1691</c:v>
                </c:pt>
                <c:pt idx="5">
                  <c:v>1449</c:v>
                </c:pt>
                <c:pt idx="6">
                  <c:v>1999</c:v>
                </c:pt>
                <c:pt idx="7">
                  <c:v>2253</c:v>
                </c:pt>
                <c:pt idx="8">
                  <c:v>2623</c:v>
                </c:pt>
                <c:pt idx="9">
                  <c:v>3278</c:v>
                </c:pt>
                <c:pt idx="10">
                  <c:v>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7-4EA3-B928-771A1BD94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805159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22536"/>
        <c:crosses val="max"/>
        <c:crossBetween val="between"/>
      </c:valAx>
      <c:catAx>
        <c:axId val="980522536"/>
        <c:scaling>
          <c:orientation val="minMax"/>
        </c:scaling>
        <c:delete val="1"/>
        <c:axPos val="b"/>
        <c:majorTickMark val="none"/>
        <c:minorTickMark val="none"/>
        <c:tickLblPos val="nextTo"/>
        <c:crossAx val="980515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(64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AF|AF'!$I$68:$I$78</c:f>
              <c:numCache>
                <c:formatCode>0</c:formatCode>
                <c:ptCount val="11"/>
                <c:pt idx="0">
                  <c:v>20.715</c:v>
                </c:pt>
                <c:pt idx="1">
                  <c:v>20.9606666667</c:v>
                </c:pt>
                <c:pt idx="2">
                  <c:v>22.381666666699999</c:v>
                </c:pt>
                <c:pt idx="3">
                  <c:v>22.390333333299999</c:v>
                </c:pt>
                <c:pt idx="4">
                  <c:v>37</c:v>
                </c:pt>
                <c:pt idx="5">
                  <c:v>34.326333333299999</c:v>
                </c:pt>
                <c:pt idx="6">
                  <c:v>37.095999999999997</c:v>
                </c:pt>
                <c:pt idx="7">
                  <c:v>38.166666666700003</c:v>
                </c:pt>
                <c:pt idx="8">
                  <c:v>39.415666666699998</c:v>
                </c:pt>
                <c:pt idx="9">
                  <c:v>49.637999999999998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E-4B43-861E-6C8F454F7C26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AF|AF'!$J$68:$J$78</c:f>
              <c:numCache>
                <c:formatCode>0</c:formatCode>
                <c:ptCount val="11"/>
                <c:pt idx="0">
                  <c:v>0</c:v>
                </c:pt>
                <c:pt idx="1">
                  <c:v>14.0963333333</c:v>
                </c:pt>
                <c:pt idx="2">
                  <c:v>14.728</c:v>
                </c:pt>
                <c:pt idx="3">
                  <c:v>9.3339999999999996</c:v>
                </c:pt>
                <c:pt idx="4">
                  <c:v>8.8943333333299996</c:v>
                </c:pt>
                <c:pt idx="5">
                  <c:v>16.515000000000001</c:v>
                </c:pt>
                <c:pt idx="6">
                  <c:v>12.144333333300001</c:v>
                </c:pt>
                <c:pt idx="7">
                  <c:v>18.714666666700001</c:v>
                </c:pt>
                <c:pt idx="8">
                  <c:v>18.852333333299999</c:v>
                </c:pt>
                <c:pt idx="9">
                  <c:v>24.8416666667</c:v>
                </c:pt>
                <c:pt idx="10">
                  <c:v>25.487666666700001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1E-4B43-861E-6C8F454F7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023145840"/>
        <c:axId val="1023131080"/>
      </c:barChart>
      <c:lineChart>
        <c:grouping val="standard"/>
        <c:varyColors val="0"/>
        <c:ser>
          <c:idx val="0"/>
          <c:order val="0"/>
          <c:tx>
            <c:v>Azure Files MiB/s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AF|AF'!$E$68:$E$78</c:f>
              <c:numCache>
                <c:formatCode>General</c:formatCode>
                <c:ptCount val="11"/>
                <c:pt idx="0">
                  <c:v>185</c:v>
                </c:pt>
                <c:pt idx="1">
                  <c:v>194</c:v>
                </c:pt>
                <c:pt idx="2">
                  <c:v>185</c:v>
                </c:pt>
                <c:pt idx="3">
                  <c:v>203</c:v>
                </c:pt>
                <c:pt idx="4">
                  <c:v>149</c:v>
                </c:pt>
                <c:pt idx="5">
                  <c:v>154</c:v>
                </c:pt>
                <c:pt idx="6">
                  <c:v>176</c:v>
                </c:pt>
                <c:pt idx="7">
                  <c:v>162</c:v>
                </c:pt>
                <c:pt idx="8">
                  <c:v>173</c:v>
                </c:pt>
                <c:pt idx="9">
                  <c:v>146</c:v>
                </c:pt>
                <c:pt idx="1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E-4B43-861E-6C8F454F7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023131080"/>
        <c:scaling>
          <c:orientation val="minMax"/>
          <c:max val="1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145840"/>
        <c:crosses val="max"/>
        <c:crossBetween val="between"/>
      </c:valAx>
      <c:catAx>
        <c:axId val="1023145840"/>
        <c:scaling>
          <c:orientation val="minMax"/>
        </c:scaling>
        <c:delete val="1"/>
        <c:axPos val="b"/>
        <c:majorTickMark val="out"/>
        <c:minorTickMark val="none"/>
        <c:tickLblPos val="nextTo"/>
        <c:crossAx val="1023131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(128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AF|AF'!$I$90:$I$100</c:f>
              <c:numCache>
                <c:formatCode>0</c:formatCode>
                <c:ptCount val="11"/>
                <c:pt idx="0">
                  <c:v>55.900333333299997</c:v>
                </c:pt>
                <c:pt idx="1">
                  <c:v>76.556666666699996</c:v>
                </c:pt>
                <c:pt idx="2">
                  <c:v>81.706333333299995</c:v>
                </c:pt>
                <c:pt idx="3">
                  <c:v>72.574333333300004</c:v>
                </c:pt>
                <c:pt idx="4">
                  <c:v>58.48</c:v>
                </c:pt>
                <c:pt idx="5">
                  <c:v>68.650333333299997</c:v>
                </c:pt>
                <c:pt idx="6">
                  <c:v>62.925666666700003</c:v>
                </c:pt>
                <c:pt idx="7">
                  <c:v>73.549000000000007</c:v>
                </c:pt>
                <c:pt idx="8">
                  <c:v>70.326666666700007</c:v>
                </c:pt>
                <c:pt idx="9">
                  <c:v>83.147666666700005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A-43F8-90D2-6D895AA27712}"/>
            </c:ext>
          </c:extLst>
        </c:ser>
        <c:ser>
          <c:idx val="1"/>
          <c:order val="1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AF|AF'!$J$90:$J$100</c:f>
              <c:numCache>
                <c:formatCode>0</c:formatCode>
                <c:ptCount val="11"/>
                <c:pt idx="0">
                  <c:v>0</c:v>
                </c:pt>
                <c:pt idx="1">
                  <c:v>23.966999999999999</c:v>
                </c:pt>
                <c:pt idx="2">
                  <c:v>41.512666666699999</c:v>
                </c:pt>
                <c:pt idx="3">
                  <c:v>21.404</c:v>
                </c:pt>
                <c:pt idx="4">
                  <c:v>17.906666666700001</c:v>
                </c:pt>
                <c:pt idx="5">
                  <c:v>21.583333333300001</c:v>
                </c:pt>
                <c:pt idx="6">
                  <c:v>23.5073333333</c:v>
                </c:pt>
                <c:pt idx="7">
                  <c:v>25.771999999999998</c:v>
                </c:pt>
                <c:pt idx="8">
                  <c:v>23.240666666700001</c:v>
                </c:pt>
                <c:pt idx="9">
                  <c:v>26.929666666700001</c:v>
                </c:pt>
                <c:pt idx="10">
                  <c:v>11.538666666699999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AA-43F8-90D2-6D895AA2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9514368"/>
        <c:axId val="689510432"/>
      </c:barChart>
      <c:lineChart>
        <c:grouping val="standard"/>
        <c:varyColors val="0"/>
        <c:ser>
          <c:idx val="0"/>
          <c:order val="2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AF|AF'!$D$90:$D$100</c:f>
              <c:numCache>
                <c:formatCode>#,##0</c:formatCode>
                <c:ptCount val="11"/>
                <c:pt idx="0">
                  <c:v>2291</c:v>
                </c:pt>
                <c:pt idx="1">
                  <c:v>1798</c:v>
                </c:pt>
                <c:pt idx="2">
                  <c:v>1744</c:v>
                </c:pt>
                <c:pt idx="3">
                  <c:v>2243</c:v>
                </c:pt>
                <c:pt idx="4">
                  <c:v>3032</c:v>
                </c:pt>
                <c:pt idx="5">
                  <c:v>2831</c:v>
                </c:pt>
                <c:pt idx="6">
                  <c:v>3270</c:v>
                </c:pt>
                <c:pt idx="7">
                  <c:v>3183</c:v>
                </c:pt>
                <c:pt idx="8">
                  <c:v>3928</c:v>
                </c:pt>
                <c:pt idx="9">
                  <c:v>3959</c:v>
                </c:pt>
                <c:pt idx="10">
                  <c:v>11157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AA-43F8-90D2-6D895AA2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689510432"/>
        <c:scaling>
          <c:orientation val="minMax"/>
        </c:scaling>
        <c:delete val="0"/>
        <c:axPos val="r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14368"/>
        <c:crosses val="max"/>
        <c:crossBetween val="between"/>
        <c:majorUnit val="10"/>
      </c:valAx>
      <c:catAx>
        <c:axId val="68951436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9510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(128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AF|AF'!$I$101:$I$111</c:f>
              <c:numCache>
                <c:formatCode>0</c:formatCode>
                <c:ptCount val="11"/>
                <c:pt idx="0">
                  <c:v>37.942</c:v>
                </c:pt>
                <c:pt idx="1">
                  <c:v>38.093000000000004</c:v>
                </c:pt>
                <c:pt idx="2">
                  <c:v>34.439666666699999</c:v>
                </c:pt>
                <c:pt idx="3">
                  <c:v>45.037999999999997</c:v>
                </c:pt>
                <c:pt idx="4">
                  <c:v>41.095999999999997</c:v>
                </c:pt>
                <c:pt idx="5">
                  <c:v>45.4053333333</c:v>
                </c:pt>
                <c:pt idx="6">
                  <c:v>51.758000000000003</c:v>
                </c:pt>
                <c:pt idx="7">
                  <c:v>70.253666666699999</c:v>
                </c:pt>
                <c:pt idx="8">
                  <c:v>57.570666666699999</c:v>
                </c:pt>
                <c:pt idx="9">
                  <c:v>72.120333333299996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FD-4EB4-A7D9-F93F928B13CB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AF|AF'!$J$101:$J$111</c:f>
              <c:numCache>
                <c:formatCode>0</c:formatCode>
                <c:ptCount val="11"/>
                <c:pt idx="0">
                  <c:v>0</c:v>
                </c:pt>
                <c:pt idx="1">
                  <c:v>21.234000000000002</c:v>
                </c:pt>
                <c:pt idx="2">
                  <c:v>20.407333333299999</c:v>
                </c:pt>
                <c:pt idx="3">
                  <c:v>17.971666666699999</c:v>
                </c:pt>
                <c:pt idx="4">
                  <c:v>18.1903333333</c:v>
                </c:pt>
                <c:pt idx="5">
                  <c:v>24.250333333299999</c:v>
                </c:pt>
                <c:pt idx="6">
                  <c:v>32.052666666699999</c:v>
                </c:pt>
                <c:pt idx="7">
                  <c:v>40.389333333300002</c:v>
                </c:pt>
                <c:pt idx="8">
                  <c:v>37.859666666700001</c:v>
                </c:pt>
                <c:pt idx="9">
                  <c:v>47.266333333299997</c:v>
                </c:pt>
                <c:pt idx="10">
                  <c:v>47.284666666699998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FD-4EB4-A7D9-F93F928B1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86694360"/>
        <c:axId val="986698624"/>
      </c:barChart>
      <c:lineChart>
        <c:grouping val="standard"/>
        <c:varyColors val="0"/>
        <c:ser>
          <c:idx val="0"/>
          <c:order val="0"/>
          <c:tx>
            <c:v>Azure Files MiB/s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AF|AF'!$E$101:$E$111</c:f>
              <c:numCache>
                <c:formatCode>General</c:formatCode>
                <c:ptCount val="11"/>
                <c:pt idx="0">
                  <c:v>209</c:v>
                </c:pt>
                <c:pt idx="1">
                  <c:v>213</c:v>
                </c:pt>
                <c:pt idx="2">
                  <c:v>246</c:v>
                </c:pt>
                <c:pt idx="3">
                  <c:v>213</c:v>
                </c:pt>
                <c:pt idx="4">
                  <c:v>245</c:v>
                </c:pt>
                <c:pt idx="5">
                  <c:v>226</c:v>
                </c:pt>
                <c:pt idx="6">
                  <c:v>199</c:v>
                </c:pt>
                <c:pt idx="7">
                  <c:v>161</c:v>
                </c:pt>
                <c:pt idx="8">
                  <c:v>190</c:v>
                </c:pt>
                <c:pt idx="9">
                  <c:v>160</c:v>
                </c:pt>
                <c:pt idx="10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D-4EB4-A7D9-F93F928B1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86698624"/>
        <c:scaling>
          <c:orientation val="minMax"/>
          <c:min val="0"/>
        </c:scaling>
        <c:delete val="0"/>
        <c:axPos val="r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694360"/>
        <c:crosses val="max"/>
        <c:crossBetween val="between"/>
        <c:majorUnit val="10"/>
      </c:valAx>
      <c:catAx>
        <c:axId val="986694360"/>
        <c:scaling>
          <c:orientation val="minMax"/>
        </c:scaling>
        <c:delete val="1"/>
        <c:axPos val="b"/>
        <c:majorTickMark val="none"/>
        <c:minorTickMark val="none"/>
        <c:tickLblPos val="nextTo"/>
        <c:crossAx val="986698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(256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AF|AF'!$I$123:$I$133</c:f>
              <c:numCache>
                <c:formatCode>0</c:formatCode>
                <c:ptCount val="11"/>
                <c:pt idx="0">
                  <c:v>102.62366666699999</c:v>
                </c:pt>
                <c:pt idx="1">
                  <c:v>86.432000000000002</c:v>
                </c:pt>
                <c:pt idx="2">
                  <c:v>115.730333333</c:v>
                </c:pt>
                <c:pt idx="3">
                  <c:v>95.505666666699994</c:v>
                </c:pt>
                <c:pt idx="4">
                  <c:v>115.98</c:v>
                </c:pt>
                <c:pt idx="5">
                  <c:v>104.47</c:v>
                </c:pt>
                <c:pt idx="6">
                  <c:v>181.87666666699999</c:v>
                </c:pt>
                <c:pt idx="7">
                  <c:v>120.214333333</c:v>
                </c:pt>
                <c:pt idx="8">
                  <c:v>135.97533333300001</c:v>
                </c:pt>
                <c:pt idx="9">
                  <c:v>102.107666667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39-4415-BFA7-CC3107A4160F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AF|AF'!$J$123:$J$133</c:f>
              <c:numCache>
                <c:formatCode>0</c:formatCode>
                <c:ptCount val="11"/>
                <c:pt idx="0">
                  <c:v>0</c:v>
                </c:pt>
                <c:pt idx="1">
                  <c:v>50.363999999999997</c:v>
                </c:pt>
                <c:pt idx="2">
                  <c:v>71.575999999999993</c:v>
                </c:pt>
                <c:pt idx="3">
                  <c:v>55.8266666667</c:v>
                </c:pt>
                <c:pt idx="4">
                  <c:v>68.2253333333</c:v>
                </c:pt>
                <c:pt idx="5">
                  <c:v>65.474333333299995</c:v>
                </c:pt>
                <c:pt idx="6">
                  <c:v>120.008666667</c:v>
                </c:pt>
                <c:pt idx="7">
                  <c:v>68.908333333300007</c:v>
                </c:pt>
                <c:pt idx="8">
                  <c:v>75.156333333299997</c:v>
                </c:pt>
                <c:pt idx="9">
                  <c:v>54.69</c:v>
                </c:pt>
                <c:pt idx="10">
                  <c:v>33.133666666700002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39-4415-BFA7-CC3107A41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734434288"/>
        <c:axId val="1017345488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AF|AF'!$D$123:$D$133</c:f>
              <c:numCache>
                <c:formatCode>#,##0</c:formatCode>
                <c:ptCount val="11"/>
                <c:pt idx="0">
                  <c:v>2483</c:v>
                </c:pt>
                <c:pt idx="1">
                  <c:v>3122</c:v>
                </c:pt>
                <c:pt idx="2">
                  <c:v>2389</c:v>
                </c:pt>
                <c:pt idx="3">
                  <c:v>3081</c:v>
                </c:pt>
                <c:pt idx="4">
                  <c:v>2633</c:v>
                </c:pt>
                <c:pt idx="5">
                  <c:v>3019</c:v>
                </c:pt>
                <c:pt idx="6">
                  <c:v>1810</c:v>
                </c:pt>
                <c:pt idx="7">
                  <c:v>3046</c:v>
                </c:pt>
                <c:pt idx="8">
                  <c:v>2924</c:v>
                </c:pt>
                <c:pt idx="9">
                  <c:v>4312</c:v>
                </c:pt>
                <c:pt idx="10">
                  <c:v>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39-4415-BFA7-CC3107A41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017345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34288"/>
        <c:crosses val="max"/>
        <c:crossBetween val="between"/>
      </c:valAx>
      <c:catAx>
        <c:axId val="734434288"/>
        <c:scaling>
          <c:orientation val="minMax"/>
        </c:scaling>
        <c:delete val="1"/>
        <c:axPos val="b"/>
        <c:majorTickMark val="none"/>
        <c:minorTickMark val="none"/>
        <c:tickLblPos val="nextTo"/>
        <c:crossAx val="1017345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(256 Oustanding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AF|AF'!$I$134:$I$144</c:f>
              <c:numCache>
                <c:formatCode>0</c:formatCode>
                <c:ptCount val="11"/>
                <c:pt idx="0">
                  <c:v>82.662666666700005</c:v>
                </c:pt>
                <c:pt idx="1">
                  <c:v>76.517333333300002</c:v>
                </c:pt>
                <c:pt idx="2">
                  <c:v>86.442666666700006</c:v>
                </c:pt>
                <c:pt idx="3">
                  <c:v>73.327333333300004</c:v>
                </c:pt>
                <c:pt idx="4">
                  <c:v>88.720333333300005</c:v>
                </c:pt>
                <c:pt idx="5">
                  <c:v>77.862666666699994</c:v>
                </c:pt>
                <c:pt idx="6">
                  <c:v>135.45666666700001</c:v>
                </c:pt>
                <c:pt idx="7">
                  <c:v>106.28400000000001</c:v>
                </c:pt>
                <c:pt idx="8">
                  <c:v>110.300333333</c:v>
                </c:pt>
                <c:pt idx="9">
                  <c:v>116.324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D-4F84-9EDC-A49363C0C0D1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AF|AF'!$J$134:$J$144</c:f>
              <c:numCache>
                <c:formatCode>0</c:formatCode>
                <c:ptCount val="11"/>
                <c:pt idx="0">
                  <c:v>0</c:v>
                </c:pt>
                <c:pt idx="1">
                  <c:v>54.993333333300001</c:v>
                </c:pt>
                <c:pt idx="2">
                  <c:v>53.2923333333</c:v>
                </c:pt>
                <c:pt idx="3">
                  <c:v>39.188000000000002</c:v>
                </c:pt>
                <c:pt idx="4">
                  <c:v>52.281666666699998</c:v>
                </c:pt>
                <c:pt idx="5">
                  <c:v>57.510666666699997</c:v>
                </c:pt>
                <c:pt idx="6">
                  <c:v>81.153999999999996</c:v>
                </c:pt>
                <c:pt idx="7">
                  <c:v>83.545000000000002</c:v>
                </c:pt>
                <c:pt idx="8">
                  <c:v>84.9633333333</c:v>
                </c:pt>
                <c:pt idx="9">
                  <c:v>95.604333333300005</c:v>
                </c:pt>
                <c:pt idx="10">
                  <c:v>104.572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4D-4F84-9EDC-A49363C0C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099229192"/>
        <c:axId val="1099222632"/>
      </c:barChart>
      <c:lineChart>
        <c:grouping val="standard"/>
        <c:varyColors val="0"/>
        <c:ser>
          <c:idx val="0"/>
          <c:order val="0"/>
          <c:tx>
            <c:v>Azure Files MiB/s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AF|AF'!$E$134:$E$144</c:f>
              <c:numCache>
                <c:formatCode>General</c:formatCode>
                <c:ptCount val="11"/>
                <c:pt idx="0">
                  <c:v>191</c:v>
                </c:pt>
                <c:pt idx="1">
                  <c:v>212</c:v>
                </c:pt>
                <c:pt idx="2">
                  <c:v>198</c:v>
                </c:pt>
                <c:pt idx="3">
                  <c:v>247</c:v>
                </c:pt>
                <c:pt idx="4">
                  <c:v>213</c:v>
                </c:pt>
                <c:pt idx="5">
                  <c:v>234</c:v>
                </c:pt>
                <c:pt idx="6">
                  <c:v>156</c:v>
                </c:pt>
                <c:pt idx="7">
                  <c:v>176</c:v>
                </c:pt>
                <c:pt idx="8">
                  <c:v>177</c:v>
                </c:pt>
                <c:pt idx="9">
                  <c:v>163</c:v>
                </c:pt>
                <c:pt idx="10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D-4F84-9EDC-A49363C0C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0992226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29192"/>
        <c:crosses val="max"/>
        <c:crossBetween val="between"/>
      </c:valAx>
      <c:catAx>
        <c:axId val="1099229192"/>
        <c:scaling>
          <c:orientation val="minMax"/>
        </c:scaling>
        <c:delete val="1"/>
        <c:axPos val="b"/>
        <c:majorTickMark val="none"/>
        <c:minorTickMark val="none"/>
        <c:tickLblPos val="nextTo"/>
        <c:crossAx val="1099222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(1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'VDBENCH AF|AF'!$G$24:$G$34</c15:sqref>
                  </c15:fullRef>
                </c:ext>
              </c:extLst>
              <c:f>('VDBENCH AF|AF'!$G$24:$G$25,'VDBENCH AF|AF'!$G$27:$G$34)</c:f>
              <c:strCache>
                <c:ptCount val="10"/>
                <c:pt idx="0">
                  <c:v>Readpct=100</c:v>
                </c:pt>
                <c:pt idx="1">
                  <c:v>Readpct=90</c:v>
                </c:pt>
                <c:pt idx="2">
                  <c:v>Readpct=70</c:v>
                </c:pt>
                <c:pt idx="3">
                  <c:v>Readpct=60</c:v>
                </c:pt>
                <c:pt idx="4">
                  <c:v>Readpct=50</c:v>
                </c:pt>
                <c:pt idx="5">
                  <c:v>Readpct=40</c:v>
                </c:pt>
                <c:pt idx="6">
                  <c:v>Readpct=30</c:v>
                </c:pt>
                <c:pt idx="7">
                  <c:v>Readpct=20</c:v>
                </c:pt>
                <c:pt idx="8">
                  <c:v>Readpct=10</c:v>
                </c:pt>
                <c:pt idx="9">
                  <c:v>Readpct=0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AF|AF'!$E$167:$E$177</c15:sqref>
                  </c15:fullRef>
                </c:ext>
              </c:extLst>
              <c:f>('VDBENCH AF|AF'!$E$167:$E$168,'VDBENCH AF|AF'!$E$170:$E$177)</c:f>
              <c:numCache>
                <c:formatCode>General</c:formatCode>
                <c:ptCount val="10"/>
                <c:pt idx="0">
                  <c:v>564</c:v>
                </c:pt>
                <c:pt idx="1">
                  <c:v>562</c:v>
                </c:pt>
                <c:pt idx="2">
                  <c:v>491</c:v>
                </c:pt>
                <c:pt idx="3">
                  <c:v>428</c:v>
                </c:pt>
                <c:pt idx="4">
                  <c:v>581</c:v>
                </c:pt>
                <c:pt idx="5">
                  <c:v>451</c:v>
                </c:pt>
                <c:pt idx="6">
                  <c:v>540</c:v>
                </c:pt>
                <c:pt idx="7">
                  <c:v>526</c:v>
                </c:pt>
                <c:pt idx="8">
                  <c:v>633</c:v>
                </c:pt>
                <c:pt idx="9">
                  <c:v>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C-4AC6-AF67-6BD2BECCDE26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Readpct=100</c:v>
              </c:pt>
              <c:pt idx="1">
                <c:v>Readpct=90</c:v>
              </c:pt>
              <c:pt idx="2">
                <c:v>Readpct=70</c:v>
              </c:pt>
              <c:pt idx="3">
                <c:v>Readpct=60</c:v>
              </c:pt>
              <c:pt idx="4">
                <c:v>Readpct=50</c:v>
              </c:pt>
              <c:pt idx="5">
                <c:v>Readpct=40</c:v>
              </c:pt>
              <c:pt idx="6">
                <c:v>Readpct=30</c:v>
              </c:pt>
              <c:pt idx="7">
                <c:v>Readpct=20</c:v>
              </c:pt>
              <c:pt idx="8">
                <c:v>Readpct=10</c:v>
              </c:pt>
              <c:pt idx="9">
                <c:v>Readpct=0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AF|AF'!$AA$167:$AA$177</c15:sqref>
                  </c15:fullRef>
                </c:ext>
              </c:extLst>
              <c:f>('VDBENCH AF|AF'!$AA$167:$AA$168,'VDBENCH AF|AF'!$AA$170:$AA$177)</c:f>
              <c:numCache>
                <c:formatCode>General</c:formatCode>
                <c:ptCount val="10"/>
                <c:pt idx="0">
                  <c:v>1064</c:v>
                </c:pt>
                <c:pt idx="1">
                  <c:v>1155</c:v>
                </c:pt>
                <c:pt idx="2">
                  <c:v>1235</c:v>
                </c:pt>
                <c:pt idx="3">
                  <c:v>1232</c:v>
                </c:pt>
                <c:pt idx="4">
                  <c:v>1236</c:v>
                </c:pt>
                <c:pt idx="5">
                  <c:v>1174</c:v>
                </c:pt>
                <c:pt idx="6">
                  <c:v>1097</c:v>
                </c:pt>
                <c:pt idx="7">
                  <c:v>1010</c:v>
                </c:pt>
                <c:pt idx="8">
                  <c:v>950</c:v>
                </c:pt>
                <c:pt idx="9">
                  <c:v>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C-4AC6-AF67-6BD2BECCD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'VDBENCH AF|AF'!$P$167:$P$177</c15:sqref>
                        </c15:fullRef>
                        <c15:formulaRef>
                          <c15:sqref>('VDBENCH AF|AF'!$P$167:$P$168,'VDBENCH AF|AF'!$P$170:$P$177)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3766</c:v>
                      </c:pt>
                      <c:pt idx="1">
                        <c:v>3582</c:v>
                      </c:pt>
                      <c:pt idx="2">
                        <c:v>3217</c:v>
                      </c:pt>
                      <c:pt idx="3">
                        <c:v>3062</c:v>
                      </c:pt>
                      <c:pt idx="4">
                        <c:v>2940</c:v>
                      </c:pt>
                      <c:pt idx="5">
                        <c:v>2683</c:v>
                      </c:pt>
                      <c:pt idx="6">
                        <c:v>2429</c:v>
                      </c:pt>
                      <c:pt idx="7">
                        <c:v>2198</c:v>
                      </c:pt>
                      <c:pt idx="8">
                        <c:v>1990</c:v>
                      </c:pt>
                      <c:pt idx="9">
                        <c:v>1842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74C-4AC6-AF67-6BD2BECCDE2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AF|AF'!$H$167:$H$177</c15:sqref>
                  </c15:fullRef>
                </c:ext>
              </c:extLst>
              <c:f>('VDBENCH AF|AF'!$H$167:$H$168,'VDBENCH AF|AF'!$H$170:$H$177)</c:f>
              <c:numCache>
                <c:formatCode>0</c:formatCode>
                <c:ptCount val="10"/>
                <c:pt idx="0">
                  <c:v>13.820666666699999</c:v>
                </c:pt>
                <c:pt idx="1">
                  <c:v>13.823</c:v>
                </c:pt>
                <c:pt idx="2">
                  <c:v>15.9073333333</c:v>
                </c:pt>
                <c:pt idx="3">
                  <c:v>18.195666666699999</c:v>
                </c:pt>
                <c:pt idx="4">
                  <c:v>13.262666666699999</c:v>
                </c:pt>
                <c:pt idx="5">
                  <c:v>17.063666666700001</c:v>
                </c:pt>
                <c:pt idx="6">
                  <c:v>14.683999999999999</c:v>
                </c:pt>
                <c:pt idx="7">
                  <c:v>15.0756666667</c:v>
                </c:pt>
                <c:pt idx="8">
                  <c:v>12.279666666700001</c:v>
                </c:pt>
                <c:pt idx="9">
                  <c:v>13.119666666700001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4C-4AC6-AF67-6BD2BECCDE26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'VDBENCH AF|AF'!$AD$167:$AD$177</c15:sqref>
                  </c15:fullRef>
                </c:ext>
              </c:extLst>
              <c:f>('VDBENCH AF|AF'!$AD$167:$AD$168,'VDBENCH AF|AF'!$AD$170:$AD$177)</c:f>
              <c:numCache>
                <c:formatCode>General</c:formatCode>
                <c:ptCount val="10"/>
                <c:pt idx="0">
                  <c:v>7.4829999999999997</c:v>
                </c:pt>
                <c:pt idx="1">
                  <c:v>6.8860000000000001</c:v>
                </c:pt>
                <c:pt idx="2">
                  <c:v>6.4393333333299996</c:v>
                </c:pt>
                <c:pt idx="3">
                  <c:v>6.4546666666699997</c:v>
                </c:pt>
                <c:pt idx="4">
                  <c:v>6.4283333333300003</c:v>
                </c:pt>
                <c:pt idx="5">
                  <c:v>6.7686666666699997</c:v>
                </c:pt>
                <c:pt idx="6">
                  <c:v>7.2423333333300004</c:v>
                </c:pt>
                <c:pt idx="7">
                  <c:v>7.8673333333300004</c:v>
                </c:pt>
                <c:pt idx="8">
                  <c:v>8.3573333333300006</c:v>
                </c:pt>
                <c:pt idx="9">
                  <c:v>8.9133333333299998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4C-4AC6-AF67-6BD2BECCD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'VDBENCH AF|AF'!$S$167:$S$177</c15:sqref>
                        </c15:fullRef>
                        <c15:formulaRef>
                          <c15:sqref>('VDBENCH AF|AF'!$S$167:$S$168,'VDBENCH AF|AF'!$S$170:$S$177)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2.1063333333299998</c:v>
                      </c:pt>
                      <c:pt idx="1">
                        <c:v>2.2126666666700001</c:v>
                      </c:pt>
                      <c:pt idx="2">
                        <c:v>2.4623333333300002</c:v>
                      </c:pt>
                      <c:pt idx="3">
                        <c:v>2.5903333333299998</c:v>
                      </c:pt>
                      <c:pt idx="4">
                        <c:v>2.6956666666700002</c:v>
                      </c:pt>
                      <c:pt idx="5">
                        <c:v>2.9540000000000002</c:v>
                      </c:pt>
                      <c:pt idx="6">
                        <c:v>3.26633333333</c:v>
                      </c:pt>
                      <c:pt idx="7">
                        <c:v>3.6153333333300002</c:v>
                      </c:pt>
                      <c:pt idx="8">
                        <c:v>3.99633333333</c:v>
                      </c:pt>
                      <c:pt idx="9">
                        <c:v>4.3016666666700001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74C-4AC6-AF67-6BD2BECCDE26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(2 Thread Per Job)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AF|AF'!$I$189:$I$199</c:f>
              <c:numCache>
                <c:formatCode>0</c:formatCode>
                <c:ptCount val="11"/>
                <c:pt idx="0">
                  <c:v>75.808666666700006</c:v>
                </c:pt>
                <c:pt idx="1">
                  <c:v>52.562666666699997</c:v>
                </c:pt>
                <c:pt idx="2">
                  <c:v>67.381</c:v>
                </c:pt>
                <c:pt idx="3">
                  <c:v>53.726999999999997</c:v>
                </c:pt>
                <c:pt idx="4">
                  <c:v>64.634666666699999</c:v>
                </c:pt>
                <c:pt idx="5">
                  <c:v>47.637333333299999</c:v>
                </c:pt>
                <c:pt idx="6">
                  <c:v>62.054333333300001</c:v>
                </c:pt>
                <c:pt idx="7">
                  <c:v>48.222999999999999</c:v>
                </c:pt>
                <c:pt idx="8">
                  <c:v>72.782666666699996</c:v>
                </c:pt>
                <c:pt idx="9">
                  <c:v>58.381333333299999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AA-443D-A33D-72F686444CA1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AF|AF'!$J$189:$J$199</c:f>
              <c:numCache>
                <c:formatCode>0</c:formatCode>
                <c:ptCount val="11"/>
                <c:pt idx="0">
                  <c:v>0</c:v>
                </c:pt>
                <c:pt idx="1">
                  <c:v>20.402000000000001</c:v>
                </c:pt>
                <c:pt idx="2">
                  <c:v>25.464333333300001</c:v>
                </c:pt>
                <c:pt idx="3">
                  <c:v>19.257000000000001</c:v>
                </c:pt>
                <c:pt idx="4">
                  <c:v>19.717666666700001</c:v>
                </c:pt>
                <c:pt idx="5">
                  <c:v>14.047000000000001</c:v>
                </c:pt>
                <c:pt idx="6">
                  <c:v>17.438666666700001</c:v>
                </c:pt>
                <c:pt idx="7">
                  <c:v>14.438000000000001</c:v>
                </c:pt>
                <c:pt idx="8">
                  <c:v>16.400333333300001</c:v>
                </c:pt>
                <c:pt idx="9">
                  <c:v>14.7676666667</c:v>
                </c:pt>
                <c:pt idx="10">
                  <c:v>24.891999999999999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AA-443D-A33D-72F68644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86723224"/>
        <c:axId val="986715352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AF|AF'!$D$189:$D$199</c:f>
              <c:numCache>
                <c:formatCode>#,##0</c:formatCode>
                <c:ptCount val="11"/>
                <c:pt idx="0">
                  <c:v>3439</c:v>
                </c:pt>
                <c:pt idx="1">
                  <c:v>5222</c:v>
                </c:pt>
                <c:pt idx="2">
                  <c:v>4368</c:v>
                </c:pt>
                <c:pt idx="3">
                  <c:v>5929</c:v>
                </c:pt>
                <c:pt idx="4">
                  <c:v>5528</c:v>
                </c:pt>
                <c:pt idx="5">
                  <c:v>8311</c:v>
                </c:pt>
                <c:pt idx="6">
                  <c:v>7280</c:v>
                </c:pt>
                <c:pt idx="7">
                  <c:v>10501</c:v>
                </c:pt>
                <c:pt idx="8">
                  <c:v>9268</c:v>
                </c:pt>
                <c:pt idx="9">
                  <c:v>13104</c:v>
                </c:pt>
                <c:pt idx="10">
                  <c:v>10245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A-443D-A33D-72F68644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867153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23224"/>
        <c:crosses val="max"/>
        <c:crossBetween val="between"/>
      </c:valAx>
      <c:catAx>
        <c:axId val="986723224"/>
        <c:scaling>
          <c:orientation val="minMax"/>
        </c:scaling>
        <c:delete val="1"/>
        <c:axPos val="b"/>
        <c:majorTickMark val="out"/>
        <c:minorTickMark val="none"/>
        <c:tickLblPos val="nextTo"/>
        <c:crossAx val="986715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(2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AF|AF'!$E$200:$E$210</c:f>
              <c:numCache>
                <c:formatCode>General</c:formatCode>
                <c:ptCount val="11"/>
                <c:pt idx="0">
                  <c:v>582</c:v>
                </c:pt>
                <c:pt idx="1">
                  <c:v>701</c:v>
                </c:pt>
                <c:pt idx="2">
                  <c:v>481</c:v>
                </c:pt>
                <c:pt idx="3">
                  <c:v>641</c:v>
                </c:pt>
                <c:pt idx="4">
                  <c:v>532</c:v>
                </c:pt>
                <c:pt idx="5">
                  <c:v>660</c:v>
                </c:pt>
                <c:pt idx="6">
                  <c:v>669</c:v>
                </c:pt>
                <c:pt idx="7">
                  <c:v>513</c:v>
                </c:pt>
                <c:pt idx="8">
                  <c:v>594</c:v>
                </c:pt>
                <c:pt idx="9">
                  <c:v>571</c:v>
                </c:pt>
                <c:pt idx="10">
                  <c:v>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0-4AAF-842E-0AE50D88D208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AF|AF'!$AA$200:$AA$210</c:f>
              <c:numCache>
                <c:formatCode>General</c:formatCode>
                <c:ptCount val="11"/>
                <c:pt idx="0">
                  <c:v>1077</c:v>
                </c:pt>
                <c:pt idx="1">
                  <c:v>1141</c:v>
                </c:pt>
                <c:pt idx="2">
                  <c:v>1196</c:v>
                </c:pt>
                <c:pt idx="3">
                  <c:v>1205</c:v>
                </c:pt>
                <c:pt idx="4">
                  <c:v>1241</c:v>
                </c:pt>
                <c:pt idx="5">
                  <c:v>1199</c:v>
                </c:pt>
                <c:pt idx="6">
                  <c:v>1148</c:v>
                </c:pt>
                <c:pt idx="7">
                  <c:v>1037</c:v>
                </c:pt>
                <c:pt idx="8">
                  <c:v>989</c:v>
                </c:pt>
                <c:pt idx="9">
                  <c:v>890</c:v>
                </c:pt>
                <c:pt idx="10">
                  <c:v>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30-4AAF-842E-0AE50D88D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AF|AF'!$P$200:$P$210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3799</c:v>
                      </c:pt>
                      <c:pt idx="1">
                        <c:v>3253</c:v>
                      </c:pt>
                      <c:pt idx="2">
                        <c:v>3148</c:v>
                      </c:pt>
                      <c:pt idx="3">
                        <c:v>2908</c:v>
                      </c:pt>
                      <c:pt idx="4">
                        <c:v>2882</c:v>
                      </c:pt>
                      <c:pt idx="5">
                        <c:v>2909</c:v>
                      </c:pt>
                      <c:pt idx="6">
                        <c:v>2671</c:v>
                      </c:pt>
                      <c:pt idx="7">
                        <c:v>2428</c:v>
                      </c:pt>
                      <c:pt idx="8">
                        <c:v>2139</c:v>
                      </c:pt>
                      <c:pt idx="9">
                        <c:v>1967</c:v>
                      </c:pt>
                      <c:pt idx="10">
                        <c:v>1850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2830-4AAF-842E-0AE50D88D20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AF|AF'!$H$200:$H$210</c:f>
              <c:numCache>
                <c:formatCode>0</c:formatCode>
                <c:ptCount val="11"/>
                <c:pt idx="0">
                  <c:v>27.259666666699999</c:v>
                </c:pt>
                <c:pt idx="1">
                  <c:v>22.6353333333</c:v>
                </c:pt>
                <c:pt idx="2">
                  <c:v>32.375999999999998</c:v>
                </c:pt>
                <c:pt idx="3">
                  <c:v>24.5476666667</c:v>
                </c:pt>
                <c:pt idx="4">
                  <c:v>29.575333333300001</c:v>
                </c:pt>
                <c:pt idx="5">
                  <c:v>22.664000000000001</c:v>
                </c:pt>
                <c:pt idx="6">
                  <c:v>23.716000000000001</c:v>
                </c:pt>
                <c:pt idx="7">
                  <c:v>30.894666666700001</c:v>
                </c:pt>
                <c:pt idx="8">
                  <c:v>26.5156666667</c:v>
                </c:pt>
                <c:pt idx="9">
                  <c:v>28.242999999999999</c:v>
                </c:pt>
                <c:pt idx="10">
                  <c:v>30.234999999999999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0-4AAF-842E-0AE50D88D208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AF|AF'!$AD$200:$AD$210</c:f>
              <c:numCache>
                <c:formatCode>General</c:formatCode>
                <c:ptCount val="11"/>
                <c:pt idx="0">
                  <c:v>14.749333333299999</c:v>
                </c:pt>
                <c:pt idx="1">
                  <c:v>13.932666666699999</c:v>
                </c:pt>
                <c:pt idx="2">
                  <c:v>13.316333333299999</c:v>
                </c:pt>
                <c:pt idx="3">
                  <c:v>13.215666666700001</c:v>
                </c:pt>
                <c:pt idx="4">
                  <c:v>12.824999999999999</c:v>
                </c:pt>
                <c:pt idx="5">
                  <c:v>13.275666666699999</c:v>
                </c:pt>
                <c:pt idx="6">
                  <c:v>13.865333333300001</c:v>
                </c:pt>
                <c:pt idx="7">
                  <c:v>15.3346666667</c:v>
                </c:pt>
                <c:pt idx="8">
                  <c:v>16.079999999999998</c:v>
                </c:pt>
                <c:pt idx="9">
                  <c:v>17.8733333333</c:v>
                </c:pt>
                <c:pt idx="10">
                  <c:v>18.568999999999999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30-4AAF-842E-0AE50D88D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AF|AF'!$S$200:$S$210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4.1500000000000004</c:v>
                      </c:pt>
                      <c:pt idx="1">
                        <c:v>4.8816666666700002</c:v>
                      </c:pt>
                      <c:pt idx="2">
                        <c:v>5.0140000000000002</c:v>
                      </c:pt>
                      <c:pt idx="3">
                        <c:v>5.4623333333300002</c:v>
                      </c:pt>
                      <c:pt idx="4">
                        <c:v>5.5066666666700002</c:v>
                      </c:pt>
                      <c:pt idx="5">
                        <c:v>5.45566666667</c:v>
                      </c:pt>
                      <c:pt idx="6">
                        <c:v>5.9393333333299996</c:v>
                      </c:pt>
                      <c:pt idx="7">
                        <c:v>6.5456666666699999</c:v>
                      </c:pt>
                      <c:pt idx="8">
                        <c:v>7.4256666666699997</c:v>
                      </c:pt>
                      <c:pt idx="9">
                        <c:v>8.0830000000000002</c:v>
                      </c:pt>
                      <c:pt idx="10">
                        <c:v>8.5993333333299997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830-4AAF-842E-0AE50D88D208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(4 Thread Per Job)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AF|AF'!$I$222:$I$232</c:f>
              <c:numCache>
                <c:formatCode>0</c:formatCode>
                <c:ptCount val="11"/>
                <c:pt idx="0">
                  <c:v>63.778666666699998</c:v>
                </c:pt>
                <c:pt idx="1">
                  <c:v>82.341666666699993</c:v>
                </c:pt>
                <c:pt idx="2">
                  <c:v>65.102999999999994</c:v>
                </c:pt>
                <c:pt idx="3">
                  <c:v>77.650999999999996</c:v>
                </c:pt>
                <c:pt idx="4">
                  <c:v>68.722999999999999</c:v>
                </c:pt>
                <c:pt idx="5">
                  <c:v>76.159333333299998</c:v>
                </c:pt>
                <c:pt idx="6">
                  <c:v>62.4026666667</c:v>
                </c:pt>
                <c:pt idx="7">
                  <c:v>72.869333333300006</c:v>
                </c:pt>
                <c:pt idx="8">
                  <c:v>60.228666666700001</c:v>
                </c:pt>
                <c:pt idx="9">
                  <c:v>73.706666666700002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1-4BFD-A244-0DDF63D2D1DF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AF|AF'!$J$222:$J$232</c:f>
              <c:numCache>
                <c:formatCode>0</c:formatCode>
                <c:ptCount val="11"/>
                <c:pt idx="0">
                  <c:v>0</c:v>
                </c:pt>
                <c:pt idx="1">
                  <c:v>48.9173333333</c:v>
                </c:pt>
                <c:pt idx="2">
                  <c:v>37.3266666667</c:v>
                </c:pt>
                <c:pt idx="3">
                  <c:v>41.113666666699999</c:v>
                </c:pt>
                <c:pt idx="4">
                  <c:v>36.590000000000003</c:v>
                </c:pt>
                <c:pt idx="5">
                  <c:v>38.533000000000001</c:v>
                </c:pt>
                <c:pt idx="6">
                  <c:v>30.115666666700001</c:v>
                </c:pt>
                <c:pt idx="7">
                  <c:v>33.578333333300002</c:v>
                </c:pt>
                <c:pt idx="8">
                  <c:v>26.959333333299998</c:v>
                </c:pt>
                <c:pt idx="9">
                  <c:v>30.0713333333</c:v>
                </c:pt>
                <c:pt idx="10">
                  <c:v>42.404000000000003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81-4BFD-A244-0DDF63D2D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1099241656"/>
        <c:axId val="1099241328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AF|AF'!$D$222:$D$232</c:f>
              <c:numCache>
                <c:formatCode>#,##0</c:formatCode>
                <c:ptCount val="11"/>
                <c:pt idx="0">
                  <c:v>8003</c:v>
                </c:pt>
                <c:pt idx="1">
                  <c:v>6719</c:v>
                </c:pt>
                <c:pt idx="2">
                  <c:v>8584</c:v>
                </c:pt>
                <c:pt idx="3">
                  <c:v>7698</c:v>
                </c:pt>
                <c:pt idx="4">
                  <c:v>9146</c:v>
                </c:pt>
                <c:pt idx="5">
                  <c:v>8918</c:v>
                </c:pt>
                <c:pt idx="6">
                  <c:v>11864</c:v>
                </c:pt>
                <c:pt idx="7">
                  <c:v>11255</c:v>
                </c:pt>
                <c:pt idx="8">
                  <c:v>15211</c:v>
                </c:pt>
                <c:pt idx="9">
                  <c:v>14821</c:v>
                </c:pt>
                <c:pt idx="10">
                  <c:v>12033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1-4BFD-A244-0DDF63D2D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1099241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41656"/>
        <c:crosses val="max"/>
        <c:crossBetween val="between"/>
      </c:valAx>
      <c:catAx>
        <c:axId val="1099241656"/>
        <c:scaling>
          <c:orientation val="minMax"/>
        </c:scaling>
        <c:delete val="1"/>
        <c:axPos val="b"/>
        <c:majorTickMark val="none"/>
        <c:minorTickMark val="none"/>
        <c:tickLblPos val="nextTo"/>
        <c:crossAx val="1099241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Four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(4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AF|AF'!$E$233:$E$243</c:f>
              <c:numCache>
                <c:formatCode>General</c:formatCode>
                <c:ptCount val="11"/>
                <c:pt idx="0">
                  <c:v>743</c:v>
                </c:pt>
                <c:pt idx="1">
                  <c:v>627</c:v>
                </c:pt>
                <c:pt idx="2">
                  <c:v>682</c:v>
                </c:pt>
                <c:pt idx="3">
                  <c:v>590</c:v>
                </c:pt>
                <c:pt idx="4">
                  <c:v>751</c:v>
                </c:pt>
                <c:pt idx="5">
                  <c:v>704</c:v>
                </c:pt>
                <c:pt idx="6">
                  <c:v>651</c:v>
                </c:pt>
                <c:pt idx="7">
                  <c:v>620</c:v>
                </c:pt>
                <c:pt idx="8">
                  <c:v>719</c:v>
                </c:pt>
                <c:pt idx="9">
                  <c:v>577</c:v>
                </c:pt>
                <c:pt idx="10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9-47A2-8044-1BD268BBAB83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AF|AF'!$AA$233:$AA$243</c:f>
              <c:numCache>
                <c:formatCode>General</c:formatCode>
                <c:ptCount val="11"/>
                <c:pt idx="0">
                  <c:v>1021</c:v>
                </c:pt>
                <c:pt idx="1">
                  <c:v>1120</c:v>
                </c:pt>
                <c:pt idx="2">
                  <c:v>1219</c:v>
                </c:pt>
                <c:pt idx="3">
                  <c:v>1283</c:v>
                </c:pt>
                <c:pt idx="4">
                  <c:v>1246</c:v>
                </c:pt>
                <c:pt idx="5">
                  <c:v>1209</c:v>
                </c:pt>
                <c:pt idx="6">
                  <c:v>1195</c:v>
                </c:pt>
                <c:pt idx="7">
                  <c:v>1187</c:v>
                </c:pt>
                <c:pt idx="8">
                  <c:v>1126</c:v>
                </c:pt>
                <c:pt idx="9">
                  <c:v>1032</c:v>
                </c:pt>
                <c:pt idx="10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9-47A2-8044-1BD268BBA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AF|AF'!$P$233:$P$243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4013</c:v>
                      </c:pt>
                      <c:pt idx="1">
                        <c:v>2851</c:v>
                      </c:pt>
                      <c:pt idx="2">
                        <c:v>3086</c:v>
                      </c:pt>
                      <c:pt idx="3">
                        <c:v>2873</c:v>
                      </c:pt>
                      <c:pt idx="4">
                        <c:v>2972</c:v>
                      </c:pt>
                      <c:pt idx="5">
                        <c:v>2939</c:v>
                      </c:pt>
                      <c:pt idx="6">
                        <c:v>2696</c:v>
                      </c:pt>
                      <c:pt idx="7">
                        <c:v>2414</c:v>
                      </c:pt>
                      <c:pt idx="8">
                        <c:v>2224</c:v>
                      </c:pt>
                      <c:pt idx="9">
                        <c:v>2034</c:v>
                      </c:pt>
                      <c:pt idx="10">
                        <c:v>1867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A39-47A2-8044-1BD268BBAB83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AF|AF'!$H$233:$H$243</c:f>
              <c:numCache>
                <c:formatCode>0</c:formatCode>
                <c:ptCount val="11"/>
                <c:pt idx="0">
                  <c:v>42.957333333299999</c:v>
                </c:pt>
                <c:pt idx="1">
                  <c:v>50.679333333300001</c:v>
                </c:pt>
                <c:pt idx="2">
                  <c:v>46.716000000000001</c:v>
                </c:pt>
                <c:pt idx="3">
                  <c:v>50.807000000000002</c:v>
                </c:pt>
                <c:pt idx="4">
                  <c:v>42.245666666699996</c:v>
                </c:pt>
                <c:pt idx="5">
                  <c:v>45.479666666699998</c:v>
                </c:pt>
                <c:pt idx="6">
                  <c:v>49.830666666699997</c:v>
                </c:pt>
                <c:pt idx="7">
                  <c:v>52.9696666667</c:v>
                </c:pt>
                <c:pt idx="8">
                  <c:v>44.409666666699998</c:v>
                </c:pt>
                <c:pt idx="9">
                  <c:v>53.123666666699997</c:v>
                </c:pt>
                <c:pt idx="10">
                  <c:v>53.542666666700001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9-47A2-8044-1BD268BBAB83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AF|AF'!$AD$233:$AD$243</c:f>
              <c:numCache>
                <c:formatCode>General</c:formatCode>
                <c:ptCount val="11"/>
                <c:pt idx="0">
                  <c:v>31.203666666699998</c:v>
                </c:pt>
                <c:pt idx="1">
                  <c:v>28.429666666700001</c:v>
                </c:pt>
                <c:pt idx="2">
                  <c:v>26.140333333299999</c:v>
                </c:pt>
                <c:pt idx="3">
                  <c:v>24.815999999999999</c:v>
                </c:pt>
                <c:pt idx="4">
                  <c:v>25.553999999999998</c:v>
                </c:pt>
                <c:pt idx="5">
                  <c:v>26.333666666700001</c:v>
                </c:pt>
                <c:pt idx="6">
                  <c:v>26.638000000000002</c:v>
                </c:pt>
                <c:pt idx="7">
                  <c:v>26.829333333299999</c:v>
                </c:pt>
                <c:pt idx="8">
                  <c:v>28.283000000000001</c:v>
                </c:pt>
                <c:pt idx="9">
                  <c:v>30.8416666667</c:v>
                </c:pt>
                <c:pt idx="10">
                  <c:v>33.146000000000001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9-47A2-8044-1BD268BBA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AF|AF'!$S$233:$S$243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7.9393333333299996</c:v>
                      </c:pt>
                      <c:pt idx="1">
                        <c:v>11.134666666699999</c:v>
                      </c:pt>
                      <c:pt idx="2">
                        <c:v>10.276999999999999</c:v>
                      </c:pt>
                      <c:pt idx="3">
                        <c:v>11.016666666700001</c:v>
                      </c:pt>
                      <c:pt idx="4">
                        <c:v>10.701333333299999</c:v>
                      </c:pt>
                      <c:pt idx="5">
                        <c:v>10.756333333300001</c:v>
                      </c:pt>
                      <c:pt idx="6">
                        <c:v>11.726000000000001</c:v>
                      </c:pt>
                      <c:pt idx="7">
                        <c:v>13.064</c:v>
                      </c:pt>
                      <c:pt idx="8">
                        <c:v>14.114000000000001</c:v>
                      </c:pt>
                      <c:pt idx="9">
                        <c:v>15.5003333333</c:v>
                      </c:pt>
                      <c:pt idx="10">
                        <c:v>17.004999999999999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A39-47A2-8044-1BD268BBAB83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(8 Thread Per Job)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AF|AF'!$I$255:$I$265</c:f>
              <c:numCache>
                <c:formatCode>0</c:formatCode>
                <c:ptCount val="11"/>
                <c:pt idx="0">
                  <c:v>68.903000000000006</c:v>
                </c:pt>
                <c:pt idx="1">
                  <c:v>71.989000000000004</c:v>
                </c:pt>
                <c:pt idx="2">
                  <c:v>80.853999999999999</c:v>
                </c:pt>
                <c:pt idx="3">
                  <c:v>81.211666666699998</c:v>
                </c:pt>
                <c:pt idx="4">
                  <c:v>82.082333333299999</c:v>
                </c:pt>
                <c:pt idx="5">
                  <c:v>79.994333333300006</c:v>
                </c:pt>
                <c:pt idx="6">
                  <c:v>80.86</c:v>
                </c:pt>
                <c:pt idx="7">
                  <c:v>83.571333333300004</c:v>
                </c:pt>
                <c:pt idx="8">
                  <c:v>120.613666667</c:v>
                </c:pt>
                <c:pt idx="9">
                  <c:v>127.172333333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A0-449C-8CC0-160973B2F372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AF|AF'!$J$255:$J$265</c:f>
              <c:numCache>
                <c:formatCode>0</c:formatCode>
                <c:ptCount val="11"/>
                <c:pt idx="0">
                  <c:v>0</c:v>
                </c:pt>
                <c:pt idx="1">
                  <c:v>37.5886666667</c:v>
                </c:pt>
                <c:pt idx="2">
                  <c:v>51.099666666700003</c:v>
                </c:pt>
                <c:pt idx="3">
                  <c:v>47.321666666699997</c:v>
                </c:pt>
                <c:pt idx="4">
                  <c:v>47.475000000000001</c:v>
                </c:pt>
                <c:pt idx="5">
                  <c:v>46.524999999999999</c:v>
                </c:pt>
                <c:pt idx="6">
                  <c:v>48.534333333299998</c:v>
                </c:pt>
                <c:pt idx="7">
                  <c:v>53.774999999999999</c:v>
                </c:pt>
                <c:pt idx="8">
                  <c:v>93.947333333299994</c:v>
                </c:pt>
                <c:pt idx="9">
                  <c:v>90.58</c:v>
                </c:pt>
                <c:pt idx="10">
                  <c:v>119.178333333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A0-449C-8CC0-160973B2F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100"/>
        <c:axId val="972925472"/>
        <c:axId val="972924816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AF|AF'!$D$255:$D$265</c:f>
              <c:numCache>
                <c:formatCode>#,##0</c:formatCode>
                <c:ptCount val="11"/>
                <c:pt idx="0">
                  <c:v>14907</c:v>
                </c:pt>
                <c:pt idx="1">
                  <c:v>15211</c:v>
                </c:pt>
                <c:pt idx="2">
                  <c:v>13734</c:v>
                </c:pt>
                <c:pt idx="3">
                  <c:v>14592</c:v>
                </c:pt>
                <c:pt idx="4">
                  <c:v>14924</c:v>
                </c:pt>
                <c:pt idx="5">
                  <c:v>16173</c:v>
                </c:pt>
                <c:pt idx="6">
                  <c:v>16572</c:v>
                </c:pt>
                <c:pt idx="7">
                  <c:v>16254</c:v>
                </c:pt>
                <c:pt idx="8">
                  <c:v>10238</c:v>
                </c:pt>
                <c:pt idx="9">
                  <c:v>10809</c:v>
                </c:pt>
                <c:pt idx="10">
                  <c:v>8769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0-449C-8CC0-160973B2F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9729248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925472"/>
        <c:crosses val="max"/>
        <c:crossBetween val="between"/>
      </c:valAx>
      <c:catAx>
        <c:axId val="972925472"/>
        <c:scaling>
          <c:orientation val="minMax"/>
        </c:scaling>
        <c:delete val="1"/>
        <c:axPos val="b"/>
        <c:majorTickMark val="none"/>
        <c:minorTickMark val="none"/>
        <c:tickLblPos val="nextTo"/>
        <c:crossAx val="972924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Single</a:t>
            </a:r>
            <a:r>
              <a:rPr lang="en-US" baseline="0"/>
              <a:t> Instance 64K Sequential IO</a:t>
            </a:r>
          </a:p>
          <a:p>
            <a:pPr>
              <a:defRPr/>
            </a:pPr>
            <a:r>
              <a:rPr lang="en-US" baseline="0"/>
              <a:t>(8 Thread Per Job)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Azure Files MiB/s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AF|AF'!$E$266:$E$276</c:f>
              <c:numCache>
                <c:formatCode>General</c:formatCode>
                <c:ptCount val="11"/>
                <c:pt idx="0">
                  <c:v>573</c:v>
                </c:pt>
                <c:pt idx="1">
                  <c:v>824</c:v>
                </c:pt>
                <c:pt idx="2">
                  <c:v>781</c:v>
                </c:pt>
                <c:pt idx="3">
                  <c:v>848</c:v>
                </c:pt>
                <c:pt idx="4">
                  <c:v>633</c:v>
                </c:pt>
                <c:pt idx="5">
                  <c:v>864</c:v>
                </c:pt>
                <c:pt idx="6">
                  <c:v>801</c:v>
                </c:pt>
                <c:pt idx="7">
                  <c:v>703</c:v>
                </c:pt>
                <c:pt idx="8">
                  <c:v>610</c:v>
                </c:pt>
                <c:pt idx="9">
                  <c:v>656</c:v>
                </c:pt>
                <c:pt idx="10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B-498C-9878-455F04D84CDE}"/>
            </c:ext>
          </c:extLst>
        </c:ser>
        <c:ser>
          <c:idx val="2"/>
          <c:order val="2"/>
          <c:tx>
            <c:v>Azure Premium Files MiB/s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'VDBENCH AF|AF'!$AA$266:$AA$276</c:f>
              <c:numCache>
                <c:formatCode>General</c:formatCode>
                <c:ptCount val="11"/>
                <c:pt idx="0">
                  <c:v>1377</c:v>
                </c:pt>
                <c:pt idx="1">
                  <c:v>1511</c:v>
                </c:pt>
                <c:pt idx="2">
                  <c:v>1619</c:v>
                </c:pt>
                <c:pt idx="3">
                  <c:v>1588</c:v>
                </c:pt>
                <c:pt idx="4">
                  <c:v>1465</c:v>
                </c:pt>
                <c:pt idx="5">
                  <c:v>1373</c:v>
                </c:pt>
                <c:pt idx="6">
                  <c:v>1241</c:v>
                </c:pt>
                <c:pt idx="7">
                  <c:v>1151</c:v>
                </c:pt>
                <c:pt idx="8">
                  <c:v>1018</c:v>
                </c:pt>
                <c:pt idx="9">
                  <c:v>953</c:v>
                </c:pt>
                <c:pt idx="10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B-498C-9878-455F04D84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00946472"/>
        <c:axId val="7009402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Azure NetApp Files MiB/s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'VDBENCH AF|AF'!$P$266:$P$276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3827</c:v>
                      </c:pt>
                      <c:pt idx="1">
                        <c:v>2876</c:v>
                      </c:pt>
                      <c:pt idx="2">
                        <c:v>2747</c:v>
                      </c:pt>
                      <c:pt idx="3">
                        <c:v>2924</c:v>
                      </c:pt>
                      <c:pt idx="4">
                        <c:v>2943</c:v>
                      </c:pt>
                      <c:pt idx="5">
                        <c:v>2929</c:v>
                      </c:pt>
                      <c:pt idx="6">
                        <c:v>2667</c:v>
                      </c:pt>
                      <c:pt idx="7">
                        <c:v>2402</c:v>
                      </c:pt>
                      <c:pt idx="8">
                        <c:v>2132</c:v>
                      </c:pt>
                      <c:pt idx="9">
                        <c:v>2086</c:v>
                      </c:pt>
                      <c:pt idx="10">
                        <c:v>1809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F6B-498C-9878-455F04D84CD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Latency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'VDBENCH AF|AF'!$H$266:$H$276</c:f>
              <c:numCache>
                <c:formatCode>0</c:formatCode>
                <c:ptCount val="11"/>
                <c:pt idx="0">
                  <c:v>112.354666667</c:v>
                </c:pt>
                <c:pt idx="1">
                  <c:v>76.547333333300003</c:v>
                </c:pt>
                <c:pt idx="2">
                  <c:v>80.863</c:v>
                </c:pt>
                <c:pt idx="3">
                  <c:v>75.622666666699999</c:v>
                </c:pt>
                <c:pt idx="4">
                  <c:v>100.53100000000001</c:v>
                </c:pt>
                <c:pt idx="5">
                  <c:v>72.865333333300001</c:v>
                </c:pt>
                <c:pt idx="6">
                  <c:v>79.501666666700004</c:v>
                </c:pt>
                <c:pt idx="7">
                  <c:v>90.117666666700003</c:v>
                </c:pt>
                <c:pt idx="8">
                  <c:v>105.863333333</c:v>
                </c:pt>
                <c:pt idx="9">
                  <c:v>96.915999999999997</c:v>
                </c:pt>
                <c:pt idx="10">
                  <c:v>146.738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B-498C-9878-455F04D84CDE}"/>
            </c:ext>
          </c:extLst>
        </c:ser>
        <c:ser>
          <c:idx val="5"/>
          <c:order val="5"/>
          <c:tx>
            <c:v>Azure Premium Files Latency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'VDBENCH AF|AF'!$AD$266:$AD$276</c:f>
              <c:numCache>
                <c:formatCode>General</c:formatCode>
                <c:ptCount val="11"/>
                <c:pt idx="0">
                  <c:v>46.003</c:v>
                </c:pt>
                <c:pt idx="1">
                  <c:v>41.842333333299997</c:v>
                </c:pt>
                <c:pt idx="2">
                  <c:v>38.7193333333</c:v>
                </c:pt>
                <c:pt idx="3">
                  <c:v>39.6406666667</c:v>
                </c:pt>
                <c:pt idx="4">
                  <c:v>43.478000000000002</c:v>
                </c:pt>
                <c:pt idx="5">
                  <c:v>46.375666666699999</c:v>
                </c:pt>
                <c:pt idx="6">
                  <c:v>51.341999999999999</c:v>
                </c:pt>
                <c:pt idx="7">
                  <c:v>55.337000000000003</c:v>
                </c:pt>
                <c:pt idx="8">
                  <c:v>62.541666666700003</c:v>
                </c:pt>
                <c:pt idx="9">
                  <c:v>66.831000000000003</c:v>
                </c:pt>
                <c:pt idx="10">
                  <c:v>68.769666666700004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6B-498C-9878-455F04D84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667480"/>
        <c:axId val="8966694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Azure NetApp Files Latency</c:v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'VDBENCH AF|AF'!$S$266:$S$276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16.638666666700001</c:v>
                      </c:pt>
                      <c:pt idx="1">
                        <c:v>21.881333333299999</c:v>
                      </c:pt>
                      <c:pt idx="2">
                        <c:v>22.933666666699999</c:v>
                      </c:pt>
                      <c:pt idx="3">
                        <c:v>21.523666666699999</c:v>
                      </c:pt>
                      <c:pt idx="4">
                        <c:v>21.3793333333</c:v>
                      </c:pt>
                      <c:pt idx="5">
                        <c:v>21.528333333300001</c:v>
                      </c:pt>
                      <c:pt idx="6">
                        <c:v>23.536999999999999</c:v>
                      </c:pt>
                      <c:pt idx="7">
                        <c:v>26.166666666699999</c:v>
                      </c:pt>
                      <c:pt idx="8">
                        <c:v>29.528666666700001</c:v>
                      </c:pt>
                      <c:pt idx="9">
                        <c:v>30.5483333333</c:v>
                      </c:pt>
                      <c:pt idx="10">
                        <c:v>35.108333333300003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F6B-498C-9878-455F04D84CDE}"/>
                  </c:ext>
                </c:extLst>
              </c15:ser>
            </c15:filteredLineSeries>
          </c:ext>
        </c:extLst>
      </c:lineChart>
      <c:catAx>
        <c:axId val="7009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4K Random IO</a:t>
            </a:r>
          </a:p>
          <a:p>
            <a:pPr>
              <a:defRPr/>
            </a:pPr>
            <a:r>
              <a:rPr lang="en-US"/>
              <a:t>(1</a:t>
            </a:r>
            <a:r>
              <a:rPr lang="en-US" baseline="0"/>
              <a:t> Outsanding IO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56697641147755"/>
          <c:y val="0.22245566602614616"/>
          <c:w val="0.78541922014016219"/>
          <c:h val="0.49094962032922496"/>
        </c:manualLayout>
      </c:layout>
      <c:barChart>
        <c:barDir val="col"/>
        <c:grouping val="clustered"/>
        <c:varyColors val="0"/>
        <c:ser>
          <c:idx val="3"/>
          <c:order val="1"/>
          <c:tx>
            <c:v>Azure Files Read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AF|AF'!$G$2:$G$12</c:f>
              <c:strCache>
                <c:ptCount val="11"/>
                <c:pt idx="0">
                  <c:v>Readpct=100</c:v>
                </c:pt>
                <c:pt idx="1">
                  <c:v>Readpct=88</c:v>
                </c:pt>
                <c:pt idx="2">
                  <c:v>Readpct=79</c:v>
                </c:pt>
                <c:pt idx="3">
                  <c:v>Readpct=70</c:v>
                </c:pt>
                <c:pt idx="4">
                  <c:v>Readpct=59</c:v>
                </c:pt>
                <c:pt idx="5">
                  <c:v>Readpct=49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Readpct=9</c:v>
                </c:pt>
                <c:pt idx="10">
                  <c:v>Readpct=0</c:v>
                </c:pt>
              </c:strCache>
            </c:strRef>
          </c:cat>
          <c:val>
            <c:numRef>
              <c:f>'VDBENCH AF|AF'!$I$2:$I$12</c:f>
              <c:numCache>
                <c:formatCode>0</c:formatCode>
                <c:ptCount val="11"/>
                <c:pt idx="0">
                  <c:v>31.135000000000002</c:v>
                </c:pt>
                <c:pt idx="1">
                  <c:v>30.963000000000001</c:v>
                </c:pt>
                <c:pt idx="2">
                  <c:v>31.609000000000002</c:v>
                </c:pt>
                <c:pt idx="3">
                  <c:v>38.71</c:v>
                </c:pt>
                <c:pt idx="4">
                  <c:v>31.753</c:v>
                </c:pt>
                <c:pt idx="5">
                  <c:v>41.615000000000002</c:v>
                </c:pt>
                <c:pt idx="6">
                  <c:v>31.690999999999999</c:v>
                </c:pt>
                <c:pt idx="7">
                  <c:v>33.697000000000003</c:v>
                </c:pt>
                <c:pt idx="8">
                  <c:v>35.515999999999998</c:v>
                </c:pt>
                <c:pt idx="9">
                  <c:v>33.627000000000002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1-474D-81B2-0FBD5A5128DF}"/>
            </c:ext>
          </c:extLst>
        </c:ser>
        <c:ser>
          <c:idx val="6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'VDBENCH AF|AF'!$G$2:$G$12</c:f>
              <c:strCache>
                <c:ptCount val="11"/>
                <c:pt idx="0">
                  <c:v>Readpct=100</c:v>
                </c:pt>
                <c:pt idx="1">
                  <c:v>Readpct=88</c:v>
                </c:pt>
                <c:pt idx="2">
                  <c:v>Readpct=79</c:v>
                </c:pt>
                <c:pt idx="3">
                  <c:v>Readpct=70</c:v>
                </c:pt>
                <c:pt idx="4">
                  <c:v>Readpct=59</c:v>
                </c:pt>
                <c:pt idx="5">
                  <c:v>Readpct=49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Readpct=9</c:v>
                </c:pt>
                <c:pt idx="10">
                  <c:v>Readpct=0</c:v>
                </c:pt>
              </c:strCache>
            </c:strRef>
          </c:cat>
          <c:val>
            <c:numRef>
              <c:f>'VDBENCH AF|AF'!$J$2:$J$12</c:f>
              <c:numCache>
                <c:formatCode>0</c:formatCode>
                <c:ptCount val="11"/>
                <c:pt idx="0">
                  <c:v>0</c:v>
                </c:pt>
                <c:pt idx="1">
                  <c:v>6.7030000000000003</c:v>
                </c:pt>
                <c:pt idx="2">
                  <c:v>5.226</c:v>
                </c:pt>
                <c:pt idx="3">
                  <c:v>5.7160000000000002</c:v>
                </c:pt>
                <c:pt idx="4">
                  <c:v>5.6260000000000003</c:v>
                </c:pt>
                <c:pt idx="5">
                  <c:v>10.451000000000001</c:v>
                </c:pt>
                <c:pt idx="6">
                  <c:v>7.9749999999999996</c:v>
                </c:pt>
                <c:pt idx="7">
                  <c:v>4.6100000000000003</c:v>
                </c:pt>
                <c:pt idx="8">
                  <c:v>4.415</c:v>
                </c:pt>
                <c:pt idx="9">
                  <c:v>4.6070000000000002</c:v>
                </c:pt>
                <c:pt idx="10">
                  <c:v>4.1790000000000003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41-474D-81B2-0FBD5A51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3741624"/>
        <c:axId val="793740312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AF|AF'!$G$2:$G$12</c:f>
              <c:strCache>
                <c:ptCount val="11"/>
                <c:pt idx="0">
                  <c:v>Readpct=100</c:v>
                </c:pt>
                <c:pt idx="1">
                  <c:v>Readpct=88</c:v>
                </c:pt>
                <c:pt idx="2">
                  <c:v>Readpct=79</c:v>
                </c:pt>
                <c:pt idx="3">
                  <c:v>Readpct=70</c:v>
                </c:pt>
                <c:pt idx="4">
                  <c:v>Readpct=59</c:v>
                </c:pt>
                <c:pt idx="5">
                  <c:v>Readpct=49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Readpct=9</c:v>
                </c:pt>
                <c:pt idx="10">
                  <c:v>Readpct=0</c:v>
                </c:pt>
              </c:strCache>
            </c:strRef>
          </c:cat>
          <c:val>
            <c:numRef>
              <c:f>'VDBENCH AF|AF'!$D$2:$D$12</c:f>
              <c:numCache>
                <c:formatCode>#,##0</c:formatCode>
                <c:ptCount val="11"/>
                <c:pt idx="0">
                  <c:v>31</c:v>
                </c:pt>
                <c:pt idx="1">
                  <c:v>35</c:v>
                </c:pt>
                <c:pt idx="2">
                  <c:v>37</c:v>
                </c:pt>
                <c:pt idx="3">
                  <c:v>34</c:v>
                </c:pt>
                <c:pt idx="4">
                  <c:v>47</c:v>
                </c:pt>
                <c:pt idx="5">
                  <c:v>38</c:v>
                </c:pt>
                <c:pt idx="6">
                  <c:v>57</c:v>
                </c:pt>
                <c:pt idx="7">
                  <c:v>74</c:v>
                </c:pt>
                <c:pt idx="8">
                  <c:v>93</c:v>
                </c:pt>
                <c:pt idx="9">
                  <c:v>133</c:v>
                </c:pt>
                <c:pt idx="10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41-474D-81B2-0FBD5A51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793740312"/>
        <c:scaling>
          <c:orientation val="minMax"/>
          <c:max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41624"/>
        <c:crosses val="max"/>
        <c:crossBetween val="between"/>
      </c:valAx>
      <c:catAx>
        <c:axId val="793741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3740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Instance 64K Sequential IO</a:t>
            </a:r>
          </a:p>
          <a:p>
            <a:pPr>
              <a:defRPr/>
            </a:pPr>
            <a:r>
              <a:rPr lang="en-US"/>
              <a:t>(1 Outstanding IO)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1"/>
          <c:tx>
            <c:v>Azure Files Read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AF|AF'!$I$13:$I$23</c:f>
              <c:numCache>
                <c:formatCode>0</c:formatCode>
                <c:ptCount val="11"/>
                <c:pt idx="0">
                  <c:v>37.573</c:v>
                </c:pt>
                <c:pt idx="1">
                  <c:v>17.443999999999999</c:v>
                </c:pt>
                <c:pt idx="2">
                  <c:v>29.652999999999999</c:v>
                </c:pt>
                <c:pt idx="3">
                  <c:v>23.951000000000001</c:v>
                </c:pt>
                <c:pt idx="4">
                  <c:v>30.126999999999999</c:v>
                </c:pt>
                <c:pt idx="5">
                  <c:v>17.795999999999999</c:v>
                </c:pt>
                <c:pt idx="6">
                  <c:v>18.504999999999999</c:v>
                </c:pt>
                <c:pt idx="7">
                  <c:v>30.283999999999999</c:v>
                </c:pt>
                <c:pt idx="8">
                  <c:v>20.638999999999999</c:v>
                </c:pt>
                <c:pt idx="9">
                  <c:v>14.644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B-4E79-9991-AC3E3F99635E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AF|AF'!$J$13:$J$23</c:f>
              <c:numCache>
                <c:formatCode>0</c:formatCode>
                <c:ptCount val="11"/>
                <c:pt idx="0">
                  <c:v>0</c:v>
                </c:pt>
                <c:pt idx="1">
                  <c:v>10.081</c:v>
                </c:pt>
                <c:pt idx="2">
                  <c:v>9.6989999999999998</c:v>
                </c:pt>
                <c:pt idx="3">
                  <c:v>10.664</c:v>
                </c:pt>
                <c:pt idx="4">
                  <c:v>10.87</c:v>
                </c:pt>
                <c:pt idx="5">
                  <c:v>9.3420000000000005</c:v>
                </c:pt>
                <c:pt idx="6">
                  <c:v>11.488</c:v>
                </c:pt>
                <c:pt idx="7">
                  <c:v>9.4320000000000004</c:v>
                </c:pt>
                <c:pt idx="8">
                  <c:v>8.9320000000000004</c:v>
                </c:pt>
                <c:pt idx="9">
                  <c:v>8.2140000000000004</c:v>
                </c:pt>
                <c:pt idx="10">
                  <c:v>8.5370000000000008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9B-4E79-9991-AC3E3F996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728538720"/>
        <c:axId val="728538392"/>
      </c:barChart>
      <c:lineChart>
        <c:grouping val="standard"/>
        <c:varyColors val="0"/>
        <c:ser>
          <c:idx val="0"/>
          <c:order val="0"/>
          <c:tx>
            <c:v>Azure Files MiB/s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'VDBENCH AF|AF'!$E$13:$E$23</c:f>
              <c:numCache>
                <c:formatCode>General</c:formatCode>
                <c:ptCount val="11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899B-4E79-9991-AC3E3F996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72853839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38720"/>
        <c:crosses val="max"/>
        <c:crossBetween val="between"/>
      </c:valAx>
      <c:catAx>
        <c:axId val="728538720"/>
        <c:scaling>
          <c:orientation val="minMax"/>
        </c:scaling>
        <c:delete val="1"/>
        <c:axPos val="b"/>
        <c:majorTickMark val="out"/>
        <c:minorTickMark val="none"/>
        <c:tickLblPos val="nextTo"/>
        <c:crossAx val="728538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477308341924349"/>
          <c:y val="0.9063511505550581"/>
          <c:w val="0.74907675918756356"/>
          <c:h val="6.34966816781227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(32 Outstanding</a:t>
            </a:r>
            <a:r>
              <a:rPr lang="en-US" baseline="0"/>
              <a:t> IO / Instance - 128 Total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AF|AF'!$I$156:$I$166</c:f>
              <c:numCache>
                <c:formatCode>0</c:formatCode>
                <c:ptCount val="11"/>
                <c:pt idx="0">
                  <c:v>42.336666666699998</c:v>
                </c:pt>
                <c:pt idx="1">
                  <c:v>54.139666666700002</c:v>
                </c:pt>
                <c:pt idx="2">
                  <c:v>40.830666666699997</c:v>
                </c:pt>
                <c:pt idx="3">
                  <c:v>51.434333333300003</c:v>
                </c:pt>
                <c:pt idx="4">
                  <c:v>42.387666666699999</c:v>
                </c:pt>
                <c:pt idx="5">
                  <c:v>52.334000000000003</c:v>
                </c:pt>
                <c:pt idx="6">
                  <c:v>49.209666666700002</c:v>
                </c:pt>
                <c:pt idx="7">
                  <c:v>48.290333333299998</c:v>
                </c:pt>
                <c:pt idx="8">
                  <c:v>53.544666666700003</c:v>
                </c:pt>
                <c:pt idx="9">
                  <c:v>43.461333333299997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6-483E-BD9D-F31B67E55783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AF|AF'!$J$156:$J$166</c:f>
              <c:numCache>
                <c:formatCode>0</c:formatCode>
                <c:ptCount val="11"/>
                <c:pt idx="0">
                  <c:v>0</c:v>
                </c:pt>
                <c:pt idx="1">
                  <c:v>5.5286666666700004</c:v>
                </c:pt>
                <c:pt idx="2">
                  <c:v>6.4139999999999997</c:v>
                </c:pt>
                <c:pt idx="3">
                  <c:v>7.7006666666700001</c:v>
                </c:pt>
                <c:pt idx="4">
                  <c:v>4.5153333333300001</c:v>
                </c:pt>
                <c:pt idx="5">
                  <c:v>6.3719999999999999</c:v>
                </c:pt>
                <c:pt idx="6">
                  <c:v>4.3129999999999997</c:v>
                </c:pt>
                <c:pt idx="7">
                  <c:v>6.335</c:v>
                </c:pt>
                <c:pt idx="8">
                  <c:v>7.0803333333299996</c:v>
                </c:pt>
                <c:pt idx="9">
                  <c:v>5.2816666666699996</c:v>
                </c:pt>
                <c:pt idx="10">
                  <c:v>12.7053333333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6-483E-BD9D-F31B67E5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6667480"/>
        <c:axId val="896669448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AF|AF'!$D$156:$D$166</c:f>
              <c:numCache>
                <c:formatCode>#,##0</c:formatCode>
                <c:ptCount val="11"/>
                <c:pt idx="0">
                  <c:v>3038</c:v>
                </c:pt>
                <c:pt idx="1">
                  <c:v>2630</c:v>
                </c:pt>
                <c:pt idx="2">
                  <c:v>3784</c:v>
                </c:pt>
                <c:pt idx="3">
                  <c:v>3346</c:v>
                </c:pt>
                <c:pt idx="4">
                  <c:v>4779</c:v>
                </c:pt>
                <c:pt idx="5">
                  <c:v>4479</c:v>
                </c:pt>
                <c:pt idx="6">
                  <c:v>5747</c:v>
                </c:pt>
                <c:pt idx="7">
                  <c:v>7039</c:v>
                </c:pt>
                <c:pt idx="8">
                  <c:v>7828</c:v>
                </c:pt>
                <c:pt idx="9">
                  <c:v>13564</c:v>
                </c:pt>
                <c:pt idx="10">
                  <c:v>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6-483E-BD9D-F31B67E5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  <c:max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Four Instance 4K Random IO</a:t>
            </a:r>
          </a:p>
          <a:p>
            <a:pPr>
              <a:defRPr/>
            </a:pPr>
            <a:r>
              <a:rPr lang="en-US"/>
              <a:t>(32 Outstanding</a:t>
            </a:r>
            <a:r>
              <a:rPr lang="en-US" baseline="0"/>
              <a:t> IO / Instance - 128 Total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1"/>
          <c:tx>
            <c:v>Azure Files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AF|AF'!$I$156:$I$166</c:f>
              <c:numCache>
                <c:formatCode>0</c:formatCode>
                <c:ptCount val="11"/>
                <c:pt idx="0">
                  <c:v>42.336666666699998</c:v>
                </c:pt>
                <c:pt idx="1">
                  <c:v>54.139666666700002</c:v>
                </c:pt>
                <c:pt idx="2">
                  <c:v>40.830666666699997</c:v>
                </c:pt>
                <c:pt idx="3">
                  <c:v>51.434333333300003</c:v>
                </c:pt>
                <c:pt idx="4">
                  <c:v>42.387666666699999</c:v>
                </c:pt>
                <c:pt idx="5">
                  <c:v>52.334000000000003</c:v>
                </c:pt>
                <c:pt idx="6">
                  <c:v>49.209666666700002</c:v>
                </c:pt>
                <c:pt idx="7">
                  <c:v>48.290333333299998</c:v>
                </c:pt>
                <c:pt idx="8">
                  <c:v>53.544666666700003</c:v>
                </c:pt>
                <c:pt idx="9">
                  <c:v>43.461333333299997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3-401D-AF54-14C25A485C5A}"/>
            </c:ext>
          </c:extLst>
        </c:ser>
        <c:ser>
          <c:idx val="1"/>
          <c:order val="2"/>
          <c:tx>
            <c:v>Azure Files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'VDBENCH AF|AF'!$J$156:$J$166</c:f>
              <c:numCache>
                <c:formatCode>0</c:formatCode>
                <c:ptCount val="11"/>
                <c:pt idx="0">
                  <c:v>0</c:v>
                </c:pt>
                <c:pt idx="1">
                  <c:v>5.5286666666700004</c:v>
                </c:pt>
                <c:pt idx="2">
                  <c:v>6.4139999999999997</c:v>
                </c:pt>
                <c:pt idx="3">
                  <c:v>7.7006666666700001</c:v>
                </c:pt>
                <c:pt idx="4">
                  <c:v>4.5153333333300001</c:v>
                </c:pt>
                <c:pt idx="5">
                  <c:v>6.3719999999999999</c:v>
                </c:pt>
                <c:pt idx="6">
                  <c:v>4.3129999999999997</c:v>
                </c:pt>
                <c:pt idx="7">
                  <c:v>6.335</c:v>
                </c:pt>
                <c:pt idx="8">
                  <c:v>7.0803333333299996</c:v>
                </c:pt>
                <c:pt idx="9">
                  <c:v>5.2816666666699996</c:v>
                </c:pt>
                <c:pt idx="10">
                  <c:v>12.7053333333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3-401D-AF54-14C25A48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6667480"/>
        <c:axId val="896669448"/>
      </c:barChart>
      <c:lineChart>
        <c:grouping val="standard"/>
        <c:varyColors val="0"/>
        <c:ser>
          <c:idx val="0"/>
          <c:order val="0"/>
          <c:tx>
            <c:v>Azure Files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'VDBENCH AF|AF'!$G$24:$G$34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'VDBENCH AF|AF'!$D$156:$D$166</c:f>
              <c:numCache>
                <c:formatCode>#,##0</c:formatCode>
                <c:ptCount val="11"/>
                <c:pt idx="0">
                  <c:v>3038</c:v>
                </c:pt>
                <c:pt idx="1">
                  <c:v>2630</c:v>
                </c:pt>
                <c:pt idx="2">
                  <c:v>3784</c:v>
                </c:pt>
                <c:pt idx="3">
                  <c:v>3346</c:v>
                </c:pt>
                <c:pt idx="4">
                  <c:v>4779</c:v>
                </c:pt>
                <c:pt idx="5">
                  <c:v>4479</c:v>
                </c:pt>
                <c:pt idx="6">
                  <c:v>5747</c:v>
                </c:pt>
                <c:pt idx="7">
                  <c:v>7039</c:v>
                </c:pt>
                <c:pt idx="8">
                  <c:v>7828</c:v>
                </c:pt>
                <c:pt idx="9">
                  <c:v>13564</c:v>
                </c:pt>
                <c:pt idx="10">
                  <c:v>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93-401D-AF54-14C25A48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46472"/>
        <c:axId val="700940240"/>
      </c:lineChart>
      <c:catAx>
        <c:axId val="70094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240"/>
        <c:crosses val="autoZero"/>
        <c:auto val="1"/>
        <c:lblAlgn val="ctr"/>
        <c:lblOffset val="100"/>
        <c:noMultiLvlLbl val="0"/>
      </c:catAx>
      <c:valAx>
        <c:axId val="7009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6472"/>
        <c:crosses val="autoZero"/>
        <c:crossBetween val="between"/>
      </c:valAx>
      <c:valAx>
        <c:axId val="896669448"/>
        <c:scaling>
          <c:orientation val="minMax"/>
          <c:max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67480"/>
        <c:crosses val="max"/>
        <c:crossBetween val="between"/>
      </c:valAx>
      <c:catAx>
        <c:axId val="896667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96669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4K Sequential IO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r>
              <a:rPr lang="en-US"/>
              <a:t>Azure</a:t>
            </a:r>
            <a:r>
              <a:rPr lang="en-US" baseline="0"/>
              <a:t> Files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48508295168564"/>
          <c:y val="0.2350754665638036"/>
          <c:w val="0.78101403533499247"/>
          <c:h val="0.38958505238200902"/>
        </c:manualLayout>
      </c:layout>
      <c:barChart>
        <c:barDir val="col"/>
        <c:grouping val="clustered"/>
        <c:varyColors val="0"/>
        <c:ser>
          <c:idx val="2"/>
          <c:order val="1"/>
          <c:tx>
            <c:v>Azure Files Sequential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'Evidence of Object Storage AF'!$H$2:$H$12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AF'!$K$2:$K$12</c:f>
              <c:numCache>
                <c:formatCode>General</c:formatCode>
                <c:ptCount val="11"/>
                <c:pt idx="0">
                  <c:v>0</c:v>
                </c:pt>
                <c:pt idx="1">
                  <c:v>4.8535000000000004</c:v>
                </c:pt>
                <c:pt idx="2">
                  <c:v>7.2359999999999998</c:v>
                </c:pt>
                <c:pt idx="3">
                  <c:v>5.9109999999999996</c:v>
                </c:pt>
                <c:pt idx="4">
                  <c:v>5.5804999999999998</c:v>
                </c:pt>
                <c:pt idx="5">
                  <c:v>5.7060000000000004</c:v>
                </c:pt>
                <c:pt idx="6">
                  <c:v>4.4580000000000002</c:v>
                </c:pt>
                <c:pt idx="7">
                  <c:v>4.3985000000000003</c:v>
                </c:pt>
                <c:pt idx="8">
                  <c:v>3.988</c:v>
                </c:pt>
                <c:pt idx="9">
                  <c:v>3.6875</c:v>
                </c:pt>
                <c:pt idx="10">
                  <c:v>3.7389999999999999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F5-4BCD-8DCA-54428252BBF7}"/>
            </c:ext>
          </c:extLst>
        </c:ser>
        <c:ser>
          <c:idx val="1"/>
          <c:order val="2"/>
          <c:tx>
            <c:v>Azure Files Sequential Read Latency</c:v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'Evidence of Object Storage AF'!$H$2:$H$12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AF'!$J$2:$J$12</c:f>
              <c:numCache>
                <c:formatCode>General</c:formatCode>
                <c:ptCount val="11"/>
                <c:pt idx="0">
                  <c:v>3.9710000000000001</c:v>
                </c:pt>
                <c:pt idx="1">
                  <c:v>3.5684999999999998</c:v>
                </c:pt>
                <c:pt idx="2">
                  <c:v>6.7255000000000003</c:v>
                </c:pt>
                <c:pt idx="3">
                  <c:v>4.9085000000000001</c:v>
                </c:pt>
                <c:pt idx="4">
                  <c:v>5.0679999999999996</c:v>
                </c:pt>
                <c:pt idx="5">
                  <c:v>6.7575000000000003</c:v>
                </c:pt>
                <c:pt idx="6">
                  <c:v>6.0305</c:v>
                </c:pt>
                <c:pt idx="7">
                  <c:v>6.4844999999999997</c:v>
                </c:pt>
                <c:pt idx="8">
                  <c:v>6.0795000000000003</c:v>
                </c:pt>
                <c:pt idx="9">
                  <c:v>5.9314999999999998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5-4BCD-8DCA-54428252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176416"/>
        <c:axId val="92115542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v>Azure Files Random IOPS</c:v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'Evidence of Object Storage AF'!$H$2:$H$12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'Evidence of Object Storage AF'!$T$2:$T$12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778</c:v>
                      </c:pt>
                      <c:pt idx="1">
                        <c:v>820</c:v>
                      </c:pt>
                      <c:pt idx="2">
                        <c:v>821</c:v>
                      </c:pt>
                      <c:pt idx="3">
                        <c:v>1142</c:v>
                      </c:pt>
                      <c:pt idx="4">
                        <c:v>1233</c:v>
                      </c:pt>
                      <c:pt idx="5">
                        <c:v>1294</c:v>
                      </c:pt>
                      <c:pt idx="6">
                        <c:v>1438</c:v>
                      </c:pt>
                      <c:pt idx="7">
                        <c:v>1982</c:v>
                      </c:pt>
                      <c:pt idx="8">
                        <c:v>2840</c:v>
                      </c:pt>
                      <c:pt idx="9">
                        <c:v>4115</c:v>
                      </c:pt>
                      <c:pt idx="10">
                        <c:v>9119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82F5-4BCD-8DCA-54428252BBF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v>Azure Files Random Read Latency</c:v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AF'!$H$2:$H$12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AF'!$Y$2:$Y$12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40.971499999999999</c:v>
                      </c:pt>
                      <c:pt idx="1">
                        <c:v>42.4255</c:v>
                      </c:pt>
                      <c:pt idx="2">
                        <c:v>46.2605</c:v>
                      </c:pt>
                      <c:pt idx="3">
                        <c:v>37.536999999999999</c:v>
                      </c:pt>
                      <c:pt idx="4">
                        <c:v>38.277500000000003</c:v>
                      </c:pt>
                      <c:pt idx="5">
                        <c:v>42.369500000000002</c:v>
                      </c:pt>
                      <c:pt idx="6">
                        <c:v>42.987000000000002</c:v>
                      </c:pt>
                      <c:pt idx="7">
                        <c:v>42.917000000000002</c:v>
                      </c:pt>
                      <c:pt idx="8">
                        <c:v>39.024999999999999</c:v>
                      </c:pt>
                      <c:pt idx="9">
                        <c:v>38.963999999999999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2F5-4BCD-8DCA-54428252BBF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v>Azure Files Random Write Latency</c:v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AF'!$H$2:$H$12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AF'!$Z$2:$Z$12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10.542999999999999</c:v>
                      </c:pt>
                      <c:pt idx="2">
                        <c:v>9.0470000000000006</c:v>
                      </c:pt>
                      <c:pt idx="3">
                        <c:v>5.3654999999999999</c:v>
                      </c:pt>
                      <c:pt idx="4">
                        <c:v>5.8259999999999996</c:v>
                      </c:pt>
                      <c:pt idx="5">
                        <c:v>7.242</c:v>
                      </c:pt>
                      <c:pt idx="6">
                        <c:v>4.6210000000000004</c:v>
                      </c:pt>
                      <c:pt idx="7">
                        <c:v>4.32</c:v>
                      </c:pt>
                      <c:pt idx="8">
                        <c:v>3.859</c:v>
                      </c:pt>
                      <c:pt idx="9">
                        <c:v>4.0830000000000002</c:v>
                      </c:pt>
                      <c:pt idx="10">
                        <c:v>3.4910000000000001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2F5-4BCD-8DCA-54428252BBF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v>Azure Files Sequential IOPS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'Evidence of Object Storage AF'!$H$2:$H$12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AF'!$E$2:$E$12</c:f>
              <c:numCache>
                <c:formatCode>General</c:formatCode>
                <c:ptCount val="11"/>
                <c:pt idx="0">
                  <c:v>7230</c:v>
                </c:pt>
                <c:pt idx="1">
                  <c:v>7776</c:v>
                </c:pt>
                <c:pt idx="2">
                  <c:v>4205</c:v>
                </c:pt>
                <c:pt idx="3">
                  <c:v>5351</c:v>
                </c:pt>
                <c:pt idx="4">
                  <c:v>4404</c:v>
                </c:pt>
                <c:pt idx="5">
                  <c:v>4041</c:v>
                </c:pt>
                <c:pt idx="6">
                  <c:v>5210</c:v>
                </c:pt>
                <c:pt idx="7">
                  <c:v>5103</c:v>
                </c:pt>
                <c:pt idx="8">
                  <c:v>6891</c:v>
                </c:pt>
                <c:pt idx="9">
                  <c:v>7877</c:v>
                </c:pt>
                <c:pt idx="10">
                  <c:v>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5-4BCD-8DCA-54428252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0984"/>
        <c:axId val="384129344"/>
      </c:lineChart>
      <c:catAx>
        <c:axId val="9211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155424"/>
        <c:crosses val="autoZero"/>
        <c:auto val="1"/>
        <c:lblAlgn val="ctr"/>
        <c:lblOffset val="100"/>
        <c:noMultiLvlLbl val="0"/>
      </c:catAx>
      <c:valAx>
        <c:axId val="921155424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Latency (ms)</a:t>
                </a:r>
              </a:p>
            </c:rich>
          </c:tx>
          <c:layout>
            <c:manualLayout>
              <c:xMode val="edge"/>
              <c:yMode val="edge"/>
              <c:x val="1.4881889763779525E-3"/>
              <c:y val="0.29834016136754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176416"/>
        <c:crosses val="autoZero"/>
        <c:crossBetween val="between"/>
      </c:valAx>
      <c:valAx>
        <c:axId val="3841293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30984"/>
        <c:crosses val="max"/>
        <c:crossBetween val="between"/>
      </c:valAx>
      <c:catAx>
        <c:axId val="384130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29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358041639669278"/>
          <c:w val="1"/>
          <c:h val="0.139969720534907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4K Random IO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(32 Oustanding IO)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24996332688605"/>
          <c:y val="0.24479617659732833"/>
          <c:w val="0.7771841966210089"/>
          <c:h val="0.40941904649978456"/>
        </c:manualLayout>
      </c:layout>
      <c:barChart>
        <c:barDir val="col"/>
        <c:grouping val="clustered"/>
        <c:varyColors val="0"/>
        <c:ser>
          <c:idx val="5"/>
          <c:order val="5"/>
          <c:tx>
            <c:v>Azure Files Random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'Evidence of Object Storage AF'!$W$2:$W$12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AF'!$Z$2:$Z$12</c:f>
              <c:numCache>
                <c:formatCode>General</c:formatCode>
                <c:ptCount val="11"/>
                <c:pt idx="0">
                  <c:v>0</c:v>
                </c:pt>
                <c:pt idx="1">
                  <c:v>10.542999999999999</c:v>
                </c:pt>
                <c:pt idx="2">
                  <c:v>9.0470000000000006</c:v>
                </c:pt>
                <c:pt idx="3">
                  <c:v>5.3654999999999999</c:v>
                </c:pt>
                <c:pt idx="4">
                  <c:v>5.8259999999999996</c:v>
                </c:pt>
                <c:pt idx="5">
                  <c:v>7.242</c:v>
                </c:pt>
                <c:pt idx="6">
                  <c:v>4.6210000000000004</c:v>
                </c:pt>
                <c:pt idx="7">
                  <c:v>4.32</c:v>
                </c:pt>
                <c:pt idx="8">
                  <c:v>3.859</c:v>
                </c:pt>
                <c:pt idx="9">
                  <c:v>4.0830000000000002</c:v>
                </c:pt>
                <c:pt idx="10">
                  <c:v>3.4910000000000001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A1-40A4-A113-C177E4585874}"/>
            </c:ext>
          </c:extLst>
        </c:ser>
        <c:ser>
          <c:idx val="4"/>
          <c:order val="4"/>
          <c:tx>
            <c:v>Azure Files Random Read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'Evidence of Object Storage AF'!$W$2:$W$12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AF'!$Y$2:$Y$12</c:f>
              <c:numCache>
                <c:formatCode>General</c:formatCode>
                <c:ptCount val="11"/>
                <c:pt idx="0">
                  <c:v>40.971499999999999</c:v>
                </c:pt>
                <c:pt idx="1">
                  <c:v>42.4255</c:v>
                </c:pt>
                <c:pt idx="2">
                  <c:v>46.2605</c:v>
                </c:pt>
                <c:pt idx="3">
                  <c:v>37.536999999999999</c:v>
                </c:pt>
                <c:pt idx="4">
                  <c:v>38.277500000000003</c:v>
                </c:pt>
                <c:pt idx="5">
                  <c:v>42.369500000000002</c:v>
                </c:pt>
                <c:pt idx="6">
                  <c:v>42.987000000000002</c:v>
                </c:pt>
                <c:pt idx="7">
                  <c:v>42.917000000000002</c:v>
                </c:pt>
                <c:pt idx="8">
                  <c:v>39.024999999999999</c:v>
                </c:pt>
                <c:pt idx="9">
                  <c:v>38.963999999999999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A1-40A4-A113-C177E4585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176416"/>
        <c:axId val="9211554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Sequential IOPS</c:v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'Evidence of Object Storage AF'!$W$2:$W$12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'Evidence of Object Storage AF'!$E$2:$E$12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7230</c:v>
                      </c:pt>
                      <c:pt idx="1">
                        <c:v>7776</c:v>
                      </c:pt>
                      <c:pt idx="2">
                        <c:v>4205</c:v>
                      </c:pt>
                      <c:pt idx="3">
                        <c:v>5351</c:v>
                      </c:pt>
                      <c:pt idx="4">
                        <c:v>4404</c:v>
                      </c:pt>
                      <c:pt idx="5">
                        <c:v>4041</c:v>
                      </c:pt>
                      <c:pt idx="6">
                        <c:v>5210</c:v>
                      </c:pt>
                      <c:pt idx="7">
                        <c:v>5103</c:v>
                      </c:pt>
                      <c:pt idx="8">
                        <c:v>6891</c:v>
                      </c:pt>
                      <c:pt idx="9">
                        <c:v>7877</c:v>
                      </c:pt>
                      <c:pt idx="10">
                        <c:v>8519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9BA1-40A4-A113-C177E458587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v>Azure Files Sequential Read Latency</c:v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AF'!$W$2:$W$12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AF'!$J$2:$J$12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3.9710000000000001</c:v>
                      </c:pt>
                      <c:pt idx="1">
                        <c:v>3.5684999999999998</c:v>
                      </c:pt>
                      <c:pt idx="2">
                        <c:v>6.7255000000000003</c:v>
                      </c:pt>
                      <c:pt idx="3">
                        <c:v>4.9085000000000001</c:v>
                      </c:pt>
                      <c:pt idx="4">
                        <c:v>5.0679999999999996</c:v>
                      </c:pt>
                      <c:pt idx="5">
                        <c:v>6.7575000000000003</c:v>
                      </c:pt>
                      <c:pt idx="6">
                        <c:v>6.0305</c:v>
                      </c:pt>
                      <c:pt idx="7">
                        <c:v>6.4844999999999997</c:v>
                      </c:pt>
                      <c:pt idx="8">
                        <c:v>6.0795000000000003</c:v>
                      </c:pt>
                      <c:pt idx="9">
                        <c:v>5.9314999999999998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BA1-40A4-A113-C177E458587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Azure Files Sequential Write Latency</c:v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AF'!$W$2:$W$12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AF'!$K$2:$K$12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4.8535000000000004</c:v>
                      </c:pt>
                      <c:pt idx="2">
                        <c:v>7.2359999999999998</c:v>
                      </c:pt>
                      <c:pt idx="3">
                        <c:v>5.9109999999999996</c:v>
                      </c:pt>
                      <c:pt idx="4">
                        <c:v>5.5804999999999998</c:v>
                      </c:pt>
                      <c:pt idx="5">
                        <c:v>5.7060000000000004</c:v>
                      </c:pt>
                      <c:pt idx="6">
                        <c:v>4.4580000000000002</c:v>
                      </c:pt>
                      <c:pt idx="7">
                        <c:v>4.3985000000000003</c:v>
                      </c:pt>
                      <c:pt idx="8">
                        <c:v>3.988</c:v>
                      </c:pt>
                      <c:pt idx="9">
                        <c:v>3.6875</c:v>
                      </c:pt>
                      <c:pt idx="10">
                        <c:v>3.7389999999999999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BA1-40A4-A113-C177E4585874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Random IOPS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'Evidence of Object Storage AF'!$W$2:$W$12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AF'!$T$2:$T$12</c:f>
              <c:numCache>
                <c:formatCode>General</c:formatCode>
                <c:ptCount val="11"/>
                <c:pt idx="0">
                  <c:v>778</c:v>
                </c:pt>
                <c:pt idx="1">
                  <c:v>820</c:v>
                </c:pt>
                <c:pt idx="2">
                  <c:v>821</c:v>
                </c:pt>
                <c:pt idx="3">
                  <c:v>1142</c:v>
                </c:pt>
                <c:pt idx="4">
                  <c:v>1233</c:v>
                </c:pt>
                <c:pt idx="5">
                  <c:v>1294</c:v>
                </c:pt>
                <c:pt idx="6">
                  <c:v>1438</c:v>
                </c:pt>
                <c:pt idx="7">
                  <c:v>1982</c:v>
                </c:pt>
                <c:pt idx="8">
                  <c:v>2840</c:v>
                </c:pt>
                <c:pt idx="9">
                  <c:v>4115</c:v>
                </c:pt>
                <c:pt idx="10">
                  <c:v>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A1-40A4-A113-C177E4585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125680"/>
        <c:axId val="1101116168"/>
      </c:lineChart>
      <c:catAx>
        <c:axId val="9211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155424"/>
        <c:crosses val="autoZero"/>
        <c:auto val="1"/>
        <c:lblAlgn val="ctr"/>
        <c:lblOffset val="100"/>
        <c:noMultiLvlLbl val="0"/>
      </c:catAx>
      <c:valAx>
        <c:axId val="9211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Latency (ms)</a:t>
                </a:r>
              </a:p>
            </c:rich>
          </c:tx>
          <c:layout>
            <c:manualLayout>
              <c:xMode val="edge"/>
              <c:yMode val="edge"/>
              <c:x val="6.2396794136748883E-3"/>
              <c:y val="0.31817418486654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176416"/>
        <c:crosses val="autoZero"/>
        <c:crossBetween val="between"/>
      </c:valAx>
      <c:valAx>
        <c:axId val="1101116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125680"/>
        <c:crosses val="max"/>
        <c:crossBetween val="between"/>
      </c:valAx>
      <c:catAx>
        <c:axId val="1101125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1116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1653088648590644"/>
          <c:w val="1"/>
          <c:h val="0.15927915184026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64K Sequential IO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r>
              <a:rPr lang="en-US"/>
              <a:t>Azure</a:t>
            </a:r>
            <a:r>
              <a:rPr lang="en-US" baseline="0"/>
              <a:t> Files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48508295168564"/>
          <c:y val="0.2350754665638036"/>
          <c:w val="0.78101403533499247"/>
          <c:h val="0.38958505238200902"/>
        </c:manualLayout>
      </c:layout>
      <c:barChart>
        <c:barDir val="col"/>
        <c:grouping val="clustered"/>
        <c:varyColors val="0"/>
        <c:ser>
          <c:idx val="2"/>
          <c:order val="1"/>
          <c:tx>
            <c:v>Azure Files Sequential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'Evidence of Object Storage AF'!$H$2:$H$12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AF'!$K$13:$K$23</c:f>
              <c:numCache>
                <c:formatCode>General</c:formatCode>
                <c:ptCount val="11"/>
                <c:pt idx="0">
                  <c:v>0</c:v>
                </c:pt>
                <c:pt idx="1">
                  <c:v>8.4320000000000004</c:v>
                </c:pt>
                <c:pt idx="2">
                  <c:v>7.9829999999999997</c:v>
                </c:pt>
                <c:pt idx="3">
                  <c:v>7.8085000000000004</c:v>
                </c:pt>
                <c:pt idx="4">
                  <c:v>7.5529999999999999</c:v>
                </c:pt>
                <c:pt idx="5">
                  <c:v>8.4610000000000003</c:v>
                </c:pt>
                <c:pt idx="6">
                  <c:v>7.54</c:v>
                </c:pt>
                <c:pt idx="7">
                  <c:v>8.93</c:v>
                </c:pt>
                <c:pt idx="8">
                  <c:v>9.8565000000000005</c:v>
                </c:pt>
                <c:pt idx="9">
                  <c:v>12.8065</c:v>
                </c:pt>
                <c:pt idx="10">
                  <c:v>14.333500000000001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F5-4BCD-8DCA-54428252BBF7}"/>
            </c:ext>
          </c:extLst>
        </c:ser>
        <c:ser>
          <c:idx val="1"/>
          <c:order val="2"/>
          <c:tx>
            <c:v>Azure Files Sequential Read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'Evidence of Object Storage AF'!$H$2:$H$12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AF'!$J$13:$J$23</c:f>
              <c:numCache>
                <c:formatCode>General</c:formatCode>
                <c:ptCount val="11"/>
                <c:pt idx="0">
                  <c:v>18.603000000000002</c:v>
                </c:pt>
                <c:pt idx="1">
                  <c:v>21.562999999999999</c:v>
                </c:pt>
                <c:pt idx="2">
                  <c:v>22.861499999999999</c:v>
                </c:pt>
                <c:pt idx="3">
                  <c:v>17.3535</c:v>
                </c:pt>
                <c:pt idx="4">
                  <c:v>20.883500000000002</c:v>
                </c:pt>
                <c:pt idx="5">
                  <c:v>21.226500000000001</c:v>
                </c:pt>
                <c:pt idx="6">
                  <c:v>21.699000000000002</c:v>
                </c:pt>
                <c:pt idx="7">
                  <c:v>23.744</c:v>
                </c:pt>
                <c:pt idx="8">
                  <c:v>26.102</c:v>
                </c:pt>
                <c:pt idx="9">
                  <c:v>29.340499999999999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5-4BCD-8DCA-54428252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176416"/>
        <c:axId val="92115542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v>Azure Files Random IOPS</c:v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'Evidence of Object Storage AF'!$H$2:$H$12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'Evidence of Object Storage AF'!$T$2:$T$12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778</c:v>
                      </c:pt>
                      <c:pt idx="1">
                        <c:v>820</c:v>
                      </c:pt>
                      <c:pt idx="2">
                        <c:v>821</c:v>
                      </c:pt>
                      <c:pt idx="3">
                        <c:v>1142</c:v>
                      </c:pt>
                      <c:pt idx="4">
                        <c:v>1233</c:v>
                      </c:pt>
                      <c:pt idx="5">
                        <c:v>1294</c:v>
                      </c:pt>
                      <c:pt idx="6">
                        <c:v>1438</c:v>
                      </c:pt>
                      <c:pt idx="7">
                        <c:v>1982</c:v>
                      </c:pt>
                      <c:pt idx="8">
                        <c:v>2840</c:v>
                      </c:pt>
                      <c:pt idx="9">
                        <c:v>4115</c:v>
                      </c:pt>
                      <c:pt idx="10">
                        <c:v>9119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82F5-4BCD-8DCA-54428252BBF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v>Azure Files Random Read Latency</c:v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AF'!$H$2:$H$12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AF'!$Y$2:$Y$12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40.971499999999999</c:v>
                      </c:pt>
                      <c:pt idx="1">
                        <c:v>42.4255</c:v>
                      </c:pt>
                      <c:pt idx="2">
                        <c:v>46.2605</c:v>
                      </c:pt>
                      <c:pt idx="3">
                        <c:v>37.536999999999999</c:v>
                      </c:pt>
                      <c:pt idx="4">
                        <c:v>38.277500000000003</c:v>
                      </c:pt>
                      <c:pt idx="5">
                        <c:v>42.369500000000002</c:v>
                      </c:pt>
                      <c:pt idx="6">
                        <c:v>42.987000000000002</c:v>
                      </c:pt>
                      <c:pt idx="7">
                        <c:v>42.917000000000002</c:v>
                      </c:pt>
                      <c:pt idx="8">
                        <c:v>39.024999999999999</c:v>
                      </c:pt>
                      <c:pt idx="9">
                        <c:v>38.963999999999999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2F5-4BCD-8DCA-54428252BBF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v>Azure Files Random Write Latency</c:v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AF'!$H$2:$H$12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AF'!$Z$2:$Z$12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10.542999999999999</c:v>
                      </c:pt>
                      <c:pt idx="2">
                        <c:v>9.0470000000000006</c:v>
                      </c:pt>
                      <c:pt idx="3">
                        <c:v>5.3654999999999999</c:v>
                      </c:pt>
                      <c:pt idx="4">
                        <c:v>5.8259999999999996</c:v>
                      </c:pt>
                      <c:pt idx="5">
                        <c:v>7.242</c:v>
                      </c:pt>
                      <c:pt idx="6">
                        <c:v>4.6210000000000004</c:v>
                      </c:pt>
                      <c:pt idx="7">
                        <c:v>4.32</c:v>
                      </c:pt>
                      <c:pt idx="8">
                        <c:v>3.859</c:v>
                      </c:pt>
                      <c:pt idx="9">
                        <c:v>4.0830000000000002</c:v>
                      </c:pt>
                      <c:pt idx="10">
                        <c:v>3.4910000000000001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2F5-4BCD-8DCA-54428252BBF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v>Azure Files Sequential MiB/s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'Evidence of Object Storage AF'!$H$2:$H$12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AF'!$F$13:$F$23</c:f>
              <c:numCache>
                <c:formatCode>General</c:formatCode>
                <c:ptCount val="11"/>
                <c:pt idx="0">
                  <c:v>81</c:v>
                </c:pt>
                <c:pt idx="1">
                  <c:v>74</c:v>
                </c:pt>
                <c:pt idx="2">
                  <c:v>82</c:v>
                </c:pt>
                <c:pt idx="3">
                  <c:v>121</c:v>
                </c:pt>
                <c:pt idx="4">
                  <c:v>109</c:v>
                </c:pt>
                <c:pt idx="5">
                  <c:v>116</c:v>
                </c:pt>
                <c:pt idx="6">
                  <c:v>138</c:v>
                </c:pt>
                <c:pt idx="7">
                  <c:v>137</c:v>
                </c:pt>
                <c:pt idx="8">
                  <c:v>150</c:v>
                </c:pt>
                <c:pt idx="9">
                  <c:v>137</c:v>
                </c:pt>
                <c:pt idx="1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5-4BCD-8DCA-54428252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0984"/>
        <c:axId val="384129344"/>
      </c:lineChart>
      <c:catAx>
        <c:axId val="9211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155424"/>
        <c:crosses val="autoZero"/>
        <c:auto val="1"/>
        <c:lblAlgn val="ctr"/>
        <c:lblOffset val="100"/>
        <c:noMultiLvlLbl val="0"/>
      </c:catAx>
      <c:valAx>
        <c:axId val="921155424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Latency (ms)</a:t>
                </a:r>
              </a:p>
            </c:rich>
          </c:tx>
          <c:layout>
            <c:manualLayout>
              <c:xMode val="edge"/>
              <c:yMode val="edge"/>
              <c:x val="1.4881889763779525E-3"/>
              <c:y val="0.29834016136754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176416"/>
        <c:crosses val="autoZero"/>
        <c:crossBetween val="between"/>
      </c:valAx>
      <c:valAx>
        <c:axId val="3841293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30984"/>
        <c:crosses val="max"/>
        <c:crossBetween val="between"/>
      </c:valAx>
      <c:catAx>
        <c:axId val="384130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29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358041639669278"/>
          <c:w val="1"/>
          <c:h val="0.139969720534907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64K Random IO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Azure Files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24996332688605"/>
          <c:y val="0.24479617659732833"/>
          <c:w val="0.7771841966210089"/>
          <c:h val="0.40941904649978456"/>
        </c:manualLayout>
      </c:layout>
      <c:barChart>
        <c:barDir val="col"/>
        <c:grouping val="clustered"/>
        <c:varyColors val="0"/>
        <c:ser>
          <c:idx val="5"/>
          <c:order val="5"/>
          <c:tx>
            <c:v>Azure Files Random Write Latency</c:v>
          </c:tx>
          <c:spPr>
            <a:solidFill>
              <a:schemeClr val="tx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'Evidence of Object Storage AF'!$W$2:$W$12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AF'!$Z$13:$Z$23</c:f>
              <c:numCache>
                <c:formatCode>General</c:formatCode>
                <c:ptCount val="11"/>
                <c:pt idx="0">
                  <c:v>0</c:v>
                </c:pt>
                <c:pt idx="1">
                  <c:v>10.5565</c:v>
                </c:pt>
                <c:pt idx="2">
                  <c:v>7.88</c:v>
                </c:pt>
                <c:pt idx="3">
                  <c:v>8.3870000000000005</c:v>
                </c:pt>
                <c:pt idx="4">
                  <c:v>7.8425000000000002</c:v>
                </c:pt>
                <c:pt idx="5">
                  <c:v>7.4359999999999999</c:v>
                </c:pt>
                <c:pt idx="6">
                  <c:v>7.5890000000000004</c:v>
                </c:pt>
                <c:pt idx="7">
                  <c:v>7.7270000000000003</c:v>
                </c:pt>
                <c:pt idx="8">
                  <c:v>7.516</c:v>
                </c:pt>
                <c:pt idx="9">
                  <c:v>10.012499999999999</c:v>
                </c:pt>
                <c:pt idx="10">
                  <c:v>13.4975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5C-4605-A803-7EF234535CBC}"/>
            </c:ext>
          </c:extLst>
        </c:ser>
        <c:ser>
          <c:idx val="4"/>
          <c:order val="4"/>
          <c:tx>
            <c:v>Azure Files Random Read Latency</c:v>
          </c:tx>
          <c:spPr>
            <a:solidFill>
              <a:sysClr val="window" lastClr="FF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'Evidence of Object Storage AF'!$W$2:$W$12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AF'!$Y$13:$Y$23</c:f>
              <c:numCache>
                <c:formatCode>General</c:formatCode>
                <c:ptCount val="11"/>
                <c:pt idx="0">
                  <c:v>42.4255</c:v>
                </c:pt>
                <c:pt idx="1">
                  <c:v>41.415500000000002</c:v>
                </c:pt>
                <c:pt idx="2">
                  <c:v>41.716500000000003</c:v>
                </c:pt>
                <c:pt idx="3">
                  <c:v>38.516500000000001</c:v>
                </c:pt>
                <c:pt idx="4">
                  <c:v>40.421999999999997</c:v>
                </c:pt>
                <c:pt idx="5">
                  <c:v>45.544499999999999</c:v>
                </c:pt>
                <c:pt idx="6">
                  <c:v>48.146999999999998</c:v>
                </c:pt>
                <c:pt idx="7">
                  <c:v>48.653500000000001</c:v>
                </c:pt>
                <c:pt idx="8">
                  <c:v>46.889499999999998</c:v>
                </c:pt>
                <c:pt idx="9">
                  <c:v>48.500500000000002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5C-4605-A803-7EF234535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176416"/>
        <c:axId val="9211554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Azure Files Sequential IOPS</c:v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'Evidence of Object Storage AF'!$W$2:$W$12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'Evidence of Object Storage AF'!$E$2:$E$12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7230</c:v>
                      </c:pt>
                      <c:pt idx="1">
                        <c:v>7776</c:v>
                      </c:pt>
                      <c:pt idx="2">
                        <c:v>4205</c:v>
                      </c:pt>
                      <c:pt idx="3">
                        <c:v>5351</c:v>
                      </c:pt>
                      <c:pt idx="4">
                        <c:v>4404</c:v>
                      </c:pt>
                      <c:pt idx="5">
                        <c:v>4041</c:v>
                      </c:pt>
                      <c:pt idx="6">
                        <c:v>5210</c:v>
                      </c:pt>
                      <c:pt idx="7">
                        <c:v>5103</c:v>
                      </c:pt>
                      <c:pt idx="8">
                        <c:v>6891</c:v>
                      </c:pt>
                      <c:pt idx="9">
                        <c:v>7877</c:v>
                      </c:pt>
                      <c:pt idx="10">
                        <c:v>8519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665C-4605-A803-7EF234535CB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v>Azure Files Sequential Read Latency</c:v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AF'!$W$2:$W$12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AF'!$J$2:$J$12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3.9710000000000001</c:v>
                      </c:pt>
                      <c:pt idx="1">
                        <c:v>3.5684999999999998</c:v>
                      </c:pt>
                      <c:pt idx="2">
                        <c:v>6.7255000000000003</c:v>
                      </c:pt>
                      <c:pt idx="3">
                        <c:v>4.9085000000000001</c:v>
                      </c:pt>
                      <c:pt idx="4">
                        <c:v>5.0679999999999996</c:v>
                      </c:pt>
                      <c:pt idx="5">
                        <c:v>6.7575000000000003</c:v>
                      </c:pt>
                      <c:pt idx="6">
                        <c:v>6.0305</c:v>
                      </c:pt>
                      <c:pt idx="7">
                        <c:v>6.4844999999999997</c:v>
                      </c:pt>
                      <c:pt idx="8">
                        <c:v>6.0795000000000003</c:v>
                      </c:pt>
                      <c:pt idx="9">
                        <c:v>5.9314999999999998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5C-4605-A803-7EF234535CB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Azure Files Sequential Write Latency</c:v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AF'!$W$2:$W$12</c15:sqref>
                        </c15:formulaRef>
                      </c:ext>
                    </c:extLst>
                    <c:strCache>
                      <c:ptCount val="11"/>
                      <c:pt idx="0">
                        <c:v>Readpct=100</c:v>
                      </c:pt>
                      <c:pt idx="1">
                        <c:v>Readpct=90</c:v>
                      </c:pt>
                      <c:pt idx="2">
                        <c:v>Readpct=80</c:v>
                      </c:pt>
                      <c:pt idx="3">
                        <c:v>Readpct=70</c:v>
                      </c:pt>
                      <c:pt idx="4">
                        <c:v>Readpct=60</c:v>
                      </c:pt>
                      <c:pt idx="5">
                        <c:v>Readpct=50</c:v>
                      </c:pt>
                      <c:pt idx="6">
                        <c:v>Readpct=40</c:v>
                      </c:pt>
                      <c:pt idx="7">
                        <c:v>Readpct=30</c:v>
                      </c:pt>
                      <c:pt idx="8">
                        <c:v>Readpct=20</c:v>
                      </c:pt>
                      <c:pt idx="9">
                        <c:v>Readpct=10</c:v>
                      </c:pt>
                      <c:pt idx="10">
                        <c:v>Readpct=0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'Evidence of Object Storage AF'!$K$2:$K$12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4.8535000000000004</c:v>
                      </c:pt>
                      <c:pt idx="2">
                        <c:v>7.2359999999999998</c:v>
                      </c:pt>
                      <c:pt idx="3">
                        <c:v>5.9109999999999996</c:v>
                      </c:pt>
                      <c:pt idx="4">
                        <c:v>5.5804999999999998</c:v>
                      </c:pt>
                      <c:pt idx="5">
                        <c:v>5.7060000000000004</c:v>
                      </c:pt>
                      <c:pt idx="6">
                        <c:v>4.4580000000000002</c:v>
                      </c:pt>
                      <c:pt idx="7">
                        <c:v>4.3985000000000003</c:v>
                      </c:pt>
                      <c:pt idx="8">
                        <c:v>3.988</c:v>
                      </c:pt>
                      <c:pt idx="9">
                        <c:v>3.6875</c:v>
                      </c:pt>
                      <c:pt idx="10">
                        <c:v>3.7389999999999999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65C-4605-A803-7EF234535CB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v>Azure Files Random MiB/s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'Evidence of Object Storage AF'!$W$2:$W$12</c:f>
              <c:strCache>
                <c:ptCount val="11"/>
                <c:pt idx="0">
                  <c:v>Readpct=100</c:v>
                </c:pt>
                <c:pt idx="1">
                  <c:v>Readpct=90</c:v>
                </c:pt>
                <c:pt idx="2">
                  <c:v>Readpct=80</c:v>
                </c:pt>
                <c:pt idx="3">
                  <c:v>Readpct=70</c:v>
                </c:pt>
                <c:pt idx="4">
                  <c:v>Readpct=60</c:v>
                </c:pt>
                <c:pt idx="5">
                  <c:v>Readpct=50</c:v>
                </c:pt>
                <c:pt idx="6">
                  <c:v>Readpct=40</c:v>
                </c:pt>
                <c:pt idx="7">
                  <c:v>Readpct=30</c:v>
                </c:pt>
                <c:pt idx="8">
                  <c:v>Readpct=20</c:v>
                </c:pt>
                <c:pt idx="9">
                  <c:v>Readpct=10</c:v>
                </c:pt>
                <c:pt idx="10">
                  <c:v>Readpct=0</c:v>
                </c:pt>
              </c:strCache>
            </c:strRef>
          </c:cat>
          <c:val>
            <c:numRef>
              <c:f>'Evidence of Object Storage AF'!$U$2:$U$12</c:f>
              <c:numCache>
                <c:formatCode>General</c:formatCode>
                <c:ptCount val="1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16</c:v>
                </c:pt>
                <c:pt idx="1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5C-4605-A803-7EF234535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125680"/>
        <c:axId val="1101116168"/>
      </c:lineChart>
      <c:catAx>
        <c:axId val="9211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155424"/>
        <c:crosses val="autoZero"/>
        <c:auto val="1"/>
        <c:lblAlgn val="ctr"/>
        <c:lblOffset val="100"/>
        <c:noMultiLvlLbl val="0"/>
      </c:catAx>
      <c:valAx>
        <c:axId val="921155424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Latency (ms)</a:t>
                </a:r>
              </a:p>
            </c:rich>
          </c:tx>
          <c:layout>
            <c:manualLayout>
              <c:xMode val="edge"/>
              <c:yMode val="edge"/>
              <c:x val="6.2396794136748883E-3"/>
              <c:y val="0.31817418486654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176416"/>
        <c:crosses val="autoZero"/>
        <c:crossBetween val="between"/>
      </c:valAx>
      <c:valAx>
        <c:axId val="1101116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125680"/>
        <c:crosses val="max"/>
        <c:crossBetween val="between"/>
      </c:valAx>
      <c:catAx>
        <c:axId val="1101125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1116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1653088648590644"/>
          <c:w val="1"/>
          <c:h val="0.15927915184026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 Users AT</a:t>
            </a:r>
            <a:r>
              <a:rPr lang="en-US" baseline="0"/>
              <a:t> </a:t>
            </a:r>
            <a:r>
              <a:rPr lang="en-US"/>
              <a:t>Peak - IO</a:t>
            </a:r>
            <a:r>
              <a:rPr lang="en-US" baseline="0"/>
              <a:t> RATE</a:t>
            </a:r>
          </a:p>
          <a:p>
            <a:pPr>
              <a:defRPr/>
            </a:pPr>
            <a:r>
              <a:rPr lang="en-US" baseline="0"/>
              <a:t>(Stacked Area Graph)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cifs_read_ops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RogersRealWorld_vol_stats!$M$3:$M$40</c:f>
              <c:numCache>
                <c:formatCode>h:mm:ss</c:formatCode>
                <c:ptCount val="38"/>
                <c:pt idx="0">
                  <c:v>0.43028935185185185</c:v>
                </c:pt>
                <c:pt idx="1">
                  <c:v>0.43534722222222227</c:v>
                </c:pt>
                <c:pt idx="2">
                  <c:v>0.43900462962962966</c:v>
                </c:pt>
                <c:pt idx="3">
                  <c:v>0.45296296296296296</c:v>
                </c:pt>
                <c:pt idx="4">
                  <c:v>0.45298611111111109</c:v>
                </c:pt>
                <c:pt idx="5">
                  <c:v>0.46645833333333336</c:v>
                </c:pt>
                <c:pt idx="6">
                  <c:v>0.4664814814814815</c:v>
                </c:pt>
                <c:pt idx="7">
                  <c:v>0.52486111111111111</c:v>
                </c:pt>
                <c:pt idx="8">
                  <c:v>0.55229166666666674</c:v>
                </c:pt>
                <c:pt idx="9">
                  <c:v>0.55231481481481481</c:v>
                </c:pt>
                <c:pt idx="10">
                  <c:v>0.57753472222222224</c:v>
                </c:pt>
                <c:pt idx="11">
                  <c:v>0.57755787037037043</c:v>
                </c:pt>
                <c:pt idx="12">
                  <c:v>0.60290509259259262</c:v>
                </c:pt>
                <c:pt idx="13">
                  <c:v>0.6029282407407407</c:v>
                </c:pt>
                <c:pt idx="14">
                  <c:v>0.61577546296296293</c:v>
                </c:pt>
                <c:pt idx="15">
                  <c:v>0.61578703703703697</c:v>
                </c:pt>
                <c:pt idx="16">
                  <c:v>0.67932870370370368</c:v>
                </c:pt>
                <c:pt idx="17">
                  <c:v>0.67935185185185187</c:v>
                </c:pt>
                <c:pt idx="18">
                  <c:v>0.69144675925925936</c:v>
                </c:pt>
                <c:pt idx="19">
                  <c:v>0.69146990740740744</c:v>
                </c:pt>
                <c:pt idx="20">
                  <c:v>0.70408564814814811</c:v>
                </c:pt>
                <c:pt idx="21">
                  <c:v>0.70409722222222226</c:v>
                </c:pt>
                <c:pt idx="22">
                  <c:v>0.7176851851851852</c:v>
                </c:pt>
                <c:pt idx="23">
                  <c:v>0.73583333333333334</c:v>
                </c:pt>
                <c:pt idx="24">
                  <c:v>0.748113425925926</c:v>
                </c:pt>
                <c:pt idx="25">
                  <c:v>0.76028935185185187</c:v>
                </c:pt>
                <c:pt idx="26">
                  <c:v>0.76031249999999995</c:v>
                </c:pt>
                <c:pt idx="27">
                  <c:v>0.78594907407407411</c:v>
                </c:pt>
                <c:pt idx="28">
                  <c:v>0.79909722222222224</c:v>
                </c:pt>
                <c:pt idx="29">
                  <c:v>0.81233796296296301</c:v>
                </c:pt>
                <c:pt idx="30">
                  <c:v>0.82535879629629638</c:v>
                </c:pt>
                <c:pt idx="31">
                  <c:v>0.82538194444444446</c:v>
                </c:pt>
                <c:pt idx="32">
                  <c:v>0.85223379629629636</c:v>
                </c:pt>
                <c:pt idx="33">
                  <c:v>0.86583333333333334</c:v>
                </c:pt>
                <c:pt idx="34">
                  <c:v>0.86585648148148142</c:v>
                </c:pt>
                <c:pt idx="35">
                  <c:v>0.89194444444444443</c:v>
                </c:pt>
                <c:pt idx="36">
                  <c:v>0.89195601851851858</c:v>
                </c:pt>
                <c:pt idx="37">
                  <c:v>0.89195601851851858</c:v>
                </c:pt>
              </c:numCache>
            </c:numRef>
          </c:cat>
          <c:val>
            <c:numRef>
              <c:f>RogersRealWorld_vol_stats!$C$3:$C$40</c:f>
              <c:numCache>
                <c:formatCode>General</c:formatCode>
                <c:ptCount val="38"/>
                <c:pt idx="0">
                  <c:v>30</c:v>
                </c:pt>
                <c:pt idx="1">
                  <c:v>11</c:v>
                </c:pt>
                <c:pt idx="2">
                  <c:v>4</c:v>
                </c:pt>
                <c:pt idx="3">
                  <c:v>60</c:v>
                </c:pt>
                <c:pt idx="4">
                  <c:v>101</c:v>
                </c:pt>
                <c:pt idx="5">
                  <c:v>73</c:v>
                </c:pt>
                <c:pt idx="6">
                  <c:v>134</c:v>
                </c:pt>
                <c:pt idx="7">
                  <c:v>151</c:v>
                </c:pt>
                <c:pt idx="8">
                  <c:v>187</c:v>
                </c:pt>
                <c:pt idx="9">
                  <c:v>181</c:v>
                </c:pt>
                <c:pt idx="10">
                  <c:v>190</c:v>
                </c:pt>
                <c:pt idx="11">
                  <c:v>154</c:v>
                </c:pt>
                <c:pt idx="12">
                  <c:v>220</c:v>
                </c:pt>
                <c:pt idx="13">
                  <c:v>140</c:v>
                </c:pt>
                <c:pt idx="14">
                  <c:v>175</c:v>
                </c:pt>
                <c:pt idx="15">
                  <c:v>204</c:v>
                </c:pt>
                <c:pt idx="16">
                  <c:v>189</c:v>
                </c:pt>
                <c:pt idx="17">
                  <c:v>231</c:v>
                </c:pt>
                <c:pt idx="18">
                  <c:v>245</c:v>
                </c:pt>
                <c:pt idx="19">
                  <c:v>204</c:v>
                </c:pt>
                <c:pt idx="20">
                  <c:v>218</c:v>
                </c:pt>
                <c:pt idx="21">
                  <c:v>244</c:v>
                </c:pt>
                <c:pt idx="22">
                  <c:v>274</c:v>
                </c:pt>
                <c:pt idx="23">
                  <c:v>273</c:v>
                </c:pt>
                <c:pt idx="24">
                  <c:v>301</c:v>
                </c:pt>
                <c:pt idx="25">
                  <c:v>309</c:v>
                </c:pt>
                <c:pt idx="26">
                  <c:v>298</c:v>
                </c:pt>
                <c:pt idx="27">
                  <c:v>306</c:v>
                </c:pt>
                <c:pt idx="28">
                  <c:v>304</c:v>
                </c:pt>
                <c:pt idx="29">
                  <c:v>266</c:v>
                </c:pt>
                <c:pt idx="30">
                  <c:v>319</c:v>
                </c:pt>
                <c:pt idx="31">
                  <c:v>310</c:v>
                </c:pt>
                <c:pt idx="32">
                  <c:v>266</c:v>
                </c:pt>
                <c:pt idx="33">
                  <c:v>270</c:v>
                </c:pt>
                <c:pt idx="34">
                  <c:v>293</c:v>
                </c:pt>
                <c:pt idx="35">
                  <c:v>239</c:v>
                </c:pt>
                <c:pt idx="36">
                  <c:v>237</c:v>
                </c:pt>
                <c:pt idx="37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4-42F6-8FD6-71F0FE375F8E}"/>
            </c:ext>
          </c:extLst>
        </c:ser>
        <c:ser>
          <c:idx val="2"/>
          <c:order val="1"/>
          <c:tx>
            <c:v>cifs_write_ops</c:v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RogersRealWorld_vol_stats!$H$3:$H$40</c:f>
              <c:numCache>
                <c:formatCode>General</c:formatCode>
                <c:ptCount val="38"/>
                <c:pt idx="0">
                  <c:v>54</c:v>
                </c:pt>
                <c:pt idx="1">
                  <c:v>34</c:v>
                </c:pt>
                <c:pt idx="2">
                  <c:v>25</c:v>
                </c:pt>
                <c:pt idx="3">
                  <c:v>117</c:v>
                </c:pt>
                <c:pt idx="4">
                  <c:v>223</c:v>
                </c:pt>
                <c:pt idx="5">
                  <c:v>184</c:v>
                </c:pt>
                <c:pt idx="6">
                  <c:v>235</c:v>
                </c:pt>
                <c:pt idx="7">
                  <c:v>380</c:v>
                </c:pt>
                <c:pt idx="8">
                  <c:v>494</c:v>
                </c:pt>
                <c:pt idx="9">
                  <c:v>502</c:v>
                </c:pt>
                <c:pt idx="10">
                  <c:v>535</c:v>
                </c:pt>
                <c:pt idx="11">
                  <c:v>554</c:v>
                </c:pt>
                <c:pt idx="12">
                  <c:v>626</c:v>
                </c:pt>
                <c:pt idx="13">
                  <c:v>544</c:v>
                </c:pt>
                <c:pt idx="14">
                  <c:v>663</c:v>
                </c:pt>
                <c:pt idx="15">
                  <c:v>673</c:v>
                </c:pt>
                <c:pt idx="16">
                  <c:v>650</c:v>
                </c:pt>
                <c:pt idx="17">
                  <c:v>793</c:v>
                </c:pt>
                <c:pt idx="18">
                  <c:v>786</c:v>
                </c:pt>
                <c:pt idx="19">
                  <c:v>766</c:v>
                </c:pt>
                <c:pt idx="20">
                  <c:v>814</c:v>
                </c:pt>
                <c:pt idx="21">
                  <c:v>911</c:v>
                </c:pt>
                <c:pt idx="22">
                  <c:v>1043</c:v>
                </c:pt>
                <c:pt idx="23">
                  <c:v>927</c:v>
                </c:pt>
                <c:pt idx="24">
                  <c:v>998</c:v>
                </c:pt>
                <c:pt idx="25">
                  <c:v>1088</c:v>
                </c:pt>
                <c:pt idx="26">
                  <c:v>1043</c:v>
                </c:pt>
                <c:pt idx="27">
                  <c:v>1007</c:v>
                </c:pt>
                <c:pt idx="28">
                  <c:v>1047</c:v>
                </c:pt>
                <c:pt idx="29">
                  <c:v>1070</c:v>
                </c:pt>
                <c:pt idx="30">
                  <c:v>1065</c:v>
                </c:pt>
                <c:pt idx="31">
                  <c:v>1099</c:v>
                </c:pt>
                <c:pt idx="32">
                  <c:v>1025</c:v>
                </c:pt>
                <c:pt idx="33">
                  <c:v>1049</c:v>
                </c:pt>
                <c:pt idx="34">
                  <c:v>1018</c:v>
                </c:pt>
                <c:pt idx="35">
                  <c:v>932</c:v>
                </c:pt>
                <c:pt idx="36">
                  <c:v>927</c:v>
                </c:pt>
                <c:pt idx="37">
                  <c:v>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4-42F6-8FD6-71F0FE375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42744"/>
        <c:axId val="434536840"/>
      </c:areaChart>
      <c:lineChart>
        <c:grouping val="stacked"/>
        <c:varyColors val="0"/>
        <c:ser>
          <c:idx val="1"/>
          <c:order val="2"/>
          <c:tx>
            <c:v>cifs_read_latency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RogersRealWorld_vol_stats!$D$3:$D$40</c:f>
              <c:numCache>
                <c:formatCode>General</c:formatCode>
                <c:ptCount val="38"/>
                <c:pt idx="0">
                  <c:v>37.43</c:v>
                </c:pt>
                <c:pt idx="1">
                  <c:v>40.24</c:v>
                </c:pt>
                <c:pt idx="2">
                  <c:v>27.34</c:v>
                </c:pt>
                <c:pt idx="3">
                  <c:v>56.57</c:v>
                </c:pt>
                <c:pt idx="4">
                  <c:v>56.19</c:v>
                </c:pt>
                <c:pt idx="5">
                  <c:v>40.770000000000003</c:v>
                </c:pt>
                <c:pt idx="6">
                  <c:v>65.38</c:v>
                </c:pt>
                <c:pt idx="7">
                  <c:v>73.47</c:v>
                </c:pt>
                <c:pt idx="8">
                  <c:v>66.12</c:v>
                </c:pt>
                <c:pt idx="9">
                  <c:v>61.01</c:v>
                </c:pt>
                <c:pt idx="10">
                  <c:v>99.11</c:v>
                </c:pt>
                <c:pt idx="11">
                  <c:v>56.86</c:v>
                </c:pt>
                <c:pt idx="12">
                  <c:v>84.39</c:v>
                </c:pt>
                <c:pt idx="13">
                  <c:v>43.32</c:v>
                </c:pt>
                <c:pt idx="14">
                  <c:v>86.79</c:v>
                </c:pt>
                <c:pt idx="15">
                  <c:v>63.67</c:v>
                </c:pt>
                <c:pt idx="16">
                  <c:v>73.3</c:v>
                </c:pt>
                <c:pt idx="17">
                  <c:v>67.23</c:v>
                </c:pt>
                <c:pt idx="18">
                  <c:v>72.03</c:v>
                </c:pt>
                <c:pt idx="19">
                  <c:v>78.47</c:v>
                </c:pt>
                <c:pt idx="20">
                  <c:v>64.900000000000006</c:v>
                </c:pt>
                <c:pt idx="21">
                  <c:v>67.540000000000006</c:v>
                </c:pt>
                <c:pt idx="22">
                  <c:v>70.78</c:v>
                </c:pt>
                <c:pt idx="23">
                  <c:v>61.22</c:v>
                </c:pt>
                <c:pt idx="24">
                  <c:v>94.54</c:v>
                </c:pt>
                <c:pt idx="25">
                  <c:v>68.069999999999993</c:v>
                </c:pt>
                <c:pt idx="26">
                  <c:v>51.52</c:v>
                </c:pt>
                <c:pt idx="27">
                  <c:v>54.16</c:v>
                </c:pt>
                <c:pt idx="28">
                  <c:v>61.96</c:v>
                </c:pt>
                <c:pt idx="29">
                  <c:v>50.78</c:v>
                </c:pt>
                <c:pt idx="30">
                  <c:v>88.35</c:v>
                </c:pt>
                <c:pt idx="31">
                  <c:v>91.25</c:v>
                </c:pt>
                <c:pt idx="32">
                  <c:v>59.17</c:v>
                </c:pt>
                <c:pt idx="33">
                  <c:v>58.22</c:v>
                </c:pt>
                <c:pt idx="34">
                  <c:v>87.19</c:v>
                </c:pt>
                <c:pt idx="35">
                  <c:v>46.67</c:v>
                </c:pt>
                <c:pt idx="36">
                  <c:v>46.19</c:v>
                </c:pt>
                <c:pt idx="37">
                  <c:v>62.83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4-42F6-8FD6-71F0FE375F8E}"/>
            </c:ext>
          </c:extLst>
        </c:ser>
        <c:ser>
          <c:idx val="3"/>
          <c:order val="3"/>
          <c:tx>
            <c:v>cifs_write_latency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RogersRealWorld_vol_stats!$I$3:$I$40</c:f>
              <c:numCache>
                <c:formatCode>General</c:formatCode>
                <c:ptCount val="38"/>
                <c:pt idx="0">
                  <c:v>84.51</c:v>
                </c:pt>
                <c:pt idx="1">
                  <c:v>88.62</c:v>
                </c:pt>
                <c:pt idx="2">
                  <c:v>81.78</c:v>
                </c:pt>
                <c:pt idx="3">
                  <c:v>92.77</c:v>
                </c:pt>
                <c:pt idx="4">
                  <c:v>103.24</c:v>
                </c:pt>
                <c:pt idx="5">
                  <c:v>88.6</c:v>
                </c:pt>
                <c:pt idx="6">
                  <c:v>92.05</c:v>
                </c:pt>
                <c:pt idx="7">
                  <c:v>102.26</c:v>
                </c:pt>
                <c:pt idx="8">
                  <c:v>92.17</c:v>
                </c:pt>
                <c:pt idx="9">
                  <c:v>89.1</c:v>
                </c:pt>
                <c:pt idx="10">
                  <c:v>90.04</c:v>
                </c:pt>
                <c:pt idx="11">
                  <c:v>86.36</c:v>
                </c:pt>
                <c:pt idx="12">
                  <c:v>87.61</c:v>
                </c:pt>
                <c:pt idx="13">
                  <c:v>84.82</c:v>
                </c:pt>
                <c:pt idx="14">
                  <c:v>88.67</c:v>
                </c:pt>
                <c:pt idx="15">
                  <c:v>88.45</c:v>
                </c:pt>
                <c:pt idx="16">
                  <c:v>84.97</c:v>
                </c:pt>
                <c:pt idx="17">
                  <c:v>83.96</c:v>
                </c:pt>
                <c:pt idx="18">
                  <c:v>83.26</c:v>
                </c:pt>
                <c:pt idx="19">
                  <c:v>81.88</c:v>
                </c:pt>
                <c:pt idx="20">
                  <c:v>83.17</c:v>
                </c:pt>
                <c:pt idx="21">
                  <c:v>83.13</c:v>
                </c:pt>
                <c:pt idx="22">
                  <c:v>88.71</c:v>
                </c:pt>
                <c:pt idx="23">
                  <c:v>83.07</c:v>
                </c:pt>
                <c:pt idx="24">
                  <c:v>84.28</c:v>
                </c:pt>
                <c:pt idx="25">
                  <c:v>84.78</c:v>
                </c:pt>
                <c:pt idx="26">
                  <c:v>83.25</c:v>
                </c:pt>
                <c:pt idx="27">
                  <c:v>81.290000000000006</c:v>
                </c:pt>
                <c:pt idx="28">
                  <c:v>81.95</c:v>
                </c:pt>
                <c:pt idx="29">
                  <c:v>83.18</c:v>
                </c:pt>
                <c:pt idx="30">
                  <c:v>82.8</c:v>
                </c:pt>
                <c:pt idx="31">
                  <c:v>81.83</c:v>
                </c:pt>
                <c:pt idx="32">
                  <c:v>81.7</c:v>
                </c:pt>
                <c:pt idx="33">
                  <c:v>80.53</c:v>
                </c:pt>
                <c:pt idx="34">
                  <c:v>81.38</c:v>
                </c:pt>
                <c:pt idx="35">
                  <c:v>81</c:v>
                </c:pt>
                <c:pt idx="36">
                  <c:v>79.959999999999994</c:v>
                </c:pt>
                <c:pt idx="37">
                  <c:v>79.84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4-42F6-8FD6-71F0FE375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045120"/>
        <c:axId val="791046104"/>
      </c:lineChart>
      <c:catAx>
        <c:axId val="434542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Day (GMT)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36840"/>
        <c:crosses val="autoZero"/>
        <c:auto val="1"/>
        <c:lblAlgn val="ctr"/>
        <c:lblOffset val="100"/>
        <c:noMultiLvlLbl val="0"/>
      </c:catAx>
      <c:valAx>
        <c:axId val="43453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alpha val="9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42744"/>
        <c:crosses val="autoZero"/>
        <c:crossBetween val="between"/>
      </c:valAx>
      <c:valAx>
        <c:axId val="791046104"/>
        <c:scaling>
          <c:orientation val="minMax"/>
          <c:max val="22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</a:t>
                </a:r>
                <a:r>
                  <a:rPr lang="en-US" baseline="0"/>
                  <a:t> (us)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45120"/>
        <c:crosses val="max"/>
        <c:crossBetween val="between"/>
      </c:valAx>
      <c:catAx>
        <c:axId val="791045120"/>
        <c:scaling>
          <c:orientation val="minMax"/>
        </c:scaling>
        <c:delete val="1"/>
        <c:axPos val="b"/>
        <c:majorTickMark val="out"/>
        <c:minorTickMark val="none"/>
        <c:tickLblPos val="nextTo"/>
        <c:crossAx val="791046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187 Users At Peak - Througput MiB/s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cifs_read_data (MiB/s)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RogersRealWorld_vol_stats!$M$3:$M$40</c:f>
              <c:numCache>
                <c:formatCode>h:mm:ss</c:formatCode>
                <c:ptCount val="38"/>
                <c:pt idx="0">
                  <c:v>0.43028935185185185</c:v>
                </c:pt>
                <c:pt idx="1">
                  <c:v>0.43534722222222227</c:v>
                </c:pt>
                <c:pt idx="2">
                  <c:v>0.43900462962962966</c:v>
                </c:pt>
                <c:pt idx="3">
                  <c:v>0.45296296296296296</c:v>
                </c:pt>
                <c:pt idx="4">
                  <c:v>0.45298611111111109</c:v>
                </c:pt>
                <c:pt idx="5">
                  <c:v>0.46645833333333336</c:v>
                </c:pt>
                <c:pt idx="6">
                  <c:v>0.4664814814814815</c:v>
                </c:pt>
                <c:pt idx="7">
                  <c:v>0.52486111111111111</c:v>
                </c:pt>
                <c:pt idx="8">
                  <c:v>0.55229166666666674</c:v>
                </c:pt>
                <c:pt idx="9">
                  <c:v>0.55231481481481481</c:v>
                </c:pt>
                <c:pt idx="10">
                  <c:v>0.57753472222222224</c:v>
                </c:pt>
                <c:pt idx="11">
                  <c:v>0.57755787037037043</c:v>
                </c:pt>
                <c:pt idx="12">
                  <c:v>0.60290509259259262</c:v>
                </c:pt>
                <c:pt idx="13">
                  <c:v>0.6029282407407407</c:v>
                </c:pt>
                <c:pt idx="14">
                  <c:v>0.61577546296296293</c:v>
                </c:pt>
                <c:pt idx="15">
                  <c:v>0.61578703703703697</c:v>
                </c:pt>
                <c:pt idx="16">
                  <c:v>0.67932870370370368</c:v>
                </c:pt>
                <c:pt idx="17">
                  <c:v>0.67935185185185187</c:v>
                </c:pt>
                <c:pt idx="18">
                  <c:v>0.69144675925925936</c:v>
                </c:pt>
                <c:pt idx="19">
                  <c:v>0.69146990740740744</c:v>
                </c:pt>
                <c:pt idx="20">
                  <c:v>0.70408564814814811</c:v>
                </c:pt>
                <c:pt idx="21">
                  <c:v>0.70409722222222226</c:v>
                </c:pt>
                <c:pt idx="22">
                  <c:v>0.7176851851851852</c:v>
                </c:pt>
                <c:pt idx="23">
                  <c:v>0.73583333333333334</c:v>
                </c:pt>
                <c:pt idx="24">
                  <c:v>0.748113425925926</c:v>
                </c:pt>
                <c:pt idx="25">
                  <c:v>0.76028935185185187</c:v>
                </c:pt>
                <c:pt idx="26">
                  <c:v>0.76031249999999995</c:v>
                </c:pt>
                <c:pt idx="27">
                  <c:v>0.78594907407407411</c:v>
                </c:pt>
                <c:pt idx="28">
                  <c:v>0.79909722222222224</c:v>
                </c:pt>
                <c:pt idx="29">
                  <c:v>0.81233796296296301</c:v>
                </c:pt>
                <c:pt idx="30">
                  <c:v>0.82535879629629638</c:v>
                </c:pt>
                <c:pt idx="31">
                  <c:v>0.82538194444444446</c:v>
                </c:pt>
                <c:pt idx="32">
                  <c:v>0.85223379629629636</c:v>
                </c:pt>
                <c:pt idx="33">
                  <c:v>0.86583333333333334</c:v>
                </c:pt>
                <c:pt idx="34">
                  <c:v>0.86585648148148142</c:v>
                </c:pt>
                <c:pt idx="35">
                  <c:v>0.89194444444444443</c:v>
                </c:pt>
                <c:pt idx="36">
                  <c:v>0.89195601851851858</c:v>
                </c:pt>
                <c:pt idx="37">
                  <c:v>0.89195601851851858</c:v>
                </c:pt>
              </c:numCache>
            </c:numRef>
          </c:cat>
          <c:val>
            <c:numRef>
              <c:f>RogersRealWorld_vol_stats!$F$3:$F$40</c:f>
              <c:numCache>
                <c:formatCode>General</c:formatCode>
                <c:ptCount val="38"/>
                <c:pt idx="0">
                  <c:v>0.55622577667236328</c:v>
                </c:pt>
                <c:pt idx="1">
                  <c:v>0.11398983001708984</c:v>
                </c:pt>
                <c:pt idx="2">
                  <c:v>3.0873298645019531E-2</c:v>
                </c:pt>
                <c:pt idx="3">
                  <c:v>1.0192174911499023</c:v>
                </c:pt>
                <c:pt idx="4">
                  <c:v>1.6760005950927734</c:v>
                </c:pt>
                <c:pt idx="5">
                  <c:v>1.1616086959838867</c:v>
                </c:pt>
                <c:pt idx="6">
                  <c:v>2.3440618515014648</c:v>
                </c:pt>
                <c:pt idx="7">
                  <c:v>2.556004524230957</c:v>
                </c:pt>
                <c:pt idx="8">
                  <c:v>2.9805459976196289</c:v>
                </c:pt>
                <c:pt idx="9">
                  <c:v>2.4226188659667969</c:v>
                </c:pt>
                <c:pt idx="10">
                  <c:v>2.6503133773803711</c:v>
                </c:pt>
                <c:pt idx="11">
                  <c:v>1.7320699691772461</c:v>
                </c:pt>
                <c:pt idx="12">
                  <c:v>3.0602960586547852</c:v>
                </c:pt>
                <c:pt idx="13">
                  <c:v>1.3195552825927734</c:v>
                </c:pt>
                <c:pt idx="14">
                  <c:v>1.9042978286743164</c:v>
                </c:pt>
                <c:pt idx="15">
                  <c:v>2.4574708938598633</c:v>
                </c:pt>
                <c:pt idx="16">
                  <c:v>2.0506467819213867</c:v>
                </c:pt>
                <c:pt idx="17">
                  <c:v>2.7621803283691406</c:v>
                </c:pt>
                <c:pt idx="18">
                  <c:v>3.3979244232177734</c:v>
                </c:pt>
                <c:pt idx="19">
                  <c:v>2.2045679092407227</c:v>
                </c:pt>
                <c:pt idx="20">
                  <c:v>2.7074356079101563</c:v>
                </c:pt>
                <c:pt idx="21">
                  <c:v>3.0745210647583008</c:v>
                </c:pt>
                <c:pt idx="22">
                  <c:v>3.5146665573120117</c:v>
                </c:pt>
                <c:pt idx="23">
                  <c:v>3.0272130966186523</c:v>
                </c:pt>
                <c:pt idx="24">
                  <c:v>3.8555822372436523</c:v>
                </c:pt>
                <c:pt idx="25">
                  <c:v>2.9840936660766602</c:v>
                </c:pt>
                <c:pt idx="26">
                  <c:v>3.1354808807373047</c:v>
                </c:pt>
                <c:pt idx="27">
                  <c:v>3.6662445068359375</c:v>
                </c:pt>
                <c:pt idx="28">
                  <c:v>3.5842876434326172</c:v>
                </c:pt>
                <c:pt idx="29">
                  <c:v>2.4627790451049805</c:v>
                </c:pt>
                <c:pt idx="30">
                  <c:v>3.7453107833862305</c:v>
                </c:pt>
                <c:pt idx="31">
                  <c:v>3.5585947036743164</c:v>
                </c:pt>
                <c:pt idx="32">
                  <c:v>2.7270936965942383</c:v>
                </c:pt>
                <c:pt idx="33">
                  <c:v>2.6258974075317383</c:v>
                </c:pt>
                <c:pt idx="34">
                  <c:v>3.2466726303100586</c:v>
                </c:pt>
                <c:pt idx="35">
                  <c:v>2.0752582550048828</c:v>
                </c:pt>
                <c:pt idx="36">
                  <c:v>2.3160371780395508</c:v>
                </c:pt>
                <c:pt idx="37">
                  <c:v>2.2444448471069336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A-4F82-BAEF-19DFDC6C17AB}"/>
            </c:ext>
          </c:extLst>
        </c:ser>
        <c:ser>
          <c:idx val="2"/>
          <c:order val="1"/>
          <c:tx>
            <c:v>cifs_write_data (MiB/s)</c:v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RogersRealWorld_vol_stats!$K$3:$K$40</c:f>
              <c:numCache>
                <c:formatCode>General</c:formatCode>
                <c:ptCount val="38"/>
                <c:pt idx="0">
                  <c:v>0.65160655975341797</c:v>
                </c:pt>
                <c:pt idx="1">
                  <c:v>0.47186183929443359</c:v>
                </c:pt>
                <c:pt idx="2">
                  <c:v>0.29014301300048828</c:v>
                </c:pt>
                <c:pt idx="3">
                  <c:v>2.2996072769165039</c:v>
                </c:pt>
                <c:pt idx="4">
                  <c:v>5.2403745651245117</c:v>
                </c:pt>
                <c:pt idx="5">
                  <c:v>2.7139692306518555</c:v>
                </c:pt>
                <c:pt idx="6">
                  <c:v>4.1486921310424805</c:v>
                </c:pt>
                <c:pt idx="7">
                  <c:v>7.9802951812744141</c:v>
                </c:pt>
                <c:pt idx="8">
                  <c:v>9.6105842590332031</c:v>
                </c:pt>
                <c:pt idx="9">
                  <c:v>7.7942132949829102</c:v>
                </c:pt>
                <c:pt idx="10">
                  <c:v>8.6966848373413086</c:v>
                </c:pt>
                <c:pt idx="11">
                  <c:v>8.2747039794921875</c:v>
                </c:pt>
                <c:pt idx="12">
                  <c:v>9.8735322952270508</c:v>
                </c:pt>
                <c:pt idx="13">
                  <c:v>7.6292552947998047</c:v>
                </c:pt>
                <c:pt idx="14">
                  <c:v>11.026293754577637</c:v>
                </c:pt>
                <c:pt idx="15">
                  <c:v>10.379637718200684</c:v>
                </c:pt>
                <c:pt idx="16">
                  <c:v>9.188908576965332</c:v>
                </c:pt>
                <c:pt idx="17">
                  <c:v>11.460142135620117</c:v>
                </c:pt>
                <c:pt idx="18">
                  <c:v>10.601813316345215</c:v>
                </c:pt>
                <c:pt idx="19">
                  <c:v>9.7174596786499023</c:v>
                </c:pt>
                <c:pt idx="20">
                  <c:v>11.257487297058105</c:v>
                </c:pt>
                <c:pt idx="21">
                  <c:v>12.931049346923828</c:v>
                </c:pt>
                <c:pt idx="22">
                  <c:v>18.391852378845215</c:v>
                </c:pt>
                <c:pt idx="23">
                  <c:v>12.734805107116699</c:v>
                </c:pt>
                <c:pt idx="24">
                  <c:v>14.363285064697266</c:v>
                </c:pt>
                <c:pt idx="25">
                  <c:v>16.996777534484863</c:v>
                </c:pt>
                <c:pt idx="26">
                  <c:v>13.999253273010254</c:v>
                </c:pt>
                <c:pt idx="27">
                  <c:v>12.970884323120117</c:v>
                </c:pt>
                <c:pt idx="28">
                  <c:v>13.311150550842285</c:v>
                </c:pt>
                <c:pt idx="29">
                  <c:v>14.764447212219238</c:v>
                </c:pt>
                <c:pt idx="30">
                  <c:v>14.323440551757813</c:v>
                </c:pt>
                <c:pt idx="31">
                  <c:v>14.466523170471191</c:v>
                </c:pt>
                <c:pt idx="32">
                  <c:v>13.38251781463623</c:v>
                </c:pt>
                <c:pt idx="33">
                  <c:v>13.583880424499512</c:v>
                </c:pt>
                <c:pt idx="34">
                  <c:v>12.84519100189209</c:v>
                </c:pt>
                <c:pt idx="35">
                  <c:v>11.411990165710449</c:v>
                </c:pt>
                <c:pt idx="36">
                  <c:v>11.810874938964844</c:v>
                </c:pt>
                <c:pt idx="37">
                  <c:v>10.277983665466309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A-4F82-BAEF-19DFDC6C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42744"/>
        <c:axId val="434536840"/>
      </c:areaChart>
      <c:lineChart>
        <c:grouping val="stacked"/>
        <c:varyColors val="0"/>
        <c:ser>
          <c:idx val="1"/>
          <c:order val="2"/>
          <c:tx>
            <c:v>cifs_read_latency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RogersRealWorld_vol_stats!$D$3:$D$40</c:f>
              <c:numCache>
                <c:formatCode>General</c:formatCode>
                <c:ptCount val="38"/>
                <c:pt idx="0">
                  <c:v>37.43</c:v>
                </c:pt>
                <c:pt idx="1">
                  <c:v>40.24</c:v>
                </c:pt>
                <c:pt idx="2">
                  <c:v>27.34</c:v>
                </c:pt>
                <c:pt idx="3">
                  <c:v>56.57</c:v>
                </c:pt>
                <c:pt idx="4">
                  <c:v>56.19</c:v>
                </c:pt>
                <c:pt idx="5">
                  <c:v>40.770000000000003</c:v>
                </c:pt>
                <c:pt idx="6">
                  <c:v>65.38</c:v>
                </c:pt>
                <c:pt idx="7">
                  <c:v>73.47</c:v>
                </c:pt>
                <c:pt idx="8">
                  <c:v>66.12</c:v>
                </c:pt>
                <c:pt idx="9">
                  <c:v>61.01</c:v>
                </c:pt>
                <c:pt idx="10">
                  <c:v>99.11</c:v>
                </c:pt>
                <c:pt idx="11">
                  <c:v>56.86</c:v>
                </c:pt>
                <c:pt idx="12">
                  <c:v>84.39</c:v>
                </c:pt>
                <c:pt idx="13">
                  <c:v>43.32</c:v>
                </c:pt>
                <c:pt idx="14">
                  <c:v>86.79</c:v>
                </c:pt>
                <c:pt idx="15">
                  <c:v>63.67</c:v>
                </c:pt>
                <c:pt idx="16">
                  <c:v>73.3</c:v>
                </c:pt>
                <c:pt idx="17">
                  <c:v>67.23</c:v>
                </c:pt>
                <c:pt idx="18">
                  <c:v>72.03</c:v>
                </c:pt>
                <c:pt idx="19">
                  <c:v>78.47</c:v>
                </c:pt>
                <c:pt idx="20">
                  <c:v>64.900000000000006</c:v>
                </c:pt>
                <c:pt idx="21">
                  <c:v>67.540000000000006</c:v>
                </c:pt>
                <c:pt idx="22">
                  <c:v>70.78</c:v>
                </c:pt>
                <c:pt idx="23">
                  <c:v>61.22</c:v>
                </c:pt>
                <c:pt idx="24">
                  <c:v>94.54</c:v>
                </c:pt>
                <c:pt idx="25">
                  <c:v>68.069999999999993</c:v>
                </c:pt>
                <c:pt idx="26">
                  <c:v>51.52</c:v>
                </c:pt>
                <c:pt idx="27">
                  <c:v>54.16</c:v>
                </c:pt>
                <c:pt idx="28">
                  <c:v>61.96</c:v>
                </c:pt>
                <c:pt idx="29">
                  <c:v>50.78</c:v>
                </c:pt>
                <c:pt idx="30">
                  <c:v>88.35</c:v>
                </c:pt>
                <c:pt idx="31">
                  <c:v>91.25</c:v>
                </c:pt>
                <c:pt idx="32">
                  <c:v>59.17</c:v>
                </c:pt>
                <c:pt idx="33">
                  <c:v>58.22</c:v>
                </c:pt>
                <c:pt idx="34">
                  <c:v>87.19</c:v>
                </c:pt>
                <c:pt idx="35">
                  <c:v>46.67</c:v>
                </c:pt>
                <c:pt idx="36">
                  <c:v>46.19</c:v>
                </c:pt>
                <c:pt idx="37">
                  <c:v>62.83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5A-4F82-BAEF-19DFDC6C17AB}"/>
            </c:ext>
          </c:extLst>
        </c:ser>
        <c:ser>
          <c:idx val="3"/>
          <c:order val="3"/>
          <c:tx>
            <c:v>cifs_write_latency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RogersRealWorld_vol_stats!$I$3:$I$40</c:f>
              <c:numCache>
                <c:formatCode>General</c:formatCode>
                <c:ptCount val="38"/>
                <c:pt idx="0">
                  <c:v>84.51</c:v>
                </c:pt>
                <c:pt idx="1">
                  <c:v>88.62</c:v>
                </c:pt>
                <c:pt idx="2">
                  <c:v>81.78</c:v>
                </c:pt>
                <c:pt idx="3">
                  <c:v>92.77</c:v>
                </c:pt>
                <c:pt idx="4">
                  <c:v>103.24</c:v>
                </c:pt>
                <c:pt idx="5">
                  <c:v>88.6</c:v>
                </c:pt>
                <c:pt idx="6">
                  <c:v>92.05</c:v>
                </c:pt>
                <c:pt idx="7">
                  <c:v>102.26</c:v>
                </c:pt>
                <c:pt idx="8">
                  <c:v>92.17</c:v>
                </c:pt>
                <c:pt idx="9">
                  <c:v>89.1</c:v>
                </c:pt>
                <c:pt idx="10">
                  <c:v>90.04</c:v>
                </c:pt>
                <c:pt idx="11">
                  <c:v>86.36</c:v>
                </c:pt>
                <c:pt idx="12">
                  <c:v>87.61</c:v>
                </c:pt>
                <c:pt idx="13">
                  <c:v>84.82</c:v>
                </c:pt>
                <c:pt idx="14">
                  <c:v>88.67</c:v>
                </c:pt>
                <c:pt idx="15">
                  <c:v>88.45</c:v>
                </c:pt>
                <c:pt idx="16">
                  <c:v>84.97</c:v>
                </c:pt>
                <c:pt idx="17">
                  <c:v>83.96</c:v>
                </c:pt>
                <c:pt idx="18">
                  <c:v>83.26</c:v>
                </c:pt>
                <c:pt idx="19">
                  <c:v>81.88</c:v>
                </c:pt>
                <c:pt idx="20">
                  <c:v>83.17</c:v>
                </c:pt>
                <c:pt idx="21">
                  <c:v>83.13</c:v>
                </c:pt>
                <c:pt idx="22">
                  <c:v>88.71</c:v>
                </c:pt>
                <c:pt idx="23">
                  <c:v>83.07</c:v>
                </c:pt>
                <c:pt idx="24">
                  <c:v>84.28</c:v>
                </c:pt>
                <c:pt idx="25">
                  <c:v>84.78</c:v>
                </c:pt>
                <c:pt idx="26">
                  <c:v>83.25</c:v>
                </c:pt>
                <c:pt idx="27">
                  <c:v>81.290000000000006</c:v>
                </c:pt>
                <c:pt idx="28">
                  <c:v>81.95</c:v>
                </c:pt>
                <c:pt idx="29">
                  <c:v>83.18</c:v>
                </c:pt>
                <c:pt idx="30">
                  <c:v>82.8</c:v>
                </c:pt>
                <c:pt idx="31">
                  <c:v>81.83</c:v>
                </c:pt>
                <c:pt idx="32">
                  <c:v>81.7</c:v>
                </c:pt>
                <c:pt idx="33">
                  <c:v>80.53</c:v>
                </c:pt>
                <c:pt idx="34">
                  <c:v>81.38</c:v>
                </c:pt>
                <c:pt idx="35">
                  <c:v>81</c:v>
                </c:pt>
                <c:pt idx="36">
                  <c:v>79.959999999999994</c:v>
                </c:pt>
                <c:pt idx="37">
                  <c:v>79.84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5A-4F82-BAEF-19DFDC6C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045120"/>
        <c:axId val="791046104"/>
      </c:lineChart>
      <c:catAx>
        <c:axId val="434542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Day (GMT)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36840"/>
        <c:crosses val="autoZero"/>
        <c:auto val="1"/>
        <c:lblAlgn val="ctr"/>
        <c:lblOffset val="100"/>
        <c:noMultiLvlLbl val="0"/>
      </c:catAx>
      <c:valAx>
        <c:axId val="43453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alpha val="9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42744"/>
        <c:crosses val="autoZero"/>
        <c:crossBetween val="between"/>
      </c:valAx>
      <c:valAx>
        <c:axId val="791046104"/>
        <c:scaling>
          <c:orientation val="minMax"/>
          <c:max val="22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</a:t>
                </a:r>
                <a:r>
                  <a:rPr lang="en-US" baseline="0"/>
                  <a:t> (us)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45120"/>
        <c:crosses val="max"/>
        <c:crossBetween val="between"/>
      </c:valAx>
      <c:catAx>
        <c:axId val="791045120"/>
        <c:scaling>
          <c:orientation val="minMax"/>
        </c:scaling>
        <c:delete val="1"/>
        <c:axPos val="b"/>
        <c:majorTickMark val="out"/>
        <c:minorTickMark val="none"/>
        <c:tickLblPos val="nextTo"/>
        <c:crossAx val="791046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IO Distribution</a:t>
            </a:r>
          </a:p>
          <a:p>
            <a:pPr>
              <a:defRPr/>
            </a:pPr>
            <a:r>
              <a:rPr lang="en-US"/>
              <a:t>(Read:Write)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RogersRealWorld_vol_stats!$C$2</c:f>
              <c:strCache>
                <c:ptCount val="1"/>
                <c:pt idx="0">
                  <c:v>cifs_read_ops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 w="25400"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numRef>
              <c:f>RogersRealWorld_vol_stats!$M$3:$M$40</c:f>
              <c:numCache>
                <c:formatCode>h:mm:ss</c:formatCode>
                <c:ptCount val="38"/>
                <c:pt idx="0">
                  <c:v>0.43028935185185185</c:v>
                </c:pt>
                <c:pt idx="1">
                  <c:v>0.43534722222222227</c:v>
                </c:pt>
                <c:pt idx="2">
                  <c:v>0.43900462962962966</c:v>
                </c:pt>
                <c:pt idx="3">
                  <c:v>0.45296296296296296</c:v>
                </c:pt>
                <c:pt idx="4">
                  <c:v>0.45298611111111109</c:v>
                </c:pt>
                <c:pt idx="5">
                  <c:v>0.46645833333333336</c:v>
                </c:pt>
                <c:pt idx="6">
                  <c:v>0.4664814814814815</c:v>
                </c:pt>
                <c:pt idx="7">
                  <c:v>0.52486111111111111</c:v>
                </c:pt>
                <c:pt idx="8">
                  <c:v>0.55229166666666674</c:v>
                </c:pt>
                <c:pt idx="9">
                  <c:v>0.55231481481481481</c:v>
                </c:pt>
                <c:pt idx="10">
                  <c:v>0.57753472222222224</c:v>
                </c:pt>
                <c:pt idx="11">
                  <c:v>0.57755787037037043</c:v>
                </c:pt>
                <c:pt idx="12">
                  <c:v>0.60290509259259262</c:v>
                </c:pt>
                <c:pt idx="13">
                  <c:v>0.6029282407407407</c:v>
                </c:pt>
                <c:pt idx="14">
                  <c:v>0.61577546296296293</c:v>
                </c:pt>
                <c:pt idx="15">
                  <c:v>0.61578703703703697</c:v>
                </c:pt>
                <c:pt idx="16">
                  <c:v>0.67932870370370368</c:v>
                </c:pt>
                <c:pt idx="17">
                  <c:v>0.67935185185185187</c:v>
                </c:pt>
                <c:pt idx="18">
                  <c:v>0.69144675925925936</c:v>
                </c:pt>
                <c:pt idx="19">
                  <c:v>0.69146990740740744</c:v>
                </c:pt>
                <c:pt idx="20">
                  <c:v>0.70408564814814811</c:v>
                </c:pt>
                <c:pt idx="21">
                  <c:v>0.70409722222222226</c:v>
                </c:pt>
                <c:pt idx="22">
                  <c:v>0.7176851851851852</c:v>
                </c:pt>
                <c:pt idx="23">
                  <c:v>0.73583333333333334</c:v>
                </c:pt>
                <c:pt idx="24">
                  <c:v>0.748113425925926</c:v>
                </c:pt>
                <c:pt idx="25">
                  <c:v>0.76028935185185187</c:v>
                </c:pt>
                <c:pt idx="26">
                  <c:v>0.76031249999999995</c:v>
                </c:pt>
                <c:pt idx="27">
                  <c:v>0.78594907407407411</c:v>
                </c:pt>
                <c:pt idx="28">
                  <c:v>0.79909722222222224</c:v>
                </c:pt>
                <c:pt idx="29">
                  <c:v>0.81233796296296301</c:v>
                </c:pt>
                <c:pt idx="30">
                  <c:v>0.82535879629629638</c:v>
                </c:pt>
                <c:pt idx="31">
                  <c:v>0.82538194444444446</c:v>
                </c:pt>
                <c:pt idx="32">
                  <c:v>0.85223379629629636</c:v>
                </c:pt>
                <c:pt idx="33">
                  <c:v>0.86583333333333334</c:v>
                </c:pt>
                <c:pt idx="34">
                  <c:v>0.86585648148148142</c:v>
                </c:pt>
                <c:pt idx="35">
                  <c:v>0.89194444444444443</c:v>
                </c:pt>
                <c:pt idx="36">
                  <c:v>0.89195601851851858</c:v>
                </c:pt>
                <c:pt idx="37">
                  <c:v>0.89195601851851858</c:v>
                </c:pt>
              </c:numCache>
            </c:numRef>
          </c:cat>
          <c:val>
            <c:numRef>
              <c:f>RogersRealWorld_vol_stats!$C$3:$C$40</c:f>
              <c:numCache>
                <c:formatCode>General</c:formatCode>
                <c:ptCount val="38"/>
                <c:pt idx="0">
                  <c:v>30</c:v>
                </c:pt>
                <c:pt idx="1">
                  <c:v>11</c:v>
                </c:pt>
                <c:pt idx="2">
                  <c:v>4</c:v>
                </c:pt>
                <c:pt idx="3">
                  <c:v>60</c:v>
                </c:pt>
                <c:pt idx="4">
                  <c:v>101</c:v>
                </c:pt>
                <c:pt idx="5">
                  <c:v>73</c:v>
                </c:pt>
                <c:pt idx="6">
                  <c:v>134</c:v>
                </c:pt>
                <c:pt idx="7">
                  <c:v>151</c:v>
                </c:pt>
                <c:pt idx="8">
                  <c:v>187</c:v>
                </c:pt>
                <c:pt idx="9">
                  <c:v>181</c:v>
                </c:pt>
                <c:pt idx="10">
                  <c:v>190</c:v>
                </c:pt>
                <c:pt idx="11">
                  <c:v>154</c:v>
                </c:pt>
                <c:pt idx="12">
                  <c:v>220</c:v>
                </c:pt>
                <c:pt idx="13">
                  <c:v>140</c:v>
                </c:pt>
                <c:pt idx="14">
                  <c:v>175</c:v>
                </c:pt>
                <c:pt idx="15">
                  <c:v>204</c:v>
                </c:pt>
                <c:pt idx="16">
                  <c:v>189</c:v>
                </c:pt>
                <c:pt idx="17">
                  <c:v>231</c:v>
                </c:pt>
                <c:pt idx="18">
                  <c:v>245</c:v>
                </c:pt>
                <c:pt idx="19">
                  <c:v>204</c:v>
                </c:pt>
                <c:pt idx="20">
                  <c:v>218</c:v>
                </c:pt>
                <c:pt idx="21">
                  <c:v>244</c:v>
                </c:pt>
                <c:pt idx="22">
                  <c:v>274</c:v>
                </c:pt>
                <c:pt idx="23">
                  <c:v>273</c:v>
                </c:pt>
                <c:pt idx="24">
                  <c:v>301</c:v>
                </c:pt>
                <c:pt idx="25">
                  <c:v>309</c:v>
                </c:pt>
                <c:pt idx="26">
                  <c:v>298</c:v>
                </c:pt>
                <c:pt idx="27">
                  <c:v>306</c:v>
                </c:pt>
                <c:pt idx="28">
                  <c:v>304</c:v>
                </c:pt>
                <c:pt idx="29">
                  <c:v>266</c:v>
                </c:pt>
                <c:pt idx="30">
                  <c:v>319</c:v>
                </c:pt>
                <c:pt idx="31">
                  <c:v>310</c:v>
                </c:pt>
                <c:pt idx="32">
                  <c:v>266</c:v>
                </c:pt>
                <c:pt idx="33">
                  <c:v>270</c:v>
                </c:pt>
                <c:pt idx="34">
                  <c:v>293</c:v>
                </c:pt>
                <c:pt idx="35">
                  <c:v>239</c:v>
                </c:pt>
                <c:pt idx="36">
                  <c:v>237</c:v>
                </c:pt>
                <c:pt idx="37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6-4820-9465-B5D1616328C8}"/>
            </c:ext>
          </c:extLst>
        </c:ser>
        <c:ser>
          <c:idx val="1"/>
          <c:order val="1"/>
          <c:tx>
            <c:strRef>
              <c:f>RogersRealWorld_vol_stats!$H$2</c:f>
              <c:strCache>
                <c:ptCount val="1"/>
                <c:pt idx="0">
                  <c:v>cifs_write_ops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numRef>
              <c:f>RogersRealWorld_vol_stats!$M$3:$M$40</c:f>
              <c:numCache>
                <c:formatCode>h:mm:ss</c:formatCode>
                <c:ptCount val="38"/>
                <c:pt idx="0">
                  <c:v>0.43028935185185185</c:v>
                </c:pt>
                <c:pt idx="1">
                  <c:v>0.43534722222222227</c:v>
                </c:pt>
                <c:pt idx="2">
                  <c:v>0.43900462962962966</c:v>
                </c:pt>
                <c:pt idx="3">
                  <c:v>0.45296296296296296</c:v>
                </c:pt>
                <c:pt idx="4">
                  <c:v>0.45298611111111109</c:v>
                </c:pt>
                <c:pt idx="5">
                  <c:v>0.46645833333333336</c:v>
                </c:pt>
                <c:pt idx="6">
                  <c:v>0.4664814814814815</c:v>
                </c:pt>
                <c:pt idx="7">
                  <c:v>0.52486111111111111</c:v>
                </c:pt>
                <c:pt idx="8">
                  <c:v>0.55229166666666674</c:v>
                </c:pt>
                <c:pt idx="9">
                  <c:v>0.55231481481481481</c:v>
                </c:pt>
                <c:pt idx="10">
                  <c:v>0.57753472222222224</c:v>
                </c:pt>
                <c:pt idx="11">
                  <c:v>0.57755787037037043</c:v>
                </c:pt>
                <c:pt idx="12">
                  <c:v>0.60290509259259262</c:v>
                </c:pt>
                <c:pt idx="13">
                  <c:v>0.6029282407407407</c:v>
                </c:pt>
                <c:pt idx="14">
                  <c:v>0.61577546296296293</c:v>
                </c:pt>
                <c:pt idx="15">
                  <c:v>0.61578703703703697</c:v>
                </c:pt>
                <c:pt idx="16">
                  <c:v>0.67932870370370368</c:v>
                </c:pt>
                <c:pt idx="17">
                  <c:v>0.67935185185185187</c:v>
                </c:pt>
                <c:pt idx="18">
                  <c:v>0.69144675925925936</c:v>
                </c:pt>
                <c:pt idx="19">
                  <c:v>0.69146990740740744</c:v>
                </c:pt>
                <c:pt idx="20">
                  <c:v>0.70408564814814811</c:v>
                </c:pt>
                <c:pt idx="21">
                  <c:v>0.70409722222222226</c:v>
                </c:pt>
                <c:pt idx="22">
                  <c:v>0.7176851851851852</c:v>
                </c:pt>
                <c:pt idx="23">
                  <c:v>0.73583333333333334</c:v>
                </c:pt>
                <c:pt idx="24">
                  <c:v>0.748113425925926</c:v>
                </c:pt>
                <c:pt idx="25">
                  <c:v>0.76028935185185187</c:v>
                </c:pt>
                <c:pt idx="26">
                  <c:v>0.76031249999999995</c:v>
                </c:pt>
                <c:pt idx="27">
                  <c:v>0.78594907407407411</c:v>
                </c:pt>
                <c:pt idx="28">
                  <c:v>0.79909722222222224</c:v>
                </c:pt>
                <c:pt idx="29">
                  <c:v>0.81233796296296301</c:v>
                </c:pt>
                <c:pt idx="30">
                  <c:v>0.82535879629629638</c:v>
                </c:pt>
                <c:pt idx="31">
                  <c:v>0.82538194444444446</c:v>
                </c:pt>
                <c:pt idx="32">
                  <c:v>0.85223379629629636</c:v>
                </c:pt>
                <c:pt idx="33">
                  <c:v>0.86583333333333334</c:v>
                </c:pt>
                <c:pt idx="34">
                  <c:v>0.86585648148148142</c:v>
                </c:pt>
                <c:pt idx="35">
                  <c:v>0.89194444444444443</c:v>
                </c:pt>
                <c:pt idx="36">
                  <c:v>0.89195601851851858</c:v>
                </c:pt>
                <c:pt idx="37">
                  <c:v>0.89195601851851858</c:v>
                </c:pt>
              </c:numCache>
            </c:numRef>
          </c:cat>
          <c:val>
            <c:numRef>
              <c:f>RogersRealWorld_vol_stats!$H$3:$H$40</c:f>
              <c:numCache>
                <c:formatCode>General</c:formatCode>
                <c:ptCount val="38"/>
                <c:pt idx="0">
                  <c:v>54</c:v>
                </c:pt>
                <c:pt idx="1">
                  <c:v>34</c:v>
                </c:pt>
                <c:pt idx="2">
                  <c:v>25</c:v>
                </c:pt>
                <c:pt idx="3">
                  <c:v>117</c:v>
                </c:pt>
                <c:pt idx="4">
                  <c:v>223</c:v>
                </c:pt>
                <c:pt idx="5">
                  <c:v>184</c:v>
                </c:pt>
                <c:pt idx="6">
                  <c:v>235</c:v>
                </c:pt>
                <c:pt idx="7">
                  <c:v>380</c:v>
                </c:pt>
                <c:pt idx="8">
                  <c:v>494</c:v>
                </c:pt>
                <c:pt idx="9">
                  <c:v>502</c:v>
                </c:pt>
                <c:pt idx="10">
                  <c:v>535</c:v>
                </c:pt>
                <c:pt idx="11">
                  <c:v>554</c:v>
                </c:pt>
                <c:pt idx="12">
                  <c:v>626</c:v>
                </c:pt>
                <c:pt idx="13">
                  <c:v>544</c:v>
                </c:pt>
                <c:pt idx="14">
                  <c:v>663</c:v>
                </c:pt>
                <c:pt idx="15">
                  <c:v>673</c:v>
                </c:pt>
                <c:pt idx="16">
                  <c:v>650</c:v>
                </c:pt>
                <c:pt idx="17">
                  <c:v>793</c:v>
                </c:pt>
                <c:pt idx="18">
                  <c:v>786</c:v>
                </c:pt>
                <c:pt idx="19">
                  <c:v>766</c:v>
                </c:pt>
                <c:pt idx="20">
                  <c:v>814</c:v>
                </c:pt>
                <c:pt idx="21">
                  <c:v>911</c:v>
                </c:pt>
                <c:pt idx="22">
                  <c:v>1043</c:v>
                </c:pt>
                <c:pt idx="23">
                  <c:v>927</c:v>
                </c:pt>
                <c:pt idx="24">
                  <c:v>998</c:v>
                </c:pt>
                <c:pt idx="25">
                  <c:v>1088</c:v>
                </c:pt>
                <c:pt idx="26">
                  <c:v>1043</c:v>
                </c:pt>
                <c:pt idx="27">
                  <c:v>1007</c:v>
                </c:pt>
                <c:pt idx="28">
                  <c:v>1047</c:v>
                </c:pt>
                <c:pt idx="29">
                  <c:v>1070</c:v>
                </c:pt>
                <c:pt idx="30">
                  <c:v>1065</c:v>
                </c:pt>
                <c:pt idx="31">
                  <c:v>1099</c:v>
                </c:pt>
                <c:pt idx="32">
                  <c:v>1025</c:v>
                </c:pt>
                <c:pt idx="33">
                  <c:v>1049</c:v>
                </c:pt>
                <c:pt idx="34">
                  <c:v>1018</c:v>
                </c:pt>
                <c:pt idx="35">
                  <c:v>932</c:v>
                </c:pt>
                <c:pt idx="36">
                  <c:v>927</c:v>
                </c:pt>
                <c:pt idx="37">
                  <c:v>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6-4820-9465-B5D161632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898340744"/>
        <c:axId val="898341728"/>
      </c:areaChart>
      <c:catAx>
        <c:axId val="898340744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41728"/>
        <c:crosses val="autoZero"/>
        <c:auto val="1"/>
        <c:lblAlgn val="ctr"/>
        <c:lblOffset val="100"/>
        <c:noMultiLvlLbl val="0"/>
      </c:catAx>
      <c:valAx>
        <c:axId val="8983417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40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I/O Size</a:t>
            </a:r>
          </a:p>
          <a:p>
            <a:pPr>
              <a:defRPr/>
            </a:pPr>
            <a:r>
              <a:rPr lang="en-US"/>
              <a:t>(Read &amp; Write)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RogersRealWorld_vol_stats!$L$2</c:f>
              <c:strCache>
                <c:ptCount val="1"/>
                <c:pt idx="0">
                  <c:v>avg write size (KiB)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cat>
            <c:numRef>
              <c:f>RogersRealWorld_vol_stats!$M$3:$M$40</c:f>
              <c:numCache>
                <c:formatCode>h:mm:ss</c:formatCode>
                <c:ptCount val="38"/>
                <c:pt idx="0">
                  <c:v>0.43028935185185185</c:v>
                </c:pt>
                <c:pt idx="1">
                  <c:v>0.43534722222222227</c:v>
                </c:pt>
                <c:pt idx="2">
                  <c:v>0.43900462962962966</c:v>
                </c:pt>
                <c:pt idx="3">
                  <c:v>0.45296296296296296</c:v>
                </c:pt>
                <c:pt idx="4">
                  <c:v>0.45298611111111109</c:v>
                </c:pt>
                <c:pt idx="5">
                  <c:v>0.46645833333333336</c:v>
                </c:pt>
                <c:pt idx="6">
                  <c:v>0.4664814814814815</c:v>
                </c:pt>
                <c:pt idx="7">
                  <c:v>0.52486111111111111</c:v>
                </c:pt>
                <c:pt idx="8">
                  <c:v>0.55229166666666674</c:v>
                </c:pt>
                <c:pt idx="9">
                  <c:v>0.55231481481481481</c:v>
                </c:pt>
                <c:pt idx="10">
                  <c:v>0.57753472222222224</c:v>
                </c:pt>
                <c:pt idx="11">
                  <c:v>0.57755787037037043</c:v>
                </c:pt>
                <c:pt idx="12">
                  <c:v>0.60290509259259262</c:v>
                </c:pt>
                <c:pt idx="13">
                  <c:v>0.6029282407407407</c:v>
                </c:pt>
                <c:pt idx="14">
                  <c:v>0.61577546296296293</c:v>
                </c:pt>
                <c:pt idx="15">
                  <c:v>0.61578703703703697</c:v>
                </c:pt>
                <c:pt idx="16">
                  <c:v>0.67932870370370368</c:v>
                </c:pt>
                <c:pt idx="17">
                  <c:v>0.67935185185185187</c:v>
                </c:pt>
                <c:pt idx="18">
                  <c:v>0.69144675925925936</c:v>
                </c:pt>
                <c:pt idx="19">
                  <c:v>0.69146990740740744</c:v>
                </c:pt>
                <c:pt idx="20">
                  <c:v>0.70408564814814811</c:v>
                </c:pt>
                <c:pt idx="21">
                  <c:v>0.70409722222222226</c:v>
                </c:pt>
                <c:pt idx="22">
                  <c:v>0.7176851851851852</c:v>
                </c:pt>
                <c:pt idx="23">
                  <c:v>0.73583333333333334</c:v>
                </c:pt>
                <c:pt idx="24">
                  <c:v>0.748113425925926</c:v>
                </c:pt>
                <c:pt idx="25">
                  <c:v>0.76028935185185187</c:v>
                </c:pt>
                <c:pt idx="26">
                  <c:v>0.76031249999999995</c:v>
                </c:pt>
                <c:pt idx="27">
                  <c:v>0.78594907407407411</c:v>
                </c:pt>
                <c:pt idx="28">
                  <c:v>0.79909722222222224</c:v>
                </c:pt>
                <c:pt idx="29">
                  <c:v>0.81233796296296301</c:v>
                </c:pt>
                <c:pt idx="30">
                  <c:v>0.82535879629629638</c:v>
                </c:pt>
                <c:pt idx="31">
                  <c:v>0.82538194444444446</c:v>
                </c:pt>
                <c:pt idx="32">
                  <c:v>0.85223379629629636</c:v>
                </c:pt>
                <c:pt idx="33">
                  <c:v>0.86583333333333334</c:v>
                </c:pt>
                <c:pt idx="34">
                  <c:v>0.86585648148148142</c:v>
                </c:pt>
                <c:pt idx="35">
                  <c:v>0.89194444444444443</c:v>
                </c:pt>
                <c:pt idx="36">
                  <c:v>0.89195601851851858</c:v>
                </c:pt>
                <c:pt idx="37">
                  <c:v>0.89195601851851858</c:v>
                </c:pt>
              </c:numCache>
            </c:numRef>
          </c:cat>
          <c:val>
            <c:numRef>
              <c:f>RogersRealWorld_vol_stats!$L$3:$L$40</c:f>
              <c:numCache>
                <c:formatCode>General</c:formatCode>
                <c:ptCount val="38"/>
                <c:pt idx="0">
                  <c:v>12.356391059027779</c:v>
                </c:pt>
                <c:pt idx="1">
                  <c:v>14.211368336397058</c:v>
                </c:pt>
                <c:pt idx="2">
                  <c:v>11.8842578125</c:v>
                </c:pt>
                <c:pt idx="3">
                  <c:v>20.126477363782051</c:v>
                </c:pt>
                <c:pt idx="4">
                  <c:v>24.06342401205157</c:v>
                </c:pt>
                <c:pt idx="5">
                  <c:v>15.103828761888588</c:v>
                </c:pt>
                <c:pt idx="6">
                  <c:v>18.077705285904255</c:v>
                </c:pt>
                <c:pt idx="7">
                  <c:v>21.504795435855264</c:v>
                </c:pt>
                <c:pt idx="8">
                  <c:v>19.921534982287451</c:v>
                </c:pt>
                <c:pt idx="9">
                  <c:v>15.898953016060757</c:v>
                </c:pt>
                <c:pt idx="10">
                  <c:v>16.645617333528037</c:v>
                </c:pt>
                <c:pt idx="11">
                  <c:v>15.294759702166065</c:v>
                </c:pt>
                <c:pt idx="12">
                  <c:v>16.150953786441693</c:v>
                </c:pt>
                <c:pt idx="13">
                  <c:v>14.360951143152574</c:v>
                </c:pt>
                <c:pt idx="14">
                  <c:v>17.030052495757918</c:v>
                </c:pt>
                <c:pt idx="15">
                  <c:v>15.793089187871471</c:v>
                </c:pt>
                <c:pt idx="16">
                  <c:v>14.476065204326924</c:v>
                </c:pt>
                <c:pt idx="17">
                  <c:v>14.798468533259774</c:v>
                </c:pt>
                <c:pt idx="18">
                  <c:v>13.812031597884861</c:v>
                </c:pt>
                <c:pt idx="19">
                  <c:v>12.990442181380548</c:v>
                </c:pt>
                <c:pt idx="20">
                  <c:v>14.161753061655405</c:v>
                </c:pt>
                <c:pt idx="21">
                  <c:v>14.535010462403951</c:v>
                </c:pt>
                <c:pt idx="22">
                  <c:v>18.056813840783796</c:v>
                </c:pt>
                <c:pt idx="23">
                  <c:v>14.067357529328479</c:v>
                </c:pt>
                <c:pt idx="24">
                  <c:v>14.737478863977955</c:v>
                </c:pt>
                <c:pt idx="25">
                  <c:v>15.99696709127987</c:v>
                </c:pt>
                <c:pt idx="26">
                  <c:v>13.744233318851869</c:v>
                </c:pt>
                <c:pt idx="27">
                  <c:v>13.189856551017876</c:v>
                </c:pt>
                <c:pt idx="28">
                  <c:v>13.018737501492359</c:v>
                </c:pt>
                <c:pt idx="29">
                  <c:v>14.129713967581775</c:v>
                </c:pt>
                <c:pt idx="30">
                  <c:v>13.772021713615024</c:v>
                </c:pt>
                <c:pt idx="31">
                  <c:v>13.479271816708371</c:v>
                </c:pt>
                <c:pt idx="32">
                  <c:v>13.369461699695123</c:v>
                </c:pt>
                <c:pt idx="33">
                  <c:v>13.260146381970925</c:v>
                </c:pt>
                <c:pt idx="34">
                  <c:v>12.920899396795187</c:v>
                </c:pt>
                <c:pt idx="35">
                  <c:v>12.538495632711911</c:v>
                </c:pt>
                <c:pt idx="36">
                  <c:v>13.046748584142394</c:v>
                </c:pt>
                <c:pt idx="37">
                  <c:v>12.367397501101646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F-40EF-8402-7CF4BB938A47}"/>
            </c:ext>
          </c:extLst>
        </c:ser>
        <c:ser>
          <c:idx val="0"/>
          <c:order val="1"/>
          <c:tx>
            <c:strRef>
              <c:f>RogersRealWorld_vol_stats!$G$2</c:f>
              <c:strCache>
                <c:ptCount val="1"/>
                <c:pt idx="0">
                  <c:v>avg read size (KiB)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cat>
            <c:numRef>
              <c:f>RogersRealWorld_vol_stats!$M$3:$M$40</c:f>
              <c:numCache>
                <c:formatCode>h:mm:ss</c:formatCode>
                <c:ptCount val="38"/>
                <c:pt idx="0">
                  <c:v>0.43028935185185185</c:v>
                </c:pt>
                <c:pt idx="1">
                  <c:v>0.43534722222222227</c:v>
                </c:pt>
                <c:pt idx="2">
                  <c:v>0.43900462962962966</c:v>
                </c:pt>
                <c:pt idx="3">
                  <c:v>0.45296296296296296</c:v>
                </c:pt>
                <c:pt idx="4">
                  <c:v>0.45298611111111109</c:v>
                </c:pt>
                <c:pt idx="5">
                  <c:v>0.46645833333333336</c:v>
                </c:pt>
                <c:pt idx="6">
                  <c:v>0.4664814814814815</c:v>
                </c:pt>
                <c:pt idx="7">
                  <c:v>0.52486111111111111</c:v>
                </c:pt>
                <c:pt idx="8">
                  <c:v>0.55229166666666674</c:v>
                </c:pt>
                <c:pt idx="9">
                  <c:v>0.55231481481481481</c:v>
                </c:pt>
                <c:pt idx="10">
                  <c:v>0.57753472222222224</c:v>
                </c:pt>
                <c:pt idx="11">
                  <c:v>0.57755787037037043</c:v>
                </c:pt>
                <c:pt idx="12">
                  <c:v>0.60290509259259262</c:v>
                </c:pt>
                <c:pt idx="13">
                  <c:v>0.6029282407407407</c:v>
                </c:pt>
                <c:pt idx="14">
                  <c:v>0.61577546296296293</c:v>
                </c:pt>
                <c:pt idx="15">
                  <c:v>0.61578703703703697</c:v>
                </c:pt>
                <c:pt idx="16">
                  <c:v>0.67932870370370368</c:v>
                </c:pt>
                <c:pt idx="17">
                  <c:v>0.67935185185185187</c:v>
                </c:pt>
                <c:pt idx="18">
                  <c:v>0.69144675925925936</c:v>
                </c:pt>
                <c:pt idx="19">
                  <c:v>0.69146990740740744</c:v>
                </c:pt>
                <c:pt idx="20">
                  <c:v>0.70408564814814811</c:v>
                </c:pt>
                <c:pt idx="21">
                  <c:v>0.70409722222222226</c:v>
                </c:pt>
                <c:pt idx="22">
                  <c:v>0.7176851851851852</c:v>
                </c:pt>
                <c:pt idx="23">
                  <c:v>0.73583333333333334</c:v>
                </c:pt>
                <c:pt idx="24">
                  <c:v>0.748113425925926</c:v>
                </c:pt>
                <c:pt idx="25">
                  <c:v>0.76028935185185187</c:v>
                </c:pt>
                <c:pt idx="26">
                  <c:v>0.76031249999999995</c:v>
                </c:pt>
                <c:pt idx="27">
                  <c:v>0.78594907407407411</c:v>
                </c:pt>
                <c:pt idx="28">
                  <c:v>0.79909722222222224</c:v>
                </c:pt>
                <c:pt idx="29">
                  <c:v>0.81233796296296301</c:v>
                </c:pt>
                <c:pt idx="30">
                  <c:v>0.82535879629629638</c:v>
                </c:pt>
                <c:pt idx="31">
                  <c:v>0.82538194444444446</c:v>
                </c:pt>
                <c:pt idx="32">
                  <c:v>0.85223379629629636</c:v>
                </c:pt>
                <c:pt idx="33">
                  <c:v>0.86583333333333334</c:v>
                </c:pt>
                <c:pt idx="34">
                  <c:v>0.86585648148148142</c:v>
                </c:pt>
                <c:pt idx="35">
                  <c:v>0.89194444444444443</c:v>
                </c:pt>
                <c:pt idx="36">
                  <c:v>0.89195601851851858</c:v>
                </c:pt>
                <c:pt idx="37">
                  <c:v>0.89195601851851858</c:v>
                </c:pt>
              </c:numCache>
            </c:numRef>
          </c:cat>
          <c:val>
            <c:numRef>
              <c:f>RogersRealWorld_vol_stats!$G$3:$G$40</c:f>
              <c:numCache>
                <c:formatCode>General</c:formatCode>
                <c:ptCount val="38"/>
                <c:pt idx="0">
                  <c:v>18.98583984375</c:v>
                </c:pt>
                <c:pt idx="1">
                  <c:v>10.611416903409092</c:v>
                </c:pt>
                <c:pt idx="2">
                  <c:v>7.903564453125</c:v>
                </c:pt>
                <c:pt idx="3">
                  <c:v>17.394645182291665</c:v>
                </c:pt>
                <c:pt idx="4">
                  <c:v>16.992322865099009</c:v>
                </c:pt>
                <c:pt idx="5">
                  <c:v>16.294346639554796</c:v>
                </c:pt>
                <c:pt idx="6">
                  <c:v>17.912830865205223</c:v>
                </c:pt>
                <c:pt idx="7">
                  <c:v>17.333434654387418</c:v>
                </c:pt>
                <c:pt idx="8">
                  <c:v>16.321278617981282</c:v>
                </c:pt>
                <c:pt idx="9">
                  <c:v>13.705865849447514</c:v>
                </c:pt>
                <c:pt idx="10">
                  <c:v>14.283794202302632</c:v>
                </c:pt>
                <c:pt idx="11">
                  <c:v>11.517140574269481</c:v>
                </c:pt>
                <c:pt idx="12">
                  <c:v>14.244287109375</c:v>
                </c:pt>
                <c:pt idx="13">
                  <c:v>9.6516043526785715</c:v>
                </c:pt>
                <c:pt idx="14">
                  <c:v>11.142862723214286</c:v>
                </c:pt>
                <c:pt idx="15">
                  <c:v>12.33554017310049</c:v>
                </c:pt>
                <c:pt idx="16">
                  <c:v>11.110382564484127</c:v>
                </c:pt>
                <c:pt idx="17">
                  <c:v>12.244470373376624</c:v>
                </c:pt>
                <c:pt idx="18">
                  <c:v>14.20193718112245</c:v>
                </c:pt>
                <c:pt idx="19">
                  <c:v>11.066066367953431</c:v>
                </c:pt>
                <c:pt idx="20">
                  <c:v>12.717495699541285</c:v>
                </c:pt>
                <c:pt idx="21">
                  <c:v>12.902908075051229</c:v>
                </c:pt>
                <c:pt idx="22">
                  <c:v>13.135104214187956</c:v>
                </c:pt>
                <c:pt idx="23">
                  <c:v>11.354821285485349</c:v>
                </c:pt>
                <c:pt idx="24">
                  <c:v>13.11666515261628</c:v>
                </c:pt>
                <c:pt idx="25">
                  <c:v>9.8890353205906152</c:v>
                </c:pt>
                <c:pt idx="26">
                  <c:v>10.774269872063758</c:v>
                </c:pt>
                <c:pt idx="27">
                  <c:v>12.268739787581699</c:v>
                </c:pt>
                <c:pt idx="28">
                  <c:v>12.073389956825658</c:v>
                </c:pt>
                <c:pt idx="29">
                  <c:v>9.4807734668702999</c:v>
                </c:pt>
                <c:pt idx="30">
                  <c:v>12.022565022531348</c:v>
                </c:pt>
                <c:pt idx="31">
                  <c:v>11.754841859879033</c:v>
                </c:pt>
                <c:pt idx="32">
                  <c:v>10.498285508693609</c:v>
                </c:pt>
                <c:pt idx="33">
                  <c:v>9.9589590567129633</c:v>
                </c:pt>
                <c:pt idx="34">
                  <c:v>11.346733015145052</c:v>
                </c:pt>
                <c:pt idx="35">
                  <c:v>8.89148306746862</c:v>
                </c:pt>
                <c:pt idx="36">
                  <c:v>10.006844178533756</c:v>
                </c:pt>
                <c:pt idx="37">
                  <c:v>10.790194945715962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F-40EF-8402-7CF4BB938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8340744"/>
        <c:axId val="898341728"/>
      </c:barChart>
      <c:catAx>
        <c:axId val="898340744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41728"/>
        <c:crosses val="autoZero"/>
        <c:auto val="1"/>
        <c:lblAlgn val="ctr"/>
        <c:lblOffset val="100"/>
        <c:noMultiLvlLbl val="0"/>
      </c:catAx>
      <c:valAx>
        <c:axId val="8983417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IO Size (KiB)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4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7,000</a:t>
            </a:r>
            <a:r>
              <a:rPr lang="en-US" baseline="0"/>
              <a:t> User - </a:t>
            </a:r>
            <a:r>
              <a:rPr lang="en-US"/>
              <a:t>Projected</a:t>
            </a:r>
            <a:r>
              <a:rPr lang="en-US" baseline="0"/>
              <a:t> </a:t>
            </a:r>
            <a:r>
              <a:rPr lang="en-US"/>
              <a:t>IO</a:t>
            </a:r>
            <a:r>
              <a:rPr lang="en-US" baseline="0"/>
              <a:t> RATE</a:t>
            </a:r>
          </a:p>
          <a:p>
            <a:pPr>
              <a:defRPr/>
            </a:pPr>
            <a:r>
              <a:rPr lang="en-US" baseline="0"/>
              <a:t>(Stacked Area Graph)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cifs_read_ops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RogersRealWorld_vol_stats!$M$3:$M$40</c:f>
              <c:numCache>
                <c:formatCode>h:mm:ss</c:formatCode>
                <c:ptCount val="38"/>
                <c:pt idx="0">
                  <c:v>0.43028935185185185</c:v>
                </c:pt>
                <c:pt idx="1">
                  <c:v>0.43534722222222227</c:v>
                </c:pt>
                <c:pt idx="2">
                  <c:v>0.43900462962962966</c:v>
                </c:pt>
                <c:pt idx="3">
                  <c:v>0.45296296296296296</c:v>
                </c:pt>
                <c:pt idx="4">
                  <c:v>0.45298611111111109</c:v>
                </c:pt>
                <c:pt idx="5">
                  <c:v>0.46645833333333336</c:v>
                </c:pt>
                <c:pt idx="6">
                  <c:v>0.4664814814814815</c:v>
                </c:pt>
                <c:pt idx="7">
                  <c:v>0.52486111111111111</c:v>
                </c:pt>
                <c:pt idx="8">
                  <c:v>0.55229166666666674</c:v>
                </c:pt>
                <c:pt idx="9">
                  <c:v>0.55231481481481481</c:v>
                </c:pt>
                <c:pt idx="10">
                  <c:v>0.57753472222222224</c:v>
                </c:pt>
                <c:pt idx="11">
                  <c:v>0.57755787037037043</c:v>
                </c:pt>
                <c:pt idx="12">
                  <c:v>0.60290509259259262</c:v>
                </c:pt>
                <c:pt idx="13">
                  <c:v>0.6029282407407407</c:v>
                </c:pt>
                <c:pt idx="14">
                  <c:v>0.61577546296296293</c:v>
                </c:pt>
                <c:pt idx="15">
                  <c:v>0.61578703703703697</c:v>
                </c:pt>
                <c:pt idx="16">
                  <c:v>0.67932870370370368</c:v>
                </c:pt>
                <c:pt idx="17">
                  <c:v>0.67935185185185187</c:v>
                </c:pt>
                <c:pt idx="18">
                  <c:v>0.69144675925925936</c:v>
                </c:pt>
                <c:pt idx="19">
                  <c:v>0.69146990740740744</c:v>
                </c:pt>
                <c:pt idx="20">
                  <c:v>0.70408564814814811</c:v>
                </c:pt>
                <c:pt idx="21">
                  <c:v>0.70409722222222226</c:v>
                </c:pt>
                <c:pt idx="22">
                  <c:v>0.7176851851851852</c:v>
                </c:pt>
                <c:pt idx="23">
                  <c:v>0.73583333333333334</c:v>
                </c:pt>
                <c:pt idx="24">
                  <c:v>0.748113425925926</c:v>
                </c:pt>
                <c:pt idx="25">
                  <c:v>0.76028935185185187</c:v>
                </c:pt>
                <c:pt idx="26">
                  <c:v>0.76031249999999995</c:v>
                </c:pt>
                <c:pt idx="27">
                  <c:v>0.78594907407407411</c:v>
                </c:pt>
                <c:pt idx="28">
                  <c:v>0.79909722222222224</c:v>
                </c:pt>
                <c:pt idx="29">
                  <c:v>0.81233796296296301</c:v>
                </c:pt>
                <c:pt idx="30">
                  <c:v>0.82535879629629638</c:v>
                </c:pt>
                <c:pt idx="31">
                  <c:v>0.82538194444444446</c:v>
                </c:pt>
                <c:pt idx="32">
                  <c:v>0.85223379629629636</c:v>
                </c:pt>
                <c:pt idx="33">
                  <c:v>0.86583333333333334</c:v>
                </c:pt>
                <c:pt idx="34">
                  <c:v>0.86585648148148142</c:v>
                </c:pt>
                <c:pt idx="35">
                  <c:v>0.89194444444444443</c:v>
                </c:pt>
                <c:pt idx="36">
                  <c:v>0.89195601851851858</c:v>
                </c:pt>
                <c:pt idx="37">
                  <c:v>0.89195601851851858</c:v>
                </c:pt>
              </c:numCache>
            </c:numRef>
          </c:cat>
          <c:val>
            <c:numRef>
              <c:f>RogersRealWorld_vol_stats!$C$55:$C$93</c:f>
              <c:numCache>
                <c:formatCode>General</c:formatCode>
                <c:ptCount val="39"/>
                <c:pt idx="0">
                  <c:v>0</c:v>
                </c:pt>
                <c:pt idx="1">
                  <c:v>1110</c:v>
                </c:pt>
                <c:pt idx="2">
                  <c:v>407</c:v>
                </c:pt>
                <c:pt idx="3">
                  <c:v>148</c:v>
                </c:pt>
                <c:pt idx="4">
                  <c:v>2220</c:v>
                </c:pt>
                <c:pt idx="5">
                  <c:v>3737</c:v>
                </c:pt>
                <c:pt idx="6">
                  <c:v>2701</c:v>
                </c:pt>
                <c:pt idx="7">
                  <c:v>4958</c:v>
                </c:pt>
                <c:pt idx="8">
                  <c:v>5587</c:v>
                </c:pt>
                <c:pt idx="9">
                  <c:v>6919</c:v>
                </c:pt>
                <c:pt idx="10">
                  <c:v>6697</c:v>
                </c:pt>
                <c:pt idx="11">
                  <c:v>7030</c:v>
                </c:pt>
                <c:pt idx="12">
                  <c:v>5698</c:v>
                </c:pt>
                <c:pt idx="13">
                  <c:v>8140</c:v>
                </c:pt>
                <c:pt idx="14">
                  <c:v>5180</c:v>
                </c:pt>
                <c:pt idx="15">
                  <c:v>6475</c:v>
                </c:pt>
                <c:pt idx="16">
                  <c:v>7548</c:v>
                </c:pt>
                <c:pt idx="17">
                  <c:v>6993</c:v>
                </c:pt>
                <c:pt idx="18">
                  <c:v>8547</c:v>
                </c:pt>
                <c:pt idx="19">
                  <c:v>9065</c:v>
                </c:pt>
                <c:pt idx="20">
                  <c:v>7548</c:v>
                </c:pt>
                <c:pt idx="21">
                  <c:v>8066</c:v>
                </c:pt>
                <c:pt idx="22">
                  <c:v>9028</c:v>
                </c:pt>
                <c:pt idx="23">
                  <c:v>10138</c:v>
                </c:pt>
                <c:pt idx="24">
                  <c:v>10101</c:v>
                </c:pt>
                <c:pt idx="25">
                  <c:v>11137</c:v>
                </c:pt>
                <c:pt idx="26">
                  <c:v>11433</c:v>
                </c:pt>
                <c:pt idx="27">
                  <c:v>11026</c:v>
                </c:pt>
                <c:pt idx="28">
                  <c:v>11322</c:v>
                </c:pt>
                <c:pt idx="29">
                  <c:v>11248</c:v>
                </c:pt>
                <c:pt idx="30">
                  <c:v>9842</c:v>
                </c:pt>
                <c:pt idx="31">
                  <c:v>11803</c:v>
                </c:pt>
                <c:pt idx="32">
                  <c:v>11470</c:v>
                </c:pt>
                <c:pt idx="33">
                  <c:v>9842</c:v>
                </c:pt>
                <c:pt idx="34">
                  <c:v>9990</c:v>
                </c:pt>
                <c:pt idx="35">
                  <c:v>10841</c:v>
                </c:pt>
                <c:pt idx="36">
                  <c:v>8843</c:v>
                </c:pt>
                <c:pt idx="37">
                  <c:v>8769</c:v>
                </c:pt>
                <c:pt idx="38">
                  <c:v>7881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4-42F6-8FD6-71F0FE375F8E}"/>
            </c:ext>
          </c:extLst>
        </c:ser>
        <c:ser>
          <c:idx val="2"/>
          <c:order val="1"/>
          <c:tx>
            <c:v>cifs_write_ops</c:v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RogersRealWorld_vol_stats!$H$55:$H$93</c:f>
              <c:numCache>
                <c:formatCode>General</c:formatCode>
                <c:ptCount val="39"/>
                <c:pt idx="0">
                  <c:v>0</c:v>
                </c:pt>
                <c:pt idx="1">
                  <c:v>1998</c:v>
                </c:pt>
                <c:pt idx="2">
                  <c:v>1258</c:v>
                </c:pt>
                <c:pt idx="3">
                  <c:v>925</c:v>
                </c:pt>
                <c:pt idx="4">
                  <c:v>4329</c:v>
                </c:pt>
                <c:pt idx="5">
                  <c:v>8251</c:v>
                </c:pt>
                <c:pt idx="6">
                  <c:v>6808</c:v>
                </c:pt>
                <c:pt idx="7">
                  <c:v>8695</c:v>
                </c:pt>
                <c:pt idx="8">
                  <c:v>14060</c:v>
                </c:pt>
                <c:pt idx="9">
                  <c:v>18278</c:v>
                </c:pt>
                <c:pt idx="10">
                  <c:v>18574</c:v>
                </c:pt>
                <c:pt idx="11">
                  <c:v>19795</c:v>
                </c:pt>
                <c:pt idx="12">
                  <c:v>20498</c:v>
                </c:pt>
                <c:pt idx="13">
                  <c:v>23162</c:v>
                </c:pt>
                <c:pt idx="14">
                  <c:v>20128</c:v>
                </c:pt>
                <c:pt idx="15">
                  <c:v>24531</c:v>
                </c:pt>
                <c:pt idx="16">
                  <c:v>24901</c:v>
                </c:pt>
                <c:pt idx="17">
                  <c:v>24050</c:v>
                </c:pt>
                <c:pt idx="18">
                  <c:v>29341</c:v>
                </c:pt>
                <c:pt idx="19">
                  <c:v>29082</c:v>
                </c:pt>
                <c:pt idx="20">
                  <c:v>28342</c:v>
                </c:pt>
                <c:pt idx="21">
                  <c:v>30118</c:v>
                </c:pt>
                <c:pt idx="22">
                  <c:v>33707</c:v>
                </c:pt>
                <c:pt idx="23">
                  <c:v>38591</c:v>
                </c:pt>
                <c:pt idx="24">
                  <c:v>34299</c:v>
                </c:pt>
                <c:pt idx="25">
                  <c:v>36926</c:v>
                </c:pt>
                <c:pt idx="26">
                  <c:v>40256</c:v>
                </c:pt>
                <c:pt idx="27">
                  <c:v>38591</c:v>
                </c:pt>
                <c:pt idx="28">
                  <c:v>37259</c:v>
                </c:pt>
                <c:pt idx="29">
                  <c:v>38739</c:v>
                </c:pt>
                <c:pt idx="30">
                  <c:v>39590</c:v>
                </c:pt>
                <c:pt idx="31">
                  <c:v>39405</c:v>
                </c:pt>
                <c:pt idx="32">
                  <c:v>40663</c:v>
                </c:pt>
                <c:pt idx="33">
                  <c:v>37925</c:v>
                </c:pt>
                <c:pt idx="34">
                  <c:v>38813</c:v>
                </c:pt>
                <c:pt idx="35">
                  <c:v>37666</c:v>
                </c:pt>
                <c:pt idx="36">
                  <c:v>34484</c:v>
                </c:pt>
                <c:pt idx="37">
                  <c:v>34299</c:v>
                </c:pt>
                <c:pt idx="38">
                  <c:v>31487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4-42F6-8FD6-71F0FE375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42744"/>
        <c:axId val="434536840"/>
      </c:areaChart>
      <c:catAx>
        <c:axId val="434542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Day (GMT)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36840"/>
        <c:crosses val="autoZero"/>
        <c:auto val="1"/>
        <c:lblAlgn val="ctr"/>
        <c:lblOffset val="100"/>
        <c:noMultiLvlLbl val="0"/>
      </c:catAx>
      <c:valAx>
        <c:axId val="43453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alpha val="9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4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7,000 User</a:t>
            </a:r>
            <a:r>
              <a:rPr lang="en-US" baseline="0"/>
              <a:t> - </a:t>
            </a:r>
            <a:r>
              <a:rPr lang="en-US"/>
              <a:t>Projected </a:t>
            </a:r>
            <a:r>
              <a:rPr lang="en-US" baseline="0"/>
              <a:t> Throughput MiB/s</a:t>
            </a:r>
          </a:p>
          <a:p>
            <a:pPr>
              <a:defRPr/>
            </a:pPr>
            <a:r>
              <a:rPr lang="en-US" baseline="0"/>
              <a:t>(Stacked Area Graph)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cifs_read_data (MiB/s)</c:v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RogersRealWorld_vol_stats!$M$3:$M$40</c:f>
              <c:numCache>
                <c:formatCode>h:mm:ss</c:formatCode>
                <c:ptCount val="38"/>
                <c:pt idx="0">
                  <c:v>0.43028935185185185</c:v>
                </c:pt>
                <c:pt idx="1">
                  <c:v>0.43534722222222227</c:v>
                </c:pt>
                <c:pt idx="2">
                  <c:v>0.43900462962962966</c:v>
                </c:pt>
                <c:pt idx="3">
                  <c:v>0.45296296296296296</c:v>
                </c:pt>
                <c:pt idx="4">
                  <c:v>0.45298611111111109</c:v>
                </c:pt>
                <c:pt idx="5">
                  <c:v>0.46645833333333336</c:v>
                </c:pt>
                <c:pt idx="6">
                  <c:v>0.4664814814814815</c:v>
                </c:pt>
                <c:pt idx="7">
                  <c:v>0.52486111111111111</c:v>
                </c:pt>
                <c:pt idx="8">
                  <c:v>0.55229166666666674</c:v>
                </c:pt>
                <c:pt idx="9">
                  <c:v>0.55231481481481481</c:v>
                </c:pt>
                <c:pt idx="10">
                  <c:v>0.57753472222222224</c:v>
                </c:pt>
                <c:pt idx="11">
                  <c:v>0.57755787037037043</c:v>
                </c:pt>
                <c:pt idx="12">
                  <c:v>0.60290509259259262</c:v>
                </c:pt>
                <c:pt idx="13">
                  <c:v>0.6029282407407407</c:v>
                </c:pt>
                <c:pt idx="14">
                  <c:v>0.61577546296296293</c:v>
                </c:pt>
                <c:pt idx="15">
                  <c:v>0.61578703703703697</c:v>
                </c:pt>
                <c:pt idx="16">
                  <c:v>0.67932870370370368</c:v>
                </c:pt>
                <c:pt idx="17">
                  <c:v>0.67935185185185187</c:v>
                </c:pt>
                <c:pt idx="18">
                  <c:v>0.69144675925925936</c:v>
                </c:pt>
                <c:pt idx="19">
                  <c:v>0.69146990740740744</c:v>
                </c:pt>
                <c:pt idx="20">
                  <c:v>0.70408564814814811</c:v>
                </c:pt>
                <c:pt idx="21">
                  <c:v>0.70409722222222226</c:v>
                </c:pt>
                <c:pt idx="22">
                  <c:v>0.7176851851851852</c:v>
                </c:pt>
                <c:pt idx="23">
                  <c:v>0.73583333333333334</c:v>
                </c:pt>
                <c:pt idx="24">
                  <c:v>0.748113425925926</c:v>
                </c:pt>
                <c:pt idx="25">
                  <c:v>0.76028935185185187</c:v>
                </c:pt>
                <c:pt idx="26">
                  <c:v>0.76031249999999995</c:v>
                </c:pt>
                <c:pt idx="27">
                  <c:v>0.78594907407407411</c:v>
                </c:pt>
                <c:pt idx="28">
                  <c:v>0.79909722222222224</c:v>
                </c:pt>
                <c:pt idx="29">
                  <c:v>0.81233796296296301</c:v>
                </c:pt>
                <c:pt idx="30">
                  <c:v>0.82535879629629638</c:v>
                </c:pt>
                <c:pt idx="31">
                  <c:v>0.82538194444444446</c:v>
                </c:pt>
                <c:pt idx="32">
                  <c:v>0.85223379629629636</c:v>
                </c:pt>
                <c:pt idx="33">
                  <c:v>0.86583333333333334</c:v>
                </c:pt>
                <c:pt idx="34">
                  <c:v>0.86585648148148142</c:v>
                </c:pt>
                <c:pt idx="35">
                  <c:v>0.89194444444444443</c:v>
                </c:pt>
                <c:pt idx="36">
                  <c:v>0.89195601851851858</c:v>
                </c:pt>
                <c:pt idx="37">
                  <c:v>0.89195601851851858</c:v>
                </c:pt>
              </c:numCache>
            </c:numRef>
          </c:cat>
          <c:val>
            <c:numRef>
              <c:f>RogersRealWorld_vol_stats!$F$55:$F$93</c:f>
              <c:numCache>
                <c:formatCode>General</c:formatCode>
                <c:ptCount val="39"/>
                <c:pt idx="0">
                  <c:v>0</c:v>
                </c:pt>
                <c:pt idx="1">
                  <c:v>20.580353736877441</c:v>
                </c:pt>
                <c:pt idx="2">
                  <c:v>4.2176237106323242</c:v>
                </c:pt>
                <c:pt idx="3">
                  <c:v>1.1423120498657227</c:v>
                </c:pt>
                <c:pt idx="4">
                  <c:v>37.711047172546387</c:v>
                </c:pt>
                <c:pt idx="5">
                  <c:v>62.012022018432617</c:v>
                </c:pt>
                <c:pt idx="6">
                  <c:v>42.979521751403809</c:v>
                </c:pt>
                <c:pt idx="7">
                  <c:v>86.730288505554199</c:v>
                </c:pt>
                <c:pt idx="8">
                  <c:v>94.57216739654541</c:v>
                </c:pt>
                <c:pt idx="9">
                  <c:v>110.28020191192627</c:v>
                </c:pt>
                <c:pt idx="10">
                  <c:v>89.636898040771484</c:v>
                </c:pt>
                <c:pt idx="11">
                  <c:v>98.06159496307373</c:v>
                </c:pt>
                <c:pt idx="12">
                  <c:v>64.086588859558105</c:v>
                </c:pt>
                <c:pt idx="13">
                  <c:v>113.23095417022705</c:v>
                </c:pt>
                <c:pt idx="14">
                  <c:v>48.823545455932617</c:v>
                </c:pt>
                <c:pt idx="15">
                  <c:v>70.459019660949707</c:v>
                </c:pt>
                <c:pt idx="16">
                  <c:v>90.926423072814941</c:v>
                </c:pt>
                <c:pt idx="17">
                  <c:v>75.873930931091309</c:v>
                </c:pt>
                <c:pt idx="18">
                  <c:v>102.2006721496582</c:v>
                </c:pt>
                <c:pt idx="19">
                  <c:v>125.72320365905762</c:v>
                </c:pt>
                <c:pt idx="20">
                  <c:v>81.569012641906738</c:v>
                </c:pt>
                <c:pt idx="21">
                  <c:v>100.17511749267578</c:v>
                </c:pt>
                <c:pt idx="22">
                  <c:v>113.75727939605713</c:v>
                </c:pt>
                <c:pt idx="23">
                  <c:v>130.04266262054443</c:v>
                </c:pt>
                <c:pt idx="24">
                  <c:v>112.00688457489014</c:v>
                </c:pt>
                <c:pt idx="25">
                  <c:v>142.65654277801514</c:v>
                </c:pt>
                <c:pt idx="26">
                  <c:v>110.41146564483643</c:v>
                </c:pt>
                <c:pt idx="27">
                  <c:v>116.01279258728027</c:v>
                </c:pt>
                <c:pt idx="28">
                  <c:v>135.65104675292969</c:v>
                </c:pt>
                <c:pt idx="29">
                  <c:v>132.61864280700684</c:v>
                </c:pt>
                <c:pt idx="30">
                  <c:v>91.122824668884277</c:v>
                </c:pt>
                <c:pt idx="31">
                  <c:v>138.57649898529053</c:v>
                </c:pt>
                <c:pt idx="32">
                  <c:v>131.66800403594971</c:v>
                </c:pt>
                <c:pt idx="33">
                  <c:v>100.90246677398682</c:v>
                </c:pt>
                <c:pt idx="34">
                  <c:v>97.158204078674316</c:v>
                </c:pt>
                <c:pt idx="35">
                  <c:v>120.12688732147217</c:v>
                </c:pt>
                <c:pt idx="36">
                  <c:v>76.784555435180664</c:v>
                </c:pt>
                <c:pt idx="37">
                  <c:v>85.693375587463379</c:v>
                </c:pt>
                <c:pt idx="38">
                  <c:v>83.044459342956543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0-4A60-8C5A-8F0A4800F0E2}"/>
            </c:ext>
          </c:extLst>
        </c:ser>
        <c:ser>
          <c:idx val="2"/>
          <c:order val="1"/>
          <c:tx>
            <c:v>cifs_write_data (MiB/s)</c:v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RogersRealWorld_vol_stats!$K$55:$K$93</c:f>
              <c:numCache>
                <c:formatCode>General</c:formatCode>
                <c:ptCount val="39"/>
                <c:pt idx="0">
                  <c:v>0</c:v>
                </c:pt>
                <c:pt idx="1">
                  <c:v>24.109442710876465</c:v>
                </c:pt>
                <c:pt idx="2">
                  <c:v>17.458888053894043</c:v>
                </c:pt>
                <c:pt idx="3">
                  <c:v>10.735291481018066</c:v>
                </c:pt>
                <c:pt idx="4">
                  <c:v>85.085469245910645</c:v>
                </c:pt>
                <c:pt idx="5">
                  <c:v>193.89385890960693</c:v>
                </c:pt>
                <c:pt idx="6">
                  <c:v>100.41686153411865</c:v>
                </c:pt>
                <c:pt idx="7">
                  <c:v>153.50160884857178</c:v>
                </c:pt>
                <c:pt idx="8">
                  <c:v>295.27092170715332</c:v>
                </c:pt>
                <c:pt idx="9">
                  <c:v>355.59161758422852</c:v>
                </c:pt>
                <c:pt idx="10">
                  <c:v>288.38589191436768</c:v>
                </c:pt>
                <c:pt idx="11">
                  <c:v>321.77733898162842</c:v>
                </c:pt>
                <c:pt idx="12">
                  <c:v>306.16404724121094</c:v>
                </c:pt>
                <c:pt idx="13">
                  <c:v>365.32069492340088</c:v>
                </c:pt>
                <c:pt idx="14">
                  <c:v>282.28244590759277</c:v>
                </c:pt>
                <c:pt idx="15">
                  <c:v>407.97286891937256</c:v>
                </c:pt>
                <c:pt idx="16">
                  <c:v>384.04659557342529</c:v>
                </c:pt>
                <c:pt idx="17">
                  <c:v>339.98961734771729</c:v>
                </c:pt>
                <c:pt idx="18">
                  <c:v>424.02525901794434</c:v>
                </c:pt>
                <c:pt idx="19">
                  <c:v>392.26709270477295</c:v>
                </c:pt>
                <c:pt idx="20">
                  <c:v>359.54600811004639</c:v>
                </c:pt>
                <c:pt idx="21">
                  <c:v>416.5270299911499</c:v>
                </c:pt>
                <c:pt idx="22">
                  <c:v>478.44882583618164</c:v>
                </c:pt>
                <c:pt idx="23">
                  <c:v>680.49853801727295</c:v>
                </c:pt>
                <c:pt idx="24">
                  <c:v>471.18778896331787</c:v>
                </c:pt>
                <c:pt idx="25">
                  <c:v>531.44154739379883</c:v>
                </c:pt>
                <c:pt idx="26">
                  <c:v>628.88076877593994</c:v>
                </c:pt>
                <c:pt idx="27">
                  <c:v>517.97237110137939</c:v>
                </c:pt>
                <c:pt idx="28">
                  <c:v>479.92271995544434</c:v>
                </c:pt>
                <c:pt idx="29">
                  <c:v>492.51257038116455</c:v>
                </c:pt>
                <c:pt idx="30">
                  <c:v>546.28454685211182</c:v>
                </c:pt>
                <c:pt idx="31">
                  <c:v>529.96730041503906</c:v>
                </c:pt>
                <c:pt idx="32">
                  <c:v>535.26135730743408</c:v>
                </c:pt>
                <c:pt idx="33">
                  <c:v>495.15315914154053</c:v>
                </c:pt>
                <c:pt idx="34">
                  <c:v>502.60357570648193</c:v>
                </c:pt>
                <c:pt idx="35">
                  <c:v>475.27206707000732</c:v>
                </c:pt>
                <c:pt idx="36">
                  <c:v>422.24363613128662</c:v>
                </c:pt>
                <c:pt idx="37">
                  <c:v>437.00237274169922</c:v>
                </c:pt>
                <c:pt idx="38">
                  <c:v>380.28539562225342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D0-4A60-8C5A-8F0A4800F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42744"/>
        <c:axId val="434536840"/>
      </c:areaChart>
      <c:catAx>
        <c:axId val="434542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Day (GMT)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36840"/>
        <c:crosses val="autoZero"/>
        <c:auto val="1"/>
        <c:lblAlgn val="ctr"/>
        <c:lblOffset val="100"/>
        <c:noMultiLvlLbl val="0"/>
      </c:catAx>
      <c:valAx>
        <c:axId val="43453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alpha val="9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4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 Users AT Peak - IO RATE</a:t>
            </a:r>
          </a:p>
          <a:p>
            <a:pPr>
              <a:defRPr/>
            </a:pPr>
            <a:r>
              <a:rPr lang="en-US"/>
              <a:t>(Stacked Area Graph - Workload Stats)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RogersRealWorld_workload_stats!$E$3</c:f>
              <c:strCache>
                <c:ptCount val="1"/>
                <c:pt idx="0">
                  <c:v>read_ops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RogersRealWorld_workload_stats!$E$4:$E$13</c:f>
              <c:numCache>
                <c:formatCode>0</c:formatCode>
                <c:ptCount val="10"/>
                <c:pt idx="0">
                  <c:v>30</c:v>
                </c:pt>
                <c:pt idx="1">
                  <c:v>154</c:v>
                </c:pt>
                <c:pt idx="2">
                  <c:v>140</c:v>
                </c:pt>
                <c:pt idx="3">
                  <c:v>218</c:v>
                </c:pt>
                <c:pt idx="4">
                  <c:v>274</c:v>
                </c:pt>
                <c:pt idx="5">
                  <c:v>273</c:v>
                </c:pt>
                <c:pt idx="6">
                  <c:v>301</c:v>
                </c:pt>
                <c:pt idx="7">
                  <c:v>304</c:v>
                </c:pt>
                <c:pt idx="8">
                  <c:v>310</c:v>
                </c:pt>
                <c:pt idx="9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0-4CAE-A353-1B77B5A46AA4}"/>
            </c:ext>
          </c:extLst>
        </c:ser>
        <c:ser>
          <c:idx val="2"/>
          <c:order val="2"/>
          <c:tx>
            <c:strRef>
              <c:f>RogersRealWorld_workload_stats!$I$3</c:f>
              <c:strCache>
                <c:ptCount val="1"/>
                <c:pt idx="0">
                  <c:v>write_ops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RogersRealWorld_workload_stats!$I$4:$I$13</c:f>
              <c:numCache>
                <c:formatCode>0</c:formatCode>
                <c:ptCount val="10"/>
                <c:pt idx="0">
                  <c:v>54</c:v>
                </c:pt>
                <c:pt idx="1">
                  <c:v>554</c:v>
                </c:pt>
                <c:pt idx="2">
                  <c:v>544</c:v>
                </c:pt>
                <c:pt idx="3">
                  <c:v>814</c:v>
                </c:pt>
                <c:pt idx="4">
                  <c:v>1043</c:v>
                </c:pt>
                <c:pt idx="5">
                  <c:v>927</c:v>
                </c:pt>
                <c:pt idx="6">
                  <c:v>999</c:v>
                </c:pt>
                <c:pt idx="7">
                  <c:v>1047</c:v>
                </c:pt>
                <c:pt idx="8">
                  <c:v>1099</c:v>
                </c:pt>
                <c:pt idx="9">
                  <c:v>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0-4CAE-A353-1B77B5A46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18336"/>
        <c:axId val="704119320"/>
      </c:areaChart>
      <c:lineChart>
        <c:grouping val="stacked"/>
        <c:varyColors val="0"/>
        <c:ser>
          <c:idx val="1"/>
          <c:order val="1"/>
          <c:tx>
            <c:strRef>
              <c:f>RogersRealWorld_workload_stats!$F$3</c:f>
              <c:strCache>
                <c:ptCount val="1"/>
                <c:pt idx="0">
                  <c:v>read_latency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RogersRealWorld_workload_stats!$F$4:$F$13</c:f>
              <c:numCache>
                <c:formatCode>0</c:formatCode>
                <c:ptCount val="10"/>
                <c:pt idx="0">
                  <c:v>302.63</c:v>
                </c:pt>
                <c:pt idx="1">
                  <c:v>192.57</c:v>
                </c:pt>
                <c:pt idx="2">
                  <c:v>148.63</c:v>
                </c:pt>
                <c:pt idx="3">
                  <c:v>224.52</c:v>
                </c:pt>
                <c:pt idx="4">
                  <c:v>230.92</c:v>
                </c:pt>
                <c:pt idx="5">
                  <c:v>196.28</c:v>
                </c:pt>
                <c:pt idx="6">
                  <c:v>251.57</c:v>
                </c:pt>
                <c:pt idx="7">
                  <c:v>194.98</c:v>
                </c:pt>
                <c:pt idx="8">
                  <c:v>236.3</c:v>
                </c:pt>
                <c:pt idx="9">
                  <c:v>157.44999999999999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80-4CAE-A353-1B77B5A46AA4}"/>
            </c:ext>
          </c:extLst>
        </c:ser>
        <c:ser>
          <c:idx val="3"/>
          <c:order val="3"/>
          <c:tx>
            <c:strRef>
              <c:f>RogersRealWorld_workload_stats!$J$3</c:f>
              <c:strCache>
                <c:ptCount val="1"/>
                <c:pt idx="0">
                  <c:v>write_latency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RogersRealWorld_workload_stats!$J$4:$J$13</c:f>
              <c:numCache>
                <c:formatCode>0</c:formatCode>
                <c:ptCount val="10"/>
                <c:pt idx="0">
                  <c:v>144.94999999999999</c:v>
                </c:pt>
                <c:pt idx="1">
                  <c:v>153.09</c:v>
                </c:pt>
                <c:pt idx="2">
                  <c:v>148.12</c:v>
                </c:pt>
                <c:pt idx="3">
                  <c:v>147.56</c:v>
                </c:pt>
                <c:pt idx="4">
                  <c:v>162.66999999999999</c:v>
                </c:pt>
                <c:pt idx="5">
                  <c:v>146.6</c:v>
                </c:pt>
                <c:pt idx="6">
                  <c:v>149.91</c:v>
                </c:pt>
                <c:pt idx="7">
                  <c:v>143.57</c:v>
                </c:pt>
                <c:pt idx="8">
                  <c:v>143.77000000000001</c:v>
                </c:pt>
                <c:pt idx="9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80-4CAE-A353-1B77B5A46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4120960"/>
        <c:axId val="704124568"/>
      </c:lineChart>
      <c:dateAx>
        <c:axId val="70411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19320"/>
        <c:crosses val="autoZero"/>
        <c:auto val="0"/>
        <c:lblOffset val="100"/>
        <c:baseTimeUnit val="days"/>
      </c:dateAx>
      <c:valAx>
        <c:axId val="70411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alpha val="9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18336"/>
        <c:crosses val="autoZero"/>
        <c:crossBetween val="between"/>
      </c:valAx>
      <c:valAx>
        <c:axId val="7041245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20960"/>
        <c:crosses val="max"/>
        <c:crossBetween val="between"/>
      </c:valAx>
      <c:catAx>
        <c:axId val="704120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4124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 Users AT Peak - Throughput</a:t>
            </a:r>
            <a:r>
              <a:rPr lang="en-US" baseline="0"/>
              <a:t> MiB/s</a:t>
            </a:r>
            <a:endParaRPr lang="en-US"/>
          </a:p>
          <a:p>
            <a:pPr>
              <a:defRPr/>
            </a:pPr>
            <a:r>
              <a:rPr lang="en-US"/>
              <a:t>(Stacked Area Graph - Workload Stats)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RogersRealWorld_workload_stats!$E$3</c:f>
              <c:strCache>
                <c:ptCount val="1"/>
                <c:pt idx="0">
                  <c:v>read_ops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RogersRealWorld_workload_stats!$G$4:$G$13</c:f>
              <c:numCache>
                <c:formatCode>General</c:formatCode>
                <c:ptCount val="10"/>
                <c:pt idx="0">
                  <c:v>0.55618476867675781</c:v>
                </c:pt>
                <c:pt idx="1">
                  <c:v>1.7320432662963867</c:v>
                </c:pt>
                <c:pt idx="2">
                  <c:v>1.3195810317993164</c:v>
                </c:pt>
                <c:pt idx="3">
                  <c:v>2.7074909210205078</c:v>
                </c:pt>
                <c:pt idx="4">
                  <c:v>3.5145139694213867</c:v>
                </c:pt>
                <c:pt idx="5">
                  <c:v>3.0269851684570313</c:v>
                </c:pt>
                <c:pt idx="6">
                  <c:v>3.8579635620117188</c:v>
                </c:pt>
                <c:pt idx="7">
                  <c:v>3.5841407775878906</c:v>
                </c:pt>
                <c:pt idx="8">
                  <c:v>3.5584478378295898</c:v>
                </c:pt>
                <c:pt idx="9">
                  <c:v>2.6257839202880859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E-4393-9ADC-6645E61971C5}"/>
            </c:ext>
          </c:extLst>
        </c:ser>
        <c:ser>
          <c:idx val="2"/>
          <c:order val="2"/>
          <c:tx>
            <c:strRef>
              <c:f>RogersRealWorld_workload_stats!$I$3</c:f>
              <c:strCache>
                <c:ptCount val="1"/>
                <c:pt idx="0">
                  <c:v>write_ops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RogersRealWorld_workload_stats!$K$4:$K$13</c:f>
              <c:numCache>
                <c:formatCode>General</c:formatCode>
                <c:ptCount val="10"/>
                <c:pt idx="0">
                  <c:v>0.65185546875</c:v>
                </c:pt>
                <c:pt idx="1">
                  <c:v>8.274693489074707</c:v>
                </c:pt>
                <c:pt idx="2">
                  <c:v>7.6290168762207031</c:v>
                </c:pt>
                <c:pt idx="3">
                  <c:v>11.258720397949219</c:v>
                </c:pt>
                <c:pt idx="4">
                  <c:v>18.390050888061523</c:v>
                </c:pt>
                <c:pt idx="5">
                  <c:v>12.73392391204834</c:v>
                </c:pt>
                <c:pt idx="6">
                  <c:v>14.363731384277344</c:v>
                </c:pt>
                <c:pt idx="7">
                  <c:v>13.31061840057373</c:v>
                </c:pt>
                <c:pt idx="8">
                  <c:v>14.462096214294434</c:v>
                </c:pt>
                <c:pt idx="9">
                  <c:v>13.584651947021484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E-4393-9ADC-6645E6197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18336"/>
        <c:axId val="704119320"/>
      </c:areaChart>
      <c:lineChart>
        <c:grouping val="stacked"/>
        <c:varyColors val="0"/>
        <c:ser>
          <c:idx val="1"/>
          <c:order val="1"/>
          <c:tx>
            <c:strRef>
              <c:f>RogersRealWorld_workload_stats!$F$3</c:f>
              <c:strCache>
                <c:ptCount val="1"/>
                <c:pt idx="0">
                  <c:v>read_latency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RogersRealWorld_workload_stats!$F$4:$F$13</c:f>
              <c:numCache>
                <c:formatCode>0</c:formatCode>
                <c:ptCount val="10"/>
                <c:pt idx="0">
                  <c:v>302.63</c:v>
                </c:pt>
                <c:pt idx="1">
                  <c:v>192.57</c:v>
                </c:pt>
                <c:pt idx="2">
                  <c:v>148.63</c:v>
                </c:pt>
                <c:pt idx="3">
                  <c:v>224.52</c:v>
                </c:pt>
                <c:pt idx="4">
                  <c:v>230.92</c:v>
                </c:pt>
                <c:pt idx="5">
                  <c:v>196.28</c:v>
                </c:pt>
                <c:pt idx="6">
                  <c:v>251.57</c:v>
                </c:pt>
                <c:pt idx="7">
                  <c:v>194.98</c:v>
                </c:pt>
                <c:pt idx="8">
                  <c:v>236.3</c:v>
                </c:pt>
                <c:pt idx="9">
                  <c:v>157.44999999999999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9E-4393-9ADC-6645E61971C5}"/>
            </c:ext>
          </c:extLst>
        </c:ser>
        <c:ser>
          <c:idx val="3"/>
          <c:order val="3"/>
          <c:tx>
            <c:strRef>
              <c:f>RogersRealWorld_workload_stats!$J$3</c:f>
              <c:strCache>
                <c:ptCount val="1"/>
                <c:pt idx="0">
                  <c:v>write_latency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RogersRealWorld_workload_stats!$J$4:$J$13</c:f>
              <c:numCache>
                <c:formatCode>0</c:formatCode>
                <c:ptCount val="10"/>
                <c:pt idx="0">
                  <c:v>144.94999999999999</c:v>
                </c:pt>
                <c:pt idx="1">
                  <c:v>153.09</c:v>
                </c:pt>
                <c:pt idx="2">
                  <c:v>148.12</c:v>
                </c:pt>
                <c:pt idx="3">
                  <c:v>147.56</c:v>
                </c:pt>
                <c:pt idx="4">
                  <c:v>162.66999999999999</c:v>
                </c:pt>
                <c:pt idx="5">
                  <c:v>146.6</c:v>
                </c:pt>
                <c:pt idx="6">
                  <c:v>149.91</c:v>
                </c:pt>
                <c:pt idx="7">
                  <c:v>143.57</c:v>
                </c:pt>
                <c:pt idx="8">
                  <c:v>143.77000000000001</c:v>
                </c:pt>
                <c:pt idx="9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9E-4393-9ADC-6645E6197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4120960"/>
        <c:axId val="704124568"/>
      </c:lineChart>
      <c:dateAx>
        <c:axId val="70411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19320"/>
        <c:crosses val="autoZero"/>
        <c:auto val="0"/>
        <c:lblOffset val="100"/>
        <c:baseTimeUnit val="days"/>
      </c:dateAx>
      <c:valAx>
        <c:axId val="70411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alpha val="9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18336"/>
        <c:crosses val="autoZero"/>
        <c:crossBetween val="between"/>
      </c:valAx>
      <c:valAx>
        <c:axId val="7041245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Latency (us)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20960"/>
        <c:crosses val="max"/>
        <c:crossBetween val="between"/>
      </c:valAx>
      <c:catAx>
        <c:axId val="704120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4124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IO Distribution</a:t>
            </a:r>
          </a:p>
          <a:p>
            <a:pPr>
              <a:defRPr/>
            </a:pPr>
            <a:r>
              <a:rPr lang="en-US"/>
              <a:t>(Read:Write)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RogersRealWorld_workload_stats!$E$3</c:f>
              <c:strCache>
                <c:ptCount val="1"/>
                <c:pt idx="0">
                  <c:v>read_ops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RogersRealWorld_workload_stats!$E$4:$E$13</c:f>
              <c:numCache>
                <c:formatCode>0</c:formatCode>
                <c:ptCount val="10"/>
                <c:pt idx="0">
                  <c:v>30</c:v>
                </c:pt>
                <c:pt idx="1">
                  <c:v>154</c:v>
                </c:pt>
                <c:pt idx="2">
                  <c:v>140</c:v>
                </c:pt>
                <c:pt idx="3">
                  <c:v>218</c:v>
                </c:pt>
                <c:pt idx="4">
                  <c:v>274</c:v>
                </c:pt>
                <c:pt idx="5">
                  <c:v>273</c:v>
                </c:pt>
                <c:pt idx="6">
                  <c:v>301</c:v>
                </c:pt>
                <c:pt idx="7">
                  <c:v>304</c:v>
                </c:pt>
                <c:pt idx="8">
                  <c:v>310</c:v>
                </c:pt>
                <c:pt idx="9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E-4CE1-9CE2-616387552097}"/>
            </c:ext>
          </c:extLst>
        </c:ser>
        <c:ser>
          <c:idx val="1"/>
          <c:order val="1"/>
          <c:tx>
            <c:strRef>
              <c:f>RogersRealWorld_workload_stats!$I$3</c:f>
              <c:strCache>
                <c:ptCount val="1"/>
                <c:pt idx="0">
                  <c:v>write_ops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RogersRealWorld_workload_stats!$I$4:$I$13</c:f>
              <c:numCache>
                <c:formatCode>0</c:formatCode>
                <c:ptCount val="10"/>
                <c:pt idx="0">
                  <c:v>54</c:v>
                </c:pt>
                <c:pt idx="1">
                  <c:v>554</c:v>
                </c:pt>
                <c:pt idx="2">
                  <c:v>544</c:v>
                </c:pt>
                <c:pt idx="3">
                  <c:v>814</c:v>
                </c:pt>
                <c:pt idx="4">
                  <c:v>1043</c:v>
                </c:pt>
                <c:pt idx="5">
                  <c:v>927</c:v>
                </c:pt>
                <c:pt idx="6">
                  <c:v>999</c:v>
                </c:pt>
                <c:pt idx="7">
                  <c:v>1047</c:v>
                </c:pt>
                <c:pt idx="8">
                  <c:v>1099</c:v>
                </c:pt>
                <c:pt idx="9">
                  <c:v>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E-4CE1-9CE2-616387552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791034296"/>
        <c:axId val="791028392"/>
      </c:areaChart>
      <c:catAx>
        <c:axId val="79103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28392"/>
        <c:crosses val="autoZero"/>
        <c:auto val="1"/>
        <c:lblAlgn val="ctr"/>
        <c:lblOffset val="100"/>
        <c:noMultiLvlLbl val="0"/>
      </c:catAx>
      <c:valAx>
        <c:axId val="7910283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34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I/O Size</a:t>
            </a:r>
          </a:p>
          <a:p>
            <a:pPr>
              <a:defRPr/>
            </a:pPr>
            <a:r>
              <a:rPr lang="en-US"/>
              <a:t>(Read &amp; Write)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RogersRealWorld_workload_stats!$H$3</c:f>
              <c:strCache>
                <c:ptCount val="1"/>
                <c:pt idx="0">
                  <c:v>read size (KiB)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RogersRealWorld_workload_stats!$H$4:$H$13</c:f>
              <c:numCache>
                <c:formatCode>General</c:formatCode>
                <c:ptCount val="10"/>
                <c:pt idx="0">
                  <c:v>18.984440104166666</c:v>
                </c:pt>
                <c:pt idx="1">
                  <c:v>11.5169630174513</c:v>
                </c:pt>
                <c:pt idx="2">
                  <c:v>9.651792689732142</c:v>
                </c:pt>
                <c:pt idx="3">
                  <c:v>12.717755518922019</c:v>
                </c:pt>
                <c:pt idx="4">
                  <c:v>13.134533958713504</c:v>
                </c:pt>
                <c:pt idx="5">
                  <c:v>11.353966346153847</c:v>
                </c:pt>
                <c:pt idx="6">
                  <c:v>13.124766403654485</c:v>
                </c:pt>
                <c:pt idx="7">
                  <c:v>12.072895250822368</c:v>
                </c:pt>
                <c:pt idx="8">
                  <c:v>11.754356728830645</c:v>
                </c:pt>
                <c:pt idx="9">
                  <c:v>9.9585286458333329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7-4C67-99F7-9D123E3C96D2}"/>
            </c:ext>
          </c:extLst>
        </c:ser>
        <c:ser>
          <c:idx val="0"/>
          <c:order val="1"/>
          <c:tx>
            <c:strRef>
              <c:f>RogersRealWorld_workload_stats!$L$3</c:f>
              <c:strCache>
                <c:ptCount val="1"/>
                <c:pt idx="0">
                  <c:v>write  size (KiB)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RogersRealWorld_workload_stats!$L$4:$L$13</c:f>
              <c:numCache>
                <c:formatCode>General</c:formatCode>
                <c:ptCount val="10"/>
                <c:pt idx="0">
                  <c:v>12.361111111111111</c:v>
                </c:pt>
                <c:pt idx="1">
                  <c:v>15.29474031193592</c:v>
                </c:pt>
                <c:pt idx="2">
                  <c:v>14.360502355238971</c:v>
                </c:pt>
                <c:pt idx="3">
                  <c:v>14.163304284398034</c:v>
                </c:pt>
                <c:pt idx="4">
                  <c:v>18.055045167186002</c:v>
                </c:pt>
                <c:pt idx="5">
                  <c:v>14.06638412722492</c:v>
                </c:pt>
                <c:pt idx="6">
                  <c:v>14.723184121621621</c:v>
                </c:pt>
                <c:pt idx="7">
                  <c:v>13.018217041248807</c:v>
                </c:pt>
                <c:pt idx="8">
                  <c:v>13.475146973100546</c:v>
                </c:pt>
                <c:pt idx="9">
                  <c:v>13.260899517397521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7-4C67-99F7-9D123E3C9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3415400"/>
        <c:axId val="753418352"/>
      </c:barChart>
      <c:dateAx>
        <c:axId val="75341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18352"/>
        <c:crosses val="autoZero"/>
        <c:auto val="0"/>
        <c:lblOffset val="100"/>
        <c:baseTimeUnit val="days"/>
      </c:dateAx>
      <c:valAx>
        <c:axId val="753418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 Size (KiB)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1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Sequential IO %</a:t>
            </a:r>
          </a:p>
          <a:p>
            <a:pPr>
              <a:defRPr/>
            </a:pPr>
            <a:r>
              <a:rPr lang="en-US"/>
              <a:t>(Read &amp; Write)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RogersRealWorld_workload_stats!$M$3</c:f>
              <c:strCache>
                <c:ptCount val="1"/>
                <c:pt idx="0">
                  <c:v>sequential read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RogersRealWorld_workload_stats!$M$4:$M$13</c:f>
              <c:numCache>
                <c:formatCode>0%</c:formatCode>
                <c:ptCount val="10"/>
                <c:pt idx="0">
                  <c:v>0.44</c:v>
                </c:pt>
                <c:pt idx="1">
                  <c:v>0.28999999999999998</c:v>
                </c:pt>
                <c:pt idx="2">
                  <c:v>0.25</c:v>
                </c:pt>
                <c:pt idx="3">
                  <c:v>0.28999999999999998</c:v>
                </c:pt>
                <c:pt idx="4">
                  <c:v>0.31</c:v>
                </c:pt>
                <c:pt idx="5">
                  <c:v>0.28999999999999998</c:v>
                </c:pt>
                <c:pt idx="6">
                  <c:v>0.32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1D-4AD3-85CB-C0E2F98C1EC2}"/>
            </c:ext>
          </c:extLst>
        </c:ser>
        <c:ser>
          <c:idx val="0"/>
          <c:order val="1"/>
          <c:tx>
            <c:strRef>
              <c:f>RogersRealWorld_workload_stats!$N$3</c:f>
              <c:strCache>
                <c:ptCount val="1"/>
                <c:pt idx="0">
                  <c:v>sequential write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RogersRealWorld_workload_stats!$N$4:$N$13</c:f>
              <c:numCache>
                <c:formatCode>0%</c:formatCode>
                <c:ptCount val="10"/>
                <c:pt idx="0">
                  <c:v>0.81</c:v>
                </c:pt>
                <c:pt idx="1">
                  <c:v>0.77</c:v>
                </c:pt>
                <c:pt idx="2">
                  <c:v>0.76</c:v>
                </c:pt>
                <c:pt idx="3">
                  <c:v>0.78</c:v>
                </c:pt>
                <c:pt idx="4">
                  <c:v>0.8</c:v>
                </c:pt>
                <c:pt idx="5">
                  <c:v>0.78</c:v>
                </c:pt>
                <c:pt idx="6">
                  <c:v>0.78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D-4AD3-85CB-C0E2F98C1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3415400"/>
        <c:axId val="753418352"/>
      </c:barChart>
      <c:dateAx>
        <c:axId val="75341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18352"/>
        <c:crosses val="autoZero"/>
        <c:auto val="0"/>
        <c:lblOffset val="100"/>
        <c:baseTimeUnit val="days"/>
      </c:dateAx>
      <c:valAx>
        <c:axId val="753418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 Size (KiB)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1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7,000 User</a:t>
            </a:r>
            <a:r>
              <a:rPr lang="en-US" baseline="0"/>
              <a:t> - Projected </a:t>
            </a:r>
            <a:r>
              <a:rPr lang="en-US"/>
              <a:t>IO RATE</a:t>
            </a:r>
          </a:p>
          <a:p>
            <a:pPr>
              <a:defRPr/>
            </a:pPr>
            <a:r>
              <a:rPr lang="en-US"/>
              <a:t>(Stacked Area Graph - Workload Stats)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RogersRealWorld_workload_stats!$E$32</c:f>
              <c:strCache>
                <c:ptCount val="1"/>
                <c:pt idx="0">
                  <c:v>read_ops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RogersRealWorld_workload_stats!$C$33:$C$42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RogersRealWorld_workload_stats!$E$33:$E$42</c:f>
              <c:numCache>
                <c:formatCode>0</c:formatCode>
                <c:ptCount val="10"/>
                <c:pt idx="0">
                  <c:v>1110</c:v>
                </c:pt>
                <c:pt idx="1">
                  <c:v>5698</c:v>
                </c:pt>
                <c:pt idx="2">
                  <c:v>5180</c:v>
                </c:pt>
                <c:pt idx="3">
                  <c:v>8066</c:v>
                </c:pt>
                <c:pt idx="4">
                  <c:v>10138</c:v>
                </c:pt>
                <c:pt idx="5">
                  <c:v>10101</c:v>
                </c:pt>
                <c:pt idx="6">
                  <c:v>11137</c:v>
                </c:pt>
                <c:pt idx="7">
                  <c:v>11248</c:v>
                </c:pt>
                <c:pt idx="8">
                  <c:v>11470</c:v>
                </c:pt>
                <c:pt idx="9">
                  <c:v>9990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8-4317-919A-B22154FC035F}"/>
            </c:ext>
          </c:extLst>
        </c:ser>
        <c:ser>
          <c:idx val="2"/>
          <c:order val="1"/>
          <c:tx>
            <c:strRef>
              <c:f>RogersRealWorld_workload_stats!$I$32</c:f>
              <c:strCache>
                <c:ptCount val="1"/>
                <c:pt idx="0">
                  <c:v>write_ops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RogersRealWorld_workload_stats!$C$33:$C$42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RogersRealWorld_workload_stats!$I$33:$I$42</c:f>
              <c:numCache>
                <c:formatCode>0</c:formatCode>
                <c:ptCount val="10"/>
                <c:pt idx="0">
                  <c:v>1998</c:v>
                </c:pt>
                <c:pt idx="1">
                  <c:v>20498</c:v>
                </c:pt>
                <c:pt idx="2">
                  <c:v>20128</c:v>
                </c:pt>
                <c:pt idx="3">
                  <c:v>30118</c:v>
                </c:pt>
                <c:pt idx="4">
                  <c:v>38591</c:v>
                </c:pt>
                <c:pt idx="5">
                  <c:v>34299</c:v>
                </c:pt>
                <c:pt idx="6">
                  <c:v>36963</c:v>
                </c:pt>
                <c:pt idx="7">
                  <c:v>38739</c:v>
                </c:pt>
                <c:pt idx="8">
                  <c:v>40663</c:v>
                </c:pt>
                <c:pt idx="9">
                  <c:v>38813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8-4317-919A-B22154FC0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18336"/>
        <c:axId val="704119320"/>
      </c:areaChart>
      <c:dateAx>
        <c:axId val="70411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19320"/>
        <c:crosses val="autoZero"/>
        <c:auto val="0"/>
        <c:lblOffset val="100"/>
        <c:baseTimeUnit val="days"/>
      </c:dateAx>
      <c:valAx>
        <c:axId val="70411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alpha val="9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7,000 User - Projected Throughput</a:t>
            </a:r>
            <a:r>
              <a:rPr lang="en-US" baseline="0"/>
              <a:t> MiB/s</a:t>
            </a:r>
            <a:endParaRPr lang="en-US"/>
          </a:p>
          <a:p>
            <a:pPr>
              <a:defRPr/>
            </a:pPr>
            <a:r>
              <a:rPr lang="en-US"/>
              <a:t>(Stacked Area Graph - Workload Stats)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RogersRealWorld_workload_stats!$E$3</c:f>
              <c:strCache>
                <c:ptCount val="1"/>
                <c:pt idx="0">
                  <c:v>read_ops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RogersRealWorld_workload_stats!$C$4:$C$13</c:f>
              <c:strCache>
                <c:ptCount val="10"/>
                <c:pt idx="0">
                  <c:v> 10:02:16 </c:v>
                </c:pt>
                <c:pt idx="1">
                  <c:v> 13:33:04 </c:v>
                </c:pt>
                <c:pt idx="2">
                  <c:v> 14:09:44 </c:v>
                </c:pt>
                <c:pt idx="3">
                  <c:v> 16:18:16 </c:v>
                </c:pt>
                <c:pt idx="4">
                  <c:v> 16:53:54 </c:v>
                </c:pt>
                <c:pt idx="5">
                  <c:v> 17:20:01 </c:v>
                </c:pt>
                <c:pt idx="6">
                  <c:v> 17:39:37 </c:v>
                </c:pt>
                <c:pt idx="7">
                  <c:v> 18:51:48 </c:v>
                </c:pt>
                <c:pt idx="8">
                  <c:v> 19:48:33 </c:v>
                </c:pt>
                <c:pt idx="9">
                  <c:v> 20:27:15 </c:v>
                </c:pt>
              </c:strCache>
            </c:strRef>
          </c:cat>
          <c:val>
            <c:numRef>
              <c:f>RogersRealWorld_workload_stats!$G$33:$G$42</c:f>
              <c:numCache>
                <c:formatCode>0</c:formatCode>
                <c:ptCount val="10"/>
                <c:pt idx="0">
                  <c:v>20.578836441040039</c:v>
                </c:pt>
                <c:pt idx="1">
                  <c:v>64.085600852966309</c:v>
                </c:pt>
                <c:pt idx="2">
                  <c:v>48.824498176574707</c:v>
                </c:pt>
                <c:pt idx="3">
                  <c:v>100.17716407775879</c:v>
                </c:pt>
                <c:pt idx="4">
                  <c:v>130.03701686859131</c:v>
                </c:pt>
                <c:pt idx="5">
                  <c:v>111.99845123291016</c:v>
                </c:pt>
                <c:pt idx="6">
                  <c:v>142.74465179443359</c:v>
                </c:pt>
                <c:pt idx="7">
                  <c:v>132.61320877075195</c:v>
                </c:pt>
                <c:pt idx="8">
                  <c:v>131.66256999969482</c:v>
                </c:pt>
                <c:pt idx="9">
                  <c:v>97.15400505065918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0-4588-8315-5497FC5A606A}"/>
            </c:ext>
          </c:extLst>
        </c:ser>
        <c:ser>
          <c:idx val="2"/>
          <c:order val="1"/>
          <c:tx>
            <c:strRef>
              <c:f>RogersRealWorld_workload_stats!$I$3</c:f>
              <c:strCache>
                <c:ptCount val="1"/>
                <c:pt idx="0">
                  <c:v>write_ops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RogersRealWorld_workload_stats!$K$33:$K$42</c:f>
              <c:numCache>
                <c:formatCode>0</c:formatCode>
                <c:ptCount val="10"/>
                <c:pt idx="0">
                  <c:v>24.11865234375</c:v>
                </c:pt>
                <c:pt idx="1">
                  <c:v>306.16365909576416</c:v>
                </c:pt>
                <c:pt idx="2">
                  <c:v>282.27362442016602</c:v>
                </c:pt>
                <c:pt idx="3">
                  <c:v>416.57265472412109</c:v>
                </c:pt>
                <c:pt idx="4">
                  <c:v>680.43188285827637</c:v>
                </c:pt>
                <c:pt idx="5">
                  <c:v>471.15518474578857</c:v>
                </c:pt>
                <c:pt idx="6">
                  <c:v>531.45806121826172</c:v>
                </c:pt>
                <c:pt idx="7">
                  <c:v>492.49288082122803</c:v>
                </c:pt>
                <c:pt idx="8">
                  <c:v>535.09755992889404</c:v>
                </c:pt>
                <c:pt idx="9">
                  <c:v>502.63212203979492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0-4588-8315-5497FC5A6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18336"/>
        <c:axId val="704119320"/>
      </c:areaChart>
      <c:dateAx>
        <c:axId val="70411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19320"/>
        <c:crosses val="autoZero"/>
        <c:auto val="0"/>
        <c:lblOffset val="100"/>
        <c:baseTimeUnit val="days"/>
      </c:dateAx>
      <c:valAx>
        <c:axId val="70411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alpha val="99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RogersRealWorld_workload_stats!$C$58</c:f>
              <c:strCache>
                <c:ptCount val="1"/>
                <c:pt idx="0">
                  <c:v>Azure Premium File Cost Per User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RogersRealWorld_workload_stats!$A$59:$A$62</c:f>
              <c:strCache>
                <c:ptCount val="4"/>
                <c:pt idx="0">
                  <c:v>Ops Per User: 7</c:v>
                </c:pt>
                <c:pt idx="1">
                  <c:v>Ops Per User: 10</c:v>
                </c:pt>
                <c:pt idx="2">
                  <c:v>Ops Per User: 15</c:v>
                </c:pt>
                <c:pt idx="3">
                  <c:v>Ops Per User: 25</c:v>
                </c:pt>
              </c:strCache>
            </c:strRef>
          </c:cat>
          <c:val>
            <c:numRef>
              <c:f>RogersRealWorld_workload_stats!$C$59:$C$62</c:f>
              <c:numCache>
                <c:formatCode>"$"#,##0.00</c:formatCode>
                <c:ptCount val="4"/>
                <c:pt idx="0">
                  <c:v>1.7633689839572193</c:v>
                </c:pt>
                <c:pt idx="1">
                  <c:v>2.5</c:v>
                </c:pt>
                <c:pt idx="2">
                  <c:v>3.75</c:v>
                </c:pt>
                <c:pt idx="3">
                  <c:v>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3-40A4-A248-05DCF9F70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848720160"/>
        <c:axId val="848724096"/>
      </c:barChart>
      <c:lineChart>
        <c:grouping val="standard"/>
        <c:varyColors val="0"/>
        <c:ser>
          <c:idx val="1"/>
          <c:order val="1"/>
          <c:tx>
            <c:v>Min Number Of Users Required To Justify Azure NetApp Files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RogersRealWorld_workload_stats!$E$59:$E$62</c:f>
              <c:numCache>
                <c:formatCode>#,##0</c:formatCode>
                <c:ptCount val="4"/>
                <c:pt idx="0">
                  <c:v>348.42395754359359</c:v>
                </c:pt>
                <c:pt idx="1">
                  <c:v>245.76</c:v>
                </c:pt>
                <c:pt idx="2">
                  <c:v>163.84</c:v>
                </c:pt>
                <c:pt idx="3">
                  <c:v>98.304000000000002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3-40A4-A248-05DCF9F70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456240"/>
        <c:axId val="850459848"/>
      </c:lineChart>
      <c:catAx>
        <c:axId val="84872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24096"/>
        <c:crosses val="autoZero"/>
        <c:auto val="1"/>
        <c:lblAlgn val="ctr"/>
        <c:lblOffset val="100"/>
        <c:noMultiLvlLbl val="0"/>
      </c:catAx>
      <c:valAx>
        <c:axId val="8487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20160"/>
        <c:crosses val="autoZero"/>
        <c:crossBetween val="between"/>
      </c:valAx>
      <c:valAx>
        <c:axId val="850459848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456240"/>
        <c:crosses val="max"/>
        <c:crossBetween val="between"/>
      </c:valAx>
      <c:catAx>
        <c:axId val="850456240"/>
        <c:scaling>
          <c:orientation val="minMax"/>
        </c:scaling>
        <c:delete val="1"/>
        <c:axPos val="b"/>
        <c:majorTickMark val="out"/>
        <c:minorTickMark val="none"/>
        <c:tickLblPos val="nextTo"/>
        <c:crossAx val="8504598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6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3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FF2392-7036-4D06-9F8B-5AAA785E1767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13" Type="http://schemas.openxmlformats.org/officeDocument/2006/relationships/chart" Target="../charts/chart58.xml"/><Relationship Id="rId18" Type="http://schemas.openxmlformats.org/officeDocument/2006/relationships/chart" Target="../charts/chart63.xml"/><Relationship Id="rId3" Type="http://schemas.openxmlformats.org/officeDocument/2006/relationships/chart" Target="../charts/chart48.xml"/><Relationship Id="rId21" Type="http://schemas.openxmlformats.org/officeDocument/2006/relationships/chart" Target="../charts/chart66.xml"/><Relationship Id="rId7" Type="http://schemas.openxmlformats.org/officeDocument/2006/relationships/chart" Target="../charts/chart52.xml"/><Relationship Id="rId12" Type="http://schemas.openxmlformats.org/officeDocument/2006/relationships/chart" Target="../charts/chart57.xml"/><Relationship Id="rId17" Type="http://schemas.openxmlformats.org/officeDocument/2006/relationships/chart" Target="../charts/chart62.xml"/><Relationship Id="rId2" Type="http://schemas.openxmlformats.org/officeDocument/2006/relationships/chart" Target="../charts/chart47.xml"/><Relationship Id="rId16" Type="http://schemas.openxmlformats.org/officeDocument/2006/relationships/chart" Target="../charts/chart61.xml"/><Relationship Id="rId20" Type="http://schemas.openxmlformats.org/officeDocument/2006/relationships/chart" Target="../charts/chart65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11" Type="http://schemas.openxmlformats.org/officeDocument/2006/relationships/chart" Target="../charts/chart56.xml"/><Relationship Id="rId24" Type="http://schemas.openxmlformats.org/officeDocument/2006/relationships/chart" Target="../charts/chart69.xml"/><Relationship Id="rId5" Type="http://schemas.openxmlformats.org/officeDocument/2006/relationships/chart" Target="../charts/chart50.xml"/><Relationship Id="rId15" Type="http://schemas.openxmlformats.org/officeDocument/2006/relationships/chart" Target="../charts/chart60.xml"/><Relationship Id="rId23" Type="http://schemas.openxmlformats.org/officeDocument/2006/relationships/chart" Target="../charts/chart68.xml"/><Relationship Id="rId10" Type="http://schemas.openxmlformats.org/officeDocument/2006/relationships/chart" Target="../charts/chart55.xml"/><Relationship Id="rId19" Type="http://schemas.openxmlformats.org/officeDocument/2006/relationships/chart" Target="../charts/chart64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Relationship Id="rId14" Type="http://schemas.openxmlformats.org/officeDocument/2006/relationships/chart" Target="../charts/chart59.xml"/><Relationship Id="rId22" Type="http://schemas.openxmlformats.org/officeDocument/2006/relationships/chart" Target="../charts/chart6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7.xml"/><Relationship Id="rId13" Type="http://schemas.openxmlformats.org/officeDocument/2006/relationships/chart" Target="../charts/chart82.xml"/><Relationship Id="rId3" Type="http://schemas.openxmlformats.org/officeDocument/2006/relationships/chart" Target="../charts/chart72.xml"/><Relationship Id="rId7" Type="http://schemas.openxmlformats.org/officeDocument/2006/relationships/chart" Target="../charts/chart76.xml"/><Relationship Id="rId12" Type="http://schemas.openxmlformats.org/officeDocument/2006/relationships/chart" Target="../charts/chart81.xml"/><Relationship Id="rId2" Type="http://schemas.openxmlformats.org/officeDocument/2006/relationships/chart" Target="../charts/chart71.xml"/><Relationship Id="rId16" Type="http://schemas.openxmlformats.org/officeDocument/2006/relationships/chart" Target="../charts/chart85.xml"/><Relationship Id="rId1" Type="http://schemas.openxmlformats.org/officeDocument/2006/relationships/chart" Target="../charts/chart70.xml"/><Relationship Id="rId6" Type="http://schemas.openxmlformats.org/officeDocument/2006/relationships/chart" Target="../charts/chart75.xml"/><Relationship Id="rId11" Type="http://schemas.openxmlformats.org/officeDocument/2006/relationships/chart" Target="../charts/chart80.xml"/><Relationship Id="rId5" Type="http://schemas.openxmlformats.org/officeDocument/2006/relationships/chart" Target="../charts/chart74.xml"/><Relationship Id="rId15" Type="http://schemas.openxmlformats.org/officeDocument/2006/relationships/chart" Target="../charts/chart84.xml"/><Relationship Id="rId10" Type="http://schemas.openxmlformats.org/officeDocument/2006/relationships/chart" Target="../charts/chart79.xml"/><Relationship Id="rId4" Type="http://schemas.openxmlformats.org/officeDocument/2006/relationships/chart" Target="../charts/chart73.xml"/><Relationship Id="rId9" Type="http://schemas.openxmlformats.org/officeDocument/2006/relationships/chart" Target="../charts/chart78.xml"/><Relationship Id="rId14" Type="http://schemas.openxmlformats.org/officeDocument/2006/relationships/chart" Target="../charts/chart8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3.xml"/><Relationship Id="rId13" Type="http://schemas.openxmlformats.org/officeDocument/2006/relationships/chart" Target="../charts/chart98.xml"/><Relationship Id="rId18" Type="http://schemas.openxmlformats.org/officeDocument/2006/relationships/chart" Target="../charts/chart103.xml"/><Relationship Id="rId3" Type="http://schemas.openxmlformats.org/officeDocument/2006/relationships/chart" Target="../charts/chart88.xml"/><Relationship Id="rId7" Type="http://schemas.openxmlformats.org/officeDocument/2006/relationships/chart" Target="../charts/chart92.xml"/><Relationship Id="rId12" Type="http://schemas.openxmlformats.org/officeDocument/2006/relationships/chart" Target="../charts/chart97.xml"/><Relationship Id="rId17" Type="http://schemas.openxmlformats.org/officeDocument/2006/relationships/chart" Target="../charts/chart102.xml"/><Relationship Id="rId2" Type="http://schemas.openxmlformats.org/officeDocument/2006/relationships/chart" Target="../charts/chart87.xml"/><Relationship Id="rId16" Type="http://schemas.openxmlformats.org/officeDocument/2006/relationships/chart" Target="../charts/chart101.xml"/><Relationship Id="rId20" Type="http://schemas.openxmlformats.org/officeDocument/2006/relationships/chart" Target="../charts/chart105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11" Type="http://schemas.openxmlformats.org/officeDocument/2006/relationships/chart" Target="../charts/chart96.xml"/><Relationship Id="rId5" Type="http://schemas.openxmlformats.org/officeDocument/2006/relationships/chart" Target="../charts/chart90.xml"/><Relationship Id="rId15" Type="http://schemas.openxmlformats.org/officeDocument/2006/relationships/chart" Target="../charts/chart100.xml"/><Relationship Id="rId10" Type="http://schemas.openxmlformats.org/officeDocument/2006/relationships/chart" Target="../charts/chart95.xml"/><Relationship Id="rId19" Type="http://schemas.openxmlformats.org/officeDocument/2006/relationships/chart" Target="../charts/chart104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Relationship Id="rId14" Type="http://schemas.openxmlformats.org/officeDocument/2006/relationships/chart" Target="../charts/chart9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3.xml"/><Relationship Id="rId13" Type="http://schemas.openxmlformats.org/officeDocument/2006/relationships/chart" Target="../charts/chart118.xml"/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12" Type="http://schemas.openxmlformats.org/officeDocument/2006/relationships/chart" Target="../charts/chart117.xml"/><Relationship Id="rId2" Type="http://schemas.openxmlformats.org/officeDocument/2006/relationships/chart" Target="../charts/chart107.xml"/><Relationship Id="rId16" Type="http://schemas.openxmlformats.org/officeDocument/2006/relationships/chart" Target="../charts/chart121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11" Type="http://schemas.openxmlformats.org/officeDocument/2006/relationships/chart" Target="../charts/chart116.xml"/><Relationship Id="rId5" Type="http://schemas.openxmlformats.org/officeDocument/2006/relationships/chart" Target="../charts/chart110.xml"/><Relationship Id="rId15" Type="http://schemas.openxmlformats.org/officeDocument/2006/relationships/chart" Target="../charts/chart120.xml"/><Relationship Id="rId10" Type="http://schemas.openxmlformats.org/officeDocument/2006/relationships/chart" Target="../charts/chart115.xml"/><Relationship Id="rId4" Type="http://schemas.openxmlformats.org/officeDocument/2006/relationships/chart" Target="../charts/chart109.xml"/><Relationship Id="rId9" Type="http://schemas.openxmlformats.org/officeDocument/2006/relationships/chart" Target="../charts/chart114.xml"/><Relationship Id="rId14" Type="http://schemas.openxmlformats.org/officeDocument/2006/relationships/chart" Target="../charts/chart11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9.xml"/><Relationship Id="rId13" Type="http://schemas.openxmlformats.org/officeDocument/2006/relationships/chart" Target="../charts/chart134.xml"/><Relationship Id="rId18" Type="http://schemas.openxmlformats.org/officeDocument/2006/relationships/chart" Target="../charts/chart139.xml"/><Relationship Id="rId26" Type="http://schemas.openxmlformats.org/officeDocument/2006/relationships/chart" Target="../charts/chart147.xml"/><Relationship Id="rId3" Type="http://schemas.openxmlformats.org/officeDocument/2006/relationships/chart" Target="../charts/chart124.xml"/><Relationship Id="rId21" Type="http://schemas.openxmlformats.org/officeDocument/2006/relationships/chart" Target="../charts/chart142.xml"/><Relationship Id="rId7" Type="http://schemas.openxmlformats.org/officeDocument/2006/relationships/chart" Target="../charts/chart128.xml"/><Relationship Id="rId12" Type="http://schemas.openxmlformats.org/officeDocument/2006/relationships/chart" Target="../charts/chart133.xml"/><Relationship Id="rId17" Type="http://schemas.openxmlformats.org/officeDocument/2006/relationships/chart" Target="../charts/chart138.xml"/><Relationship Id="rId25" Type="http://schemas.openxmlformats.org/officeDocument/2006/relationships/chart" Target="../charts/chart146.xml"/><Relationship Id="rId2" Type="http://schemas.openxmlformats.org/officeDocument/2006/relationships/chart" Target="../charts/chart123.xml"/><Relationship Id="rId16" Type="http://schemas.openxmlformats.org/officeDocument/2006/relationships/chart" Target="../charts/chart137.xml"/><Relationship Id="rId20" Type="http://schemas.openxmlformats.org/officeDocument/2006/relationships/chart" Target="../charts/chart141.xml"/><Relationship Id="rId1" Type="http://schemas.openxmlformats.org/officeDocument/2006/relationships/chart" Target="../charts/chart122.xml"/><Relationship Id="rId6" Type="http://schemas.openxmlformats.org/officeDocument/2006/relationships/chart" Target="../charts/chart127.xml"/><Relationship Id="rId11" Type="http://schemas.openxmlformats.org/officeDocument/2006/relationships/chart" Target="../charts/chart132.xml"/><Relationship Id="rId24" Type="http://schemas.openxmlformats.org/officeDocument/2006/relationships/chart" Target="../charts/chart145.xml"/><Relationship Id="rId5" Type="http://schemas.openxmlformats.org/officeDocument/2006/relationships/chart" Target="../charts/chart126.xml"/><Relationship Id="rId15" Type="http://schemas.openxmlformats.org/officeDocument/2006/relationships/chart" Target="../charts/chart136.xml"/><Relationship Id="rId23" Type="http://schemas.openxmlformats.org/officeDocument/2006/relationships/chart" Target="../charts/chart144.xml"/><Relationship Id="rId28" Type="http://schemas.openxmlformats.org/officeDocument/2006/relationships/chart" Target="../charts/chart149.xml"/><Relationship Id="rId10" Type="http://schemas.openxmlformats.org/officeDocument/2006/relationships/chart" Target="../charts/chart131.xml"/><Relationship Id="rId19" Type="http://schemas.openxmlformats.org/officeDocument/2006/relationships/chart" Target="../charts/chart140.xml"/><Relationship Id="rId4" Type="http://schemas.openxmlformats.org/officeDocument/2006/relationships/chart" Target="../charts/chart125.xml"/><Relationship Id="rId9" Type="http://schemas.openxmlformats.org/officeDocument/2006/relationships/chart" Target="../charts/chart130.xml"/><Relationship Id="rId14" Type="http://schemas.openxmlformats.org/officeDocument/2006/relationships/chart" Target="../charts/chart135.xml"/><Relationship Id="rId22" Type="http://schemas.openxmlformats.org/officeDocument/2006/relationships/chart" Target="../charts/chart143.xml"/><Relationship Id="rId27" Type="http://schemas.openxmlformats.org/officeDocument/2006/relationships/chart" Target="../charts/chart14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7.xml"/><Relationship Id="rId13" Type="http://schemas.openxmlformats.org/officeDocument/2006/relationships/chart" Target="../charts/chart162.xml"/><Relationship Id="rId18" Type="http://schemas.openxmlformats.org/officeDocument/2006/relationships/chart" Target="../charts/chart167.xml"/><Relationship Id="rId3" Type="http://schemas.openxmlformats.org/officeDocument/2006/relationships/chart" Target="../charts/chart152.xml"/><Relationship Id="rId7" Type="http://schemas.openxmlformats.org/officeDocument/2006/relationships/chart" Target="../charts/chart156.xml"/><Relationship Id="rId12" Type="http://schemas.openxmlformats.org/officeDocument/2006/relationships/chart" Target="../charts/chart161.xml"/><Relationship Id="rId17" Type="http://schemas.openxmlformats.org/officeDocument/2006/relationships/chart" Target="../charts/chart166.xml"/><Relationship Id="rId2" Type="http://schemas.openxmlformats.org/officeDocument/2006/relationships/chart" Target="../charts/chart151.xml"/><Relationship Id="rId16" Type="http://schemas.openxmlformats.org/officeDocument/2006/relationships/chart" Target="../charts/chart165.xml"/><Relationship Id="rId1" Type="http://schemas.openxmlformats.org/officeDocument/2006/relationships/chart" Target="../charts/chart150.xml"/><Relationship Id="rId6" Type="http://schemas.openxmlformats.org/officeDocument/2006/relationships/chart" Target="../charts/chart155.xml"/><Relationship Id="rId11" Type="http://schemas.openxmlformats.org/officeDocument/2006/relationships/chart" Target="../charts/chart160.xml"/><Relationship Id="rId5" Type="http://schemas.openxmlformats.org/officeDocument/2006/relationships/chart" Target="../charts/chart154.xml"/><Relationship Id="rId15" Type="http://schemas.openxmlformats.org/officeDocument/2006/relationships/chart" Target="../charts/chart164.xml"/><Relationship Id="rId10" Type="http://schemas.openxmlformats.org/officeDocument/2006/relationships/chart" Target="../charts/chart159.xml"/><Relationship Id="rId19" Type="http://schemas.openxmlformats.org/officeDocument/2006/relationships/chart" Target="../charts/chart168.xml"/><Relationship Id="rId4" Type="http://schemas.openxmlformats.org/officeDocument/2006/relationships/chart" Target="../charts/chart153.xml"/><Relationship Id="rId9" Type="http://schemas.openxmlformats.org/officeDocument/2006/relationships/chart" Target="../charts/chart158.xml"/><Relationship Id="rId14" Type="http://schemas.openxmlformats.org/officeDocument/2006/relationships/chart" Target="../charts/chart16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chart" Target="../charts/chart172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5.xml"/><Relationship Id="rId2" Type="http://schemas.openxmlformats.org/officeDocument/2006/relationships/chart" Target="../charts/chart174.xml"/><Relationship Id="rId1" Type="http://schemas.openxmlformats.org/officeDocument/2006/relationships/chart" Target="../charts/chart173.xml"/><Relationship Id="rId6" Type="http://schemas.openxmlformats.org/officeDocument/2006/relationships/chart" Target="../charts/chart178.xml"/><Relationship Id="rId5" Type="http://schemas.openxmlformats.org/officeDocument/2006/relationships/chart" Target="../charts/chart177.xml"/><Relationship Id="rId4" Type="http://schemas.openxmlformats.org/officeDocument/2006/relationships/chart" Target="../charts/chart17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6.xml"/><Relationship Id="rId3" Type="http://schemas.openxmlformats.org/officeDocument/2006/relationships/chart" Target="../charts/chart181.xml"/><Relationship Id="rId7" Type="http://schemas.openxmlformats.org/officeDocument/2006/relationships/chart" Target="../charts/chart185.xml"/><Relationship Id="rId2" Type="http://schemas.openxmlformats.org/officeDocument/2006/relationships/chart" Target="../charts/chart180.xml"/><Relationship Id="rId1" Type="http://schemas.openxmlformats.org/officeDocument/2006/relationships/chart" Target="../charts/chart179.xml"/><Relationship Id="rId6" Type="http://schemas.openxmlformats.org/officeDocument/2006/relationships/chart" Target="../charts/chart184.xml"/><Relationship Id="rId5" Type="http://schemas.openxmlformats.org/officeDocument/2006/relationships/chart" Target="../charts/chart183.xml"/><Relationship Id="rId4" Type="http://schemas.openxmlformats.org/officeDocument/2006/relationships/chart" Target="../charts/chart1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4</xdr:row>
      <xdr:rowOff>9525</xdr:rowOff>
    </xdr:from>
    <xdr:to>
      <xdr:col>2</xdr:col>
      <xdr:colOff>3076574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53DF6-4EDA-4E24-AE51-3516CC1A0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457199</xdr:colOff>
      <xdr:row>18</xdr:row>
      <xdr:rowOff>161925</xdr:rowOff>
    </xdr:from>
    <xdr:to>
      <xdr:col>2</xdr:col>
      <xdr:colOff>3076574</xdr:colOff>
      <xdr:row>33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9483C-FA96-43D6-95EC-3D598B2F6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504825</xdr:colOff>
      <xdr:row>19</xdr:row>
      <xdr:rowOff>104775</xdr:rowOff>
    </xdr:from>
    <xdr:to>
      <xdr:col>4</xdr:col>
      <xdr:colOff>2228850</xdr:colOff>
      <xdr:row>33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DBD131-6A83-4A8C-85CD-235F7B482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485774</xdr:colOff>
      <xdr:row>4</xdr:row>
      <xdr:rowOff>123825</xdr:rowOff>
    </xdr:from>
    <xdr:to>
      <xdr:col>4</xdr:col>
      <xdr:colOff>2257424</xdr:colOff>
      <xdr:row>19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336E95-CA68-4028-A545-3BDB57CEE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2524125</xdr:colOff>
      <xdr:row>4</xdr:row>
      <xdr:rowOff>161925</xdr:rowOff>
    </xdr:from>
    <xdr:to>
      <xdr:col>6</xdr:col>
      <xdr:colOff>1181100</xdr:colOff>
      <xdr:row>19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D9AE2E-F75D-4D9F-A9D8-4FDCF8238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1257300</xdr:colOff>
      <xdr:row>4</xdr:row>
      <xdr:rowOff>180975</xdr:rowOff>
    </xdr:from>
    <xdr:to>
      <xdr:col>8</xdr:col>
      <xdr:colOff>38100</xdr:colOff>
      <xdr:row>19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DCCBDB-7D50-4B01-87AC-456E8A7F0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636</xdr:row>
      <xdr:rowOff>76200</xdr:rowOff>
    </xdr:from>
    <xdr:to>
      <xdr:col>2</xdr:col>
      <xdr:colOff>1276350</xdr:colOff>
      <xdr:row>650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8F1DC5-0674-46AF-8603-F480E9298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20</xdr:row>
      <xdr:rowOff>123825</xdr:rowOff>
    </xdr:from>
    <xdr:to>
      <xdr:col>2</xdr:col>
      <xdr:colOff>1971675</xdr:colOff>
      <xdr:row>35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4F527A-648D-445A-805D-1F6D52D229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35</xdr:row>
      <xdr:rowOff>95250</xdr:rowOff>
    </xdr:from>
    <xdr:to>
      <xdr:col>2</xdr:col>
      <xdr:colOff>1933575</xdr:colOff>
      <xdr:row>49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4B68C25-FB29-40B7-8929-909DD3D48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2009775</xdr:colOff>
      <xdr:row>20</xdr:row>
      <xdr:rowOff>133350</xdr:rowOff>
    </xdr:from>
    <xdr:to>
      <xdr:col>5</xdr:col>
      <xdr:colOff>533400</xdr:colOff>
      <xdr:row>35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D5F0D2B-3BF0-4E81-B45F-640952F6C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2047875</xdr:colOff>
      <xdr:row>35</xdr:row>
      <xdr:rowOff>104775</xdr:rowOff>
    </xdr:from>
    <xdr:to>
      <xdr:col>5</xdr:col>
      <xdr:colOff>571500</xdr:colOff>
      <xdr:row>49</xdr:row>
      <xdr:rowOff>180975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2EA6FE7-DDDB-455F-B342-E030F1579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800100</xdr:colOff>
      <xdr:row>21</xdr:row>
      <xdr:rowOff>66675</xdr:rowOff>
    </xdr:from>
    <xdr:to>
      <xdr:col>7</xdr:col>
      <xdr:colOff>1847850</xdr:colOff>
      <xdr:row>35</xdr:row>
      <xdr:rowOff>142875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41713C-5437-4372-8DE6-3D16BF7C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504825</xdr:colOff>
      <xdr:row>36</xdr:row>
      <xdr:rowOff>85725</xdr:rowOff>
    </xdr:from>
    <xdr:to>
      <xdr:col>2</xdr:col>
      <xdr:colOff>2085975</xdr:colOff>
      <xdr:row>50</xdr:row>
      <xdr:rowOff>161925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99357C5-E139-43A1-A07C-4105EF2C5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447675</xdr:colOff>
      <xdr:row>5</xdr:row>
      <xdr:rowOff>57150</xdr:rowOff>
    </xdr:from>
    <xdr:to>
      <xdr:col>2</xdr:col>
      <xdr:colOff>2028825</xdr:colOff>
      <xdr:row>19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35BCE61-FB9F-4DBA-88E6-9C6A66920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4</xdr:row>
      <xdr:rowOff>9525</xdr:rowOff>
    </xdr:from>
    <xdr:to>
      <xdr:col>2</xdr:col>
      <xdr:colOff>1714500</xdr:colOff>
      <xdr:row>18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41E7EC-4DF7-41E4-A01F-9AB784B4D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457200</xdr:colOff>
      <xdr:row>18</xdr:row>
      <xdr:rowOff>161925</xdr:rowOff>
    </xdr:from>
    <xdr:to>
      <xdr:col>2</xdr:col>
      <xdr:colOff>1714500</xdr:colOff>
      <xdr:row>33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A69043-40B9-4DB2-844C-F89C2165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1885950</xdr:colOff>
      <xdr:row>18</xdr:row>
      <xdr:rowOff>180975</xdr:rowOff>
    </xdr:from>
    <xdr:to>
      <xdr:col>3</xdr:col>
      <xdr:colOff>3133725</xdr:colOff>
      <xdr:row>33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8A5BD4-B860-447A-B788-DE8B4DE3A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1866900</xdr:colOff>
      <xdr:row>4</xdr:row>
      <xdr:rowOff>9525</xdr:rowOff>
    </xdr:from>
    <xdr:to>
      <xdr:col>3</xdr:col>
      <xdr:colOff>3114675</xdr:colOff>
      <xdr:row>18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4B6894-A6EB-43D4-A1DF-A9D7A1517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3381375</xdr:colOff>
      <xdr:row>4</xdr:row>
      <xdr:rowOff>95250</xdr:rowOff>
    </xdr:from>
    <xdr:to>
      <xdr:col>5</xdr:col>
      <xdr:colOff>914400</xdr:colOff>
      <xdr:row>18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E73530-638A-4A60-BD29-6AA208EB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1095375</xdr:colOff>
      <xdr:row>4</xdr:row>
      <xdr:rowOff>95250</xdr:rowOff>
    </xdr:from>
    <xdr:to>
      <xdr:col>6</xdr:col>
      <xdr:colOff>2305050</xdr:colOff>
      <xdr:row>18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9F56C0-A16D-4CB0-86B7-1014784D2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4</xdr:row>
      <xdr:rowOff>9525</xdr:rowOff>
    </xdr:from>
    <xdr:to>
      <xdr:col>2</xdr:col>
      <xdr:colOff>3076574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D6F22-E28C-4F04-943F-AC1AC22AE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457199</xdr:colOff>
      <xdr:row>18</xdr:row>
      <xdr:rowOff>161925</xdr:rowOff>
    </xdr:from>
    <xdr:to>
      <xdr:col>2</xdr:col>
      <xdr:colOff>3076574</xdr:colOff>
      <xdr:row>33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3008F2-B58D-44BD-865F-58013D82F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504825</xdr:colOff>
      <xdr:row>19</xdr:row>
      <xdr:rowOff>104775</xdr:rowOff>
    </xdr:from>
    <xdr:to>
      <xdr:col>4</xdr:col>
      <xdr:colOff>2228850</xdr:colOff>
      <xdr:row>33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CBEDD5-0466-4FD5-A95D-A6D6104D2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485774</xdr:colOff>
      <xdr:row>4</xdr:row>
      <xdr:rowOff>123825</xdr:rowOff>
    </xdr:from>
    <xdr:to>
      <xdr:col>4</xdr:col>
      <xdr:colOff>2257424</xdr:colOff>
      <xdr:row>19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0AF855-6DD8-423A-A60C-D5E3B03F7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2524125</xdr:colOff>
      <xdr:row>4</xdr:row>
      <xdr:rowOff>161925</xdr:rowOff>
    </xdr:from>
    <xdr:to>
      <xdr:col>6</xdr:col>
      <xdr:colOff>1181100</xdr:colOff>
      <xdr:row>19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BD2058-70DA-497D-BF7A-D9A46A147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1257300</xdr:colOff>
      <xdr:row>4</xdr:row>
      <xdr:rowOff>180975</xdr:rowOff>
    </xdr:from>
    <xdr:to>
      <xdr:col>8</xdr:col>
      <xdr:colOff>38100</xdr:colOff>
      <xdr:row>19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8BCA53-4952-4FDE-BC3A-93080C143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4</xdr:row>
      <xdr:rowOff>9525</xdr:rowOff>
    </xdr:from>
    <xdr:to>
      <xdr:col>2</xdr:col>
      <xdr:colOff>3076574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3C93C-73CD-402A-B6FD-5B1DA76A5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457199</xdr:colOff>
      <xdr:row>18</xdr:row>
      <xdr:rowOff>161925</xdr:rowOff>
    </xdr:from>
    <xdr:to>
      <xdr:col>2</xdr:col>
      <xdr:colOff>3076574</xdr:colOff>
      <xdr:row>33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18ED1A-288A-4BC7-9661-1A452FE1D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504825</xdr:colOff>
      <xdr:row>19</xdr:row>
      <xdr:rowOff>104775</xdr:rowOff>
    </xdr:from>
    <xdr:to>
      <xdr:col>4</xdr:col>
      <xdr:colOff>2228850</xdr:colOff>
      <xdr:row>33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C23862-E8A7-404C-9596-CF03BEEF3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485774</xdr:colOff>
      <xdr:row>4</xdr:row>
      <xdr:rowOff>123825</xdr:rowOff>
    </xdr:from>
    <xdr:to>
      <xdr:col>4</xdr:col>
      <xdr:colOff>2257424</xdr:colOff>
      <xdr:row>19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2A960E-1289-46CE-AFD0-9240462FB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2524125</xdr:colOff>
      <xdr:row>4</xdr:row>
      <xdr:rowOff>161925</xdr:rowOff>
    </xdr:from>
    <xdr:to>
      <xdr:col>6</xdr:col>
      <xdr:colOff>1181100</xdr:colOff>
      <xdr:row>19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8CD898-5D8F-4461-8B48-1451C13E2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1257300</xdr:colOff>
      <xdr:row>4</xdr:row>
      <xdr:rowOff>180975</xdr:rowOff>
    </xdr:from>
    <xdr:to>
      <xdr:col>8</xdr:col>
      <xdr:colOff>38100</xdr:colOff>
      <xdr:row>19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B18680-86DE-4A8D-93BF-EEDEA04AA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4</xdr:row>
      <xdr:rowOff>9525</xdr:rowOff>
    </xdr:from>
    <xdr:to>
      <xdr:col>2</xdr:col>
      <xdr:colOff>3076574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97A26-F3DD-419A-AEEC-16F8FEE65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457199</xdr:colOff>
      <xdr:row>18</xdr:row>
      <xdr:rowOff>161925</xdr:rowOff>
    </xdr:from>
    <xdr:to>
      <xdr:col>2</xdr:col>
      <xdr:colOff>3076574</xdr:colOff>
      <xdr:row>33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1ACF64-1780-47B6-BE57-E2A4DAAA5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504825</xdr:colOff>
      <xdr:row>19</xdr:row>
      <xdr:rowOff>104775</xdr:rowOff>
    </xdr:from>
    <xdr:to>
      <xdr:col>4</xdr:col>
      <xdr:colOff>2228850</xdr:colOff>
      <xdr:row>33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B373E-54B7-4436-ABC8-B7D03C778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485774</xdr:colOff>
      <xdr:row>4</xdr:row>
      <xdr:rowOff>123825</xdr:rowOff>
    </xdr:from>
    <xdr:to>
      <xdr:col>4</xdr:col>
      <xdr:colOff>2257424</xdr:colOff>
      <xdr:row>19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92A11F-9F61-407A-9E3D-F69609B59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2524125</xdr:colOff>
      <xdr:row>4</xdr:row>
      <xdr:rowOff>161925</xdr:rowOff>
    </xdr:from>
    <xdr:to>
      <xdr:col>6</xdr:col>
      <xdr:colOff>1181100</xdr:colOff>
      <xdr:row>19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1E95CA-508A-49E6-94B4-90DF3C0EC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1257300</xdr:colOff>
      <xdr:row>4</xdr:row>
      <xdr:rowOff>180975</xdr:rowOff>
    </xdr:from>
    <xdr:to>
      <xdr:col>8</xdr:col>
      <xdr:colOff>38100</xdr:colOff>
      <xdr:row>19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D345CC-F0EF-4846-85B0-EAA39BAB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4</xdr:row>
      <xdr:rowOff>9525</xdr:rowOff>
    </xdr:from>
    <xdr:to>
      <xdr:col>2</xdr:col>
      <xdr:colOff>3076574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C0F2C-6FEA-408C-8B1F-F15915ABE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457199</xdr:colOff>
      <xdr:row>18</xdr:row>
      <xdr:rowOff>161925</xdr:rowOff>
    </xdr:from>
    <xdr:to>
      <xdr:col>2</xdr:col>
      <xdr:colOff>3076574</xdr:colOff>
      <xdr:row>33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1CC129-4979-4206-90F2-BB762ECBB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504825</xdr:colOff>
      <xdr:row>19</xdr:row>
      <xdr:rowOff>104775</xdr:rowOff>
    </xdr:from>
    <xdr:to>
      <xdr:col>4</xdr:col>
      <xdr:colOff>2228850</xdr:colOff>
      <xdr:row>33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963A9F-1093-4B7D-BF26-B08B880F7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485774</xdr:colOff>
      <xdr:row>4</xdr:row>
      <xdr:rowOff>123825</xdr:rowOff>
    </xdr:from>
    <xdr:to>
      <xdr:col>4</xdr:col>
      <xdr:colOff>2257424</xdr:colOff>
      <xdr:row>19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923465-7110-49C4-994D-E3A13F4CF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2524125</xdr:colOff>
      <xdr:row>4</xdr:row>
      <xdr:rowOff>161925</xdr:rowOff>
    </xdr:from>
    <xdr:to>
      <xdr:col>6</xdr:col>
      <xdr:colOff>1181100</xdr:colOff>
      <xdr:row>19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07FAE3-9539-449A-A8B2-E1A2154E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1257300</xdr:colOff>
      <xdr:row>4</xdr:row>
      <xdr:rowOff>180975</xdr:rowOff>
    </xdr:from>
    <xdr:to>
      <xdr:col>8</xdr:col>
      <xdr:colOff>38100</xdr:colOff>
      <xdr:row>19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B30ECF8-C87E-40B9-B245-AD29C7C77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613C8-1049-46D5-9F31-C99BE4B63D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604302</xdr:colOff>
      <xdr:row>1</xdr:row>
      <xdr:rowOff>97472</xdr:rowOff>
    </xdr:from>
    <xdr:to>
      <xdr:col>14</xdr:col>
      <xdr:colOff>232093</xdr:colOff>
      <xdr:row>20</xdr:row>
      <xdr:rowOff>62003</xdr:rowOff>
    </xdr:to>
    <xdr:graphicFrame macro="">
      <xdr:nvGraphicFramePr>
        <xdr:cNvPr id="13" name="Chart 3">
          <a:extLst>
            <a:ext uri="{FF2B5EF4-FFF2-40B4-BE49-F238E27FC236}">
              <a16:creationId xmlns:a16="http://schemas.microsoft.com/office/drawing/2014/main" id="{027082C4-CA81-441B-A30F-9EF2697F5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293689</xdr:colOff>
      <xdr:row>4</xdr:row>
      <xdr:rowOff>179666</xdr:rowOff>
    </xdr:from>
    <xdr:to>
      <xdr:col>23</xdr:col>
      <xdr:colOff>487105</xdr:colOff>
      <xdr:row>23</xdr:row>
      <xdr:rowOff>133802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533FCC-A891-4D47-8F4B-51A1F1608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31751</xdr:colOff>
      <xdr:row>4</xdr:row>
      <xdr:rowOff>188718</xdr:rowOff>
    </xdr:from>
    <xdr:to>
      <xdr:col>33</xdr:col>
      <xdr:colOff>222945</xdr:colOff>
      <xdr:row>23</xdr:row>
      <xdr:rowOff>145628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CDC60A-727D-4E0D-9763-03CDB568D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492124</xdr:colOff>
      <xdr:row>24</xdr:row>
      <xdr:rowOff>55563</xdr:rowOff>
    </xdr:from>
    <xdr:to>
      <xdr:col>14</xdr:col>
      <xdr:colOff>177541</xdr:colOff>
      <xdr:row>43</xdr:row>
      <xdr:rowOff>12474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F255A7-ACC3-4B4A-8C1C-4DE3A27F0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288667</xdr:colOff>
      <xdr:row>24</xdr:row>
      <xdr:rowOff>60604</xdr:rowOff>
    </xdr:from>
    <xdr:to>
      <xdr:col>23</xdr:col>
      <xdr:colOff>482083</xdr:colOff>
      <xdr:row>43</xdr:row>
      <xdr:rowOff>14740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800E4D-A5F2-4E5B-BAF3-EE08090C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492124</xdr:colOff>
      <xdr:row>44</xdr:row>
      <xdr:rowOff>55563</xdr:rowOff>
    </xdr:from>
    <xdr:to>
      <xdr:col>14</xdr:col>
      <xdr:colOff>177541</xdr:colOff>
      <xdr:row>64</xdr:row>
      <xdr:rowOff>123600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DDEA237-DA85-4B0D-97C6-DDC7AFCB0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288667</xdr:colOff>
      <xdr:row>44</xdr:row>
      <xdr:rowOff>63501</xdr:rowOff>
    </xdr:from>
    <xdr:to>
      <xdr:col>23</xdr:col>
      <xdr:colOff>482083</xdr:colOff>
      <xdr:row>64</xdr:row>
      <xdr:rowOff>125866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A9AE81D-F290-4A35-9052-600496063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492124</xdr:colOff>
      <xdr:row>65</xdr:row>
      <xdr:rowOff>15877</xdr:rowOff>
    </xdr:from>
    <xdr:to>
      <xdr:col>14</xdr:col>
      <xdr:colOff>177541</xdr:colOff>
      <xdr:row>85</xdr:row>
      <xdr:rowOff>83914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3F4C95B-D4D4-451E-8C6B-7CD83EE77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288667</xdr:colOff>
      <xdr:row>65</xdr:row>
      <xdr:rowOff>23815</xdr:rowOff>
    </xdr:from>
    <xdr:to>
      <xdr:col>23</xdr:col>
      <xdr:colOff>482083</xdr:colOff>
      <xdr:row>85</xdr:row>
      <xdr:rowOff>86180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89B9306-6568-4A21-B3EB-0C01F1747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755115</xdr:colOff>
      <xdr:row>134</xdr:row>
      <xdr:rowOff>0</xdr:rowOff>
    </xdr:from>
    <xdr:to>
      <xdr:col>16</xdr:col>
      <xdr:colOff>595313</xdr:colOff>
      <xdr:row>152</xdr:row>
      <xdr:rowOff>147411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8014F69-FB8E-406D-B619-33E004D9E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111127</xdr:colOff>
      <xdr:row>134</xdr:row>
      <xdr:rowOff>28854</xdr:rowOff>
    </xdr:from>
    <xdr:to>
      <xdr:col>26</xdr:col>
      <xdr:colOff>304543</xdr:colOff>
      <xdr:row>152</xdr:row>
      <xdr:rowOff>173490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E39DE9D-3D81-4A9E-97ED-503C434FA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420690</xdr:colOff>
      <xdr:row>134</xdr:row>
      <xdr:rowOff>61718</xdr:rowOff>
    </xdr:from>
    <xdr:to>
      <xdr:col>36</xdr:col>
      <xdr:colOff>4664</xdr:colOff>
      <xdr:row>153</xdr:row>
      <xdr:rowOff>18628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614F8C5-EDDD-431C-9B58-B3DFBFF75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726281</xdr:colOff>
      <xdr:row>153</xdr:row>
      <xdr:rowOff>119063</xdr:rowOff>
    </xdr:from>
    <xdr:to>
      <xdr:col>16</xdr:col>
      <xdr:colOff>566479</xdr:colOff>
      <xdr:row>172</xdr:row>
      <xdr:rowOff>75974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1BA1E45-2FB5-4032-BF6D-5C6A86914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70387</xdr:colOff>
      <xdr:row>153</xdr:row>
      <xdr:rowOff>124104</xdr:rowOff>
    </xdr:from>
    <xdr:to>
      <xdr:col>26</xdr:col>
      <xdr:colOff>263803</xdr:colOff>
      <xdr:row>172</xdr:row>
      <xdr:rowOff>78240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5C6B1C4-C1A4-4F25-ADE8-D171A60BE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546637</xdr:colOff>
      <xdr:row>173</xdr:row>
      <xdr:rowOff>103189</xdr:rowOff>
    </xdr:from>
    <xdr:to>
      <xdr:col>27</xdr:col>
      <xdr:colOff>132835</xdr:colOff>
      <xdr:row>193</xdr:row>
      <xdr:rowOff>165554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F6965D7-693C-4F27-8CF7-07404B448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726281</xdr:colOff>
      <xdr:row>194</xdr:row>
      <xdr:rowOff>79377</xdr:rowOff>
    </xdr:from>
    <xdr:to>
      <xdr:col>16</xdr:col>
      <xdr:colOff>566479</xdr:colOff>
      <xdr:row>214</xdr:row>
      <xdr:rowOff>147414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CF8DC64-CE62-4C11-B746-843D0102B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</xdr:col>
      <xdr:colOff>70387</xdr:colOff>
      <xdr:row>194</xdr:row>
      <xdr:rowOff>87315</xdr:rowOff>
    </xdr:from>
    <xdr:to>
      <xdr:col>26</xdr:col>
      <xdr:colOff>263803</xdr:colOff>
      <xdr:row>214</xdr:row>
      <xdr:rowOff>149680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C49F15A-10E4-465F-B229-5AA9371B83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535781</xdr:colOff>
      <xdr:row>86</xdr:row>
      <xdr:rowOff>11906</xdr:rowOff>
    </xdr:from>
    <xdr:to>
      <xdr:col>14</xdr:col>
      <xdr:colOff>221198</xdr:colOff>
      <xdr:row>106</xdr:row>
      <xdr:rowOff>79943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3791D7C-487D-4CFD-A941-751FB56A9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332324</xdr:colOff>
      <xdr:row>86</xdr:row>
      <xdr:rowOff>19844</xdr:rowOff>
    </xdr:from>
    <xdr:to>
      <xdr:col>23</xdr:col>
      <xdr:colOff>525740</xdr:colOff>
      <xdr:row>106</xdr:row>
      <xdr:rowOff>82209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4D3E7D6-9DEB-4301-8821-D213A94A8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218</xdr:row>
      <xdr:rowOff>0</xdr:rowOff>
    </xdr:from>
    <xdr:to>
      <xdr:col>17</xdr:col>
      <xdr:colOff>30698</xdr:colOff>
      <xdr:row>238</xdr:row>
      <xdr:rowOff>68037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7082EF0-F132-4850-91A5-6D1976604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141825</xdr:colOff>
      <xdr:row>218</xdr:row>
      <xdr:rowOff>7938</xdr:rowOff>
    </xdr:from>
    <xdr:to>
      <xdr:col>26</xdr:col>
      <xdr:colOff>335241</xdr:colOff>
      <xdr:row>238</xdr:row>
      <xdr:rowOff>70303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E2C4493B-8E95-4CF6-9029-3AD42493F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142875</xdr:colOff>
      <xdr:row>173</xdr:row>
      <xdr:rowOff>35719</xdr:rowOff>
    </xdr:from>
    <xdr:to>
      <xdr:col>17</xdr:col>
      <xdr:colOff>173573</xdr:colOff>
      <xdr:row>193</xdr:row>
      <xdr:rowOff>103756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3936A64-3C39-4C5F-8696-E21F28B69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0</xdr:colOff>
      <xdr:row>194</xdr:row>
      <xdr:rowOff>0</xdr:rowOff>
    </xdr:from>
    <xdr:to>
      <xdr:col>36</xdr:col>
      <xdr:colOff>193416</xdr:colOff>
      <xdr:row>214</xdr:row>
      <xdr:rowOff>62365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4BEE738-110C-48A0-83E4-2A06647D8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23</xdr:row>
      <xdr:rowOff>19527</xdr:rowOff>
    </xdr:from>
    <xdr:to>
      <xdr:col>8</xdr:col>
      <xdr:colOff>97850</xdr:colOff>
      <xdr:row>41</xdr:row>
      <xdr:rowOff>165032</xdr:rowOff>
    </xdr:to>
    <xdr:graphicFrame macro="">
      <xdr:nvGraphicFramePr>
        <xdr:cNvPr id="3" name="Chart 28">
          <a:extLst>
            <a:ext uri="{FF2B5EF4-FFF2-40B4-BE49-F238E27FC236}">
              <a16:creationId xmlns:a16="http://schemas.microsoft.com/office/drawing/2014/main" id="{C4EA9245-68E1-49AE-9199-DD74D291B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497146</xdr:colOff>
      <xdr:row>4</xdr:row>
      <xdr:rowOff>174625</xdr:rowOff>
    </xdr:from>
    <xdr:to>
      <xdr:col>13</xdr:col>
      <xdr:colOff>369093</xdr:colOff>
      <xdr:row>23</xdr:row>
      <xdr:rowOff>131536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D0A87-E059-479A-8F9C-F5E916BB2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293689</xdr:colOff>
      <xdr:row>4</xdr:row>
      <xdr:rowOff>179666</xdr:rowOff>
    </xdr:from>
    <xdr:to>
      <xdr:col>23</xdr:col>
      <xdr:colOff>487105</xdr:colOff>
      <xdr:row>23</xdr:row>
      <xdr:rowOff>133802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E94C3B-0893-4554-B91C-DD5A9B686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492124</xdr:colOff>
      <xdr:row>24</xdr:row>
      <xdr:rowOff>55563</xdr:rowOff>
    </xdr:from>
    <xdr:to>
      <xdr:col>14</xdr:col>
      <xdr:colOff>177541</xdr:colOff>
      <xdr:row>43</xdr:row>
      <xdr:rowOff>12474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D27DA1-BDE9-4AB5-A061-E7BCC283C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288667</xdr:colOff>
      <xdr:row>24</xdr:row>
      <xdr:rowOff>60604</xdr:rowOff>
    </xdr:from>
    <xdr:to>
      <xdr:col>23</xdr:col>
      <xdr:colOff>482083</xdr:colOff>
      <xdr:row>43</xdr:row>
      <xdr:rowOff>14740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73578A-98CD-48B0-86D7-27F1208EF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492124</xdr:colOff>
      <xdr:row>44</xdr:row>
      <xdr:rowOff>55563</xdr:rowOff>
    </xdr:from>
    <xdr:to>
      <xdr:col>14</xdr:col>
      <xdr:colOff>177541</xdr:colOff>
      <xdr:row>64</xdr:row>
      <xdr:rowOff>123600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86643A-AA17-4684-BE27-CBDEB9412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288667</xdr:colOff>
      <xdr:row>44</xdr:row>
      <xdr:rowOff>63501</xdr:rowOff>
    </xdr:from>
    <xdr:to>
      <xdr:col>23</xdr:col>
      <xdr:colOff>482083</xdr:colOff>
      <xdr:row>64</xdr:row>
      <xdr:rowOff>125866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F8ED7E-6759-4145-8733-8F985DDB4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492124</xdr:colOff>
      <xdr:row>65</xdr:row>
      <xdr:rowOff>15877</xdr:rowOff>
    </xdr:from>
    <xdr:to>
      <xdr:col>14</xdr:col>
      <xdr:colOff>177541</xdr:colOff>
      <xdr:row>85</xdr:row>
      <xdr:rowOff>83914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82BEB30-5125-4ABD-B9CC-E55435DF7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288667</xdr:colOff>
      <xdr:row>65</xdr:row>
      <xdr:rowOff>23815</xdr:rowOff>
    </xdr:from>
    <xdr:to>
      <xdr:col>23</xdr:col>
      <xdr:colOff>482083</xdr:colOff>
      <xdr:row>85</xdr:row>
      <xdr:rowOff>86180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77AB697-47CF-4534-816F-6A3FA3827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755115</xdr:colOff>
      <xdr:row>134</xdr:row>
      <xdr:rowOff>0</xdr:rowOff>
    </xdr:from>
    <xdr:to>
      <xdr:col>16</xdr:col>
      <xdr:colOff>595313</xdr:colOff>
      <xdr:row>152</xdr:row>
      <xdr:rowOff>147411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9015E96-0C98-432F-8EBD-43CC0BCA1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111127</xdr:colOff>
      <xdr:row>134</xdr:row>
      <xdr:rowOff>28854</xdr:rowOff>
    </xdr:from>
    <xdr:to>
      <xdr:col>26</xdr:col>
      <xdr:colOff>304543</xdr:colOff>
      <xdr:row>152</xdr:row>
      <xdr:rowOff>173490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FB0F85-3415-4061-AF77-BE6538D40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726281</xdr:colOff>
      <xdr:row>153</xdr:row>
      <xdr:rowOff>119063</xdr:rowOff>
    </xdr:from>
    <xdr:to>
      <xdr:col>16</xdr:col>
      <xdr:colOff>566479</xdr:colOff>
      <xdr:row>172</xdr:row>
      <xdr:rowOff>75974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574DFF-24A8-4B9F-B1FF-7F07D3985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70387</xdr:colOff>
      <xdr:row>153</xdr:row>
      <xdr:rowOff>124104</xdr:rowOff>
    </xdr:from>
    <xdr:to>
      <xdr:col>26</xdr:col>
      <xdr:colOff>263803</xdr:colOff>
      <xdr:row>172</xdr:row>
      <xdr:rowOff>78240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DE8E05-2A8D-4332-9608-4D26A54B5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726281</xdr:colOff>
      <xdr:row>173</xdr:row>
      <xdr:rowOff>119063</xdr:rowOff>
    </xdr:from>
    <xdr:to>
      <xdr:col>16</xdr:col>
      <xdr:colOff>566479</xdr:colOff>
      <xdr:row>193</xdr:row>
      <xdr:rowOff>187100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52B443C-BA6D-4EB6-8783-E5B6BAFD7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70387</xdr:colOff>
      <xdr:row>173</xdr:row>
      <xdr:rowOff>127001</xdr:rowOff>
    </xdr:from>
    <xdr:to>
      <xdr:col>26</xdr:col>
      <xdr:colOff>263803</xdr:colOff>
      <xdr:row>193</xdr:row>
      <xdr:rowOff>189366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CE804ED-A102-4C6C-9CBF-23F4AEBA0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726281</xdr:colOff>
      <xdr:row>194</xdr:row>
      <xdr:rowOff>79377</xdr:rowOff>
    </xdr:from>
    <xdr:to>
      <xdr:col>16</xdr:col>
      <xdr:colOff>566479</xdr:colOff>
      <xdr:row>214</xdr:row>
      <xdr:rowOff>147414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10E6E71-5081-4A12-A889-44284A4E6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70387</xdr:colOff>
      <xdr:row>194</xdr:row>
      <xdr:rowOff>87315</xdr:rowOff>
    </xdr:from>
    <xdr:to>
      <xdr:col>26</xdr:col>
      <xdr:colOff>263803</xdr:colOff>
      <xdr:row>214</xdr:row>
      <xdr:rowOff>149680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208B0B8-B3B2-41E4-85D9-25E4592D5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497146</xdr:colOff>
      <xdr:row>4</xdr:row>
      <xdr:rowOff>174625</xdr:rowOff>
    </xdr:from>
    <xdr:to>
      <xdr:col>14</xdr:col>
      <xdr:colOff>182563</xdr:colOff>
      <xdr:row>23</xdr:row>
      <xdr:rowOff>131536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A93B8-7015-4331-A779-FD351FFA1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293689</xdr:colOff>
      <xdr:row>4</xdr:row>
      <xdr:rowOff>179666</xdr:rowOff>
    </xdr:from>
    <xdr:to>
      <xdr:col>23</xdr:col>
      <xdr:colOff>487105</xdr:colOff>
      <xdr:row>23</xdr:row>
      <xdr:rowOff>133802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49B39D-DFBB-42C4-96E3-A74860DBC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31751</xdr:colOff>
      <xdr:row>4</xdr:row>
      <xdr:rowOff>188718</xdr:rowOff>
    </xdr:from>
    <xdr:to>
      <xdr:col>33</xdr:col>
      <xdr:colOff>222945</xdr:colOff>
      <xdr:row>23</xdr:row>
      <xdr:rowOff>145628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21535D-8BCB-4617-AD5E-839A4C55A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230187</xdr:colOff>
      <xdr:row>24</xdr:row>
      <xdr:rowOff>79375</xdr:rowOff>
    </xdr:from>
    <xdr:to>
      <xdr:col>17</xdr:col>
      <xdr:colOff>1272917</xdr:colOff>
      <xdr:row>43</xdr:row>
      <xdr:rowOff>36286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429720-13C9-4F79-9B4B-72B61B5B7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14824</xdr:colOff>
      <xdr:row>24</xdr:row>
      <xdr:rowOff>84416</xdr:rowOff>
    </xdr:from>
    <xdr:to>
      <xdr:col>28</xdr:col>
      <xdr:colOff>363021</xdr:colOff>
      <xdr:row>43</xdr:row>
      <xdr:rowOff>38552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27D760-A125-4886-AF69-60BD339EC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492124</xdr:colOff>
      <xdr:row>44</xdr:row>
      <xdr:rowOff>55563</xdr:rowOff>
    </xdr:from>
    <xdr:to>
      <xdr:col>14</xdr:col>
      <xdr:colOff>177541</xdr:colOff>
      <xdr:row>64</xdr:row>
      <xdr:rowOff>123600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95A5C1-85DD-4567-A7A6-EDB37150A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288667</xdr:colOff>
      <xdr:row>44</xdr:row>
      <xdr:rowOff>63501</xdr:rowOff>
    </xdr:from>
    <xdr:to>
      <xdr:col>23</xdr:col>
      <xdr:colOff>482083</xdr:colOff>
      <xdr:row>64</xdr:row>
      <xdr:rowOff>125866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3AD54ED-31DF-4298-88ED-6CAAE31F0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492124</xdr:colOff>
      <xdr:row>65</xdr:row>
      <xdr:rowOff>15877</xdr:rowOff>
    </xdr:from>
    <xdr:to>
      <xdr:col>14</xdr:col>
      <xdr:colOff>177541</xdr:colOff>
      <xdr:row>85</xdr:row>
      <xdr:rowOff>83914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2E293C-BDD6-480C-9537-C04D246CD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288667</xdr:colOff>
      <xdr:row>65</xdr:row>
      <xdr:rowOff>23815</xdr:rowOff>
    </xdr:from>
    <xdr:to>
      <xdr:col>23</xdr:col>
      <xdr:colOff>482083</xdr:colOff>
      <xdr:row>85</xdr:row>
      <xdr:rowOff>86180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246E64B-F7EE-4A28-9586-ACB5BCA8D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374114</xdr:colOff>
      <xdr:row>132</xdr:row>
      <xdr:rowOff>154782</xdr:rowOff>
    </xdr:from>
    <xdr:to>
      <xdr:col>23</xdr:col>
      <xdr:colOff>0</xdr:colOff>
      <xdr:row>151</xdr:row>
      <xdr:rowOff>111693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C273688-D1E4-4512-A3FB-15A717E3E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123033</xdr:colOff>
      <xdr:row>132</xdr:row>
      <xdr:rowOff>183636</xdr:rowOff>
    </xdr:from>
    <xdr:to>
      <xdr:col>32</xdr:col>
      <xdr:colOff>316449</xdr:colOff>
      <xdr:row>151</xdr:row>
      <xdr:rowOff>137772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73C3A8D-6FB9-41A4-8144-82BC8EF56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373067</xdr:colOff>
      <xdr:row>132</xdr:row>
      <xdr:rowOff>180780</xdr:rowOff>
    </xdr:from>
    <xdr:to>
      <xdr:col>43</xdr:col>
      <xdr:colOff>111822</xdr:colOff>
      <xdr:row>151</xdr:row>
      <xdr:rowOff>137690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1386562-623D-4D24-AF64-3A1A7C3CB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726281</xdr:colOff>
      <xdr:row>153</xdr:row>
      <xdr:rowOff>119063</xdr:rowOff>
    </xdr:from>
    <xdr:to>
      <xdr:col>16</xdr:col>
      <xdr:colOff>566479</xdr:colOff>
      <xdr:row>172</xdr:row>
      <xdr:rowOff>75974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B10F984-0B40-4F9C-BF5A-B16DE76DD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70387</xdr:colOff>
      <xdr:row>153</xdr:row>
      <xdr:rowOff>124104</xdr:rowOff>
    </xdr:from>
    <xdr:to>
      <xdr:col>26</xdr:col>
      <xdr:colOff>263803</xdr:colOff>
      <xdr:row>172</xdr:row>
      <xdr:rowOff>78240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EA46233-295B-456C-AC0A-48BE05975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726281</xdr:colOff>
      <xdr:row>173</xdr:row>
      <xdr:rowOff>119063</xdr:rowOff>
    </xdr:from>
    <xdr:to>
      <xdr:col>16</xdr:col>
      <xdr:colOff>566479</xdr:colOff>
      <xdr:row>193</xdr:row>
      <xdr:rowOff>187100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85C2597-8EE9-46AF-B92B-A15B56F89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70387</xdr:colOff>
      <xdr:row>173</xdr:row>
      <xdr:rowOff>127001</xdr:rowOff>
    </xdr:from>
    <xdr:to>
      <xdr:col>26</xdr:col>
      <xdr:colOff>263803</xdr:colOff>
      <xdr:row>193</xdr:row>
      <xdr:rowOff>189366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30889DB-E524-41FF-BC10-E4F54346A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726281</xdr:colOff>
      <xdr:row>194</xdr:row>
      <xdr:rowOff>79377</xdr:rowOff>
    </xdr:from>
    <xdr:to>
      <xdr:col>16</xdr:col>
      <xdr:colOff>566479</xdr:colOff>
      <xdr:row>214</xdr:row>
      <xdr:rowOff>147414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40B0785-F92C-450F-8A0D-AAEA42F6A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70387</xdr:colOff>
      <xdr:row>194</xdr:row>
      <xdr:rowOff>87315</xdr:rowOff>
    </xdr:from>
    <xdr:to>
      <xdr:col>26</xdr:col>
      <xdr:colOff>263803</xdr:colOff>
      <xdr:row>214</xdr:row>
      <xdr:rowOff>149680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65A09FA-2002-481C-BAEF-5C3CBE1D4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8</xdr:col>
      <xdr:colOff>840324</xdr:colOff>
      <xdr:row>42</xdr:row>
      <xdr:rowOff>147411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36BCC8F-4D78-4A38-9814-3E1FC4AAC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321470</xdr:colOff>
      <xdr:row>132</xdr:row>
      <xdr:rowOff>23812</xdr:rowOff>
    </xdr:from>
    <xdr:to>
      <xdr:col>13</xdr:col>
      <xdr:colOff>42605</xdr:colOff>
      <xdr:row>150</xdr:row>
      <xdr:rowOff>171223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B5F4B97-245D-44C8-80AC-9B09407C6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497146</xdr:colOff>
      <xdr:row>4</xdr:row>
      <xdr:rowOff>174625</xdr:rowOff>
    </xdr:from>
    <xdr:to>
      <xdr:col>14</xdr:col>
      <xdr:colOff>142874</xdr:colOff>
      <xdr:row>23</xdr:row>
      <xdr:rowOff>131536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9EB9C-8E27-4C17-92AA-281CDB8DF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293689</xdr:colOff>
      <xdr:row>4</xdr:row>
      <xdr:rowOff>179666</xdr:rowOff>
    </xdr:from>
    <xdr:to>
      <xdr:col>23</xdr:col>
      <xdr:colOff>487105</xdr:colOff>
      <xdr:row>23</xdr:row>
      <xdr:rowOff>133802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FA2FE-C3DD-4978-9D78-42AE07CB6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492124</xdr:colOff>
      <xdr:row>24</xdr:row>
      <xdr:rowOff>55563</xdr:rowOff>
    </xdr:from>
    <xdr:to>
      <xdr:col>14</xdr:col>
      <xdr:colOff>177541</xdr:colOff>
      <xdr:row>43</xdr:row>
      <xdr:rowOff>12474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E3B4B9-FC20-4B8B-B337-244053E41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288667</xdr:colOff>
      <xdr:row>24</xdr:row>
      <xdr:rowOff>60604</xdr:rowOff>
    </xdr:from>
    <xdr:to>
      <xdr:col>23</xdr:col>
      <xdr:colOff>482083</xdr:colOff>
      <xdr:row>43</xdr:row>
      <xdr:rowOff>14740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F58999-8B87-40C3-9778-11DCF0373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492124</xdr:colOff>
      <xdr:row>44</xdr:row>
      <xdr:rowOff>55563</xdr:rowOff>
    </xdr:from>
    <xdr:to>
      <xdr:col>14</xdr:col>
      <xdr:colOff>177541</xdr:colOff>
      <xdr:row>64</xdr:row>
      <xdr:rowOff>123600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EEF697-1E0E-42FF-9989-680B9C0C3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288667</xdr:colOff>
      <xdr:row>44</xdr:row>
      <xdr:rowOff>63501</xdr:rowOff>
    </xdr:from>
    <xdr:to>
      <xdr:col>23</xdr:col>
      <xdr:colOff>482083</xdr:colOff>
      <xdr:row>64</xdr:row>
      <xdr:rowOff>125866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A08BBE-BA8A-490B-B1DA-685024642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492124</xdr:colOff>
      <xdr:row>65</xdr:row>
      <xdr:rowOff>15877</xdr:rowOff>
    </xdr:from>
    <xdr:to>
      <xdr:col>14</xdr:col>
      <xdr:colOff>177541</xdr:colOff>
      <xdr:row>85</xdr:row>
      <xdr:rowOff>83914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D0787C-CC27-4919-93DD-64BCF5584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288667</xdr:colOff>
      <xdr:row>65</xdr:row>
      <xdr:rowOff>23815</xdr:rowOff>
    </xdr:from>
    <xdr:to>
      <xdr:col>23</xdr:col>
      <xdr:colOff>482083</xdr:colOff>
      <xdr:row>85</xdr:row>
      <xdr:rowOff>86180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24B408-77E9-41B9-B8C3-02ECFC109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755115</xdr:colOff>
      <xdr:row>134</xdr:row>
      <xdr:rowOff>0</xdr:rowOff>
    </xdr:from>
    <xdr:to>
      <xdr:col>16</xdr:col>
      <xdr:colOff>595313</xdr:colOff>
      <xdr:row>152</xdr:row>
      <xdr:rowOff>147411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EDF6F1E-16BA-4F51-AB83-F49418BF2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111127</xdr:colOff>
      <xdr:row>134</xdr:row>
      <xdr:rowOff>28854</xdr:rowOff>
    </xdr:from>
    <xdr:to>
      <xdr:col>26</xdr:col>
      <xdr:colOff>304543</xdr:colOff>
      <xdr:row>152</xdr:row>
      <xdr:rowOff>173490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A378F7-F92E-4EB2-958B-95C0C2A91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726281</xdr:colOff>
      <xdr:row>153</xdr:row>
      <xdr:rowOff>119063</xdr:rowOff>
    </xdr:from>
    <xdr:to>
      <xdr:col>16</xdr:col>
      <xdr:colOff>566479</xdr:colOff>
      <xdr:row>172</xdr:row>
      <xdr:rowOff>75974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84E134C-C752-40AC-B266-F4584A234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70387</xdr:colOff>
      <xdr:row>153</xdr:row>
      <xdr:rowOff>124104</xdr:rowOff>
    </xdr:from>
    <xdr:to>
      <xdr:col>26</xdr:col>
      <xdr:colOff>263803</xdr:colOff>
      <xdr:row>172</xdr:row>
      <xdr:rowOff>78240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CE5C8BF-71C1-410B-A84F-CF0AF7327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726281</xdr:colOff>
      <xdr:row>173</xdr:row>
      <xdr:rowOff>119063</xdr:rowOff>
    </xdr:from>
    <xdr:to>
      <xdr:col>16</xdr:col>
      <xdr:colOff>566479</xdr:colOff>
      <xdr:row>193</xdr:row>
      <xdr:rowOff>187100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58F130-80F6-46E3-B90F-44E58273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70387</xdr:colOff>
      <xdr:row>173</xdr:row>
      <xdr:rowOff>127001</xdr:rowOff>
    </xdr:from>
    <xdr:to>
      <xdr:col>26</xdr:col>
      <xdr:colOff>263803</xdr:colOff>
      <xdr:row>193</xdr:row>
      <xdr:rowOff>189366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6563EF5-1D78-49B7-8169-3BC96A814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726281</xdr:colOff>
      <xdr:row>194</xdr:row>
      <xdr:rowOff>79377</xdr:rowOff>
    </xdr:from>
    <xdr:to>
      <xdr:col>16</xdr:col>
      <xdr:colOff>566479</xdr:colOff>
      <xdr:row>214</xdr:row>
      <xdr:rowOff>147414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5DA4E2B-88A1-44D7-B51D-7E45B10E8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70387</xdr:colOff>
      <xdr:row>194</xdr:row>
      <xdr:rowOff>87315</xdr:rowOff>
    </xdr:from>
    <xdr:to>
      <xdr:col>26</xdr:col>
      <xdr:colOff>263803</xdr:colOff>
      <xdr:row>214</xdr:row>
      <xdr:rowOff>149680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4FE1067-3A4F-4548-8BC1-F28D4F48A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173977</xdr:colOff>
      <xdr:row>113</xdr:row>
      <xdr:rowOff>157616</xdr:rowOff>
    </xdr:from>
    <xdr:to>
      <xdr:col>21</xdr:col>
      <xdr:colOff>440530</xdr:colOff>
      <xdr:row>132</xdr:row>
      <xdr:rowOff>114528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F2882-E9FB-497A-9965-ED98EBAFF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591345</xdr:colOff>
      <xdr:row>113</xdr:row>
      <xdr:rowOff>162657</xdr:rowOff>
    </xdr:from>
    <xdr:to>
      <xdr:col>31</xdr:col>
      <xdr:colOff>172441</xdr:colOff>
      <xdr:row>132</xdr:row>
      <xdr:rowOff>116794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E231BE-C359-409A-9CE2-FB68E764E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492124</xdr:colOff>
      <xdr:row>134</xdr:row>
      <xdr:rowOff>55563</xdr:rowOff>
    </xdr:from>
    <xdr:to>
      <xdr:col>14</xdr:col>
      <xdr:colOff>177541</xdr:colOff>
      <xdr:row>153</xdr:row>
      <xdr:rowOff>12474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8094CC-5C64-493A-B3FE-123A8CE2E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288667</xdr:colOff>
      <xdr:row>134</xdr:row>
      <xdr:rowOff>60604</xdr:rowOff>
    </xdr:from>
    <xdr:to>
      <xdr:col>23</xdr:col>
      <xdr:colOff>482083</xdr:colOff>
      <xdr:row>153</xdr:row>
      <xdr:rowOff>14740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67FE56-07EF-4EA9-91B0-564493285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492124</xdr:colOff>
      <xdr:row>154</xdr:row>
      <xdr:rowOff>55563</xdr:rowOff>
    </xdr:from>
    <xdr:to>
      <xdr:col>14</xdr:col>
      <xdr:colOff>177541</xdr:colOff>
      <xdr:row>174</xdr:row>
      <xdr:rowOff>123600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6D5A48-4D81-4CFE-AB4E-6CEBFDE82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288667</xdr:colOff>
      <xdr:row>154</xdr:row>
      <xdr:rowOff>63501</xdr:rowOff>
    </xdr:from>
    <xdr:to>
      <xdr:col>23</xdr:col>
      <xdr:colOff>482083</xdr:colOff>
      <xdr:row>174</xdr:row>
      <xdr:rowOff>125866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46F73A-B784-413C-837A-B69A35C54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492124</xdr:colOff>
      <xdr:row>175</xdr:row>
      <xdr:rowOff>15877</xdr:rowOff>
    </xdr:from>
    <xdr:to>
      <xdr:col>14</xdr:col>
      <xdr:colOff>177541</xdr:colOff>
      <xdr:row>195</xdr:row>
      <xdr:rowOff>83914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83992E5-1D73-417A-9869-8BE2EFC21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288667</xdr:colOff>
      <xdr:row>175</xdr:row>
      <xdr:rowOff>23815</xdr:rowOff>
    </xdr:from>
    <xdr:to>
      <xdr:col>23</xdr:col>
      <xdr:colOff>482083</xdr:colOff>
      <xdr:row>195</xdr:row>
      <xdr:rowOff>86180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430282B-2C3D-419E-A755-F69E56D59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476250</xdr:colOff>
      <xdr:row>243</xdr:row>
      <xdr:rowOff>136072</xdr:rowOff>
    </xdr:from>
    <xdr:to>
      <xdr:col>11</xdr:col>
      <xdr:colOff>605599</xdr:colOff>
      <xdr:row>262</xdr:row>
      <xdr:rowOff>96385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251D684-4DBD-4C6A-9B75-C57047A3F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451307</xdr:colOff>
      <xdr:row>243</xdr:row>
      <xdr:rowOff>164926</xdr:rowOff>
    </xdr:from>
    <xdr:to>
      <xdr:col>31</xdr:col>
      <xdr:colOff>32402</xdr:colOff>
      <xdr:row>262</xdr:row>
      <xdr:rowOff>122464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C52B833-47AA-4985-8251-171654965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726281</xdr:colOff>
      <xdr:row>263</xdr:row>
      <xdr:rowOff>119063</xdr:rowOff>
    </xdr:from>
    <xdr:to>
      <xdr:col>16</xdr:col>
      <xdr:colOff>566479</xdr:colOff>
      <xdr:row>282</xdr:row>
      <xdr:rowOff>75974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DDCBCAE-ACE8-4584-8267-3A76700C2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70387</xdr:colOff>
      <xdr:row>263</xdr:row>
      <xdr:rowOff>124104</xdr:rowOff>
    </xdr:from>
    <xdr:to>
      <xdr:col>26</xdr:col>
      <xdr:colOff>263803</xdr:colOff>
      <xdr:row>282</xdr:row>
      <xdr:rowOff>78240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E05EA48-67AE-4D88-963D-4F5CA76C6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726281</xdr:colOff>
      <xdr:row>283</xdr:row>
      <xdr:rowOff>119063</xdr:rowOff>
    </xdr:from>
    <xdr:to>
      <xdr:col>16</xdr:col>
      <xdr:colOff>566479</xdr:colOff>
      <xdr:row>303</xdr:row>
      <xdr:rowOff>187100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EC85546-8CB3-4344-8AA9-F113DE508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70387</xdr:colOff>
      <xdr:row>283</xdr:row>
      <xdr:rowOff>127001</xdr:rowOff>
    </xdr:from>
    <xdr:to>
      <xdr:col>26</xdr:col>
      <xdr:colOff>263803</xdr:colOff>
      <xdr:row>303</xdr:row>
      <xdr:rowOff>189366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4D1EB8E-AA5E-42BA-93B3-02B021065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726281</xdr:colOff>
      <xdr:row>304</xdr:row>
      <xdr:rowOff>79377</xdr:rowOff>
    </xdr:from>
    <xdr:to>
      <xdr:col>16</xdr:col>
      <xdr:colOff>566479</xdr:colOff>
      <xdr:row>324</xdr:row>
      <xdr:rowOff>147414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32E3B1B-45C2-4638-8522-73822797C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70387</xdr:colOff>
      <xdr:row>304</xdr:row>
      <xdr:rowOff>87315</xdr:rowOff>
    </xdr:from>
    <xdr:to>
      <xdr:col>26</xdr:col>
      <xdr:colOff>263803</xdr:colOff>
      <xdr:row>324</xdr:row>
      <xdr:rowOff>149680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5D17315-0E43-4E96-92FA-FEC235C55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497146</xdr:colOff>
      <xdr:row>4</xdr:row>
      <xdr:rowOff>174625</xdr:rowOff>
    </xdr:from>
    <xdr:to>
      <xdr:col>14</xdr:col>
      <xdr:colOff>142874</xdr:colOff>
      <xdr:row>23</xdr:row>
      <xdr:rowOff>131536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80595B3-AA0C-494A-991B-C29ABC7BC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293689</xdr:colOff>
      <xdr:row>4</xdr:row>
      <xdr:rowOff>179666</xdr:rowOff>
    </xdr:from>
    <xdr:to>
      <xdr:col>23</xdr:col>
      <xdr:colOff>487105</xdr:colOff>
      <xdr:row>23</xdr:row>
      <xdr:rowOff>133802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71740BF-F77A-4640-AAF9-461AD87F3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492124</xdr:colOff>
      <xdr:row>24</xdr:row>
      <xdr:rowOff>55563</xdr:rowOff>
    </xdr:from>
    <xdr:to>
      <xdr:col>14</xdr:col>
      <xdr:colOff>177541</xdr:colOff>
      <xdr:row>43</xdr:row>
      <xdr:rowOff>12474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03BACFA-52E9-4712-A799-001A5CD1B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288667</xdr:colOff>
      <xdr:row>24</xdr:row>
      <xdr:rowOff>60604</xdr:rowOff>
    </xdr:from>
    <xdr:to>
      <xdr:col>23</xdr:col>
      <xdr:colOff>482083</xdr:colOff>
      <xdr:row>43</xdr:row>
      <xdr:rowOff>14740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1305BED3-68CF-418D-BDF8-9FED0F634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492124</xdr:colOff>
      <xdr:row>44</xdr:row>
      <xdr:rowOff>55563</xdr:rowOff>
    </xdr:from>
    <xdr:to>
      <xdr:col>14</xdr:col>
      <xdr:colOff>177541</xdr:colOff>
      <xdr:row>64</xdr:row>
      <xdr:rowOff>123600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87548421-FC3B-4FFA-96FA-E6D72B8FD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288667</xdr:colOff>
      <xdr:row>44</xdr:row>
      <xdr:rowOff>63501</xdr:rowOff>
    </xdr:from>
    <xdr:to>
      <xdr:col>23</xdr:col>
      <xdr:colOff>482083</xdr:colOff>
      <xdr:row>64</xdr:row>
      <xdr:rowOff>125866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9D0A66F-B77B-4ED1-855E-A6322CB9F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492124</xdr:colOff>
      <xdr:row>65</xdr:row>
      <xdr:rowOff>15877</xdr:rowOff>
    </xdr:from>
    <xdr:to>
      <xdr:col>14</xdr:col>
      <xdr:colOff>177541</xdr:colOff>
      <xdr:row>85</xdr:row>
      <xdr:rowOff>83914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B441FE9-FEC5-4A4A-B4D8-DDB86BAC6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288667</xdr:colOff>
      <xdr:row>65</xdr:row>
      <xdr:rowOff>23815</xdr:rowOff>
    </xdr:from>
    <xdr:to>
      <xdr:col>23</xdr:col>
      <xdr:colOff>482083</xdr:colOff>
      <xdr:row>85</xdr:row>
      <xdr:rowOff>86180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BB57A02-9065-4913-B143-BC420005F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452438</xdr:colOff>
      <xdr:row>85</xdr:row>
      <xdr:rowOff>166687</xdr:rowOff>
    </xdr:from>
    <xdr:to>
      <xdr:col>14</xdr:col>
      <xdr:colOff>137855</xdr:colOff>
      <xdr:row>106</xdr:row>
      <xdr:rowOff>44224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8BA8889-FB25-49F3-A693-A5A204565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248981</xdr:colOff>
      <xdr:row>85</xdr:row>
      <xdr:rowOff>174625</xdr:rowOff>
    </xdr:from>
    <xdr:to>
      <xdr:col>23</xdr:col>
      <xdr:colOff>442397</xdr:colOff>
      <xdr:row>106</xdr:row>
      <xdr:rowOff>46490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CC2CB40-92BA-41E6-AEEE-310C23E8D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280647</xdr:colOff>
      <xdr:row>113</xdr:row>
      <xdr:rowOff>136072</xdr:rowOff>
    </xdr:from>
    <xdr:to>
      <xdr:col>12</xdr:col>
      <xdr:colOff>53942</xdr:colOff>
      <xdr:row>132</xdr:row>
      <xdr:rowOff>92984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3102FF01-198F-4ED0-8B79-B4A9BB75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705871</xdr:colOff>
      <xdr:row>243</xdr:row>
      <xdr:rowOff>153080</xdr:rowOff>
    </xdr:from>
    <xdr:to>
      <xdr:col>21</xdr:col>
      <xdr:colOff>231403</xdr:colOff>
      <xdr:row>262</xdr:row>
      <xdr:rowOff>113393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40D5436-F8C7-4926-96F7-584B6746B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548174</xdr:colOff>
      <xdr:row>26</xdr:row>
      <xdr:rowOff>47058</xdr:rowOff>
    </xdr:from>
    <xdr:to>
      <xdr:col>14</xdr:col>
      <xdr:colOff>193902</xdr:colOff>
      <xdr:row>45</xdr:row>
      <xdr:rowOff>3969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C4D7A-165E-48B9-B9D1-ABE511757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395744</xdr:colOff>
      <xdr:row>26</xdr:row>
      <xdr:rowOff>43595</xdr:rowOff>
    </xdr:from>
    <xdr:to>
      <xdr:col>23</xdr:col>
      <xdr:colOff>589160</xdr:colOff>
      <xdr:row>44</xdr:row>
      <xdr:rowOff>184830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9C5949-BBFA-4AA4-84D8-0BC6E5191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492124</xdr:colOff>
      <xdr:row>46</xdr:row>
      <xdr:rowOff>55563</xdr:rowOff>
    </xdr:from>
    <xdr:to>
      <xdr:col>14</xdr:col>
      <xdr:colOff>177541</xdr:colOff>
      <xdr:row>65</xdr:row>
      <xdr:rowOff>12474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B06D7F-1BE3-4989-A55F-FD8332A52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288667</xdr:colOff>
      <xdr:row>46</xdr:row>
      <xdr:rowOff>60604</xdr:rowOff>
    </xdr:from>
    <xdr:to>
      <xdr:col>23</xdr:col>
      <xdr:colOff>482083</xdr:colOff>
      <xdr:row>65</xdr:row>
      <xdr:rowOff>14740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416847-D657-466F-8525-C168E4781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492124</xdr:colOff>
      <xdr:row>66</xdr:row>
      <xdr:rowOff>55563</xdr:rowOff>
    </xdr:from>
    <xdr:to>
      <xdr:col>14</xdr:col>
      <xdr:colOff>177541</xdr:colOff>
      <xdr:row>86</xdr:row>
      <xdr:rowOff>123600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5F434F-3614-48B9-887F-6D36FFD5D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288667</xdr:colOff>
      <xdr:row>66</xdr:row>
      <xdr:rowOff>63501</xdr:rowOff>
    </xdr:from>
    <xdr:to>
      <xdr:col>23</xdr:col>
      <xdr:colOff>482083</xdr:colOff>
      <xdr:row>86</xdr:row>
      <xdr:rowOff>125866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6718F0-4270-4559-AC2F-C6B9FEC59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492124</xdr:colOff>
      <xdr:row>87</xdr:row>
      <xdr:rowOff>15877</xdr:rowOff>
    </xdr:from>
    <xdr:to>
      <xdr:col>14</xdr:col>
      <xdr:colOff>177541</xdr:colOff>
      <xdr:row>107</xdr:row>
      <xdr:rowOff>83914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0E12AEF-D9B8-43E1-9AA5-F90D7B5FC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288667</xdr:colOff>
      <xdr:row>87</xdr:row>
      <xdr:rowOff>23815</xdr:rowOff>
    </xdr:from>
    <xdr:to>
      <xdr:col>23</xdr:col>
      <xdr:colOff>482083</xdr:colOff>
      <xdr:row>107</xdr:row>
      <xdr:rowOff>86180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E15E62-0C6C-4BEE-844D-F67696505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196172</xdr:colOff>
      <xdr:row>155</xdr:row>
      <xdr:rowOff>164925</xdr:rowOff>
    </xdr:from>
    <xdr:to>
      <xdr:col>31</xdr:col>
      <xdr:colOff>389588</xdr:colOff>
      <xdr:row>174</xdr:row>
      <xdr:rowOff>122463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CAAA44-D77B-4FDD-B8C0-931AA0656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726281</xdr:colOff>
      <xdr:row>175</xdr:row>
      <xdr:rowOff>119063</xdr:rowOff>
    </xdr:from>
    <xdr:to>
      <xdr:col>16</xdr:col>
      <xdr:colOff>566479</xdr:colOff>
      <xdr:row>194</xdr:row>
      <xdr:rowOff>75974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D0F7AF4-5EE8-46D3-950F-A4F26DD15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70387</xdr:colOff>
      <xdr:row>175</xdr:row>
      <xdr:rowOff>124104</xdr:rowOff>
    </xdr:from>
    <xdr:to>
      <xdr:col>26</xdr:col>
      <xdr:colOff>263803</xdr:colOff>
      <xdr:row>194</xdr:row>
      <xdr:rowOff>78240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FB4719-AEC9-4067-A879-846F79D99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726281</xdr:colOff>
      <xdr:row>195</xdr:row>
      <xdr:rowOff>119063</xdr:rowOff>
    </xdr:from>
    <xdr:to>
      <xdr:col>16</xdr:col>
      <xdr:colOff>566479</xdr:colOff>
      <xdr:row>215</xdr:row>
      <xdr:rowOff>187100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C0B2475-6C08-41D3-ADFC-27F5385CA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70387</xdr:colOff>
      <xdr:row>195</xdr:row>
      <xdr:rowOff>127001</xdr:rowOff>
    </xdr:from>
    <xdr:to>
      <xdr:col>26</xdr:col>
      <xdr:colOff>263803</xdr:colOff>
      <xdr:row>215</xdr:row>
      <xdr:rowOff>189366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4E917E-9D56-4CEF-8C93-613F868EB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726281</xdr:colOff>
      <xdr:row>216</xdr:row>
      <xdr:rowOff>79377</xdr:rowOff>
    </xdr:from>
    <xdr:to>
      <xdr:col>16</xdr:col>
      <xdr:colOff>566479</xdr:colOff>
      <xdr:row>236</xdr:row>
      <xdr:rowOff>147414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31A6D24-50EC-434A-B3A4-372EB46B2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70387</xdr:colOff>
      <xdr:row>216</xdr:row>
      <xdr:rowOff>87315</xdr:rowOff>
    </xdr:from>
    <xdr:to>
      <xdr:col>26</xdr:col>
      <xdr:colOff>263803</xdr:colOff>
      <xdr:row>236</xdr:row>
      <xdr:rowOff>149680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986EB0F-ED47-4198-8B6B-564438D35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446119</xdr:colOff>
      <xdr:row>4</xdr:row>
      <xdr:rowOff>183129</xdr:rowOff>
    </xdr:from>
    <xdr:to>
      <xdr:col>14</xdr:col>
      <xdr:colOff>91847</xdr:colOff>
      <xdr:row>23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AEC38E5-1323-4B01-B531-38EBA8D3D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234159</xdr:colOff>
      <xdr:row>5</xdr:row>
      <xdr:rowOff>9577</xdr:rowOff>
    </xdr:from>
    <xdr:to>
      <xdr:col>23</xdr:col>
      <xdr:colOff>427575</xdr:colOff>
      <xdr:row>23</xdr:row>
      <xdr:rowOff>17009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29664D6-1303-40BA-84C8-FB275BD44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323170</xdr:colOff>
      <xdr:row>156</xdr:row>
      <xdr:rowOff>59531</xdr:rowOff>
    </xdr:from>
    <xdr:to>
      <xdr:col>22</xdr:col>
      <xdr:colOff>35801</xdr:colOff>
      <xdr:row>174</xdr:row>
      <xdr:rowOff>184263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BA23B63-4724-4D62-8D91-39A92B61F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357188</xdr:colOff>
      <xdr:row>156</xdr:row>
      <xdr:rowOff>42522</xdr:rowOff>
    </xdr:from>
    <xdr:to>
      <xdr:col>12</xdr:col>
      <xdr:colOff>188882</xdr:colOff>
      <xdr:row>174</xdr:row>
      <xdr:rowOff>167254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D5F28A5-7418-4ED8-9394-F12CF8F51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158750</xdr:colOff>
      <xdr:row>5</xdr:row>
      <xdr:rowOff>74083</xdr:rowOff>
    </xdr:from>
    <xdr:to>
      <xdr:col>20</xdr:col>
      <xdr:colOff>508000</xdr:colOff>
      <xdr:row>23</xdr:row>
      <xdr:rowOff>105832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0AED5-E563-4F35-A556-F6CAFA2FA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57151</xdr:colOff>
      <xdr:row>5</xdr:row>
      <xdr:rowOff>72559</xdr:rowOff>
    </xdr:from>
    <xdr:to>
      <xdr:col>31</xdr:col>
      <xdr:colOff>394952</xdr:colOff>
      <xdr:row>23</xdr:row>
      <xdr:rowOff>148167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ECC6D9-CD2E-4627-BC26-0D7B11614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29</xdr:row>
      <xdr:rowOff>12111</xdr:rowOff>
    </xdr:from>
    <xdr:to>
      <xdr:col>20</xdr:col>
      <xdr:colOff>338666</xdr:colOff>
      <xdr:row>45</xdr:row>
      <xdr:rowOff>109477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1469E2-C323-43FE-89E6-639C19BDC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88901</xdr:colOff>
      <xdr:row>28</xdr:row>
      <xdr:rowOff>158750</xdr:rowOff>
    </xdr:from>
    <xdr:to>
      <xdr:col>31</xdr:col>
      <xdr:colOff>426702</xdr:colOff>
      <xdr:row>45</xdr:row>
      <xdr:rowOff>70317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344F28-1513-4B3C-A4A8-1671975A2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0.01697</cdr:x>
      <cdr:y>3.17928E-7</cdr:y>
    </cdr:from>
    <cdr:to>
      <cdr:x>0.31373</cdr:x>
      <cdr:y>0.18506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06A524-E2E2-4610-BDE5-7B5AB20A2D8F}"/>
            </a:ext>
          </a:extLst>
        </cdr:cNvPr>
        <cdr:cNvSpPr txBox="1"/>
      </cdr:nvSpPr>
      <cdr:spPr>
        <a:xfrm xmlns:a="http://schemas.openxmlformats.org/drawingml/2006/main">
          <a:off x="109901" y="1"/>
          <a:ext cx="1922100" cy="582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Line:  Higher</a:t>
          </a:r>
          <a:r>
            <a:rPr lang="en-US" sz="1400" b="1" baseline="0">
              <a:solidFill>
                <a:schemeClr val="bg1"/>
              </a:solidFill>
            </a:rPr>
            <a:t> Is Better</a:t>
          </a:r>
        </a:p>
        <a:p xmlns:a="http://schemas.openxmlformats.org/drawingml/2006/main">
          <a:r>
            <a:rPr lang="en-US" sz="1400" b="1" baseline="0">
              <a:solidFill>
                <a:schemeClr val="bg1"/>
              </a:solidFill>
            </a:rPr>
            <a:t>Bars: Lower is Bettter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0.32782</cdr:x>
      <cdr:y>0.18863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144F9AE-C6E3-4F9F-8AD5-87E7F6518168}"/>
            </a:ext>
          </a:extLst>
        </cdr:cNvPr>
        <cdr:cNvSpPr txBox="1"/>
      </cdr:nvSpPr>
      <cdr:spPr>
        <a:xfrm xmlns:a="http://schemas.openxmlformats.org/drawingml/2006/main">
          <a:off x="0" y="0"/>
          <a:ext cx="2123016" cy="594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Line:  Higher</a:t>
          </a:r>
          <a:r>
            <a:rPr lang="en-US" sz="1400" b="1" baseline="0">
              <a:solidFill>
                <a:schemeClr val="bg1"/>
              </a:solidFill>
            </a:rPr>
            <a:t> Is Better</a:t>
          </a:r>
        </a:p>
        <a:p xmlns:a="http://schemas.openxmlformats.org/drawingml/2006/main">
          <a:r>
            <a:rPr lang="en-US" sz="1400" b="1" baseline="0">
              <a:solidFill>
                <a:schemeClr val="bg1"/>
              </a:solidFill>
            </a:rPr>
            <a:t>Bars: Lower is Bettter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0.01697</cdr:x>
      <cdr:y>3.17928E-7</cdr:y>
    </cdr:from>
    <cdr:to>
      <cdr:x>0.31373</cdr:x>
      <cdr:y>0.18506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06A524-E2E2-4610-BDE5-7B5AB20A2D8F}"/>
            </a:ext>
          </a:extLst>
        </cdr:cNvPr>
        <cdr:cNvSpPr txBox="1"/>
      </cdr:nvSpPr>
      <cdr:spPr>
        <a:xfrm xmlns:a="http://schemas.openxmlformats.org/drawingml/2006/main">
          <a:off x="109901" y="1"/>
          <a:ext cx="1922100" cy="582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Line:  Higher</a:t>
          </a:r>
          <a:r>
            <a:rPr lang="en-US" sz="1400" b="1" baseline="0">
              <a:solidFill>
                <a:schemeClr val="bg1"/>
              </a:solidFill>
            </a:rPr>
            <a:t> Is Better</a:t>
          </a:r>
        </a:p>
        <a:p xmlns:a="http://schemas.openxmlformats.org/drawingml/2006/main">
          <a:r>
            <a:rPr lang="en-US" sz="1400" b="1" baseline="0">
              <a:solidFill>
                <a:schemeClr val="bg1"/>
              </a:solidFill>
            </a:rPr>
            <a:t>Bars: Lower is Bettter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0.32782</cdr:x>
      <cdr:y>0.18863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144F9AE-C6E3-4F9F-8AD5-87E7F6518168}"/>
            </a:ext>
          </a:extLst>
        </cdr:cNvPr>
        <cdr:cNvSpPr txBox="1"/>
      </cdr:nvSpPr>
      <cdr:spPr>
        <a:xfrm xmlns:a="http://schemas.openxmlformats.org/drawingml/2006/main">
          <a:off x="0" y="0"/>
          <a:ext cx="2123016" cy="594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Line:  Higher</a:t>
          </a:r>
          <a:r>
            <a:rPr lang="en-US" sz="1400" b="1" baseline="0">
              <a:solidFill>
                <a:schemeClr val="bg1"/>
              </a:solidFill>
            </a:rPr>
            <a:t> Is Better</a:t>
          </a:r>
        </a:p>
        <a:p xmlns:a="http://schemas.openxmlformats.org/drawingml/2006/main">
          <a:r>
            <a:rPr lang="en-US" sz="1400" b="1" baseline="0">
              <a:solidFill>
                <a:schemeClr val="bg1"/>
              </a:solidFill>
            </a:rPr>
            <a:t>Bars: Lower is Bettter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1571625</xdr:colOff>
      <xdr:row>16</xdr:row>
      <xdr:rowOff>114300</xdr:rowOff>
    </xdr:from>
    <xdr:to>
      <xdr:col>3</xdr:col>
      <xdr:colOff>38100</xdr:colOff>
      <xdr:row>34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50BE1-93AB-47BC-A209-14971B121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5476875</xdr:colOff>
      <xdr:row>21</xdr:row>
      <xdr:rowOff>123825</xdr:rowOff>
    </xdr:from>
    <xdr:to>
      <xdr:col>1</xdr:col>
      <xdr:colOff>5486400</xdr:colOff>
      <xdr:row>30</xdr:row>
      <xdr:rowOff>9526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6D7A1152-07E6-4724-AD26-31025720601A}"/>
            </a:ext>
          </a:extLst>
        </xdr:cNvPr>
        <xdr:cNvCxnSpPr/>
      </xdr:nvCxnSpPr>
      <xdr:spPr>
        <a:xfrm flipV="1">
          <a:off x="6086475" y="73085325"/>
          <a:ext cx="9525" cy="16002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5441283</xdr:colOff>
      <xdr:row>24</xdr:row>
      <xdr:rowOff>145548</xdr:rowOff>
    </xdr:from>
    <xdr:ext cx="1176091" cy="342786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7714B0F-2A7A-4084-A430-CEF1734FD664}"/>
            </a:ext>
          </a:extLst>
        </xdr:cNvPr>
        <xdr:cNvSpPr/>
      </xdr:nvSpPr>
      <xdr:spPr>
        <a:xfrm>
          <a:off x="5441283" y="73678548"/>
          <a:ext cx="1176091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 Begins</a:t>
          </a:r>
        </a:p>
      </xdr:txBody>
    </xdr:sp>
    <xdr:clientData/>
  </xdr:oneCellAnchor>
  <xdr:twoCellAnchor>
    <xdr:from>
      <xdr:col>3</xdr:col>
      <xdr:colOff>76200</xdr:colOff>
      <xdr:row>16</xdr:row>
      <xdr:rowOff>114300</xdr:rowOff>
    </xdr:from>
    <xdr:to>
      <xdr:col>7</xdr:col>
      <xdr:colOff>800100</xdr:colOff>
      <xdr:row>34</xdr:row>
      <xdr:rowOff>61912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50C8AE-474D-4682-9425-C3FF498B9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885825</xdr:colOff>
      <xdr:row>16</xdr:row>
      <xdr:rowOff>109537</xdr:rowOff>
    </xdr:from>
    <xdr:to>
      <xdr:col>11</xdr:col>
      <xdr:colOff>57150</xdr:colOff>
      <xdr:row>34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3741C50-D993-4F77-A3F5-D03250DEA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285750</xdr:colOff>
      <xdr:row>16</xdr:row>
      <xdr:rowOff>171450</xdr:rowOff>
    </xdr:from>
    <xdr:to>
      <xdr:col>18</xdr:col>
      <xdr:colOff>590550</xdr:colOff>
      <xdr:row>34</xdr:row>
      <xdr:rowOff>80963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3E117B-B726-4B16-8760-BC6AECD62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1552575</xdr:colOff>
      <xdr:row>35</xdr:row>
      <xdr:rowOff>28575</xdr:rowOff>
    </xdr:from>
    <xdr:to>
      <xdr:col>3</xdr:col>
      <xdr:colOff>19050</xdr:colOff>
      <xdr:row>52</xdr:row>
      <xdr:rowOff>166687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347F8D7-BD14-43FC-8F12-85FB3E955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57150</xdr:colOff>
      <xdr:row>35</xdr:row>
      <xdr:rowOff>28575</xdr:rowOff>
    </xdr:from>
    <xdr:to>
      <xdr:col>7</xdr:col>
      <xdr:colOff>781050</xdr:colOff>
      <xdr:row>52</xdr:row>
      <xdr:rowOff>166687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2F8D277-462C-4DAE-B6F4-53BD2988FE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</xdr:col>
      <xdr:colOff>5707981</xdr:colOff>
      <xdr:row>43</xdr:row>
      <xdr:rowOff>69348</xdr:rowOff>
    </xdr:from>
    <xdr:ext cx="1176091" cy="342786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0208AB8-5B1A-4B8F-993D-0D2BE56A10AC}"/>
            </a:ext>
          </a:extLst>
        </xdr:cNvPr>
        <xdr:cNvSpPr/>
      </xdr:nvSpPr>
      <xdr:spPr>
        <a:xfrm>
          <a:off x="5707981" y="77221848"/>
          <a:ext cx="1176091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 Begins</a:t>
          </a:r>
        </a:p>
      </xdr:txBody>
    </xdr:sp>
    <xdr:clientData/>
  </xdr:one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0.60355</cdr:x>
      <cdr:y>0.28209</cdr:y>
    </cdr:from>
    <cdr:to>
      <cdr:x>0.60355</cdr:x>
      <cdr:y>0.76164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D1F0D4D-25F0-4D06-866B-D2EE77F1F452}"/>
            </a:ext>
          </a:extLst>
        </cdr:cNvPr>
        <cdr:cNvCxnSpPr/>
      </cdr:nvCxnSpPr>
      <cdr:spPr>
        <a:xfrm xmlns:a="http://schemas.openxmlformats.org/drawingml/2006/main" flipV="1">
          <a:off x="3886200" y="952500"/>
          <a:ext cx="0" cy="161925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0.59358</cdr:x>
      <cdr:y>0.47117</cdr:y>
    </cdr:from>
    <cdr:to>
      <cdr:x>0.77624</cdr:x>
      <cdr:y>0.57269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29695CAC-2777-4098-8127-5607E52114C1}"/>
            </a:ext>
          </a:extLst>
        </cdr:cNvPr>
        <cdr:cNvSpPr/>
      </cdr:nvSpPr>
      <cdr:spPr>
        <a:xfrm xmlns:a="http://schemas.openxmlformats.org/drawingml/2006/main">
          <a:off x="3822032" y="1590966"/>
          <a:ext cx="1176091" cy="34278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 Begins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0.66944</cdr:x>
      <cdr:y>0.31526</cdr:y>
    </cdr:from>
    <cdr:to>
      <cdr:x>0.67083</cdr:x>
      <cdr:y>0.83405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B5B8A8C-3D58-46D6-BC27-5AE6A0479840}"/>
            </a:ext>
          </a:extLst>
        </cdr:cNvPr>
        <cdr:cNvCxnSpPr/>
      </cdr:nvCxnSpPr>
      <cdr:spPr>
        <a:xfrm xmlns:a="http://schemas.openxmlformats.org/drawingml/2006/main" flipV="1">
          <a:off x="3060700" y="1052513"/>
          <a:ext cx="6350" cy="173196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0.65625</cdr:x>
      <cdr:y>0.52782</cdr:y>
    </cdr:from>
    <cdr:to>
      <cdr:x>0.93094</cdr:x>
      <cdr:y>0.6666</cdr:y>
    </cdr:to>
    <cdr:pic>
      <cdr:nvPicPr>
        <cdr:cNvPr id="7" name="chart">
          <a:extLst xmlns:a="http://schemas.openxmlformats.org/drawingml/2006/main">
            <a:ext uri="{FF2B5EF4-FFF2-40B4-BE49-F238E27FC236}">
              <a16:creationId xmlns:a16="http://schemas.microsoft.com/office/drawing/2014/main" id="{2CC40B26-F985-4126-808E-8205366F202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000375" y="1762125"/>
          <a:ext cx="1255885" cy="463336"/>
        </a:xfrm>
        <a:prstGeom xmlns:a="http://schemas.openxmlformats.org/drawingml/2006/main" prst="rect">
          <a:avLst/>
        </a:prstGeom>
      </cdr:spPr>
    </cdr:pic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0.64861</cdr:x>
      <cdr:y>0.32049</cdr:y>
    </cdr:from>
    <cdr:to>
      <cdr:x>0.65</cdr:x>
      <cdr:y>0.83928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C324F07-FB54-416A-A9B1-ADF492C65164}"/>
            </a:ext>
          </a:extLst>
        </cdr:cNvPr>
        <cdr:cNvCxnSpPr/>
      </cdr:nvCxnSpPr>
      <cdr:spPr>
        <a:xfrm xmlns:a="http://schemas.openxmlformats.org/drawingml/2006/main" flipV="1">
          <a:off x="2965450" y="1069975"/>
          <a:ext cx="6350" cy="173196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0.63805</cdr:x>
      <cdr:y>0.44231</cdr:y>
    </cdr:from>
    <cdr:to>
      <cdr:x>0.89529</cdr:x>
      <cdr:y>0.54499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81A0047E-44B6-44F2-98FB-5BB442DCDD3A}"/>
            </a:ext>
          </a:extLst>
        </cdr:cNvPr>
        <cdr:cNvSpPr/>
      </cdr:nvSpPr>
      <cdr:spPr>
        <a:xfrm xmlns:a="http://schemas.openxmlformats.org/drawingml/2006/main">
          <a:off x="2917156" y="1476667"/>
          <a:ext cx="1176091" cy="34278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 Begins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0.65089</cdr:x>
      <cdr:y>0.28773</cdr:y>
    </cdr:from>
    <cdr:to>
      <cdr:x>0.65237</cdr:x>
      <cdr:y>0.75599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4288364-927D-4E83-9875-ED8D4218F563}"/>
            </a:ext>
          </a:extLst>
        </cdr:cNvPr>
        <cdr:cNvCxnSpPr/>
      </cdr:nvCxnSpPr>
      <cdr:spPr>
        <a:xfrm xmlns:a="http://schemas.openxmlformats.org/drawingml/2006/main" flipH="1" flipV="1">
          <a:off x="4191000" y="971550"/>
          <a:ext cx="9525" cy="1581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0.60355</cdr:x>
      <cdr:y>0.28209</cdr:y>
    </cdr:from>
    <cdr:to>
      <cdr:x>0.60355</cdr:x>
      <cdr:y>0.76164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D1F0D4D-25F0-4D06-866B-D2EE77F1F452}"/>
            </a:ext>
          </a:extLst>
        </cdr:cNvPr>
        <cdr:cNvCxnSpPr/>
      </cdr:nvCxnSpPr>
      <cdr:spPr>
        <a:xfrm xmlns:a="http://schemas.openxmlformats.org/drawingml/2006/main" flipV="1">
          <a:off x="3886200" y="952500"/>
          <a:ext cx="0" cy="161925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0.59358</cdr:x>
      <cdr:y>0.47117</cdr:y>
    </cdr:from>
    <cdr:to>
      <cdr:x>0.77624</cdr:x>
      <cdr:y>0.57269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29695CAC-2777-4098-8127-5607E52114C1}"/>
            </a:ext>
          </a:extLst>
        </cdr:cNvPr>
        <cdr:cNvSpPr/>
      </cdr:nvSpPr>
      <cdr:spPr>
        <a:xfrm xmlns:a="http://schemas.openxmlformats.org/drawingml/2006/main">
          <a:off x="3822032" y="1590966"/>
          <a:ext cx="1176091" cy="34278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 Begins</a:t>
          </a: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1</xdr:row>
      <xdr:rowOff>180975</xdr:rowOff>
    </xdr:from>
    <xdr:to>
      <xdr:col>21</xdr:col>
      <xdr:colOff>428141</xdr:colOff>
      <xdr:row>16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788B91-9141-4A42-A3D4-53CD05A9E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533400</xdr:colOff>
      <xdr:row>2</xdr:row>
      <xdr:rowOff>9525</xdr:rowOff>
    </xdr:from>
    <xdr:to>
      <xdr:col>29</xdr:col>
      <xdr:colOff>161925</xdr:colOff>
      <xdr:row>16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A15226-59E4-4E2B-BD63-BB7B37968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409575</xdr:colOff>
      <xdr:row>17</xdr:row>
      <xdr:rowOff>33337</xdr:rowOff>
    </xdr:from>
    <xdr:to>
      <xdr:col>34</xdr:col>
      <xdr:colOff>104775</xdr:colOff>
      <xdr:row>31</xdr:row>
      <xdr:rowOff>109537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FBA09B-F565-4A91-8286-26342E440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19050</xdr:colOff>
      <xdr:row>17</xdr:row>
      <xdr:rowOff>14287</xdr:rowOff>
    </xdr:from>
    <xdr:to>
      <xdr:col>26</xdr:col>
      <xdr:colOff>342900</xdr:colOff>
      <xdr:row>31</xdr:row>
      <xdr:rowOff>90487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D5047F-63BD-44C3-91B2-0A7A287FE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209550</xdr:colOff>
      <xdr:row>0</xdr:row>
      <xdr:rowOff>0</xdr:rowOff>
    </xdr:from>
    <xdr:to>
      <xdr:col>8</xdr:col>
      <xdr:colOff>209550</xdr:colOff>
      <xdr:row>3</xdr:row>
      <xdr:rowOff>95251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98EFEFCE-87C5-431F-8ECF-10C6EBA3F3DB}"/>
            </a:ext>
          </a:extLst>
        </xdr:cNvPr>
        <xdr:cNvCxnSpPr/>
      </xdr:nvCxnSpPr>
      <xdr:spPr>
        <a:xfrm flipV="1">
          <a:off x="14411325" y="1685925"/>
          <a:ext cx="0" cy="10763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16</xdr:row>
      <xdr:rowOff>171450</xdr:rowOff>
    </xdr:from>
    <xdr:to>
      <xdr:col>18</xdr:col>
      <xdr:colOff>428625</xdr:colOff>
      <xdr:row>31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8B34641-8965-4190-AB81-6196DF22F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333375</xdr:colOff>
      <xdr:row>31</xdr:row>
      <xdr:rowOff>152400</xdr:rowOff>
    </xdr:from>
    <xdr:to>
      <xdr:col>22</xdr:col>
      <xdr:colOff>9041</xdr:colOff>
      <xdr:row>46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8766C25-28B7-4F36-929A-03EB27199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114300</xdr:colOff>
      <xdr:row>31</xdr:row>
      <xdr:rowOff>114300</xdr:rowOff>
    </xdr:from>
    <xdr:to>
      <xdr:col>29</xdr:col>
      <xdr:colOff>352425</xdr:colOff>
      <xdr:row>46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D477CDC-CD47-4C9B-9B36-F75E5CC6D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971550</xdr:colOff>
      <xdr:row>38</xdr:row>
      <xdr:rowOff>4762</xdr:rowOff>
    </xdr:from>
    <xdr:to>
      <xdr:col>6</xdr:col>
      <xdr:colOff>509587</xdr:colOff>
      <xdr:row>52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C97515-5E5F-4184-9C78-6D20AEF35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0.64349</cdr:x>
      <cdr:y>0.35764</cdr:y>
    </cdr:from>
    <cdr:to>
      <cdr:x>0.64497</cdr:x>
      <cdr:y>0.78125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AA1ECFD-2F56-461F-B086-C6E75872040A}"/>
            </a:ext>
          </a:extLst>
        </cdr:cNvPr>
        <cdr:cNvCxnSpPr/>
      </cdr:nvCxnSpPr>
      <cdr:spPr>
        <a:xfrm xmlns:a="http://schemas.openxmlformats.org/drawingml/2006/main" flipH="1" flipV="1">
          <a:off x="4143375" y="981075"/>
          <a:ext cx="9525" cy="116205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0.68096</cdr:x>
      <cdr:y>0.4784</cdr:y>
    </cdr:from>
    <cdr:to>
      <cdr:x>0.7717</cdr:x>
      <cdr:y>0.60336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22609EFD-E1A1-48BD-AEF3-0C6B84F115A4}"/>
            </a:ext>
          </a:extLst>
        </cdr:cNvPr>
        <cdr:cNvSpPr/>
      </cdr:nvSpPr>
      <cdr:spPr>
        <a:xfrm xmlns:a="http://schemas.openxmlformats.org/drawingml/2006/main">
          <a:off x="4384604" y="1312347"/>
          <a:ext cx="584327" cy="34278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0.64349</cdr:x>
      <cdr:y>0.35764</cdr:y>
    </cdr:from>
    <cdr:to>
      <cdr:x>0.64497</cdr:x>
      <cdr:y>0.78125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AA1ECFD-2F56-461F-B086-C6E75872040A}"/>
            </a:ext>
          </a:extLst>
        </cdr:cNvPr>
        <cdr:cNvCxnSpPr/>
      </cdr:nvCxnSpPr>
      <cdr:spPr>
        <a:xfrm xmlns:a="http://schemas.openxmlformats.org/drawingml/2006/main" flipH="1" flipV="1">
          <a:off x="4143375" y="981075"/>
          <a:ext cx="9525" cy="116205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0.64012</cdr:x>
      <cdr:y>0.53396</cdr:y>
    </cdr:from>
    <cdr:to>
      <cdr:x>0.73182</cdr:x>
      <cdr:y>0.65891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22609EFD-E1A1-48BD-AEF3-0C6B84F115A4}"/>
            </a:ext>
          </a:extLst>
        </cdr:cNvPr>
        <cdr:cNvSpPr/>
      </cdr:nvSpPr>
      <cdr:spPr>
        <a:xfrm xmlns:a="http://schemas.openxmlformats.org/drawingml/2006/main">
          <a:off x="4078999" y="1464747"/>
          <a:ext cx="584326" cy="34278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0.69792</cdr:x>
      <cdr:y>0.39757</cdr:y>
    </cdr:from>
    <cdr:to>
      <cdr:x>0.7</cdr:x>
      <cdr:y>0.78993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D8D837D-DC75-4006-9E5A-84A578826068}"/>
            </a:ext>
          </a:extLst>
        </cdr:cNvPr>
        <cdr:cNvCxnSpPr/>
      </cdr:nvCxnSpPr>
      <cdr:spPr>
        <a:xfrm xmlns:a="http://schemas.openxmlformats.org/drawingml/2006/main" flipV="1">
          <a:off x="3190875" y="1090613"/>
          <a:ext cx="9525" cy="10763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0.68193</cdr:x>
      <cdr:y>0.54438</cdr:y>
    </cdr:from>
    <cdr:to>
      <cdr:x>0.80974</cdr:x>
      <cdr:y>0.66934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AC2E2D1-AEC6-4B33-8D62-7AB0CC02CCF0}"/>
            </a:ext>
          </a:extLst>
        </cdr:cNvPr>
        <cdr:cNvSpPr/>
      </cdr:nvSpPr>
      <cdr:spPr>
        <a:xfrm xmlns:a="http://schemas.openxmlformats.org/drawingml/2006/main">
          <a:off x="3117787" y="1493335"/>
          <a:ext cx="584327" cy="34278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0.64349</cdr:x>
      <cdr:y>0.35764</cdr:y>
    </cdr:from>
    <cdr:to>
      <cdr:x>0.64497</cdr:x>
      <cdr:y>0.78125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AA1ECFD-2F56-461F-B086-C6E75872040A}"/>
            </a:ext>
          </a:extLst>
        </cdr:cNvPr>
        <cdr:cNvCxnSpPr/>
      </cdr:nvCxnSpPr>
      <cdr:spPr>
        <a:xfrm xmlns:a="http://schemas.openxmlformats.org/drawingml/2006/main" flipH="1" flipV="1">
          <a:off x="4143375" y="981075"/>
          <a:ext cx="9525" cy="116205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0.65585</cdr:x>
      <cdr:y>0.49576</cdr:y>
    </cdr:from>
    <cdr:to>
      <cdr:x>0.74659</cdr:x>
      <cdr:y>0.62072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22609EFD-E1A1-48BD-AEF3-0C6B84F115A4}"/>
            </a:ext>
          </a:extLst>
        </cdr:cNvPr>
        <cdr:cNvSpPr/>
      </cdr:nvSpPr>
      <cdr:spPr>
        <a:xfrm xmlns:a="http://schemas.openxmlformats.org/drawingml/2006/main">
          <a:off x="2985747" y="1359972"/>
          <a:ext cx="413091" cy="34279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0.64349</cdr:x>
      <cdr:y>0.35764</cdr:y>
    </cdr:from>
    <cdr:to>
      <cdr:x>0.64497</cdr:x>
      <cdr:y>0.78125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AA1ECFD-2F56-461F-B086-C6E75872040A}"/>
            </a:ext>
          </a:extLst>
        </cdr:cNvPr>
        <cdr:cNvCxnSpPr/>
      </cdr:nvCxnSpPr>
      <cdr:spPr>
        <a:xfrm xmlns:a="http://schemas.openxmlformats.org/drawingml/2006/main" flipH="1" flipV="1">
          <a:off x="4143375" y="981075"/>
          <a:ext cx="9525" cy="116205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0.64435</cdr:x>
      <cdr:y>0.5166</cdr:y>
    </cdr:from>
    <cdr:to>
      <cdr:x>0.73605</cdr:x>
      <cdr:y>0.64155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22609EFD-E1A1-48BD-AEF3-0C6B84F115A4}"/>
            </a:ext>
          </a:extLst>
        </cdr:cNvPr>
        <cdr:cNvSpPr/>
      </cdr:nvSpPr>
      <cdr:spPr>
        <a:xfrm xmlns:a="http://schemas.openxmlformats.org/drawingml/2006/main">
          <a:off x="2902999" y="1417134"/>
          <a:ext cx="413138" cy="342763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Peak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67C15-A98E-448D-8263-73566E6C1418}">
  <dimension ref="A1:AA1455"/>
  <sheetViews>
    <sheetView topLeftCell="E1" workbookViewId="0">
      <selection activeCell="A2" sqref="A2:AA1455"/>
    </sheetView>
  </sheetViews>
  <sheetFormatPr defaultRowHeight="15" x14ac:dyDescent="0.25"/>
  <cols>
    <col min="1" max="1" width="43.28515625" style="1" bestFit="1" customWidth="1"/>
    <col min="2" max="2" width="49.7109375" bestFit="1" customWidth="1"/>
    <col min="3" max="3" width="49.85546875" bestFit="1" customWidth="1"/>
    <col min="4" max="4" width="52.7109375" bestFit="1" customWidth="1"/>
    <col min="5" max="5" width="52.85546875" bestFit="1" customWidth="1"/>
    <col min="6" max="6" width="50.42578125" bestFit="1" customWidth="1"/>
    <col min="7" max="7" width="50.5703125" bestFit="1" customWidth="1"/>
    <col min="8" max="8" width="50.85546875" bestFit="1" customWidth="1"/>
    <col min="9" max="9" width="51" bestFit="1" customWidth="1"/>
    <col min="10" max="10" width="51.42578125" bestFit="1" customWidth="1"/>
    <col min="11" max="11" width="51.5703125" bestFit="1" customWidth="1"/>
    <col min="12" max="12" width="43.28515625" bestFit="1" customWidth="1"/>
    <col min="13" max="13" width="49" bestFit="1" customWidth="1"/>
    <col min="14" max="14" width="48.5703125" bestFit="1" customWidth="1"/>
    <col min="15" max="15" width="43.85546875" bestFit="1" customWidth="1"/>
    <col min="16" max="16" width="103.42578125" bestFit="1" customWidth="1"/>
    <col min="17" max="17" width="104" bestFit="1" customWidth="1"/>
    <col min="18" max="18" width="111" bestFit="1" customWidth="1"/>
    <col min="19" max="19" width="109" bestFit="1" customWidth="1"/>
    <col min="20" max="20" width="101.42578125" bestFit="1" customWidth="1"/>
    <col min="21" max="22" width="102" bestFit="1" customWidth="1"/>
    <col min="23" max="23" width="105.42578125" bestFit="1" customWidth="1"/>
    <col min="24" max="24" width="102.42578125" bestFit="1" customWidth="1"/>
    <col min="25" max="25" width="105.85546875" bestFit="1" customWidth="1"/>
    <col min="26" max="26" width="103" bestFit="1" customWidth="1"/>
    <col min="27" max="27" width="106.42578125" bestFit="1" customWidth="1"/>
  </cols>
  <sheetData>
    <row r="1" spans="1:27" x14ac:dyDescent="0.25">
      <c r="A1" s="5" t="s">
        <v>78</v>
      </c>
    </row>
    <row r="2" spans="1:27" x14ac:dyDescent="0.25">
      <c r="A2" s="1" t="s">
        <v>0</v>
      </c>
      <c r="B2" t="s">
        <v>10</v>
      </c>
      <c r="C2" t="s">
        <v>65</v>
      </c>
      <c r="D2" t="s">
        <v>9</v>
      </c>
      <c r="E2" t="s">
        <v>66</v>
      </c>
      <c r="F2" t="s">
        <v>11</v>
      </c>
      <c r="G2" t="s">
        <v>67</v>
      </c>
      <c r="H2" t="s">
        <v>16</v>
      </c>
      <c r="I2" t="s">
        <v>68</v>
      </c>
      <c r="J2" t="s">
        <v>17</v>
      </c>
      <c r="K2" t="s">
        <v>69</v>
      </c>
      <c r="L2" t="s">
        <v>31</v>
      </c>
      <c r="M2" t="s">
        <v>25</v>
      </c>
      <c r="N2" t="s">
        <v>23</v>
      </c>
      <c r="O2" t="s">
        <v>24</v>
      </c>
      <c r="P2" t="s">
        <v>123</v>
      </c>
      <c r="Q2" t="s">
        <v>124</v>
      </c>
      <c r="R2" t="s">
        <v>125</v>
      </c>
      <c r="S2" t="s">
        <v>126</v>
      </c>
      <c r="T2" t="s">
        <v>127</v>
      </c>
      <c r="U2" t="s">
        <v>128</v>
      </c>
      <c r="V2" t="s">
        <v>129</v>
      </c>
      <c r="W2" t="s">
        <v>130</v>
      </c>
      <c r="X2" t="s">
        <v>131</v>
      </c>
      <c r="Y2" t="s">
        <v>132</v>
      </c>
      <c r="Z2" t="s">
        <v>133</v>
      </c>
      <c r="AA2" t="s">
        <v>134</v>
      </c>
    </row>
    <row r="3" spans="1:27" x14ac:dyDescent="0.25">
      <c r="A3" s="1">
        <v>43931.572891249998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</row>
    <row r="4" spans="1:27" x14ac:dyDescent="0.25">
      <c r="A4" s="1">
        <v>43931.572902638887</v>
      </c>
      <c r="B4">
        <v>1.875E-4</v>
      </c>
      <c r="C4">
        <v>0</v>
      </c>
      <c r="D4">
        <v>1.3124999999999899E-4</v>
      </c>
      <c r="E4">
        <v>0</v>
      </c>
      <c r="F4">
        <v>1.125E-4</v>
      </c>
      <c r="G4">
        <v>0</v>
      </c>
      <c r="H4">
        <v>8366.5043647885705</v>
      </c>
      <c r="I4">
        <v>0</v>
      </c>
      <c r="J4">
        <v>12549.7565471828</v>
      </c>
      <c r="K4">
        <v>0</v>
      </c>
      <c r="L4">
        <v>99.024630665969397</v>
      </c>
      <c r="M4">
        <v>0.24799694772987399</v>
      </c>
      <c r="N4">
        <v>1.6937519071609299</v>
      </c>
      <c r="O4">
        <v>4.9601421142171503E-2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1">
        <v>43931.572914212964</v>
      </c>
      <c r="B5">
        <v>0</v>
      </c>
      <c r="C5">
        <v>0</v>
      </c>
      <c r="D5">
        <v>1.06305555555555E-4</v>
      </c>
      <c r="E5">
        <v>0</v>
      </c>
      <c r="F5">
        <v>1.06305555555555E-4</v>
      </c>
      <c r="G5">
        <v>0</v>
      </c>
      <c r="H5">
        <v>0</v>
      </c>
      <c r="I5">
        <v>0</v>
      </c>
      <c r="J5">
        <v>167933.59854954001</v>
      </c>
      <c r="K5">
        <v>0</v>
      </c>
      <c r="L5">
        <v>99.860520140185699</v>
      </c>
      <c r="M5">
        <v>4.8826450317061898E-2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s="1">
        <v>43931.572925972221</v>
      </c>
      <c r="B6">
        <v>0</v>
      </c>
      <c r="C6">
        <v>0</v>
      </c>
      <c r="D6">
        <v>1.2535000000000001E-4</v>
      </c>
      <c r="E6">
        <v>0</v>
      </c>
      <c r="F6">
        <v>1.2535000000000001E-4</v>
      </c>
      <c r="G6">
        <v>0</v>
      </c>
      <c r="H6">
        <v>0</v>
      </c>
      <c r="I6">
        <v>0</v>
      </c>
      <c r="J6">
        <v>8065.7111280131303</v>
      </c>
      <c r="K6">
        <v>0</v>
      </c>
      <c r="L6">
        <v>99.782120662030195</v>
      </c>
      <c r="M6">
        <v>0</v>
      </c>
      <c r="N6">
        <v>0.29580590643022397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s="1">
        <v>43931.57293736111</v>
      </c>
      <c r="B7">
        <v>0</v>
      </c>
      <c r="C7">
        <v>0</v>
      </c>
      <c r="D7">
        <v>1.618E-4</v>
      </c>
      <c r="E7">
        <v>0</v>
      </c>
      <c r="F7" s="4">
        <v>1.618E-4</v>
      </c>
      <c r="G7">
        <v>0</v>
      </c>
      <c r="H7">
        <v>0</v>
      </c>
      <c r="I7">
        <v>0</v>
      </c>
      <c r="J7">
        <v>12482.9461703422</v>
      </c>
      <c r="K7">
        <v>0</v>
      </c>
      <c r="L7">
        <v>99.908964007972799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s="1">
        <v>43931.572949120367</v>
      </c>
      <c r="B8">
        <v>0</v>
      </c>
      <c r="C8">
        <v>0</v>
      </c>
      <c r="D8">
        <v>1.48216666666666E-4</v>
      </c>
      <c r="E8">
        <v>0</v>
      </c>
      <c r="F8">
        <v>1.48216666666666E-4</v>
      </c>
      <c r="G8">
        <v>0</v>
      </c>
      <c r="H8">
        <v>0</v>
      </c>
      <c r="I8">
        <v>0</v>
      </c>
      <c r="J8">
        <v>96780.872309677507</v>
      </c>
      <c r="K8">
        <v>0</v>
      </c>
      <c r="L8">
        <v>99.937304785088202</v>
      </c>
      <c r="M8">
        <v>0</v>
      </c>
      <c r="N8">
        <v>8.1224171328830794E-3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s="1">
        <v>43931.572960509257</v>
      </c>
      <c r="B9">
        <v>0</v>
      </c>
      <c r="C9">
        <v>0</v>
      </c>
      <c r="D9">
        <v>1.897E-4</v>
      </c>
      <c r="E9">
        <v>0</v>
      </c>
      <c r="F9">
        <v>1.897E-4</v>
      </c>
      <c r="G9">
        <v>0</v>
      </c>
      <c r="H9">
        <v>0</v>
      </c>
      <c r="I9">
        <v>0</v>
      </c>
      <c r="J9">
        <v>8322.2752320270993</v>
      </c>
      <c r="K9">
        <v>0</v>
      </c>
      <c r="L9">
        <v>99.923540566468205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s="1">
        <v>43931.572972268521</v>
      </c>
      <c r="B10">
        <v>0</v>
      </c>
      <c r="C10">
        <v>0</v>
      </c>
      <c r="D10">
        <v>1.3080000000000001E-4</v>
      </c>
      <c r="E10">
        <v>0</v>
      </c>
      <c r="F10">
        <v>1.3080000000000001E-4</v>
      </c>
      <c r="G10">
        <v>0</v>
      </c>
      <c r="H10">
        <v>0</v>
      </c>
      <c r="I10">
        <v>0</v>
      </c>
      <c r="J10">
        <v>8066.8032141168997</v>
      </c>
      <c r="K10">
        <v>0</v>
      </c>
      <c r="L10">
        <v>99.910620883581103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s="1">
        <v>43931.57298365741</v>
      </c>
      <c r="B11">
        <v>0</v>
      </c>
      <c r="C11">
        <v>0</v>
      </c>
      <c r="D11">
        <v>7.4989999999999898E-4</v>
      </c>
      <c r="E11">
        <v>0</v>
      </c>
      <c r="F11">
        <v>7.4989999999999898E-4</v>
      </c>
      <c r="G11">
        <v>0</v>
      </c>
      <c r="H11">
        <v>0</v>
      </c>
      <c r="I11">
        <v>0</v>
      </c>
      <c r="J11">
        <v>29123.782678804899</v>
      </c>
      <c r="K11">
        <v>0</v>
      </c>
      <c r="L11">
        <v>99.935091615797205</v>
      </c>
      <c r="M11">
        <v>0</v>
      </c>
      <c r="N11">
        <v>0.306684497003195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s="1">
        <v>43931.572995416667</v>
      </c>
      <c r="B12">
        <v>0</v>
      </c>
      <c r="C12">
        <v>0</v>
      </c>
      <c r="D12">
        <v>1.6745E-4</v>
      </c>
      <c r="E12">
        <v>0</v>
      </c>
      <c r="F12">
        <v>1.6745E-4</v>
      </c>
      <c r="G12">
        <v>0</v>
      </c>
      <c r="H12">
        <v>0</v>
      </c>
      <c r="I12">
        <v>0</v>
      </c>
      <c r="J12">
        <v>12100.0189456676</v>
      </c>
      <c r="K12">
        <v>0</v>
      </c>
      <c r="L12">
        <v>99.9013363747315</v>
      </c>
      <c r="M12">
        <v>0</v>
      </c>
      <c r="N12">
        <v>5.2822108528605097E-2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1">
        <v>43931.573006817132</v>
      </c>
      <c r="B13">
        <v>0</v>
      </c>
      <c r="C13">
        <v>0</v>
      </c>
      <c r="D13">
        <v>6.8286666666666595E-4</v>
      </c>
      <c r="E13">
        <v>0</v>
      </c>
      <c r="F13">
        <v>6.8286666666666595E-4</v>
      </c>
      <c r="G13">
        <v>0</v>
      </c>
      <c r="H13">
        <v>0</v>
      </c>
      <c r="I13">
        <v>0</v>
      </c>
      <c r="J13">
        <v>49934.072435898197</v>
      </c>
      <c r="K13">
        <v>0</v>
      </c>
      <c r="L13">
        <v>99.900318780803104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s="1">
        <v>43931.573018391202</v>
      </c>
      <c r="B14" s="4">
        <v>0</v>
      </c>
      <c r="C14">
        <v>0</v>
      </c>
      <c r="D14">
        <v>1.00349999999999E-4</v>
      </c>
      <c r="E14">
        <v>0</v>
      </c>
      <c r="F14">
        <v>1.00349999999999E-4</v>
      </c>
      <c r="G14">
        <v>0</v>
      </c>
      <c r="H14">
        <v>0</v>
      </c>
      <c r="I14">
        <v>0</v>
      </c>
      <c r="J14">
        <v>8192.0172032361206</v>
      </c>
      <c r="K14">
        <v>0</v>
      </c>
      <c r="L14">
        <v>99.937244694096805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s="1">
        <v>43931.573029965279</v>
      </c>
      <c r="B15">
        <v>0</v>
      </c>
      <c r="C15">
        <v>0</v>
      </c>
      <c r="D15">
        <v>1.552E-4</v>
      </c>
      <c r="E15">
        <v>0</v>
      </c>
      <c r="F15">
        <v>1.552E-4</v>
      </c>
      <c r="G15">
        <v>0</v>
      </c>
      <c r="H15">
        <v>0</v>
      </c>
      <c r="I15">
        <v>0</v>
      </c>
      <c r="J15">
        <v>61432.050692640303</v>
      </c>
      <c r="K15">
        <v>0</v>
      </c>
      <c r="L15">
        <v>99.923716407821701</v>
      </c>
      <c r="M15">
        <v>0</v>
      </c>
      <c r="N15">
        <v>0.203692889797257</v>
      </c>
      <c r="O15">
        <v>4.8825898624515501E-2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s="1">
        <v>43931.57304171296</v>
      </c>
      <c r="B16">
        <v>0</v>
      </c>
      <c r="C16">
        <v>0</v>
      </c>
      <c r="D16">
        <v>1.52174999999999E-4</v>
      </c>
      <c r="E16">
        <v>0</v>
      </c>
      <c r="F16">
        <v>1.52174999999999E-4</v>
      </c>
      <c r="G16">
        <v>0</v>
      </c>
      <c r="H16">
        <v>0</v>
      </c>
      <c r="I16">
        <v>0</v>
      </c>
      <c r="J16">
        <v>20166.837251063102</v>
      </c>
      <c r="K16">
        <v>0</v>
      </c>
      <c r="L16">
        <v>99.923804148996496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s="1">
        <v>43931.573053113425</v>
      </c>
      <c r="B17">
        <v>0</v>
      </c>
      <c r="C17">
        <v>0</v>
      </c>
      <c r="D17">
        <v>1.1909999999999901E-4</v>
      </c>
      <c r="E17">
        <v>0</v>
      </c>
      <c r="F17">
        <v>1.1909999999999901E-4</v>
      </c>
      <c r="G17">
        <v>0</v>
      </c>
      <c r="H17">
        <v>0</v>
      </c>
      <c r="I17">
        <v>0</v>
      </c>
      <c r="J17">
        <v>12483.286029995999</v>
      </c>
      <c r="K17">
        <v>0</v>
      </c>
      <c r="L17">
        <v>99.933699585477598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s="1">
        <v>43931.573064872682</v>
      </c>
      <c r="B18">
        <v>0</v>
      </c>
      <c r="C18">
        <v>0</v>
      </c>
      <c r="D18" s="4">
        <v>1.3427999999999899E-4</v>
      </c>
      <c r="E18">
        <v>0</v>
      </c>
      <c r="F18" s="4">
        <v>1.3427999999999899E-4</v>
      </c>
      <c r="G18">
        <v>0</v>
      </c>
      <c r="H18">
        <v>0</v>
      </c>
      <c r="I18">
        <v>0</v>
      </c>
      <c r="J18">
        <v>76626.534162679498</v>
      </c>
      <c r="K18">
        <v>0</v>
      </c>
      <c r="L18">
        <v>99.948664554765401</v>
      </c>
      <c r="M18">
        <v>0</v>
      </c>
      <c r="N18">
        <v>4.6767043510587102E-3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s="1">
        <v>43931.573076261571</v>
      </c>
      <c r="B19">
        <v>0</v>
      </c>
      <c r="C19">
        <v>0</v>
      </c>
      <c r="D19">
        <v>1.0045E-4</v>
      </c>
      <c r="E19">
        <v>0</v>
      </c>
      <c r="F19" s="4">
        <v>1.0045E-4</v>
      </c>
      <c r="G19">
        <v>0</v>
      </c>
      <c r="H19">
        <v>0</v>
      </c>
      <c r="I19">
        <v>0</v>
      </c>
      <c r="J19">
        <v>8320.9742690732</v>
      </c>
      <c r="K19">
        <v>0</v>
      </c>
      <c r="L19">
        <v>99.911630245754395</v>
      </c>
      <c r="M19">
        <v>0</v>
      </c>
      <c r="N19">
        <v>0.123337811235257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s="1">
        <v>43931.573087835648</v>
      </c>
      <c r="B20">
        <v>0</v>
      </c>
      <c r="C20">
        <v>0</v>
      </c>
      <c r="D20" s="4">
        <v>9.3750000000000002E-5</v>
      </c>
      <c r="E20">
        <v>0</v>
      </c>
      <c r="F20" s="4">
        <v>9.3750000000000002E-5</v>
      </c>
      <c r="G20">
        <v>0</v>
      </c>
      <c r="H20">
        <v>0</v>
      </c>
      <c r="I20">
        <v>0</v>
      </c>
      <c r="J20">
        <v>8191.79356680211</v>
      </c>
      <c r="K20">
        <v>0</v>
      </c>
      <c r="L20">
        <v>99.935514971795598</v>
      </c>
      <c r="M20">
        <v>0</v>
      </c>
      <c r="N20">
        <v>7.7094056048276896E-3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s="1">
        <v>43931.573099594905</v>
      </c>
      <c r="B21">
        <v>0</v>
      </c>
      <c r="C21">
        <v>0</v>
      </c>
      <c r="D21">
        <v>1.5550000000000001E-4</v>
      </c>
      <c r="E21">
        <v>0</v>
      </c>
      <c r="F21">
        <v>1.5550000000000001E-4</v>
      </c>
      <c r="G21">
        <v>0</v>
      </c>
      <c r="H21">
        <v>0</v>
      </c>
      <c r="I21">
        <v>0</v>
      </c>
      <c r="J21">
        <v>12098.779921539</v>
      </c>
      <c r="K21">
        <v>0</v>
      </c>
      <c r="L21">
        <v>99.940365345698794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s="1">
        <v>43931.57311099537</v>
      </c>
      <c r="B22">
        <v>0</v>
      </c>
      <c r="C22">
        <v>0</v>
      </c>
      <c r="D22" s="4">
        <v>8.3677272727272696E-5</v>
      </c>
      <c r="E22">
        <v>0</v>
      </c>
      <c r="F22" s="4">
        <v>8.3677272727272696E-5</v>
      </c>
      <c r="G22">
        <v>0</v>
      </c>
      <c r="H22">
        <v>0</v>
      </c>
      <c r="I22">
        <v>0</v>
      </c>
      <c r="J22">
        <v>95682.078095133606</v>
      </c>
      <c r="K22">
        <v>0</v>
      </c>
      <c r="L22">
        <v>99.934974042933703</v>
      </c>
      <c r="M22">
        <v>0</v>
      </c>
      <c r="N22">
        <v>0.27928765348710299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s="1">
        <v>43931.573122743059</v>
      </c>
      <c r="B23">
        <v>0</v>
      </c>
      <c r="C23">
        <v>0</v>
      </c>
      <c r="D23">
        <v>1.6505E-4</v>
      </c>
      <c r="E23">
        <v>0</v>
      </c>
      <c r="F23">
        <v>1.6505E-4</v>
      </c>
      <c r="G23">
        <v>0</v>
      </c>
      <c r="H23">
        <v>0</v>
      </c>
      <c r="I23">
        <v>0</v>
      </c>
      <c r="J23">
        <v>56459.977896091899</v>
      </c>
      <c r="K23">
        <v>0</v>
      </c>
      <c r="L23">
        <v>99.927605842611101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s="1">
        <v>43931.573134143517</v>
      </c>
      <c r="B24">
        <v>0</v>
      </c>
      <c r="C24">
        <v>0</v>
      </c>
      <c r="D24">
        <v>6.9771999999999901E-4</v>
      </c>
      <c r="E24">
        <v>0</v>
      </c>
      <c r="F24">
        <v>6.9771999999999901E-4</v>
      </c>
      <c r="G24">
        <v>0</v>
      </c>
      <c r="H24">
        <v>0</v>
      </c>
      <c r="I24">
        <v>0</v>
      </c>
      <c r="J24">
        <v>24966.942370412798</v>
      </c>
      <c r="K24">
        <v>0</v>
      </c>
      <c r="L24">
        <v>99.891857002980203</v>
      </c>
      <c r="M24">
        <v>0</v>
      </c>
      <c r="N24">
        <v>0.40312369309858298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1">
        <v>43931.573145717593</v>
      </c>
      <c r="B25">
        <v>0</v>
      </c>
      <c r="C25">
        <v>0</v>
      </c>
      <c r="D25">
        <v>1.3655000000000001E-4</v>
      </c>
      <c r="E25">
        <v>0</v>
      </c>
      <c r="F25">
        <v>1.3655000000000001E-4</v>
      </c>
      <c r="G25">
        <v>0</v>
      </c>
      <c r="H25">
        <v>0</v>
      </c>
      <c r="I25">
        <v>0</v>
      </c>
      <c r="J25">
        <v>8191.7632580418403</v>
      </c>
      <c r="K25">
        <v>0</v>
      </c>
      <c r="L25">
        <v>99.9306057389053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s="1">
        <v>43931.573157476851</v>
      </c>
      <c r="B26">
        <v>0</v>
      </c>
      <c r="C26">
        <v>0</v>
      </c>
      <c r="D26">
        <v>1.06999999999999E-4</v>
      </c>
      <c r="E26">
        <v>0</v>
      </c>
      <c r="F26">
        <v>1.06999999999999E-4</v>
      </c>
      <c r="G26">
        <v>0</v>
      </c>
      <c r="H26">
        <v>0</v>
      </c>
      <c r="I26">
        <v>0</v>
      </c>
      <c r="J26">
        <v>20164.976684738001</v>
      </c>
      <c r="K26">
        <v>0</v>
      </c>
      <c r="L26">
        <v>99.9399415010528</v>
      </c>
      <c r="M26">
        <v>0</v>
      </c>
      <c r="N26" s="4">
        <v>5.0606669604657999E-3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s="1">
        <v>43931.57316886574</v>
      </c>
      <c r="B27">
        <v>0</v>
      </c>
      <c r="C27">
        <v>0</v>
      </c>
      <c r="D27">
        <v>1.2165E-4</v>
      </c>
      <c r="E27">
        <v>0</v>
      </c>
      <c r="F27">
        <v>1.2165E-4</v>
      </c>
      <c r="G27">
        <v>0</v>
      </c>
      <c r="H27">
        <v>0</v>
      </c>
      <c r="I27">
        <v>0</v>
      </c>
      <c r="J27">
        <v>8322.0427364119896</v>
      </c>
      <c r="K27">
        <v>0</v>
      </c>
      <c r="L27">
        <v>99.930966466422603</v>
      </c>
      <c r="M27">
        <v>0</v>
      </c>
      <c r="N27">
        <v>5.7118240039022397E-2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s="1">
        <v>43931.573180624997</v>
      </c>
      <c r="B28">
        <v>0</v>
      </c>
      <c r="C28">
        <v>0</v>
      </c>
      <c r="D28">
        <v>1.95233333333333E-4</v>
      </c>
      <c r="E28">
        <v>0</v>
      </c>
      <c r="F28">
        <v>1.95233333333333E-4</v>
      </c>
      <c r="G28">
        <v>0</v>
      </c>
      <c r="H28">
        <v>0</v>
      </c>
      <c r="I28">
        <v>0</v>
      </c>
      <c r="J28">
        <v>12098.8776046112</v>
      </c>
      <c r="K28">
        <v>0</v>
      </c>
      <c r="L28">
        <v>99.939755216554303</v>
      </c>
      <c r="M28">
        <v>0</v>
      </c>
      <c r="N28">
        <v>6.3602108360649697E-3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s="1">
        <v>43931.573192013886</v>
      </c>
      <c r="B29">
        <v>0</v>
      </c>
      <c r="C29">
        <v>0</v>
      </c>
      <c r="D29" s="4">
        <v>1.1688571428571399E-4</v>
      </c>
      <c r="E29">
        <v>0</v>
      </c>
      <c r="F29" s="4">
        <v>1.1688571428571399E-4</v>
      </c>
      <c r="G29">
        <v>0</v>
      </c>
      <c r="H29">
        <v>0</v>
      </c>
      <c r="I29">
        <v>0</v>
      </c>
      <c r="J29">
        <v>91543.204772047102</v>
      </c>
      <c r="K29">
        <v>0</v>
      </c>
      <c r="L29">
        <v>99.926534196640304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s="1">
        <v>43931.57320377315</v>
      </c>
      <c r="B30">
        <v>0</v>
      </c>
      <c r="C30">
        <v>0</v>
      </c>
      <c r="D30">
        <v>1.5402499999999899E-4</v>
      </c>
      <c r="E30">
        <v>0</v>
      </c>
      <c r="F30">
        <v>1.5402499999999899E-4</v>
      </c>
      <c r="G30">
        <v>0</v>
      </c>
      <c r="H30">
        <v>0</v>
      </c>
      <c r="I30">
        <v>0</v>
      </c>
      <c r="J30">
        <v>145184.329828046</v>
      </c>
      <c r="K30">
        <v>0</v>
      </c>
      <c r="L30">
        <v>99.8653486448178</v>
      </c>
      <c r="M30">
        <v>0</v>
      </c>
      <c r="N30">
        <v>0.29919241675702102</v>
      </c>
      <c r="O30">
        <v>4.8073595624367499E-2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s="1">
        <v>43931.573215173608</v>
      </c>
      <c r="B31">
        <v>0</v>
      </c>
      <c r="C31">
        <v>0</v>
      </c>
      <c r="D31">
        <v>1.3222E-4</v>
      </c>
      <c r="E31">
        <v>0</v>
      </c>
      <c r="F31">
        <v>1.3222E-4</v>
      </c>
      <c r="G31">
        <v>0</v>
      </c>
      <c r="H31">
        <v>0</v>
      </c>
      <c r="I31">
        <v>0</v>
      </c>
      <c r="J31">
        <v>37432.563202482503</v>
      </c>
      <c r="K31">
        <v>0</v>
      </c>
      <c r="L31">
        <v>99.908871511674704</v>
      </c>
      <c r="M31">
        <v>0</v>
      </c>
      <c r="N31">
        <v>0.28735836445586899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s="1">
        <v>43931.573226921297</v>
      </c>
      <c r="B32">
        <v>0</v>
      </c>
      <c r="C32">
        <v>0</v>
      </c>
      <c r="D32">
        <v>1.2924999999999899E-4</v>
      </c>
      <c r="E32">
        <v>0</v>
      </c>
      <c r="F32">
        <v>1.2924999999999899E-4</v>
      </c>
      <c r="G32">
        <v>0</v>
      </c>
      <c r="H32">
        <v>0</v>
      </c>
      <c r="I32">
        <v>0</v>
      </c>
      <c r="J32">
        <v>12098.7668178323</v>
      </c>
      <c r="K32">
        <v>0</v>
      </c>
      <c r="L32">
        <v>99.862338249411906</v>
      </c>
      <c r="M32">
        <v>0</v>
      </c>
      <c r="N32">
        <v>0</v>
      </c>
      <c r="O32">
        <v>4.8069388452636197E-2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s="1">
        <v>43931.573238321762</v>
      </c>
      <c r="B33">
        <v>0</v>
      </c>
      <c r="C33">
        <v>0</v>
      </c>
      <c r="D33">
        <v>1.80728571428571E-4</v>
      </c>
      <c r="E33">
        <v>0</v>
      </c>
      <c r="F33">
        <v>1.80728571428571E-4</v>
      </c>
      <c r="G33">
        <v>0</v>
      </c>
      <c r="H33">
        <v>0</v>
      </c>
      <c r="I33">
        <v>0</v>
      </c>
      <c r="J33">
        <v>87384.564620345001</v>
      </c>
      <c r="K33">
        <v>0</v>
      </c>
      <c r="L33">
        <v>99.946307074766693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s="1">
        <v>43931.573249895831</v>
      </c>
      <c r="B34">
        <v>0</v>
      </c>
      <c r="C34">
        <v>0</v>
      </c>
      <c r="D34">
        <v>1.2990000000000001E-4</v>
      </c>
      <c r="E34">
        <v>0</v>
      </c>
      <c r="F34">
        <v>1.2990000000000001E-4</v>
      </c>
      <c r="G34">
        <v>0</v>
      </c>
      <c r="H34">
        <v>0</v>
      </c>
      <c r="I34">
        <v>0</v>
      </c>
      <c r="J34">
        <v>8191.9279110343796</v>
      </c>
      <c r="K34">
        <v>0</v>
      </c>
      <c r="L34">
        <v>99.9319945971652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s="1">
        <v>43931.573261469908</v>
      </c>
      <c r="B35">
        <v>0</v>
      </c>
      <c r="C35">
        <v>0</v>
      </c>
      <c r="D35" s="4">
        <v>1.6745E-4</v>
      </c>
      <c r="E35">
        <v>0</v>
      </c>
      <c r="F35" s="4">
        <v>1.6745E-4</v>
      </c>
      <c r="G35">
        <v>0</v>
      </c>
      <c r="H35">
        <v>0</v>
      </c>
      <c r="I35">
        <v>0</v>
      </c>
      <c r="J35">
        <v>32759.597163327599</v>
      </c>
      <c r="K35">
        <v>0</v>
      </c>
      <c r="L35">
        <v>99.9343401706995</v>
      </c>
      <c r="M35">
        <v>0</v>
      </c>
      <c r="N35">
        <v>0.27477558893908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s="1">
        <v>43931.573273043985</v>
      </c>
      <c r="B36">
        <v>0</v>
      </c>
      <c r="C36">
        <v>0</v>
      </c>
      <c r="D36">
        <v>1.4660000000000001E-4</v>
      </c>
      <c r="E36">
        <v>0</v>
      </c>
      <c r="F36">
        <v>1.4660000000000001E-4</v>
      </c>
      <c r="G36">
        <v>0</v>
      </c>
      <c r="H36">
        <v>0</v>
      </c>
      <c r="I36">
        <v>0</v>
      </c>
      <c r="J36">
        <v>8190.6567322958999</v>
      </c>
      <c r="K36">
        <v>0</v>
      </c>
      <c r="L36">
        <v>99.953480406433002</v>
      </c>
      <c r="M36">
        <v>0</v>
      </c>
      <c r="N36">
        <v>7.1184076122165998E-2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s="1">
        <v>43931.573284803242</v>
      </c>
      <c r="B37">
        <v>0</v>
      </c>
      <c r="C37">
        <v>0</v>
      </c>
      <c r="D37">
        <v>1.0650999999999999E-4</v>
      </c>
      <c r="E37">
        <v>0</v>
      </c>
      <c r="F37">
        <v>1.0650999999999999E-4</v>
      </c>
      <c r="G37">
        <v>0</v>
      </c>
      <c r="H37">
        <v>0</v>
      </c>
      <c r="I37">
        <v>0</v>
      </c>
      <c r="J37">
        <v>44361.044315852203</v>
      </c>
      <c r="K37">
        <v>0</v>
      </c>
      <c r="L37">
        <v>99.9337298971991</v>
      </c>
      <c r="M37">
        <v>0</v>
      </c>
      <c r="N37">
        <v>0.295020595814599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s="1">
        <v>43931.573296203707</v>
      </c>
      <c r="B38">
        <v>0</v>
      </c>
      <c r="C38">
        <v>0</v>
      </c>
      <c r="D38" s="4">
        <v>8.8187499999999901E-5</v>
      </c>
      <c r="E38">
        <v>0</v>
      </c>
      <c r="F38" s="4">
        <v>8.8187499999999901E-5</v>
      </c>
      <c r="G38">
        <v>0</v>
      </c>
      <c r="H38">
        <v>0</v>
      </c>
      <c r="I38">
        <v>0</v>
      </c>
      <c r="J38">
        <v>178905.19907682901</v>
      </c>
      <c r="K38">
        <v>0</v>
      </c>
      <c r="L38">
        <v>99.936340909614898</v>
      </c>
      <c r="M38">
        <v>0</v>
      </c>
      <c r="N38">
        <v>5.84989151950598E-2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s="1">
        <v>43931.573307951388</v>
      </c>
      <c r="B39">
        <v>0</v>
      </c>
      <c r="C39">
        <v>0</v>
      </c>
      <c r="D39">
        <v>1.9709999999999899E-4</v>
      </c>
      <c r="E39">
        <v>0</v>
      </c>
      <c r="F39">
        <v>1.9709999999999899E-4</v>
      </c>
      <c r="G39">
        <v>0</v>
      </c>
      <c r="H39">
        <v>0</v>
      </c>
      <c r="I39">
        <v>0</v>
      </c>
      <c r="J39">
        <v>8067.1138176995701</v>
      </c>
      <c r="K39">
        <v>0</v>
      </c>
      <c r="L39">
        <v>99.917856749378004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s="1">
        <v>43931.573319351854</v>
      </c>
      <c r="B40">
        <v>0</v>
      </c>
      <c r="C40">
        <v>0</v>
      </c>
      <c r="D40" s="4">
        <v>9.67999999999999E-5</v>
      </c>
      <c r="E40">
        <v>0</v>
      </c>
      <c r="F40" s="4">
        <v>9.67999999999999E-5</v>
      </c>
      <c r="G40">
        <v>0</v>
      </c>
      <c r="H40">
        <v>0</v>
      </c>
      <c r="I40">
        <v>0</v>
      </c>
      <c r="J40">
        <v>8322.1458783180697</v>
      </c>
      <c r="K40">
        <v>0</v>
      </c>
      <c r="L40">
        <v>99.9360663431045</v>
      </c>
      <c r="M40">
        <v>0</v>
      </c>
      <c r="N40">
        <v>0.20682446584820899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s="1">
        <v>43931.573331099535</v>
      </c>
      <c r="B41">
        <v>0</v>
      </c>
      <c r="C41">
        <v>0</v>
      </c>
      <c r="D41">
        <v>5.0672499999999899E-4</v>
      </c>
      <c r="E41">
        <v>0</v>
      </c>
      <c r="F41">
        <v>5.0672499999999899E-4</v>
      </c>
      <c r="G41">
        <v>0</v>
      </c>
      <c r="H41">
        <v>0</v>
      </c>
      <c r="I41">
        <v>0</v>
      </c>
      <c r="J41">
        <v>40329.214784477401</v>
      </c>
      <c r="K41">
        <v>0</v>
      </c>
      <c r="L41">
        <v>99.922435734540301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s="1">
        <v>43931.5733425</v>
      </c>
      <c r="B42">
        <v>0</v>
      </c>
      <c r="C42">
        <v>0</v>
      </c>
      <c r="D42">
        <v>1.6415000000000001E-4</v>
      </c>
      <c r="E42">
        <v>0</v>
      </c>
      <c r="F42">
        <v>1.6415000000000001E-4</v>
      </c>
      <c r="G42">
        <v>0</v>
      </c>
      <c r="H42">
        <v>0</v>
      </c>
      <c r="I42">
        <v>0</v>
      </c>
      <c r="J42">
        <v>12481.091217904799</v>
      </c>
      <c r="K42">
        <v>0</v>
      </c>
      <c r="L42">
        <v>99.943928571501104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s="1">
        <v>43931.573354074077</v>
      </c>
      <c r="B43">
        <v>0</v>
      </c>
      <c r="C43">
        <v>0</v>
      </c>
      <c r="D43">
        <v>1.4769999999999901E-4</v>
      </c>
      <c r="E43">
        <v>0</v>
      </c>
      <c r="F43">
        <v>1.4769999999999901E-4</v>
      </c>
      <c r="G43">
        <v>0</v>
      </c>
      <c r="H43">
        <v>0</v>
      </c>
      <c r="I43">
        <v>0</v>
      </c>
      <c r="J43">
        <v>12289.4968607176</v>
      </c>
      <c r="K43">
        <v>0</v>
      </c>
      <c r="L43">
        <v>99.919235669655905</v>
      </c>
      <c r="M43">
        <v>0</v>
      </c>
      <c r="N43">
        <v>0.44644865930412098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s="1">
        <v>43931.573365833334</v>
      </c>
      <c r="B44">
        <v>0</v>
      </c>
      <c r="C44">
        <v>0</v>
      </c>
      <c r="D44">
        <v>1.3945E-4</v>
      </c>
      <c r="E44">
        <v>0</v>
      </c>
      <c r="F44">
        <v>1.3945E-4</v>
      </c>
      <c r="G44">
        <v>0</v>
      </c>
      <c r="H44">
        <v>0</v>
      </c>
      <c r="I44">
        <v>0</v>
      </c>
      <c r="J44">
        <v>8065.93984592991</v>
      </c>
      <c r="K44">
        <v>0</v>
      </c>
      <c r="L44">
        <v>99.936563979012803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s="1">
        <v>43931.573377222223</v>
      </c>
      <c r="B45">
        <v>0</v>
      </c>
      <c r="C45">
        <v>0</v>
      </c>
      <c r="D45">
        <v>1.3884999999999901E-4</v>
      </c>
      <c r="E45">
        <v>0</v>
      </c>
      <c r="F45">
        <v>1.3884999999999901E-4</v>
      </c>
      <c r="G45">
        <v>0</v>
      </c>
      <c r="H45">
        <v>0</v>
      </c>
      <c r="I45">
        <v>0</v>
      </c>
      <c r="J45">
        <v>8321.1120386135299</v>
      </c>
      <c r="K45">
        <v>0</v>
      </c>
      <c r="L45">
        <v>99.898024440619693</v>
      </c>
      <c r="M45">
        <v>0</v>
      </c>
      <c r="N45">
        <v>0.27564173460212699</v>
      </c>
      <c r="O45">
        <v>4.9581185230006597E-2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s="1">
        <v>43931.5733887963</v>
      </c>
      <c r="B46">
        <v>0</v>
      </c>
      <c r="C46">
        <v>0</v>
      </c>
      <c r="D46">
        <v>5.1627142857142802E-4</v>
      </c>
      <c r="E46">
        <v>0</v>
      </c>
      <c r="F46">
        <v>5.1627142857142802E-4</v>
      </c>
      <c r="G46">
        <v>0</v>
      </c>
      <c r="H46">
        <v>0</v>
      </c>
      <c r="I46">
        <v>0</v>
      </c>
      <c r="J46">
        <v>45057.270615031302</v>
      </c>
      <c r="K46">
        <v>0</v>
      </c>
      <c r="L46">
        <v>99.8889472184308</v>
      </c>
      <c r="M46">
        <v>0</v>
      </c>
      <c r="N46">
        <v>0.20179688320258701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s="1">
        <v>43931.573400370369</v>
      </c>
      <c r="B47">
        <v>0</v>
      </c>
      <c r="C47">
        <v>0</v>
      </c>
      <c r="D47">
        <v>1.3774999999999901E-4</v>
      </c>
      <c r="E47">
        <v>0</v>
      </c>
      <c r="F47">
        <v>1.3774999999999901E-4</v>
      </c>
      <c r="G47">
        <v>0</v>
      </c>
      <c r="H47">
        <v>0</v>
      </c>
      <c r="I47">
        <v>0</v>
      </c>
      <c r="J47">
        <v>20478.748748451399</v>
      </c>
      <c r="K47">
        <v>0</v>
      </c>
      <c r="L47">
        <v>99.900814491002805</v>
      </c>
      <c r="M47">
        <v>0</v>
      </c>
      <c r="N47">
        <v>6.3430732769942294E-2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s="1">
        <v>43931.573412129626</v>
      </c>
      <c r="B48">
        <v>4.1085000000000002E-3</v>
      </c>
      <c r="C48">
        <v>0</v>
      </c>
      <c r="D48" s="4">
        <v>1.85657272727272E-3</v>
      </c>
      <c r="E48">
        <v>0</v>
      </c>
      <c r="F48" s="4">
        <v>1.01209999999999E-3</v>
      </c>
      <c r="G48">
        <v>0</v>
      </c>
      <c r="H48">
        <v>9578.9883001047401</v>
      </c>
      <c r="I48">
        <v>0</v>
      </c>
      <c r="J48">
        <v>100831.455790576</v>
      </c>
      <c r="K48">
        <v>0</v>
      </c>
      <c r="L48">
        <v>95.3889349838513</v>
      </c>
      <c r="M48">
        <v>2.2595425679675798</v>
      </c>
      <c r="N48">
        <v>3.4645754880412798</v>
      </c>
      <c r="O48">
        <v>1.5384132180857499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s="1">
        <v>43931.573423518515</v>
      </c>
      <c r="B49">
        <v>0</v>
      </c>
      <c r="C49">
        <v>0</v>
      </c>
      <c r="D49">
        <v>5.1037777777777698E-4</v>
      </c>
      <c r="E49">
        <v>0</v>
      </c>
      <c r="F49">
        <v>5.1037777777777698E-4</v>
      </c>
      <c r="G49">
        <v>0</v>
      </c>
      <c r="H49">
        <v>0</v>
      </c>
      <c r="I49">
        <v>0</v>
      </c>
      <c r="J49">
        <v>41608.028399104602</v>
      </c>
      <c r="K49">
        <v>0</v>
      </c>
      <c r="L49">
        <v>92.037359186048207</v>
      </c>
      <c r="M49">
        <v>3.7205067011302702</v>
      </c>
      <c r="N49">
        <v>7.2849843864309802</v>
      </c>
      <c r="O49">
        <v>3.5716909032482902</v>
      </c>
      <c r="P49">
        <v>0</v>
      </c>
      <c r="Q49">
        <v>16512</v>
      </c>
      <c r="R49">
        <v>16512</v>
      </c>
      <c r="S49">
        <v>7.255025E-3</v>
      </c>
      <c r="T49">
        <v>0</v>
      </c>
      <c r="U49">
        <v>7.255025E-3</v>
      </c>
      <c r="V49">
        <v>67094.220305489507</v>
      </c>
      <c r="W49">
        <v>4.0633612103615304</v>
      </c>
      <c r="X49">
        <v>0</v>
      </c>
      <c r="Y49">
        <v>0</v>
      </c>
      <c r="Z49">
        <v>67094.220305489507</v>
      </c>
      <c r="AA49">
        <v>4.0633612103615304</v>
      </c>
    </row>
    <row r="50" spans="1:27" x14ac:dyDescent="0.25">
      <c r="A50" s="1">
        <v>43931.573435092592</v>
      </c>
      <c r="B50" s="4">
        <v>6.5723076923076897E-5</v>
      </c>
      <c r="C50">
        <v>0</v>
      </c>
      <c r="D50" s="4">
        <v>1.40595567010309E-3</v>
      </c>
      <c r="E50">
        <v>0</v>
      </c>
      <c r="F50" s="4">
        <v>1.6133726190476099E-3</v>
      </c>
      <c r="G50">
        <v>0</v>
      </c>
      <c r="H50">
        <v>333859.52265320998</v>
      </c>
      <c r="I50">
        <v>0</v>
      </c>
      <c r="J50">
        <v>1462427.60229688</v>
      </c>
      <c r="K50">
        <v>0</v>
      </c>
      <c r="L50">
        <v>87.947633665643394</v>
      </c>
      <c r="M50">
        <v>6.2983891127621003</v>
      </c>
      <c r="N50">
        <v>11.431979761416599</v>
      </c>
      <c r="O50">
        <v>5.5171937964342401</v>
      </c>
      <c r="P50">
        <v>13637.8181818181</v>
      </c>
      <c r="Q50">
        <v>7573.3333333333303</v>
      </c>
      <c r="R50">
        <v>10473.7391304347</v>
      </c>
      <c r="S50">
        <v>5.4425630434782601E-3</v>
      </c>
      <c r="T50">
        <v>6.3348090909090904E-3</v>
      </c>
      <c r="U50">
        <v>4.6246708333333303E-3</v>
      </c>
      <c r="V50">
        <v>481837.91915369499</v>
      </c>
      <c r="W50">
        <v>46.004384217815897</v>
      </c>
      <c r="X50">
        <v>300060.595774777</v>
      </c>
      <c r="Y50">
        <v>22.002096799825001</v>
      </c>
      <c r="Z50">
        <v>181777.32337891799</v>
      </c>
      <c r="AA50">
        <v>24.0022874179909</v>
      </c>
    </row>
    <row r="51" spans="1:27" x14ac:dyDescent="0.25">
      <c r="A51" s="1">
        <v>43931.573446678238</v>
      </c>
      <c r="B51">
        <v>0</v>
      </c>
      <c r="C51">
        <v>0</v>
      </c>
      <c r="D51">
        <v>1.9050976331360899E-4</v>
      </c>
      <c r="E51">
        <v>0</v>
      </c>
      <c r="F51">
        <v>1.9050976331360899E-4</v>
      </c>
      <c r="G51">
        <v>0</v>
      </c>
      <c r="H51">
        <v>0</v>
      </c>
      <c r="I51">
        <v>0</v>
      </c>
      <c r="J51">
        <v>6405506.0116012404</v>
      </c>
      <c r="K51">
        <v>0</v>
      </c>
      <c r="L51">
        <v>86.057254450223994</v>
      </c>
      <c r="M51">
        <v>5.5172379312482596</v>
      </c>
      <c r="N51">
        <v>11.577752179364801</v>
      </c>
      <c r="O51">
        <v>6.3960834428265398</v>
      </c>
      <c r="P51">
        <v>13637.8181818181</v>
      </c>
      <c r="Q51">
        <v>8850.2857142857101</v>
      </c>
      <c r="R51">
        <v>10956.799999999899</v>
      </c>
      <c r="S51">
        <v>3.8954879999999899E-3</v>
      </c>
      <c r="T51">
        <v>3.5235454545454502E-3</v>
      </c>
      <c r="U51">
        <v>4.1877285714285702E-3</v>
      </c>
      <c r="V51">
        <v>273892.44641988998</v>
      </c>
      <c r="W51">
        <v>24.997485252983498</v>
      </c>
      <c r="X51">
        <v>150000.90990846301</v>
      </c>
      <c r="Y51">
        <v>10.9988935113127</v>
      </c>
      <c r="Z51">
        <v>123891.53651142601</v>
      </c>
      <c r="AA51">
        <v>13.998591741670699</v>
      </c>
    </row>
    <row r="52" spans="1:27" x14ac:dyDescent="0.25">
      <c r="A52" s="1">
        <v>43931.573458425926</v>
      </c>
      <c r="B52">
        <v>1.74110909090909E-3</v>
      </c>
      <c r="C52">
        <v>0</v>
      </c>
      <c r="D52">
        <v>3.3801175059952002E-4</v>
      </c>
      <c r="E52">
        <v>0</v>
      </c>
      <c r="F52">
        <v>2.1743307291666601E-4</v>
      </c>
      <c r="G52">
        <v>0</v>
      </c>
      <c r="H52">
        <v>233909.46878069401</v>
      </c>
      <c r="I52">
        <v>0</v>
      </c>
      <c r="J52">
        <v>4524938.3443437796</v>
      </c>
      <c r="K52">
        <v>0</v>
      </c>
      <c r="L52">
        <v>84.001566553106599</v>
      </c>
      <c r="M52">
        <v>6.1051169736304702</v>
      </c>
      <c r="N52">
        <v>14.0956896948923</v>
      </c>
      <c r="O52">
        <v>8.3164260063567799</v>
      </c>
      <c r="P52">
        <v>2864</v>
      </c>
      <c r="Q52">
        <v>305034.97142857098</v>
      </c>
      <c r="R52">
        <v>160714.50746268599</v>
      </c>
      <c r="S52">
        <v>8.1422104477611897E-3</v>
      </c>
      <c r="T52">
        <v>2.8993812499999898E-3</v>
      </c>
      <c r="U52">
        <v>1.29356542857142E-2</v>
      </c>
      <c r="V52">
        <v>10602259.4069339</v>
      </c>
      <c r="W52">
        <v>65.969523064963695</v>
      </c>
      <c r="X52">
        <v>90238.430594892401</v>
      </c>
      <c r="Y52">
        <v>31.5078319116244</v>
      </c>
      <c r="Z52">
        <v>10512020.976338999</v>
      </c>
      <c r="AA52">
        <v>34.461691153339203</v>
      </c>
    </row>
    <row r="53" spans="1:27" x14ac:dyDescent="0.25">
      <c r="A53" s="1">
        <v>43931.573469826391</v>
      </c>
      <c r="B53">
        <v>1.36604576271186E-3</v>
      </c>
      <c r="C53">
        <v>0</v>
      </c>
      <c r="D53">
        <v>3.0984579831932698E-4</v>
      </c>
      <c r="E53">
        <v>0</v>
      </c>
      <c r="F53">
        <v>1.60407434052757E-4</v>
      </c>
      <c r="G53">
        <v>0</v>
      </c>
      <c r="H53">
        <v>285045.10823395598</v>
      </c>
      <c r="I53">
        <v>0</v>
      </c>
      <c r="J53">
        <v>5488678.7994246501</v>
      </c>
      <c r="K53">
        <v>0</v>
      </c>
      <c r="L53">
        <v>85.252387552778004</v>
      </c>
      <c r="M53">
        <v>6.7952624289117898</v>
      </c>
      <c r="N53">
        <v>12.653554829020001</v>
      </c>
      <c r="O53">
        <v>8.9776860381429398</v>
      </c>
      <c r="P53">
        <v>2344.6728971962598</v>
      </c>
      <c r="Q53">
        <v>361009.02127659501</v>
      </c>
      <c r="R53">
        <v>170078.248756218</v>
      </c>
      <c r="S53">
        <v>7.4405253731343202E-3</v>
      </c>
      <c r="T53">
        <v>2.85099158878504E-3</v>
      </c>
      <c r="U53">
        <v>1.26647819148936E-2</v>
      </c>
      <c r="V53">
        <v>34730246.164489903</v>
      </c>
      <c r="W53">
        <v>204.20157438397899</v>
      </c>
      <c r="X53">
        <v>254876.07453459001</v>
      </c>
      <c r="Y53">
        <v>108.704320691969</v>
      </c>
      <c r="Z53">
        <v>34475370.0899553</v>
      </c>
      <c r="AA53">
        <v>95.497253692010105</v>
      </c>
    </row>
    <row r="54" spans="1:27" x14ac:dyDescent="0.25">
      <c r="A54" s="1">
        <v>43931.573481400461</v>
      </c>
      <c r="B54">
        <v>1.86417391304347E-3</v>
      </c>
      <c r="C54">
        <v>0</v>
      </c>
      <c r="D54">
        <v>2.7636469719350001E-4</v>
      </c>
      <c r="E54">
        <v>0</v>
      </c>
      <c r="F54">
        <v>2.2052431192660501E-4</v>
      </c>
      <c r="G54">
        <v>0</v>
      </c>
      <c r="H54">
        <v>88076.797558685197</v>
      </c>
      <c r="I54">
        <v>0</v>
      </c>
      <c r="J54">
        <v>10962488.849629801</v>
      </c>
      <c r="K54">
        <v>0</v>
      </c>
      <c r="L54">
        <v>81.132772666538699</v>
      </c>
      <c r="M54">
        <v>5.8595903592938896</v>
      </c>
      <c r="N54">
        <v>15.1336732988714</v>
      </c>
      <c r="O54">
        <v>7.7639487257592501</v>
      </c>
      <c r="P54">
        <v>14385.708737864001</v>
      </c>
      <c r="Q54">
        <v>110039.039999999</v>
      </c>
      <c r="R54">
        <v>66827.228070175406</v>
      </c>
      <c r="S54">
        <v>5.6496815789473598E-3</v>
      </c>
      <c r="T54">
        <v>4.1254553398058199E-3</v>
      </c>
      <c r="U54">
        <v>6.9056439999999903E-3</v>
      </c>
      <c r="V54">
        <v>15238340.5993261</v>
      </c>
      <c r="W54">
        <v>228.025926547848</v>
      </c>
      <c r="X54">
        <v>1481896.4916310899</v>
      </c>
      <c r="Y54">
        <v>103.011712431703</v>
      </c>
      <c r="Z54">
        <v>13756444.107695</v>
      </c>
      <c r="AA54">
        <v>125.014214116144</v>
      </c>
    </row>
    <row r="55" spans="1:27" x14ac:dyDescent="0.25">
      <c r="A55" s="1">
        <v>43931.573492974538</v>
      </c>
      <c r="B55">
        <v>1.3401303030303E-3</v>
      </c>
      <c r="C55">
        <v>0</v>
      </c>
      <c r="D55" s="4">
        <v>2.3388864142538901E-4</v>
      </c>
      <c r="E55">
        <v>0</v>
      </c>
      <c r="F55" s="4">
        <v>1.46133894230769E-4</v>
      </c>
      <c r="G55">
        <v>0</v>
      </c>
      <c r="H55">
        <v>247782.97391963401</v>
      </c>
      <c r="I55">
        <v>0</v>
      </c>
      <c r="J55">
        <v>4947468.3057011198</v>
      </c>
      <c r="K55">
        <v>0</v>
      </c>
      <c r="L55">
        <v>178.95841718209101</v>
      </c>
      <c r="M55">
        <v>12.0109352946734</v>
      </c>
      <c r="N55" t="s">
        <v>1</v>
      </c>
      <c r="O55">
        <v>20.5553141822352</v>
      </c>
      <c r="P55">
        <v>9664</v>
      </c>
      <c r="Q55">
        <v>369669.75280898798</v>
      </c>
      <c r="R55">
        <v>258040.062015503</v>
      </c>
      <c r="S55">
        <v>1.3904276744185999E-2</v>
      </c>
      <c r="T55">
        <v>2.0007637500000001E-2</v>
      </c>
      <c r="U55">
        <v>1.1161193258426899E-2</v>
      </c>
      <c r="V55">
        <v>33283716.478601102</v>
      </c>
      <c r="W55">
        <v>128.98662408708199</v>
      </c>
      <c r="X55">
        <v>386519.91788451502</v>
      </c>
      <c r="Y55">
        <v>39.9958524301029</v>
      </c>
      <c r="Z55">
        <v>32897196.560716599</v>
      </c>
      <c r="AA55">
        <v>88.990771656979106</v>
      </c>
    </row>
    <row r="56" spans="1:27" x14ac:dyDescent="0.25">
      <c r="A56" s="1">
        <v>43931.573516122684</v>
      </c>
      <c r="B56">
        <v>1.8092726027397199E-3</v>
      </c>
      <c r="C56">
        <v>0</v>
      </c>
      <c r="D56">
        <v>3.1445084033613398E-4</v>
      </c>
      <c r="E56">
        <v>0</v>
      </c>
      <c r="F56">
        <v>1.9030750853242301E-4</v>
      </c>
      <c r="G56">
        <v>0</v>
      </c>
      <c r="H56">
        <v>146427.81948575299</v>
      </c>
      <c r="I56">
        <v>0</v>
      </c>
      <c r="J56">
        <v>5613407.7372091003</v>
      </c>
      <c r="K56">
        <v>0</v>
      </c>
      <c r="L56">
        <v>36.512913130251</v>
      </c>
      <c r="M56">
        <v>1.58677433245542</v>
      </c>
      <c r="N56">
        <v>62.7718552750298</v>
      </c>
      <c r="O56">
        <v>3.2711950085624899</v>
      </c>
      <c r="P56">
        <v>16840.1454545454</v>
      </c>
      <c r="Q56">
        <v>7509.3333333333303</v>
      </c>
      <c r="R56">
        <v>15001.2262773722</v>
      </c>
      <c r="S56">
        <v>1.13433591240875E-2</v>
      </c>
      <c r="T56">
        <v>1.2416140909090901E-2</v>
      </c>
      <c r="U56">
        <v>6.9727666666666603E-3</v>
      </c>
      <c r="V56">
        <v>1027561.39364933</v>
      </c>
      <c r="W56">
        <v>68.498493033153196</v>
      </c>
      <c r="X56">
        <v>926187.62387227395</v>
      </c>
      <c r="Y56">
        <v>54.998790026619403</v>
      </c>
      <c r="Z56">
        <v>101373.76977706399</v>
      </c>
      <c r="AA56">
        <v>13.4997030065338</v>
      </c>
    </row>
    <row r="57" spans="1:27" x14ac:dyDescent="0.25">
      <c r="A57" s="1">
        <v>43931.573527696761</v>
      </c>
      <c r="B57">
        <v>2.46898235294117E-3</v>
      </c>
      <c r="C57">
        <v>0</v>
      </c>
      <c r="D57" s="4">
        <v>3.0296064356435601E-4</v>
      </c>
      <c r="E57">
        <v>0</v>
      </c>
      <c r="F57" s="4">
        <v>2.0781240310077499E-4</v>
      </c>
      <c r="G57">
        <v>0</v>
      </c>
      <c r="H57">
        <v>51199.052817522803</v>
      </c>
      <c r="I57">
        <v>0</v>
      </c>
      <c r="J57">
        <v>4636586.2231548699</v>
      </c>
      <c r="K57">
        <v>0</v>
      </c>
      <c r="L57">
        <v>78.705219132569496</v>
      </c>
      <c r="M57">
        <v>7.5193608143816704</v>
      </c>
      <c r="N57">
        <v>18.068253464297001</v>
      </c>
      <c r="O57">
        <v>10.741948306163099</v>
      </c>
      <c r="P57">
        <v>11275.548872180399</v>
      </c>
      <c r="Q57">
        <v>76188.903225806396</v>
      </c>
      <c r="R57">
        <v>51521.828571428501</v>
      </c>
      <c r="S57">
        <v>5.9295608571428501E-3</v>
      </c>
      <c r="T57">
        <v>4.8509052631578904E-3</v>
      </c>
      <c r="U57">
        <v>6.5906723502304103E-3</v>
      </c>
      <c r="V57">
        <v>18032726.557087399</v>
      </c>
      <c r="W57">
        <v>350.001680008064</v>
      </c>
      <c r="X57">
        <v>1499655.1983449501</v>
      </c>
      <c r="Y57">
        <v>133.00063840306399</v>
      </c>
      <c r="Z57">
        <v>16533071.3587425</v>
      </c>
      <c r="AA57">
        <v>217.00104160499899</v>
      </c>
    </row>
    <row r="58" spans="1:27" x14ac:dyDescent="0.25">
      <c r="A58" s="1">
        <v>43931.57353927083</v>
      </c>
      <c r="B58">
        <v>1.7473E-3</v>
      </c>
      <c r="C58">
        <v>0</v>
      </c>
      <c r="D58">
        <v>2.7550027932960798E-4</v>
      </c>
      <c r="E58">
        <v>0</v>
      </c>
      <c r="F58">
        <v>2.4614814814814801E-4</v>
      </c>
      <c r="G58">
        <v>0</v>
      </c>
      <c r="H58">
        <v>26627.283144011599</v>
      </c>
      <c r="I58">
        <v>0</v>
      </c>
      <c r="J58">
        <v>5436062.2664774498</v>
      </c>
      <c r="K58">
        <v>0</v>
      </c>
      <c r="L58">
        <v>81.093482546280896</v>
      </c>
      <c r="M58">
        <v>6.83555584176169</v>
      </c>
      <c r="N58">
        <v>15.5809143526133</v>
      </c>
      <c r="O58">
        <v>10.2533237632045</v>
      </c>
      <c r="P58">
        <v>12104.5561497326</v>
      </c>
      <c r="Q58">
        <v>185159.56989247299</v>
      </c>
      <c r="R58">
        <v>98400.085790884696</v>
      </c>
      <c r="S58">
        <v>6.28419436997319E-3</v>
      </c>
      <c r="T58">
        <v>4.2584631016042698E-3</v>
      </c>
      <c r="U58">
        <v>8.3208166666666594E-3</v>
      </c>
      <c r="V58">
        <v>36707629.574022897</v>
      </c>
      <c r="W58">
        <v>373.04469075395201</v>
      </c>
      <c r="X58">
        <v>2263823.20602008</v>
      </c>
      <c r="Y58">
        <v>187.022405284153</v>
      </c>
      <c r="Z58">
        <v>34443806.368002802</v>
      </c>
      <c r="AA58">
        <v>186.02228546979899</v>
      </c>
    </row>
    <row r="59" spans="1:27" x14ac:dyDescent="0.25">
      <c r="A59" s="1">
        <v>43931.573550844907</v>
      </c>
      <c r="B59">
        <v>2.0591190476190399E-4</v>
      </c>
      <c r="C59">
        <v>0</v>
      </c>
      <c r="D59">
        <v>2.8255862595419801E-4</v>
      </c>
      <c r="E59">
        <v>0</v>
      </c>
      <c r="F59">
        <v>2.8781011419249498E-4</v>
      </c>
      <c r="G59">
        <v>0</v>
      </c>
      <c r="H59">
        <v>480181.61986708199</v>
      </c>
      <c r="I59">
        <v>0</v>
      </c>
      <c r="J59">
        <v>6745067.1890923996</v>
      </c>
      <c r="K59">
        <v>0</v>
      </c>
      <c r="L59">
        <v>71.9914304890506</v>
      </c>
      <c r="M59">
        <v>10.203068975104999</v>
      </c>
      <c r="N59">
        <v>24.624236562973401</v>
      </c>
      <c r="O59">
        <v>11.4235284225479</v>
      </c>
      <c r="P59">
        <v>14023.68</v>
      </c>
      <c r="Q59">
        <v>31514.838709677399</v>
      </c>
      <c r="R59">
        <v>26488.643678160901</v>
      </c>
      <c r="S59">
        <v>5.3328974137931001E-3</v>
      </c>
      <c r="T59">
        <v>5.645901E-3</v>
      </c>
      <c r="U59">
        <v>5.2066862903225796E-3</v>
      </c>
      <c r="V59">
        <v>9217392.6433830503</v>
      </c>
      <c r="W59">
        <v>347.97525895908802</v>
      </c>
      <c r="X59">
        <v>1402268.2987239601</v>
      </c>
      <c r="Y59">
        <v>99.992890505484993</v>
      </c>
      <c r="Z59">
        <v>7815124.34465909</v>
      </c>
      <c r="AA59">
        <v>247.98236845360199</v>
      </c>
    </row>
    <row r="60" spans="1:27" x14ac:dyDescent="0.25">
      <c r="A60" s="1">
        <v>43931.573562418984</v>
      </c>
      <c r="B60">
        <v>1.67767647058823E-3</v>
      </c>
      <c r="C60">
        <v>0</v>
      </c>
      <c r="D60">
        <v>1.6112220338983E-3</v>
      </c>
      <c r="E60">
        <v>0</v>
      </c>
      <c r="F60">
        <v>1.6094344936708801E-3</v>
      </c>
      <c r="G60">
        <v>0</v>
      </c>
      <c r="H60">
        <v>322591.48492892901</v>
      </c>
      <c r="I60">
        <v>0</v>
      </c>
      <c r="J60">
        <v>9970637.1341842897</v>
      </c>
      <c r="K60">
        <v>0</v>
      </c>
      <c r="L60">
        <v>69.351773799631303</v>
      </c>
      <c r="M60">
        <v>15.6750197339978</v>
      </c>
      <c r="N60">
        <v>26.7522504958126</v>
      </c>
      <c r="O60">
        <v>12.6474499414505</v>
      </c>
      <c r="P60">
        <v>20635.151515151501</v>
      </c>
      <c r="Q60">
        <v>260825.11392405001</v>
      </c>
      <c r="R60">
        <v>168300.57587548601</v>
      </c>
      <c r="S60">
        <v>8.6682338521400695E-3</v>
      </c>
      <c r="T60">
        <v>6.3784868686868603E-3</v>
      </c>
      <c r="U60">
        <v>1.01029487341772E-2</v>
      </c>
      <c r="V60">
        <v>43255047.409972198</v>
      </c>
      <c r="W60">
        <v>257.01069164477201</v>
      </c>
      <c r="X60">
        <v>2042964.9873434701</v>
      </c>
      <c r="Y60">
        <v>99.004118571332498</v>
      </c>
      <c r="Z60">
        <v>41212082.422628701</v>
      </c>
      <c r="AA60">
        <v>158.006573073439</v>
      </c>
    </row>
    <row r="61" spans="1:27" x14ac:dyDescent="0.25">
      <c r="A61" s="1">
        <v>43931.573573993053</v>
      </c>
      <c r="B61">
        <v>1.51028333333333E-3</v>
      </c>
      <c r="C61">
        <v>0</v>
      </c>
      <c r="D61">
        <v>1.05250910543131E-3</v>
      </c>
      <c r="E61">
        <v>0</v>
      </c>
      <c r="F61">
        <v>1.0480790322580601E-3</v>
      </c>
      <c r="G61">
        <v>0</v>
      </c>
      <c r="H61">
        <v>22523.6822101203</v>
      </c>
      <c r="I61">
        <v>0</v>
      </c>
      <c r="J61">
        <v>10901462.189698201</v>
      </c>
      <c r="K61">
        <v>0</v>
      </c>
      <c r="L61">
        <v>58.812576032375397</v>
      </c>
      <c r="M61">
        <v>21.922352433445901</v>
      </c>
      <c r="N61">
        <v>36.918311705790998</v>
      </c>
      <c r="O61">
        <v>13.4268250319928</v>
      </c>
      <c r="P61">
        <v>15403.025210084001</v>
      </c>
      <c r="Q61">
        <v>63390.476190476104</v>
      </c>
      <c r="R61">
        <v>54523.229813664497</v>
      </c>
      <c r="S61">
        <v>5.4986816770186296E-3</v>
      </c>
      <c r="T61">
        <v>3.5551100840336101E-3</v>
      </c>
      <c r="U61">
        <v>5.9392245714285702E-3</v>
      </c>
      <c r="V61">
        <v>35106367.024272799</v>
      </c>
      <c r="W61">
        <v>643.87907950886802</v>
      </c>
      <c r="X61">
        <v>1832615.8347462299</v>
      </c>
      <c r="Y61">
        <v>118.977655996203</v>
      </c>
      <c r="Z61">
        <v>33273751.189526599</v>
      </c>
      <c r="AA61">
        <v>524.901423512664</v>
      </c>
    </row>
    <row r="62" spans="1:27" x14ac:dyDescent="0.25">
      <c r="A62" s="1">
        <v>43931.57358556713</v>
      </c>
      <c r="B62">
        <v>8.1370919540229799E-4</v>
      </c>
      <c r="C62">
        <v>0</v>
      </c>
      <c r="D62">
        <v>1.85316929133858E-3</v>
      </c>
      <c r="E62">
        <v>0</v>
      </c>
      <c r="F62">
        <v>1.9871441481481402E-3</v>
      </c>
      <c r="G62">
        <v>0</v>
      </c>
      <c r="H62">
        <v>2457947.3079546099</v>
      </c>
      <c r="I62">
        <v>0</v>
      </c>
      <c r="J62">
        <v>8545463.4739888702</v>
      </c>
      <c r="K62">
        <v>0</v>
      </c>
      <c r="L62">
        <v>79.822348552495896</v>
      </c>
      <c r="M62">
        <v>35.300633142391298</v>
      </c>
      <c r="N62">
        <v>15.8741370762576</v>
      </c>
      <c r="O62">
        <v>21.1901513050124</v>
      </c>
      <c r="P62">
        <v>20091.957894736799</v>
      </c>
      <c r="Q62">
        <v>77101.886792452802</v>
      </c>
      <c r="R62">
        <v>66666.543352601104</v>
      </c>
      <c r="S62">
        <v>5.9275262042389198E-3</v>
      </c>
      <c r="T62">
        <v>5.29468210526315E-3</v>
      </c>
      <c r="U62">
        <v>6.0693191037735801E-3</v>
      </c>
      <c r="V62">
        <v>34604271.915270902</v>
      </c>
      <c r="W62">
        <v>519.06503884936706</v>
      </c>
      <c r="X62">
        <v>1908975.1945918801</v>
      </c>
      <c r="Y62">
        <v>95.011904991695403</v>
      </c>
      <c r="Z62">
        <v>32695296.720679101</v>
      </c>
      <c r="AA62">
        <v>424.05313385767198</v>
      </c>
    </row>
    <row r="63" spans="1:27" x14ac:dyDescent="0.25">
      <c r="A63" s="1">
        <v>43931.573597141207</v>
      </c>
      <c r="B63">
        <v>6.9831111111111105E-4</v>
      </c>
      <c r="C63">
        <v>0</v>
      </c>
      <c r="D63">
        <v>2.7217472485768501E-3</v>
      </c>
      <c r="E63">
        <v>0</v>
      </c>
      <c r="F63">
        <v>2.9106572614107798E-3</v>
      </c>
      <c r="G63">
        <v>0</v>
      </c>
      <c r="H63">
        <v>1296401.2421365201</v>
      </c>
      <c r="I63">
        <v>0</v>
      </c>
      <c r="J63">
        <v>9302139.7184582502</v>
      </c>
      <c r="K63">
        <v>0</v>
      </c>
      <c r="L63" s="4">
        <v>30.485847314729</v>
      </c>
      <c r="M63">
        <v>16.502901672707701</v>
      </c>
      <c r="N63">
        <v>67.482456821888107</v>
      </c>
      <c r="O63">
        <v>10.253283524376601</v>
      </c>
      <c r="P63">
        <v>25932.799999999901</v>
      </c>
      <c r="Q63">
        <v>33069.546012269901</v>
      </c>
      <c r="R63">
        <v>31857.874363327599</v>
      </c>
      <c r="S63">
        <v>5.1890504244482098E-3</v>
      </c>
      <c r="T63">
        <v>6.4030609999999903E-3</v>
      </c>
      <c r="U63">
        <v>4.94078650306748E-3</v>
      </c>
      <c r="V63">
        <v>18765960.047040101</v>
      </c>
      <c r="W63">
        <v>589.05248457637504</v>
      </c>
      <c r="X63">
        <v>2593511.0818373901</v>
      </c>
      <c r="Y63">
        <v>100.008910793951</v>
      </c>
      <c r="Z63">
        <v>16172448.9652027</v>
      </c>
      <c r="AA63">
        <v>489.04357378242401</v>
      </c>
    </row>
    <row r="64" spans="1:27" x14ac:dyDescent="0.25">
      <c r="A64" s="1">
        <v>43931.573608900464</v>
      </c>
      <c r="B64">
        <v>1.6982466666666601E-3</v>
      </c>
      <c r="C64">
        <v>0</v>
      </c>
      <c r="D64">
        <v>8.1083511659807905E-4</v>
      </c>
      <c r="E64">
        <v>0</v>
      </c>
      <c r="F64">
        <v>7.9219201680672197E-4</v>
      </c>
      <c r="G64">
        <v>0</v>
      </c>
      <c r="H64">
        <v>66519.639208909895</v>
      </c>
      <c r="I64">
        <v>0</v>
      </c>
      <c r="J64">
        <v>14400494.0154076</v>
      </c>
      <c r="K64">
        <v>0</v>
      </c>
      <c r="L64">
        <v>50.060254735756402</v>
      </c>
      <c r="M64">
        <v>29.661624369220501</v>
      </c>
      <c r="N64">
        <v>47.647466081604897</v>
      </c>
      <c r="O64">
        <v>18.075800457581501</v>
      </c>
      <c r="P64">
        <v>26290.0869565217</v>
      </c>
      <c r="Q64">
        <v>9981.3966101694896</v>
      </c>
      <c r="R64">
        <v>11688.9833080424</v>
      </c>
      <c r="S64">
        <v>4.73584051593323E-3</v>
      </c>
      <c r="T64">
        <v>6.8428797101449199E-3</v>
      </c>
      <c r="U64">
        <v>4.48942406779661E-3</v>
      </c>
      <c r="V64">
        <v>7581406.9396234499</v>
      </c>
      <c r="W64">
        <v>648.59421387034899</v>
      </c>
      <c r="X64">
        <v>1785372.20253146</v>
      </c>
      <c r="Y64">
        <v>67.9104715585039</v>
      </c>
      <c r="Z64">
        <v>5796034.7370919902</v>
      </c>
      <c r="AA64">
        <v>580.68374231184498</v>
      </c>
    </row>
    <row r="65" spans="1:27" x14ac:dyDescent="0.25">
      <c r="A65" s="1">
        <v>43931.573620289353</v>
      </c>
      <c r="B65">
        <v>5.6721428571428504E-4</v>
      </c>
      <c r="C65">
        <v>0</v>
      </c>
      <c r="D65">
        <v>9.3187296360485198E-4</v>
      </c>
      <c r="E65">
        <v>0</v>
      </c>
      <c r="F65">
        <v>9.3635122807017503E-4</v>
      </c>
      <c r="G65">
        <v>0</v>
      </c>
      <c r="H65">
        <v>56189.423064611903</v>
      </c>
      <c r="I65">
        <v>0</v>
      </c>
      <c r="J65">
        <v>7941438.4597984804</v>
      </c>
      <c r="K65">
        <v>0</v>
      </c>
      <c r="L65">
        <v>55.622490877742898</v>
      </c>
      <c r="M65">
        <v>24.700931876616401</v>
      </c>
      <c r="N65">
        <v>39.239688149390297</v>
      </c>
      <c r="O65">
        <v>14.5328747139596</v>
      </c>
      <c r="P65">
        <v>4096</v>
      </c>
      <c r="Q65">
        <v>13297.2829046898</v>
      </c>
      <c r="R65">
        <v>12674.346967559901</v>
      </c>
      <c r="S65">
        <v>5.7739083215796903E-3</v>
      </c>
      <c r="T65">
        <v>2.7609041666666599E-3</v>
      </c>
      <c r="U65">
        <v>5.9927043872919803E-3</v>
      </c>
      <c r="V65">
        <v>9131068.6275695302</v>
      </c>
      <c r="W65">
        <v>720.43700957063402</v>
      </c>
      <c r="X65">
        <v>199779.51985566001</v>
      </c>
      <c r="Y65">
        <v>48.774296839760801</v>
      </c>
      <c r="Z65">
        <v>8931289.1077138595</v>
      </c>
      <c r="AA65">
        <v>671.66271273087295</v>
      </c>
    </row>
    <row r="66" spans="1:27" x14ac:dyDescent="0.25">
      <c r="A66" s="1">
        <v>43931.573631863423</v>
      </c>
      <c r="B66">
        <v>2.3155222222222202E-3</v>
      </c>
      <c r="C66">
        <v>0</v>
      </c>
      <c r="D66">
        <v>4.78236184210526E-4</v>
      </c>
      <c r="E66">
        <v>0</v>
      </c>
      <c r="F66" s="4">
        <v>4.62562654028435E-4</v>
      </c>
      <c r="G66">
        <v>0</v>
      </c>
      <c r="H66">
        <v>34820.968952269403</v>
      </c>
      <c r="I66">
        <v>0</v>
      </c>
      <c r="J66">
        <v>11593334.368814399</v>
      </c>
      <c r="K66">
        <v>0</v>
      </c>
      <c r="L66">
        <v>58.075825415416197</v>
      </c>
      <c r="M66">
        <v>24.0707411362343</v>
      </c>
      <c r="N66">
        <v>37.650414258860202</v>
      </c>
      <c r="O66">
        <v>13.5733635207618</v>
      </c>
      <c r="P66">
        <v>4096</v>
      </c>
      <c r="Q66">
        <v>13790.896551724099</v>
      </c>
      <c r="R66">
        <v>13749.287553648001</v>
      </c>
      <c r="S66">
        <v>4.9117629470672303E-3</v>
      </c>
      <c r="T66">
        <v>9.3956999999999895E-3</v>
      </c>
      <c r="U66">
        <v>4.8924356321839004E-3</v>
      </c>
      <c r="V66">
        <v>9612139.9930149894</v>
      </c>
      <c r="W66">
        <v>699.10095017720505</v>
      </c>
      <c r="X66">
        <v>12289.774643458501</v>
      </c>
      <c r="Y66">
        <v>3.00043326256311</v>
      </c>
      <c r="Z66">
        <v>9599850.2183715291</v>
      </c>
      <c r="AA66">
        <v>696.10051691464196</v>
      </c>
    </row>
    <row r="67" spans="1:27" x14ac:dyDescent="0.25">
      <c r="A67" s="1">
        <v>43931.573643449075</v>
      </c>
      <c r="B67">
        <v>8.5281034482758604E-4</v>
      </c>
      <c r="C67">
        <v>0</v>
      </c>
      <c r="D67">
        <v>7.9660611854684503E-4</v>
      </c>
      <c r="E67">
        <v>0</v>
      </c>
      <c r="F67">
        <v>7.9330668016194296E-4</v>
      </c>
      <c r="G67">
        <v>0</v>
      </c>
      <c r="H67">
        <v>592328.91341105197</v>
      </c>
      <c r="I67">
        <v>0</v>
      </c>
      <c r="J67">
        <v>9612929.9975102302</v>
      </c>
      <c r="K67">
        <v>0</v>
      </c>
      <c r="L67">
        <v>54.9397517594902</v>
      </c>
      <c r="M67">
        <v>25.633170490161401</v>
      </c>
      <c r="N67">
        <v>42.191107274906003</v>
      </c>
      <c r="O67">
        <v>16.551697174096301</v>
      </c>
      <c r="P67">
        <v>4096</v>
      </c>
      <c r="Q67">
        <v>9982.3046357615804</v>
      </c>
      <c r="R67">
        <v>9775.4376996805095</v>
      </c>
      <c r="S67">
        <v>5.2831383386581403E-3</v>
      </c>
      <c r="T67">
        <v>2.8850272727272701E-3</v>
      </c>
      <c r="U67">
        <v>5.3704867549668796E-3</v>
      </c>
      <c r="V67">
        <v>6119037.8887092201</v>
      </c>
      <c r="W67">
        <v>625.96050189232994</v>
      </c>
      <c r="X67">
        <v>90106.314291568095</v>
      </c>
      <c r="Y67">
        <v>21.998611887589799</v>
      </c>
      <c r="Z67">
        <v>6028931.5744176498</v>
      </c>
      <c r="AA67">
        <v>603.96189000473998</v>
      </c>
    </row>
    <row r="68" spans="1:27" x14ac:dyDescent="0.25">
      <c r="A68" s="1">
        <v>43931.573655023145</v>
      </c>
      <c r="B68">
        <v>1.962175E-3</v>
      </c>
      <c r="C68">
        <v>0</v>
      </c>
      <c r="D68">
        <v>1.03411488616462E-3</v>
      </c>
      <c r="E68">
        <v>0</v>
      </c>
      <c r="F68">
        <v>1.02092753108348E-3</v>
      </c>
      <c r="G68">
        <v>0</v>
      </c>
      <c r="H68">
        <v>26625.184820724498</v>
      </c>
      <c r="I68">
        <v>0</v>
      </c>
      <c r="J68">
        <v>8364404.2159876097</v>
      </c>
      <c r="K68">
        <v>0</v>
      </c>
      <c r="L68">
        <v>59.076259516802999</v>
      </c>
      <c r="M68">
        <v>22.020156588589</v>
      </c>
      <c r="N68">
        <v>36.478427646498403</v>
      </c>
      <c r="O68">
        <v>14.4522614190887</v>
      </c>
      <c r="P68">
        <v>4096</v>
      </c>
      <c r="Q68">
        <v>8084.3135755258099</v>
      </c>
      <c r="R68">
        <v>8076.7022900763304</v>
      </c>
      <c r="S68">
        <v>4.27286564885496E-3</v>
      </c>
      <c r="T68">
        <v>2.0861999999999899E-3</v>
      </c>
      <c r="U68">
        <v>4.2770466539196897E-3</v>
      </c>
      <c r="V68">
        <v>4232168.2998575196</v>
      </c>
      <c r="W68">
        <v>523.997065616432</v>
      </c>
      <c r="X68">
        <v>4095.97706252845</v>
      </c>
      <c r="Y68">
        <v>0.99999440003135898</v>
      </c>
      <c r="Z68">
        <v>4228072.3227949897</v>
      </c>
      <c r="AA68">
        <v>522.99707121640097</v>
      </c>
    </row>
    <row r="69" spans="1:27" x14ac:dyDescent="0.25">
      <c r="A69" s="1">
        <v>43931.573666597222</v>
      </c>
      <c r="B69">
        <v>2.89277156862745E-3</v>
      </c>
      <c r="C69">
        <v>0</v>
      </c>
      <c r="D69">
        <v>1.12307848484848E-3</v>
      </c>
      <c r="E69">
        <v>0</v>
      </c>
      <c r="F69">
        <v>7.9958620071684497E-4</v>
      </c>
      <c r="G69">
        <v>0</v>
      </c>
      <c r="H69">
        <v>786911.73661879799</v>
      </c>
      <c r="I69">
        <v>0</v>
      </c>
      <c r="J69">
        <v>14000065.9972941</v>
      </c>
      <c r="K69">
        <v>0</v>
      </c>
      <c r="L69">
        <v>61.344086247297398</v>
      </c>
      <c r="M69">
        <v>21.141231189450099</v>
      </c>
      <c r="N69">
        <v>35.062742996996697</v>
      </c>
      <c r="O69">
        <v>13.9151322145647</v>
      </c>
      <c r="P69">
        <v>0</v>
      </c>
      <c r="Q69">
        <v>11641.7939393939</v>
      </c>
      <c r="R69">
        <v>11641.7939393939</v>
      </c>
      <c r="S69">
        <v>4.3415701515151497E-3</v>
      </c>
      <c r="T69">
        <v>0</v>
      </c>
      <c r="U69">
        <v>4.3415701515151497E-3</v>
      </c>
      <c r="V69">
        <v>7683400.3667312302</v>
      </c>
      <c r="W69">
        <v>659.984226376989</v>
      </c>
      <c r="X69">
        <v>0</v>
      </c>
      <c r="Y69">
        <v>0</v>
      </c>
      <c r="Z69">
        <v>7683400.3667312302</v>
      </c>
      <c r="AA69">
        <v>659.984226376989</v>
      </c>
    </row>
    <row r="70" spans="1:27" x14ac:dyDescent="0.25">
      <c r="A70" s="1">
        <v>43931.573678171299</v>
      </c>
      <c r="B70">
        <v>5.4814999999999899E-4</v>
      </c>
      <c r="C70">
        <v>0</v>
      </c>
      <c r="D70">
        <v>1.51659402460456E-4</v>
      </c>
      <c r="E70">
        <v>0</v>
      </c>
      <c r="F70">
        <v>1.4600534759358201E-4</v>
      </c>
      <c r="G70">
        <v>0</v>
      </c>
      <c r="H70">
        <v>26617.5665341686</v>
      </c>
      <c r="I70">
        <v>0</v>
      </c>
      <c r="J70">
        <v>8431626.0759774297</v>
      </c>
      <c r="K70">
        <v>0</v>
      </c>
      <c r="L70">
        <v>70.679563265392204</v>
      </c>
      <c r="M70">
        <v>15.428651651743801</v>
      </c>
      <c r="N70">
        <v>25.688591157815001</v>
      </c>
      <c r="O70">
        <v>10.2532099589697</v>
      </c>
      <c r="P70">
        <v>13637.8181818181</v>
      </c>
      <c r="Q70">
        <v>10277.8947368421</v>
      </c>
      <c r="R70">
        <v>10337.6025848142</v>
      </c>
      <c r="S70">
        <v>3.8621662358642901E-3</v>
      </c>
      <c r="T70">
        <v>5.0732363636363598E-3</v>
      </c>
      <c r="U70">
        <v>3.8402554276315698E-3</v>
      </c>
      <c r="V70">
        <v>6397629.2990325503</v>
      </c>
      <c r="W70">
        <v>618.86972792227198</v>
      </c>
      <c r="X70">
        <v>149984.42827784701</v>
      </c>
      <c r="Y70">
        <v>10.9976849873101</v>
      </c>
      <c r="Z70">
        <v>6247644.8707547002</v>
      </c>
      <c r="AA70">
        <v>607.872042934962</v>
      </c>
    </row>
    <row r="71" spans="1:27" x14ac:dyDescent="0.25">
      <c r="A71" s="1">
        <v>43931.57368991898</v>
      </c>
      <c r="B71">
        <v>4.86283333333333E-4</v>
      </c>
      <c r="C71">
        <v>0</v>
      </c>
      <c r="D71">
        <v>1.4346899224806201E-4</v>
      </c>
      <c r="E71">
        <v>0</v>
      </c>
      <c r="F71">
        <v>1.3807034120734901E-4</v>
      </c>
      <c r="G71">
        <v>0</v>
      </c>
      <c r="H71">
        <v>46392.958324243402</v>
      </c>
      <c r="I71">
        <v>0</v>
      </c>
      <c r="J71">
        <v>4611056.6404008903</v>
      </c>
      <c r="K71">
        <v>0</v>
      </c>
      <c r="L71">
        <v>71.346432155589198</v>
      </c>
      <c r="M71">
        <v>11.7782181399617</v>
      </c>
      <c r="N71">
        <v>25.052066149633202</v>
      </c>
      <c r="O71">
        <v>13.2204551614776</v>
      </c>
      <c r="P71">
        <v>4096</v>
      </c>
      <c r="Q71">
        <v>7596.1295238095199</v>
      </c>
      <c r="R71">
        <v>7589.4752851711</v>
      </c>
      <c r="S71">
        <v>4.3051815589353597E-3</v>
      </c>
      <c r="T71">
        <v>2.6007000000000001E-3</v>
      </c>
      <c r="U71">
        <v>4.3084281904761899E-3</v>
      </c>
      <c r="V71">
        <v>3931615.4130247398</v>
      </c>
      <c r="W71">
        <v>518.03520866674796</v>
      </c>
      <c r="X71">
        <v>4033.9775944847902</v>
      </c>
      <c r="Y71">
        <v>0.98485781115351401</v>
      </c>
      <c r="Z71">
        <v>3927581.4354302501</v>
      </c>
      <c r="AA71">
        <v>517.05035085559496</v>
      </c>
    </row>
    <row r="72" spans="1:27" x14ac:dyDescent="0.25">
      <c r="A72" s="1">
        <v>43931.573701319445</v>
      </c>
      <c r="B72">
        <v>1.84799743589743E-3</v>
      </c>
      <c r="C72">
        <v>0</v>
      </c>
      <c r="D72">
        <v>3.9645949612403101E-4</v>
      </c>
      <c r="E72">
        <v>0</v>
      </c>
      <c r="F72">
        <v>1.37966438356164E-4</v>
      </c>
      <c r="G72">
        <v>0</v>
      </c>
      <c r="H72">
        <v>374403.41643117397</v>
      </c>
      <c r="I72">
        <v>0</v>
      </c>
      <c r="J72">
        <v>7329986.8861303302</v>
      </c>
      <c r="K72">
        <v>0</v>
      </c>
      <c r="L72">
        <v>77.376963152941798</v>
      </c>
      <c r="M72">
        <v>9.3248037862867292</v>
      </c>
      <c r="N72">
        <v>19.4495065605024</v>
      </c>
      <c r="O72">
        <v>10.1680067222192</v>
      </c>
      <c r="P72">
        <v>7001.04347826086</v>
      </c>
      <c r="Q72">
        <v>10604.990099009899</v>
      </c>
      <c r="R72">
        <v>10236.586666666601</v>
      </c>
      <c r="S72">
        <v>5.8160873333333299E-3</v>
      </c>
      <c r="T72">
        <v>8.6721999999999893E-3</v>
      </c>
      <c r="U72">
        <v>5.4908863861386102E-3</v>
      </c>
      <c r="V72">
        <v>4678568.2220103303</v>
      </c>
      <c r="W72">
        <v>457.04377585598201</v>
      </c>
      <c r="X72">
        <v>327088.96428192698</v>
      </c>
      <c r="Y72">
        <v>46.720030420833702</v>
      </c>
      <c r="Z72">
        <v>4351479.2577283997</v>
      </c>
      <c r="AA72">
        <v>410.323745435148</v>
      </c>
    </row>
    <row r="73" spans="1:27" x14ac:dyDescent="0.25">
      <c r="A73" s="1">
        <v>43931.573712893522</v>
      </c>
      <c r="B73" s="4">
        <v>6.7000000000000002E-5</v>
      </c>
      <c r="C73">
        <v>0</v>
      </c>
      <c r="D73">
        <v>2.3578468309859099E-4</v>
      </c>
      <c r="E73">
        <v>0</v>
      </c>
      <c r="F73">
        <v>2.36082363315696E-4</v>
      </c>
      <c r="G73">
        <v>0</v>
      </c>
      <c r="H73">
        <v>4095.7522069914698</v>
      </c>
      <c r="I73">
        <v>0</v>
      </c>
      <c r="J73">
        <v>6655597.3363611503</v>
      </c>
      <c r="K73">
        <v>0</v>
      </c>
      <c r="L73">
        <v>99.336864827937603</v>
      </c>
      <c r="M73">
        <v>16.258670913846199</v>
      </c>
      <c r="N73">
        <v>0</v>
      </c>
      <c r="O73">
        <v>12.7432785543697</v>
      </c>
      <c r="P73">
        <v>10857.931034482701</v>
      </c>
      <c r="Q73">
        <v>93112.470588235301</v>
      </c>
      <c r="R73">
        <v>88949.5008726003</v>
      </c>
      <c r="S73">
        <v>6.9142479930191904E-3</v>
      </c>
      <c r="T73">
        <v>3.9228275862068897E-3</v>
      </c>
      <c r="U73">
        <v>7.0737170955882302E-3</v>
      </c>
      <c r="V73">
        <v>50964644.272369303</v>
      </c>
      <c r="W73">
        <v>572.961554279707</v>
      </c>
      <c r="X73">
        <v>314858.87296962301</v>
      </c>
      <c r="Y73">
        <v>28.998054230561099</v>
      </c>
      <c r="Z73">
        <v>50649785.399399601</v>
      </c>
      <c r="AA73">
        <v>543.96350004914598</v>
      </c>
    </row>
    <row r="74" spans="1:27" x14ac:dyDescent="0.25">
      <c r="A74" s="1">
        <v>43931.573724467591</v>
      </c>
      <c r="B74">
        <v>1.5836383720930201E-3</v>
      </c>
      <c r="C74">
        <v>0</v>
      </c>
      <c r="D74">
        <v>5.2442071563088501E-4</v>
      </c>
      <c r="E74">
        <v>0</v>
      </c>
      <c r="F74">
        <v>3.1971797752808898E-4</v>
      </c>
      <c r="G74">
        <v>0</v>
      </c>
      <c r="H74">
        <v>421897.19735890202</v>
      </c>
      <c r="I74">
        <v>0</v>
      </c>
      <c r="J74">
        <v>8851648.9659474492</v>
      </c>
      <c r="K74">
        <v>0</v>
      </c>
      <c r="L74">
        <v>43.012140139576402</v>
      </c>
      <c r="M74">
        <v>10.741605656652199</v>
      </c>
      <c r="N74">
        <v>54.348183458819797</v>
      </c>
      <c r="O74">
        <v>9.2280179958210198</v>
      </c>
      <c r="P74">
        <v>28736</v>
      </c>
      <c r="Q74">
        <v>7553.4169741697397</v>
      </c>
      <c r="R74">
        <v>9790.5214521452108</v>
      </c>
      <c r="S74">
        <v>5.11260973597359E-3</v>
      </c>
      <c r="T74">
        <v>6.9432171874999902E-3</v>
      </c>
      <c r="U74">
        <v>4.8964494464944601E-3</v>
      </c>
      <c r="V74">
        <v>5933284.43145061</v>
      </c>
      <c r="W74">
        <v>606.023331898278</v>
      </c>
      <c r="X74">
        <v>1839174.80823011</v>
      </c>
      <c r="Y74">
        <v>64.002464094867605</v>
      </c>
      <c r="Z74">
        <v>4094109.6232204898</v>
      </c>
      <c r="AA74">
        <v>542.02086780341006</v>
      </c>
    </row>
    <row r="75" spans="1:27" x14ac:dyDescent="0.25">
      <c r="A75" s="1">
        <v>43931.573736041668</v>
      </c>
      <c r="B75" s="4">
        <v>9.1199999999999899E-5</v>
      </c>
      <c r="C75">
        <v>0</v>
      </c>
      <c r="D75" s="4">
        <v>9.8005705394190807E-5</v>
      </c>
      <c r="E75">
        <v>0</v>
      </c>
      <c r="F75" s="4">
        <v>9.8012772585669698E-5</v>
      </c>
      <c r="G75">
        <v>0</v>
      </c>
      <c r="H75">
        <v>4097.2635960930302</v>
      </c>
      <c r="I75">
        <v>0</v>
      </c>
      <c r="J75">
        <v>13037492.762768</v>
      </c>
      <c r="K75">
        <v>0</v>
      </c>
      <c r="L75">
        <v>89.380384965169696</v>
      </c>
      <c r="M75">
        <v>18.309359046341498</v>
      </c>
      <c r="N75">
        <v>7.3301972022804502</v>
      </c>
      <c r="O75">
        <v>12.450366951331601</v>
      </c>
      <c r="P75">
        <v>9962.8429752066095</v>
      </c>
      <c r="Q75">
        <v>6963.5785582255003</v>
      </c>
      <c r="R75">
        <v>7890.5542784163399</v>
      </c>
      <c r="S75">
        <v>5.0399590038314101E-3</v>
      </c>
      <c r="T75">
        <v>4.9393735537189998E-3</v>
      </c>
      <c r="U75">
        <v>5.0849528650646902E-3</v>
      </c>
      <c r="V75">
        <v>6180176.5935078301</v>
      </c>
      <c r="W75">
        <v>783.23732090823501</v>
      </c>
      <c r="X75">
        <v>2411738.7568433201</v>
      </c>
      <c r="Y75">
        <v>242.07334822451199</v>
      </c>
      <c r="Z75">
        <v>3768437.8366645002</v>
      </c>
      <c r="AA75">
        <v>541.16397268372305</v>
      </c>
    </row>
    <row r="76" spans="1:27" x14ac:dyDescent="0.25">
      <c r="A76" s="1">
        <v>43931.573747800925</v>
      </c>
      <c r="B76">
        <v>1.13729999999999E-3</v>
      </c>
      <c r="C76">
        <v>0</v>
      </c>
      <c r="D76">
        <v>1.00271701388888E-4</v>
      </c>
      <c r="E76">
        <v>0</v>
      </c>
      <c r="F76" s="4">
        <v>9.4842233856893497E-5</v>
      </c>
      <c r="G76">
        <v>0</v>
      </c>
      <c r="H76">
        <v>7841.3961905414999</v>
      </c>
      <c r="I76">
        <v>0</v>
      </c>
      <c r="J76">
        <v>5680655.9069256196</v>
      </c>
      <c r="K76">
        <v>0</v>
      </c>
      <c r="L76">
        <v>57.899720117058799</v>
      </c>
      <c r="M76">
        <v>11.5401906289256</v>
      </c>
      <c r="N76">
        <v>38.382921125364298</v>
      </c>
      <c r="O76">
        <v>6.8324525648200298</v>
      </c>
      <c r="P76">
        <v>2718.0246913580199</v>
      </c>
      <c r="Q76">
        <v>88460.549019607803</v>
      </c>
      <c r="R76">
        <v>50508.939890710302</v>
      </c>
      <c r="S76">
        <v>8.4547028688524498E-3</v>
      </c>
      <c r="T76">
        <v>6.4461404320987599E-3</v>
      </c>
      <c r="U76">
        <v>1.0049737745098E-2</v>
      </c>
      <c r="V76">
        <v>36394819.907748297</v>
      </c>
      <c r="W76">
        <v>720.56194381624903</v>
      </c>
      <c r="X76">
        <v>866879.33087751595</v>
      </c>
      <c r="Y76">
        <v>318.93725382030698</v>
      </c>
      <c r="Z76">
        <v>35527940.576870799</v>
      </c>
      <c r="AA76">
        <v>401.62468999594199</v>
      </c>
    </row>
    <row r="77" spans="1:27" x14ac:dyDescent="0.25">
      <c r="A77" s="1">
        <v>43931.573759189814</v>
      </c>
      <c r="B77">
        <v>2.0271613636363602E-3</v>
      </c>
      <c r="C77">
        <v>0</v>
      </c>
      <c r="D77">
        <v>3.4746691919191897E-4</v>
      </c>
      <c r="E77">
        <v>0</v>
      </c>
      <c r="F77">
        <v>1.3750511363636299E-4</v>
      </c>
      <c r="G77">
        <v>0</v>
      </c>
      <c r="H77">
        <v>293035.460511318</v>
      </c>
      <c r="I77">
        <v>0</v>
      </c>
      <c r="J77">
        <v>6198444.9952224502</v>
      </c>
      <c r="K77">
        <v>0</v>
      </c>
      <c r="L77">
        <v>220.96702945305699</v>
      </c>
      <c r="M77">
        <v>65.745644256799906</v>
      </c>
      <c r="N77" t="s">
        <v>1</v>
      </c>
      <c r="O77">
        <v>41.805981132982303</v>
      </c>
      <c r="P77">
        <v>5472.2269503546104</v>
      </c>
      <c r="Q77">
        <v>41847.466666666602</v>
      </c>
      <c r="R77">
        <v>22196.475095785401</v>
      </c>
      <c r="S77">
        <v>8.8054492975734294E-3</v>
      </c>
      <c r="T77">
        <v>7.3453513002363999E-3</v>
      </c>
      <c r="U77">
        <v>1.05210644444444E-2</v>
      </c>
      <c r="V77">
        <v>17660317.632576998</v>
      </c>
      <c r="W77">
        <v>795.63613395220204</v>
      </c>
      <c r="X77">
        <v>2352107.7041355302</v>
      </c>
      <c r="Y77">
        <v>429.82641719256799</v>
      </c>
      <c r="Z77">
        <v>15308209.9284415</v>
      </c>
      <c r="AA77">
        <v>365.80971675963298</v>
      </c>
    </row>
    <row r="78" spans="1:27" x14ac:dyDescent="0.25">
      <c r="A78" s="1">
        <v>43931.573793912037</v>
      </c>
      <c r="B78">
        <v>2.7118571428571398E-4</v>
      </c>
      <c r="C78">
        <v>0</v>
      </c>
      <c r="D78">
        <v>4.8549197198275801E-4</v>
      </c>
      <c r="E78">
        <v>0</v>
      </c>
      <c r="F78">
        <v>4.8794452316076197E-4</v>
      </c>
      <c r="G78">
        <v>0</v>
      </c>
      <c r="H78">
        <v>173556.51055899999</v>
      </c>
      <c r="I78">
        <v>0</v>
      </c>
      <c r="J78">
        <v>9286553.2301761601</v>
      </c>
      <c r="K78">
        <v>0</v>
      </c>
      <c r="L78">
        <v>32.124868587108303</v>
      </c>
      <c r="M78">
        <v>10.9042910173461</v>
      </c>
      <c r="N78">
        <v>66.554754541000506</v>
      </c>
      <c r="O78">
        <v>7.2098509513408402</v>
      </c>
      <c r="P78">
        <v>2859.9237435008599</v>
      </c>
      <c r="Q78">
        <v>12163.5432525951</v>
      </c>
      <c r="R78">
        <v>7515.76103896103</v>
      </c>
      <c r="S78">
        <v>6.7821481818181803E-3</v>
      </c>
      <c r="T78">
        <v>5.4303647313691502E-3</v>
      </c>
      <c r="U78">
        <v>8.1315929065743902E-3</v>
      </c>
      <c r="V78">
        <v>5787106.4857569197</v>
      </c>
      <c r="W78">
        <v>769.99607302002698</v>
      </c>
      <c r="X78">
        <v>1100111.72276354</v>
      </c>
      <c r="Y78">
        <v>384.66470487667101</v>
      </c>
      <c r="Z78">
        <v>4686994.7629933702</v>
      </c>
      <c r="AA78">
        <v>385.33136814335501</v>
      </c>
    </row>
    <row r="79" spans="1:27" x14ac:dyDescent="0.25">
      <c r="A79" s="1">
        <v>43931.573805486114</v>
      </c>
      <c r="B79" s="4">
        <v>9.4599999999999901E-5</v>
      </c>
      <c r="C79">
        <v>0</v>
      </c>
      <c r="D79" s="4">
        <v>8.84449541284403E-5</v>
      </c>
      <c r="E79">
        <v>0</v>
      </c>
      <c r="F79" s="4">
        <v>8.8430804597701106E-5</v>
      </c>
      <c r="G79">
        <v>0</v>
      </c>
      <c r="H79">
        <v>8192.6062528627099</v>
      </c>
      <c r="I79">
        <v>0</v>
      </c>
      <c r="J79">
        <v>4723037.50477535</v>
      </c>
      <c r="K79">
        <v>0</v>
      </c>
      <c r="L79">
        <v>58.907329527035202</v>
      </c>
      <c r="M79">
        <v>12.206275652164599</v>
      </c>
      <c r="N79">
        <v>37.943295104362498</v>
      </c>
      <c r="O79">
        <v>5.4195850696426904</v>
      </c>
      <c r="P79">
        <v>2625.0346420323299</v>
      </c>
      <c r="Q79">
        <v>94152.434108527101</v>
      </c>
      <c r="R79">
        <v>45821.502439024298</v>
      </c>
      <c r="S79">
        <v>9.5790774390243794E-3</v>
      </c>
      <c r="T79">
        <v>7.44562471131639E-3</v>
      </c>
      <c r="U79">
        <v>1.1966118863049E-2</v>
      </c>
      <c r="V79">
        <v>37568436.285261698</v>
      </c>
      <c r="W79">
        <v>819.88660968188105</v>
      </c>
      <c r="X79">
        <v>1136482.82442538</v>
      </c>
      <c r="Y79">
        <v>432.94012438079801</v>
      </c>
      <c r="Z79">
        <v>36431953.460836299</v>
      </c>
      <c r="AA79">
        <v>386.94648530108202</v>
      </c>
    </row>
    <row r="80" spans="1:27" x14ac:dyDescent="0.25">
      <c r="A80" s="1">
        <v>43931.573817060184</v>
      </c>
      <c r="B80">
        <v>4.33616981132075E-4</v>
      </c>
      <c r="C80">
        <v>0</v>
      </c>
      <c r="D80">
        <v>1.9031387478849401E-4</v>
      </c>
      <c r="E80">
        <v>0</v>
      </c>
      <c r="F80">
        <v>1.6634535315985101E-4</v>
      </c>
      <c r="G80">
        <v>0</v>
      </c>
      <c r="H80">
        <v>344079.72444340697</v>
      </c>
      <c r="I80">
        <v>0</v>
      </c>
      <c r="J80">
        <v>8352125.6921441304</v>
      </c>
      <c r="K80">
        <v>0</v>
      </c>
      <c r="L80">
        <v>59.893856527823502</v>
      </c>
      <c r="M80">
        <v>14.5010581849216</v>
      </c>
      <c r="N80">
        <v>36.3808625769515</v>
      </c>
      <c r="O80">
        <v>10.790356393081799</v>
      </c>
      <c r="P80">
        <v>3193.1834319526602</v>
      </c>
      <c r="Q80">
        <v>30830.672489082899</v>
      </c>
      <c r="R80">
        <v>19095.155778894401</v>
      </c>
      <c r="S80">
        <v>7.8449016331658197E-3</v>
      </c>
      <c r="T80">
        <v>5.9737337278106496E-3</v>
      </c>
      <c r="U80">
        <v>9.2258072052401694E-3</v>
      </c>
      <c r="V80">
        <v>15201023.926214499</v>
      </c>
      <c r="W80">
        <v>796.06702884382798</v>
      </c>
      <c r="X80">
        <v>1079386.88437566</v>
      </c>
      <c r="Y80">
        <v>338.02846199650003</v>
      </c>
      <c r="Z80">
        <v>14121637.041838899</v>
      </c>
      <c r="AA80">
        <v>458.03856684732801</v>
      </c>
    </row>
    <row r="81" spans="1:27" x14ac:dyDescent="0.25">
      <c r="A81" s="1">
        <v>43931.57382863426</v>
      </c>
      <c r="B81">
        <v>3.4998132780082898E-4</v>
      </c>
      <c r="C81">
        <v>0</v>
      </c>
      <c r="D81">
        <v>1.5762110552763799E-4</v>
      </c>
      <c r="E81">
        <v>0</v>
      </c>
      <c r="F81">
        <v>1.17379079861111E-4</v>
      </c>
      <c r="G81">
        <v>0</v>
      </c>
      <c r="H81">
        <v>987004.23493463604</v>
      </c>
      <c r="I81">
        <v>0</v>
      </c>
      <c r="J81">
        <v>18609739.599763401</v>
      </c>
      <c r="K81">
        <v>0</v>
      </c>
      <c r="L81">
        <v>120.322427557143</v>
      </c>
      <c r="M81">
        <v>22.1667020646419</v>
      </c>
      <c r="N81" t="s">
        <v>1</v>
      </c>
      <c r="O81">
        <v>13.573443599026101</v>
      </c>
      <c r="P81">
        <v>2144.4637681159402</v>
      </c>
      <c r="Q81">
        <v>9617.39805825242</v>
      </c>
      <c r="R81">
        <v>6211.6354029062004</v>
      </c>
      <c r="S81">
        <v>4.8892252311756902E-3</v>
      </c>
      <c r="T81">
        <v>3.6609142028985499E-3</v>
      </c>
      <c r="U81">
        <v>5.9177866504854298E-3</v>
      </c>
      <c r="V81">
        <v>4702453.4680710305</v>
      </c>
      <c r="W81">
        <v>757.03951746281098</v>
      </c>
      <c r="X81">
        <v>739878.62166405004</v>
      </c>
      <c r="Y81">
        <v>345.01800994011802</v>
      </c>
      <c r="Z81">
        <v>3962574.84640698</v>
      </c>
      <c r="AA81">
        <v>412.02150752269199</v>
      </c>
    </row>
    <row r="82" spans="1:27" x14ac:dyDescent="0.25">
      <c r="A82" s="1">
        <v>43931.573840219906</v>
      </c>
      <c r="B82">
        <v>4.1539666666666596E-3</v>
      </c>
      <c r="C82">
        <v>0</v>
      </c>
      <c r="D82">
        <v>1.23584787472035E-4</v>
      </c>
      <c r="E82">
        <v>0</v>
      </c>
      <c r="F82" s="4">
        <v>9.6352477477477399E-5</v>
      </c>
      <c r="G82">
        <v>0</v>
      </c>
      <c r="H82">
        <v>40965.272230536</v>
      </c>
      <c r="I82">
        <v>0</v>
      </c>
      <c r="J82">
        <v>4883060.4498798903</v>
      </c>
      <c r="K82">
        <v>0</v>
      </c>
      <c r="L82">
        <v>54.170950978802999</v>
      </c>
      <c r="M82">
        <v>8.3490815031408498</v>
      </c>
      <c r="N82">
        <v>43.509435852710503</v>
      </c>
      <c r="O82">
        <v>5.4684038500362897</v>
      </c>
      <c r="P82">
        <v>2616.5692883895099</v>
      </c>
      <c r="Q82">
        <v>14521.0385964912</v>
      </c>
      <c r="R82">
        <v>6759.1501831501801</v>
      </c>
      <c r="S82">
        <v>8.0025760683760608E-3</v>
      </c>
      <c r="T82">
        <v>6.2807411985018697E-3</v>
      </c>
      <c r="U82">
        <v>1.1228750877192901E-2</v>
      </c>
      <c r="V82">
        <v>5535138.4558529304</v>
      </c>
      <c r="W82">
        <v>818.91041120101397</v>
      </c>
      <c r="X82">
        <v>1397095.15778973</v>
      </c>
      <c r="Y82">
        <v>533.94158679040504</v>
      </c>
      <c r="Z82">
        <v>4138043.2980631902</v>
      </c>
      <c r="AA82">
        <v>284.96882441060899</v>
      </c>
    </row>
    <row r="83" spans="1:27" x14ac:dyDescent="0.25">
      <c r="A83" s="1">
        <v>43931.573851793983</v>
      </c>
      <c r="B83">
        <v>0</v>
      </c>
      <c r="C83">
        <v>0</v>
      </c>
      <c r="D83">
        <v>1.13850659630606E-4</v>
      </c>
      <c r="E83">
        <v>0</v>
      </c>
      <c r="F83">
        <v>1.13850659630606E-4</v>
      </c>
      <c r="G83">
        <v>0</v>
      </c>
      <c r="H83">
        <v>0</v>
      </c>
      <c r="I83">
        <v>0</v>
      </c>
      <c r="J83">
        <v>5017790.1742476001</v>
      </c>
      <c r="K83">
        <v>0</v>
      </c>
      <c r="L83">
        <v>51.747983511310103</v>
      </c>
      <c r="M83">
        <v>7.1285165058888698</v>
      </c>
      <c r="N83">
        <v>46.4385065944359</v>
      </c>
      <c r="O83">
        <v>4.9313677884980702</v>
      </c>
      <c r="P83">
        <v>2682.6418604651099</v>
      </c>
      <c r="Q83">
        <v>18995.011070110701</v>
      </c>
      <c r="R83">
        <v>8988.8502139800203</v>
      </c>
      <c r="S83">
        <v>6.6398146932952901E-3</v>
      </c>
      <c r="T83">
        <v>5.9007834883720899E-3</v>
      </c>
      <c r="U83">
        <v>7.8124472324723202E-3</v>
      </c>
      <c r="V83">
        <v>6301482.0601014402</v>
      </c>
      <c r="W83">
        <v>701.03315886841403</v>
      </c>
      <c r="X83">
        <v>1153590.56483371</v>
      </c>
      <c r="Y83">
        <v>430.02033996208002</v>
      </c>
      <c r="Z83">
        <v>5147891.49526772</v>
      </c>
      <c r="AA83">
        <v>271.01281890633402</v>
      </c>
    </row>
    <row r="84" spans="1:27" x14ac:dyDescent="0.25">
      <c r="A84" s="1">
        <v>43931.573863368052</v>
      </c>
      <c r="B84" s="4">
        <v>7.9850000000000003E-5</v>
      </c>
      <c r="C84">
        <v>0</v>
      </c>
      <c r="D84">
        <v>1.4239503105590001E-4</v>
      </c>
      <c r="E84">
        <v>0</v>
      </c>
      <c r="F84">
        <v>1.427859375E-4</v>
      </c>
      <c r="G84">
        <v>0</v>
      </c>
      <c r="H84">
        <v>8191.7378643883303</v>
      </c>
      <c r="I84">
        <v>0</v>
      </c>
      <c r="J84">
        <v>3231640.5875011901</v>
      </c>
      <c r="K84">
        <v>0</v>
      </c>
      <c r="L84">
        <v>74.843494922421897</v>
      </c>
      <c r="M84">
        <v>8.9838004270529197</v>
      </c>
      <c r="N84">
        <v>23.295883041015099</v>
      </c>
      <c r="O84">
        <v>8.0561292414060901</v>
      </c>
      <c r="P84">
        <v>2363.2773536895602</v>
      </c>
      <c r="Q84">
        <v>21139.793814432898</v>
      </c>
      <c r="R84">
        <v>6080.26122448979</v>
      </c>
      <c r="S84">
        <v>5.1023834693877503E-3</v>
      </c>
      <c r="T84">
        <v>3.19724554707379E-3</v>
      </c>
      <c r="U84">
        <v>1.2821138144329801E-2</v>
      </c>
      <c r="V84">
        <v>2979334.2566019301</v>
      </c>
      <c r="W84">
        <v>490.00102900216001</v>
      </c>
      <c r="X84">
        <v>928769.95041689498</v>
      </c>
      <c r="Y84">
        <v>393.00082530173302</v>
      </c>
      <c r="Z84">
        <v>2050564.3061850399</v>
      </c>
      <c r="AA84">
        <v>97.000203700427704</v>
      </c>
    </row>
    <row r="85" spans="1:27" x14ac:dyDescent="0.25">
      <c r="A85" s="1">
        <v>43931.573874942129</v>
      </c>
      <c r="B85">
        <v>1.1749999999999899E-4</v>
      </c>
      <c r="C85">
        <v>0</v>
      </c>
      <c r="D85">
        <v>1.20506696428571E-4</v>
      </c>
      <c r="E85">
        <v>0</v>
      </c>
      <c r="F85">
        <v>1.20513422818791E-4</v>
      </c>
      <c r="G85">
        <v>0</v>
      </c>
      <c r="H85">
        <v>4095.2538447494799</v>
      </c>
      <c r="I85">
        <v>0</v>
      </c>
      <c r="J85">
        <v>6085547.2132977303</v>
      </c>
      <c r="K85">
        <v>0</v>
      </c>
      <c r="L85">
        <v>561.20475506743196</v>
      </c>
      <c r="M85">
        <v>93.495388516486102</v>
      </c>
      <c r="N85" t="s">
        <v>1</v>
      </c>
      <c r="O85">
        <v>62.981226102676501</v>
      </c>
      <c r="P85">
        <v>4205.1147540983602</v>
      </c>
      <c r="Q85">
        <v>24252.952380952302</v>
      </c>
      <c r="R85">
        <v>6435.6026490066197</v>
      </c>
      <c r="S85">
        <v>3.8964531125827801E-3</v>
      </c>
      <c r="T85">
        <v>3.6292558867362101E-3</v>
      </c>
      <c r="U85">
        <v>6.0308499999999904E-3</v>
      </c>
      <c r="V85">
        <v>4858007.5018526604</v>
      </c>
      <c r="W85">
        <v>754.86442634902699</v>
      </c>
      <c r="X85">
        <v>2821125.3258914598</v>
      </c>
      <c r="Y85">
        <v>670.87951003999603</v>
      </c>
      <c r="Z85">
        <v>2036882.1759611899</v>
      </c>
      <c r="AA85">
        <v>83.984916309030794</v>
      </c>
    </row>
    <row r="86" spans="1:27" x14ac:dyDescent="0.25">
      <c r="A86" s="1">
        <v>43931.573955960645</v>
      </c>
      <c r="B86">
        <v>1.8947767123287599E-3</v>
      </c>
      <c r="C86">
        <v>0</v>
      </c>
      <c r="D86">
        <v>2.1510849818891001E-4</v>
      </c>
      <c r="E86">
        <v>0</v>
      </c>
      <c r="F86">
        <v>1.0595498516320399E-4</v>
      </c>
      <c r="G86">
        <v>0</v>
      </c>
      <c r="H86">
        <v>170276.16033327</v>
      </c>
      <c r="I86">
        <v>0</v>
      </c>
      <c r="J86">
        <v>6018179.7561088698</v>
      </c>
      <c r="K86">
        <v>0</v>
      </c>
      <c r="L86">
        <v>100.136418497747</v>
      </c>
      <c r="M86">
        <v>14.124531383718301</v>
      </c>
      <c r="N86">
        <v>0</v>
      </c>
      <c r="O86">
        <v>10.5672424214473</v>
      </c>
      <c r="P86">
        <v>2661.86955497998</v>
      </c>
      <c r="Q86">
        <v>10141.915708812199</v>
      </c>
      <c r="R86">
        <v>4137.8038178038096</v>
      </c>
      <c r="S86">
        <v>6.7404650538650497E-3</v>
      </c>
      <c r="T86">
        <v>5.9660103367082601E-3</v>
      </c>
      <c r="U86">
        <v>9.8909527777777707E-3</v>
      </c>
      <c r="V86">
        <v>3127574.7207405199</v>
      </c>
      <c r="W86">
        <v>755.85379550461903</v>
      </c>
      <c r="X86">
        <v>1614987.1336284</v>
      </c>
      <c r="Y86">
        <v>606.711598848633</v>
      </c>
      <c r="Z86">
        <v>1512587.5871121101</v>
      </c>
      <c r="AA86">
        <v>149.142196655986</v>
      </c>
    </row>
    <row r="87" spans="1:27" x14ac:dyDescent="0.25">
      <c r="A87" s="1">
        <v>43931.57406013889</v>
      </c>
      <c r="B87">
        <v>1.75244596774193E-3</v>
      </c>
      <c r="C87">
        <v>0</v>
      </c>
      <c r="D87">
        <v>4.0062513059701399E-4</v>
      </c>
      <c r="E87">
        <v>0</v>
      </c>
      <c r="F87">
        <v>2.9980769847634298E-4</v>
      </c>
      <c r="G87">
        <v>0</v>
      </c>
      <c r="H87">
        <v>252763.818129511</v>
      </c>
      <c r="I87">
        <v>0</v>
      </c>
      <c r="J87">
        <v>6888340.2797522796</v>
      </c>
      <c r="K87">
        <v>0</v>
      </c>
      <c r="L87">
        <v>11.2082862804754</v>
      </c>
      <c r="M87">
        <v>2.15916509675667</v>
      </c>
      <c r="N87">
        <v>88.178846635015105</v>
      </c>
      <c r="O87">
        <v>1.48103508732166</v>
      </c>
      <c r="P87">
        <v>2677.4202561117499</v>
      </c>
      <c r="Q87">
        <v>10353.1954964176</v>
      </c>
      <c r="R87">
        <v>4787.5025323579002</v>
      </c>
      <c r="S87">
        <v>6.2852978615644296E-3</v>
      </c>
      <c r="T87">
        <v>5.4753219829258796E-3</v>
      </c>
      <c r="U87">
        <v>8.4217439611054198E-3</v>
      </c>
      <c r="V87">
        <v>3781149.90950792</v>
      </c>
      <c r="W87">
        <v>789.79590798161996</v>
      </c>
      <c r="X87">
        <v>1533304.5311906801</v>
      </c>
      <c r="Y87">
        <v>572.67981284992595</v>
      </c>
      <c r="Z87">
        <v>2247845.3783172402</v>
      </c>
      <c r="AA87">
        <v>217.11609513169401</v>
      </c>
    </row>
    <row r="88" spans="1:27" x14ac:dyDescent="0.25">
      <c r="A88" s="1">
        <v>43931.574083287036</v>
      </c>
      <c r="B88">
        <v>1.24273783783783E-3</v>
      </c>
      <c r="C88">
        <v>0</v>
      </c>
      <c r="D88">
        <v>1.5780312138728299E-4</v>
      </c>
      <c r="E88">
        <v>0</v>
      </c>
      <c r="F88">
        <v>1.09321739130434E-4</v>
      </c>
      <c r="G88">
        <v>0</v>
      </c>
      <c r="H88">
        <v>108544.624131588</v>
      </c>
      <c r="I88">
        <v>0</v>
      </c>
      <c r="J88">
        <v>5113885.4048410701</v>
      </c>
      <c r="K88">
        <v>0</v>
      </c>
      <c r="L88">
        <v>80.409083436794006</v>
      </c>
      <c r="M88">
        <v>9.3256328435482096</v>
      </c>
      <c r="N88">
        <v>17.4608092573867</v>
      </c>
      <c r="O88">
        <v>8.1294117458834307</v>
      </c>
      <c r="P88">
        <v>2510.5431512272298</v>
      </c>
      <c r="Q88">
        <v>10158.545454545399</v>
      </c>
      <c r="R88">
        <v>4336.1060880048199</v>
      </c>
      <c r="S88">
        <v>6.2039006027727502E-3</v>
      </c>
      <c r="T88">
        <v>5.5013578780680897E-3</v>
      </c>
      <c r="U88">
        <v>8.4445861111111103E-3</v>
      </c>
      <c r="V88">
        <v>3596898.1953207301</v>
      </c>
      <c r="W88">
        <v>829.52264596823397</v>
      </c>
      <c r="X88">
        <v>1585451.2828200201</v>
      </c>
      <c r="Y88">
        <v>631.51724042066303</v>
      </c>
      <c r="Z88">
        <v>2011446.91250071</v>
      </c>
      <c r="AA88">
        <v>198.005405547571</v>
      </c>
    </row>
    <row r="89" spans="1:27" x14ac:dyDescent="0.25">
      <c r="A89" s="1">
        <v>43931.574106435182</v>
      </c>
      <c r="B89">
        <v>9.1861774193548304E-4</v>
      </c>
      <c r="C89">
        <v>0</v>
      </c>
      <c r="D89">
        <v>2.3252165680473299E-4</v>
      </c>
      <c r="E89">
        <v>0</v>
      </c>
      <c r="F89">
        <v>1.1452454923717E-4</v>
      </c>
      <c r="G89">
        <v>0</v>
      </c>
      <c r="H89">
        <v>384972.41369656398</v>
      </c>
      <c r="I89">
        <v>0</v>
      </c>
      <c r="J89">
        <v>4488614.5256535597</v>
      </c>
      <c r="K89">
        <v>0</v>
      </c>
      <c r="L89">
        <v>87.840523602866</v>
      </c>
      <c r="M89">
        <v>11.008618685300901</v>
      </c>
      <c r="N89">
        <v>9.1728182701511098</v>
      </c>
      <c r="O89">
        <v>7.5180828822912797</v>
      </c>
      <c r="P89">
        <v>2435.85419968304</v>
      </c>
      <c r="Q89">
        <v>18241.791348600502</v>
      </c>
      <c r="R89">
        <v>6189.1673716012001</v>
      </c>
      <c r="S89">
        <v>6.4790498489425896E-3</v>
      </c>
      <c r="T89">
        <v>5.8191202060221799E-3</v>
      </c>
      <c r="U89">
        <v>8.5982132315521598E-3</v>
      </c>
      <c r="V89">
        <v>5120782.4768585302</v>
      </c>
      <c r="W89">
        <v>827.37825129032205</v>
      </c>
      <c r="X89">
        <v>1536797.86019487</v>
      </c>
      <c r="Y89">
        <v>630.90716201111002</v>
      </c>
      <c r="Z89">
        <v>3583984.6166636501</v>
      </c>
      <c r="AA89">
        <v>196.47108927921201</v>
      </c>
    </row>
    <row r="90" spans="1:27" x14ac:dyDescent="0.25">
      <c r="A90" s="1">
        <v>43931.574129583336</v>
      </c>
      <c r="B90">
        <v>1.30548314285714E-3</v>
      </c>
      <c r="C90">
        <v>0</v>
      </c>
      <c r="D90">
        <v>5.0911191437802905E-4</v>
      </c>
      <c r="E90">
        <v>0</v>
      </c>
      <c r="F90">
        <v>1.9522685810810801E-4</v>
      </c>
      <c r="G90">
        <v>0</v>
      </c>
      <c r="H90">
        <v>1730762.8454054799</v>
      </c>
      <c r="I90">
        <v>0</v>
      </c>
      <c r="J90">
        <v>16783279.000298802</v>
      </c>
      <c r="K90">
        <v>0</v>
      </c>
      <c r="L90">
        <v>63.4361083908978</v>
      </c>
      <c r="M90">
        <v>7.8619413762038901</v>
      </c>
      <c r="N90">
        <v>33.954782054913103</v>
      </c>
      <c r="O90">
        <v>4.2239611585548298</v>
      </c>
      <c r="P90">
        <v>2970.4162976084999</v>
      </c>
      <c r="Q90">
        <v>8522.1052631578896</v>
      </c>
      <c r="R90">
        <v>3903.1982313927701</v>
      </c>
      <c r="S90">
        <v>7.23472365512159E-3</v>
      </c>
      <c r="T90">
        <v>6.35158219663418E-3</v>
      </c>
      <c r="U90">
        <v>1.1607823245613999E-2</v>
      </c>
      <c r="V90">
        <v>2648613.06903608</v>
      </c>
      <c r="W90">
        <v>678.57508433308101</v>
      </c>
      <c r="X90">
        <v>1676985.55845204</v>
      </c>
      <c r="Y90">
        <v>564.56246883717597</v>
      </c>
      <c r="Z90">
        <v>971627.51058404602</v>
      </c>
      <c r="AA90">
        <v>114.012615495904</v>
      </c>
    </row>
    <row r="91" spans="1:27" x14ac:dyDescent="0.25">
      <c r="A91" s="1">
        <v>43931.574141157405</v>
      </c>
      <c r="B91">
        <v>0</v>
      </c>
      <c r="C91">
        <v>0</v>
      </c>
      <c r="D91" s="4">
        <v>8.6873857868020293E-5</v>
      </c>
      <c r="E91">
        <v>0</v>
      </c>
      <c r="F91" s="4">
        <v>8.6873857868020293E-5</v>
      </c>
      <c r="G91">
        <v>0</v>
      </c>
      <c r="H91">
        <v>0</v>
      </c>
      <c r="I91">
        <v>0</v>
      </c>
      <c r="J91">
        <v>4995308.20171523</v>
      </c>
      <c r="K91">
        <v>0</v>
      </c>
      <c r="L91">
        <v>71.254630820690707</v>
      </c>
      <c r="M91">
        <v>9.6179887267494006</v>
      </c>
      <c r="N91">
        <v>24.7160414898336</v>
      </c>
      <c r="O91">
        <v>4.1498932577770402</v>
      </c>
      <c r="P91">
        <v>2840.38095238095</v>
      </c>
      <c r="Q91">
        <v>7687.34928229665</v>
      </c>
      <c r="R91">
        <v>4261.1612903225796</v>
      </c>
      <c r="S91">
        <v>7.7353890603085503E-3</v>
      </c>
      <c r="T91">
        <v>7.5312664682539599E-3</v>
      </c>
      <c r="U91">
        <v>8.2276272727272708E-3</v>
      </c>
      <c r="V91">
        <v>3037185.0760663799</v>
      </c>
      <c r="W91">
        <v>712.75994245138202</v>
      </c>
      <c r="X91">
        <v>1431070.0156187301</v>
      </c>
      <c r="Y91">
        <v>503.830309951608</v>
      </c>
      <c r="Z91">
        <v>1606115.06044764</v>
      </c>
      <c r="AA91">
        <v>208.92963249977399</v>
      </c>
    </row>
    <row r="92" spans="1:27" x14ac:dyDescent="0.25">
      <c r="A92" s="1">
        <v>43931.574152731482</v>
      </c>
      <c r="B92">
        <v>0</v>
      </c>
      <c r="C92">
        <v>0</v>
      </c>
      <c r="D92" s="4">
        <v>9.3405902777777696E-5</v>
      </c>
      <c r="E92">
        <v>0</v>
      </c>
      <c r="F92" s="4">
        <v>9.3405902777777696E-5</v>
      </c>
      <c r="G92">
        <v>0</v>
      </c>
      <c r="H92">
        <v>0</v>
      </c>
      <c r="I92">
        <v>0</v>
      </c>
      <c r="J92">
        <v>2851057.1994390702</v>
      </c>
      <c r="K92">
        <v>0</v>
      </c>
      <c r="L92">
        <v>117.671770168037</v>
      </c>
      <c r="M92">
        <v>16.894644883585201</v>
      </c>
      <c r="N92" t="s">
        <v>1</v>
      </c>
      <c r="O92">
        <v>6.4453638284740302</v>
      </c>
      <c r="P92">
        <v>2741.0626057529598</v>
      </c>
      <c r="Q92">
        <v>5475.7402597402497</v>
      </c>
      <c r="R92">
        <v>3309.10067114093</v>
      </c>
      <c r="S92">
        <v>6.5216416107382498E-3</v>
      </c>
      <c r="T92">
        <v>5.6868043993231797E-3</v>
      </c>
      <c r="U92">
        <v>9.7254649350649296E-3</v>
      </c>
      <c r="V92">
        <v>2465476.74504425</v>
      </c>
      <c r="W92">
        <v>745.05945574456803</v>
      </c>
      <c r="X92">
        <v>1622145.44720668</v>
      </c>
      <c r="Y92">
        <v>591.04716556381095</v>
      </c>
      <c r="Z92">
        <v>843331.29783756705</v>
      </c>
      <c r="AA92">
        <v>154.012290180756</v>
      </c>
    </row>
    <row r="93" spans="1:27" x14ac:dyDescent="0.25">
      <c r="A93" s="1">
        <v>43931.574175879628</v>
      </c>
      <c r="B93">
        <v>0</v>
      </c>
      <c r="C93">
        <v>0</v>
      </c>
      <c r="D93">
        <v>1.04229663212435E-4</v>
      </c>
      <c r="E93">
        <v>0</v>
      </c>
      <c r="F93">
        <v>1.04229663212435E-4</v>
      </c>
      <c r="G93">
        <v>0</v>
      </c>
      <c r="H93">
        <v>0</v>
      </c>
      <c r="I93">
        <v>0</v>
      </c>
      <c r="J93">
        <v>5712635.7794036996</v>
      </c>
      <c r="K93">
        <v>0</v>
      </c>
      <c r="L93">
        <v>83.333270005775404</v>
      </c>
      <c r="M93">
        <v>11.7420941210161</v>
      </c>
      <c r="N93">
        <v>14.216808427071401</v>
      </c>
      <c r="O93">
        <v>6.3714889202104699</v>
      </c>
      <c r="P93">
        <v>2611.71029900332</v>
      </c>
      <c r="Q93">
        <v>8057.1672597864699</v>
      </c>
      <c r="R93">
        <v>3467.3236282194798</v>
      </c>
      <c r="S93">
        <v>8.4942266517357198E-3</v>
      </c>
      <c r="T93">
        <v>7.8336619933554799E-3</v>
      </c>
      <c r="U93">
        <v>1.20321263345195E-2</v>
      </c>
      <c r="V93">
        <v>3096754.9392312099</v>
      </c>
      <c r="W93">
        <v>893.12543946797302</v>
      </c>
      <c r="X93">
        <v>1964563.92300298</v>
      </c>
      <c r="Y93">
        <v>752.60570347105204</v>
      </c>
      <c r="Z93">
        <v>1132191.01622822</v>
      </c>
      <c r="AA93">
        <v>140.51973599691999</v>
      </c>
    </row>
    <row r="94" spans="1:27" x14ac:dyDescent="0.25">
      <c r="A94" s="1">
        <v>43931.574199027775</v>
      </c>
      <c r="B94">
        <v>1.55565E-3</v>
      </c>
      <c r="C94">
        <v>0</v>
      </c>
      <c r="D94">
        <v>1.16911244019138E-4</v>
      </c>
      <c r="E94">
        <v>0</v>
      </c>
      <c r="F94">
        <v>1.14612939297124E-4</v>
      </c>
      <c r="G94">
        <v>0</v>
      </c>
      <c r="H94">
        <v>4095.3897869217399</v>
      </c>
      <c r="I94">
        <v>0</v>
      </c>
      <c r="J94">
        <v>6949876.4684062004</v>
      </c>
      <c r="K94">
        <v>0</v>
      </c>
      <c r="L94">
        <v>185.52575356752999</v>
      </c>
      <c r="M94">
        <v>26.9768251141344</v>
      </c>
      <c r="N94" t="s">
        <v>1</v>
      </c>
      <c r="O94">
        <v>18.334474136435301</v>
      </c>
      <c r="P94">
        <v>2488.2523844460702</v>
      </c>
      <c r="Q94">
        <v>8420.4014869888397</v>
      </c>
      <c r="R94">
        <v>3466.0392156862699</v>
      </c>
      <c r="S94">
        <v>5.7755024509803903E-3</v>
      </c>
      <c r="T94">
        <v>5.0199155539251599E-3</v>
      </c>
      <c r="U94">
        <v>9.6039966542750908E-3</v>
      </c>
      <c r="V94">
        <v>2827845.8662987999</v>
      </c>
      <c r="W94">
        <v>815.87243834426397</v>
      </c>
      <c r="X94">
        <v>1695478.9118721201</v>
      </c>
      <c r="Y94">
        <v>681.39346413188298</v>
      </c>
      <c r="Z94">
        <v>1132366.95442667</v>
      </c>
      <c r="AA94">
        <v>134.47897421238099</v>
      </c>
    </row>
    <row r="95" spans="1:27" x14ac:dyDescent="0.25">
      <c r="A95" s="1">
        <v>43931.57425690972</v>
      </c>
      <c r="B95">
        <v>2.36633333333333E-4</v>
      </c>
      <c r="C95">
        <v>0</v>
      </c>
      <c r="D95" s="4">
        <v>9.6468967334035802E-5</v>
      </c>
      <c r="E95">
        <v>0</v>
      </c>
      <c r="F95" s="4">
        <v>9.6024471458773701E-5</v>
      </c>
      <c r="G95">
        <v>0</v>
      </c>
      <c r="H95">
        <v>22119.621445496199</v>
      </c>
      <c r="I95">
        <v>0</v>
      </c>
      <c r="J95">
        <v>4336265.0485559804</v>
      </c>
      <c r="K95">
        <v>0</v>
      </c>
      <c r="L95">
        <v>15.416224389478399</v>
      </c>
      <c r="M95">
        <v>1.24991198119828</v>
      </c>
      <c r="N95">
        <v>83.887854617277796</v>
      </c>
      <c r="O95">
        <v>1.5819186012920901</v>
      </c>
      <c r="P95">
        <v>2632.3706744868</v>
      </c>
      <c r="Q95">
        <v>50338.948805460699</v>
      </c>
      <c r="R95">
        <v>14834.9262330859</v>
      </c>
      <c r="S95">
        <v>9.9203717590571703E-3</v>
      </c>
      <c r="T95">
        <v>8.2441281818181802E-3</v>
      </c>
      <c r="U95">
        <v>1.47974968430034E-2</v>
      </c>
      <c r="V95">
        <v>13595397.7407404</v>
      </c>
      <c r="W95">
        <v>916.44525406664502</v>
      </c>
      <c r="X95">
        <v>1795365.45514617</v>
      </c>
      <c r="Y95">
        <v>682.03367882305997</v>
      </c>
      <c r="Z95">
        <v>11800032.285594201</v>
      </c>
      <c r="AA95">
        <v>234.41157524358499</v>
      </c>
    </row>
    <row r="96" spans="1:27" x14ac:dyDescent="0.25">
      <c r="A96" s="1">
        <v>43931.574268657409</v>
      </c>
      <c r="B96">
        <v>1.3006666666666599E-4</v>
      </c>
      <c r="C96">
        <v>0</v>
      </c>
      <c r="D96" s="4">
        <v>8.6561764705882303E-5</v>
      </c>
      <c r="E96">
        <v>0</v>
      </c>
      <c r="F96" s="4">
        <v>8.6239506172839495E-5</v>
      </c>
      <c r="G96">
        <v>0</v>
      </c>
      <c r="H96">
        <v>28732.791731761099</v>
      </c>
      <c r="I96">
        <v>0</v>
      </c>
      <c r="J96">
        <v>4314959.6004188601</v>
      </c>
      <c r="K96">
        <v>0</v>
      </c>
      <c r="L96">
        <v>84.018696023909797</v>
      </c>
      <c r="M96">
        <v>6.1054295383236301</v>
      </c>
      <c r="N96">
        <v>13.0336566237516</v>
      </c>
      <c r="O96">
        <v>7.4995874689814004</v>
      </c>
      <c r="P96">
        <v>2382.0085836909798</v>
      </c>
      <c r="Q96">
        <v>7320.3305785123903</v>
      </c>
      <c r="R96">
        <v>3652.0127523910701</v>
      </c>
      <c r="S96">
        <v>7.2710275239107301E-3</v>
      </c>
      <c r="T96">
        <v>6.2602277539341904E-3</v>
      </c>
      <c r="U96">
        <v>1.0190651652892501E-2</v>
      </c>
      <c r="V96">
        <v>3383480.5363995899</v>
      </c>
      <c r="W96">
        <v>926.47007713331004</v>
      </c>
      <c r="X96">
        <v>1639314.46727822</v>
      </c>
      <c r="Y96">
        <v>688.20678418297905</v>
      </c>
      <c r="Z96">
        <v>1744166.0691213601</v>
      </c>
      <c r="AA96">
        <v>238.26329295033</v>
      </c>
    </row>
    <row r="97" spans="1:27" x14ac:dyDescent="0.25">
      <c r="A97" s="1">
        <v>43931.574280057874</v>
      </c>
      <c r="B97">
        <v>0</v>
      </c>
      <c r="C97">
        <v>0</v>
      </c>
      <c r="D97" s="4">
        <v>9.9940983606557296E-5</v>
      </c>
      <c r="E97">
        <v>0</v>
      </c>
      <c r="F97" s="4">
        <v>9.9940983606557296E-5</v>
      </c>
      <c r="G97">
        <v>0</v>
      </c>
      <c r="H97">
        <v>0</v>
      </c>
      <c r="I97">
        <v>0</v>
      </c>
      <c r="J97">
        <v>3932526.3366756202</v>
      </c>
      <c r="K97">
        <v>0</v>
      </c>
      <c r="L97">
        <v>86.844688164230803</v>
      </c>
      <c r="M97">
        <v>5.2081593711233003</v>
      </c>
      <c r="N97">
        <v>10.1221727712418</v>
      </c>
      <c r="O97">
        <v>4.6625427718473098</v>
      </c>
      <c r="P97">
        <v>2269.20388349514</v>
      </c>
      <c r="Q97">
        <v>7986.0451127819497</v>
      </c>
      <c r="R97">
        <v>3989.42986425339</v>
      </c>
      <c r="S97">
        <v>7.6757361990950198E-3</v>
      </c>
      <c r="T97">
        <v>6.1907927184465996E-3</v>
      </c>
      <c r="U97">
        <v>1.11257176691729E-2</v>
      </c>
      <c r="V97">
        <v>3582926.2144912002</v>
      </c>
      <c r="W97">
        <v>898.10482610445297</v>
      </c>
      <c r="X97">
        <v>1424743.7429575201</v>
      </c>
      <c r="Y97">
        <v>627.86061372460597</v>
      </c>
      <c r="Z97">
        <v>2158182.4715336799</v>
      </c>
      <c r="AA97">
        <v>270.24421237984598</v>
      </c>
    </row>
    <row r="98" spans="1:27" x14ac:dyDescent="0.25">
      <c r="A98" s="1">
        <v>43931.574291631943</v>
      </c>
      <c r="B98">
        <v>0</v>
      </c>
      <c r="C98">
        <v>0</v>
      </c>
      <c r="D98" s="4">
        <v>9.6678787878787804E-5</v>
      </c>
      <c r="E98">
        <v>0</v>
      </c>
      <c r="F98" s="4">
        <v>9.6678787878787804E-5</v>
      </c>
      <c r="G98">
        <v>0</v>
      </c>
      <c r="H98">
        <v>0</v>
      </c>
      <c r="I98">
        <v>0</v>
      </c>
      <c r="J98">
        <v>3366781.3688828801</v>
      </c>
      <c r="K98">
        <v>0</v>
      </c>
      <c r="L98">
        <v>126.195831883244</v>
      </c>
      <c r="M98">
        <v>7.6642755744375002</v>
      </c>
      <c r="N98" t="s">
        <v>1</v>
      </c>
      <c r="O98">
        <v>7.6154566221664002</v>
      </c>
      <c r="P98">
        <v>2343.8443579766499</v>
      </c>
      <c r="Q98">
        <v>10745.285245901599</v>
      </c>
      <c r="R98">
        <v>5472.5860805860802</v>
      </c>
      <c r="S98">
        <v>6.8209782661782601E-3</v>
      </c>
      <c r="T98">
        <v>4.9925603112840403E-3</v>
      </c>
      <c r="U98">
        <v>9.9023121311475407E-3</v>
      </c>
      <c r="V98">
        <v>4482287.3541447101</v>
      </c>
      <c r="W98">
        <v>819.04373693555203</v>
      </c>
      <c r="X98">
        <v>1204800.3363379601</v>
      </c>
      <c r="Y98">
        <v>514.02744906578005</v>
      </c>
      <c r="Z98">
        <v>3277487.0178067498</v>
      </c>
      <c r="AA98">
        <v>305.01628786977199</v>
      </c>
    </row>
    <row r="99" spans="1:27" x14ac:dyDescent="0.25">
      <c r="A99" s="1">
        <v>43931.57430320602</v>
      </c>
      <c r="B99">
        <v>0</v>
      </c>
      <c r="C99">
        <v>0</v>
      </c>
      <c r="D99" s="4">
        <v>9.8887087912087905E-5</v>
      </c>
      <c r="E99">
        <v>0</v>
      </c>
      <c r="F99" s="4">
        <v>9.8887087912087905E-5</v>
      </c>
      <c r="G99">
        <v>0</v>
      </c>
      <c r="H99">
        <v>0</v>
      </c>
      <c r="I99">
        <v>0</v>
      </c>
      <c r="J99">
        <v>4190424.2258900502</v>
      </c>
      <c r="K99">
        <v>0</v>
      </c>
      <c r="L99">
        <v>93.219940293133703</v>
      </c>
      <c r="M99">
        <v>5.7135470579116499</v>
      </c>
      <c r="N99">
        <v>2.5278507028308201</v>
      </c>
      <c r="O99">
        <v>4.63920350840346</v>
      </c>
      <c r="P99">
        <v>2197.6470588235202</v>
      </c>
      <c r="Q99">
        <v>8448</v>
      </c>
      <c r="R99">
        <v>3828.1739130434698</v>
      </c>
      <c r="S99">
        <v>4.95963192934782E-3</v>
      </c>
      <c r="T99">
        <v>4.3264270220588199E-3</v>
      </c>
      <c r="U99">
        <v>6.7537125E-3</v>
      </c>
      <c r="V99">
        <v>2817569.8108377298</v>
      </c>
      <c r="W99">
        <v>736.00883210598499</v>
      </c>
      <c r="X99">
        <v>1195534.34641215</v>
      </c>
      <c r="Y99">
        <v>544.00652807833603</v>
      </c>
      <c r="Z99">
        <v>1622035.4644255701</v>
      </c>
      <c r="AA99">
        <v>192.00230402764799</v>
      </c>
    </row>
    <row r="100" spans="1:27" x14ac:dyDescent="0.25">
      <c r="A100" s="1">
        <v>43931.574314780089</v>
      </c>
      <c r="B100">
        <v>0</v>
      </c>
      <c r="C100">
        <v>0</v>
      </c>
      <c r="D100" s="4">
        <v>9.2357650273224004E-5</v>
      </c>
      <c r="E100">
        <v>0</v>
      </c>
      <c r="F100" s="4">
        <v>9.2357650273224004E-5</v>
      </c>
      <c r="G100">
        <v>0</v>
      </c>
      <c r="H100">
        <v>0</v>
      </c>
      <c r="I100">
        <v>0</v>
      </c>
      <c r="J100">
        <v>3616200.2565597198</v>
      </c>
      <c r="K100">
        <v>0</v>
      </c>
      <c r="L100">
        <v>59.1846356179746</v>
      </c>
      <c r="M100">
        <v>3.61291834687347</v>
      </c>
      <c r="N100">
        <v>38.775658556578399</v>
      </c>
      <c r="O100">
        <v>3.8570439099046099</v>
      </c>
      <c r="P100">
        <v>2130.1829855537699</v>
      </c>
      <c r="Q100">
        <v>6830.8292682926804</v>
      </c>
      <c r="R100">
        <v>3293.9903381642498</v>
      </c>
      <c r="S100">
        <v>4.1103164251207703E-3</v>
      </c>
      <c r="T100">
        <v>3.5376324237560101E-3</v>
      </c>
      <c r="U100">
        <v>5.85071707317073E-3</v>
      </c>
      <c r="V100">
        <v>2726832.5500198998</v>
      </c>
      <c r="W100">
        <v>827.82044574531699</v>
      </c>
      <c r="X100">
        <v>1326816.2135632699</v>
      </c>
      <c r="Y100">
        <v>622.86490060305903</v>
      </c>
      <c r="Z100">
        <v>1400016.3364566199</v>
      </c>
      <c r="AA100">
        <v>204.95554514225799</v>
      </c>
    </row>
    <row r="101" spans="1:27" x14ac:dyDescent="0.25">
      <c r="A101" s="1">
        <v>43931.574326354166</v>
      </c>
      <c r="B101">
        <v>0</v>
      </c>
      <c r="C101">
        <v>0</v>
      </c>
      <c r="D101">
        <v>1.03530208333333E-4</v>
      </c>
      <c r="E101">
        <v>0</v>
      </c>
      <c r="F101">
        <v>1.03530208333333E-4</v>
      </c>
      <c r="G101">
        <v>0</v>
      </c>
      <c r="H101">
        <v>0</v>
      </c>
      <c r="I101">
        <v>0</v>
      </c>
      <c r="J101">
        <v>3707078.6994182798</v>
      </c>
      <c r="K101">
        <v>0</v>
      </c>
      <c r="L101">
        <v>67.8244803842952</v>
      </c>
      <c r="M101">
        <v>4.0038191133061201</v>
      </c>
      <c r="N101">
        <v>29.298484924392199</v>
      </c>
      <c r="O101">
        <v>3.4667113056533601</v>
      </c>
      <c r="P101">
        <v>2113.3012939001801</v>
      </c>
      <c r="Q101">
        <v>7351.7948717948702</v>
      </c>
      <c r="R101">
        <v>3501.2173913043398</v>
      </c>
      <c r="S101">
        <v>3.7330573369565201E-3</v>
      </c>
      <c r="T101">
        <v>3.2218746765249502E-3</v>
      </c>
      <c r="U101">
        <v>5.1512615384615304E-3</v>
      </c>
      <c r="V101">
        <v>2577158.8702047602</v>
      </c>
      <c r="W101">
        <v>736.07507965812499</v>
      </c>
      <c r="X101">
        <v>1143412.6280880601</v>
      </c>
      <c r="Y101">
        <v>541.055187629138</v>
      </c>
      <c r="Z101">
        <v>1433746.2421166899</v>
      </c>
      <c r="AA101">
        <v>195.01989202898599</v>
      </c>
    </row>
    <row r="102" spans="1:27" x14ac:dyDescent="0.25">
      <c r="A102" s="1">
        <v>43931.574337928243</v>
      </c>
      <c r="B102">
        <v>3.77809999999999E-3</v>
      </c>
      <c r="C102">
        <v>0</v>
      </c>
      <c r="D102">
        <v>1.07334198113207E-4</v>
      </c>
      <c r="E102">
        <v>0</v>
      </c>
      <c r="F102" s="4">
        <v>9.8656264775413697E-5</v>
      </c>
      <c r="G102">
        <v>0</v>
      </c>
      <c r="H102">
        <v>32758.303542151501</v>
      </c>
      <c r="I102">
        <v>0</v>
      </c>
      <c r="J102">
        <v>4221726.3689947696</v>
      </c>
      <c r="K102">
        <v>0</v>
      </c>
      <c r="L102">
        <v>79.430416295396</v>
      </c>
      <c r="M102">
        <v>8.9838606151031204</v>
      </c>
      <c r="N102">
        <v>17.533965824137699</v>
      </c>
      <c r="O102">
        <v>8.5444455299384501</v>
      </c>
      <c r="P102">
        <v>2187.9466666666599</v>
      </c>
      <c r="Q102">
        <v>7489.64102564102</v>
      </c>
      <c r="R102">
        <v>4001.6842105263099</v>
      </c>
      <c r="S102">
        <v>4.1684828947368396E-3</v>
      </c>
      <c r="T102">
        <v>3.7678444444444398E-3</v>
      </c>
      <c r="U102">
        <v>4.9389414529914504E-3</v>
      </c>
      <c r="V102">
        <v>2736303.1987477401</v>
      </c>
      <c r="W102">
        <v>683.78788899683298</v>
      </c>
      <c r="X102">
        <v>984270.67923530098</v>
      </c>
      <c r="Y102">
        <v>449.86045328738999</v>
      </c>
      <c r="Z102">
        <v>1752032.5195124401</v>
      </c>
      <c r="AA102">
        <v>233.92743570944199</v>
      </c>
    </row>
    <row r="103" spans="1:27" x14ac:dyDescent="0.25">
      <c r="A103" s="1">
        <v>43931.574349502313</v>
      </c>
      <c r="B103" s="4">
        <v>9.2499999999999904E-5</v>
      </c>
      <c r="C103">
        <v>0</v>
      </c>
      <c r="D103">
        <v>1.04709287925696E-4</v>
      </c>
      <c r="E103">
        <v>0</v>
      </c>
      <c r="F103">
        <v>1.04747204968944E-4</v>
      </c>
      <c r="G103">
        <v>0</v>
      </c>
      <c r="H103">
        <v>32772.132565916501</v>
      </c>
      <c r="I103">
        <v>0</v>
      </c>
      <c r="J103">
        <v>4387369.2472620802</v>
      </c>
      <c r="K103">
        <v>0</v>
      </c>
      <c r="L103">
        <v>85.096569521475402</v>
      </c>
      <c r="M103">
        <v>6.4941850685993696</v>
      </c>
      <c r="N103">
        <v>12.011244860722201</v>
      </c>
      <c r="O103">
        <v>5.5175997950388904</v>
      </c>
      <c r="P103">
        <v>2185.1814345991502</v>
      </c>
      <c r="Q103">
        <v>8935.0243902438997</v>
      </c>
      <c r="R103">
        <v>4491.3777777777696</v>
      </c>
      <c r="S103">
        <v>3.9596327777777704E-3</v>
      </c>
      <c r="T103">
        <v>3.24657594936708E-3</v>
      </c>
      <c r="U103">
        <v>5.3335715447154399E-3</v>
      </c>
      <c r="V103">
        <v>3234188.1880530301</v>
      </c>
      <c r="W103">
        <v>720.088210805823</v>
      </c>
      <c r="X103">
        <v>1035902.89810501</v>
      </c>
      <c r="Y103">
        <v>474.05807211383302</v>
      </c>
      <c r="Z103">
        <v>2198285.2899480099</v>
      </c>
      <c r="AA103">
        <v>246.03013869198901</v>
      </c>
    </row>
    <row r="104" spans="1:27" x14ac:dyDescent="0.25">
      <c r="A104" s="1">
        <v>43931.574361261577</v>
      </c>
      <c r="B104">
        <v>3.42165E-3</v>
      </c>
      <c r="C104">
        <v>0</v>
      </c>
      <c r="D104">
        <v>1.24413636363636E-4</v>
      </c>
      <c r="E104">
        <v>0</v>
      </c>
      <c r="F104">
        <v>1.0767639593908601E-4</v>
      </c>
      <c r="G104">
        <v>0</v>
      </c>
      <c r="H104">
        <v>64543.984771653501</v>
      </c>
      <c r="I104">
        <v>0</v>
      </c>
      <c r="J104">
        <v>3477307.17957283</v>
      </c>
      <c r="K104">
        <v>0</v>
      </c>
      <c r="L104">
        <v>101.141570088607</v>
      </c>
      <c r="M104">
        <v>5.4801350028658797</v>
      </c>
      <c r="N104">
        <v>0</v>
      </c>
      <c r="O104">
        <v>5.9608577537550396</v>
      </c>
      <c r="P104">
        <v>2130.9295774647799</v>
      </c>
      <c r="Q104">
        <v>5556.5714285714203</v>
      </c>
      <c r="R104">
        <v>3311.4584615384601</v>
      </c>
      <c r="S104">
        <v>3.6774518461538401E-3</v>
      </c>
      <c r="T104">
        <v>3.0627685446009299E-3</v>
      </c>
      <c r="U104">
        <v>4.8464477678571401E-3</v>
      </c>
      <c r="V104">
        <v>2119848.5451036799</v>
      </c>
      <c r="W104">
        <v>640.15555977073302</v>
      </c>
      <c r="X104">
        <v>894027.46680990304</v>
      </c>
      <c r="Y104">
        <v>419.548105326665</v>
      </c>
      <c r="Z104">
        <v>1225821.0782937801</v>
      </c>
      <c r="AA104">
        <v>220.607454444068</v>
      </c>
    </row>
    <row r="105" spans="1:27" x14ac:dyDescent="0.25">
      <c r="A105" s="1">
        <v>43931.574372650466</v>
      </c>
      <c r="B105">
        <v>7.8673999999999899E-4</v>
      </c>
      <c r="C105">
        <v>0</v>
      </c>
      <c r="D105" s="4">
        <v>9.8774142480211006E-5</v>
      </c>
      <c r="E105">
        <v>0</v>
      </c>
      <c r="F105" s="4">
        <v>8.9576737967914395E-5</v>
      </c>
      <c r="G105">
        <v>0</v>
      </c>
      <c r="H105">
        <v>17679.8309366166</v>
      </c>
      <c r="I105">
        <v>0</v>
      </c>
      <c r="J105">
        <v>3852123.1640722398</v>
      </c>
      <c r="K105">
        <v>0</v>
      </c>
      <c r="L105">
        <v>116.86266781122799</v>
      </c>
      <c r="M105">
        <v>12.2521117674846</v>
      </c>
      <c r="N105" t="s">
        <v>1</v>
      </c>
      <c r="O105">
        <v>10.664794055050701</v>
      </c>
      <c r="P105">
        <v>2248.9113924050598</v>
      </c>
      <c r="Q105">
        <v>9298.2489959839295</v>
      </c>
      <c r="R105">
        <v>4437.5461346633401</v>
      </c>
      <c r="S105">
        <v>3.8029902743142098E-3</v>
      </c>
      <c r="T105">
        <v>2.98670126582278E-3</v>
      </c>
      <c r="U105">
        <v>5.6158730923694701E-3</v>
      </c>
      <c r="V105">
        <v>3614479.9301013998</v>
      </c>
      <c r="W105">
        <v>814.52222025757305</v>
      </c>
      <c r="X105">
        <v>1263065.99772929</v>
      </c>
      <c r="Y105">
        <v>561.634398756157</v>
      </c>
      <c r="Z105">
        <v>2351413.9323721002</v>
      </c>
      <c r="AA105">
        <v>252.887821501416</v>
      </c>
    </row>
    <row r="106" spans="1:27" x14ac:dyDescent="0.25">
      <c r="A106" s="1">
        <v>43931.574384224536</v>
      </c>
      <c r="B106">
        <v>0</v>
      </c>
      <c r="C106">
        <v>0</v>
      </c>
      <c r="D106" s="4">
        <v>9.2200000000000005E-5</v>
      </c>
      <c r="E106">
        <v>0</v>
      </c>
      <c r="F106" s="4">
        <v>9.2200000000000005E-5</v>
      </c>
      <c r="G106">
        <v>0</v>
      </c>
      <c r="H106">
        <v>0</v>
      </c>
      <c r="I106">
        <v>0</v>
      </c>
      <c r="J106">
        <v>3108534.8061640202</v>
      </c>
      <c r="K106">
        <v>0</v>
      </c>
      <c r="L106">
        <v>42.278417375596803</v>
      </c>
      <c r="M106">
        <v>1.6111145939787801</v>
      </c>
      <c r="N106">
        <v>55.865270813292199</v>
      </c>
      <c r="O106">
        <v>1.12288986962443</v>
      </c>
      <c r="P106">
        <v>2111.0447761194</v>
      </c>
      <c r="Q106">
        <v>7149.7142857142799</v>
      </c>
      <c r="R106">
        <v>3596.12631578947</v>
      </c>
      <c r="S106">
        <v>3.7747157894736801E-3</v>
      </c>
      <c r="T106">
        <v>3.07360317164179E-3</v>
      </c>
      <c r="U106">
        <v>5.4523781249999903E-3</v>
      </c>
      <c r="V106">
        <v>2732764.1407897598</v>
      </c>
      <c r="W106">
        <v>759.91884066781597</v>
      </c>
      <c r="X106">
        <v>1131399.1665690099</v>
      </c>
      <c r="Y106">
        <v>535.94276131309095</v>
      </c>
      <c r="Z106">
        <v>1601364.9742207499</v>
      </c>
      <c r="AA106">
        <v>223.97607935472399</v>
      </c>
    </row>
    <row r="107" spans="1:27" x14ac:dyDescent="0.25">
      <c r="A107" s="1">
        <v>43931.574395798612</v>
      </c>
      <c r="B107" s="4">
        <v>1.0069999999999901E-4</v>
      </c>
      <c r="C107">
        <v>0</v>
      </c>
      <c r="D107">
        <v>1.2615179640718501E-4</v>
      </c>
      <c r="E107">
        <v>0</v>
      </c>
      <c r="F107">
        <v>1.2622822822822799E-4</v>
      </c>
      <c r="G107">
        <v>0</v>
      </c>
      <c r="H107">
        <v>4096.4153765191704</v>
      </c>
      <c r="I107">
        <v>0</v>
      </c>
      <c r="J107">
        <v>4420032.1912641898</v>
      </c>
      <c r="K107">
        <v>0</v>
      </c>
      <c r="L107">
        <v>85.020800859854802</v>
      </c>
      <c r="M107">
        <v>4.3946060266842597</v>
      </c>
      <c r="N107">
        <v>12.010197776421499</v>
      </c>
      <c r="O107">
        <v>6.0547947479491304</v>
      </c>
      <c r="P107">
        <v>2180</v>
      </c>
      <c r="Q107">
        <v>6426.2564102564102</v>
      </c>
      <c r="R107">
        <v>3787.8058252427099</v>
      </c>
      <c r="S107">
        <v>3.5948155339805801E-3</v>
      </c>
      <c r="T107">
        <v>3.0444533854166599E-3</v>
      </c>
      <c r="U107">
        <v>4.4979739316239296E-3</v>
      </c>
      <c r="V107">
        <v>2341141.6594007998</v>
      </c>
      <c r="W107">
        <v>618.07330349379401</v>
      </c>
      <c r="X107">
        <v>837219.29420829297</v>
      </c>
      <c r="Y107">
        <v>384.04554780196901</v>
      </c>
      <c r="Z107">
        <v>1503922.36519251</v>
      </c>
      <c r="AA107">
        <v>234.02775569182501</v>
      </c>
    </row>
    <row r="108" spans="1:27" x14ac:dyDescent="0.25">
      <c r="A108" s="1">
        <v>43931.574407372682</v>
      </c>
      <c r="B108">
        <v>0</v>
      </c>
      <c r="C108">
        <v>0</v>
      </c>
      <c r="D108" s="4">
        <v>8.0762807881773303E-5</v>
      </c>
      <c r="E108">
        <v>0</v>
      </c>
      <c r="F108" s="4">
        <v>8.0762807881773303E-5</v>
      </c>
      <c r="G108">
        <v>0</v>
      </c>
      <c r="H108">
        <v>0</v>
      </c>
      <c r="I108">
        <v>0</v>
      </c>
      <c r="J108">
        <v>3198782.4736603401</v>
      </c>
      <c r="K108">
        <v>0</v>
      </c>
      <c r="L108">
        <v>84.596241133631295</v>
      </c>
      <c r="M108">
        <v>3.7593863170000801</v>
      </c>
      <c r="N108">
        <v>12.0204651657625</v>
      </c>
      <c r="O108">
        <v>3.5641057278906398</v>
      </c>
      <c r="P108">
        <v>2305.1277533039602</v>
      </c>
      <c r="Q108">
        <v>4278.0444444444402</v>
      </c>
      <c r="R108">
        <v>2865.2618296529899</v>
      </c>
      <c r="S108">
        <v>3.5264821766561498E-3</v>
      </c>
      <c r="T108">
        <v>2.8432039647576998E-3</v>
      </c>
      <c r="U108">
        <v>5.24986166666666E-3</v>
      </c>
      <c r="V108">
        <v>1816411.9779983801</v>
      </c>
      <c r="W108">
        <v>633.94275496922603</v>
      </c>
      <c r="X108">
        <v>1046433.5070543099</v>
      </c>
      <c r="Y108">
        <v>453.95900750162201</v>
      </c>
      <c r="Z108">
        <v>769978.47094407305</v>
      </c>
      <c r="AA108">
        <v>179.983747467603</v>
      </c>
    </row>
    <row r="109" spans="1:27" x14ac:dyDescent="0.25">
      <c r="A109" s="1">
        <v>43931.574419131946</v>
      </c>
      <c r="B109">
        <v>1.9995000000000001E-4</v>
      </c>
      <c r="C109">
        <v>0</v>
      </c>
      <c r="D109">
        <v>1.1292642140468201E-4</v>
      </c>
      <c r="E109">
        <v>0</v>
      </c>
      <c r="F109">
        <v>1.12340404040404E-4</v>
      </c>
      <c r="G109">
        <v>0</v>
      </c>
      <c r="H109">
        <v>16639.836374942301</v>
      </c>
      <c r="I109">
        <v>0</v>
      </c>
      <c r="J109">
        <v>3158543.4864435899</v>
      </c>
      <c r="K109">
        <v>0</v>
      </c>
      <c r="L109">
        <v>86.244430813098802</v>
      </c>
      <c r="M109">
        <v>4.75958343220434</v>
      </c>
      <c r="N109">
        <v>11.0103157341283</v>
      </c>
      <c r="O109">
        <v>6.24994461582087</v>
      </c>
      <c r="P109">
        <v>2371.2254641909799</v>
      </c>
      <c r="Q109">
        <v>8569.1603053435101</v>
      </c>
      <c r="R109">
        <v>4912.4757433489804</v>
      </c>
      <c r="S109">
        <v>3.6173284820031301E-3</v>
      </c>
      <c r="T109">
        <v>2.6328090185676299E-3</v>
      </c>
      <c r="U109">
        <v>5.0339843511450297E-3</v>
      </c>
      <c r="V109">
        <v>3091692.12731806</v>
      </c>
      <c r="W109">
        <v>629.35519457860198</v>
      </c>
      <c r="X109">
        <v>880459.05305779399</v>
      </c>
      <c r="Y109">
        <v>371.30971573729698</v>
      </c>
      <c r="Z109">
        <v>2211233.07426026</v>
      </c>
      <c r="AA109">
        <v>258.04547884130398</v>
      </c>
    </row>
    <row r="110" spans="1:27" x14ac:dyDescent="0.25">
      <c r="A110" s="1">
        <v>43931.574430532404</v>
      </c>
      <c r="B110">
        <v>0</v>
      </c>
      <c r="C110">
        <v>0</v>
      </c>
      <c r="D110" s="4">
        <v>8.6743193717277401E-5</v>
      </c>
      <c r="E110">
        <v>0</v>
      </c>
      <c r="F110" s="4">
        <v>8.6743193717277401E-5</v>
      </c>
      <c r="G110">
        <v>0</v>
      </c>
      <c r="H110">
        <v>0</v>
      </c>
      <c r="I110">
        <v>0</v>
      </c>
      <c r="J110">
        <v>3623300.3287727102</v>
      </c>
      <c r="K110">
        <v>0</v>
      </c>
      <c r="L110">
        <v>89.5333488743196</v>
      </c>
      <c r="M110">
        <v>3.6205927210286202</v>
      </c>
      <c r="N110">
        <v>7.7988021251536903</v>
      </c>
      <c r="O110">
        <v>4.1661626003625196</v>
      </c>
      <c r="P110">
        <v>2301.5619047619002</v>
      </c>
      <c r="Q110">
        <v>7602.5756097560898</v>
      </c>
      <c r="R110">
        <v>4391.3846153846098</v>
      </c>
      <c r="S110">
        <v>3.8837959615384602E-3</v>
      </c>
      <c r="T110">
        <v>3.0526307936507898E-3</v>
      </c>
      <c r="U110">
        <v>5.1609521951219497E-3</v>
      </c>
      <c r="V110">
        <v>2319048.5190260299</v>
      </c>
      <c r="W110">
        <v>528.09050496318696</v>
      </c>
      <c r="X110">
        <v>736271.90648898296</v>
      </c>
      <c r="Y110">
        <v>319.90097896808402</v>
      </c>
      <c r="Z110">
        <v>1582776.6125370499</v>
      </c>
      <c r="AA110">
        <v>208.189525995102</v>
      </c>
    </row>
    <row r="111" spans="1:27" x14ac:dyDescent="0.25">
      <c r="A111" s="1">
        <v>43931.574442106481</v>
      </c>
      <c r="B111">
        <v>2.8029999999999901E-4</v>
      </c>
      <c r="C111">
        <v>0</v>
      </c>
      <c r="D111" s="4">
        <v>8.7802678571428496E-5</v>
      </c>
      <c r="E111">
        <v>0</v>
      </c>
      <c r="F111" s="4">
        <v>8.7372035794183403E-5</v>
      </c>
      <c r="G111">
        <v>0</v>
      </c>
      <c r="H111">
        <v>1536.40576476247</v>
      </c>
      <c r="I111">
        <v>0</v>
      </c>
      <c r="J111">
        <v>4838653.88849195</v>
      </c>
      <c r="K111">
        <v>0</v>
      </c>
      <c r="L111">
        <v>188.20171373923199</v>
      </c>
      <c r="M111">
        <v>10.009181460130099</v>
      </c>
      <c r="N111" t="s">
        <v>1</v>
      </c>
      <c r="O111">
        <v>9.9115272022005101</v>
      </c>
      <c r="P111">
        <v>2381.9130434782601</v>
      </c>
      <c r="Q111">
        <v>7067.6480000000001</v>
      </c>
      <c r="R111">
        <v>4277.4368932038797</v>
      </c>
      <c r="S111">
        <v>3.3819275080906098E-3</v>
      </c>
      <c r="T111">
        <v>2.6781750000000001E-3</v>
      </c>
      <c r="U111">
        <v>4.4178511999999996E-3</v>
      </c>
      <c r="V111">
        <v>2644145.5931706899</v>
      </c>
      <c r="W111">
        <v>618.16121644524799</v>
      </c>
      <c r="X111">
        <v>876772.66231032996</v>
      </c>
      <c r="Y111">
        <v>368.09599943665302</v>
      </c>
      <c r="Z111">
        <v>1767372.9308603599</v>
      </c>
      <c r="AA111">
        <v>250.065217008595</v>
      </c>
    </row>
    <row r="112" spans="1:27" x14ac:dyDescent="0.25">
      <c r="A112" s="1">
        <v>43931.574465254627</v>
      </c>
      <c r="B112" s="4">
        <v>0</v>
      </c>
      <c r="C112">
        <v>0</v>
      </c>
      <c r="D112">
        <v>1.01005100463678E-4</v>
      </c>
      <c r="E112">
        <v>0</v>
      </c>
      <c r="F112">
        <v>1.01005100463678E-4</v>
      </c>
      <c r="G112">
        <v>0</v>
      </c>
      <c r="H112">
        <v>0</v>
      </c>
      <c r="I112">
        <v>0</v>
      </c>
      <c r="J112">
        <v>3641384.2372958199</v>
      </c>
      <c r="K112">
        <v>0</v>
      </c>
      <c r="L112">
        <v>41.191165118972002</v>
      </c>
      <c r="M112">
        <v>3.12483766468331</v>
      </c>
      <c r="N112">
        <v>57.2532006962238</v>
      </c>
      <c r="O112">
        <v>2.5633468341319601</v>
      </c>
      <c r="P112">
        <v>2495.8340535868601</v>
      </c>
      <c r="Q112">
        <v>7790.9502982107297</v>
      </c>
      <c r="R112">
        <v>4100.3180722891502</v>
      </c>
      <c r="S112">
        <v>5.3834811445783101E-3</v>
      </c>
      <c r="T112">
        <v>4.2008847882454596E-3</v>
      </c>
      <c r="U112">
        <v>8.1036878727634102E-3</v>
      </c>
      <c r="V112">
        <v>3403318.4530952401</v>
      </c>
      <c r="W112">
        <v>830.01328021248298</v>
      </c>
      <c r="X112">
        <v>1443863.1018096199</v>
      </c>
      <c r="Y112">
        <v>578.50925614809796</v>
      </c>
      <c r="Z112">
        <v>1959455.3512856199</v>
      </c>
      <c r="AA112">
        <v>251.50402406438499</v>
      </c>
    </row>
    <row r="113" spans="1:27" x14ac:dyDescent="0.25">
      <c r="A113" s="1">
        <v>43931.574477002316</v>
      </c>
      <c r="B113">
        <v>1.0372000000000001E-3</v>
      </c>
      <c r="C113">
        <v>0</v>
      </c>
      <c r="D113">
        <v>1.02921040723981E-4</v>
      </c>
      <c r="E113">
        <v>0</v>
      </c>
      <c r="F113" s="4">
        <v>9.4388812785388098E-5</v>
      </c>
      <c r="G113">
        <v>0</v>
      </c>
      <c r="H113">
        <v>48394.242943983103</v>
      </c>
      <c r="I113">
        <v>0</v>
      </c>
      <c r="J113">
        <v>3657798.1958493898</v>
      </c>
      <c r="K113">
        <v>0</v>
      </c>
      <c r="L113">
        <v>76.389376822530593</v>
      </c>
      <c r="M113">
        <v>4.4230878296308997</v>
      </c>
      <c r="N113">
        <v>20.143896225835402</v>
      </c>
      <c r="O113">
        <v>4.9519367858554997</v>
      </c>
      <c r="P113">
        <v>2094.0529100529102</v>
      </c>
      <c r="Q113">
        <v>7865.9047619047597</v>
      </c>
      <c r="R113">
        <v>4241.71871539313</v>
      </c>
      <c r="S113">
        <v>6.6493720930232503E-3</v>
      </c>
      <c r="T113">
        <v>4.5373869488536103E-3</v>
      </c>
      <c r="U113">
        <v>1.0213347023809501E-2</v>
      </c>
      <c r="V113">
        <v>3771318.0027179099</v>
      </c>
      <c r="W113">
        <v>889.10138926276602</v>
      </c>
      <c r="X113">
        <v>1169053.1276972101</v>
      </c>
      <c r="Y113">
        <v>558.27296535103903</v>
      </c>
      <c r="Z113">
        <v>2602264.8750207</v>
      </c>
      <c r="AA113">
        <v>330.82842391172699</v>
      </c>
    </row>
    <row r="114" spans="1:27" x14ac:dyDescent="0.25">
      <c r="A114" s="1">
        <v>43931.574488402781</v>
      </c>
      <c r="B114">
        <v>3.7663000000000002E-3</v>
      </c>
      <c r="C114">
        <v>0</v>
      </c>
      <c r="D114" s="4">
        <v>9.9498901098901105E-5</v>
      </c>
      <c r="E114">
        <v>0</v>
      </c>
      <c r="F114" s="4">
        <v>8.9397520661156995E-5</v>
      </c>
      <c r="G114">
        <v>0</v>
      </c>
      <c r="H114">
        <v>33288.7593648763</v>
      </c>
      <c r="I114">
        <v>0</v>
      </c>
      <c r="J114">
        <v>4348344.1920369603</v>
      </c>
      <c r="K114">
        <v>0</v>
      </c>
      <c r="L114">
        <v>88.190700990008807</v>
      </c>
      <c r="M114">
        <v>4.2653491196817201</v>
      </c>
      <c r="N114">
        <v>9.4853489530990505</v>
      </c>
      <c r="O114">
        <v>5.2076991257051004</v>
      </c>
      <c r="P114">
        <v>2141.49565217391</v>
      </c>
      <c r="Q114">
        <v>9257.5135135135097</v>
      </c>
      <c r="R114">
        <v>5636.5309734513203</v>
      </c>
      <c r="S114">
        <v>5.0379766961651902E-3</v>
      </c>
      <c r="T114">
        <v>4.1493889855072404E-3</v>
      </c>
      <c r="U114">
        <v>5.9585855855855798E-3</v>
      </c>
      <c r="V114">
        <v>3882201.38590548</v>
      </c>
      <c r="W114">
        <v>688.75721683976803</v>
      </c>
      <c r="X114">
        <v>750538.12967063405</v>
      </c>
      <c r="Y114">
        <v>350.47380502908499</v>
      </c>
      <c r="Z114">
        <v>3131663.2562348498</v>
      </c>
      <c r="AA114">
        <v>338.28341181068203</v>
      </c>
    </row>
    <row r="115" spans="1:27" x14ac:dyDescent="0.25">
      <c r="A115" s="1">
        <v>43931.574500150462</v>
      </c>
      <c r="B115">
        <v>3.0547999999999899E-3</v>
      </c>
      <c r="C115">
        <v>0</v>
      </c>
      <c r="D115">
        <v>1.1404846796657299E-4</v>
      </c>
      <c r="E115">
        <v>0</v>
      </c>
      <c r="F115" s="4">
        <v>9.7573669467787097E-5</v>
      </c>
      <c r="G115">
        <v>0</v>
      </c>
      <c r="H115">
        <v>33264.151143986703</v>
      </c>
      <c r="I115">
        <v>0</v>
      </c>
      <c r="J115">
        <v>3693328.7815626501</v>
      </c>
      <c r="K115">
        <v>0</v>
      </c>
      <c r="L115">
        <v>83.711247372809595</v>
      </c>
      <c r="M115">
        <v>7.8361481901271102</v>
      </c>
      <c r="N115">
        <v>13.417837946991501</v>
      </c>
      <c r="O115">
        <v>5.57663893506228</v>
      </c>
      <c r="P115">
        <v>2256.6770601336302</v>
      </c>
      <c r="Q115">
        <v>9978.2471910112308</v>
      </c>
      <c r="R115">
        <v>5671.43354037267</v>
      </c>
      <c r="S115">
        <v>4.7293285714285699E-3</v>
      </c>
      <c r="T115">
        <v>3.6539599109131401E-3</v>
      </c>
      <c r="U115">
        <v>6.08562219101123E-3</v>
      </c>
      <c r="V115">
        <v>4494143.7386459103</v>
      </c>
      <c r="W115">
        <v>792.41759718312699</v>
      </c>
      <c r="X115">
        <v>997410.61554112996</v>
      </c>
      <c r="Y115">
        <v>441.98198898785603</v>
      </c>
      <c r="Z115">
        <v>3496733.12310478</v>
      </c>
      <c r="AA115">
        <v>350.43560819527102</v>
      </c>
    </row>
    <row r="116" spans="1:27" x14ac:dyDescent="0.25">
      <c r="A116" s="1">
        <v>43931.574511550927</v>
      </c>
      <c r="B116">
        <v>2.4882250000000002E-3</v>
      </c>
      <c r="C116">
        <v>0</v>
      </c>
      <c r="D116">
        <v>1.1824649681528601E-4</v>
      </c>
      <c r="E116">
        <v>0</v>
      </c>
      <c r="F116" s="4">
        <v>8.7666129032258006E-5</v>
      </c>
      <c r="G116">
        <v>0</v>
      </c>
      <c r="H116">
        <v>74905.088523087194</v>
      </c>
      <c r="I116">
        <v>0</v>
      </c>
      <c r="J116">
        <v>3499732.1915509002</v>
      </c>
      <c r="K116">
        <v>0</v>
      </c>
      <c r="L116">
        <v>101.414962801911</v>
      </c>
      <c r="M116">
        <v>7.3413411345038497</v>
      </c>
      <c r="N116">
        <v>0</v>
      </c>
      <c r="O116">
        <v>7.8869821776493199</v>
      </c>
      <c r="P116">
        <v>2183.3442622950802</v>
      </c>
      <c r="Q116">
        <v>7886.5210084033597</v>
      </c>
      <c r="R116">
        <v>4052.9807162534398</v>
      </c>
      <c r="S116">
        <v>3.95343567493113E-3</v>
      </c>
      <c r="T116">
        <v>3.1766948770491801E-3</v>
      </c>
      <c r="U116">
        <v>5.5460806722689004E-3</v>
      </c>
      <c r="V116">
        <v>2989496.55347723</v>
      </c>
      <c r="W116">
        <v>737.60443554261701</v>
      </c>
      <c r="X116">
        <v>1082502.58009154</v>
      </c>
      <c r="Y116">
        <v>495.80022664572601</v>
      </c>
      <c r="Z116">
        <v>1906993.97338568</v>
      </c>
      <c r="AA116">
        <v>241.804208896891</v>
      </c>
    </row>
    <row r="117" spans="1:27" x14ac:dyDescent="0.25">
      <c r="A117" s="1">
        <v>43931.574523124997</v>
      </c>
      <c r="B117">
        <v>2.0169999999999899E-4</v>
      </c>
      <c r="C117">
        <v>0</v>
      </c>
      <c r="D117">
        <v>1.0725762711864399E-4</v>
      </c>
      <c r="E117">
        <v>0</v>
      </c>
      <c r="F117">
        <v>1.0679805352798E-4</v>
      </c>
      <c r="G117">
        <v>0</v>
      </c>
      <c r="H117">
        <v>33790.212497758803</v>
      </c>
      <c r="I117">
        <v>0</v>
      </c>
      <c r="J117">
        <v>3686204.9997555101</v>
      </c>
      <c r="K117">
        <v>0</v>
      </c>
      <c r="L117">
        <v>171.73865525093899</v>
      </c>
      <c r="M117">
        <v>8.8372660890141095</v>
      </c>
      <c r="N117" t="s">
        <v>1</v>
      </c>
      <c r="O117">
        <v>9.3255116188797</v>
      </c>
      <c r="P117">
        <v>2186.4377682403401</v>
      </c>
      <c r="Q117">
        <v>5549.2215568862202</v>
      </c>
      <c r="R117">
        <v>3073.6176935229</v>
      </c>
      <c r="S117">
        <v>4.1414211690363302E-3</v>
      </c>
      <c r="T117">
        <v>3.4478701716738102E-3</v>
      </c>
      <c r="U117">
        <v>6.0767191616766403E-3</v>
      </c>
      <c r="V117">
        <v>1945454.8690667599</v>
      </c>
      <c r="W117">
        <v>632.952781722483</v>
      </c>
      <c r="X117">
        <v>1018803.9972218</v>
      </c>
      <c r="Y117">
        <v>465.965238993171</v>
      </c>
      <c r="Z117">
        <v>926650.87184496003</v>
      </c>
      <c r="AA117">
        <v>166.987542729312</v>
      </c>
    </row>
    <row r="118" spans="1:27" x14ac:dyDescent="0.25">
      <c r="A118" s="1">
        <v>43931.57454627315</v>
      </c>
      <c r="B118">
        <v>0</v>
      </c>
      <c r="C118">
        <v>0</v>
      </c>
      <c r="D118">
        <v>1.02683216783216E-4</v>
      </c>
      <c r="E118">
        <v>0</v>
      </c>
      <c r="F118">
        <v>1.02683216783216E-4</v>
      </c>
      <c r="G118">
        <v>0</v>
      </c>
      <c r="H118">
        <v>0</v>
      </c>
      <c r="I118">
        <v>0</v>
      </c>
      <c r="J118">
        <v>3799799.7699640002</v>
      </c>
      <c r="K118">
        <v>0</v>
      </c>
      <c r="L118">
        <v>37.192622489774699</v>
      </c>
      <c r="M118">
        <v>2.3192313303595302</v>
      </c>
      <c r="N118">
        <v>61.5251548255792</v>
      </c>
      <c r="O118">
        <v>1.92862379051656</v>
      </c>
      <c r="P118">
        <v>2115.6571428571401</v>
      </c>
      <c r="Q118">
        <v>7821.8075801749201</v>
      </c>
      <c r="R118">
        <v>3453.4627477785298</v>
      </c>
      <c r="S118">
        <v>4.5381236500341704E-3</v>
      </c>
      <c r="T118">
        <v>3.912656875E-3</v>
      </c>
      <c r="U118">
        <v>6.5804641399416896E-3</v>
      </c>
      <c r="V118">
        <v>2526724.5888421801</v>
      </c>
      <c r="W118">
        <v>731.64958575780804</v>
      </c>
      <c r="X118">
        <v>1185010.27535079</v>
      </c>
      <c r="Y118">
        <v>560.11451541267604</v>
      </c>
      <c r="Z118">
        <v>1341714.3134913901</v>
      </c>
      <c r="AA118">
        <v>171.535070345132</v>
      </c>
    </row>
    <row r="119" spans="1:27" x14ac:dyDescent="0.25">
      <c r="A119" s="1">
        <v>43931.57455784722</v>
      </c>
      <c r="B119">
        <v>1.651E-4</v>
      </c>
      <c r="C119">
        <v>0</v>
      </c>
      <c r="D119" s="4">
        <v>8.6391262135922296E-5</v>
      </c>
      <c r="E119">
        <v>0</v>
      </c>
      <c r="F119" s="4">
        <v>8.6199756690997505E-5</v>
      </c>
      <c r="G119">
        <v>0</v>
      </c>
      <c r="H119">
        <v>4094.4281490335802</v>
      </c>
      <c r="I119">
        <v>0</v>
      </c>
      <c r="J119">
        <v>4237733.1342497598</v>
      </c>
      <c r="K119">
        <v>0</v>
      </c>
      <c r="L119">
        <v>81.637263727362594</v>
      </c>
      <c r="M119">
        <v>8.4950712468719995</v>
      </c>
      <c r="N119">
        <v>15.146995698820801</v>
      </c>
      <c r="O119">
        <v>7.1280467935332998</v>
      </c>
      <c r="P119">
        <v>2163.44050104384</v>
      </c>
      <c r="Q119">
        <v>6425.3186813186803</v>
      </c>
      <c r="R119">
        <v>3710.63829787234</v>
      </c>
      <c r="S119">
        <v>5.0760249999999901E-3</v>
      </c>
      <c r="T119">
        <v>3.3960250521920601E-3</v>
      </c>
      <c r="U119">
        <v>8.0237172161172106E-3</v>
      </c>
      <c r="V119">
        <v>2790163.39414417</v>
      </c>
      <c r="W119">
        <v>751.93623580720305</v>
      </c>
      <c r="X119">
        <v>1036200.1302289499</v>
      </c>
      <c r="Y119">
        <v>478.95938424421598</v>
      </c>
      <c r="Z119">
        <v>1753963.26391522</v>
      </c>
      <c r="AA119">
        <v>272.97685156298701</v>
      </c>
    </row>
    <row r="120" spans="1:27" x14ac:dyDescent="0.25">
      <c r="A120" s="1">
        <v>43931.574569606484</v>
      </c>
      <c r="B120" s="4">
        <v>0</v>
      </c>
      <c r="C120">
        <v>0</v>
      </c>
      <c r="D120">
        <v>1.0130642458100501E-4</v>
      </c>
      <c r="E120">
        <v>0</v>
      </c>
      <c r="F120">
        <v>1.0130642458100501E-4</v>
      </c>
      <c r="G120">
        <v>0</v>
      </c>
      <c r="H120">
        <v>0</v>
      </c>
      <c r="I120">
        <v>0</v>
      </c>
      <c r="J120">
        <v>4505561.1561737303</v>
      </c>
      <c r="K120">
        <v>0</v>
      </c>
      <c r="L120">
        <v>88.371946714597101</v>
      </c>
      <c r="M120">
        <v>4.7112178012879404</v>
      </c>
      <c r="N120">
        <v>8.2753564857405593</v>
      </c>
      <c r="O120">
        <v>3.5574535922672599</v>
      </c>
      <c r="P120">
        <v>1842.47887323943</v>
      </c>
      <c r="Q120">
        <v>10516.534759358199</v>
      </c>
      <c r="R120">
        <v>5286.3184713375704</v>
      </c>
      <c r="S120">
        <v>4.3775116772823697E-3</v>
      </c>
      <c r="T120">
        <v>3.20057992957746E-3</v>
      </c>
      <c r="U120">
        <v>6.1649374331550801E-3</v>
      </c>
      <c r="V120">
        <v>2451173.5401285202</v>
      </c>
      <c r="W120">
        <v>463.68253320695402</v>
      </c>
      <c r="X120">
        <v>515134.55850531498</v>
      </c>
      <c r="Y120">
        <v>279.58776949209101</v>
      </c>
      <c r="Z120">
        <v>1936038.9816232</v>
      </c>
      <c r="AA120">
        <v>184.09476371486301</v>
      </c>
    </row>
    <row r="121" spans="1:27" x14ac:dyDescent="0.25">
      <c r="A121" s="1">
        <v>43931.574580995373</v>
      </c>
      <c r="B121">
        <v>3.6591000000000002E-3</v>
      </c>
      <c r="C121">
        <v>0</v>
      </c>
      <c r="D121">
        <v>1.30530526315789E-4</v>
      </c>
      <c r="E121">
        <v>0</v>
      </c>
      <c r="F121">
        <v>1.11860846560846E-4</v>
      </c>
      <c r="G121">
        <v>0</v>
      </c>
      <c r="H121">
        <v>37455.912032254499</v>
      </c>
      <c r="I121">
        <v>0</v>
      </c>
      <c r="J121">
        <v>3808017.7232792</v>
      </c>
      <c r="K121">
        <v>0</v>
      </c>
      <c r="L121">
        <v>100.623986321917</v>
      </c>
      <c r="M121">
        <v>3.2242950540382802</v>
      </c>
      <c r="N121">
        <v>0</v>
      </c>
      <c r="O121">
        <v>5.8037270336674398</v>
      </c>
      <c r="P121">
        <v>1839.7288135593201</v>
      </c>
      <c r="Q121">
        <v>4615.6417910447699</v>
      </c>
      <c r="R121">
        <v>2845.05945945945</v>
      </c>
      <c r="S121">
        <v>5.1772727027027E-3</v>
      </c>
      <c r="T121">
        <v>3.7836440677966E-3</v>
      </c>
      <c r="U121">
        <v>7.6317231343283496E-3</v>
      </c>
      <c r="V121">
        <v>1069617.8486138</v>
      </c>
      <c r="W121">
        <v>375.95623706824802</v>
      </c>
      <c r="X121">
        <v>441165.338338767</v>
      </c>
      <c r="Y121">
        <v>239.79911337326101</v>
      </c>
      <c r="Z121">
        <v>628452.51027503598</v>
      </c>
      <c r="AA121">
        <v>136.15712369498701</v>
      </c>
    </row>
    <row r="122" spans="1:27" x14ac:dyDescent="0.25">
      <c r="A122" s="1">
        <v>43931.57459275463</v>
      </c>
      <c r="B122">
        <v>0</v>
      </c>
      <c r="C122">
        <v>0</v>
      </c>
      <c r="D122" s="4">
        <v>8.7906779661016895E-5</v>
      </c>
      <c r="E122">
        <v>0</v>
      </c>
      <c r="F122" s="4">
        <v>8.7906779661016895E-5</v>
      </c>
      <c r="G122">
        <v>0</v>
      </c>
      <c r="H122">
        <v>0</v>
      </c>
      <c r="I122">
        <v>0</v>
      </c>
      <c r="J122">
        <v>3515282.2289631199</v>
      </c>
      <c r="K122">
        <v>0</v>
      </c>
      <c r="L122">
        <v>148.22538560682099</v>
      </c>
      <c r="M122">
        <v>6.2490770599333096</v>
      </c>
      <c r="N122" t="s">
        <v>1</v>
      </c>
      <c r="O122">
        <v>8.8929188690888008</v>
      </c>
      <c r="P122">
        <v>1822</v>
      </c>
      <c r="Q122">
        <v>6685.5384615384601</v>
      </c>
      <c r="R122">
        <v>3663.5339805825201</v>
      </c>
      <c r="S122">
        <v>5.2980427184466002E-3</v>
      </c>
      <c r="T122">
        <v>4.1190546875000001E-3</v>
      </c>
      <c r="U122">
        <v>7.2327923076922996E-3</v>
      </c>
      <c r="V122">
        <v>1485499.12688385</v>
      </c>
      <c r="W122">
        <v>405.48255721314501</v>
      </c>
      <c r="X122">
        <v>459053.49545155797</v>
      </c>
      <c r="Y122">
        <v>251.950326812051</v>
      </c>
      <c r="Z122">
        <v>1026445.63143229</v>
      </c>
      <c r="AA122">
        <v>153.53223040109401</v>
      </c>
    </row>
    <row r="123" spans="1:27" x14ac:dyDescent="0.25">
      <c r="A123" s="1">
        <v>43931.57460414352</v>
      </c>
      <c r="B123" s="4">
        <v>9.2200000000000005E-5</v>
      </c>
      <c r="C123">
        <v>0</v>
      </c>
      <c r="D123" s="4">
        <v>9.7304085603112803E-5</v>
      </c>
      <c r="E123">
        <v>0</v>
      </c>
      <c r="F123" s="4">
        <v>9.7314035087719199E-5</v>
      </c>
      <c r="G123">
        <v>0</v>
      </c>
      <c r="H123">
        <v>4162.1105477290703</v>
      </c>
      <c r="I123">
        <v>0</v>
      </c>
      <c r="J123">
        <v>4882155.6724862</v>
      </c>
      <c r="K123">
        <v>0</v>
      </c>
      <c r="L123">
        <v>23.895421322949701</v>
      </c>
      <c r="M123">
        <v>0.84322798240585495</v>
      </c>
      <c r="N123">
        <v>75.198926610508295</v>
      </c>
      <c r="O123">
        <v>1.33925818651991</v>
      </c>
      <c r="P123">
        <v>1849.7049180327799</v>
      </c>
      <c r="Q123">
        <v>5884.2167487684701</v>
      </c>
      <c r="R123">
        <v>3034.9522431259002</v>
      </c>
      <c r="S123">
        <v>3.9445722141823398E-3</v>
      </c>
      <c r="T123">
        <v>3.3363159836065498E-3</v>
      </c>
      <c r="U123">
        <v>5.4067842364532003E-3</v>
      </c>
      <c r="V123">
        <v>2131067.5132600302</v>
      </c>
      <c r="W123">
        <v>702.17497428068202</v>
      </c>
      <c r="X123">
        <v>917253.91256773204</v>
      </c>
      <c r="Y123">
        <v>495.892022357413</v>
      </c>
      <c r="Z123">
        <v>1213813.6006922901</v>
      </c>
      <c r="AA123">
        <v>206.282951923268</v>
      </c>
    </row>
    <row r="124" spans="1:27" x14ac:dyDescent="0.25">
      <c r="A124" s="1">
        <v>43931.574615717589</v>
      </c>
      <c r="B124">
        <v>1.0249999999999899E-4</v>
      </c>
      <c r="C124">
        <v>0</v>
      </c>
      <c r="D124" s="4">
        <v>8.8391836734693795E-5</v>
      </c>
      <c r="E124">
        <v>0</v>
      </c>
      <c r="F124" s="4">
        <v>8.8355754475703298E-5</v>
      </c>
      <c r="G124">
        <v>0</v>
      </c>
      <c r="H124">
        <v>1535.7932822242101</v>
      </c>
      <c r="I124">
        <v>0</v>
      </c>
      <c r="J124">
        <v>3878389.9687102102</v>
      </c>
      <c r="K124">
        <v>0</v>
      </c>
      <c r="L124">
        <v>83.048994050745193</v>
      </c>
      <c r="M124">
        <v>3.3203505472250301</v>
      </c>
      <c r="N124">
        <v>14.1593702662064</v>
      </c>
      <c r="O124">
        <v>4.5898822269164796</v>
      </c>
      <c r="P124">
        <v>1828.57142857142</v>
      </c>
      <c r="Q124">
        <v>5928.8115942028899</v>
      </c>
      <c r="R124">
        <v>3433.0132325141699</v>
      </c>
      <c r="S124">
        <v>3.69667542533081E-3</v>
      </c>
      <c r="T124">
        <v>3.0722642857142798E-3</v>
      </c>
      <c r="U124">
        <v>4.6679816425120703E-3</v>
      </c>
      <c r="V124">
        <v>1815776.56257014</v>
      </c>
      <c r="W124">
        <v>528.91627255405399</v>
      </c>
      <c r="X124">
        <v>588706.80771233898</v>
      </c>
      <c r="Y124">
        <v>321.94903546768501</v>
      </c>
      <c r="Z124">
        <v>1227069.7548578</v>
      </c>
      <c r="AA124">
        <v>206.96723708636901</v>
      </c>
    </row>
    <row r="125" spans="1:27" x14ac:dyDescent="0.25">
      <c r="A125" s="1">
        <v>43931.574627291666</v>
      </c>
      <c r="B125" s="4">
        <v>8.3949999999999899E-5</v>
      </c>
      <c r="C125">
        <v>0</v>
      </c>
      <c r="D125" s="4">
        <v>8.64415730337078E-5</v>
      </c>
      <c r="E125">
        <v>0</v>
      </c>
      <c r="F125" s="4">
        <v>8.6455649717514095E-5</v>
      </c>
      <c r="G125">
        <v>0</v>
      </c>
      <c r="H125">
        <v>8194.3845659086801</v>
      </c>
      <c r="I125">
        <v>0</v>
      </c>
      <c r="J125">
        <v>3097477.3659134801</v>
      </c>
      <c r="K125">
        <v>0</v>
      </c>
      <c r="L125">
        <v>85.217893969940505</v>
      </c>
      <c r="M125">
        <v>3.12481313617445</v>
      </c>
      <c r="N125">
        <v>11.1869510203289</v>
      </c>
      <c r="O125">
        <v>4.9313451055626798</v>
      </c>
      <c r="P125">
        <v>1810.02816901408</v>
      </c>
      <c r="Q125">
        <v>4799.6073619631798</v>
      </c>
      <c r="R125">
        <v>2900.1879194630801</v>
      </c>
      <c r="S125">
        <v>4.1533579418344497E-3</v>
      </c>
      <c r="T125">
        <v>3.30150422535211E-3</v>
      </c>
      <c r="U125">
        <v>5.6375693251533698E-3</v>
      </c>
      <c r="V125">
        <v>1296759.1524227899</v>
      </c>
      <c r="W125">
        <v>447.12935452226299</v>
      </c>
      <c r="X125">
        <v>514196.75712183502</v>
      </c>
      <c r="Y125">
        <v>284.08218497611301</v>
      </c>
      <c r="Z125">
        <v>782562.39530096005</v>
      </c>
      <c r="AA125">
        <v>163.04716954614901</v>
      </c>
    </row>
    <row r="126" spans="1:27" x14ac:dyDescent="0.25">
      <c r="A126" s="1">
        <v>43931.574639050923</v>
      </c>
      <c r="B126">
        <v>1.6110000000000001E-4</v>
      </c>
      <c r="C126">
        <v>0</v>
      </c>
      <c r="D126" s="4">
        <v>9.5809809264305095E-5</v>
      </c>
      <c r="E126">
        <v>0</v>
      </c>
      <c r="F126" s="4">
        <v>9.5631420765027305E-5</v>
      </c>
      <c r="G126">
        <v>0</v>
      </c>
      <c r="H126">
        <v>4032.34936526922</v>
      </c>
      <c r="I126">
        <v>0</v>
      </c>
      <c r="J126">
        <v>3330720.57571238</v>
      </c>
      <c r="K126">
        <v>0</v>
      </c>
      <c r="L126">
        <v>88.654439492460597</v>
      </c>
      <c r="M126">
        <v>2.2113015823759001</v>
      </c>
      <c r="N126">
        <v>7.9904730784820002</v>
      </c>
      <c r="O126">
        <v>5.7686175321228799</v>
      </c>
      <c r="P126">
        <v>1823.3675889327999</v>
      </c>
      <c r="Q126">
        <v>6003.8095238095202</v>
      </c>
      <c r="R126">
        <v>3491.5724465558101</v>
      </c>
      <c r="S126">
        <v>4.7313710213776703E-3</v>
      </c>
      <c r="T126">
        <v>3.6275063241106701E-3</v>
      </c>
      <c r="U126">
        <v>6.3937386904761896E-3</v>
      </c>
      <c r="V126">
        <v>1447112.2277100501</v>
      </c>
      <c r="W126">
        <v>414.45859991750098</v>
      </c>
      <c r="X126">
        <v>454144.24143739301</v>
      </c>
      <c r="Y126">
        <v>249.06894484353401</v>
      </c>
      <c r="Z126">
        <v>992967.98627265799</v>
      </c>
      <c r="AA126">
        <v>165.38965507396699</v>
      </c>
    </row>
    <row r="127" spans="1:27" x14ac:dyDescent="0.25">
      <c r="A127" s="1">
        <v>43931.574650451388</v>
      </c>
      <c r="B127">
        <v>3.8317999999999898E-3</v>
      </c>
      <c r="C127">
        <v>0</v>
      </c>
      <c r="D127" s="4">
        <v>9.6904861111111107E-5</v>
      </c>
      <c r="E127">
        <v>0</v>
      </c>
      <c r="F127" s="4">
        <v>8.8239211136890896E-5</v>
      </c>
      <c r="G127">
        <v>0</v>
      </c>
      <c r="H127">
        <v>33296.292292022103</v>
      </c>
      <c r="I127">
        <v>0</v>
      </c>
      <c r="J127">
        <v>4008041.1846521599</v>
      </c>
      <c r="K127">
        <v>0</v>
      </c>
      <c r="L127">
        <v>94.384798789884599</v>
      </c>
      <c r="M127">
        <v>4.5635224189302903</v>
      </c>
      <c r="N127">
        <v>4.0668793917728001</v>
      </c>
      <c r="O127">
        <v>5.8532115497338904</v>
      </c>
      <c r="P127">
        <v>1829.3932584269601</v>
      </c>
      <c r="Q127">
        <v>4522.6666666666597</v>
      </c>
      <c r="R127">
        <v>2846.4335664335599</v>
      </c>
      <c r="S127">
        <v>4.1804762237762196E-3</v>
      </c>
      <c r="T127">
        <v>3.3251928838951301E-3</v>
      </c>
      <c r="U127">
        <v>5.5901098765432002E-3</v>
      </c>
      <c r="V127">
        <v>1240755.07310743</v>
      </c>
      <c r="W127">
        <v>435.89813152113499</v>
      </c>
      <c r="X127">
        <v>496302.02924297302</v>
      </c>
      <c r="Y127">
        <v>271.29324269497198</v>
      </c>
      <c r="Z127">
        <v>744453.04386445903</v>
      </c>
      <c r="AA127">
        <v>164.60488882616201</v>
      </c>
    </row>
    <row r="128" spans="1:27" x14ac:dyDescent="0.25">
      <c r="A128" s="1">
        <v>43931.574662025465</v>
      </c>
      <c r="B128">
        <v>0</v>
      </c>
      <c r="C128">
        <v>0</v>
      </c>
      <c r="D128" s="4">
        <v>9.0824060150375901E-5</v>
      </c>
      <c r="E128">
        <v>0</v>
      </c>
      <c r="F128" s="4">
        <v>9.0824060150375901E-5</v>
      </c>
      <c r="G128">
        <v>0</v>
      </c>
      <c r="H128">
        <v>0</v>
      </c>
      <c r="I128">
        <v>0</v>
      </c>
      <c r="J128">
        <v>3570153.2710818402</v>
      </c>
      <c r="K128">
        <v>0</v>
      </c>
      <c r="L128">
        <v>82.72670542326</v>
      </c>
      <c r="M128">
        <v>6.3958078006001502</v>
      </c>
      <c r="N128">
        <v>14.0227062135769</v>
      </c>
      <c r="O128">
        <v>6.0540537189541297</v>
      </c>
      <c r="P128">
        <v>1836.86597938144</v>
      </c>
      <c r="Q128">
        <v>8485.7054263565806</v>
      </c>
      <c r="R128">
        <v>4961.45719489981</v>
      </c>
      <c r="S128">
        <v>4.26853897996357E-3</v>
      </c>
      <c r="T128">
        <v>3.1281996563573798E-3</v>
      </c>
      <c r="U128">
        <v>5.5547356589147204E-3</v>
      </c>
      <c r="V128">
        <v>2723607.4039277001</v>
      </c>
      <c r="W128">
        <v>548.95311940360205</v>
      </c>
      <c r="X128">
        <v>534482.355206865</v>
      </c>
      <c r="Y128">
        <v>290.97515072212798</v>
      </c>
      <c r="Z128">
        <v>2189125.0487208301</v>
      </c>
      <c r="AA128">
        <v>257.97796868147401</v>
      </c>
    </row>
    <row r="129" spans="1:27" x14ac:dyDescent="0.25">
      <c r="A129" s="1">
        <v>43931.574673599534</v>
      </c>
      <c r="B129">
        <v>0</v>
      </c>
      <c r="C129">
        <v>0</v>
      </c>
      <c r="D129" s="4">
        <v>9.5055477855477807E-5</v>
      </c>
      <c r="E129">
        <v>0</v>
      </c>
      <c r="F129" s="4">
        <v>9.5055477855477807E-5</v>
      </c>
      <c r="G129">
        <v>0</v>
      </c>
      <c r="H129">
        <v>0</v>
      </c>
      <c r="I129">
        <v>0</v>
      </c>
      <c r="J129">
        <v>3934944.48300381</v>
      </c>
      <c r="K129">
        <v>0</v>
      </c>
      <c r="L129">
        <v>146.95757078826301</v>
      </c>
      <c r="M129">
        <v>5.0777364754231504</v>
      </c>
      <c r="N129" t="s">
        <v>1</v>
      </c>
      <c r="O129">
        <v>9.8136894390684706</v>
      </c>
      <c r="P129">
        <v>1806.2222222222199</v>
      </c>
      <c r="Q129">
        <v>4484.1290322580599</v>
      </c>
      <c r="R129">
        <v>3500.4081632653001</v>
      </c>
      <c r="S129">
        <v>4.2954275510204004E-3</v>
      </c>
      <c r="T129">
        <v>2.6113833333333298E-3</v>
      </c>
      <c r="U129">
        <v>5.2732596774193504E-3</v>
      </c>
      <c r="V129">
        <v>1028450.2731821</v>
      </c>
      <c r="W129">
        <v>293.80867179292801</v>
      </c>
      <c r="X129">
        <v>194945.05178227901</v>
      </c>
      <c r="Y129">
        <v>107.92971616883</v>
      </c>
      <c r="Z129">
        <v>833505.22139982402</v>
      </c>
      <c r="AA129">
        <v>185.87895562409699</v>
      </c>
    </row>
    <row r="130" spans="1:27" x14ac:dyDescent="0.25">
      <c r="A130" s="1">
        <v>43931.574685173611</v>
      </c>
      <c r="B130">
        <v>0</v>
      </c>
      <c r="C130">
        <v>0</v>
      </c>
      <c r="D130" s="4">
        <v>9.1942753623188399E-5</v>
      </c>
      <c r="E130">
        <v>0</v>
      </c>
      <c r="F130" s="4">
        <v>9.1942753623188399E-5</v>
      </c>
      <c r="G130">
        <v>0</v>
      </c>
      <c r="H130">
        <v>0</v>
      </c>
      <c r="I130">
        <v>0</v>
      </c>
      <c r="J130">
        <v>3778150.5839082398</v>
      </c>
      <c r="K130">
        <v>0</v>
      </c>
      <c r="L130">
        <v>28.812235064749402</v>
      </c>
      <c r="M130">
        <v>0.878913271590401</v>
      </c>
      <c r="N130">
        <v>70.360872449173897</v>
      </c>
      <c r="O130">
        <v>0.73244105986000296</v>
      </c>
      <c r="P130">
        <v>1837.5384615384601</v>
      </c>
      <c r="Q130">
        <v>6112.6037735849004</v>
      </c>
      <c r="R130">
        <v>3280.7133757961701</v>
      </c>
      <c r="S130">
        <v>3.39286210191082E-3</v>
      </c>
      <c r="T130">
        <v>2.7782110576923002E-3</v>
      </c>
      <c r="U130">
        <v>4.5989698113207498E-3</v>
      </c>
      <c r="V130">
        <v>2061768.7623250999</v>
      </c>
      <c r="W130">
        <v>628.45135376227199</v>
      </c>
      <c r="X130">
        <v>764965.39814894996</v>
      </c>
      <c r="Y130">
        <v>416.298985931696</v>
      </c>
      <c r="Z130">
        <v>1296803.3641761499</v>
      </c>
      <c r="AA130">
        <v>212.152367830575</v>
      </c>
    </row>
    <row r="131" spans="1:27" x14ac:dyDescent="0.25">
      <c r="A131" s="1">
        <v>43931.574696747688</v>
      </c>
      <c r="B131">
        <v>0</v>
      </c>
      <c r="C131">
        <v>0</v>
      </c>
      <c r="D131" s="4">
        <v>8.9932713754646795E-5</v>
      </c>
      <c r="E131">
        <v>0</v>
      </c>
      <c r="F131" s="4">
        <v>8.9932713754646795E-5</v>
      </c>
      <c r="G131">
        <v>0</v>
      </c>
      <c r="H131">
        <v>0</v>
      </c>
      <c r="I131">
        <v>0</v>
      </c>
      <c r="J131">
        <v>2384024.3391552698</v>
      </c>
      <c r="K131">
        <v>0</v>
      </c>
      <c r="L131">
        <v>84.767956056323797</v>
      </c>
      <c r="M131">
        <v>3.4175715111617899</v>
      </c>
      <c r="N131">
        <v>12.1196268515091</v>
      </c>
      <c r="O131">
        <v>5.5657510334294997</v>
      </c>
      <c r="P131">
        <v>3339.6363636363599</v>
      </c>
      <c r="Q131">
        <v>20908.038585209</v>
      </c>
      <c r="R131">
        <v>12166.410339256799</v>
      </c>
      <c r="S131">
        <v>4.3939633279483003E-3</v>
      </c>
      <c r="T131">
        <v>3.33438863636363E-3</v>
      </c>
      <c r="U131">
        <v>5.4433170418006398E-3</v>
      </c>
      <c r="V131">
        <v>7529376.3841375504</v>
      </c>
      <c r="W131">
        <v>618.86589176125506</v>
      </c>
      <c r="X131">
        <v>1028385.14893822</v>
      </c>
      <c r="Y131">
        <v>307.933270860204</v>
      </c>
      <c r="Z131">
        <v>6500991.2351993304</v>
      </c>
      <c r="AA131">
        <v>310.93262090104997</v>
      </c>
    </row>
    <row r="132" spans="1:27" x14ac:dyDescent="0.25">
      <c r="A132" s="1">
        <v>43931.574708506945</v>
      </c>
      <c r="B132">
        <v>0</v>
      </c>
      <c r="C132">
        <v>0</v>
      </c>
      <c r="D132" s="4">
        <v>9.0429577464788699E-5</v>
      </c>
      <c r="E132">
        <v>0</v>
      </c>
      <c r="F132" s="4">
        <v>9.0429577464788699E-5</v>
      </c>
      <c r="G132">
        <v>0</v>
      </c>
      <c r="H132">
        <v>0</v>
      </c>
      <c r="I132">
        <v>0</v>
      </c>
      <c r="J132">
        <v>4241874.0986985201</v>
      </c>
      <c r="K132">
        <v>0</v>
      </c>
      <c r="L132">
        <v>91.108361313556799</v>
      </c>
      <c r="M132">
        <v>2.8833408721483802</v>
      </c>
      <c r="N132">
        <v>6.1953903393726497</v>
      </c>
      <c r="O132">
        <v>3.2677810728107799</v>
      </c>
      <c r="P132">
        <v>1818.48275862068</v>
      </c>
      <c r="Q132">
        <v>6059.30827067669</v>
      </c>
      <c r="R132">
        <v>4382.2545454545398</v>
      </c>
      <c r="S132">
        <v>4.6469033333333297E-3</v>
      </c>
      <c r="T132">
        <v>3.53005977011494E-3</v>
      </c>
      <c r="U132">
        <v>5.3774701754385904E-3</v>
      </c>
      <c r="V132">
        <v>2847230.0155577902</v>
      </c>
      <c r="W132">
        <v>649.71808141794395</v>
      </c>
      <c r="X132">
        <v>467229.99193168199</v>
      </c>
      <c r="Y132">
        <v>256.93396856073201</v>
      </c>
      <c r="Z132">
        <v>2380000.0236261101</v>
      </c>
      <c r="AA132">
        <v>392.78411285721103</v>
      </c>
    </row>
    <row r="133" spans="1:27" x14ac:dyDescent="0.25">
      <c r="A133" s="1">
        <v>43931.574719895834</v>
      </c>
      <c r="B133">
        <v>3.2079999999999902E-4</v>
      </c>
      <c r="C133">
        <v>0</v>
      </c>
      <c r="D133" s="4">
        <v>9.7935492957746404E-5</v>
      </c>
      <c r="E133">
        <v>0</v>
      </c>
      <c r="F133" s="4">
        <v>9.7305932203389802E-5</v>
      </c>
      <c r="G133">
        <v>0</v>
      </c>
      <c r="H133">
        <v>1561.0782538241999</v>
      </c>
      <c r="I133">
        <v>0</v>
      </c>
      <c r="J133">
        <v>2918175.6158153801</v>
      </c>
      <c r="K133">
        <v>0</v>
      </c>
      <c r="L133">
        <v>90.707475703566999</v>
      </c>
      <c r="M133">
        <v>3.7713893368467102</v>
      </c>
      <c r="N133">
        <v>7.7995137258026501</v>
      </c>
      <c r="O133">
        <v>7.2450363404797402</v>
      </c>
      <c r="P133">
        <v>1842.47887323943</v>
      </c>
      <c r="Q133">
        <v>7185.1073985680096</v>
      </c>
      <c r="R133">
        <v>5026.77667140824</v>
      </c>
      <c r="S133">
        <v>4.0328136557610198E-3</v>
      </c>
      <c r="T133">
        <v>2.9188440140844999E-3</v>
      </c>
      <c r="U133">
        <v>4.7878670644391401E-3</v>
      </c>
      <c r="V133">
        <v>3591410.10620696</v>
      </c>
      <c r="W133">
        <v>714.45587122151403</v>
      </c>
      <c r="X133">
        <v>531790.94878926605</v>
      </c>
      <c r="Y133">
        <v>288.627976425192</v>
      </c>
      <c r="Z133">
        <v>3059619.1574176899</v>
      </c>
      <c r="AA133">
        <v>425.82789479632203</v>
      </c>
    </row>
    <row r="134" spans="1:27" x14ac:dyDescent="0.25">
      <c r="A134" s="1">
        <v>43931.574731469904</v>
      </c>
      <c r="B134">
        <v>1.3129666666666601E-3</v>
      </c>
      <c r="C134">
        <v>0</v>
      </c>
      <c r="D134">
        <v>1.12857993730407E-4</v>
      </c>
      <c r="E134">
        <v>0</v>
      </c>
      <c r="F134">
        <v>1.0146455696202501E-4</v>
      </c>
      <c r="G134">
        <v>0</v>
      </c>
      <c r="H134">
        <v>18428.868935167899</v>
      </c>
      <c r="I134">
        <v>0</v>
      </c>
      <c r="J134">
        <v>3177956.06526451</v>
      </c>
      <c r="K134">
        <v>0</v>
      </c>
      <c r="L134">
        <v>92.786002220774506</v>
      </c>
      <c r="M134">
        <v>2.68526744535429</v>
      </c>
      <c r="N134">
        <v>4.1601177480485703</v>
      </c>
      <c r="O134">
        <v>6.1517156008665097</v>
      </c>
      <c r="P134">
        <v>1784.98630136986</v>
      </c>
      <c r="Q134">
        <v>7452.61176470588</v>
      </c>
      <c r="R134">
        <v>5749.9917695473196</v>
      </c>
      <c r="S134">
        <v>3.9639444444444401E-3</v>
      </c>
      <c r="T134">
        <v>2.7976273972602698E-3</v>
      </c>
      <c r="U134">
        <v>4.4647747058823503E-3</v>
      </c>
      <c r="V134">
        <v>2794034.7048702198</v>
      </c>
      <c r="W134">
        <v>485.91977464520602</v>
      </c>
      <c r="X134">
        <v>260564.98072168199</v>
      </c>
      <c r="Y134">
        <v>145.97589937901199</v>
      </c>
      <c r="Z134">
        <v>2533469.7241485398</v>
      </c>
      <c r="AA134">
        <v>339.943875266193</v>
      </c>
    </row>
    <row r="135" spans="1:27" x14ac:dyDescent="0.25">
      <c r="A135" s="1">
        <v>43931.574743043981</v>
      </c>
      <c r="B135">
        <v>0</v>
      </c>
      <c r="C135">
        <v>0</v>
      </c>
      <c r="D135" s="4">
        <v>8.9294559585492204E-5</v>
      </c>
      <c r="E135">
        <v>0</v>
      </c>
      <c r="F135" s="4">
        <v>8.9294559585492204E-5</v>
      </c>
      <c r="G135">
        <v>0</v>
      </c>
      <c r="H135">
        <v>0</v>
      </c>
      <c r="I135">
        <v>0</v>
      </c>
      <c r="J135">
        <v>4198853.47617542</v>
      </c>
      <c r="K135">
        <v>0</v>
      </c>
      <c r="L135">
        <v>84.062658687214295</v>
      </c>
      <c r="M135">
        <v>2.3437457812575899</v>
      </c>
      <c r="N135">
        <v>13.3790659176813</v>
      </c>
      <c r="O135">
        <v>4.7851513867274997</v>
      </c>
      <c r="P135">
        <v>1846.18978102189</v>
      </c>
      <c r="Q135">
        <v>4265.7823834196797</v>
      </c>
      <c r="R135">
        <v>3261.28484848484</v>
      </c>
      <c r="S135">
        <v>4.24833272727272E-3</v>
      </c>
      <c r="T135">
        <v>2.9964218978102098E-3</v>
      </c>
      <c r="U135">
        <v>5.1369948186528397E-3</v>
      </c>
      <c r="V135">
        <v>1076336.90774162</v>
      </c>
      <c r="W135">
        <v>330.034620631704</v>
      </c>
      <c r="X135">
        <v>252954.534930714</v>
      </c>
      <c r="Y135">
        <v>137.01437280770699</v>
      </c>
      <c r="Z135">
        <v>823382.37281090696</v>
      </c>
      <c r="AA135">
        <v>193.02024782399599</v>
      </c>
    </row>
    <row r="136" spans="1:27" x14ac:dyDescent="0.25">
      <c r="A136" s="1">
        <v>43931.574754618057</v>
      </c>
      <c r="B136">
        <v>0</v>
      </c>
      <c r="C136">
        <v>0</v>
      </c>
      <c r="D136" s="4">
        <v>8.94364303178484E-5</v>
      </c>
      <c r="E136">
        <v>0</v>
      </c>
      <c r="F136" s="4">
        <v>8.94364303178484E-5</v>
      </c>
      <c r="G136">
        <v>0</v>
      </c>
      <c r="H136">
        <v>0</v>
      </c>
      <c r="I136">
        <v>0</v>
      </c>
      <c r="J136">
        <v>3915930.6792618302</v>
      </c>
      <c r="K136">
        <v>0</v>
      </c>
      <c r="L136">
        <v>203.40949541603601</v>
      </c>
      <c r="M136">
        <v>6.9817653359400103</v>
      </c>
      <c r="N136" t="s">
        <v>1</v>
      </c>
      <c r="O136">
        <v>9.8623411051267897</v>
      </c>
      <c r="P136">
        <v>1832.5333333333299</v>
      </c>
      <c r="Q136">
        <v>5945.8064516128998</v>
      </c>
      <c r="R136">
        <v>3628.4694835680698</v>
      </c>
      <c r="S136">
        <v>4.0741859154929498E-3</v>
      </c>
      <c r="T136">
        <v>3.0622829166666601E-3</v>
      </c>
      <c r="U136">
        <v>5.37986720430107E-3</v>
      </c>
      <c r="V136">
        <v>1545797.4063035401</v>
      </c>
      <c r="W136">
        <v>426.01912825885802</v>
      </c>
      <c r="X136">
        <v>439827.74826589698</v>
      </c>
      <c r="Y136">
        <v>240.01077648386399</v>
      </c>
      <c r="Z136">
        <v>1105969.6580376399</v>
      </c>
      <c r="AA136">
        <v>186.008351774994</v>
      </c>
    </row>
    <row r="137" spans="1:27" x14ac:dyDescent="0.25">
      <c r="A137" s="1">
        <v>43931.574777766204</v>
      </c>
      <c r="B137">
        <v>5.2364999999999899E-4</v>
      </c>
      <c r="C137">
        <v>0</v>
      </c>
      <c r="D137" s="4">
        <v>9.1054263565891401E-5</v>
      </c>
      <c r="E137">
        <v>0</v>
      </c>
      <c r="F137" s="4">
        <v>8.9708709175738698E-5</v>
      </c>
      <c r="G137">
        <v>0</v>
      </c>
      <c r="H137">
        <v>1536.04377724765</v>
      </c>
      <c r="I137">
        <v>0</v>
      </c>
      <c r="J137">
        <v>3149913.7725425102</v>
      </c>
      <c r="K137">
        <v>0</v>
      </c>
      <c r="L137">
        <v>30.5686043868672</v>
      </c>
      <c r="M137">
        <v>1.5868692174611101</v>
      </c>
      <c r="N137">
        <v>68.653150614029201</v>
      </c>
      <c r="O137">
        <v>2.7587191009190999</v>
      </c>
      <c r="P137">
        <v>1830.6881028938899</v>
      </c>
      <c r="Q137">
        <v>5344.4155844155803</v>
      </c>
      <c r="R137">
        <v>2994.3741935483799</v>
      </c>
      <c r="S137">
        <v>5.4901823655913902E-3</v>
      </c>
      <c r="T137">
        <v>4.5767651125401898E-3</v>
      </c>
      <c r="U137">
        <v>7.3348107142857102E-3</v>
      </c>
      <c r="V137">
        <v>1392419.7155657001</v>
      </c>
      <c r="W137">
        <v>465.01192755594099</v>
      </c>
      <c r="X137">
        <v>569358.60404819297</v>
      </c>
      <c r="Y137">
        <v>311.00797735461902</v>
      </c>
      <c r="Z137">
        <v>823061.11151751003</v>
      </c>
      <c r="AA137">
        <v>154.003950201322</v>
      </c>
    </row>
    <row r="138" spans="1:27" x14ac:dyDescent="0.25">
      <c r="A138" s="1">
        <v>43931.57478934028</v>
      </c>
      <c r="B138">
        <v>0</v>
      </c>
      <c r="C138">
        <v>0</v>
      </c>
      <c r="D138" s="4">
        <v>9.6222522522522498E-5</v>
      </c>
      <c r="E138">
        <v>0</v>
      </c>
      <c r="F138" s="4">
        <v>9.6222522522522498E-5</v>
      </c>
      <c r="G138">
        <v>0</v>
      </c>
      <c r="H138">
        <v>0</v>
      </c>
      <c r="I138">
        <v>0</v>
      </c>
      <c r="J138">
        <v>2891266.8479080801</v>
      </c>
      <c r="K138">
        <v>0</v>
      </c>
      <c r="L138">
        <v>93.187258453309198</v>
      </c>
      <c r="M138">
        <v>4.7357749671738398</v>
      </c>
      <c r="N138">
        <v>4.6010207603668798</v>
      </c>
      <c r="O138">
        <v>6.0051561956938597</v>
      </c>
      <c r="P138">
        <v>1844.4337349397499</v>
      </c>
      <c r="Q138">
        <v>5974.0786026200803</v>
      </c>
      <c r="R138">
        <v>3822.8619246861899</v>
      </c>
      <c r="S138">
        <v>3.7000882845188202E-3</v>
      </c>
      <c r="T138">
        <v>2.8980807228915599E-3</v>
      </c>
      <c r="U138">
        <v>4.5721401746724802E-3</v>
      </c>
      <c r="V138">
        <v>1827013.7536343699</v>
      </c>
      <c r="W138">
        <v>477.91779813872</v>
      </c>
      <c r="X138">
        <v>459185.02017652901</v>
      </c>
      <c r="Y138">
        <v>248.95717936514899</v>
      </c>
      <c r="Z138">
        <v>1367828.73345784</v>
      </c>
      <c r="AA138">
        <v>228.96061877356999</v>
      </c>
    </row>
    <row r="139" spans="1:27" x14ac:dyDescent="0.25">
      <c r="A139" s="1">
        <v>43931.574801099538</v>
      </c>
      <c r="B139">
        <v>0</v>
      </c>
      <c r="C139">
        <v>0</v>
      </c>
      <c r="D139" s="4">
        <v>8.7618987341772102E-5</v>
      </c>
      <c r="E139">
        <v>0</v>
      </c>
      <c r="F139" s="4">
        <v>8.7618987341772102E-5</v>
      </c>
      <c r="G139">
        <v>0</v>
      </c>
      <c r="H139">
        <v>0</v>
      </c>
      <c r="I139">
        <v>0</v>
      </c>
      <c r="J139">
        <v>3463589.99731356</v>
      </c>
      <c r="K139">
        <v>0</v>
      </c>
      <c r="L139">
        <v>82.465045306607195</v>
      </c>
      <c r="M139">
        <v>6.7786328778517397</v>
      </c>
      <c r="N139">
        <v>12.983568478195799</v>
      </c>
      <c r="O139">
        <v>8.3170450356498105</v>
      </c>
      <c r="P139">
        <v>1828.57142857142</v>
      </c>
      <c r="Q139">
        <v>4881.2435233160604</v>
      </c>
      <c r="R139">
        <v>3021.21457489878</v>
      </c>
      <c r="S139">
        <v>3.7854390688259101E-3</v>
      </c>
      <c r="T139">
        <v>2.9200857142857098E-3</v>
      </c>
      <c r="U139">
        <v>5.1350316062176099E-3</v>
      </c>
      <c r="V139">
        <v>1469651.60764808</v>
      </c>
      <c r="W139">
        <v>486.44396854775403</v>
      </c>
      <c r="X139">
        <v>541981.29613093799</v>
      </c>
      <c r="Y139">
        <v>296.39602132160701</v>
      </c>
      <c r="Z139">
        <v>927670.31151714094</v>
      </c>
      <c r="AA139">
        <v>190.04794722614599</v>
      </c>
    </row>
    <row r="140" spans="1:27" x14ac:dyDescent="0.25">
      <c r="A140" s="1">
        <v>43931.574812488427</v>
      </c>
      <c r="B140">
        <v>2.1670000000000001E-4</v>
      </c>
      <c r="C140">
        <v>0</v>
      </c>
      <c r="D140">
        <v>1.04878454332552E-4</v>
      </c>
      <c r="E140">
        <v>0</v>
      </c>
      <c r="F140">
        <v>1.04352235294117E-4</v>
      </c>
      <c r="G140">
        <v>0</v>
      </c>
      <c r="H140">
        <v>8324.4469455722192</v>
      </c>
      <c r="I140">
        <v>0</v>
      </c>
      <c r="J140">
        <v>4640879.1721565099</v>
      </c>
      <c r="K140">
        <v>0</v>
      </c>
      <c r="L140">
        <v>77.227161135696406</v>
      </c>
      <c r="M140">
        <v>8.0851627088481806</v>
      </c>
      <c r="N140">
        <v>19.0987281201527</v>
      </c>
      <c r="O140">
        <v>4.6626079230730202</v>
      </c>
      <c r="P140">
        <v>4196.9577464788699</v>
      </c>
      <c r="Q140">
        <v>13638.193548387</v>
      </c>
      <c r="R140">
        <v>7339.8120805369099</v>
      </c>
      <c r="S140">
        <v>4.3178544966442902E-3</v>
      </c>
      <c r="T140">
        <v>3.60349999999999E-3</v>
      </c>
      <c r="U140">
        <v>5.7494439516129004E-3</v>
      </c>
      <c r="V140">
        <v>5554777.8732893504</v>
      </c>
      <c r="W140">
        <v>756.80110230874095</v>
      </c>
      <c r="X140">
        <v>2118929.31233902</v>
      </c>
      <c r="Y140">
        <v>504.87268167442102</v>
      </c>
      <c r="Z140">
        <v>3435848.5609503202</v>
      </c>
      <c r="AA140">
        <v>251.928420634319</v>
      </c>
    </row>
    <row r="141" spans="1:27" x14ac:dyDescent="0.25">
      <c r="A141" s="1">
        <v>43931.574824062503</v>
      </c>
      <c r="B141">
        <v>3.2365750000000002E-3</v>
      </c>
      <c r="C141">
        <v>0</v>
      </c>
      <c r="D141">
        <v>1.4194655647382901E-4</v>
      </c>
      <c r="E141">
        <v>0</v>
      </c>
      <c r="F141">
        <v>1.07466016713091E-4</v>
      </c>
      <c r="G141">
        <v>0</v>
      </c>
      <c r="H141">
        <v>102392.300099032</v>
      </c>
      <c r="I141">
        <v>0</v>
      </c>
      <c r="J141">
        <v>3301127.7551928</v>
      </c>
      <c r="K141">
        <v>0</v>
      </c>
      <c r="L141">
        <v>87.075823356137406</v>
      </c>
      <c r="M141">
        <v>4.1499169094723198</v>
      </c>
      <c r="N141">
        <v>10.6547153624486</v>
      </c>
      <c r="O141">
        <v>6.4933997524282203</v>
      </c>
      <c r="P141">
        <v>1814.9323583180901</v>
      </c>
      <c r="Q141">
        <v>5246.5287356321796</v>
      </c>
      <c r="R141">
        <v>2643.0846047156701</v>
      </c>
      <c r="S141">
        <v>3.5537951456310599E-3</v>
      </c>
      <c r="T141">
        <v>2.9364950639853699E-3</v>
      </c>
      <c r="U141">
        <v>5.4943879310344803E-3</v>
      </c>
      <c r="V141">
        <v>1905534.9952808099</v>
      </c>
      <c r="W141">
        <v>720.95119160432796</v>
      </c>
      <c r="X141">
        <v>992700.79415623494</v>
      </c>
      <c r="Y141">
        <v>546.96297060688903</v>
      </c>
      <c r="Z141">
        <v>912834.20112458302</v>
      </c>
      <c r="AA141">
        <v>173.98822099743799</v>
      </c>
    </row>
    <row r="142" spans="1:27" x14ac:dyDescent="0.25">
      <c r="A142" s="1">
        <v>43931.574835636573</v>
      </c>
      <c r="B142">
        <v>2.9084999999999902E-4</v>
      </c>
      <c r="C142">
        <v>0</v>
      </c>
      <c r="D142" s="4">
        <v>8.9993434343434297E-5</v>
      </c>
      <c r="E142">
        <v>0</v>
      </c>
      <c r="F142" s="4">
        <v>8.8973857868020304E-5</v>
      </c>
      <c r="G142">
        <v>0</v>
      </c>
      <c r="H142">
        <v>36848.696736245402</v>
      </c>
      <c r="I142">
        <v>0</v>
      </c>
      <c r="J142">
        <v>3557946.3848663601</v>
      </c>
      <c r="K142">
        <v>0</v>
      </c>
      <c r="L142">
        <v>149.14691463526501</v>
      </c>
      <c r="M142">
        <v>5.7614860836649999</v>
      </c>
      <c r="N142" t="s">
        <v>1</v>
      </c>
      <c r="O142">
        <v>9.2769633552877693</v>
      </c>
      <c r="P142">
        <v>1834.91329479768</v>
      </c>
      <c r="Q142">
        <v>4690.0194174757198</v>
      </c>
      <c r="R142">
        <v>3386.7651715039501</v>
      </c>
      <c r="S142">
        <v>4.2007184696569904E-3</v>
      </c>
      <c r="T142">
        <v>3.2456335260115602E-3</v>
      </c>
      <c r="U142">
        <v>5.0028043689320303E-3</v>
      </c>
      <c r="V142">
        <v>1283100.14293609</v>
      </c>
      <c r="W142">
        <v>378.85713297515503</v>
      </c>
      <c r="X142">
        <v>317320.338500351</v>
      </c>
      <c r="Y142">
        <v>172.934786292089</v>
      </c>
      <c r="Z142">
        <v>965779.80443574698</v>
      </c>
      <c r="AA142">
        <v>205.922346683065</v>
      </c>
    </row>
    <row r="143" spans="1:27" x14ac:dyDescent="0.25">
      <c r="A143" s="1">
        <v>43931.574847222226</v>
      </c>
      <c r="B143">
        <v>3.1246999999999898E-3</v>
      </c>
      <c r="C143">
        <v>0</v>
      </c>
      <c r="D143" s="4">
        <v>9.8458173076923004E-5</v>
      </c>
      <c r="E143">
        <v>0</v>
      </c>
      <c r="F143" s="4">
        <v>9.1166024096385505E-5</v>
      </c>
      <c r="G143">
        <v>0</v>
      </c>
      <c r="H143">
        <v>4096.7845342382998</v>
      </c>
      <c r="I143">
        <v>0</v>
      </c>
      <c r="J143">
        <v>3752654.6333622802</v>
      </c>
      <c r="K143">
        <v>0</v>
      </c>
      <c r="L143">
        <v>26.403877847988301</v>
      </c>
      <c r="M143">
        <v>0.82987626537685</v>
      </c>
      <c r="N143">
        <v>71.784266962460705</v>
      </c>
      <c r="O143">
        <v>0.63461420221335596</v>
      </c>
      <c r="P143">
        <v>1826.2420382165601</v>
      </c>
      <c r="Q143">
        <v>4166.6206896551703</v>
      </c>
      <c r="R143">
        <v>2457.5999999999899</v>
      </c>
      <c r="S143">
        <v>3.4856044961240301E-3</v>
      </c>
      <c r="T143">
        <v>2.8605447983014801E-3</v>
      </c>
      <c r="U143">
        <v>5.1775764367816002E-3</v>
      </c>
      <c r="V143">
        <v>1585635.14302808</v>
      </c>
      <c r="W143">
        <v>645.19659140140004</v>
      </c>
      <c r="X143">
        <v>860422.17063539196</v>
      </c>
      <c r="Y143">
        <v>471.143557441952</v>
      </c>
      <c r="Z143">
        <v>725212.97239268804</v>
      </c>
      <c r="AA143">
        <v>174.05303395944699</v>
      </c>
    </row>
    <row r="144" spans="1:27" x14ac:dyDescent="0.25">
      <c r="A144" s="1">
        <v>43931.574858969907</v>
      </c>
      <c r="B144">
        <v>1.2530000000000001E-4</v>
      </c>
      <c r="C144">
        <v>0</v>
      </c>
      <c r="D144" s="4">
        <v>9.3108000000000004E-5</v>
      </c>
      <c r="E144">
        <v>0</v>
      </c>
      <c r="F144" s="4">
        <v>9.3015759312320895E-5</v>
      </c>
      <c r="G144">
        <v>0</v>
      </c>
      <c r="H144">
        <v>4032.52761213227</v>
      </c>
      <c r="I144">
        <v>0</v>
      </c>
      <c r="J144">
        <v>3355062.97329405</v>
      </c>
      <c r="K144">
        <v>0</v>
      </c>
      <c r="L144">
        <v>94.472923612668495</v>
      </c>
      <c r="M144">
        <v>2.78811111607732</v>
      </c>
      <c r="N144">
        <v>3.9062676900921298</v>
      </c>
      <c r="O144">
        <v>4.1821715965764001</v>
      </c>
      <c r="P144">
        <v>1828.57142857142</v>
      </c>
      <c r="Q144">
        <v>4096</v>
      </c>
      <c r="R144">
        <v>2667.92802056555</v>
      </c>
      <c r="S144">
        <v>4.1816745501285302E-3</v>
      </c>
      <c r="T144">
        <v>2.8912877551020401E-3</v>
      </c>
      <c r="U144">
        <v>6.3771243055555501E-3</v>
      </c>
      <c r="V144">
        <v>1021625.51449241</v>
      </c>
      <c r="W144">
        <v>382.92843982943998</v>
      </c>
      <c r="X144">
        <v>441007.56052336498</v>
      </c>
      <c r="Y144">
        <v>241.17600966121501</v>
      </c>
      <c r="Z144">
        <v>580617.95396904799</v>
      </c>
      <c r="AA144">
        <v>141.75243016822401</v>
      </c>
    </row>
    <row r="145" spans="1:27" x14ac:dyDescent="0.25">
      <c r="A145" s="1">
        <v>43931.574870370372</v>
      </c>
      <c r="B145">
        <v>1.6249999999999899E-4</v>
      </c>
      <c r="C145">
        <v>0</v>
      </c>
      <c r="D145" s="4">
        <v>9.1175609756097495E-5</v>
      </c>
      <c r="E145">
        <v>0</v>
      </c>
      <c r="F145" s="4">
        <v>9.0957492354740003E-5</v>
      </c>
      <c r="G145">
        <v>0</v>
      </c>
      <c r="H145">
        <v>1560.35733401978</v>
      </c>
      <c r="I145">
        <v>0</v>
      </c>
      <c r="J145">
        <v>3703248.0727402801</v>
      </c>
      <c r="K145">
        <v>0</v>
      </c>
      <c r="L145">
        <v>84.196922385351996</v>
      </c>
      <c r="M145">
        <v>3.1256861828020899</v>
      </c>
      <c r="N145">
        <v>12.331888071258399</v>
      </c>
      <c r="O145">
        <v>6.0529185193073101</v>
      </c>
      <c r="P145">
        <v>1828.57142857142</v>
      </c>
      <c r="Q145">
        <v>4150.61333333333</v>
      </c>
      <c r="R145">
        <v>2742.7611548556401</v>
      </c>
      <c r="S145">
        <v>4.3709102362204698E-3</v>
      </c>
      <c r="T145">
        <v>3.4083610389610301E-3</v>
      </c>
      <c r="U145">
        <v>5.8532360000000004E-3</v>
      </c>
      <c r="V145">
        <v>1061606.2438773001</v>
      </c>
      <c r="W145">
        <v>387.05748839919602</v>
      </c>
      <c r="X145">
        <v>429115.70367406902</v>
      </c>
      <c r="Y145">
        <v>234.67265044675599</v>
      </c>
      <c r="Z145">
        <v>632490.54020323395</v>
      </c>
      <c r="AA145">
        <v>152.384837952439</v>
      </c>
    </row>
    <row r="146" spans="1:27" x14ac:dyDescent="0.25">
      <c r="A146" s="1">
        <v>43931.574882118053</v>
      </c>
      <c r="B146">
        <v>0</v>
      </c>
      <c r="C146">
        <v>0</v>
      </c>
      <c r="D146" s="4">
        <v>8.4347457627118597E-5</v>
      </c>
      <c r="E146">
        <v>0</v>
      </c>
      <c r="F146" s="4">
        <v>8.4347457627118597E-5</v>
      </c>
      <c r="G146">
        <v>0</v>
      </c>
      <c r="H146">
        <v>0</v>
      </c>
      <c r="I146">
        <v>0</v>
      </c>
      <c r="J146">
        <v>3469823.1981581501</v>
      </c>
      <c r="K146">
        <v>0</v>
      </c>
      <c r="L146">
        <v>96.485749680938</v>
      </c>
      <c r="M146">
        <v>3.3653580120543398</v>
      </c>
      <c r="N146">
        <v>1.63543262756029</v>
      </c>
      <c r="O146">
        <v>5.9614817708830703</v>
      </c>
      <c r="P146">
        <v>1828.57142857142</v>
      </c>
      <c r="Q146">
        <v>4233.7461928933999</v>
      </c>
      <c r="R146">
        <v>2973.0628019323599</v>
      </c>
      <c r="S146">
        <v>3.9183748792270502E-3</v>
      </c>
      <c r="T146">
        <v>2.90338018433179E-3</v>
      </c>
      <c r="U146">
        <v>5.0364147208121803E-3</v>
      </c>
      <c r="V146">
        <v>1212318.08181488</v>
      </c>
      <c r="W146">
        <v>407.76739765703098</v>
      </c>
      <c r="X146">
        <v>390826.33669157</v>
      </c>
      <c r="Y146">
        <v>213.73315287820199</v>
      </c>
      <c r="Z146">
        <v>821491.74512331304</v>
      </c>
      <c r="AA146">
        <v>194.03424477882899</v>
      </c>
    </row>
    <row r="147" spans="1:27" x14ac:dyDescent="0.25">
      <c r="A147" s="1">
        <v>43931.574893518518</v>
      </c>
      <c r="B147" s="4">
        <v>2.2170769230769199E-4</v>
      </c>
      <c r="C147">
        <v>0</v>
      </c>
      <c r="D147">
        <v>1.31399361022364E-4</v>
      </c>
      <c r="E147">
        <v>0</v>
      </c>
      <c r="F147">
        <v>1.2748600000000001E-4</v>
      </c>
      <c r="G147">
        <v>0</v>
      </c>
      <c r="H147">
        <v>5333091.7748314496</v>
      </c>
      <c r="I147">
        <v>0</v>
      </c>
      <c r="J147">
        <v>4193368.93477778</v>
      </c>
      <c r="K147">
        <v>0</v>
      </c>
      <c r="L147">
        <v>84.312779031914602</v>
      </c>
      <c r="M147">
        <v>3.2238800936783298</v>
      </c>
      <c r="N147">
        <v>13.252878284795701</v>
      </c>
      <c r="O147">
        <v>3.3726801853413799</v>
      </c>
      <c r="P147">
        <v>1828.57142857142</v>
      </c>
      <c r="Q147">
        <v>4264.0410256410196</v>
      </c>
      <c r="R147">
        <v>2874.6431718061599</v>
      </c>
      <c r="S147">
        <v>3.4140603524228999E-3</v>
      </c>
      <c r="T147">
        <v>2.6275610038610001E-3</v>
      </c>
      <c r="U147">
        <v>4.4586928205128202E-3</v>
      </c>
      <c r="V147">
        <v>1325358.8332104201</v>
      </c>
      <c r="W147">
        <v>461.05159979827403</v>
      </c>
      <c r="X147">
        <v>480956.030097935</v>
      </c>
      <c r="Y147">
        <v>263.02282895980801</v>
      </c>
      <c r="Z147">
        <v>844402.80311248405</v>
      </c>
      <c r="AA147">
        <v>198.02877083846599</v>
      </c>
    </row>
    <row r="148" spans="1:27" x14ac:dyDescent="0.25">
      <c r="A148" s="1">
        <v>43931.574905092595</v>
      </c>
      <c r="B148" s="4">
        <v>0</v>
      </c>
      <c r="C148">
        <v>0</v>
      </c>
      <c r="D148" s="4">
        <v>8.4717548076922993E-5</v>
      </c>
      <c r="E148">
        <v>0</v>
      </c>
      <c r="F148" s="4">
        <v>8.4717548076922993E-5</v>
      </c>
      <c r="G148">
        <v>0</v>
      </c>
      <c r="H148">
        <v>0</v>
      </c>
      <c r="I148">
        <v>0</v>
      </c>
      <c r="J148">
        <v>3395228.1800867198</v>
      </c>
      <c r="K148">
        <v>0</v>
      </c>
      <c r="L148">
        <v>87.8395098703825</v>
      </c>
      <c r="M148">
        <v>4.2968941797507902</v>
      </c>
      <c r="N148">
        <v>8.78875900290471</v>
      </c>
      <c r="O148">
        <v>6.3476709473141204</v>
      </c>
      <c r="P148">
        <v>1842.8091603053399</v>
      </c>
      <c r="Q148">
        <v>4297.0306748466201</v>
      </c>
      <c r="R148">
        <v>2425.1062590975198</v>
      </c>
      <c r="S148">
        <v>3.6326000000000002E-3</v>
      </c>
      <c r="T148">
        <v>2.9894003816793801E-3</v>
      </c>
      <c r="U148">
        <v>5.7003092024539804E-3</v>
      </c>
      <c r="V148">
        <v>1665934.8830214399</v>
      </c>
      <c r="W148">
        <v>686.953355867136</v>
      </c>
      <c r="X148">
        <v>965566.43803885696</v>
      </c>
      <c r="Y148">
        <v>523.96442281569</v>
      </c>
      <c r="Z148">
        <v>700368.44498258503</v>
      </c>
      <c r="AA148">
        <v>162.988933051445</v>
      </c>
    </row>
    <row r="149" spans="1:27" x14ac:dyDescent="0.25">
      <c r="A149" s="1">
        <v>43931.574916666665</v>
      </c>
      <c r="B149" s="4">
        <v>8.9699999999999904E-5</v>
      </c>
      <c r="C149">
        <v>0</v>
      </c>
      <c r="D149">
        <v>1.4554216867469801E-4</v>
      </c>
      <c r="E149">
        <v>0</v>
      </c>
      <c r="F149">
        <v>1.4567705314009601E-4</v>
      </c>
      <c r="G149">
        <v>0</v>
      </c>
      <c r="H149">
        <v>4097.4418898010199</v>
      </c>
      <c r="I149">
        <v>0</v>
      </c>
      <c r="J149">
        <v>4253144.6816134499</v>
      </c>
      <c r="K149">
        <v>0</v>
      </c>
      <c r="L149">
        <v>145.65861671352101</v>
      </c>
      <c r="M149">
        <v>6.2493425691617199</v>
      </c>
      <c r="N149" t="s">
        <v>1</v>
      </c>
      <c r="O149">
        <v>7.17698498117998</v>
      </c>
      <c r="P149">
        <v>1818.83870967741</v>
      </c>
      <c r="Q149">
        <v>5284.5714285714203</v>
      </c>
      <c r="R149">
        <v>3348.7567567567498</v>
      </c>
      <c r="S149">
        <v>3.5195545045045001E-3</v>
      </c>
      <c r="T149">
        <v>2.6541012096774098E-3</v>
      </c>
      <c r="U149">
        <v>4.6146178571428503E-3</v>
      </c>
      <c r="V149">
        <v>1487497.7390123999</v>
      </c>
      <c r="W149">
        <v>444.19402394966102</v>
      </c>
      <c r="X149">
        <v>451269.11434914701</v>
      </c>
      <c r="Y149">
        <v>248.10837373764801</v>
      </c>
      <c r="Z149">
        <v>1036228.6246632501</v>
      </c>
      <c r="AA149">
        <v>196.08565021201201</v>
      </c>
    </row>
    <row r="150" spans="1:27" x14ac:dyDescent="0.25">
      <c r="A150" s="1">
        <v>43931.574928240741</v>
      </c>
      <c r="B150">
        <v>0</v>
      </c>
      <c r="C150">
        <v>0</v>
      </c>
      <c r="D150" s="4">
        <v>8.9956097560975605E-5</v>
      </c>
      <c r="E150">
        <v>0</v>
      </c>
      <c r="F150" s="4">
        <v>8.9956097560975605E-5</v>
      </c>
      <c r="G150">
        <v>0</v>
      </c>
      <c r="H150">
        <v>0</v>
      </c>
      <c r="I150">
        <v>0</v>
      </c>
      <c r="J150">
        <v>2604506.44913923</v>
      </c>
      <c r="K150">
        <v>0</v>
      </c>
      <c r="L150">
        <v>28.793929301114201</v>
      </c>
      <c r="M150">
        <v>0.53710520992053601</v>
      </c>
      <c r="N150">
        <v>68.700866398404003</v>
      </c>
      <c r="O150">
        <v>1.9043084717921701</v>
      </c>
      <c r="P150">
        <v>1815.8589420654901</v>
      </c>
      <c r="Q150">
        <v>8592.7963800904909</v>
      </c>
      <c r="R150">
        <v>4239.3268608414201</v>
      </c>
      <c r="S150">
        <v>3.7263275080906101E-3</v>
      </c>
      <c r="T150">
        <v>2.8637581863979801E-3</v>
      </c>
      <c r="U150">
        <v>5.2758298642533903E-3</v>
      </c>
      <c r="V150">
        <v>2619129.7852354799</v>
      </c>
      <c r="W150">
        <v>617.81737318448597</v>
      </c>
      <c r="X150">
        <v>720682.96611521603</v>
      </c>
      <c r="Y150">
        <v>396.88268147935401</v>
      </c>
      <c r="Z150">
        <v>1898446.81912026</v>
      </c>
      <c r="AA150">
        <v>220.934691705131</v>
      </c>
    </row>
    <row r="151" spans="1:27" x14ac:dyDescent="0.25">
      <c r="A151" s="1">
        <v>43931.574939814818</v>
      </c>
      <c r="B151">
        <v>0</v>
      </c>
      <c r="C151">
        <v>0</v>
      </c>
      <c r="D151" s="4">
        <v>8.7371786833855802E-5</v>
      </c>
      <c r="E151">
        <v>0</v>
      </c>
      <c r="F151" s="4">
        <v>8.7371786833855802E-5</v>
      </c>
      <c r="G151">
        <v>0</v>
      </c>
      <c r="H151">
        <v>0</v>
      </c>
      <c r="I151">
        <v>0</v>
      </c>
      <c r="J151">
        <v>2895927.3122116602</v>
      </c>
      <c r="K151">
        <v>0</v>
      </c>
      <c r="L151">
        <v>89.734175225445298</v>
      </c>
      <c r="M151">
        <v>6.0054708454892101</v>
      </c>
      <c r="N151">
        <v>7.9649538709891496</v>
      </c>
      <c r="O151">
        <v>5.07780095849788</v>
      </c>
      <c r="P151">
        <v>1855.1966527196601</v>
      </c>
      <c r="Q151">
        <v>11552.820512820501</v>
      </c>
      <c r="R151">
        <v>6652.7526427061302</v>
      </c>
      <c r="S151">
        <v>4.7638401691331902E-3</v>
      </c>
      <c r="T151">
        <v>3.0809280334728002E-3</v>
      </c>
      <c r="U151">
        <v>6.4827119658119603E-3</v>
      </c>
      <c r="V151">
        <v>3146735.3223027899</v>
      </c>
      <c r="W151">
        <v>472.997493113286</v>
      </c>
      <c r="X151">
        <v>443389.65003485401</v>
      </c>
      <c r="Y151">
        <v>238.99873330671301</v>
      </c>
      <c r="Z151">
        <v>2703345.6722679301</v>
      </c>
      <c r="AA151">
        <v>233.99875980657299</v>
      </c>
    </row>
    <row r="152" spans="1:27" x14ac:dyDescent="0.25">
      <c r="A152" s="1">
        <v>43931.574951388888</v>
      </c>
      <c r="B152">
        <v>0</v>
      </c>
      <c r="C152">
        <v>0</v>
      </c>
      <c r="D152">
        <v>1.0015589353612099E-4</v>
      </c>
      <c r="E152">
        <v>0</v>
      </c>
      <c r="F152">
        <v>1.0015589353612099E-4</v>
      </c>
      <c r="G152">
        <v>0</v>
      </c>
      <c r="H152">
        <v>0</v>
      </c>
      <c r="I152">
        <v>0</v>
      </c>
      <c r="J152">
        <v>2789016.7746394202</v>
      </c>
      <c r="K152">
        <v>0</v>
      </c>
      <c r="L152">
        <v>82.467828525184302</v>
      </c>
      <c r="M152">
        <v>3.41743619646611</v>
      </c>
      <c r="N152">
        <v>13.978276593196099</v>
      </c>
      <c r="O152">
        <v>7.4207108849597603</v>
      </c>
      <c r="P152">
        <v>1805.4736842105201</v>
      </c>
      <c r="Q152">
        <v>15906.7961165048</v>
      </c>
      <c r="R152">
        <v>6193.4984894259796</v>
      </c>
      <c r="S152">
        <v>3.8649737160120802E-3</v>
      </c>
      <c r="T152">
        <v>2.94396008771929E-3</v>
      </c>
      <c r="U152">
        <v>5.90372233009708E-3</v>
      </c>
      <c r="V152">
        <v>2049773.7402735499</v>
      </c>
      <c r="W152">
        <v>330.95571812491397</v>
      </c>
      <c r="X152">
        <v>411592.92886611703</v>
      </c>
      <c r="Y152">
        <v>227.96949768120999</v>
      </c>
      <c r="Z152">
        <v>1638180.8114074301</v>
      </c>
      <c r="AA152">
        <v>102.986220443704</v>
      </c>
    </row>
    <row r="153" spans="1:27" x14ac:dyDescent="0.25">
      <c r="A153" s="1">
        <v>43931.574963148145</v>
      </c>
      <c r="B153">
        <v>0</v>
      </c>
      <c r="C153">
        <v>0</v>
      </c>
      <c r="D153" s="4">
        <v>8.7298218829516495E-5</v>
      </c>
      <c r="E153">
        <v>0</v>
      </c>
      <c r="F153" s="4">
        <v>8.7298218829516495E-5</v>
      </c>
      <c r="G153">
        <v>0</v>
      </c>
      <c r="H153">
        <v>0</v>
      </c>
      <c r="I153">
        <v>0</v>
      </c>
      <c r="J153">
        <v>3790861.0891577499</v>
      </c>
      <c r="K153">
        <v>0</v>
      </c>
      <c r="L153">
        <v>100.558877762425</v>
      </c>
      <c r="M153">
        <v>2.9808290945697702</v>
      </c>
      <c r="N153">
        <v>0</v>
      </c>
      <c r="O153">
        <v>4.6154677790132697</v>
      </c>
      <c r="P153">
        <v>1824.3678160919501</v>
      </c>
      <c r="Q153">
        <v>6157.1282051281996</v>
      </c>
      <c r="R153">
        <v>2387.6266666666602</v>
      </c>
      <c r="S153">
        <v>3.3607463333333301E-3</v>
      </c>
      <c r="T153">
        <v>2.6981463601532499E-3</v>
      </c>
      <c r="U153">
        <v>7.7950692307692301E-3</v>
      </c>
      <c r="V153">
        <v>705319.57528474601</v>
      </c>
      <c r="W153">
        <v>295.406139130383</v>
      </c>
      <c r="X153">
        <v>468868.62402774399</v>
      </c>
      <c r="Y153">
        <v>257.00334104343301</v>
      </c>
      <c r="Z153">
        <v>236450.95125700199</v>
      </c>
      <c r="AA153">
        <v>38.402798086949801</v>
      </c>
    </row>
    <row r="154" spans="1:27" x14ac:dyDescent="0.25">
      <c r="A154" s="1">
        <v>43931.574974537034</v>
      </c>
      <c r="B154">
        <v>1.0005000000000001E-4</v>
      </c>
      <c r="C154">
        <v>0</v>
      </c>
      <c r="D154">
        <v>1.7686555555555499E-4</v>
      </c>
      <c r="E154">
        <v>0</v>
      </c>
      <c r="F154">
        <v>1.7861136363636301E-4</v>
      </c>
      <c r="G154">
        <v>0</v>
      </c>
      <c r="H154">
        <v>266330.01538379298</v>
      </c>
      <c r="I154">
        <v>0</v>
      </c>
      <c r="J154">
        <v>3861785.223065</v>
      </c>
      <c r="K154">
        <v>0</v>
      </c>
      <c r="L154">
        <v>179.98719662975901</v>
      </c>
      <c r="M154">
        <v>14.284940812855501</v>
      </c>
      <c r="N154" t="s">
        <v>1</v>
      </c>
      <c r="O154">
        <v>15.078548635791901</v>
      </c>
      <c r="P154">
        <v>5672.0586797065998</v>
      </c>
      <c r="Q154">
        <v>229777.65517241301</v>
      </c>
      <c r="R154">
        <v>55188.723809523799</v>
      </c>
      <c r="S154">
        <v>5.8911243809523801E-3</v>
      </c>
      <c r="T154">
        <v>4.8440310513447396E-3</v>
      </c>
      <c r="U154">
        <v>9.5830310344827505E-3</v>
      </c>
      <c r="V154">
        <v>29433408.950051799</v>
      </c>
      <c r="W154">
        <v>533.32287681877006</v>
      </c>
      <c r="X154">
        <v>2356649.1597929802</v>
      </c>
      <c r="Y154">
        <v>415.48391736928897</v>
      </c>
      <c r="Z154">
        <v>27076759.790258799</v>
      </c>
      <c r="AA154">
        <v>117.83895944948</v>
      </c>
    </row>
    <row r="155" spans="1:27" x14ac:dyDescent="0.25">
      <c r="A155" s="1">
        <v>43931.574997685188</v>
      </c>
      <c r="B155">
        <v>1.2569999999999899E-4</v>
      </c>
      <c r="C155">
        <v>0</v>
      </c>
      <c r="D155">
        <v>1.1974643399089499E-4</v>
      </c>
      <c r="E155">
        <v>0</v>
      </c>
      <c r="F155">
        <v>1.19737386018237E-4</v>
      </c>
      <c r="G155">
        <v>0</v>
      </c>
      <c r="H155">
        <v>2048.0364550488898</v>
      </c>
      <c r="I155">
        <v>0</v>
      </c>
      <c r="J155">
        <v>3080246.8283935399</v>
      </c>
      <c r="K155">
        <v>0</v>
      </c>
      <c r="L155">
        <v>32.365720936941599</v>
      </c>
      <c r="M155">
        <v>2.0263037043129399</v>
      </c>
      <c r="N155">
        <v>66.016652996246805</v>
      </c>
      <c r="O155">
        <v>2.2704413191500898</v>
      </c>
      <c r="P155">
        <v>2377.7089783281699</v>
      </c>
      <c r="Q155">
        <v>81321.638554216799</v>
      </c>
      <c r="R155">
        <v>15133.7365347177</v>
      </c>
      <c r="S155">
        <v>5.3089514600908501E-3</v>
      </c>
      <c r="T155">
        <v>4.6561267801857502E-3</v>
      </c>
      <c r="U155">
        <v>8.6962987951807198E-3</v>
      </c>
      <c r="V155">
        <v>11660767.8867434</v>
      </c>
      <c r="W155">
        <v>770.51479388404198</v>
      </c>
      <c r="X155">
        <v>1536029.49176624</v>
      </c>
      <c r="Y155">
        <v>646.01240343814595</v>
      </c>
      <c r="Z155">
        <v>10124738.3949771</v>
      </c>
      <c r="AA155">
        <v>124.502390445896</v>
      </c>
    </row>
    <row r="156" spans="1:27" x14ac:dyDescent="0.25">
      <c r="A156" s="1">
        <v>43931.575009444445</v>
      </c>
      <c r="B156" s="4">
        <v>3.4374000000000002E-3</v>
      </c>
      <c r="C156">
        <v>0</v>
      </c>
      <c r="D156">
        <v>1.09468690095846E-4</v>
      </c>
      <c r="E156">
        <v>0</v>
      </c>
      <c r="F156" s="4">
        <v>9.8802243589743503E-5</v>
      </c>
      <c r="G156">
        <v>0</v>
      </c>
      <c r="H156">
        <v>32274.163344418001</v>
      </c>
      <c r="I156">
        <v>0</v>
      </c>
      <c r="J156">
        <v>7043836.1499192398</v>
      </c>
      <c r="K156">
        <v>0</v>
      </c>
      <c r="L156">
        <v>89.240429557351703</v>
      </c>
      <c r="M156">
        <v>3.3652407162649798</v>
      </c>
      <c r="N156">
        <v>7.4559147627651798</v>
      </c>
      <c r="O156">
        <v>4.0863616170940702</v>
      </c>
      <c r="P156">
        <v>2085.8181818181802</v>
      </c>
      <c r="Q156">
        <v>40615.724137931</v>
      </c>
      <c r="R156">
        <v>7536.3902439024296</v>
      </c>
      <c r="S156">
        <v>3.0989387804878001E-3</v>
      </c>
      <c r="T156">
        <v>2.82660312499999E-3</v>
      </c>
      <c r="U156">
        <v>4.7517344827586201E-3</v>
      </c>
      <c r="V156">
        <v>3043363.2378598601</v>
      </c>
      <c r="W156">
        <v>403.822405603557</v>
      </c>
      <c r="X156">
        <v>723145.46530091902</v>
      </c>
      <c r="Y156">
        <v>346.69630920110302</v>
      </c>
      <c r="Z156">
        <v>2320217.7725589401</v>
      </c>
      <c r="AA156">
        <v>57.1260964024545</v>
      </c>
    </row>
    <row r="157" spans="1:27" x14ac:dyDescent="0.25">
      <c r="A157" s="1">
        <v>43931.575020833334</v>
      </c>
      <c r="B157">
        <v>3.5395000000000001E-4</v>
      </c>
      <c r="C157">
        <v>0</v>
      </c>
      <c r="D157">
        <v>6.2281772525849303E-4</v>
      </c>
      <c r="E157">
        <v>0</v>
      </c>
      <c r="F157">
        <v>6.2361437037036999E-4</v>
      </c>
      <c r="G157">
        <v>0</v>
      </c>
      <c r="H157">
        <v>8320.9962442768992</v>
      </c>
      <c r="I157">
        <v>0</v>
      </c>
      <c r="J157">
        <v>6577747.5311008897</v>
      </c>
      <c r="K157">
        <v>0</v>
      </c>
      <c r="L157">
        <v>76.637020445582095</v>
      </c>
      <c r="M157">
        <v>8.7295601317496896</v>
      </c>
      <c r="N157">
        <v>19.449972954235498</v>
      </c>
      <c r="O157">
        <v>10.7135561498005</v>
      </c>
      <c r="P157">
        <v>1928.87128712871</v>
      </c>
      <c r="Q157">
        <v>10099.3406593406</v>
      </c>
      <c r="R157">
        <v>4466.4573378839495</v>
      </c>
      <c r="S157">
        <v>3.6383955631399301E-3</v>
      </c>
      <c r="T157">
        <v>2.8225653465346499E-3</v>
      </c>
      <c r="U157">
        <v>5.4493593406593401E-3</v>
      </c>
      <c r="V157">
        <v>1329372.59117804</v>
      </c>
      <c r="W157">
        <v>297.63467791407402</v>
      </c>
      <c r="X157">
        <v>395795.20418094401</v>
      </c>
      <c r="Y157">
        <v>205.19523869843999</v>
      </c>
      <c r="Z157">
        <v>933577.38699710194</v>
      </c>
      <c r="AA157">
        <v>92.439439215633996</v>
      </c>
    </row>
    <row r="158" spans="1:27" x14ac:dyDescent="0.25">
      <c r="A158" s="1">
        <v>43931.575032407411</v>
      </c>
      <c r="B158" s="4">
        <v>9.7972727272727206E-5</v>
      </c>
      <c r="C158">
        <v>0</v>
      </c>
      <c r="D158">
        <v>7.4458054298642503E-4</v>
      </c>
      <c r="E158">
        <v>0</v>
      </c>
      <c r="F158">
        <v>7.6108329466357302E-4</v>
      </c>
      <c r="G158">
        <v>0</v>
      </c>
      <c r="H158">
        <v>369077.37255526899</v>
      </c>
      <c r="I158">
        <v>0</v>
      </c>
      <c r="J158">
        <v>7511057.26422117</v>
      </c>
      <c r="K158">
        <v>0</v>
      </c>
      <c r="L158">
        <v>80.727036007811705</v>
      </c>
      <c r="M158">
        <v>9.5211658015285501</v>
      </c>
      <c r="N158">
        <v>17.092575944993801</v>
      </c>
      <c r="O158">
        <v>7.5681102523616701</v>
      </c>
      <c r="P158">
        <v>2095.32773109243</v>
      </c>
      <c r="Q158">
        <v>13101.5111111111</v>
      </c>
      <c r="R158">
        <v>6834.8325358851598</v>
      </c>
      <c r="S158">
        <v>8.2683832535885102E-3</v>
      </c>
      <c r="T158">
        <v>1.0746623529411701E-2</v>
      </c>
      <c r="U158">
        <v>4.9915988888888799E-3</v>
      </c>
      <c r="V158">
        <v>1428096.5560746901</v>
      </c>
      <c r="W158">
        <v>208.943898563235</v>
      </c>
      <c r="X158">
        <v>249277.06910694399</v>
      </c>
      <c r="Y158">
        <v>118.968057076674</v>
      </c>
      <c r="Z158">
        <v>1178819.4869677401</v>
      </c>
      <c r="AA158">
        <v>89.975841486560796</v>
      </c>
    </row>
    <row r="159" spans="1:27" x14ac:dyDescent="0.25">
      <c r="A159" s="1">
        <v>43931.575044166668</v>
      </c>
      <c r="B159">
        <v>1.462E-4</v>
      </c>
      <c r="C159">
        <v>0</v>
      </c>
      <c r="D159">
        <v>1.0047571428571399E-4</v>
      </c>
      <c r="E159">
        <v>0</v>
      </c>
      <c r="F159">
        <v>1.00311827956989E-4</v>
      </c>
      <c r="G159">
        <v>0</v>
      </c>
      <c r="H159">
        <v>4034.4404897865902</v>
      </c>
      <c r="I159">
        <v>0</v>
      </c>
      <c r="J159">
        <v>3687478.6076649399</v>
      </c>
      <c r="K159">
        <v>0</v>
      </c>
      <c r="L159">
        <v>83.360310413645195</v>
      </c>
      <c r="M159">
        <v>14.085816652341199</v>
      </c>
      <c r="N159">
        <v>13.0332970028857</v>
      </c>
      <c r="O159">
        <v>6.6342744789928201</v>
      </c>
      <c r="P159">
        <v>1853.7931034482699</v>
      </c>
      <c r="Q159">
        <v>23598.545454545401</v>
      </c>
      <c r="R159">
        <v>9395.8918918918898</v>
      </c>
      <c r="S159">
        <v>3.7121621621621602E-3</v>
      </c>
      <c r="T159">
        <v>2.8743855172413701E-3</v>
      </c>
      <c r="U159">
        <v>5.2897935064935E-3</v>
      </c>
      <c r="V159">
        <v>4109034.7376867798</v>
      </c>
      <c r="W159">
        <v>437.32247933084898</v>
      </c>
      <c r="X159">
        <v>529514.785784379</v>
      </c>
      <c r="Y159">
        <v>285.63855631969801</v>
      </c>
      <c r="Z159">
        <v>3579519.9519023998</v>
      </c>
      <c r="AA159">
        <v>151.68392301115</v>
      </c>
    </row>
    <row r="160" spans="1:27" x14ac:dyDescent="0.25">
      <c r="A160" s="1">
        <v>43931.575055555557</v>
      </c>
      <c r="B160" s="4">
        <v>9.6500000000000001E-5</v>
      </c>
      <c r="C160">
        <v>0</v>
      </c>
      <c r="D160">
        <v>1.10950316455696E-4</v>
      </c>
      <c r="E160">
        <v>0</v>
      </c>
      <c r="F160">
        <v>1.1104235668789801E-4</v>
      </c>
      <c r="G160">
        <v>0</v>
      </c>
      <c r="H160">
        <v>12480.534712909101</v>
      </c>
      <c r="I160">
        <v>0</v>
      </c>
      <c r="J160">
        <v>3798242.7309619999</v>
      </c>
      <c r="K160">
        <v>0</v>
      </c>
      <c r="L160">
        <v>151.01669549028901</v>
      </c>
      <c r="M160">
        <v>16.863058706132499</v>
      </c>
      <c r="N160" t="s">
        <v>1</v>
      </c>
      <c r="O160">
        <v>18.648545536211799</v>
      </c>
      <c r="P160">
        <v>1818.30136986301</v>
      </c>
      <c r="Q160">
        <v>42886.5084745762</v>
      </c>
      <c r="R160">
        <v>8721.5042735042698</v>
      </c>
      <c r="S160">
        <v>3.4360173789173701E-3</v>
      </c>
      <c r="T160">
        <v>2.83490924657534E-3</v>
      </c>
      <c r="U160">
        <v>6.4109932203389799E-3</v>
      </c>
      <c r="V160">
        <v>3109289.3183285599</v>
      </c>
      <c r="W160">
        <v>356.50837525523099</v>
      </c>
      <c r="X160">
        <v>539276.30424932495</v>
      </c>
      <c r="Y160">
        <v>296.58246602429398</v>
      </c>
      <c r="Z160">
        <v>2570013.0140792299</v>
      </c>
      <c r="AA160">
        <v>59.925909230936199</v>
      </c>
    </row>
    <row r="161" spans="1:27" x14ac:dyDescent="0.25">
      <c r="A161" s="1">
        <v>43931.575067129626</v>
      </c>
      <c r="B161" s="4">
        <v>0</v>
      </c>
      <c r="C161">
        <v>0</v>
      </c>
      <c r="D161">
        <v>1.0823791946308699E-4</v>
      </c>
      <c r="E161">
        <v>0</v>
      </c>
      <c r="F161">
        <v>1.0823791946308699E-4</v>
      </c>
      <c r="G161">
        <v>0</v>
      </c>
      <c r="H161">
        <v>0</v>
      </c>
      <c r="I161">
        <v>0</v>
      </c>
      <c r="J161">
        <v>3240105.4575154199</v>
      </c>
      <c r="K161">
        <v>0</v>
      </c>
      <c r="L161">
        <v>1.6084701343246</v>
      </c>
      <c r="M161">
        <v>0.14644359412250099</v>
      </c>
      <c r="N161">
        <v>97.119856003797395</v>
      </c>
      <c r="O161">
        <v>9.7635727758079299E-2</v>
      </c>
      <c r="P161">
        <v>2654.7473309608499</v>
      </c>
      <c r="Q161">
        <v>43759.746031745999</v>
      </c>
      <c r="R161">
        <v>10182.697674418599</v>
      </c>
      <c r="S161">
        <v>3.88802761627906E-3</v>
      </c>
      <c r="T161">
        <v>3.3993620996441202E-3</v>
      </c>
      <c r="U161">
        <v>6.0676309523809502E-3</v>
      </c>
      <c r="V161">
        <v>7006142.9919228796</v>
      </c>
      <c r="W161">
        <v>688.04389720064103</v>
      </c>
      <c r="X161">
        <v>1492063.1936317501</v>
      </c>
      <c r="Y161">
        <v>562.03585788773296</v>
      </c>
      <c r="Z161">
        <v>5514079.79829113</v>
      </c>
      <c r="AA161">
        <v>126.008039312908</v>
      </c>
    </row>
    <row r="162" spans="1:27" x14ac:dyDescent="0.25">
      <c r="A162" s="1">
        <v>43931.575078888891</v>
      </c>
      <c r="B162">
        <v>0</v>
      </c>
      <c r="C162">
        <v>0</v>
      </c>
      <c r="D162">
        <v>1.74235922330097E-4</v>
      </c>
      <c r="E162">
        <v>0</v>
      </c>
      <c r="F162">
        <v>1.74235922330097E-4</v>
      </c>
      <c r="G162">
        <v>0</v>
      </c>
      <c r="H162">
        <v>0</v>
      </c>
      <c r="I162">
        <v>0</v>
      </c>
      <c r="J162">
        <v>3839920.0856967401</v>
      </c>
      <c r="K162">
        <v>0</v>
      </c>
      <c r="L162">
        <v>84.700719342699003</v>
      </c>
      <c r="M162">
        <v>6.1070415577659896</v>
      </c>
      <c r="N162">
        <v>12.2413035640371</v>
      </c>
      <c r="O162">
        <v>6.0589527552874696</v>
      </c>
      <c r="P162">
        <v>1844.85161290322</v>
      </c>
      <c r="Q162">
        <v>8148.4255319148897</v>
      </c>
      <c r="R162">
        <v>4224.5140562248898</v>
      </c>
      <c r="S162">
        <v>3.9624929718875502E-3</v>
      </c>
      <c r="T162">
        <v>2.9486393548387E-3</v>
      </c>
      <c r="U162">
        <v>5.6342728723404196E-3</v>
      </c>
      <c r="V162">
        <v>2071670.18049005</v>
      </c>
      <c r="W162">
        <v>490.39254051892902</v>
      </c>
      <c r="X162">
        <v>563167.58131111995</v>
      </c>
      <c r="Y162">
        <v>305.264432853149</v>
      </c>
      <c r="Z162">
        <v>1508502.59917893</v>
      </c>
      <c r="AA162">
        <v>185.12810766577999</v>
      </c>
    </row>
    <row r="163" spans="1:27" x14ac:dyDescent="0.25">
      <c r="A163" s="1">
        <v>43931.575090289349</v>
      </c>
      <c r="B163">
        <v>0</v>
      </c>
      <c r="C163">
        <v>0</v>
      </c>
      <c r="D163" s="4">
        <v>8.8187761194029806E-5</v>
      </c>
      <c r="E163">
        <v>0</v>
      </c>
      <c r="F163" s="4">
        <v>8.8187761194029806E-5</v>
      </c>
      <c r="G163">
        <v>0</v>
      </c>
      <c r="H163">
        <v>0</v>
      </c>
      <c r="I163">
        <v>0</v>
      </c>
      <c r="J163">
        <v>3127810.4112631502</v>
      </c>
      <c r="K163">
        <v>0</v>
      </c>
      <c r="L163">
        <v>88.489946932905099</v>
      </c>
      <c r="M163">
        <v>3.52148621589245</v>
      </c>
      <c r="N163">
        <v>8.59024042056304</v>
      </c>
      <c r="O163">
        <v>5.1582337595217398</v>
      </c>
      <c r="P163">
        <v>1828.57142857142</v>
      </c>
      <c r="Q163">
        <v>18147.5555555555</v>
      </c>
      <c r="R163">
        <v>8646.5609284332604</v>
      </c>
      <c r="S163">
        <v>3.8831094777562799E-3</v>
      </c>
      <c r="T163">
        <v>2.9249847176079698E-3</v>
      </c>
      <c r="U163">
        <v>5.21827407407407E-3</v>
      </c>
      <c r="V163">
        <v>4539489.22378645</v>
      </c>
      <c r="W163">
        <v>525.00517389044603</v>
      </c>
      <c r="X163">
        <v>558922.33599478099</v>
      </c>
      <c r="Y163">
        <v>305.66065249714501</v>
      </c>
      <c r="Z163">
        <v>3980566.8877916601</v>
      </c>
      <c r="AA163">
        <v>219.3445213933</v>
      </c>
    </row>
    <row r="164" spans="1:27" x14ac:dyDescent="0.25">
      <c r="A164" s="1">
        <v>43931.575102037037</v>
      </c>
      <c r="B164" s="4">
        <v>9.9099999999999902E-5</v>
      </c>
      <c r="C164">
        <v>0</v>
      </c>
      <c r="D164">
        <v>1.07370326409495E-4</v>
      </c>
      <c r="E164">
        <v>0</v>
      </c>
      <c r="F164">
        <v>1.0739494047619E-4</v>
      </c>
      <c r="G164">
        <v>0</v>
      </c>
      <c r="H164">
        <v>4033.83576714328</v>
      </c>
      <c r="I164">
        <v>0</v>
      </c>
      <c r="J164">
        <v>4489659.2088304702</v>
      </c>
      <c r="K164">
        <v>0</v>
      </c>
      <c r="L164">
        <v>89.038060636229602</v>
      </c>
      <c r="M164">
        <v>4.7112415621383601</v>
      </c>
      <c r="N164">
        <v>8.0347168988011806</v>
      </c>
      <c r="O164">
        <v>3.31709543602781</v>
      </c>
      <c r="P164">
        <v>4537.9622641509404</v>
      </c>
      <c r="Q164">
        <v>7528.8810572687198</v>
      </c>
      <c r="R164">
        <v>5580.8786482334799</v>
      </c>
      <c r="S164">
        <v>3.82477066052227E-3</v>
      </c>
      <c r="T164">
        <v>3.2518162735849002E-3</v>
      </c>
      <c r="U164">
        <v>4.8949585903083704E-3</v>
      </c>
      <c r="V164">
        <v>3577980.9647164498</v>
      </c>
      <c r="W164">
        <v>641.11427433545703</v>
      </c>
      <c r="X164">
        <v>1894877.7431516901</v>
      </c>
      <c r="Y164">
        <v>417.56137068853099</v>
      </c>
      <c r="Z164">
        <v>1683103.22156475</v>
      </c>
      <c r="AA164">
        <v>223.55290364692499</v>
      </c>
    </row>
    <row r="165" spans="1:27" x14ac:dyDescent="0.25">
      <c r="A165" s="1">
        <v>43931.575113437502</v>
      </c>
      <c r="B165" s="4">
        <v>9.0000000000000006E-5</v>
      </c>
      <c r="C165">
        <v>0</v>
      </c>
      <c r="D165">
        <v>1.12177348066298E-4</v>
      </c>
      <c r="E165">
        <v>0</v>
      </c>
      <c r="F165">
        <v>1.1223878116343401E-4</v>
      </c>
      <c r="G165">
        <v>0</v>
      </c>
      <c r="H165">
        <v>4160.7005579564402</v>
      </c>
      <c r="I165">
        <v>0</v>
      </c>
      <c r="J165">
        <v>3603166.6831902801</v>
      </c>
      <c r="K165">
        <v>0</v>
      </c>
      <c r="L165">
        <v>86.198758287690595</v>
      </c>
      <c r="M165">
        <v>4.3651119781097698</v>
      </c>
      <c r="N165">
        <v>10.9615270328683</v>
      </c>
      <c r="O165">
        <v>6.5972785542783097</v>
      </c>
      <c r="P165">
        <v>1887.93587174348</v>
      </c>
      <c r="Q165">
        <v>10970.352941176399</v>
      </c>
      <c r="R165">
        <v>4523.5163584637203</v>
      </c>
      <c r="S165">
        <v>4.5226421052631501E-3</v>
      </c>
      <c r="T165">
        <v>3.6600669338677301E-3</v>
      </c>
      <c r="U165">
        <v>6.6325686274509802E-3</v>
      </c>
      <c r="V165">
        <v>3230174.3189708102</v>
      </c>
      <c r="W165">
        <v>714.08480991275599</v>
      </c>
      <c r="X165">
        <v>956934.59135506302</v>
      </c>
      <c r="Y165">
        <v>506.86816521545597</v>
      </c>
      <c r="Z165">
        <v>2273239.7276157499</v>
      </c>
      <c r="AA165">
        <v>207.21664469730001</v>
      </c>
    </row>
    <row r="166" spans="1:27" x14ac:dyDescent="0.25">
      <c r="A166" s="1">
        <v>43931.575125185183</v>
      </c>
      <c r="B166">
        <v>0</v>
      </c>
      <c r="C166">
        <v>0</v>
      </c>
      <c r="D166" s="4">
        <v>9.9479182156133805E-5</v>
      </c>
      <c r="E166">
        <v>0</v>
      </c>
      <c r="F166" s="4">
        <v>9.9479182156133805E-5</v>
      </c>
      <c r="G166">
        <v>0</v>
      </c>
      <c r="H166">
        <v>0</v>
      </c>
      <c r="I166">
        <v>0</v>
      </c>
      <c r="J166">
        <v>3819869.4242698802</v>
      </c>
      <c r="K166">
        <v>0</v>
      </c>
      <c r="L166">
        <v>147.08423190046599</v>
      </c>
      <c r="M166">
        <v>8.7009586630403994</v>
      </c>
      <c r="N166" t="s">
        <v>1</v>
      </c>
      <c r="O166">
        <v>8.0760235789266392</v>
      </c>
      <c r="P166">
        <v>1816.74349442379</v>
      </c>
      <c r="Q166">
        <v>6423.49758454106</v>
      </c>
      <c r="R166">
        <v>3096.74093959731</v>
      </c>
      <c r="S166">
        <v>3.4172699328859002E-3</v>
      </c>
      <c r="T166">
        <v>2.9060234200743401E-3</v>
      </c>
      <c r="U166">
        <v>4.7460169082125603E-3</v>
      </c>
      <c r="V166">
        <v>2271928.44761521</v>
      </c>
      <c r="W166">
        <v>733.65143934534206</v>
      </c>
      <c r="X166">
        <v>962519.17587604304</v>
      </c>
      <c r="Y166">
        <v>529.80466358093202</v>
      </c>
      <c r="Z166">
        <v>1309409.27173917</v>
      </c>
      <c r="AA166">
        <v>203.84677576441001</v>
      </c>
    </row>
    <row r="167" spans="1:27" x14ac:dyDescent="0.25">
      <c r="A167" s="1">
        <v>43931.575136585649</v>
      </c>
      <c r="B167">
        <v>0</v>
      </c>
      <c r="C167">
        <v>0</v>
      </c>
      <c r="D167" s="4">
        <v>7.7420930232558098E-5</v>
      </c>
      <c r="E167">
        <v>0</v>
      </c>
      <c r="F167" s="4">
        <v>7.7420930232558098E-5</v>
      </c>
      <c r="G167">
        <v>0</v>
      </c>
      <c r="H167">
        <v>0</v>
      </c>
      <c r="I167">
        <v>0</v>
      </c>
      <c r="J167">
        <v>4253321.7137237396</v>
      </c>
      <c r="K167">
        <v>0</v>
      </c>
      <c r="L167">
        <v>36.057421826665802</v>
      </c>
      <c r="M167">
        <v>2.8274384893129199</v>
      </c>
      <c r="N167">
        <v>62.846563656655498</v>
      </c>
      <c r="O167">
        <v>4.6131821633077497</v>
      </c>
      <c r="P167">
        <v>1833.5396226415</v>
      </c>
      <c r="Q167">
        <v>4406.30303030303</v>
      </c>
      <c r="R167">
        <v>2533.2747252747199</v>
      </c>
      <c r="S167">
        <v>3.2549250000000001E-3</v>
      </c>
      <c r="T167">
        <v>2.8291288679245202E-3</v>
      </c>
      <c r="U167">
        <v>4.3946823232323198E-3</v>
      </c>
      <c r="V167">
        <v>1873833.1877326299</v>
      </c>
      <c r="W167">
        <v>739.68810766444903</v>
      </c>
      <c r="X167">
        <v>987377.95400237304</v>
      </c>
      <c r="Y167">
        <v>538.50919926120605</v>
      </c>
      <c r="Z167">
        <v>886455.23373026506</v>
      </c>
      <c r="AA167">
        <v>201.17890840324199</v>
      </c>
    </row>
    <row r="168" spans="1:27" x14ac:dyDescent="0.25">
      <c r="A168" s="1">
        <v>43931.575148159725</v>
      </c>
      <c r="B168">
        <v>0</v>
      </c>
      <c r="C168">
        <v>0</v>
      </c>
      <c r="D168" s="4">
        <v>9.2566253869969E-5</v>
      </c>
      <c r="E168">
        <v>0</v>
      </c>
      <c r="F168" s="4">
        <v>9.2566253869969E-5</v>
      </c>
      <c r="G168">
        <v>0</v>
      </c>
      <c r="H168">
        <v>0</v>
      </c>
      <c r="I168">
        <v>0</v>
      </c>
      <c r="J168">
        <v>3853040.2225731402</v>
      </c>
      <c r="K168">
        <v>0</v>
      </c>
      <c r="L168">
        <v>75.579424318708504</v>
      </c>
      <c r="M168">
        <v>3.85693286937859</v>
      </c>
      <c r="N168">
        <v>21.445461438220299</v>
      </c>
      <c r="O168">
        <v>1.9528733520956301</v>
      </c>
      <c r="P168">
        <v>1824.3678160919501</v>
      </c>
      <c r="Q168">
        <v>7474.6524064171099</v>
      </c>
      <c r="R168">
        <v>3799.3271028037302</v>
      </c>
      <c r="S168">
        <v>3.8732762616822398E-3</v>
      </c>
      <c r="T168">
        <v>3.0177051724137901E-3</v>
      </c>
      <c r="U168">
        <v>5.4654620320855598E-3</v>
      </c>
      <c r="V168">
        <v>2032150.86128768</v>
      </c>
      <c r="W168">
        <v>534.87125648856295</v>
      </c>
      <c r="X168">
        <v>634727.221157867</v>
      </c>
      <c r="Y168">
        <v>347.91625655704598</v>
      </c>
      <c r="Z168">
        <v>1397423.64012982</v>
      </c>
      <c r="AA168">
        <v>186.954999931516</v>
      </c>
    </row>
    <row r="169" spans="1:27" x14ac:dyDescent="0.25">
      <c r="A169" s="1">
        <v>43931.575159918983</v>
      </c>
      <c r="B169">
        <v>1.01399999999999E-4</v>
      </c>
      <c r="C169">
        <v>0</v>
      </c>
      <c r="D169" s="4">
        <v>8.1813720316622603E-5</v>
      </c>
      <c r="E169">
        <v>0</v>
      </c>
      <c r="F169" s="4">
        <v>8.1761904761904698E-5</v>
      </c>
      <c r="G169">
        <v>0</v>
      </c>
      <c r="H169">
        <v>4033.5159969874599</v>
      </c>
      <c r="I169">
        <v>0</v>
      </c>
      <c r="J169">
        <v>3847974.26112604</v>
      </c>
      <c r="K169">
        <v>0</v>
      </c>
      <c r="L169">
        <v>84.873652567919606</v>
      </c>
      <c r="M169">
        <v>5.2398935886900198</v>
      </c>
      <c r="N169">
        <v>12.7484754397155</v>
      </c>
      <c r="O169">
        <v>7.1627972733800096</v>
      </c>
      <c r="P169">
        <v>1837.28519855595</v>
      </c>
      <c r="Q169">
        <v>5866.34825870646</v>
      </c>
      <c r="R169">
        <v>3531.51464435146</v>
      </c>
      <c r="S169">
        <v>4.4540866108786596E-3</v>
      </c>
      <c r="T169">
        <v>3.29384620938628E-3</v>
      </c>
      <c r="U169">
        <v>6.0530248756218898E-3</v>
      </c>
      <c r="V169">
        <v>1662214.8961499699</v>
      </c>
      <c r="W169">
        <v>470.680448347744</v>
      </c>
      <c r="X169">
        <v>501134.851917825</v>
      </c>
      <c r="Y169">
        <v>272.75833513038702</v>
      </c>
      <c r="Z169">
        <v>1161080.0442321401</v>
      </c>
      <c r="AA169">
        <v>197.92211321735601</v>
      </c>
    </row>
    <row r="170" spans="1:27" x14ac:dyDescent="0.25">
      <c r="A170" s="1">
        <v>43931.575171307872</v>
      </c>
      <c r="B170">
        <v>0</v>
      </c>
      <c r="C170">
        <v>0</v>
      </c>
      <c r="D170" s="4">
        <v>8.4598175182481699E-5</v>
      </c>
      <c r="E170">
        <v>0</v>
      </c>
      <c r="F170" s="4">
        <v>8.4598175182481699E-5</v>
      </c>
      <c r="G170">
        <v>0</v>
      </c>
      <c r="H170">
        <v>0</v>
      </c>
      <c r="I170">
        <v>0</v>
      </c>
      <c r="J170">
        <v>2671405.2989405901</v>
      </c>
      <c r="K170">
        <v>0</v>
      </c>
      <c r="L170">
        <v>90.849013869252502</v>
      </c>
      <c r="M170">
        <v>2.82743877654993</v>
      </c>
      <c r="N170">
        <v>5.6530591077040802</v>
      </c>
      <c r="O170">
        <v>3.1746602580181</v>
      </c>
      <c r="P170">
        <v>1828.57142857142</v>
      </c>
      <c r="Q170">
        <v>4096</v>
      </c>
      <c r="R170">
        <v>2628.5158150851498</v>
      </c>
      <c r="S170">
        <v>4.3026652068126501E-3</v>
      </c>
      <c r="T170">
        <v>3.3269263157894701E-3</v>
      </c>
      <c r="U170">
        <v>6.0926413793103403E-3</v>
      </c>
      <c r="V170">
        <v>1097478.08208309</v>
      </c>
      <c r="W170">
        <v>417.52766933515198</v>
      </c>
      <c r="X170">
        <v>494125.20283362101</v>
      </c>
      <c r="Y170">
        <v>270.22472029963598</v>
      </c>
      <c r="Z170">
        <v>603352.87924947403</v>
      </c>
      <c r="AA170">
        <v>147.30294903551601</v>
      </c>
    </row>
    <row r="171" spans="1:27" x14ac:dyDescent="0.25">
      <c r="A171" s="1">
        <v>43931.575182881941</v>
      </c>
      <c r="B171">
        <v>0</v>
      </c>
      <c r="C171">
        <v>0</v>
      </c>
      <c r="D171" s="4">
        <v>9.9502506265664099E-5</v>
      </c>
      <c r="E171">
        <v>0</v>
      </c>
      <c r="F171" s="4">
        <v>9.9502506265664099E-5</v>
      </c>
      <c r="G171">
        <v>0</v>
      </c>
      <c r="H171">
        <v>0</v>
      </c>
      <c r="I171">
        <v>0</v>
      </c>
      <c r="J171">
        <v>3984088.4698987599</v>
      </c>
      <c r="K171">
        <v>0</v>
      </c>
      <c r="L171">
        <v>88.038536967924998</v>
      </c>
      <c r="M171">
        <v>4.3942298740995902</v>
      </c>
      <c r="N171">
        <v>9.8206192517051001</v>
      </c>
      <c r="O171">
        <v>5.4195598440626496</v>
      </c>
      <c r="P171">
        <v>1819.8260869565199</v>
      </c>
      <c r="Q171">
        <v>4386.9726775956196</v>
      </c>
      <c r="R171">
        <v>2843.3289760348498</v>
      </c>
      <c r="S171">
        <v>4.2794686274509799E-3</v>
      </c>
      <c r="T171">
        <v>3.2801119565217299E-3</v>
      </c>
      <c r="U171">
        <v>5.7866950819672096E-3</v>
      </c>
      <c r="V171">
        <v>1304661.8974243</v>
      </c>
      <c r="W171">
        <v>458.850139544424</v>
      </c>
      <c r="X171">
        <v>502108.011523436</v>
      </c>
      <c r="Y171">
        <v>275.90988783063398</v>
      </c>
      <c r="Z171">
        <v>802553.88590086403</v>
      </c>
      <c r="AA171">
        <v>182.94025171378999</v>
      </c>
    </row>
    <row r="172" spans="1:27" x14ac:dyDescent="0.25">
      <c r="A172" s="1">
        <v>43931.575194641206</v>
      </c>
      <c r="B172">
        <v>0</v>
      </c>
      <c r="C172">
        <v>0</v>
      </c>
      <c r="D172" s="4">
        <v>8.8134473684210501E-5</v>
      </c>
      <c r="E172">
        <v>0</v>
      </c>
      <c r="F172" s="4">
        <v>8.8134473684210501E-5</v>
      </c>
      <c r="G172">
        <v>0</v>
      </c>
      <c r="H172">
        <v>0</v>
      </c>
      <c r="I172">
        <v>0</v>
      </c>
      <c r="J172">
        <v>3728159.3795069498</v>
      </c>
      <c r="K172">
        <v>0</v>
      </c>
      <c r="L172">
        <v>92.075880560280893</v>
      </c>
      <c r="M172">
        <v>5.0000595699991202</v>
      </c>
      <c r="N172">
        <v>5.8160897878412001</v>
      </c>
      <c r="O172">
        <v>5.43275438186574</v>
      </c>
      <c r="P172">
        <v>1847.8545454545399</v>
      </c>
      <c r="Q172">
        <v>8138.8415300546403</v>
      </c>
      <c r="R172">
        <v>4092.0077972709501</v>
      </c>
      <c r="S172">
        <v>3.66594580896686E-3</v>
      </c>
      <c r="T172">
        <v>2.7222927272727202E-3</v>
      </c>
      <c r="U172">
        <v>5.3676153005464402E-3</v>
      </c>
      <c r="V172">
        <v>2067769.0828333001</v>
      </c>
      <c r="W172">
        <v>505.31894983492901</v>
      </c>
      <c r="X172">
        <v>600661.70186694094</v>
      </c>
      <c r="Y172">
        <v>325.05897357802399</v>
      </c>
      <c r="Z172">
        <v>1467107.38096635</v>
      </c>
      <c r="AA172">
        <v>180.259976256904</v>
      </c>
    </row>
    <row r="173" spans="1:27" x14ac:dyDescent="0.25">
      <c r="A173" s="1">
        <v>43931.575206030095</v>
      </c>
      <c r="B173">
        <v>0</v>
      </c>
      <c r="C173">
        <v>0</v>
      </c>
      <c r="D173" s="4">
        <v>9.59942307692307E-5</v>
      </c>
      <c r="E173">
        <v>0</v>
      </c>
      <c r="F173" s="4">
        <v>9.59942307692307E-5</v>
      </c>
      <c r="G173">
        <v>0</v>
      </c>
      <c r="H173">
        <v>0</v>
      </c>
      <c r="I173">
        <v>0</v>
      </c>
      <c r="J173">
        <v>2657799.1583286598</v>
      </c>
      <c r="K173">
        <v>0</v>
      </c>
      <c r="L173">
        <v>153.801191984702</v>
      </c>
      <c r="M173">
        <v>8.2827446628592902</v>
      </c>
      <c r="N173" t="s">
        <v>1</v>
      </c>
      <c r="O173">
        <v>15.077565344581</v>
      </c>
      <c r="P173">
        <v>1774.64406779661</v>
      </c>
      <c r="Q173">
        <v>4360.2580645161197</v>
      </c>
      <c r="R173">
        <v>3356.6315789473601</v>
      </c>
      <c r="S173">
        <v>4.0273871710526299E-3</v>
      </c>
      <c r="T173">
        <v>2.7245364406779599E-3</v>
      </c>
      <c r="U173">
        <v>4.8539268817204204E-3</v>
      </c>
      <c r="V173">
        <v>1036200.33609977</v>
      </c>
      <c r="W173">
        <v>308.70243329615698</v>
      </c>
      <c r="X173">
        <v>212647.234051584</v>
      </c>
      <c r="Y173">
        <v>119.825286608376</v>
      </c>
      <c r="Z173">
        <v>823553.10204818903</v>
      </c>
      <c r="AA173">
        <v>188.87714668778</v>
      </c>
    </row>
    <row r="174" spans="1:27" x14ac:dyDescent="0.25">
      <c r="A174" s="1">
        <v>43931.575217604164</v>
      </c>
      <c r="B174">
        <v>0</v>
      </c>
      <c r="C174">
        <v>0</v>
      </c>
      <c r="D174">
        <v>1.0480605326876499E-4</v>
      </c>
      <c r="E174">
        <v>0</v>
      </c>
      <c r="F174">
        <v>1.0480605326876499E-4</v>
      </c>
      <c r="G174">
        <v>0</v>
      </c>
      <c r="H174">
        <v>0</v>
      </c>
      <c r="I174">
        <v>0</v>
      </c>
      <c r="J174">
        <v>3527469.7872799202</v>
      </c>
      <c r="K174">
        <v>0</v>
      </c>
      <c r="L174">
        <v>12.322550272298001</v>
      </c>
      <c r="M174">
        <v>0.24412930713634701</v>
      </c>
      <c r="N174">
        <v>86.524030247475096</v>
      </c>
      <c r="O174">
        <v>0.78121578274871495</v>
      </c>
      <c r="P174">
        <v>1828.0388349514501</v>
      </c>
      <c r="Q174">
        <v>4165.42372881355</v>
      </c>
      <c r="R174">
        <v>2530.4448217317399</v>
      </c>
      <c r="S174">
        <v>3.56594736842105E-3</v>
      </c>
      <c r="T174">
        <v>2.9389944174757201E-3</v>
      </c>
      <c r="U174">
        <v>5.0252954802259796E-3</v>
      </c>
      <c r="V174">
        <v>1490934.7431954001</v>
      </c>
      <c r="W174">
        <v>589.19867779415199</v>
      </c>
      <c r="X174">
        <v>753406.04851956002</v>
      </c>
      <c r="Y174">
        <v>412.13897326178301</v>
      </c>
      <c r="Z174">
        <v>737528.69467584405</v>
      </c>
      <c r="AA174">
        <v>177.05970453236799</v>
      </c>
    </row>
    <row r="175" spans="1:27" x14ac:dyDescent="0.25">
      <c r="A175" s="1">
        <v>43931.575229363429</v>
      </c>
      <c r="B175">
        <v>0</v>
      </c>
      <c r="C175">
        <v>0</v>
      </c>
      <c r="D175" s="4">
        <v>8.4468518518518505E-5</v>
      </c>
      <c r="E175">
        <v>0</v>
      </c>
      <c r="F175" s="4">
        <v>8.4468518518518505E-5</v>
      </c>
      <c r="G175">
        <v>0</v>
      </c>
      <c r="H175">
        <v>0</v>
      </c>
      <c r="I175">
        <v>0</v>
      </c>
      <c r="J175">
        <v>3319220.8524164199</v>
      </c>
      <c r="K175">
        <v>0</v>
      </c>
      <c r="L175">
        <v>91.301841009663093</v>
      </c>
      <c r="M175">
        <v>2.2595234356192999</v>
      </c>
      <c r="N175">
        <v>6.1095114484050104</v>
      </c>
      <c r="O175">
        <v>3.6537029169544502</v>
      </c>
      <c r="P175">
        <v>1829.3932584269601</v>
      </c>
      <c r="Q175">
        <v>4235.1844660194101</v>
      </c>
      <c r="R175">
        <v>2877.1585623678602</v>
      </c>
      <c r="S175">
        <v>3.6264433403805402E-3</v>
      </c>
      <c r="T175">
        <v>2.8232681647939999E-3</v>
      </c>
      <c r="U175">
        <v>4.6674519417475701E-3</v>
      </c>
      <c r="V175">
        <v>1339844.23342008</v>
      </c>
      <c r="W175">
        <v>465.68313993699502</v>
      </c>
      <c r="X175">
        <v>480892.17407176603</v>
      </c>
      <c r="Y175">
        <v>262.869763981348</v>
      </c>
      <c r="Z175">
        <v>858952.05934831302</v>
      </c>
      <c r="AA175">
        <v>202.81337595564699</v>
      </c>
    </row>
    <row r="176" spans="1:27" x14ac:dyDescent="0.25">
      <c r="A176" s="1">
        <v>43931.575240752318</v>
      </c>
      <c r="B176">
        <v>0</v>
      </c>
      <c r="C176">
        <v>0</v>
      </c>
      <c r="D176" s="4">
        <v>8.7941600000000005E-5</v>
      </c>
      <c r="E176">
        <v>0</v>
      </c>
      <c r="F176" s="4">
        <v>8.7941600000000005E-5</v>
      </c>
      <c r="G176">
        <v>0</v>
      </c>
      <c r="H176">
        <v>0</v>
      </c>
      <c r="I176">
        <v>0</v>
      </c>
      <c r="J176">
        <v>3797891.3219459602</v>
      </c>
      <c r="K176">
        <v>0</v>
      </c>
      <c r="L176">
        <v>89.951275030642293</v>
      </c>
      <c r="M176">
        <v>2.3808353194367302</v>
      </c>
      <c r="N176">
        <v>6.7506115762790602</v>
      </c>
      <c r="O176">
        <v>4.5632702351447501</v>
      </c>
      <c r="P176">
        <v>1839.3175355450201</v>
      </c>
      <c r="Q176">
        <v>5837.9770114942503</v>
      </c>
      <c r="R176">
        <v>3646.5038961038899</v>
      </c>
      <c r="S176">
        <v>4.0312898701298601E-3</v>
      </c>
      <c r="T176">
        <v>2.8528374407582901E-3</v>
      </c>
      <c r="U176">
        <v>5.4603327586206802E-3</v>
      </c>
      <c r="V176">
        <v>1425800.7347844499</v>
      </c>
      <c r="W176">
        <v>391.00485709280201</v>
      </c>
      <c r="X176">
        <v>394149.14550204697</v>
      </c>
      <c r="Y176">
        <v>214.29097362748399</v>
      </c>
      <c r="Z176">
        <v>1031651.5892824</v>
      </c>
      <c r="AA176">
        <v>176.71388346531799</v>
      </c>
    </row>
    <row r="177" spans="1:27" x14ac:dyDescent="0.25">
      <c r="A177" s="1">
        <v>43931.575252326387</v>
      </c>
      <c r="B177">
        <v>0</v>
      </c>
      <c r="C177">
        <v>0</v>
      </c>
      <c r="D177" s="4">
        <v>8.5448837209302304E-5</v>
      </c>
      <c r="E177">
        <v>0</v>
      </c>
      <c r="F177" s="4">
        <v>8.5448837209302304E-5</v>
      </c>
      <c r="G177">
        <v>0</v>
      </c>
      <c r="H177">
        <v>0</v>
      </c>
      <c r="I177">
        <v>0</v>
      </c>
      <c r="J177">
        <v>3137691.9432895798</v>
      </c>
      <c r="K177">
        <v>0</v>
      </c>
      <c r="L177">
        <v>87.283369124333007</v>
      </c>
      <c r="M177">
        <v>4.0524757785792298</v>
      </c>
      <c r="N177">
        <v>9.8691665303422198</v>
      </c>
      <c r="O177">
        <v>5.8101711768392699</v>
      </c>
      <c r="P177">
        <v>1864.6913580246901</v>
      </c>
      <c r="Q177">
        <v>4915.1999999999898</v>
      </c>
      <c r="R177">
        <v>3183.2523364485901</v>
      </c>
      <c r="S177">
        <v>3.81035093457943E-3</v>
      </c>
      <c r="T177">
        <v>2.83905555555555E-3</v>
      </c>
      <c r="U177">
        <v>5.0861605405405396E-3</v>
      </c>
      <c r="V177">
        <v>1362484.8644127301</v>
      </c>
      <c r="W177">
        <v>428.01660704435301</v>
      </c>
      <c r="X177">
        <v>453137.58173817099</v>
      </c>
      <c r="Y177">
        <v>243.00942876583599</v>
      </c>
      <c r="Z177">
        <v>909347.28267456696</v>
      </c>
      <c r="AA177">
        <v>185.00717827851699</v>
      </c>
    </row>
    <row r="178" spans="1:27" x14ac:dyDescent="0.25">
      <c r="A178" s="1">
        <v>43931.575264085652</v>
      </c>
      <c r="B178">
        <v>0</v>
      </c>
      <c r="C178">
        <v>0</v>
      </c>
      <c r="D178" s="4">
        <v>8.7178571428571397E-5</v>
      </c>
      <c r="E178">
        <v>0</v>
      </c>
      <c r="F178" s="4">
        <v>8.7178571428571397E-5</v>
      </c>
      <c r="G178">
        <v>0</v>
      </c>
      <c r="H178">
        <v>0</v>
      </c>
      <c r="I178">
        <v>0</v>
      </c>
      <c r="J178">
        <v>3066114.9755687602</v>
      </c>
      <c r="K178">
        <v>0</v>
      </c>
      <c r="L178">
        <v>85.881676858846205</v>
      </c>
      <c r="M178">
        <v>9.0857421000845306</v>
      </c>
      <c r="N178">
        <v>10.584698400158899</v>
      </c>
      <c r="O178">
        <v>7.6435636272987999</v>
      </c>
      <c r="P178">
        <v>1836.79999999999</v>
      </c>
      <c r="Q178">
        <v>5803.4604651162699</v>
      </c>
      <c r="R178">
        <v>3430.8785046728899</v>
      </c>
      <c r="S178">
        <v>3.61504579439252E-3</v>
      </c>
      <c r="T178">
        <v>2.8501078124999902E-3</v>
      </c>
      <c r="U178">
        <v>4.7535581395348799E-3</v>
      </c>
      <c r="V178">
        <v>1807931.1514224</v>
      </c>
      <c r="W178">
        <v>526.95866349099299</v>
      </c>
      <c r="X178">
        <v>578941.41194781696</v>
      </c>
      <c r="Y178">
        <v>315.19022863012702</v>
      </c>
      <c r="Z178">
        <v>1228989.7394745899</v>
      </c>
      <c r="AA178">
        <v>211.76843486086599</v>
      </c>
    </row>
    <row r="179" spans="1:27" x14ac:dyDescent="0.25">
      <c r="A179" s="1">
        <v>43931.575275474534</v>
      </c>
      <c r="B179" s="4">
        <v>8.2499999999999905E-5</v>
      </c>
      <c r="C179">
        <v>0</v>
      </c>
      <c r="D179" s="4">
        <v>8.0585849056603699E-5</v>
      </c>
      <c r="E179">
        <v>0</v>
      </c>
      <c r="F179" s="4">
        <v>8.0581323877068495E-5</v>
      </c>
      <c r="G179">
        <v>0</v>
      </c>
      <c r="H179">
        <v>4160.5167166737801</v>
      </c>
      <c r="I179">
        <v>0</v>
      </c>
      <c r="J179">
        <v>4131393.0996570699</v>
      </c>
      <c r="K179">
        <v>0</v>
      </c>
      <c r="L179">
        <v>83.606595680594097</v>
      </c>
      <c r="M179">
        <v>4.4643003175122402</v>
      </c>
      <c r="N179">
        <v>14.1366039142742</v>
      </c>
      <c r="O179">
        <v>6.4980345326942102</v>
      </c>
      <c r="P179">
        <v>1820.78106508875</v>
      </c>
      <c r="Q179">
        <v>8675.4111675126805</v>
      </c>
      <c r="R179">
        <v>4344.8224299065396</v>
      </c>
      <c r="S179">
        <v>3.5392622429906498E-3</v>
      </c>
      <c r="T179">
        <v>2.76925562130177E-3</v>
      </c>
      <c r="U179">
        <v>4.86039035532994E-3</v>
      </c>
      <c r="V179">
        <v>2361078.6072756499</v>
      </c>
      <c r="W179">
        <v>543.42349897287795</v>
      </c>
      <c r="X179">
        <v>625113.76342408406</v>
      </c>
      <c r="Y179">
        <v>343.32176196791198</v>
      </c>
      <c r="Z179">
        <v>1735964.84385157</v>
      </c>
      <c r="AA179">
        <v>200.101737004966</v>
      </c>
    </row>
    <row r="180" spans="1:27" x14ac:dyDescent="0.25">
      <c r="A180" s="1">
        <v>43931.57528704861</v>
      </c>
      <c r="B180">
        <v>0</v>
      </c>
      <c r="C180">
        <v>0</v>
      </c>
      <c r="D180">
        <v>1.06841991341991E-4</v>
      </c>
      <c r="E180">
        <v>0</v>
      </c>
      <c r="F180">
        <v>1.06841991341991E-4</v>
      </c>
      <c r="G180">
        <v>0</v>
      </c>
      <c r="H180">
        <v>0</v>
      </c>
      <c r="I180">
        <v>0</v>
      </c>
      <c r="J180">
        <v>2252984.29411525</v>
      </c>
      <c r="K180">
        <v>0</v>
      </c>
      <c r="L180">
        <v>348.36314788729402</v>
      </c>
      <c r="M180">
        <v>14.1602647859594</v>
      </c>
      <c r="N180" t="s">
        <v>1</v>
      </c>
      <c r="O180">
        <v>20.6056224816063</v>
      </c>
      <c r="P180">
        <v>1842.1443298969</v>
      </c>
      <c r="Q180">
        <v>5408.1488372092999</v>
      </c>
      <c r="R180">
        <v>3716.6943765281098</v>
      </c>
      <c r="S180">
        <v>3.6569669926650298E-3</v>
      </c>
      <c r="T180">
        <v>2.5267819587628799E-3</v>
      </c>
      <c r="U180">
        <v>4.6767618604651104E-3</v>
      </c>
      <c r="V180">
        <v>1520238.36930561</v>
      </c>
      <c r="W180">
        <v>409.02969555589698</v>
      </c>
      <c r="X180">
        <v>357401.94738137902</v>
      </c>
      <c r="Y180">
        <v>194.014085422601</v>
      </c>
      <c r="Z180">
        <v>1162836.4219242299</v>
      </c>
      <c r="AA180">
        <v>215.01561013329501</v>
      </c>
    </row>
    <row r="181" spans="1:27" x14ac:dyDescent="0.25">
      <c r="A181" s="1">
        <v>43931.575333356479</v>
      </c>
      <c r="B181">
        <v>3.9493999999999901E-3</v>
      </c>
      <c r="C181">
        <v>0</v>
      </c>
      <c r="D181">
        <v>1.08720526315789E-4</v>
      </c>
      <c r="E181">
        <v>0</v>
      </c>
      <c r="F181">
        <v>1.05830624529721E-4</v>
      </c>
      <c r="G181">
        <v>0</v>
      </c>
      <c r="H181">
        <v>8192.2836578216502</v>
      </c>
      <c r="I181">
        <v>0</v>
      </c>
      <c r="J181">
        <v>3438711.06537063</v>
      </c>
      <c r="K181">
        <v>0</v>
      </c>
      <c r="L181">
        <v>21.085468904972799</v>
      </c>
      <c r="M181">
        <v>0.95210049003830399</v>
      </c>
      <c r="N181">
        <v>78.113875627390797</v>
      </c>
      <c r="O181">
        <v>1.3182949091888501</v>
      </c>
      <c r="P181">
        <v>3451.44853399875</v>
      </c>
      <c r="Q181">
        <v>62713.270857142801</v>
      </c>
      <c r="R181">
        <v>24377.233252622998</v>
      </c>
      <c r="S181">
        <v>5.7328266343825603E-3</v>
      </c>
      <c r="T181">
        <v>4.9288414223331196E-3</v>
      </c>
      <c r="U181">
        <v>7.2057275428571398E-3</v>
      </c>
      <c r="V181">
        <v>15102119.236891599</v>
      </c>
      <c r="W181">
        <v>619.51736197406899</v>
      </c>
      <c r="X181">
        <v>1383206.76436957</v>
      </c>
      <c r="Y181">
        <v>400.76123133350802</v>
      </c>
      <c r="Z181">
        <v>13718912.472522</v>
      </c>
      <c r="AA181">
        <v>218.756130640561</v>
      </c>
    </row>
    <row r="182" spans="1:27" x14ac:dyDescent="0.25">
      <c r="A182" s="1">
        <v>43931.575344930556</v>
      </c>
      <c r="B182">
        <v>0</v>
      </c>
      <c r="C182">
        <v>0</v>
      </c>
      <c r="D182">
        <v>3.2825391923990498E-4</v>
      </c>
      <c r="E182">
        <v>0</v>
      </c>
      <c r="F182">
        <v>3.2825391923990498E-4</v>
      </c>
      <c r="G182">
        <v>0</v>
      </c>
      <c r="H182">
        <v>0</v>
      </c>
      <c r="I182">
        <v>0</v>
      </c>
      <c r="J182">
        <v>5715108.724192</v>
      </c>
      <c r="K182">
        <v>0</v>
      </c>
      <c r="L182">
        <v>220.78820913935201</v>
      </c>
      <c r="M182">
        <v>36.910002517722504</v>
      </c>
      <c r="N182" t="s">
        <v>1</v>
      </c>
      <c r="O182">
        <v>22.165527358885001</v>
      </c>
      <c r="P182">
        <v>2464.5423728813498</v>
      </c>
      <c r="Q182">
        <v>9767.3846153846098</v>
      </c>
      <c r="R182">
        <v>3500.2181818181798</v>
      </c>
      <c r="S182">
        <v>4.11135199999999E-3</v>
      </c>
      <c r="T182">
        <v>3.7762411016949099E-3</v>
      </c>
      <c r="U182">
        <v>6.1392025641025597E-3</v>
      </c>
      <c r="V182">
        <v>962102.61641615501</v>
      </c>
      <c r="W182">
        <v>274.86932712188599</v>
      </c>
      <c r="X182">
        <v>581355.62353657</v>
      </c>
      <c r="Y182">
        <v>235.887858911873</v>
      </c>
      <c r="Z182">
        <v>380746.99287958501</v>
      </c>
      <c r="AA182">
        <v>38.981468210012899</v>
      </c>
    </row>
    <row r="183" spans="1:27" x14ac:dyDescent="0.25">
      <c r="A183" s="1">
        <v>43931.575368078702</v>
      </c>
      <c r="B183">
        <v>9.4365333333333297E-4</v>
      </c>
      <c r="C183">
        <v>0</v>
      </c>
      <c r="D183">
        <v>6.3794645814167403E-4</v>
      </c>
      <c r="E183">
        <v>0</v>
      </c>
      <c r="F183">
        <v>6.3366884328358195E-4</v>
      </c>
      <c r="G183">
        <v>0</v>
      </c>
      <c r="H183">
        <v>235797.823088526</v>
      </c>
      <c r="I183">
        <v>0</v>
      </c>
      <c r="J183">
        <v>7373738.4394925702</v>
      </c>
      <c r="K183">
        <v>0</v>
      </c>
      <c r="L183">
        <v>3.4156251504656701</v>
      </c>
      <c r="M183">
        <v>0.36620251115864599</v>
      </c>
      <c r="N183">
        <v>96.362379389341399</v>
      </c>
      <c r="O183">
        <v>0.68357602087037295</v>
      </c>
      <c r="P183">
        <v>4380.4444444444398</v>
      </c>
      <c r="Q183">
        <v>20395.557411273399</v>
      </c>
      <c r="R183">
        <v>9109.9383477188603</v>
      </c>
      <c r="S183">
        <v>7.0684914919851996E-3</v>
      </c>
      <c r="T183">
        <v>5.4185093613298299E-3</v>
      </c>
      <c r="U183">
        <v>1.10057139874739E-2</v>
      </c>
      <c r="V183">
        <v>7389790.1877154103</v>
      </c>
      <c r="W183">
        <v>811.17894607550397</v>
      </c>
      <c r="X183">
        <v>2503976.3771887999</v>
      </c>
      <c r="Y183">
        <v>571.62610071781796</v>
      </c>
      <c r="Z183">
        <v>4885813.8105266001</v>
      </c>
      <c r="AA183">
        <v>239.55284535768499</v>
      </c>
    </row>
    <row r="184" spans="1:27" x14ac:dyDescent="0.25">
      <c r="A184" s="1">
        <v>43931.575379652779</v>
      </c>
      <c r="B184">
        <v>3.9519999999999902E-3</v>
      </c>
      <c r="C184">
        <v>0</v>
      </c>
      <c r="D184" s="4">
        <v>7.6023782559456296E-5</v>
      </c>
      <c r="E184">
        <v>0</v>
      </c>
      <c r="F184" s="4">
        <v>7.1629251700680197E-5</v>
      </c>
      <c r="G184">
        <v>0</v>
      </c>
      <c r="H184">
        <v>32762.053687255699</v>
      </c>
      <c r="I184">
        <v>0</v>
      </c>
      <c r="J184">
        <v>10524809.747030901</v>
      </c>
      <c r="K184">
        <v>0</v>
      </c>
      <c r="L184">
        <v>76.283050209731698</v>
      </c>
      <c r="M184">
        <v>10.399236724647199</v>
      </c>
      <c r="N184">
        <v>20.956025976719101</v>
      </c>
      <c r="O184">
        <v>10.5457104807076</v>
      </c>
      <c r="P184">
        <v>3314.9387755101998</v>
      </c>
      <c r="Q184">
        <v>28463.476363636299</v>
      </c>
      <c r="R184">
        <v>13683.5262368815</v>
      </c>
      <c r="S184">
        <v>5.02704812593703E-3</v>
      </c>
      <c r="T184">
        <v>3.8969487244897901E-3</v>
      </c>
      <c r="U184">
        <v>6.6379534545454501E-3</v>
      </c>
      <c r="V184">
        <v>9122818.5912980791</v>
      </c>
      <c r="W184">
        <v>666.70085132800898</v>
      </c>
      <c r="X184">
        <v>1298873.1955971301</v>
      </c>
      <c r="Y184">
        <v>391.82418848662599</v>
      </c>
      <c r="Z184">
        <v>7823945.3957009399</v>
      </c>
      <c r="AA184">
        <v>274.87666284138299</v>
      </c>
    </row>
    <row r="185" spans="1:27" x14ac:dyDescent="0.25">
      <c r="A185" s="1">
        <v>43931.575391226848</v>
      </c>
      <c r="B185">
        <v>6.7091999999999898E-3</v>
      </c>
      <c r="C185">
        <v>0</v>
      </c>
      <c r="D185">
        <v>7.0510440251572303E-4</v>
      </c>
      <c r="E185">
        <v>0</v>
      </c>
      <c r="F185">
        <v>6.7664897314375901E-4</v>
      </c>
      <c r="G185">
        <v>0</v>
      </c>
      <c r="H185">
        <v>69659.090420264401</v>
      </c>
      <c r="I185">
        <v>0</v>
      </c>
      <c r="J185">
        <v>7478108.2362930896</v>
      </c>
      <c r="K185">
        <v>0</v>
      </c>
      <c r="L185">
        <v>69.983281487947494</v>
      </c>
      <c r="M185">
        <v>12.987124145951</v>
      </c>
      <c r="N185">
        <v>26.178450117939501</v>
      </c>
      <c r="O185">
        <v>12.9382984914342</v>
      </c>
      <c r="P185">
        <v>3000.3916083916001</v>
      </c>
      <c r="Q185">
        <v>38266.911314984703</v>
      </c>
      <c r="R185">
        <v>27536.885106382899</v>
      </c>
      <c r="S185">
        <v>6.2721151063829701E-3</v>
      </c>
      <c r="T185">
        <v>5.6887496503496403E-3</v>
      </c>
      <c r="U185">
        <v>6.5272259938837897E-3</v>
      </c>
      <c r="V185">
        <v>12947022.8222616</v>
      </c>
      <c r="W185">
        <v>470.17020161298302</v>
      </c>
      <c r="X185">
        <v>429211.37451757502</v>
      </c>
      <c r="Y185">
        <v>143.051784746078</v>
      </c>
      <c r="Z185">
        <v>12517811.447744001</v>
      </c>
      <c r="AA185">
        <v>327.11841686690502</v>
      </c>
    </row>
    <row r="186" spans="1:27" x14ac:dyDescent="0.25">
      <c r="A186" s="1">
        <v>43931.575402974537</v>
      </c>
      <c r="B186">
        <v>5.36808333333333E-4</v>
      </c>
      <c r="C186">
        <v>0</v>
      </c>
      <c r="D186">
        <v>6.7803590604026799E-4</v>
      </c>
      <c r="E186">
        <v>0</v>
      </c>
      <c r="F186" s="4">
        <v>6.8093784246575303E-4</v>
      </c>
      <c r="G186">
        <v>0</v>
      </c>
      <c r="H186">
        <v>363469.76807475602</v>
      </c>
      <c r="I186">
        <v>0</v>
      </c>
      <c r="J186">
        <v>9538434.7874375507</v>
      </c>
      <c r="K186">
        <v>0</v>
      </c>
      <c r="L186">
        <v>175.71922626118101</v>
      </c>
      <c r="M186">
        <v>34.134811551416099</v>
      </c>
      <c r="N186" t="s">
        <v>1</v>
      </c>
      <c r="O186">
        <v>18.798187352109899</v>
      </c>
      <c r="P186">
        <v>5172.8071748878901</v>
      </c>
      <c r="Q186">
        <v>116672.194528875</v>
      </c>
      <c r="R186">
        <v>52506.0954838709</v>
      </c>
      <c r="S186">
        <v>6.3703354838709602E-3</v>
      </c>
      <c r="T186">
        <v>5.00271412556053E-3</v>
      </c>
      <c r="U186">
        <v>8.2243145896656496E-3</v>
      </c>
      <c r="V186">
        <v>40066402.8145971</v>
      </c>
      <c r="W186">
        <v>763.08098031979603</v>
      </c>
      <c r="X186">
        <v>2271590.66248819</v>
      </c>
      <c r="Y186">
        <v>439.14079641629598</v>
      </c>
      <c r="Z186">
        <v>37794812.1521089</v>
      </c>
      <c r="AA186">
        <v>323.94018390349999</v>
      </c>
    </row>
    <row r="187" spans="1:27" x14ac:dyDescent="0.25">
      <c r="A187" s="1">
        <v>43931.575425949071</v>
      </c>
      <c r="B187" s="4">
        <v>0</v>
      </c>
      <c r="C187">
        <v>0</v>
      </c>
      <c r="D187" s="4">
        <v>9.9288006756756696E-5</v>
      </c>
      <c r="E187">
        <v>0</v>
      </c>
      <c r="F187" s="4">
        <v>9.9288006756756696E-5</v>
      </c>
      <c r="G187">
        <v>0</v>
      </c>
      <c r="H187">
        <v>0</v>
      </c>
      <c r="I187">
        <v>0</v>
      </c>
      <c r="J187">
        <v>3965419.81939848</v>
      </c>
      <c r="K187">
        <v>0</v>
      </c>
      <c r="L187">
        <v>22.504402544500799</v>
      </c>
      <c r="M187">
        <v>4.1337607561622702</v>
      </c>
      <c r="N187">
        <v>76.181652216269001</v>
      </c>
      <c r="O187">
        <v>2.7066288265703302</v>
      </c>
      <c r="P187">
        <v>2524.8971596473998</v>
      </c>
      <c r="Q187">
        <v>17624.449438202199</v>
      </c>
      <c r="R187">
        <v>8728.5216387766795</v>
      </c>
      <c r="S187">
        <v>7.2785394114252703E-3</v>
      </c>
      <c r="T187">
        <v>6.1375411361410297E-3</v>
      </c>
      <c r="U187">
        <v>8.9147181179775204E-3</v>
      </c>
      <c r="V187">
        <v>7623300.5410812302</v>
      </c>
      <c r="W187">
        <v>873.37820269752399</v>
      </c>
      <c r="X187">
        <v>1299191.6539515201</v>
      </c>
      <c r="Y187">
        <v>514.55230522456498</v>
      </c>
      <c r="Z187">
        <v>6324108.8871296998</v>
      </c>
      <c r="AA187">
        <v>358.82589747295799</v>
      </c>
    </row>
    <row r="188" spans="1:27" x14ac:dyDescent="0.25">
      <c r="A188" s="1">
        <v>43931.575437523148</v>
      </c>
      <c r="B188">
        <v>0</v>
      </c>
      <c r="C188">
        <v>0</v>
      </c>
      <c r="D188">
        <v>2.4706213235294099E-4</v>
      </c>
      <c r="E188">
        <v>0</v>
      </c>
      <c r="F188">
        <v>2.4706213235294099E-4</v>
      </c>
      <c r="G188">
        <v>0</v>
      </c>
      <c r="H188">
        <v>0</v>
      </c>
      <c r="I188">
        <v>0</v>
      </c>
      <c r="J188">
        <v>3891125.2903944198</v>
      </c>
      <c r="K188">
        <v>0</v>
      </c>
      <c r="L188">
        <v>86.538003871783104</v>
      </c>
      <c r="M188">
        <v>6.4449590822913896</v>
      </c>
      <c r="N188">
        <v>11.3330853472205</v>
      </c>
      <c r="O188">
        <v>4.9801911092978699</v>
      </c>
      <c r="P188">
        <v>1980.7299270072899</v>
      </c>
      <c r="Q188">
        <v>20439.04</v>
      </c>
      <c r="R188">
        <v>10303.6152304609</v>
      </c>
      <c r="S188">
        <v>4.1109829659318597E-3</v>
      </c>
      <c r="T188">
        <v>2.9188777372262699E-3</v>
      </c>
      <c r="U188">
        <v>5.5627022222222199E-3</v>
      </c>
      <c r="V188">
        <v>5141374.4373641703</v>
      </c>
      <c r="W188">
        <v>498.98742551687599</v>
      </c>
      <c r="X188">
        <v>542706.32380063995</v>
      </c>
      <c r="Y188">
        <v>273.99309537399603</v>
      </c>
      <c r="Z188">
        <v>4598668.1135635301</v>
      </c>
      <c r="AA188">
        <v>224.99433014287999</v>
      </c>
    </row>
    <row r="189" spans="1:27" x14ac:dyDescent="0.25">
      <c r="A189" s="1">
        <v>43931.575449097225</v>
      </c>
      <c r="B189">
        <v>8.2540000000000001E-4</v>
      </c>
      <c r="C189">
        <v>0</v>
      </c>
      <c r="D189" s="4">
        <v>5.1734298642533904E-4</v>
      </c>
      <c r="E189">
        <v>0</v>
      </c>
      <c r="F189" s="4">
        <v>5.1547314112291296E-4</v>
      </c>
      <c r="G189">
        <v>0</v>
      </c>
      <c r="H189">
        <v>28664.266380930399</v>
      </c>
      <c r="I189">
        <v>0</v>
      </c>
      <c r="J189">
        <v>6871234.1410287404</v>
      </c>
      <c r="K189">
        <v>0</v>
      </c>
      <c r="L189">
        <v>74.724021381724398</v>
      </c>
      <c r="M189">
        <v>10.7416396955233</v>
      </c>
      <c r="N189">
        <v>22.025412121770199</v>
      </c>
      <c r="O189">
        <v>11.2787326797462</v>
      </c>
      <c r="P189">
        <v>2599.91864406779</v>
      </c>
      <c r="Q189">
        <v>9018.7540983606505</v>
      </c>
      <c r="R189">
        <v>5505.6623376623302</v>
      </c>
      <c r="S189">
        <v>4.5621855287569504E-3</v>
      </c>
      <c r="T189">
        <v>3.6124562711864401E-3</v>
      </c>
      <c r="U189">
        <v>5.7104237704917998E-3</v>
      </c>
      <c r="V189">
        <v>2967534.7882982199</v>
      </c>
      <c r="W189">
        <v>538.99687381813101</v>
      </c>
      <c r="X189">
        <v>766971.55156499997</v>
      </c>
      <c r="Y189">
        <v>294.99828900992298</v>
      </c>
      <c r="Z189">
        <v>2200563.2367332201</v>
      </c>
      <c r="AA189">
        <v>243.99858480820799</v>
      </c>
    </row>
    <row r="190" spans="1:27" x14ac:dyDescent="0.25">
      <c r="A190" s="1">
        <v>43931.575460856482</v>
      </c>
      <c r="B190" s="4">
        <v>9.0624999999999899E-5</v>
      </c>
      <c r="C190">
        <v>0</v>
      </c>
      <c r="D190" s="4">
        <v>3.99941232731137E-4</v>
      </c>
      <c r="E190">
        <v>0</v>
      </c>
      <c r="F190" s="4">
        <v>4.03936706135629E-4</v>
      </c>
      <c r="G190">
        <v>0</v>
      </c>
      <c r="H190">
        <v>367566.92240401497</v>
      </c>
      <c r="I190">
        <v>0</v>
      </c>
      <c r="J190">
        <v>11923991.972472601</v>
      </c>
      <c r="K190">
        <v>0</v>
      </c>
      <c r="L190">
        <v>74.575071672225903</v>
      </c>
      <c r="M190">
        <v>14.3744288227205</v>
      </c>
      <c r="N190">
        <v>22.406926533088502</v>
      </c>
      <c r="O190">
        <v>7.7881554299279996</v>
      </c>
      <c r="P190">
        <v>4569.2540540540504</v>
      </c>
      <c r="Q190">
        <v>24299.117824773399</v>
      </c>
      <c r="R190">
        <v>13885.352353780299</v>
      </c>
      <c r="S190">
        <v>5.8136522111269604E-3</v>
      </c>
      <c r="T190">
        <v>4.4537262162162097E-3</v>
      </c>
      <c r="U190">
        <v>7.3338111782477299E-3</v>
      </c>
      <c r="V190">
        <v>9583010.0807547197</v>
      </c>
      <c r="W190">
        <v>690.15245969942805</v>
      </c>
      <c r="X190">
        <v>1664462.6419784301</v>
      </c>
      <c r="Y190">
        <v>364.27447944192301</v>
      </c>
      <c r="Z190">
        <v>7918547.4387762798</v>
      </c>
      <c r="AA190">
        <v>325.87798025750402</v>
      </c>
    </row>
    <row r="191" spans="1:27" x14ac:dyDescent="0.25">
      <c r="A191" s="1">
        <v>43931.575472245371</v>
      </c>
      <c r="B191">
        <v>0</v>
      </c>
      <c r="C191">
        <v>0</v>
      </c>
      <c r="D191" s="4">
        <v>1.12430061349693E-4</v>
      </c>
      <c r="E191">
        <v>0</v>
      </c>
      <c r="F191" s="4">
        <v>1.12430061349693E-4</v>
      </c>
      <c r="G191">
        <v>0</v>
      </c>
      <c r="H191">
        <v>0</v>
      </c>
      <c r="I191">
        <v>0</v>
      </c>
      <c r="J191">
        <v>4376130.5955976499</v>
      </c>
      <c r="K191">
        <v>0</v>
      </c>
      <c r="L191">
        <v>75.628362267495007</v>
      </c>
      <c r="M191">
        <v>12.400022713510801</v>
      </c>
      <c r="N191">
        <v>21.334254198926601</v>
      </c>
      <c r="O191">
        <v>9.1760145732160705</v>
      </c>
      <c r="P191">
        <v>1827.85257985257</v>
      </c>
      <c r="Q191">
        <v>13411.1549295774</v>
      </c>
      <c r="R191">
        <v>6588.5730824891398</v>
      </c>
      <c r="S191">
        <v>5.64589782923299E-3</v>
      </c>
      <c r="T191">
        <v>3.9067336609336601E-3</v>
      </c>
      <c r="U191">
        <v>8.1382915492957692E-3</v>
      </c>
      <c r="V191">
        <v>4623746.0079131797</v>
      </c>
      <c r="W191">
        <v>701.78260907539902</v>
      </c>
      <c r="X191">
        <v>755544.64119409001</v>
      </c>
      <c r="Y191">
        <v>413.35097234976502</v>
      </c>
      <c r="Z191">
        <v>3868201.3667190899</v>
      </c>
      <c r="AA191">
        <v>288.43163672563401</v>
      </c>
    </row>
    <row r="192" spans="1:27" x14ac:dyDescent="0.25">
      <c r="A192" s="1">
        <v>43931.575483819448</v>
      </c>
      <c r="B192" s="4">
        <v>0</v>
      </c>
      <c r="C192">
        <v>0</v>
      </c>
      <c r="D192" s="4">
        <v>1.1618326848249001E-4</v>
      </c>
      <c r="E192">
        <v>0</v>
      </c>
      <c r="F192" s="4">
        <v>1.1618326848249001E-4</v>
      </c>
      <c r="G192">
        <v>0</v>
      </c>
      <c r="H192">
        <v>0</v>
      </c>
      <c r="I192">
        <v>0</v>
      </c>
      <c r="J192">
        <v>6205397.8032949297</v>
      </c>
      <c r="K192">
        <v>0</v>
      </c>
      <c r="L192">
        <v>185.651232095311</v>
      </c>
      <c r="M192">
        <v>20.017504228572001</v>
      </c>
      <c r="N192" t="s">
        <v>1</v>
      </c>
      <c r="O192">
        <v>16.5510550332306</v>
      </c>
      <c r="P192">
        <v>12187.607843137201</v>
      </c>
      <c r="Q192">
        <v>108513.04785894199</v>
      </c>
      <c r="R192">
        <v>81717.061818181799</v>
      </c>
      <c r="S192">
        <v>6.6499714545454501E-3</v>
      </c>
      <c r="T192">
        <v>4.7694477124183001E-3</v>
      </c>
      <c r="U192">
        <v>7.3747073047858904E-3</v>
      </c>
      <c r="V192">
        <v>44943044.697268002</v>
      </c>
      <c r="W192">
        <v>549.98361048840695</v>
      </c>
      <c r="X192">
        <v>1864648.43347668</v>
      </c>
      <c r="Y192">
        <v>152.995440735866</v>
      </c>
      <c r="Z192">
        <v>43078396.2637913</v>
      </c>
      <c r="AA192">
        <v>396.98816975254101</v>
      </c>
    </row>
    <row r="193" spans="1:27" x14ac:dyDescent="0.25">
      <c r="A193" s="1">
        <v>43931.575506967594</v>
      </c>
      <c r="B193">
        <v>1.4129999999999899E-4</v>
      </c>
      <c r="C193">
        <v>0</v>
      </c>
      <c r="D193" s="4">
        <v>9.0083109118086702E-5</v>
      </c>
      <c r="E193">
        <v>0</v>
      </c>
      <c r="F193" s="4">
        <v>8.98524024024023E-5</v>
      </c>
      <c r="G193">
        <v>0</v>
      </c>
      <c r="H193">
        <v>8193.2961794555904</v>
      </c>
      <c r="I193">
        <v>0</v>
      </c>
      <c r="J193">
        <v>3385879.64616002</v>
      </c>
      <c r="K193">
        <v>0</v>
      </c>
      <c r="L193">
        <v>27.007727897376501</v>
      </c>
      <c r="M193">
        <v>3.0271872835425202</v>
      </c>
      <c r="N193">
        <v>71.754401595676796</v>
      </c>
      <c r="O193">
        <v>2.8807099150134201</v>
      </c>
      <c r="P193">
        <v>2489.3793103448202</v>
      </c>
      <c r="Q193">
        <v>22623.073253833001</v>
      </c>
      <c r="R193">
        <v>9735.5340282035504</v>
      </c>
      <c r="S193">
        <v>5.8881036787247001E-3</v>
      </c>
      <c r="T193">
        <v>4.7375728927203003E-3</v>
      </c>
      <c r="U193">
        <v>7.9343628620102205E-3</v>
      </c>
      <c r="V193">
        <v>7940617.95338652</v>
      </c>
      <c r="W193">
        <v>815.63249949954297</v>
      </c>
      <c r="X193">
        <v>1299667.13092541</v>
      </c>
      <c r="Y193">
        <v>522.08481267781895</v>
      </c>
      <c r="Z193">
        <v>6640950.8224611003</v>
      </c>
      <c r="AA193">
        <v>293.54768682172403</v>
      </c>
    </row>
    <row r="194" spans="1:27" x14ac:dyDescent="0.25">
      <c r="A194" s="1">
        <v>43931.575518726851</v>
      </c>
      <c r="B194">
        <v>3.7154444444444399E-4</v>
      </c>
      <c r="C194">
        <v>0</v>
      </c>
      <c r="D194">
        <v>2.06525795053003E-4</v>
      </c>
      <c r="E194">
        <v>0</v>
      </c>
      <c r="F194">
        <v>2.03859425493716E-4</v>
      </c>
      <c r="G194">
        <v>0</v>
      </c>
      <c r="H194">
        <v>69545.415353142496</v>
      </c>
      <c r="I194">
        <v>0</v>
      </c>
      <c r="J194">
        <v>5547506.7551260404</v>
      </c>
      <c r="K194">
        <v>0</v>
      </c>
      <c r="L194">
        <v>80.415511868075399</v>
      </c>
      <c r="M194">
        <v>8.3651576773294494</v>
      </c>
      <c r="N194">
        <v>15.6273503960455</v>
      </c>
      <c r="O194">
        <v>7.7882482142282203</v>
      </c>
      <c r="P194">
        <v>1869.9130434782601</v>
      </c>
      <c r="Q194">
        <v>14146.8989547038</v>
      </c>
      <c r="R194">
        <v>9002.4939271255007</v>
      </c>
      <c r="S194">
        <v>4.1963582995951402E-3</v>
      </c>
      <c r="T194">
        <v>2.8905285024154498E-3</v>
      </c>
      <c r="U194">
        <v>5.1381937282229898E-3</v>
      </c>
      <c r="V194">
        <v>4377319.2085290505</v>
      </c>
      <c r="W194">
        <v>486.23406402304897</v>
      </c>
      <c r="X194">
        <v>380987.02759014099</v>
      </c>
      <c r="Y194">
        <v>203.74585273840299</v>
      </c>
      <c r="Z194">
        <v>3996332.1809389102</v>
      </c>
      <c r="AA194">
        <v>282.48821128464601</v>
      </c>
    </row>
    <row r="195" spans="1:27" x14ac:dyDescent="0.25">
      <c r="A195" s="1">
        <v>43931.575530115741</v>
      </c>
      <c r="B195">
        <v>0</v>
      </c>
      <c r="C195">
        <v>0</v>
      </c>
      <c r="D195" s="4">
        <v>1.0410428838951301E-3</v>
      </c>
      <c r="E195">
        <v>0</v>
      </c>
      <c r="F195" s="4">
        <v>1.0410428838951301E-3</v>
      </c>
      <c r="G195">
        <v>0</v>
      </c>
      <c r="H195">
        <v>0</v>
      </c>
      <c r="I195">
        <v>0</v>
      </c>
      <c r="J195">
        <v>7647116.5143870097</v>
      </c>
      <c r="K195">
        <v>0</v>
      </c>
      <c r="L195">
        <v>74.515236273141994</v>
      </c>
      <c r="M195">
        <v>12.450444258177701</v>
      </c>
      <c r="N195">
        <v>22.2219298754443</v>
      </c>
      <c r="O195">
        <v>9.7718614916952493</v>
      </c>
      <c r="P195">
        <v>8310.1538461538403</v>
      </c>
      <c r="Q195">
        <v>7837.3679653679601</v>
      </c>
      <c r="R195">
        <v>8045.7142857142799</v>
      </c>
      <c r="S195">
        <v>4.5144617433413997E-3</v>
      </c>
      <c r="T195">
        <v>4.0231368131868096E-3</v>
      </c>
      <c r="U195">
        <v>4.9015662337662299E-3</v>
      </c>
      <c r="V195">
        <v>3377065.0080542201</v>
      </c>
      <c r="W195">
        <v>419.73464233628499</v>
      </c>
      <c r="X195">
        <v>1537110.9451143499</v>
      </c>
      <c r="Y195">
        <v>184.967808487176</v>
      </c>
      <c r="Z195">
        <v>1839954.0629398699</v>
      </c>
      <c r="AA195">
        <v>234.766833849108</v>
      </c>
    </row>
    <row r="196" spans="1:27" x14ac:dyDescent="0.25">
      <c r="A196" s="1">
        <v>43931.575541689817</v>
      </c>
      <c r="B196">
        <v>3.1883846153846099E-4</v>
      </c>
      <c r="C196">
        <v>0</v>
      </c>
      <c r="D196">
        <v>2.27439400428265E-4</v>
      </c>
      <c r="E196">
        <v>0</v>
      </c>
      <c r="F196" s="4">
        <v>2.24822246696035E-4</v>
      </c>
      <c r="G196">
        <v>0</v>
      </c>
      <c r="H196">
        <v>373148.51860493899</v>
      </c>
      <c r="I196">
        <v>0</v>
      </c>
      <c r="J196">
        <v>7797217.2618779801</v>
      </c>
      <c r="K196">
        <v>0</v>
      </c>
      <c r="L196">
        <v>187.12650934843299</v>
      </c>
      <c r="M196">
        <v>33.931851607730202</v>
      </c>
      <c r="N196" t="s">
        <v>1</v>
      </c>
      <c r="O196">
        <v>22.751426919893799</v>
      </c>
      <c r="P196">
        <v>3097.01628664495</v>
      </c>
      <c r="Q196">
        <v>71349.169230769199</v>
      </c>
      <c r="R196">
        <v>43851.2545931758</v>
      </c>
      <c r="S196">
        <v>5.9719208661417299E-3</v>
      </c>
      <c r="T196">
        <v>4.4707895765472303E-3</v>
      </c>
      <c r="U196">
        <v>6.9847720879120797E-3</v>
      </c>
      <c r="V196">
        <v>33407166.113357302</v>
      </c>
      <c r="W196">
        <v>761.82919789383197</v>
      </c>
      <c r="X196">
        <v>950570.88200825301</v>
      </c>
      <c r="Y196">
        <v>306.93118602809199</v>
      </c>
      <c r="Z196">
        <v>32456595.231349099</v>
      </c>
      <c r="AA196">
        <v>454.89801186573902</v>
      </c>
    </row>
    <row r="197" spans="1:27" x14ac:dyDescent="0.25">
      <c r="A197" s="1">
        <v>43931.57556484954</v>
      </c>
      <c r="B197">
        <v>0</v>
      </c>
      <c r="C197">
        <v>0</v>
      </c>
      <c r="D197" s="4">
        <v>9.9060072815533907E-5</v>
      </c>
      <c r="E197">
        <v>0</v>
      </c>
      <c r="F197" s="4">
        <v>9.9060072815533907E-5</v>
      </c>
      <c r="G197">
        <v>0</v>
      </c>
      <c r="H197">
        <v>0</v>
      </c>
      <c r="I197">
        <v>0</v>
      </c>
      <c r="J197">
        <v>4036853.03697934</v>
      </c>
      <c r="K197">
        <v>0</v>
      </c>
      <c r="L197">
        <v>18.627205992347498</v>
      </c>
      <c r="M197">
        <v>1.5868375623269499</v>
      </c>
      <c r="N197">
        <v>80.567358312914294</v>
      </c>
      <c r="O197">
        <v>2.41687705639964</v>
      </c>
      <c r="P197">
        <v>3495.3579801623</v>
      </c>
      <c r="Q197">
        <v>39852.927152317803</v>
      </c>
      <c r="R197">
        <v>16314.9562171628</v>
      </c>
      <c r="S197">
        <v>8.5676935201401006E-3</v>
      </c>
      <c r="T197">
        <v>6.6871497745716801E-3</v>
      </c>
      <c r="U197">
        <v>1.20205461920529E-2</v>
      </c>
      <c r="V197">
        <v>13974249.7974554</v>
      </c>
      <c r="W197">
        <v>856.530021377249</v>
      </c>
      <c r="X197">
        <v>1938243.9354499299</v>
      </c>
      <c r="Y197">
        <v>554.51943590622795</v>
      </c>
      <c r="Z197">
        <v>12036005.8620054</v>
      </c>
      <c r="AA197">
        <v>302.01058547102002</v>
      </c>
    </row>
    <row r="198" spans="1:27" x14ac:dyDescent="0.25">
      <c r="A198" s="1">
        <v>43931.575576597221</v>
      </c>
      <c r="B198" s="4">
        <v>1.0331971428571399E-2</v>
      </c>
      <c r="C198">
        <v>0</v>
      </c>
      <c r="D198">
        <v>5.8008891304347804E-4</v>
      </c>
      <c r="E198">
        <v>0</v>
      </c>
      <c r="F198" s="4">
        <v>1.1359794988610399E-4</v>
      </c>
      <c r="G198">
        <v>0</v>
      </c>
      <c r="H198">
        <v>15268532.476947401</v>
      </c>
      <c r="I198">
        <v>0</v>
      </c>
      <c r="J198">
        <v>5609754.00830267</v>
      </c>
      <c r="K198">
        <v>0</v>
      </c>
      <c r="L198">
        <v>90.001561512978</v>
      </c>
      <c r="M198">
        <v>3.2690461262663399</v>
      </c>
      <c r="N198">
        <v>6.06292365638995</v>
      </c>
      <c r="O198">
        <v>2.9325233419607</v>
      </c>
      <c r="P198">
        <v>2134.7096774193501</v>
      </c>
      <c r="Q198">
        <v>13430.857142857099</v>
      </c>
      <c r="R198">
        <v>7495.5932203389802</v>
      </c>
      <c r="S198">
        <v>4.26533432203389E-3</v>
      </c>
      <c r="T198">
        <v>3.1050633064516101E-3</v>
      </c>
      <c r="U198">
        <v>5.5499200892857098E-3</v>
      </c>
      <c r="V198">
        <v>3483442.7866045702</v>
      </c>
      <c r="W198">
        <v>464.732101143428</v>
      </c>
      <c r="X198">
        <v>521256.12754690601</v>
      </c>
      <c r="Y198">
        <v>244.18127348214</v>
      </c>
      <c r="Z198">
        <v>2962186.65905766</v>
      </c>
      <c r="AA198">
        <v>220.550827661287</v>
      </c>
    </row>
    <row r="199" spans="1:27" x14ac:dyDescent="0.25">
      <c r="A199" s="1">
        <v>43931.575587997686</v>
      </c>
      <c r="B199">
        <v>2.7417777777777699E-4</v>
      </c>
      <c r="C199">
        <v>0</v>
      </c>
      <c r="D199">
        <v>7.1288170940170899E-4</v>
      </c>
      <c r="E199">
        <v>0</v>
      </c>
      <c r="F199">
        <v>7.1973645833333299E-4</v>
      </c>
      <c r="G199">
        <v>0</v>
      </c>
      <c r="H199">
        <v>74872.136085956707</v>
      </c>
      <c r="I199">
        <v>0</v>
      </c>
      <c r="J199">
        <v>6755130.5001996504</v>
      </c>
      <c r="K199">
        <v>0</v>
      </c>
      <c r="L199">
        <v>77.474419817110501</v>
      </c>
      <c r="M199">
        <v>11.7020495525251</v>
      </c>
      <c r="N199">
        <v>18.482347924608</v>
      </c>
      <c r="O199">
        <v>7.0410685331279801</v>
      </c>
      <c r="P199">
        <v>2017.5664335664301</v>
      </c>
      <c r="Q199">
        <v>7488.7966804979196</v>
      </c>
      <c r="R199">
        <v>4519.5901328273203</v>
      </c>
      <c r="S199">
        <v>4.5457593927893704E-3</v>
      </c>
      <c r="T199">
        <v>3.5649902097902001E-3</v>
      </c>
      <c r="U199">
        <v>5.7096597510373397E-3</v>
      </c>
      <c r="V199">
        <v>2418816.90193481</v>
      </c>
      <c r="W199">
        <v>535.18501254485795</v>
      </c>
      <c r="X199">
        <v>585985.95195196196</v>
      </c>
      <c r="Y199">
        <v>290.44196126722801</v>
      </c>
      <c r="Z199">
        <v>1832830.9499828401</v>
      </c>
      <c r="AA199">
        <v>244.74305127762901</v>
      </c>
    </row>
    <row r="200" spans="1:27" x14ac:dyDescent="0.25">
      <c r="A200" s="1">
        <v>43931.575599756943</v>
      </c>
      <c r="B200">
        <v>1.6440625E-4</v>
      </c>
      <c r="C200">
        <v>0</v>
      </c>
      <c r="D200" s="4">
        <v>7.3276836734693799E-4</v>
      </c>
      <c r="E200">
        <v>0</v>
      </c>
      <c r="F200" s="4">
        <v>7.5195358649789005E-4</v>
      </c>
      <c r="G200">
        <v>0</v>
      </c>
      <c r="H200">
        <v>394766.65552302101</v>
      </c>
      <c r="I200">
        <v>0</v>
      </c>
      <c r="J200">
        <v>9906475.1141403001</v>
      </c>
      <c r="K200">
        <v>0</v>
      </c>
      <c r="L200">
        <v>64.081525520462705</v>
      </c>
      <c r="M200">
        <v>18.1233677159655</v>
      </c>
      <c r="N200">
        <v>32.217637936892402</v>
      </c>
      <c r="O200">
        <v>14.0852716452418</v>
      </c>
      <c r="P200">
        <v>6350.6618181818103</v>
      </c>
      <c r="Q200">
        <v>34026.455445544503</v>
      </c>
      <c r="R200">
        <v>22817.5552282768</v>
      </c>
      <c r="S200">
        <v>6.4817709867452103E-3</v>
      </c>
      <c r="T200">
        <v>4.3092563636363598E-3</v>
      </c>
      <c r="U200">
        <v>7.96058663366336E-3</v>
      </c>
      <c r="V200">
        <v>15256556.413223401</v>
      </c>
      <c r="W200">
        <v>668.63238679999495</v>
      </c>
      <c r="X200">
        <v>1719765.82701603</v>
      </c>
      <c r="Y200">
        <v>270.801040309276</v>
      </c>
      <c r="Z200">
        <v>13536790.586207399</v>
      </c>
      <c r="AA200">
        <v>397.83134649071798</v>
      </c>
    </row>
    <row r="201" spans="1:27" x14ac:dyDescent="0.25">
      <c r="A201" s="1">
        <v>43931.575611145832</v>
      </c>
      <c r="B201" s="4">
        <v>9.0600000000000007E-5</v>
      </c>
      <c r="C201">
        <v>0</v>
      </c>
      <c r="D201" s="4">
        <v>9.3866004415010999E-5</v>
      </c>
      <c r="E201">
        <v>0</v>
      </c>
      <c r="F201" s="4">
        <v>9.3873230088495498E-5</v>
      </c>
      <c r="G201">
        <v>0</v>
      </c>
      <c r="H201">
        <v>4161.9320794225796</v>
      </c>
      <c r="I201">
        <v>0</v>
      </c>
      <c r="J201">
        <v>5626932.1713793296</v>
      </c>
      <c r="K201">
        <v>0</v>
      </c>
      <c r="L201" s="4">
        <v>182.76751159506</v>
      </c>
      <c r="M201">
        <v>28.036570451564501</v>
      </c>
      <c r="N201" t="s">
        <v>1</v>
      </c>
      <c r="O201">
        <v>20.295496955985399</v>
      </c>
      <c r="P201">
        <v>6763.2761904761901</v>
      </c>
      <c r="Q201">
        <v>108956.097560975</v>
      </c>
      <c r="R201">
        <v>64555.078620689601</v>
      </c>
      <c r="S201">
        <v>8.4848675862068904E-3</v>
      </c>
      <c r="T201">
        <v>6.7289612698412703E-3</v>
      </c>
      <c r="U201">
        <v>9.8339175609756004E-3</v>
      </c>
      <c r="V201">
        <v>47563050.7957149</v>
      </c>
      <c r="W201">
        <v>736.78247803219494</v>
      </c>
      <c r="X201">
        <v>2165055.1286056298</v>
      </c>
      <c r="Y201">
        <v>320.11928355881503</v>
      </c>
      <c r="Z201">
        <v>45397995.667109199</v>
      </c>
      <c r="AA201">
        <v>416.66319447337901</v>
      </c>
    </row>
    <row r="202" spans="1:27" x14ac:dyDescent="0.25">
      <c r="A202" s="1">
        <v>43931.575634293979</v>
      </c>
      <c r="B202">
        <v>2.4459999999999901E-4</v>
      </c>
      <c r="C202">
        <v>0</v>
      </c>
      <c r="D202" s="4">
        <v>1.06524132492113E-4</v>
      </c>
      <c r="E202">
        <v>0</v>
      </c>
      <c r="F202" s="4">
        <v>1.06087183544303E-4</v>
      </c>
      <c r="G202">
        <v>0</v>
      </c>
      <c r="H202">
        <v>4864.27361539086</v>
      </c>
      <c r="I202">
        <v>0</v>
      </c>
      <c r="J202">
        <v>3453122.23812589</v>
      </c>
      <c r="K202">
        <v>0</v>
      </c>
      <c r="L202">
        <v>26.8726600889044</v>
      </c>
      <c r="M202">
        <v>1.2694698127251101</v>
      </c>
      <c r="N202">
        <v>71.876444144593094</v>
      </c>
      <c r="O202">
        <v>0.927687363253896</v>
      </c>
      <c r="P202">
        <v>2537.1328976034802</v>
      </c>
      <c r="Q202">
        <v>20078.4657534246</v>
      </c>
      <c r="R202">
        <v>9357.4647137150405</v>
      </c>
      <c r="S202">
        <v>6.4740508655126401E-3</v>
      </c>
      <c r="T202">
        <v>5.2959575163398602E-3</v>
      </c>
      <c r="U202">
        <v>8.3259167808219098E-3</v>
      </c>
      <c r="V202">
        <v>7027193.1829749504</v>
      </c>
      <c r="W202">
        <v>750.97191365042897</v>
      </c>
      <c r="X202">
        <v>1164500.4476832501</v>
      </c>
      <c r="Y202">
        <v>458.982834042006</v>
      </c>
      <c r="Z202">
        <v>5862692.7352916896</v>
      </c>
      <c r="AA202">
        <v>291.989079608422</v>
      </c>
    </row>
    <row r="203" spans="1:27" x14ac:dyDescent="0.25">
      <c r="A203" s="1">
        <v>43931.575646041667</v>
      </c>
      <c r="B203">
        <v>2.4312499999999901E-4</v>
      </c>
      <c r="C203">
        <v>0</v>
      </c>
      <c r="D203" s="4">
        <v>1.41115297741273E-4</v>
      </c>
      <c r="E203">
        <v>0</v>
      </c>
      <c r="F203" s="4">
        <v>1.4027049689440901E-4</v>
      </c>
      <c r="G203">
        <v>0</v>
      </c>
      <c r="H203">
        <v>64512.064512064499</v>
      </c>
      <c r="I203">
        <v>0</v>
      </c>
      <c r="J203">
        <v>10567882.567882501</v>
      </c>
      <c r="K203">
        <v>0</v>
      </c>
      <c r="L203">
        <v>79.781539128927093</v>
      </c>
      <c r="M203">
        <v>8.8938397567003307</v>
      </c>
      <c r="N203">
        <v>16.157503234566601</v>
      </c>
      <c r="O203">
        <v>7.5477520094384998</v>
      </c>
      <c r="P203">
        <v>5849.9100346020696</v>
      </c>
      <c r="Q203">
        <v>9900.1637426900506</v>
      </c>
      <c r="R203">
        <v>8045.1347068145697</v>
      </c>
      <c r="S203">
        <v>4.0891797147385098E-3</v>
      </c>
      <c r="T203">
        <v>3.0622536332179898E-3</v>
      </c>
      <c r="U203">
        <v>4.9569622807017497E-3</v>
      </c>
      <c r="V203">
        <v>4997151.2237531599</v>
      </c>
      <c r="W203">
        <v>621.13953412369301</v>
      </c>
      <c r="X203">
        <v>1664205.07723983</v>
      </c>
      <c r="Y203">
        <v>284.48387537519301</v>
      </c>
      <c r="Z203">
        <v>3332946.1465133298</v>
      </c>
      <c r="AA203">
        <v>336.65565874849898</v>
      </c>
    </row>
    <row r="204" spans="1:27" x14ac:dyDescent="0.25">
      <c r="A204" s="1">
        <v>43931.575657442132</v>
      </c>
      <c r="B204" s="4">
        <v>8.3949999999999899E-5</v>
      </c>
      <c r="C204">
        <v>0</v>
      </c>
      <c r="D204">
        <v>8.8675516224188695E-4</v>
      </c>
      <c r="E204">
        <v>0</v>
      </c>
      <c r="F204">
        <v>8.8913032544378598E-4</v>
      </c>
      <c r="G204">
        <v>0</v>
      </c>
      <c r="H204">
        <v>8324.9105265200997</v>
      </c>
      <c r="I204">
        <v>0</v>
      </c>
      <c r="J204">
        <v>8499733.6475770194</v>
      </c>
      <c r="K204">
        <v>0</v>
      </c>
      <c r="L204">
        <v>69.796785929025205</v>
      </c>
      <c r="M204">
        <v>16.765193869943602</v>
      </c>
      <c r="N204">
        <v>25.151859210611399</v>
      </c>
      <c r="O204">
        <v>7.9857775444525299</v>
      </c>
      <c r="P204">
        <v>2014.00829875518</v>
      </c>
      <c r="Q204">
        <v>21179.389048991299</v>
      </c>
      <c r="R204">
        <v>10036.1881785283</v>
      </c>
      <c r="S204">
        <v>4.7651832328106103E-3</v>
      </c>
      <c r="T204">
        <v>3.2941612033195E-3</v>
      </c>
      <c r="U204">
        <v>6.8085048991354397E-3</v>
      </c>
      <c r="V204">
        <v>8455045.6806199905</v>
      </c>
      <c r="W204">
        <v>842.45587370600697</v>
      </c>
      <c r="X204">
        <v>986508.71448957</v>
      </c>
      <c r="Y204">
        <v>489.82355986284102</v>
      </c>
      <c r="Z204">
        <v>7468536.9661304196</v>
      </c>
      <c r="AA204">
        <v>352.63231384316498</v>
      </c>
    </row>
    <row r="205" spans="1:27" x14ac:dyDescent="0.25">
      <c r="A205" s="1">
        <v>43931.575669016202</v>
      </c>
      <c r="B205">
        <v>1.00647058823529E-4</v>
      </c>
      <c r="C205">
        <v>0</v>
      </c>
      <c r="D205">
        <v>5.6744831932773105E-4</v>
      </c>
      <c r="E205">
        <v>0</v>
      </c>
      <c r="F205">
        <v>6.0335610859728502E-4</v>
      </c>
      <c r="G205">
        <v>0</v>
      </c>
      <c r="H205">
        <v>389555.1018229</v>
      </c>
      <c r="I205">
        <v>0</v>
      </c>
      <c r="J205">
        <v>5144072.56007664</v>
      </c>
      <c r="K205">
        <v>0</v>
      </c>
      <c r="L205">
        <v>166.019622107846</v>
      </c>
      <c r="M205">
        <v>42.474632480423601</v>
      </c>
      <c r="N205" t="s">
        <v>1</v>
      </c>
      <c r="O205">
        <v>19.284464171515602</v>
      </c>
      <c r="P205">
        <v>3652.02797202797</v>
      </c>
      <c r="Q205">
        <v>104851.71494252799</v>
      </c>
      <c r="R205">
        <v>64708.704576976401</v>
      </c>
      <c r="S205">
        <v>6.8944668515950004E-3</v>
      </c>
      <c r="T205">
        <v>4.6774164335664304E-3</v>
      </c>
      <c r="U205">
        <v>8.3521137931034401E-3</v>
      </c>
      <c r="V205">
        <v>46646211.176919803</v>
      </c>
      <c r="W205">
        <v>720.86454955113902</v>
      </c>
      <c r="X205">
        <v>1044283.77907791</v>
      </c>
      <c r="Y205">
        <v>285.94627069573602</v>
      </c>
      <c r="Z205">
        <v>45601927.397841901</v>
      </c>
      <c r="AA205">
        <v>434.918278855403</v>
      </c>
    </row>
    <row r="206" spans="1:27" x14ac:dyDescent="0.25">
      <c r="A206" s="1">
        <v>43931.575692164355</v>
      </c>
      <c r="B206">
        <v>2.7572500000000002E-3</v>
      </c>
      <c r="C206">
        <v>0</v>
      </c>
      <c r="D206">
        <v>1.2596694630872399E-4</v>
      </c>
      <c r="E206">
        <v>0</v>
      </c>
      <c r="F206" s="4">
        <v>1.08188006756756E-4</v>
      </c>
      <c r="G206">
        <v>0</v>
      </c>
      <c r="H206">
        <v>22528.834693325301</v>
      </c>
      <c r="I206">
        <v>0</v>
      </c>
      <c r="J206">
        <v>3850382.65667743</v>
      </c>
      <c r="K206">
        <v>0</v>
      </c>
      <c r="L206">
        <v>26.5473550484638</v>
      </c>
      <c r="M206">
        <v>3.5644435937805001</v>
      </c>
      <c r="N206">
        <v>71.826265155951404</v>
      </c>
      <c r="O206">
        <v>2.5634717968902501</v>
      </c>
      <c r="P206">
        <v>4286.41797752808</v>
      </c>
      <c r="Q206">
        <v>32684.854700854601</v>
      </c>
      <c r="R206">
        <v>16808.844221105501</v>
      </c>
      <c r="S206">
        <v>6.6745263190954697E-3</v>
      </c>
      <c r="T206">
        <v>5.4813142696629197E-3</v>
      </c>
      <c r="U206">
        <v>8.18728803418803E-3</v>
      </c>
      <c r="V206">
        <v>13380388.5959324</v>
      </c>
      <c r="W206">
        <v>796.03263733813003</v>
      </c>
      <c r="X206">
        <v>1907534.2089025599</v>
      </c>
      <c r="Y206">
        <v>445.018245748075</v>
      </c>
      <c r="Z206">
        <v>11472854.387029801</v>
      </c>
      <c r="AA206">
        <v>351.01439159005503</v>
      </c>
    </row>
    <row r="207" spans="1:27" x14ac:dyDescent="0.25">
      <c r="A207" s="1">
        <v>43931.575703738425</v>
      </c>
      <c r="B207">
        <v>1.08771428571428E-4</v>
      </c>
      <c r="C207">
        <v>0</v>
      </c>
      <c r="D207">
        <v>1.3592277580071099E-4</v>
      </c>
      <c r="E207">
        <v>0</v>
      </c>
      <c r="F207" s="4">
        <v>1.3734644194756499E-4</v>
      </c>
      <c r="G207">
        <v>0</v>
      </c>
      <c r="H207">
        <v>144865.27407536801</v>
      </c>
      <c r="I207">
        <v>0</v>
      </c>
      <c r="J207">
        <v>4013228.7941727499</v>
      </c>
      <c r="K207">
        <v>0</v>
      </c>
      <c r="L207">
        <v>77.770124845458</v>
      </c>
      <c r="M207">
        <v>7.8609180878921903</v>
      </c>
      <c r="N207">
        <v>18.803074718884702</v>
      </c>
      <c r="O207">
        <v>11.0833992298803</v>
      </c>
      <c r="P207">
        <v>1862.0782122905</v>
      </c>
      <c r="Q207">
        <v>7620.3694779116404</v>
      </c>
      <c r="R207">
        <v>5212.1121495327097</v>
      </c>
      <c r="S207">
        <v>4.92152453271027E-3</v>
      </c>
      <c r="T207">
        <v>4.04609999999999E-3</v>
      </c>
      <c r="U207">
        <v>5.5508457831325202E-3</v>
      </c>
      <c r="V207">
        <v>2230289.76778745</v>
      </c>
      <c r="W207">
        <v>427.90517621295101</v>
      </c>
      <c r="X207">
        <v>333238.154424979</v>
      </c>
      <c r="Y207">
        <v>178.96034238812601</v>
      </c>
      <c r="Z207">
        <v>1897051.6133624699</v>
      </c>
      <c r="AA207">
        <v>248.944833824824</v>
      </c>
    </row>
    <row r="208" spans="1:27" x14ac:dyDescent="0.25">
      <c r="A208" s="1">
        <v>43931.575715497682</v>
      </c>
      <c r="B208">
        <v>0</v>
      </c>
      <c r="C208">
        <v>0</v>
      </c>
      <c r="D208" s="4">
        <v>6.5776814024390198E-4</v>
      </c>
      <c r="E208">
        <v>0</v>
      </c>
      <c r="F208" s="4">
        <v>6.5776814024390198E-4</v>
      </c>
      <c r="G208">
        <v>0</v>
      </c>
      <c r="H208">
        <v>0</v>
      </c>
      <c r="I208">
        <v>0</v>
      </c>
      <c r="J208">
        <v>7459575.3448512899</v>
      </c>
      <c r="K208">
        <v>0</v>
      </c>
      <c r="L208">
        <v>60.450741289658197</v>
      </c>
      <c r="M208">
        <v>25.335436511753599</v>
      </c>
      <c r="N208">
        <v>36.685442138586197</v>
      </c>
      <c r="O208">
        <v>11.345663661521201</v>
      </c>
      <c r="P208">
        <v>4815.7326968973703</v>
      </c>
      <c r="Q208">
        <v>21339.745664739799</v>
      </c>
      <c r="R208">
        <v>12289.3385620915</v>
      </c>
      <c r="S208">
        <v>5.8149202614379003E-3</v>
      </c>
      <c r="T208">
        <v>4.9091868735083501E-3</v>
      </c>
      <c r="U208">
        <v>6.9117476878612699E-3</v>
      </c>
      <c r="V208">
        <v>9255043.9669874404</v>
      </c>
      <c r="W208">
        <v>753.09536963495805</v>
      </c>
      <c r="X208">
        <v>1986391.9112241301</v>
      </c>
      <c r="Y208">
        <v>412.47968611378701</v>
      </c>
      <c r="Z208">
        <v>7268652.0557633098</v>
      </c>
      <c r="AA208">
        <v>340.61568352117001</v>
      </c>
    </row>
    <row r="209" spans="1:27" x14ac:dyDescent="0.25">
      <c r="A209" s="1">
        <v>43931.575726886571</v>
      </c>
      <c r="B209">
        <v>1.09857142857142E-4</v>
      </c>
      <c r="C209">
        <v>0</v>
      </c>
      <c r="D209">
        <v>8.7354197080291899E-4</v>
      </c>
      <c r="E209">
        <v>0</v>
      </c>
      <c r="F209" s="4">
        <v>9.1466346153846101E-4</v>
      </c>
      <c r="G209">
        <v>0</v>
      </c>
      <c r="H209">
        <v>413706.08755945403</v>
      </c>
      <c r="I209">
        <v>0</v>
      </c>
      <c r="J209">
        <v>6311749.8566146102</v>
      </c>
      <c r="K209">
        <v>0</v>
      </c>
      <c r="L209">
        <v>876.38185257963596</v>
      </c>
      <c r="M209">
        <v>417.93826116071</v>
      </c>
      <c r="N209" t="s">
        <v>1</v>
      </c>
      <c r="O209">
        <v>219.73255049483001</v>
      </c>
      <c r="P209">
        <v>3202.8699551569498</v>
      </c>
      <c r="Q209">
        <v>90609.029239765994</v>
      </c>
      <c r="R209">
        <v>64125.913043478198</v>
      </c>
      <c r="S209">
        <v>8.1306990489130402E-3</v>
      </c>
      <c r="T209">
        <v>6.5274215246636704E-3</v>
      </c>
      <c r="U209">
        <v>8.8276403508771896E-3</v>
      </c>
      <c r="V209">
        <v>47969596.514722399</v>
      </c>
      <c r="W209">
        <v>748.05323211847804</v>
      </c>
      <c r="X209">
        <v>725936.87569062703</v>
      </c>
      <c r="Y209">
        <v>226.651998318506</v>
      </c>
      <c r="Z209">
        <v>47243659.639031701</v>
      </c>
      <c r="AA209">
        <v>521.40123379997203</v>
      </c>
    </row>
    <row r="210" spans="1:27" x14ac:dyDescent="0.25">
      <c r="A210" s="1">
        <v>43931.575900509262</v>
      </c>
      <c r="B210">
        <v>4.9675652173912998E-4</v>
      </c>
      <c r="C210">
        <v>2.9396666666666599E-4</v>
      </c>
      <c r="D210" s="4">
        <v>3.9643563218390797E-4</v>
      </c>
      <c r="E210">
        <v>1.54080952380952E-4</v>
      </c>
      <c r="F210" s="4">
        <v>3.9426806012212302E-4</v>
      </c>
      <c r="G210">
        <v>1.3076666666666601E-4</v>
      </c>
      <c r="H210">
        <v>112294.885323561</v>
      </c>
      <c r="I210">
        <v>819.17241573418698</v>
      </c>
      <c r="J210">
        <v>5335884.3229885604</v>
      </c>
      <c r="K210">
        <v>7372.55174160768</v>
      </c>
      <c r="L210">
        <v>5.3070705732453201</v>
      </c>
      <c r="M210">
        <v>2.3403849650220701</v>
      </c>
      <c r="N210">
        <v>94.391538887267203</v>
      </c>
      <c r="O210">
        <v>1.11322915257218</v>
      </c>
      <c r="P210">
        <v>3029.2128260508298</v>
      </c>
      <c r="Q210">
        <v>33062.790382443098</v>
      </c>
      <c r="R210">
        <v>18264.812049770699</v>
      </c>
      <c r="S210">
        <v>8.1566432220039203E-3</v>
      </c>
      <c r="T210">
        <v>5.7397855125436098E-3</v>
      </c>
      <c r="U210">
        <v>1.0504080135549401E-2</v>
      </c>
      <c r="V210">
        <v>14874375.5496278</v>
      </c>
      <c r="W210">
        <v>814.37331570102197</v>
      </c>
      <c r="X210">
        <v>1215482.3060297701</v>
      </c>
      <c r="Y210">
        <v>401.25351892636297</v>
      </c>
      <c r="Z210">
        <v>13658893.243597999</v>
      </c>
      <c r="AA210">
        <v>413.11979677465803</v>
      </c>
    </row>
    <row r="211" spans="1:27" x14ac:dyDescent="0.25">
      <c r="A211" s="1">
        <v>43931.575912083332</v>
      </c>
      <c r="B211" s="4">
        <v>6.10999999999999E-5</v>
      </c>
      <c r="C211">
        <v>0</v>
      </c>
      <c r="D211" s="4">
        <v>1.9439212121212101E-4</v>
      </c>
      <c r="E211">
        <v>0</v>
      </c>
      <c r="F211" s="4">
        <v>1.94797264437689E-4</v>
      </c>
      <c r="G211">
        <v>0</v>
      </c>
      <c r="H211">
        <v>4097.5509230243597</v>
      </c>
      <c r="I211">
        <v>0</v>
      </c>
      <c r="J211">
        <v>3851697.8676429</v>
      </c>
      <c r="K211">
        <v>0</v>
      </c>
      <c r="L211">
        <v>3.5107681422102299</v>
      </c>
      <c r="M211">
        <v>6.4938036209724297</v>
      </c>
      <c r="N211">
        <v>94.336233383110695</v>
      </c>
      <c r="O211">
        <v>3.4666204290617699</v>
      </c>
      <c r="P211">
        <v>1844.0105540897</v>
      </c>
      <c r="Q211">
        <v>17923.0058708414</v>
      </c>
      <c r="R211">
        <v>11075.883146067399</v>
      </c>
      <c r="S211">
        <v>5.7437170786516804E-3</v>
      </c>
      <c r="T211">
        <v>3.6631189973614698E-3</v>
      </c>
      <c r="U211">
        <v>7.2868612524461798E-3</v>
      </c>
      <c r="V211">
        <v>9862023.2205653507</v>
      </c>
      <c r="W211">
        <v>890.40513433612205</v>
      </c>
      <c r="X211">
        <v>699198.13515149301</v>
      </c>
      <c r="Y211">
        <v>379.17252349819103</v>
      </c>
      <c r="Z211">
        <v>9162825.0854138602</v>
      </c>
      <c r="AA211">
        <v>511.23261083793102</v>
      </c>
    </row>
    <row r="212" spans="1:27" x14ac:dyDescent="0.25">
      <c r="A212" s="1">
        <v>43931.575923842589</v>
      </c>
      <c r="B212">
        <v>3.8790999999999899E-3</v>
      </c>
      <c r="C212">
        <v>0</v>
      </c>
      <c r="D212" s="4">
        <v>2.5733037037037001E-4</v>
      </c>
      <c r="E212">
        <v>0</v>
      </c>
      <c r="F212" s="4">
        <v>2.3030223880597E-4</v>
      </c>
      <c r="G212">
        <v>0</v>
      </c>
      <c r="H212">
        <v>1008.14182822779</v>
      </c>
      <c r="I212">
        <v>0</v>
      </c>
      <c r="J212">
        <v>3750287.6010073898</v>
      </c>
      <c r="K212">
        <v>0</v>
      </c>
      <c r="L212">
        <v>89.581667862523901</v>
      </c>
      <c r="M212">
        <v>68.646837620435605</v>
      </c>
      <c r="N212">
        <v>4.6731962311199498</v>
      </c>
      <c r="O212">
        <v>40.620842886408198</v>
      </c>
      <c r="P212">
        <v>24804.118811881101</v>
      </c>
      <c r="Q212">
        <v>11787.327433628299</v>
      </c>
      <c r="R212">
        <v>14164.716094032499</v>
      </c>
      <c r="S212">
        <v>4.8212057866184399E-3</v>
      </c>
      <c r="T212">
        <v>5.2075613861386101E-3</v>
      </c>
      <c r="U212">
        <v>4.7348741150442398E-3</v>
      </c>
      <c r="V212">
        <v>7711771.0449829502</v>
      </c>
      <c r="W212">
        <v>544.43527097813399</v>
      </c>
      <c r="X212">
        <v>2466415.8260737001</v>
      </c>
      <c r="Y212">
        <v>99.435736652426002</v>
      </c>
      <c r="Z212">
        <v>5245355.2189092496</v>
      </c>
      <c r="AA212">
        <v>444.999534325708</v>
      </c>
    </row>
    <row r="213" spans="1:27" x14ac:dyDescent="0.25">
      <c r="A213" s="1">
        <v>43931.575946805555</v>
      </c>
      <c r="B213">
        <v>7.4221428571428496E-4</v>
      </c>
      <c r="C213">
        <v>2.1049999999999899E-4</v>
      </c>
      <c r="D213" s="4">
        <v>1.59769195402298E-4</v>
      </c>
      <c r="E213">
        <v>1.5650000000000001E-4</v>
      </c>
      <c r="F213" s="4">
        <v>1.5024322429906499E-4</v>
      </c>
      <c r="G213">
        <v>1.3850000000000001E-4</v>
      </c>
      <c r="H213">
        <v>56251.081329973997</v>
      </c>
      <c r="I213">
        <v>2064.2598653201399</v>
      </c>
      <c r="J213">
        <v>4060399.1550847199</v>
      </c>
      <c r="K213">
        <v>14449.819057241</v>
      </c>
      <c r="L213">
        <v>28.702259297410301</v>
      </c>
      <c r="M213">
        <v>10.4564704782118</v>
      </c>
      <c r="N213">
        <v>69.590120183691994</v>
      </c>
      <c r="O213">
        <v>5.58498908371479</v>
      </c>
      <c r="P213">
        <v>3291.5673624288402</v>
      </c>
      <c r="Q213">
        <v>16838.579439252298</v>
      </c>
      <c r="R213">
        <v>12368.1502817783</v>
      </c>
      <c r="S213">
        <v>6.6122441452723798E-3</v>
      </c>
      <c r="T213">
        <v>7.1126656546489503E-3</v>
      </c>
      <c r="U213">
        <v>6.3657748598130804E-3</v>
      </c>
      <c r="V213">
        <v>9953806.7689330503</v>
      </c>
      <c r="W213">
        <v>804.79348505311498</v>
      </c>
      <c r="X213">
        <v>874163.96218428097</v>
      </c>
      <c r="Y213">
        <v>265.576810659356</v>
      </c>
      <c r="Z213">
        <v>9079642.8067487702</v>
      </c>
      <c r="AA213">
        <v>539.21667439375904</v>
      </c>
    </row>
    <row r="214" spans="1:27" x14ac:dyDescent="0.25">
      <c r="A214" s="1">
        <v>43931.575958379632</v>
      </c>
      <c r="B214">
        <v>1.3034999999999899E-4</v>
      </c>
      <c r="C214">
        <v>0</v>
      </c>
      <c r="D214">
        <v>1.19967584097859E-4</v>
      </c>
      <c r="E214">
        <v>0</v>
      </c>
      <c r="F214" s="4">
        <v>1.19903692307692E-4</v>
      </c>
      <c r="G214">
        <v>0</v>
      </c>
      <c r="H214">
        <v>12286.0612595332</v>
      </c>
      <c r="I214">
        <v>0</v>
      </c>
      <c r="J214">
        <v>3816869.6979616601</v>
      </c>
      <c r="K214">
        <v>0</v>
      </c>
      <c r="L214">
        <v>62.838377565456298</v>
      </c>
      <c r="M214">
        <v>20.407525388472301</v>
      </c>
      <c r="N214">
        <v>33.846430425831997</v>
      </c>
      <c r="O214">
        <v>13.425996703825501</v>
      </c>
      <c r="P214">
        <v>2686.0307692307601</v>
      </c>
      <c r="Q214">
        <v>63836.6231155778</v>
      </c>
      <c r="R214">
        <v>43728.080944350702</v>
      </c>
      <c r="S214">
        <v>7.75040151770657E-3</v>
      </c>
      <c r="T214">
        <v>5.4973953846153799E-3</v>
      </c>
      <c r="U214">
        <v>8.8542613065326608E-3</v>
      </c>
      <c r="V214">
        <v>25928545.480779499</v>
      </c>
      <c r="W214">
        <v>592.94953999414599</v>
      </c>
      <c r="X214">
        <v>523731.43045526801</v>
      </c>
      <c r="Y214">
        <v>194.98340691207099</v>
      </c>
      <c r="Z214">
        <v>25404814.050324298</v>
      </c>
      <c r="AA214">
        <v>397.96613308207401</v>
      </c>
    </row>
    <row r="215" spans="1:27" x14ac:dyDescent="0.25">
      <c r="A215" s="1">
        <v>43931.575970138889</v>
      </c>
      <c r="B215">
        <v>1.1359E-4</v>
      </c>
      <c r="C215">
        <v>0</v>
      </c>
      <c r="D215" s="4">
        <v>2.6956086956521699E-4</v>
      </c>
      <c r="E215">
        <v>0</v>
      </c>
      <c r="F215" s="4">
        <v>2.7542443609022499E-4</v>
      </c>
      <c r="G215">
        <v>0</v>
      </c>
      <c r="H215">
        <v>69556.211954678496</v>
      </c>
      <c r="I215">
        <v>0</v>
      </c>
      <c r="J215">
        <v>5608851.6422584197</v>
      </c>
      <c r="K215">
        <v>0</v>
      </c>
      <c r="L215">
        <v>136.50683518704699</v>
      </c>
      <c r="M215">
        <v>74.2760274441288</v>
      </c>
      <c r="N215" t="s">
        <v>1</v>
      </c>
      <c r="O215">
        <v>29.854641817885501</v>
      </c>
      <c r="P215">
        <v>6774.6754966887402</v>
      </c>
      <c r="Q215">
        <v>70605.913043478198</v>
      </c>
      <c r="R215">
        <v>48033.274004683801</v>
      </c>
      <c r="S215">
        <v>8.0352625292739992E-3</v>
      </c>
      <c r="T215">
        <v>6.6965470198675501E-3</v>
      </c>
      <c r="U215">
        <v>8.7676757246376805E-3</v>
      </c>
      <c r="V215">
        <v>40380307.367608599</v>
      </c>
      <c r="W215">
        <v>840.67364143595705</v>
      </c>
      <c r="X215">
        <v>2014025.66515594</v>
      </c>
      <c r="Y215">
        <v>297.28740013308999</v>
      </c>
      <c r="Z215">
        <v>38366281.702452697</v>
      </c>
      <c r="AA215">
        <v>543.38624130286701</v>
      </c>
    </row>
    <row r="216" spans="1:27" x14ac:dyDescent="0.25">
      <c r="A216" s="1">
        <v>43931.575993113423</v>
      </c>
      <c r="B216">
        <v>8.8238571428571398E-4</v>
      </c>
      <c r="C216">
        <v>0</v>
      </c>
      <c r="D216" s="4">
        <v>5.0484070512820496E-4</v>
      </c>
      <c r="E216">
        <v>0</v>
      </c>
      <c r="F216" s="4">
        <v>4.9910791757049803E-4</v>
      </c>
      <c r="G216">
        <v>0</v>
      </c>
      <c r="H216">
        <v>204645.41916005401</v>
      </c>
      <c r="I216">
        <v>0</v>
      </c>
      <c r="J216">
        <v>7853687.3156342097</v>
      </c>
      <c r="K216">
        <v>0</v>
      </c>
      <c r="L216">
        <v>10.582923072109001</v>
      </c>
      <c r="M216">
        <v>8.7097807488568399</v>
      </c>
      <c r="N216">
        <v>88.116320879562295</v>
      </c>
      <c r="O216">
        <v>3.8136040527491799</v>
      </c>
      <c r="P216">
        <v>4129.6038186157502</v>
      </c>
      <c r="Q216">
        <v>15744</v>
      </c>
      <c r="R216">
        <v>10118.0670520231</v>
      </c>
      <c r="S216">
        <v>8.1447358959537506E-3</v>
      </c>
      <c r="T216">
        <v>6.1848126491646704E-3</v>
      </c>
      <c r="U216">
        <v>9.9860090807174801E-3</v>
      </c>
      <c r="V216">
        <v>8822839.9744008295</v>
      </c>
      <c r="W216">
        <v>871.98868410707803</v>
      </c>
      <c r="X216">
        <v>1744283.82435284</v>
      </c>
      <c r="Y216">
        <v>422.38527010504703</v>
      </c>
      <c r="Z216">
        <v>7078556.1500479802</v>
      </c>
      <c r="AA216">
        <v>449.603414002031</v>
      </c>
    </row>
    <row r="217" spans="1:27" x14ac:dyDescent="0.25">
      <c r="A217" s="1">
        <v>43931.5760046875</v>
      </c>
      <c r="B217">
        <v>1.8394E-4</v>
      </c>
      <c r="C217">
        <v>0</v>
      </c>
      <c r="D217" s="4">
        <v>1.5752444987774999E-4</v>
      </c>
      <c r="E217">
        <v>1.9826666666666599E-4</v>
      </c>
      <c r="F217" s="4">
        <v>1.5719752475247501E-4</v>
      </c>
      <c r="G217">
        <v>1.9826666666666599E-4</v>
      </c>
      <c r="H217">
        <v>25593.0182246283</v>
      </c>
      <c r="I217">
        <v>0</v>
      </c>
      <c r="J217">
        <v>5741025.8481486198</v>
      </c>
      <c r="K217">
        <v>40948.829159405301</v>
      </c>
      <c r="L217">
        <v>51.251633690556297</v>
      </c>
      <c r="M217">
        <v>29.0494503170592</v>
      </c>
      <c r="N217">
        <v>45.513961473749603</v>
      </c>
      <c r="O217">
        <v>16.453222431187498</v>
      </c>
      <c r="P217">
        <v>1950.9383886255901</v>
      </c>
      <c r="Q217">
        <v>19542.222222222201</v>
      </c>
      <c r="R217">
        <v>14825.880559085101</v>
      </c>
      <c r="S217">
        <v>6.02055654383735E-3</v>
      </c>
      <c r="T217">
        <v>5.2498530805687102E-3</v>
      </c>
      <c r="U217">
        <v>6.30288020833333E-3</v>
      </c>
      <c r="V217">
        <v>11664420.849619601</v>
      </c>
      <c r="W217">
        <v>786.76074605712404</v>
      </c>
      <c r="X217">
        <v>411522.85589951999</v>
      </c>
      <c r="Y217">
        <v>210.935854406674</v>
      </c>
      <c r="Z217">
        <v>11252897.993720099</v>
      </c>
      <c r="AA217">
        <v>575.82489165044899</v>
      </c>
    </row>
    <row r="218" spans="1:27" x14ac:dyDescent="0.25">
      <c r="A218" s="1">
        <v>43931.576016261577</v>
      </c>
      <c r="B218">
        <v>1.02733333333333E-4</v>
      </c>
      <c r="C218">
        <v>3.04699999999999E-4</v>
      </c>
      <c r="D218" s="4">
        <v>1.0680213675213599E-4</v>
      </c>
      <c r="E218">
        <v>3.04699999999999E-4</v>
      </c>
      <c r="F218" s="4">
        <v>1.06872898550724E-4</v>
      </c>
      <c r="G218">
        <v>0</v>
      </c>
      <c r="H218">
        <v>92161.382420736307</v>
      </c>
      <c r="I218">
        <v>4096.0614409216096</v>
      </c>
      <c r="J218">
        <v>6643811.6571748499</v>
      </c>
      <c r="K218">
        <v>0</v>
      </c>
      <c r="L218">
        <v>39.110337845438501</v>
      </c>
      <c r="M218">
        <v>44.332060944667298</v>
      </c>
      <c r="N218">
        <v>58.402079818015899</v>
      </c>
      <c r="O218">
        <v>14.0612696389065</v>
      </c>
      <c r="P218">
        <v>3879.6317991631699</v>
      </c>
      <c r="Q218">
        <v>17960.5991189427</v>
      </c>
      <c r="R218">
        <v>13104.3924963924</v>
      </c>
      <c r="S218">
        <v>4.6026444444444399E-3</v>
      </c>
      <c r="T218">
        <v>3.7018857740585701E-3</v>
      </c>
      <c r="U218">
        <v>5.0768323788546203E-3</v>
      </c>
      <c r="V218">
        <v>9084039.2344408501</v>
      </c>
      <c r="W218">
        <v>693.20567412351204</v>
      </c>
      <c r="X218">
        <v>927507.19138368301</v>
      </c>
      <c r="Y218">
        <v>239.07093234562601</v>
      </c>
      <c r="Z218">
        <v>8156532.0430571698</v>
      </c>
      <c r="AA218">
        <v>454.13474177788498</v>
      </c>
    </row>
    <row r="219" spans="1:27" x14ac:dyDescent="0.25">
      <c r="A219" s="1">
        <v>43931.576027835647</v>
      </c>
      <c r="B219">
        <v>0</v>
      </c>
      <c r="C219">
        <v>0</v>
      </c>
      <c r="D219" s="4">
        <v>4.52334714003944E-4</v>
      </c>
      <c r="E219">
        <v>0</v>
      </c>
      <c r="F219" s="4">
        <v>4.52334714003944E-4</v>
      </c>
      <c r="G219">
        <v>0</v>
      </c>
      <c r="H219">
        <v>0</v>
      </c>
      <c r="I219">
        <v>0</v>
      </c>
      <c r="J219">
        <v>8822121.4586784504</v>
      </c>
      <c r="K219">
        <v>0</v>
      </c>
      <c r="L219">
        <v>687.81434781078406</v>
      </c>
      <c r="M219">
        <v>366.85696384690198</v>
      </c>
      <c r="N219" t="s">
        <v>1</v>
      </c>
      <c r="O219">
        <v>166.24273674375701</v>
      </c>
      <c r="P219">
        <v>2999.8625429553199</v>
      </c>
      <c r="Q219">
        <v>90261.775933609897</v>
      </c>
      <c r="R219">
        <v>57411.560155239298</v>
      </c>
      <c r="S219">
        <v>9.0255869340232792E-3</v>
      </c>
      <c r="T219">
        <v>5.0607219931271402E-3</v>
      </c>
      <c r="U219">
        <v>1.14193124481327E-2</v>
      </c>
      <c r="V219">
        <v>44363169.695226602</v>
      </c>
      <c r="W219">
        <v>772.72189738912903</v>
      </c>
      <c r="X219">
        <v>872645.934728091</v>
      </c>
      <c r="Y219">
        <v>290.89530677908999</v>
      </c>
      <c r="Z219">
        <v>43490523.760498501</v>
      </c>
      <c r="AA219">
        <v>481.82659061003898</v>
      </c>
    </row>
    <row r="220" spans="1:27" x14ac:dyDescent="0.25">
      <c r="A220" s="1">
        <v>43931.576166736108</v>
      </c>
      <c r="B220">
        <v>2.6440517241379299E-4</v>
      </c>
      <c r="C220">
        <v>1.9824999999999899E-4</v>
      </c>
      <c r="D220">
        <v>3.6202767436088301E-4</v>
      </c>
      <c r="E220">
        <v>1.4964117647058801E-4</v>
      </c>
      <c r="F220" s="4">
        <v>3.6345353815159899E-4</v>
      </c>
      <c r="G220">
        <v>1.43159999999999E-4</v>
      </c>
      <c r="H220">
        <v>85847.608294953097</v>
      </c>
      <c r="I220">
        <v>682.68475781274799</v>
      </c>
      <c r="J220">
        <v>5577619.8069248796</v>
      </c>
      <c r="K220">
        <v>8874.9018515657299</v>
      </c>
      <c r="L220">
        <v>12.938055222066801</v>
      </c>
      <c r="M220">
        <v>8.2023353201670393</v>
      </c>
      <c r="N220">
        <v>86.459636931787699</v>
      </c>
      <c r="O220">
        <v>3.4501886664194701</v>
      </c>
      <c r="P220">
        <v>3267.03751295336</v>
      </c>
      <c r="Q220">
        <v>33054.892331229603</v>
      </c>
      <c r="R220">
        <v>18759.447781977298</v>
      </c>
      <c r="S220">
        <v>7.9244680127312506E-3</v>
      </c>
      <c r="T220">
        <v>5.5411514818652797E-3</v>
      </c>
      <c r="U220">
        <v>1.0123646108242399E-2</v>
      </c>
      <c r="V220">
        <v>15717779.8825655</v>
      </c>
      <c r="W220">
        <v>837.85941170752199</v>
      </c>
      <c r="X220">
        <v>1313662.2210699599</v>
      </c>
      <c r="Y220">
        <v>402.095848566619</v>
      </c>
      <c r="Z220">
        <v>14404117.661495499</v>
      </c>
      <c r="AA220">
        <v>435.76356314090202</v>
      </c>
    </row>
    <row r="221" spans="1:27" x14ac:dyDescent="0.25">
      <c r="A221" s="1">
        <v>43931.576201458331</v>
      </c>
      <c r="B221">
        <v>1.2373749999999899E-4</v>
      </c>
      <c r="C221">
        <v>3.0989999999999902E-4</v>
      </c>
      <c r="D221" s="4">
        <v>3.9932082695252598E-4</v>
      </c>
      <c r="E221">
        <v>1.8387500000000001E-4</v>
      </c>
      <c r="F221" s="4">
        <v>4.0624285714285698E-4</v>
      </c>
      <c r="G221">
        <v>1.41866666666666E-4</v>
      </c>
      <c r="H221">
        <v>137049.26664728599</v>
      </c>
      <c r="I221">
        <v>1365.37251952464</v>
      </c>
      <c r="J221">
        <v>4765320.7647059401</v>
      </c>
      <c r="K221">
        <v>13653.725195246399</v>
      </c>
      <c r="L221">
        <v>5.3410981148138097</v>
      </c>
      <c r="M221">
        <v>3.8082354861388099</v>
      </c>
      <c r="N221">
        <v>94.499216890252796</v>
      </c>
      <c r="O221">
        <v>1.36705820876364</v>
      </c>
      <c r="P221">
        <v>3543.9806607574501</v>
      </c>
      <c r="Q221">
        <v>31899.204359673</v>
      </c>
      <c r="R221">
        <v>18909.602067183401</v>
      </c>
      <c r="S221">
        <v>1.0436866482096701E-2</v>
      </c>
      <c r="T221">
        <v>6.4397058823529403E-3</v>
      </c>
      <c r="U221">
        <v>1.3815937534059901E-2</v>
      </c>
      <c r="V221">
        <v>17075662.660498101</v>
      </c>
      <c r="W221">
        <v>903.01544156404998</v>
      </c>
      <c r="X221">
        <v>1466051.73615135</v>
      </c>
      <c r="Y221">
        <v>413.673740487629</v>
      </c>
      <c r="Z221">
        <v>15609610.924346801</v>
      </c>
      <c r="AA221">
        <v>489.34170107642097</v>
      </c>
    </row>
    <row r="222" spans="1:27" x14ac:dyDescent="0.25">
      <c r="A222" s="1">
        <v>43931.576213032407</v>
      </c>
      <c r="B222">
        <v>2.23299999999999E-4</v>
      </c>
      <c r="C222">
        <v>0</v>
      </c>
      <c r="D222" s="4">
        <v>1.49067953667953E-4</v>
      </c>
      <c r="E222">
        <v>0</v>
      </c>
      <c r="F222" s="4">
        <v>1.4819804687499899E-4</v>
      </c>
      <c r="G222">
        <v>0</v>
      </c>
      <c r="H222">
        <v>19968.631008739801</v>
      </c>
      <c r="I222">
        <v>0</v>
      </c>
      <c r="J222">
        <v>4534415.2875230797</v>
      </c>
      <c r="K222">
        <v>0</v>
      </c>
      <c r="L222">
        <v>65.700940532090598</v>
      </c>
      <c r="M222">
        <v>19.138637667818699</v>
      </c>
      <c r="N222">
        <v>31.013041542375401</v>
      </c>
      <c r="O222">
        <v>11.7175302051056</v>
      </c>
      <c r="P222">
        <v>6735.5966386554601</v>
      </c>
      <c r="Q222">
        <v>23169.394335511901</v>
      </c>
      <c r="R222">
        <v>17557.8536585365</v>
      </c>
      <c r="S222">
        <v>6.2036344332854999E-3</v>
      </c>
      <c r="T222">
        <v>4.9105340336134404E-3</v>
      </c>
      <c r="U222">
        <v>6.87413093681917E-3</v>
      </c>
      <c r="V222">
        <v>12237497.2588231</v>
      </c>
      <c r="W222">
        <v>696.98139059687105</v>
      </c>
      <c r="X222">
        <v>1603029.19912038</v>
      </c>
      <c r="Y222">
        <v>237.99364556966299</v>
      </c>
      <c r="Z222">
        <v>10634468.059702801</v>
      </c>
      <c r="AA222">
        <v>458.98774502720698</v>
      </c>
    </row>
    <row r="223" spans="1:27" x14ac:dyDescent="0.25">
      <c r="A223" s="1">
        <v>43931.576224791665</v>
      </c>
      <c r="B223" s="4">
        <v>1.4589999999999899E-4</v>
      </c>
      <c r="C223">
        <v>0</v>
      </c>
      <c r="D223" s="4">
        <v>1.19695422535211E-4</v>
      </c>
      <c r="E223">
        <v>1.6341249999999899E-4</v>
      </c>
      <c r="F223" s="4">
        <v>1.1883781818181801E-4</v>
      </c>
      <c r="G223">
        <v>1.6341249999999899E-4</v>
      </c>
      <c r="H223">
        <v>68553.178627932197</v>
      </c>
      <c r="I223">
        <v>0</v>
      </c>
      <c r="J223">
        <v>5145520.9370141998</v>
      </c>
      <c r="K223">
        <v>32260.319354321</v>
      </c>
      <c r="L223">
        <v>54.587259519700503</v>
      </c>
      <c r="M223">
        <v>24.9978512611989</v>
      </c>
      <c r="N223">
        <v>41.879977603889898</v>
      </c>
      <c r="O223">
        <v>17.0177750171529</v>
      </c>
      <c r="P223">
        <v>1930.49180327868</v>
      </c>
      <c r="Q223">
        <v>15371.838150289001</v>
      </c>
      <c r="R223">
        <v>7946.9288486416499</v>
      </c>
      <c r="S223">
        <v>5.0325645536869303E-3</v>
      </c>
      <c r="T223">
        <v>3.5933957845433202E-3</v>
      </c>
      <c r="U223">
        <v>6.8086485549132903E-3</v>
      </c>
      <c r="V223">
        <v>6048117.9233027101</v>
      </c>
      <c r="W223">
        <v>761.06355530495205</v>
      </c>
      <c r="X223">
        <v>811591.08655753999</v>
      </c>
      <c r="Y223">
        <v>420.40638824736698</v>
      </c>
      <c r="Z223">
        <v>5236526.8367451699</v>
      </c>
      <c r="AA223">
        <v>340.65716705758501</v>
      </c>
    </row>
    <row r="224" spans="1:27" x14ac:dyDescent="0.25">
      <c r="A224" s="1">
        <v>43931.57623619213</v>
      </c>
      <c r="B224">
        <v>0</v>
      </c>
      <c r="C224">
        <v>0</v>
      </c>
      <c r="D224" s="4">
        <v>3.8891420863309298E-4</v>
      </c>
      <c r="E224">
        <v>0</v>
      </c>
      <c r="F224" s="4">
        <v>3.8891420863309298E-4</v>
      </c>
      <c r="G224">
        <v>0</v>
      </c>
      <c r="H224">
        <v>0</v>
      </c>
      <c r="I224">
        <v>0</v>
      </c>
      <c r="J224">
        <v>7768998.6230180096</v>
      </c>
      <c r="K224">
        <v>0</v>
      </c>
      <c r="L224">
        <v>48.418379106114003</v>
      </c>
      <c r="M224">
        <v>32.7846037438092</v>
      </c>
      <c r="N224">
        <v>48.169574650427897</v>
      </c>
      <c r="O224">
        <v>15.375534336873701</v>
      </c>
      <c r="P224">
        <v>6559.1351351351304</v>
      </c>
      <c r="Q224">
        <v>83788.660617059795</v>
      </c>
      <c r="R224">
        <v>78928.979591836702</v>
      </c>
      <c r="S224">
        <v>9.6972134353741392E-3</v>
      </c>
      <c r="T224">
        <v>1.39113972972972E-2</v>
      </c>
      <c r="U224">
        <v>9.4142283121596993E-3</v>
      </c>
      <c r="V224">
        <v>47148874.2642233</v>
      </c>
      <c r="W224">
        <v>597.35821377702996</v>
      </c>
      <c r="X224">
        <v>246550.45949850301</v>
      </c>
      <c r="Y224">
        <v>37.5888671934526</v>
      </c>
      <c r="Z224">
        <v>46902323.804724798</v>
      </c>
      <c r="AA224">
        <v>559.769346583578</v>
      </c>
    </row>
    <row r="225" spans="1:27" x14ac:dyDescent="0.25">
      <c r="A225" s="1">
        <v>43931.576247939818</v>
      </c>
      <c r="B225" s="4">
        <v>9.9171428571428498E-5</v>
      </c>
      <c r="C225">
        <v>0</v>
      </c>
      <c r="D225" s="4">
        <v>7.6963183760683698E-4</v>
      </c>
      <c r="E225">
        <v>0</v>
      </c>
      <c r="F225" s="4">
        <v>7.7981236442516198E-4</v>
      </c>
      <c r="G225">
        <v>0</v>
      </c>
      <c r="H225">
        <v>142644.176240612</v>
      </c>
      <c r="I225">
        <v>0</v>
      </c>
      <c r="J225">
        <v>8589397.1989974603</v>
      </c>
      <c r="K225">
        <v>0</v>
      </c>
      <c r="L225">
        <v>75.262935414332304</v>
      </c>
      <c r="M225">
        <v>74.360737997034505</v>
      </c>
      <c r="N225">
        <v>17.611962279136499</v>
      </c>
      <c r="O225">
        <v>24.7548630180274</v>
      </c>
      <c r="P225">
        <v>8340.5874125874107</v>
      </c>
      <c r="Q225">
        <v>39691.414012738802</v>
      </c>
      <c r="R225">
        <v>27846.848084544199</v>
      </c>
      <c r="S225">
        <v>7.9611739762219195E-3</v>
      </c>
      <c r="T225">
        <v>5.5330625874125804E-3</v>
      </c>
      <c r="U225">
        <v>9.4355685774946893E-3</v>
      </c>
      <c r="V225">
        <v>20753358.405965701</v>
      </c>
      <c r="W225">
        <v>745.26777116597304</v>
      </c>
      <c r="X225">
        <v>2348438.1816135799</v>
      </c>
      <c r="Y225">
        <v>281.56748025557198</v>
      </c>
      <c r="Z225">
        <v>18404920.224352099</v>
      </c>
      <c r="AA225">
        <v>463.70029091040101</v>
      </c>
    </row>
    <row r="226" spans="1:27" x14ac:dyDescent="0.25">
      <c r="A226" s="1">
        <v>43931.576259340276</v>
      </c>
      <c r="B226">
        <v>1.14344444444444E-4</v>
      </c>
      <c r="C226">
        <v>0</v>
      </c>
      <c r="D226" s="4">
        <v>2.3148903225806401E-4</v>
      </c>
      <c r="E226">
        <v>0</v>
      </c>
      <c r="F226" s="4">
        <v>2.3871027397260201E-4</v>
      </c>
      <c r="G226">
        <v>0</v>
      </c>
      <c r="H226">
        <v>242419.83341155099</v>
      </c>
      <c r="I226">
        <v>0</v>
      </c>
      <c r="J226">
        <v>3966113.32602933</v>
      </c>
      <c r="K226">
        <v>0</v>
      </c>
      <c r="L226">
        <v>3.86912795210658</v>
      </c>
      <c r="M226">
        <v>7.8373447520853698</v>
      </c>
      <c r="N226">
        <v>95.238066696729902</v>
      </c>
      <c r="O226">
        <v>3.2738329555448198</v>
      </c>
      <c r="P226">
        <v>2246.4845814977898</v>
      </c>
      <c r="Q226">
        <v>20104.3680387409</v>
      </c>
      <c r="R226">
        <v>10753.181084198301</v>
      </c>
      <c r="S226">
        <v>7.42535040369088E-3</v>
      </c>
      <c r="T226">
        <v>5.2768451541850203E-3</v>
      </c>
      <c r="U226">
        <v>9.78714552058111E-3</v>
      </c>
      <c r="V226">
        <v>9472060.3415343799</v>
      </c>
      <c r="W226">
        <v>880.86123235229502</v>
      </c>
      <c r="X226">
        <v>1036209.79737143</v>
      </c>
      <c r="Y226">
        <v>461.25836157778798</v>
      </c>
      <c r="Z226">
        <v>8435850.5441629402</v>
      </c>
      <c r="AA226">
        <v>419.60287077450698</v>
      </c>
    </row>
    <row r="227" spans="1:27" x14ac:dyDescent="0.25">
      <c r="A227" s="1">
        <v>43931.57627109954</v>
      </c>
      <c r="B227">
        <v>1.47024999999999E-3</v>
      </c>
      <c r="C227">
        <v>3.2769999999999902E-4</v>
      </c>
      <c r="D227" s="4">
        <v>9.9977126099706694E-5</v>
      </c>
      <c r="E227">
        <v>2.087E-4</v>
      </c>
      <c r="F227" s="4">
        <v>9.1892920353982296E-5</v>
      </c>
      <c r="G227">
        <v>1.4919999999999899E-4</v>
      </c>
      <c r="H227">
        <v>12092.222087514299</v>
      </c>
      <c r="I227">
        <v>4030.7406958380998</v>
      </c>
      <c r="J227">
        <v>5030364.3884059498</v>
      </c>
      <c r="K227">
        <v>16122.962783352399</v>
      </c>
      <c r="L227">
        <v>54.738409361786999</v>
      </c>
      <c r="M227">
        <v>29.997176388861199</v>
      </c>
      <c r="N227">
        <v>42.7938450790502</v>
      </c>
      <c r="O227">
        <v>12.787256653059901</v>
      </c>
      <c r="P227">
        <v>7647.6893203883401</v>
      </c>
      <c r="Q227">
        <v>14783.1351351351</v>
      </c>
      <c r="R227">
        <v>12941.152882205501</v>
      </c>
      <c r="S227">
        <v>6.7469937343358401E-3</v>
      </c>
      <c r="T227">
        <v>5.5595106796116501E-3</v>
      </c>
      <c r="U227">
        <v>7.1602057432432397E-3</v>
      </c>
      <c r="V227">
        <v>10165297.9118647</v>
      </c>
      <c r="W227">
        <v>785.50172495391303</v>
      </c>
      <c r="X227">
        <v>1550749.71119523</v>
      </c>
      <c r="Y227">
        <v>202.77362824624799</v>
      </c>
      <c r="Z227">
        <v>8614548.2006694991</v>
      </c>
      <c r="AA227">
        <v>582.72809670766503</v>
      </c>
    </row>
    <row r="228" spans="1:27" x14ac:dyDescent="0.25">
      <c r="A228" s="1">
        <v>43931.576282488422</v>
      </c>
      <c r="B228">
        <v>2.73744444444444E-4</v>
      </c>
      <c r="C228">
        <v>0</v>
      </c>
      <c r="D228" s="4">
        <v>2.3622426035502901E-4</v>
      </c>
      <c r="E228">
        <v>0</v>
      </c>
      <c r="F228" s="4">
        <v>2.35197872340425E-4</v>
      </c>
      <c r="G228">
        <v>0</v>
      </c>
      <c r="H228">
        <v>66611.204761660294</v>
      </c>
      <c r="I228">
        <v>0</v>
      </c>
      <c r="J228">
        <v>6265616.4478936698</v>
      </c>
      <c r="K228">
        <v>0</v>
      </c>
      <c r="L228">
        <v>48.112596259028102</v>
      </c>
      <c r="M228">
        <v>35.958973092115599</v>
      </c>
      <c r="N228">
        <v>49.3102403424556</v>
      </c>
      <c r="O228">
        <v>13.342023661353</v>
      </c>
      <c r="P228">
        <v>2091.18072289156</v>
      </c>
      <c r="Q228">
        <v>15997.738515900999</v>
      </c>
      <c r="R228">
        <v>10856.3385300668</v>
      </c>
      <c r="S228">
        <v>7.7272113585746104E-3</v>
      </c>
      <c r="T228">
        <v>5.1095789156626404E-3</v>
      </c>
      <c r="U228">
        <v>9.2626424028268498E-3</v>
      </c>
      <c r="V228">
        <v>9906831.6038451008</v>
      </c>
      <c r="W228">
        <v>912.53893533330404</v>
      </c>
      <c r="X228">
        <v>705512.50747407903</v>
      </c>
      <c r="Y228">
        <v>337.37519658202302</v>
      </c>
      <c r="Z228">
        <v>9201319.0963710193</v>
      </c>
      <c r="AA228">
        <v>575.16373875127999</v>
      </c>
    </row>
    <row r="229" spans="1:27" x14ac:dyDescent="0.25">
      <c r="A229" s="1">
        <v>43931.576294085651</v>
      </c>
      <c r="B229">
        <v>1.05746666666666E-3</v>
      </c>
      <c r="C229">
        <v>0</v>
      </c>
      <c r="D229" s="4">
        <v>9.7682845257903404E-4</v>
      </c>
      <c r="E229">
        <v>0</v>
      </c>
      <c r="F229" s="4">
        <v>9.7642391304347798E-4</v>
      </c>
      <c r="G229">
        <v>0</v>
      </c>
      <c r="H229">
        <v>40883.755883652499</v>
      </c>
      <c r="I229">
        <v>0</v>
      </c>
      <c r="J229">
        <v>9076193.8061708696</v>
      </c>
      <c r="K229">
        <v>0</v>
      </c>
      <c r="L229">
        <v>45.9435693187597</v>
      </c>
      <c r="M229">
        <v>33.977263038680498</v>
      </c>
      <c r="N229">
        <v>49.448478135901397</v>
      </c>
      <c r="O229">
        <v>15.306825780669501</v>
      </c>
      <c r="P229">
        <v>2277.9259259259202</v>
      </c>
      <c r="Q229">
        <v>29086.8321167883</v>
      </c>
      <c r="R229">
        <v>21507.350785340299</v>
      </c>
      <c r="S229">
        <v>9.1065308900523494E-3</v>
      </c>
      <c r="T229">
        <v>4.9623763888888804E-3</v>
      </c>
      <c r="U229">
        <v>1.07399932481751E-2</v>
      </c>
      <c r="V229">
        <v>16405875.1818396</v>
      </c>
      <c r="W229">
        <v>762.80316183907405</v>
      </c>
      <c r="X229">
        <v>491261.21115968999</v>
      </c>
      <c r="Y229">
        <v>215.66162690738199</v>
      </c>
      <c r="Z229">
        <v>15914613.97068</v>
      </c>
      <c r="AA229">
        <v>547.14153493169204</v>
      </c>
    </row>
    <row r="230" spans="1:27" x14ac:dyDescent="0.25">
      <c r="A230" s="1">
        <v>43931.576305821756</v>
      </c>
      <c r="B230">
        <v>1.5080000000000001E-4</v>
      </c>
      <c r="C230">
        <v>0</v>
      </c>
      <c r="D230" s="4">
        <v>9.9563521594684301E-4</v>
      </c>
      <c r="E230">
        <v>0</v>
      </c>
      <c r="F230" s="4">
        <v>1.03377013888888E-3</v>
      </c>
      <c r="G230">
        <v>0</v>
      </c>
      <c r="H230">
        <v>400517.77212778397</v>
      </c>
      <c r="I230">
        <v>0</v>
      </c>
      <c r="J230">
        <v>6239087.0606488204</v>
      </c>
      <c r="K230">
        <v>0</v>
      </c>
      <c r="L230">
        <v>73.101052483569902</v>
      </c>
      <c r="M230">
        <v>94.366596457709804</v>
      </c>
      <c r="N230">
        <v>22.966039683360499</v>
      </c>
      <c r="O230">
        <v>25.806371775900701</v>
      </c>
      <c r="P230">
        <v>5614.9333333333298</v>
      </c>
      <c r="Q230">
        <v>89437.3905579399</v>
      </c>
      <c r="R230">
        <v>75869.007194244594</v>
      </c>
      <c r="S230">
        <v>8.6646852517985595E-3</v>
      </c>
      <c r="T230">
        <v>6.5217522222222202E-3</v>
      </c>
      <c r="U230">
        <v>9.0785564377682294E-3</v>
      </c>
      <c r="V230">
        <v>41598591.315955102</v>
      </c>
      <c r="W230">
        <v>548.29492113231095</v>
      </c>
      <c r="X230">
        <v>498340.91479260201</v>
      </c>
      <c r="Y230">
        <v>88.752775003431694</v>
      </c>
      <c r="Z230">
        <v>41100250.401162498</v>
      </c>
      <c r="AA230">
        <v>459.54214612888001</v>
      </c>
    </row>
    <row r="231" spans="1:27" x14ac:dyDescent="0.25">
      <c r="A231" s="1">
        <v>43931.576328784722</v>
      </c>
      <c r="B231" s="4">
        <v>2.4294999999999899E-4</v>
      </c>
      <c r="C231">
        <v>0</v>
      </c>
      <c r="D231" s="4">
        <v>1.3990902061855601E-4</v>
      </c>
      <c r="E231">
        <v>1.3996666666666601E-4</v>
      </c>
      <c r="F231" s="4">
        <v>1.3937512953367799E-4</v>
      </c>
      <c r="G231">
        <v>1.3996666666666601E-4</v>
      </c>
      <c r="H231">
        <v>2579.6031784338702</v>
      </c>
      <c r="I231">
        <v>0</v>
      </c>
      <c r="J231">
        <v>4296587.0539994501</v>
      </c>
      <c r="K231">
        <v>14445.7777992296</v>
      </c>
      <c r="L231">
        <v>27.0202347221725</v>
      </c>
      <c r="M231">
        <v>15.623551630362201</v>
      </c>
      <c r="N231">
        <v>71.287112149348999</v>
      </c>
      <c r="O231">
        <v>6.0525890134785598</v>
      </c>
      <c r="P231">
        <v>6038.5454545454504</v>
      </c>
      <c r="Q231">
        <v>25260.757775683302</v>
      </c>
      <c r="R231">
        <v>17593.6543909348</v>
      </c>
      <c r="S231">
        <v>1.0798936883852601E-2</v>
      </c>
      <c r="T231">
        <v>7.64740298295454E-3</v>
      </c>
      <c r="U231">
        <v>1.28900583411875E-2</v>
      </c>
      <c r="V231">
        <v>15646195.881073199</v>
      </c>
      <c r="W231">
        <v>889.30903912350095</v>
      </c>
      <c r="X231">
        <v>2141968.0857469202</v>
      </c>
      <c r="Y231">
        <v>354.71590002433101</v>
      </c>
      <c r="Z231">
        <v>13504227.7953263</v>
      </c>
      <c r="AA231">
        <v>534.59313909916898</v>
      </c>
    </row>
    <row r="232" spans="1:27" x14ac:dyDescent="0.25">
      <c r="A232" s="1">
        <v>43931.576340358799</v>
      </c>
      <c r="B232">
        <v>1.228E-4</v>
      </c>
      <c r="C232">
        <v>0</v>
      </c>
      <c r="D232" s="4">
        <v>2.09295027624309E-4</v>
      </c>
      <c r="E232">
        <v>0</v>
      </c>
      <c r="F232" s="4">
        <v>2.09775555555555E-4</v>
      </c>
      <c r="G232">
        <v>0</v>
      </c>
      <c r="H232">
        <v>4097.9551343946096</v>
      </c>
      <c r="I232">
        <v>0</v>
      </c>
      <c r="J232">
        <v>2221091.6828418798</v>
      </c>
      <c r="K232">
        <v>0</v>
      </c>
      <c r="L232">
        <v>53.252731520149098</v>
      </c>
      <c r="M232">
        <v>31.637678204623501</v>
      </c>
      <c r="N232">
        <v>43.706422190809597</v>
      </c>
      <c r="O232">
        <v>11.6688312980398</v>
      </c>
      <c r="P232">
        <v>1975.2156862745001</v>
      </c>
      <c r="Q232">
        <v>18396.862745097998</v>
      </c>
      <c r="R232">
        <v>10186.0392156862</v>
      </c>
      <c r="S232">
        <v>7.5656324754901898E-3</v>
      </c>
      <c r="T232">
        <v>4.3948833333333302E-3</v>
      </c>
      <c r="U232">
        <v>1.0736381617646999E-2</v>
      </c>
      <c r="V232">
        <v>8314463.63968651</v>
      </c>
      <c r="W232">
        <v>816.26071367194595</v>
      </c>
      <c r="X232">
        <v>806145.48286722705</v>
      </c>
      <c r="Y232">
        <v>408.13035683597298</v>
      </c>
      <c r="Z232">
        <v>7508318.1568192802</v>
      </c>
      <c r="AA232">
        <v>408.13035683597298</v>
      </c>
    </row>
    <row r="233" spans="1:27" x14ac:dyDescent="0.25">
      <c r="A233" s="1">
        <v>43931.576351944444</v>
      </c>
      <c r="B233">
        <v>9.1147500000000002E-4</v>
      </c>
      <c r="C233">
        <v>0</v>
      </c>
      <c r="D233" s="4">
        <v>1.04313740458015E-4</v>
      </c>
      <c r="E233">
        <v>0</v>
      </c>
      <c r="F233" s="4">
        <v>9.1799612403100703E-5</v>
      </c>
      <c r="G233">
        <v>0</v>
      </c>
      <c r="H233">
        <v>49151.478994322599</v>
      </c>
      <c r="I233">
        <v>0</v>
      </c>
      <c r="J233">
        <v>4198355.4974317197</v>
      </c>
      <c r="K233">
        <v>0</v>
      </c>
      <c r="L233">
        <v>67.223127141684301</v>
      </c>
      <c r="M233">
        <v>19.920097111356998</v>
      </c>
      <c r="N233">
        <v>30.2308194570683</v>
      </c>
      <c r="O233">
        <v>10.6924083756545</v>
      </c>
      <c r="P233">
        <v>1829.10144927536</v>
      </c>
      <c r="Q233">
        <v>16125.5463258785</v>
      </c>
      <c r="R233">
        <v>11751.0243902439</v>
      </c>
      <c r="S233">
        <v>8.3223447893569797E-3</v>
      </c>
      <c r="T233">
        <v>4.29877246376811E-3</v>
      </c>
      <c r="U233">
        <v>1.00963159744408E-2</v>
      </c>
      <c r="V233">
        <v>5299724.7193393204</v>
      </c>
      <c r="W233">
        <v>451.00108240259698</v>
      </c>
      <c r="X233">
        <v>252416.60579985299</v>
      </c>
      <c r="Y233">
        <v>138.00033120079399</v>
      </c>
      <c r="Z233">
        <v>5047308.1135394704</v>
      </c>
      <c r="AA233">
        <v>313.00075120180202</v>
      </c>
    </row>
    <row r="234" spans="1:27" x14ac:dyDescent="0.25">
      <c r="A234" s="1">
        <v>43931.576363518521</v>
      </c>
      <c r="B234">
        <v>1.6204285714285701E-4</v>
      </c>
      <c r="C234">
        <v>0</v>
      </c>
      <c r="D234">
        <v>3.7133674176776402E-4</v>
      </c>
      <c r="E234">
        <v>0</v>
      </c>
      <c r="F234" s="4">
        <v>3.7390701754385898E-4</v>
      </c>
      <c r="G234">
        <v>0</v>
      </c>
      <c r="H234">
        <v>57330.515862669003</v>
      </c>
      <c r="I234">
        <v>0</v>
      </c>
      <c r="J234">
        <v>6863281.7561309496</v>
      </c>
      <c r="K234">
        <v>0</v>
      </c>
      <c r="L234">
        <v>58.695585030113897</v>
      </c>
      <c r="M234">
        <v>24.012670317362598</v>
      </c>
      <c r="N234">
        <v>38.455332783246703</v>
      </c>
      <c r="O234">
        <v>14.3978425676084</v>
      </c>
      <c r="P234">
        <v>6345.8102189781002</v>
      </c>
      <c r="Q234">
        <v>51846.1858736059</v>
      </c>
      <c r="R234">
        <v>42611.294814814799</v>
      </c>
      <c r="S234">
        <v>1.00436493333333E-2</v>
      </c>
      <c r="T234">
        <v>6.7912744525547401E-3</v>
      </c>
      <c r="U234">
        <v>1.08718563197026E-2</v>
      </c>
      <c r="V234">
        <v>28756268.864580899</v>
      </c>
      <c r="W234">
        <v>674.85085796039004</v>
      </c>
      <c r="X234">
        <v>869183.91035581101</v>
      </c>
      <c r="Y234">
        <v>136.96972968973799</v>
      </c>
      <c r="Z234">
        <v>27887084.954225101</v>
      </c>
      <c r="AA234">
        <v>537.88112827065197</v>
      </c>
    </row>
    <row r="235" spans="1:27" x14ac:dyDescent="0.25">
      <c r="A235" s="1">
        <v>43931.576375092591</v>
      </c>
      <c r="B235" s="4">
        <v>0</v>
      </c>
      <c r="C235">
        <v>0</v>
      </c>
      <c r="D235" s="4">
        <v>9.8029516483516392E-4</v>
      </c>
      <c r="E235">
        <v>0</v>
      </c>
      <c r="F235" s="4">
        <v>9.8029516483516392E-4</v>
      </c>
      <c r="G235">
        <v>0</v>
      </c>
      <c r="H235">
        <v>0</v>
      </c>
      <c r="I235">
        <v>0</v>
      </c>
      <c r="J235">
        <v>8800435.3901972491</v>
      </c>
      <c r="K235">
        <v>0</v>
      </c>
      <c r="L235">
        <v>82.243077032028594</v>
      </c>
      <c r="M235">
        <v>53.5296768931521</v>
      </c>
      <c r="N235">
        <v>11.7932469066376</v>
      </c>
      <c r="O235">
        <v>17.680422879047999</v>
      </c>
      <c r="P235">
        <v>4439.6712328767098</v>
      </c>
      <c r="Q235">
        <v>68517.934990439695</v>
      </c>
      <c r="R235">
        <v>54533.739910313903</v>
      </c>
      <c r="S235">
        <v>8.3880901345291404E-3</v>
      </c>
      <c r="T235">
        <v>8.8590520547945206E-3</v>
      </c>
      <c r="U235">
        <v>8.2566170172084109E-3</v>
      </c>
      <c r="V235">
        <v>36490713.155334704</v>
      </c>
      <c r="W235">
        <v>669.14011794069597</v>
      </c>
      <c r="X235">
        <v>648327.75983290805</v>
      </c>
      <c r="Y235">
        <v>146.030578803201</v>
      </c>
      <c r="Z235">
        <v>35842385.3955018</v>
      </c>
      <c r="AA235">
        <v>523.10953913749495</v>
      </c>
    </row>
    <row r="236" spans="1:27" x14ac:dyDescent="0.25">
      <c r="A236" s="1">
        <v>43931.576386921297</v>
      </c>
      <c r="B236">
        <v>1.1536363636363599E-4</v>
      </c>
      <c r="C236">
        <v>0</v>
      </c>
      <c r="D236" s="4">
        <v>1.7995294117647E-4</v>
      </c>
      <c r="E236">
        <v>0</v>
      </c>
      <c r="F236" s="4">
        <v>1.8333619047619E-4</v>
      </c>
      <c r="G236">
        <v>0</v>
      </c>
      <c r="H236">
        <v>355153.81443812401</v>
      </c>
      <c r="I236">
        <v>0</v>
      </c>
      <c r="J236">
        <v>4439671.7364474097</v>
      </c>
      <c r="K236">
        <v>0</v>
      </c>
      <c r="L236">
        <v>20.242143331432199</v>
      </c>
      <c r="M236">
        <v>14.513806192446401</v>
      </c>
      <c r="N236">
        <v>78.467999129000503</v>
      </c>
      <c r="O236">
        <v>5.2039676822819096</v>
      </c>
      <c r="P236">
        <v>5623.9460674157199</v>
      </c>
      <c r="Q236">
        <v>22617.8808777429</v>
      </c>
      <c r="R236">
        <v>12719.581151832401</v>
      </c>
      <c r="S236">
        <v>5.73419083769633E-3</v>
      </c>
      <c r="T236">
        <v>4.5496301123595503E-3</v>
      </c>
      <c r="U236">
        <v>7.38663448275862E-3</v>
      </c>
      <c r="V236">
        <v>9455702.7624995299</v>
      </c>
      <c r="W236">
        <v>743.39733750881305</v>
      </c>
      <c r="X236">
        <v>2435167.2867807001</v>
      </c>
      <c r="Y236">
        <v>432.999758103955</v>
      </c>
      <c r="Z236">
        <v>7020535.4757188298</v>
      </c>
      <c r="AA236">
        <v>310.39757940485703</v>
      </c>
    </row>
    <row r="237" spans="1:27" x14ac:dyDescent="0.25">
      <c r="A237" s="1">
        <v>43931.576398263889</v>
      </c>
      <c r="B237" s="4">
        <v>1.2589999999999899E-4</v>
      </c>
      <c r="C237">
        <v>0</v>
      </c>
      <c r="D237" s="4">
        <v>1.9164645669291299E-4</v>
      </c>
      <c r="E237">
        <v>1.295E-4</v>
      </c>
      <c r="F237" s="4">
        <v>1.9269839999999899E-4</v>
      </c>
      <c r="G237">
        <v>1.295E-4</v>
      </c>
      <c r="H237">
        <v>5255.8290172061597</v>
      </c>
      <c r="I237">
        <v>0</v>
      </c>
      <c r="J237">
        <v>1913121.7622630401</v>
      </c>
      <c r="K237">
        <v>16818.6528550597</v>
      </c>
      <c r="L237">
        <v>57.172588631905498</v>
      </c>
      <c r="M237">
        <v>29.614414108283601</v>
      </c>
      <c r="N237">
        <v>41.1700343756576</v>
      </c>
      <c r="O237">
        <v>12.065123732252699</v>
      </c>
      <c r="P237">
        <v>2247.8596491228</v>
      </c>
      <c r="Q237">
        <v>15134.814814814799</v>
      </c>
      <c r="R237">
        <v>11799.936145952101</v>
      </c>
      <c r="S237">
        <v>1.2437672177879101E-2</v>
      </c>
      <c r="T237">
        <v>7.3554131578947302E-3</v>
      </c>
      <c r="U237">
        <v>1.42231191063174E-2</v>
      </c>
      <c r="V237">
        <v>10621416.6919495</v>
      </c>
      <c r="W237">
        <v>900.12492953982098</v>
      </c>
      <c r="X237">
        <v>526026.02951917099</v>
      </c>
      <c r="Y237">
        <v>234.01195431593899</v>
      </c>
      <c r="Z237">
        <v>10095390.662430299</v>
      </c>
      <c r="AA237">
        <v>666.11297522388099</v>
      </c>
    </row>
    <row r="238" spans="1:27" x14ac:dyDescent="0.25">
      <c r="A238" s="1">
        <v>43931.576410000001</v>
      </c>
      <c r="B238" s="4">
        <v>8.5799999999999904E-5</v>
      </c>
      <c r="C238">
        <v>1.9279999999999899E-4</v>
      </c>
      <c r="D238" s="4">
        <v>1.9180833333333301E-4</v>
      </c>
      <c r="E238">
        <v>1.6205000000000001E-4</v>
      </c>
      <c r="F238" s="4">
        <v>1.9343923076923001E-4</v>
      </c>
      <c r="G238">
        <v>1.5765714285714201E-4</v>
      </c>
      <c r="H238">
        <v>12121.417779736599</v>
      </c>
      <c r="I238">
        <v>4040.4725932455399</v>
      </c>
      <c r="J238">
        <v>3276823.27312213</v>
      </c>
      <c r="K238">
        <v>36364.253339209899</v>
      </c>
      <c r="L238">
        <v>53.022243076959697</v>
      </c>
      <c r="M238">
        <v>33.233285831484402</v>
      </c>
      <c r="N238">
        <v>45.140996844400199</v>
      </c>
      <c r="O238">
        <v>12.7153476609589</v>
      </c>
      <c r="P238">
        <v>7185.9649122807004</v>
      </c>
      <c r="Q238">
        <v>27864.650994575</v>
      </c>
      <c r="R238">
        <v>21819.0769230769</v>
      </c>
      <c r="S238">
        <v>8.3133838461538403E-3</v>
      </c>
      <c r="T238">
        <v>4.8429973684210497E-3</v>
      </c>
      <c r="U238">
        <v>9.74680434782608E-3</v>
      </c>
      <c r="V238">
        <v>16789813.2202731</v>
      </c>
      <c r="W238">
        <v>769.50153663537606</v>
      </c>
      <c r="X238">
        <v>1616347.8431069199</v>
      </c>
      <c r="Y238">
        <v>224.93121840110899</v>
      </c>
      <c r="Z238">
        <v>15173465.3771662</v>
      </c>
      <c r="AA238">
        <v>544.57031823426598</v>
      </c>
    </row>
    <row r="239" spans="1:27" x14ac:dyDescent="0.25">
      <c r="A239" s="1">
        <v>43931.576421388891</v>
      </c>
      <c r="B239">
        <v>1.44111111111111E-4</v>
      </c>
      <c r="C239">
        <v>0</v>
      </c>
      <c r="D239" s="4">
        <v>1.2309266055045799E-4</v>
      </c>
      <c r="E239">
        <v>0</v>
      </c>
      <c r="F239" s="4">
        <v>1.2264964871194301E-4</v>
      </c>
      <c r="G239">
        <v>0</v>
      </c>
      <c r="H239">
        <v>74895.987952928306</v>
      </c>
      <c r="I239">
        <v>0</v>
      </c>
      <c r="J239">
        <v>6632455.8220537603</v>
      </c>
      <c r="K239">
        <v>0</v>
      </c>
      <c r="L239">
        <v>61.541626102940498</v>
      </c>
      <c r="M239">
        <v>20.682756583513001</v>
      </c>
      <c r="N239">
        <v>35.620592503985897</v>
      </c>
      <c r="O239">
        <v>14.284492440113301</v>
      </c>
      <c r="P239">
        <v>1999.5266272189299</v>
      </c>
      <c r="Q239">
        <v>21341.726775956198</v>
      </c>
      <c r="R239">
        <v>12055.272727272701</v>
      </c>
      <c r="S239">
        <v>5.1296742897727196E-3</v>
      </c>
      <c r="T239">
        <v>3.1535822485206999E-3</v>
      </c>
      <c r="U239">
        <v>6.9545898907103802E-3</v>
      </c>
      <c r="V239">
        <v>8621898.1620039605</v>
      </c>
      <c r="W239">
        <v>715.19727152240898</v>
      </c>
      <c r="X239">
        <v>686589.38066151203</v>
      </c>
      <c r="Y239">
        <v>343.37596274797397</v>
      </c>
      <c r="Z239">
        <v>7935308.7813424496</v>
      </c>
      <c r="AA239">
        <v>371.82130877443399</v>
      </c>
    </row>
    <row r="240" spans="1:27" x14ac:dyDescent="0.25">
      <c r="A240" s="1">
        <v>43931.576433148148</v>
      </c>
      <c r="B240">
        <v>1.089E-4</v>
      </c>
      <c r="C240">
        <v>0</v>
      </c>
      <c r="D240" s="4">
        <v>4.2319599999999998E-4</v>
      </c>
      <c r="E240">
        <v>0</v>
      </c>
      <c r="F240" s="4">
        <v>4.2382585170340601E-4</v>
      </c>
      <c r="G240">
        <v>0</v>
      </c>
      <c r="H240">
        <v>4032.5395222838602</v>
      </c>
      <c r="I240">
        <v>0</v>
      </c>
      <c r="J240">
        <v>5996386.2696361002</v>
      </c>
      <c r="K240">
        <v>0</v>
      </c>
      <c r="L240">
        <v>80.856606935965402</v>
      </c>
      <c r="M240">
        <v>68.599726458539905</v>
      </c>
      <c r="N240">
        <v>15.4401276579321</v>
      </c>
      <c r="O240">
        <v>29.901210418991699</v>
      </c>
      <c r="P240">
        <v>6157.8378378378302</v>
      </c>
      <c r="Q240">
        <v>106153.931034482</v>
      </c>
      <c r="R240">
        <v>92399.821561338205</v>
      </c>
      <c r="S240">
        <v>7.4995444237918197E-3</v>
      </c>
      <c r="T240">
        <v>9.8945905405405394E-3</v>
      </c>
      <c r="U240">
        <v>7.1175758620689597E-3</v>
      </c>
      <c r="V240">
        <v>48933785.917324699</v>
      </c>
      <c r="W240">
        <v>529.58745039178098</v>
      </c>
      <c r="X240">
        <v>448554.66430209402</v>
      </c>
      <c r="Y240">
        <v>72.842883511137202</v>
      </c>
      <c r="Z240">
        <v>48485231.253022604</v>
      </c>
      <c r="AA240">
        <v>456.74456688064402</v>
      </c>
    </row>
    <row r="241" spans="1:27" x14ac:dyDescent="0.25">
      <c r="A241" s="1">
        <v>43931.576444537037</v>
      </c>
      <c r="B241">
        <v>1.216E-4</v>
      </c>
      <c r="C241">
        <v>0</v>
      </c>
      <c r="D241" s="4">
        <v>7.0111716566866196E-4</v>
      </c>
      <c r="E241">
        <v>0</v>
      </c>
      <c r="F241" s="4">
        <v>7.0343987975951896E-4</v>
      </c>
      <c r="G241">
        <v>0</v>
      </c>
      <c r="H241">
        <v>5201.7935215116004</v>
      </c>
      <c r="I241">
        <v>0</v>
      </c>
      <c r="J241">
        <v>9209255.2504841294</v>
      </c>
      <c r="K241">
        <v>0</v>
      </c>
      <c r="L241">
        <v>5.9220120097791202</v>
      </c>
      <c r="M241">
        <v>5.5550510511096096</v>
      </c>
      <c r="N241">
        <v>92.857791505716193</v>
      </c>
      <c r="O241">
        <v>1.58715744317417</v>
      </c>
      <c r="P241">
        <v>1929.5782312925101</v>
      </c>
      <c r="Q241">
        <v>14258.604651162699</v>
      </c>
      <c r="R241">
        <v>9252.0662983425409</v>
      </c>
      <c r="S241">
        <v>7.6298216850828699E-3</v>
      </c>
      <c r="T241">
        <v>5.1455224489795901E-3</v>
      </c>
      <c r="U241">
        <v>9.3283890697674395E-3</v>
      </c>
      <c r="V241">
        <v>6805942.0883428697</v>
      </c>
      <c r="W241">
        <v>735.61319913608099</v>
      </c>
      <c r="X241">
        <v>576395.61521699198</v>
      </c>
      <c r="Y241">
        <v>298.71585710774502</v>
      </c>
      <c r="Z241">
        <v>6229546.4731258797</v>
      </c>
      <c r="AA241">
        <v>436.897342028335</v>
      </c>
    </row>
    <row r="242" spans="1:27" x14ac:dyDescent="0.25">
      <c r="A242" s="1">
        <v>43931.57645630787</v>
      </c>
      <c r="B242" s="4">
        <v>1.0076153846153801E-4</v>
      </c>
      <c r="C242">
        <v>0</v>
      </c>
      <c r="D242" s="4">
        <v>3.5301768292682898E-4</v>
      </c>
      <c r="E242">
        <v>1.5423333333333301E-4</v>
      </c>
      <c r="F242" s="4">
        <v>3.74735099337748E-4</v>
      </c>
      <c r="G242">
        <v>1.5423333333333301E-4</v>
      </c>
      <c r="H242">
        <v>367306.08939190698</v>
      </c>
      <c r="I242">
        <v>0</v>
      </c>
      <c r="J242">
        <v>3265446.8660479402</v>
      </c>
      <c r="K242">
        <v>40307.938479221601</v>
      </c>
      <c r="L242">
        <v>47.126559601145097</v>
      </c>
      <c r="M242">
        <v>35.791768895269797</v>
      </c>
      <c r="N242">
        <v>48.402203336332299</v>
      </c>
      <c r="O242">
        <v>12.539130236288701</v>
      </c>
      <c r="P242">
        <v>1911.4666666666601</v>
      </c>
      <c r="Q242">
        <v>21561.547107438</v>
      </c>
      <c r="R242">
        <v>17350.815584415501</v>
      </c>
      <c r="S242">
        <v>4.6354572727272704E-3</v>
      </c>
      <c r="T242">
        <v>2.9379703030302999E-3</v>
      </c>
      <c r="U242">
        <v>5.0984082644628002E-3</v>
      </c>
      <c r="V242">
        <v>13147302.103016701</v>
      </c>
      <c r="W242">
        <v>757.73395429466802</v>
      </c>
      <c r="X242">
        <v>310367.82767909602</v>
      </c>
      <c r="Y242">
        <v>162.37156163457101</v>
      </c>
      <c r="Z242">
        <v>12836934.275337599</v>
      </c>
      <c r="AA242">
        <v>595.36239266009602</v>
      </c>
    </row>
    <row r="243" spans="1:27" x14ac:dyDescent="0.25">
      <c r="A243" s="1">
        <v>43931.576467870371</v>
      </c>
      <c r="B243">
        <v>1.78005E-3</v>
      </c>
      <c r="C243">
        <v>0</v>
      </c>
      <c r="D243" s="4">
        <v>1.23791555555555E-4</v>
      </c>
      <c r="E243">
        <v>0</v>
      </c>
      <c r="F243" s="4">
        <v>1.0893721973094101E-4</v>
      </c>
      <c r="G243">
        <v>0</v>
      </c>
      <c r="H243">
        <v>5122.8703442538799</v>
      </c>
      <c r="I243">
        <v>0</v>
      </c>
      <c r="J243">
        <v>4028625.2387212501</v>
      </c>
      <c r="K243">
        <v>0</v>
      </c>
      <c r="L243">
        <v>88.539891023337802</v>
      </c>
      <c r="M243">
        <v>53.202468889002901</v>
      </c>
      <c r="N243">
        <v>6.0040920027250602</v>
      </c>
      <c r="O243">
        <v>21.642510163220798</v>
      </c>
      <c r="P243">
        <v>17843.2</v>
      </c>
      <c r="Q243">
        <v>17836.777385158999</v>
      </c>
      <c r="R243">
        <v>17838.327077747901</v>
      </c>
      <c r="S243">
        <v>5.67013820375335E-3</v>
      </c>
      <c r="T243">
        <v>4.95620277777777E-3</v>
      </c>
      <c r="U243">
        <v>5.8971848056537102E-3</v>
      </c>
      <c r="V243">
        <v>13313982.4212985</v>
      </c>
      <c r="W243">
        <v>746.36945287917501</v>
      </c>
      <c r="X243">
        <v>3213366.61647515</v>
      </c>
      <c r="Y243">
        <v>180.08914412634201</v>
      </c>
      <c r="Z243">
        <v>10100615.8048233</v>
      </c>
      <c r="AA243">
        <v>566.28030875283196</v>
      </c>
    </row>
    <row r="244" spans="1:27" x14ac:dyDescent="0.25">
      <c r="A244" s="1">
        <v>43931.576479270836</v>
      </c>
      <c r="B244">
        <v>0</v>
      </c>
      <c r="C244">
        <v>2.2389999999999899E-4</v>
      </c>
      <c r="D244" s="4">
        <v>1.7370999999999901E-4</v>
      </c>
      <c r="E244">
        <v>2.3599999999999899E-4</v>
      </c>
      <c r="F244" s="4">
        <v>1.7370999999999901E-4</v>
      </c>
      <c r="G244">
        <v>2.4810000000000001E-4</v>
      </c>
      <c r="H244">
        <v>0</v>
      </c>
      <c r="I244">
        <v>4161.6200081261304</v>
      </c>
      <c r="J244">
        <v>2921457.2457045401</v>
      </c>
      <c r="K244">
        <v>4161.6200081261304</v>
      </c>
      <c r="L244">
        <v>14.273668483980201</v>
      </c>
      <c r="M244">
        <v>10.0190074363852</v>
      </c>
      <c r="N244">
        <v>84.624292300078494</v>
      </c>
      <c r="O244">
        <v>4.51351445792237</v>
      </c>
      <c r="P244">
        <v>2418.4844720496799</v>
      </c>
      <c r="Q244">
        <v>14075.095785440601</v>
      </c>
      <c r="R244">
        <v>9627.9052132701399</v>
      </c>
      <c r="S244">
        <v>7.6129229857819902E-3</v>
      </c>
      <c r="T244">
        <v>5.4256366459627297E-3</v>
      </c>
      <c r="U244">
        <v>8.9621685823754703E-3</v>
      </c>
      <c r="V244">
        <v>8256179.1912371404</v>
      </c>
      <c r="W244">
        <v>857.52601509388001</v>
      </c>
      <c r="X244">
        <v>791232.34514975001</v>
      </c>
      <c r="Y244">
        <v>327.16039912349402</v>
      </c>
      <c r="Z244">
        <v>7464946.8460873896</v>
      </c>
      <c r="AA244">
        <v>530.36561597038497</v>
      </c>
    </row>
    <row r="245" spans="1:27" x14ac:dyDescent="0.25">
      <c r="A245" s="1">
        <v>43931.576491018517</v>
      </c>
      <c r="B245">
        <v>0</v>
      </c>
      <c r="C245">
        <v>0</v>
      </c>
      <c r="D245" s="4">
        <v>1.70690909090909E-4</v>
      </c>
      <c r="E245">
        <v>0</v>
      </c>
      <c r="F245" s="4">
        <v>1.70690909090909E-4</v>
      </c>
      <c r="G245">
        <v>0</v>
      </c>
      <c r="H245">
        <v>0</v>
      </c>
      <c r="I245">
        <v>0</v>
      </c>
      <c r="J245">
        <v>2572840.5106441202</v>
      </c>
      <c r="K245">
        <v>0</v>
      </c>
      <c r="L245">
        <v>199.38913072693001</v>
      </c>
      <c r="M245">
        <v>78.021820064949196</v>
      </c>
      <c r="N245" t="s">
        <v>1</v>
      </c>
      <c r="O245">
        <v>42.928829058108199</v>
      </c>
      <c r="P245">
        <v>2891.5107913668999</v>
      </c>
      <c r="Q245">
        <v>86023.240404040407</v>
      </c>
      <c r="R245">
        <v>56125.930142302699</v>
      </c>
      <c r="S245">
        <v>1.2784224708926199E-2</v>
      </c>
      <c r="T245">
        <v>6.6720352517985601E-3</v>
      </c>
      <c r="U245">
        <v>1.6216929090909001E-2</v>
      </c>
      <c r="V245">
        <v>42714495.758317299</v>
      </c>
      <c r="W245">
        <v>761.04744545022504</v>
      </c>
      <c r="X245">
        <v>791410.58027258597</v>
      </c>
      <c r="Y245">
        <v>273.70140987731202</v>
      </c>
      <c r="Z245">
        <v>41923085.178044699</v>
      </c>
      <c r="AA245">
        <v>487.34603557291302</v>
      </c>
    </row>
    <row r="246" spans="1:27" x14ac:dyDescent="0.25">
      <c r="A246" s="1">
        <v>43931.576525567129</v>
      </c>
      <c r="B246">
        <v>1.74781999999999E-3</v>
      </c>
      <c r="C246">
        <v>0</v>
      </c>
      <c r="D246" s="4">
        <v>5.6471394825646803E-4</v>
      </c>
      <c r="E246">
        <v>1.4520000000000001E-4</v>
      </c>
      <c r="F246" s="4">
        <v>5.4440892448512498E-4</v>
      </c>
      <c r="G246">
        <v>1.4520000000000001E-4</v>
      </c>
      <c r="H246">
        <v>51124.950973813699</v>
      </c>
      <c r="I246">
        <v>0</v>
      </c>
      <c r="J246">
        <v>4891525.5106220702</v>
      </c>
      <c r="K246">
        <v>1372.4819053372801</v>
      </c>
      <c r="L246">
        <v>11.321190280107199</v>
      </c>
      <c r="M246">
        <v>7.4927847292908103</v>
      </c>
      <c r="N246">
        <v>87.975552846873995</v>
      </c>
      <c r="O246">
        <v>2.9938397972018</v>
      </c>
      <c r="P246">
        <v>5410.3880597014904</v>
      </c>
      <c r="Q246">
        <v>28528.5732899022</v>
      </c>
      <c r="R246">
        <v>20159.521197007401</v>
      </c>
      <c r="S246">
        <v>9.5139847049044001E-3</v>
      </c>
      <c r="T246">
        <v>8.2799544202066602E-3</v>
      </c>
      <c r="U246">
        <v>1.02142064495114E-2</v>
      </c>
      <c r="V246">
        <v>16252884.4091786</v>
      </c>
      <c r="W246">
        <v>806.21381085138296</v>
      </c>
      <c r="X246">
        <v>1579069.2687111299</v>
      </c>
      <c r="Y246">
        <v>291.858781900064</v>
      </c>
      <c r="Z246">
        <v>14673815.1404675</v>
      </c>
      <c r="AA246">
        <v>514.35502895131799</v>
      </c>
    </row>
    <row r="247" spans="1:27" x14ac:dyDescent="0.25">
      <c r="A247" s="1">
        <v>43931.576537141205</v>
      </c>
      <c r="B247">
        <v>4.6486521739130398E-4</v>
      </c>
      <c r="C247">
        <v>0</v>
      </c>
      <c r="D247">
        <v>2.43067703349282E-4</v>
      </c>
      <c r="E247">
        <v>0</v>
      </c>
      <c r="F247" s="4">
        <v>2.30152911392405E-4</v>
      </c>
      <c r="G247">
        <v>0</v>
      </c>
      <c r="H247">
        <v>483834.91973334202</v>
      </c>
      <c r="I247">
        <v>0</v>
      </c>
      <c r="J247">
        <v>7705007.0974254701</v>
      </c>
      <c r="K247">
        <v>0</v>
      </c>
      <c r="L247">
        <v>59.061843346586997</v>
      </c>
      <c r="M247">
        <v>24.899862463684801</v>
      </c>
      <c r="N247">
        <v>38.385030689446303</v>
      </c>
      <c r="O247">
        <v>13.279928647099601</v>
      </c>
      <c r="P247">
        <v>1870.2222222222199</v>
      </c>
      <c r="Q247">
        <v>19052.606060605998</v>
      </c>
      <c r="R247">
        <v>14734.520069808001</v>
      </c>
      <c r="S247">
        <v>5.4651521815008699E-3</v>
      </c>
      <c r="T247">
        <v>2.8105493055555499E-3</v>
      </c>
      <c r="U247">
        <v>6.3562076923076903E-3</v>
      </c>
      <c r="V247">
        <v>8443306.3869725391</v>
      </c>
      <c r="W247">
        <v>573.02893796136595</v>
      </c>
      <c r="X247">
        <v>269325.60094284703</v>
      </c>
      <c r="Y247">
        <v>144.00727236725399</v>
      </c>
      <c r="Z247">
        <v>8173980.7860296899</v>
      </c>
      <c r="AA247">
        <v>429.02166559411199</v>
      </c>
    </row>
    <row r="248" spans="1:27" x14ac:dyDescent="0.25">
      <c r="A248" s="1">
        <v>43931.576548900463</v>
      </c>
      <c r="B248">
        <v>2.1638999999999899E-3</v>
      </c>
      <c r="C248">
        <v>0</v>
      </c>
      <c r="D248" s="4">
        <v>2.6215081206496503E-4</v>
      </c>
      <c r="E248">
        <v>0</v>
      </c>
      <c r="F248" s="4">
        <v>2.5328484848484802E-4</v>
      </c>
      <c r="G248">
        <v>0</v>
      </c>
      <c r="H248">
        <v>38316.043750320598</v>
      </c>
      <c r="I248">
        <v>0</v>
      </c>
      <c r="J248">
        <v>6033768.5737346997</v>
      </c>
      <c r="K248">
        <v>0</v>
      </c>
      <c r="L248">
        <v>45.248291329543498</v>
      </c>
      <c r="M248">
        <v>40.477709013076598</v>
      </c>
      <c r="N248">
        <v>52.599748745202803</v>
      </c>
      <c r="O248">
        <v>12.3067592660051</v>
      </c>
      <c r="P248">
        <v>2461.5384615384601</v>
      </c>
      <c r="Q248">
        <v>87353.008403361295</v>
      </c>
      <c r="R248">
        <v>59374.692957746403</v>
      </c>
      <c r="S248">
        <v>9.7082977464788694E-3</v>
      </c>
      <c r="T248">
        <v>6.0662012820512801E-3</v>
      </c>
      <c r="U248">
        <v>1.14987401260504E-2</v>
      </c>
      <c r="V248">
        <v>41508180.618541896</v>
      </c>
      <c r="W248">
        <v>699.088762413994</v>
      </c>
      <c r="X248">
        <v>567148.06640909996</v>
      </c>
      <c r="Y248">
        <v>230.40390197869601</v>
      </c>
      <c r="Z248">
        <v>40941032.5521328</v>
      </c>
      <c r="AA248">
        <v>468.68486043529703</v>
      </c>
    </row>
    <row r="249" spans="1:27" x14ac:dyDescent="0.25">
      <c r="A249" s="1">
        <v>43931.576560289352</v>
      </c>
      <c r="B249">
        <v>0</v>
      </c>
      <c r="C249">
        <v>0</v>
      </c>
      <c r="D249" s="4">
        <v>8.8090951008645499E-4</v>
      </c>
      <c r="E249">
        <v>0</v>
      </c>
      <c r="F249" s="4">
        <v>8.8090951008645499E-4</v>
      </c>
      <c r="G249">
        <v>0</v>
      </c>
      <c r="H249">
        <v>0</v>
      </c>
      <c r="I249">
        <v>0</v>
      </c>
      <c r="J249">
        <v>5692796.5600168798</v>
      </c>
      <c r="K249">
        <v>0</v>
      </c>
      <c r="L249">
        <v>82.8926107829964</v>
      </c>
      <c r="M249">
        <v>82.333910196107894</v>
      </c>
      <c r="N249">
        <v>7.5975437977398501</v>
      </c>
      <c r="O249">
        <v>25.245765990775201</v>
      </c>
      <c r="P249">
        <v>14804.974789915899</v>
      </c>
      <c r="Q249">
        <v>35678.867783985101</v>
      </c>
      <c r="R249">
        <v>29268.562580645099</v>
      </c>
      <c r="S249">
        <v>9.1671225806451602E-3</v>
      </c>
      <c r="T249">
        <v>6.9776621848739399E-3</v>
      </c>
      <c r="U249">
        <v>1.0137497951582799E-2</v>
      </c>
      <c r="V249">
        <v>23043490.098154899</v>
      </c>
      <c r="W249">
        <v>787.31198481859303</v>
      </c>
      <c r="X249">
        <v>3579561.1776968199</v>
      </c>
      <c r="Y249">
        <v>241.78097082170899</v>
      </c>
      <c r="Z249">
        <v>19463928.920458101</v>
      </c>
      <c r="AA249">
        <v>545.53101399688296</v>
      </c>
    </row>
    <row r="250" spans="1:27" x14ac:dyDescent="0.25">
      <c r="A250" s="1">
        <v>43931.576583437498</v>
      </c>
      <c r="B250">
        <v>1.2261538461538399E-4</v>
      </c>
      <c r="C250">
        <v>0</v>
      </c>
      <c r="D250" s="4">
        <v>4.7225903614457799E-4</v>
      </c>
      <c r="E250">
        <v>0</v>
      </c>
      <c r="F250" s="4">
        <v>4.8356592039800898E-4</v>
      </c>
      <c r="G250">
        <v>0</v>
      </c>
      <c r="H250">
        <v>186602.05559826101</v>
      </c>
      <c r="I250">
        <v>0</v>
      </c>
      <c r="J250">
        <v>4841158.6797392601</v>
      </c>
      <c r="K250">
        <v>0</v>
      </c>
      <c r="L250">
        <v>25.7887868136342</v>
      </c>
      <c r="M250">
        <v>17.502928172630199</v>
      </c>
      <c r="N250">
        <v>72.927826668978398</v>
      </c>
      <c r="O250">
        <v>6.1272449740118997</v>
      </c>
      <c r="P250">
        <v>2264.4482173174802</v>
      </c>
      <c r="Q250">
        <v>15389.033805888699</v>
      </c>
      <c r="R250">
        <v>10255.978751660001</v>
      </c>
      <c r="S250">
        <v>7.23627782204515E-3</v>
      </c>
      <c r="T250">
        <v>5.1338889643463403E-3</v>
      </c>
      <c r="U250">
        <v>8.5866671755725106E-3</v>
      </c>
      <c r="V250">
        <v>7722107.5901215998</v>
      </c>
      <c r="W250">
        <v>752.93716739338095</v>
      </c>
      <c r="X250">
        <v>666824.35350769898</v>
      </c>
      <c r="Y250">
        <v>294.47542602569803</v>
      </c>
      <c r="Z250">
        <v>7055283.2366139004</v>
      </c>
      <c r="AA250">
        <v>458.46174136768201</v>
      </c>
    </row>
    <row r="251" spans="1:27" x14ac:dyDescent="0.25">
      <c r="A251" s="1">
        <v>43931.576595196762</v>
      </c>
      <c r="B251">
        <v>1.5779999999999901E-4</v>
      </c>
      <c r="C251">
        <v>0</v>
      </c>
      <c r="D251" s="4">
        <v>9.2274054054054003E-5</v>
      </c>
      <c r="E251">
        <v>1.361E-4</v>
      </c>
      <c r="F251" s="4">
        <v>9.1917934782608695E-5</v>
      </c>
      <c r="G251">
        <v>1.361E-4</v>
      </c>
      <c r="H251">
        <v>4033.7400293943001</v>
      </c>
      <c r="I251">
        <v>0</v>
      </c>
      <c r="J251">
        <v>4392742.8920103898</v>
      </c>
      <c r="K251">
        <v>36303.6602645487</v>
      </c>
      <c r="L251">
        <v>51.714042974170901</v>
      </c>
      <c r="M251">
        <v>32.690986278066397</v>
      </c>
      <c r="N251">
        <v>44.040722446229601</v>
      </c>
      <c r="O251">
        <v>11.4899200613114</v>
      </c>
      <c r="P251">
        <v>1906.3144654088001</v>
      </c>
      <c r="Q251">
        <v>28003.283478260801</v>
      </c>
      <c r="R251">
        <v>22350.125340599399</v>
      </c>
      <c r="S251">
        <v>6.6471395095367798E-3</v>
      </c>
      <c r="T251">
        <v>3.9074088050314402E-3</v>
      </c>
      <c r="U251">
        <v>7.4047346086956499E-3</v>
      </c>
      <c r="V251">
        <v>16155022.111858699</v>
      </c>
      <c r="W251">
        <v>722.81572768242404</v>
      </c>
      <c r="X251">
        <v>298485.474555113</v>
      </c>
      <c r="Y251">
        <v>156.57724891213201</v>
      </c>
      <c r="Z251">
        <v>15856536.6373036</v>
      </c>
      <c r="AA251">
        <v>566.23847877029095</v>
      </c>
    </row>
    <row r="252" spans="1:27" x14ac:dyDescent="0.25">
      <c r="A252" s="1">
        <v>43931.57660659722</v>
      </c>
      <c r="B252">
        <v>1.14049999999999E-4</v>
      </c>
      <c r="C252">
        <v>0</v>
      </c>
      <c r="D252">
        <v>1.9527457627118599E-4</v>
      </c>
      <c r="E252">
        <v>1.5372857142857099E-4</v>
      </c>
      <c r="F252">
        <v>1.95736079545454E-4</v>
      </c>
      <c r="G252">
        <v>1.5372857142857099E-4</v>
      </c>
      <c r="H252">
        <v>8321.6039891689106</v>
      </c>
      <c r="I252">
        <v>0</v>
      </c>
      <c r="J252">
        <v>5030409.6114526</v>
      </c>
      <c r="K252">
        <v>29125.613962091102</v>
      </c>
      <c r="L252">
        <v>41.146842505963903</v>
      </c>
      <c r="M252">
        <v>42.555869489806298</v>
      </c>
      <c r="N252">
        <v>57.047334095511196</v>
      </c>
      <c r="O252">
        <v>14.4828812155299</v>
      </c>
      <c r="P252">
        <v>2461.4560669456</v>
      </c>
      <c r="Q252">
        <v>48025.817409766401</v>
      </c>
      <c r="R252">
        <v>32687.954929577401</v>
      </c>
      <c r="S252">
        <v>7.0630123943661903E-3</v>
      </c>
      <c r="T252">
        <v>4.2889414225941403E-3</v>
      </c>
      <c r="U252">
        <v>8.4706619957537095E-3</v>
      </c>
      <c r="V252">
        <v>23576560.629386902</v>
      </c>
      <c r="W252">
        <v>721.26141510473701</v>
      </c>
      <c r="X252">
        <v>597618.92305512098</v>
      </c>
      <c r="Y252">
        <v>242.79081438032699</v>
      </c>
      <c r="Z252">
        <v>22978941.706331801</v>
      </c>
      <c r="AA252">
        <v>478.47060072441002</v>
      </c>
    </row>
    <row r="253" spans="1:27" x14ac:dyDescent="0.25">
      <c r="A253" s="1">
        <v>43931.576618171297</v>
      </c>
      <c r="B253">
        <v>0</v>
      </c>
      <c r="C253">
        <v>0</v>
      </c>
      <c r="D253" s="4">
        <v>6.6164829659318602E-4</v>
      </c>
      <c r="E253">
        <v>0</v>
      </c>
      <c r="F253" s="4">
        <v>6.6164829659318602E-4</v>
      </c>
      <c r="G253">
        <v>0</v>
      </c>
      <c r="H253">
        <v>0</v>
      </c>
      <c r="I253">
        <v>0</v>
      </c>
      <c r="J253">
        <v>6052399.7149101002</v>
      </c>
      <c r="K253">
        <v>0</v>
      </c>
      <c r="L253">
        <v>72.545152299173793</v>
      </c>
      <c r="M253">
        <v>57.953919032084599</v>
      </c>
      <c r="N253">
        <v>21.393598060169701</v>
      </c>
      <c r="O253">
        <v>21.238381641606299</v>
      </c>
      <c r="P253">
        <v>2968.6605504587101</v>
      </c>
      <c r="Q253">
        <v>70157.5836734693</v>
      </c>
      <c r="R253">
        <v>43265.5667074663</v>
      </c>
      <c r="S253">
        <v>8.4196745410036692E-3</v>
      </c>
      <c r="T253">
        <v>6.4317061162079501E-3</v>
      </c>
      <c r="U253">
        <v>9.7463391836734702E-3</v>
      </c>
      <c r="V253">
        <v>35338469.019527502</v>
      </c>
      <c r="W253">
        <v>816.78044941519704</v>
      </c>
      <c r="X253">
        <v>970491.13198372198</v>
      </c>
      <c r="Y253">
        <v>326.91212602052502</v>
      </c>
      <c r="Z253">
        <v>34367977.887543797</v>
      </c>
      <c r="AA253">
        <v>489.86832339467099</v>
      </c>
    </row>
    <row r="254" spans="1:27" x14ac:dyDescent="0.25">
      <c r="A254" s="1">
        <v>43931.576629745374</v>
      </c>
      <c r="B254">
        <v>9.2385454545454502E-4</v>
      </c>
      <c r="C254">
        <v>0</v>
      </c>
      <c r="D254" s="4">
        <v>7.9243802395209499E-4</v>
      </c>
      <c r="E254">
        <v>0</v>
      </c>
      <c r="F254" s="4">
        <v>7.8796253869969001E-4</v>
      </c>
      <c r="G254">
        <v>0</v>
      </c>
      <c r="H254">
        <v>369140.26133968902</v>
      </c>
      <c r="I254">
        <v>0</v>
      </c>
      <c r="J254">
        <v>5878085.0768945497</v>
      </c>
      <c r="K254">
        <v>0</v>
      </c>
      <c r="L254">
        <v>16.699608823758499</v>
      </c>
      <c r="M254">
        <v>19.1389683070351</v>
      </c>
      <c r="N254">
        <v>81.935148996641502</v>
      </c>
      <c r="O254">
        <v>4.9800402225287899</v>
      </c>
      <c r="P254">
        <v>6106.0255754475702</v>
      </c>
      <c r="Q254">
        <v>11208.5698005698</v>
      </c>
      <c r="R254">
        <v>8519.7628032345001</v>
      </c>
      <c r="S254">
        <v>7.6215400269541702E-3</v>
      </c>
      <c r="T254">
        <v>4.6180685421994801E-3</v>
      </c>
      <c r="U254">
        <v>1.0967287464387399E-2</v>
      </c>
      <c r="V254">
        <v>6321480.6770603601</v>
      </c>
      <c r="W254">
        <v>741.97848262400305</v>
      </c>
      <c r="X254">
        <v>2387386.76578379</v>
      </c>
      <c r="Y254">
        <v>390.98866132882102</v>
      </c>
      <c r="Z254">
        <v>3934093.9112765701</v>
      </c>
      <c r="AA254">
        <v>350.98982129518203</v>
      </c>
    </row>
    <row r="255" spans="1:27" x14ac:dyDescent="0.25">
      <c r="A255" s="1">
        <v>43931.576641319443</v>
      </c>
      <c r="B255">
        <v>0</v>
      </c>
      <c r="C255">
        <v>0</v>
      </c>
      <c r="D255" s="4">
        <v>1.12907142857142E-4</v>
      </c>
      <c r="E255">
        <v>0</v>
      </c>
      <c r="F255" s="4">
        <v>1.12907142857142E-4</v>
      </c>
      <c r="G255">
        <v>0</v>
      </c>
      <c r="H255">
        <v>0</v>
      </c>
      <c r="I255">
        <v>0</v>
      </c>
      <c r="J255">
        <v>3731420.55150476</v>
      </c>
      <c r="K255">
        <v>0</v>
      </c>
      <c r="L255">
        <v>45.256685358205601</v>
      </c>
      <c r="M255">
        <v>38.131109413496297</v>
      </c>
      <c r="N255">
        <v>49.467741096854702</v>
      </c>
      <c r="O255">
        <v>11.327032604869901</v>
      </c>
      <c r="P255">
        <v>2487.3290322580601</v>
      </c>
      <c r="Q255">
        <v>27664</v>
      </c>
      <c r="R255">
        <v>22081.190271816798</v>
      </c>
      <c r="S255">
        <v>8.4672007153075799E-3</v>
      </c>
      <c r="T255">
        <v>5.4768929032258003E-3</v>
      </c>
      <c r="U255">
        <v>9.3192185661764692E-3</v>
      </c>
      <c r="V255">
        <v>15434574.502393199</v>
      </c>
      <c r="W255">
        <v>698.99196159244104</v>
      </c>
      <c r="X255">
        <v>385531.566386986</v>
      </c>
      <c r="Y255">
        <v>154.998217520498</v>
      </c>
      <c r="Z255">
        <v>15049042.9360062</v>
      </c>
      <c r="AA255">
        <v>543.99374407194296</v>
      </c>
    </row>
    <row r="256" spans="1:27" x14ac:dyDescent="0.25">
      <c r="A256" s="1">
        <v>43931.576653067132</v>
      </c>
      <c r="B256">
        <v>1.9504749999999899E-3</v>
      </c>
      <c r="C256">
        <v>0</v>
      </c>
      <c r="D256" s="4">
        <v>2.09020476190476E-4</v>
      </c>
      <c r="E256">
        <v>1.37099999999999E-4</v>
      </c>
      <c r="F256" s="4">
        <v>1.7520582524271799E-4</v>
      </c>
      <c r="G256">
        <v>1.37099999999999E-4</v>
      </c>
      <c r="H256">
        <v>17145.347000234</v>
      </c>
      <c r="I256">
        <v>0</v>
      </c>
      <c r="J256">
        <v>5175877.6944235796</v>
      </c>
      <c r="K256">
        <v>4034.1992941726999</v>
      </c>
      <c r="L256">
        <v>26.2212009242877</v>
      </c>
      <c r="M256">
        <v>50.621216283138402</v>
      </c>
      <c r="N256">
        <v>69.425372230607195</v>
      </c>
      <c r="O256">
        <v>18.7966734304682</v>
      </c>
      <c r="P256">
        <v>6708.0325203251996</v>
      </c>
      <c r="Q256">
        <v>22505.0877796901</v>
      </c>
      <c r="R256">
        <v>17806.084643288901</v>
      </c>
      <c r="S256">
        <v>9.0055135429262401E-3</v>
      </c>
      <c r="T256">
        <v>5.8890865853658504E-3</v>
      </c>
      <c r="U256">
        <v>1.0325033390705601E-2</v>
      </c>
      <c r="V256">
        <v>14503207.9029586</v>
      </c>
      <c r="W256">
        <v>814.508534217533</v>
      </c>
      <c r="X256">
        <v>1625250.82824782</v>
      </c>
      <c r="Y256">
        <v>242.284279827706</v>
      </c>
      <c r="Z256">
        <v>12877957.074710799</v>
      </c>
      <c r="AA256">
        <v>572.224254389826</v>
      </c>
    </row>
    <row r="257" spans="1:27" x14ac:dyDescent="0.25">
      <c r="A257" s="1">
        <v>43931.57666446759</v>
      </c>
      <c r="B257">
        <v>1.11728571428571E-4</v>
      </c>
      <c r="C257">
        <v>2.0244999999999901E-4</v>
      </c>
      <c r="D257">
        <v>3.5664853801169497E-4</v>
      </c>
      <c r="E257">
        <v>2.0244999999999901E-4</v>
      </c>
      <c r="F257" s="4">
        <v>3.6176626865671598E-4</v>
      </c>
      <c r="G257">
        <v>0</v>
      </c>
      <c r="H257">
        <v>232487.952456506</v>
      </c>
      <c r="I257">
        <v>8321.7164190248295</v>
      </c>
      <c r="J257">
        <v>6732268.5829910804</v>
      </c>
      <c r="K257">
        <v>0</v>
      </c>
      <c r="L257">
        <v>51.326728690580303</v>
      </c>
      <c r="M257">
        <v>29.362573758785199</v>
      </c>
      <c r="N257">
        <v>42.713216091274397</v>
      </c>
      <c r="O257">
        <v>13.342109727271501</v>
      </c>
      <c r="P257">
        <v>2068.1222707423499</v>
      </c>
      <c r="Q257">
        <v>16238.050574712601</v>
      </c>
      <c r="R257">
        <v>11351.1325301204</v>
      </c>
      <c r="S257">
        <v>8.9909909638554199E-3</v>
      </c>
      <c r="T257">
        <v>5.8783510917030501E-3</v>
      </c>
      <c r="U257">
        <v>1.06295990804597E-2</v>
      </c>
      <c r="V257">
        <v>7656349.8831559103</v>
      </c>
      <c r="W257">
        <v>674.50096832537304</v>
      </c>
      <c r="X257">
        <v>481089.84728749498</v>
      </c>
      <c r="Y257">
        <v>232.621568895347</v>
      </c>
      <c r="Z257">
        <v>7175260.03586841</v>
      </c>
      <c r="AA257">
        <v>441.87939943002601</v>
      </c>
    </row>
    <row r="258" spans="1:27" x14ac:dyDescent="0.25">
      <c r="A258" s="1">
        <v>43931.576676041666</v>
      </c>
      <c r="B258" s="4">
        <v>1.016E-4</v>
      </c>
      <c r="C258">
        <v>0</v>
      </c>
      <c r="D258" s="4">
        <v>7.1320755813953404E-4</v>
      </c>
      <c r="E258">
        <v>0</v>
      </c>
      <c r="F258" s="4">
        <v>7.1439514563106802E-4</v>
      </c>
      <c r="G258">
        <v>0</v>
      </c>
      <c r="H258">
        <v>4096.0188416866704</v>
      </c>
      <c r="I258">
        <v>0</v>
      </c>
      <c r="J258">
        <v>8749096.2458427306</v>
      </c>
      <c r="K258">
        <v>0</v>
      </c>
      <c r="L258">
        <v>49.730073267684297</v>
      </c>
      <c r="M258">
        <v>33.542028677128002</v>
      </c>
      <c r="N258">
        <v>47.465468476617303</v>
      </c>
      <c r="O258">
        <v>13.914820542469201</v>
      </c>
      <c r="P258">
        <v>6050.9090909090901</v>
      </c>
      <c r="Q258">
        <v>101121.190697674</v>
      </c>
      <c r="R258">
        <v>92296.101265822697</v>
      </c>
      <c r="S258">
        <v>1.2321926371308E-2</v>
      </c>
      <c r="T258">
        <v>1.18129227272727E-2</v>
      </c>
      <c r="U258">
        <v>1.23740104651162E-2</v>
      </c>
      <c r="V258">
        <v>43751852.148171797</v>
      </c>
      <c r="W258">
        <v>474.03792303384199</v>
      </c>
      <c r="X258">
        <v>266261.30090407201</v>
      </c>
      <c r="Y258">
        <v>44.0035202816225</v>
      </c>
      <c r="Z258">
        <v>43485590.847267702</v>
      </c>
      <c r="AA258">
        <v>430.03440275221999</v>
      </c>
    </row>
    <row r="259" spans="1:27" x14ac:dyDescent="0.25">
      <c r="A259" s="1">
        <v>43931.576687615743</v>
      </c>
      <c r="B259">
        <v>3.0831538461538401E-4</v>
      </c>
      <c r="C259">
        <v>0</v>
      </c>
      <c r="D259">
        <v>4.7046872037914602E-4</v>
      </c>
      <c r="E259">
        <v>0</v>
      </c>
      <c r="F259" s="4">
        <v>4.8111515151515102E-4</v>
      </c>
      <c r="G259">
        <v>0</v>
      </c>
      <c r="H259">
        <v>401846.50227473298</v>
      </c>
      <c r="I259">
        <v>0</v>
      </c>
      <c r="J259">
        <v>4898432.0767731499</v>
      </c>
      <c r="K259">
        <v>0</v>
      </c>
      <c r="L259">
        <v>113.092017902424</v>
      </c>
      <c r="M259">
        <v>100.332960699458</v>
      </c>
      <c r="N259" t="s">
        <v>1</v>
      </c>
      <c r="O259">
        <v>38.277881546423899</v>
      </c>
      <c r="P259">
        <v>7823.2079207920697</v>
      </c>
      <c r="Q259">
        <v>52344</v>
      </c>
      <c r="R259">
        <v>27500.906077348001</v>
      </c>
      <c r="S259">
        <v>6.3409545580110404E-3</v>
      </c>
      <c r="T259">
        <v>4.3813462871287101E-3</v>
      </c>
      <c r="U259">
        <v>8.8149600000000002E-3</v>
      </c>
      <c r="V259">
        <v>19906666.703992501</v>
      </c>
      <c r="W259">
        <v>723.85493947013003</v>
      </c>
      <c r="X259">
        <v>3159942.7474734001</v>
      </c>
      <c r="Y259">
        <v>403.91905462145297</v>
      </c>
      <c r="Z259">
        <v>16746723.956519101</v>
      </c>
      <c r="AA259">
        <v>319.93588484867598</v>
      </c>
    </row>
    <row r="260" spans="1:27" x14ac:dyDescent="0.25">
      <c r="A260" s="1">
        <v>43931.576710763889</v>
      </c>
      <c r="B260">
        <v>1.5306666666666601E-4</v>
      </c>
      <c r="C260">
        <v>0</v>
      </c>
      <c r="D260" s="4">
        <v>2.2461033519553E-4</v>
      </c>
      <c r="E260">
        <v>0</v>
      </c>
      <c r="F260" s="4">
        <v>2.25214929577464E-4</v>
      </c>
      <c r="G260">
        <v>0</v>
      </c>
      <c r="H260">
        <v>4608.2488454376498</v>
      </c>
      <c r="I260">
        <v>0</v>
      </c>
      <c r="J260">
        <v>2021485.1601986501</v>
      </c>
      <c r="K260">
        <v>0</v>
      </c>
      <c r="L260">
        <v>9.0743450253986708</v>
      </c>
      <c r="M260">
        <v>7.0548797918791601</v>
      </c>
      <c r="N260">
        <v>90.186637227276606</v>
      </c>
      <c r="O260">
        <v>2.66083384919258</v>
      </c>
      <c r="P260">
        <v>3727.6656716417901</v>
      </c>
      <c r="Q260">
        <v>17981.020484171298</v>
      </c>
      <c r="R260">
        <v>12505.247706422</v>
      </c>
      <c r="S260">
        <v>9.8757294151376098E-3</v>
      </c>
      <c r="T260">
        <v>6.8575571641791002E-3</v>
      </c>
      <c r="U260">
        <v>1.17585743016759E-2</v>
      </c>
      <c r="V260">
        <v>10905049.279138699</v>
      </c>
      <c r="W260">
        <v>872.03784644253506</v>
      </c>
      <c r="X260">
        <v>1248822.1988834301</v>
      </c>
      <c r="Y260">
        <v>335.01453963101898</v>
      </c>
      <c r="Z260">
        <v>9656227.0802552793</v>
      </c>
      <c r="AA260">
        <v>537.023306811515</v>
      </c>
    </row>
    <row r="261" spans="1:27" x14ac:dyDescent="0.25">
      <c r="A261" s="1">
        <v>43931.576722523147</v>
      </c>
      <c r="B261" s="4">
        <v>9.59E-5</v>
      </c>
      <c r="C261">
        <v>0</v>
      </c>
      <c r="D261" s="4">
        <v>1.6355119047619E-4</v>
      </c>
      <c r="E261" s="4">
        <v>9.9833333333333298E-5</v>
      </c>
      <c r="F261" s="4">
        <v>1.6395628742514899E-4</v>
      </c>
      <c r="G261" s="4">
        <v>9.9833333333333298E-5</v>
      </c>
      <c r="H261">
        <v>4032.1203272908201</v>
      </c>
      <c r="I261">
        <v>0</v>
      </c>
      <c r="J261">
        <v>6608645.2164296601</v>
      </c>
      <c r="K261">
        <v>20160.601636454099</v>
      </c>
      <c r="L261">
        <v>52.958906483376801</v>
      </c>
      <c r="M261">
        <v>30.5278247915885</v>
      </c>
      <c r="N261">
        <v>43.367281735306797</v>
      </c>
      <c r="O261">
        <v>12.8361093634773</v>
      </c>
      <c r="P261">
        <v>2524.6896551724099</v>
      </c>
      <c r="Q261">
        <v>38820.516516516502</v>
      </c>
      <c r="R261">
        <v>34626.974767596199</v>
      </c>
      <c r="S261">
        <v>8.9607188579017196E-3</v>
      </c>
      <c r="T261">
        <v>7.5298850574712596E-3</v>
      </c>
      <c r="U261">
        <v>9.1476295795795692E-3</v>
      </c>
      <c r="V261">
        <v>25666492.171231698</v>
      </c>
      <c r="W261">
        <v>741.228257550536</v>
      </c>
      <c r="X261">
        <v>216214.215557052</v>
      </c>
      <c r="Y261">
        <v>85.639918203050001</v>
      </c>
      <c r="Z261">
        <v>25450277.9556747</v>
      </c>
      <c r="AA261">
        <v>655.588339347486</v>
      </c>
    </row>
    <row r="262" spans="1:27" x14ac:dyDescent="0.25">
      <c r="A262" s="1">
        <v>43931.576733923612</v>
      </c>
      <c r="B262">
        <v>0</v>
      </c>
      <c r="C262">
        <v>0</v>
      </c>
      <c r="D262" s="4">
        <v>2.24501574803149E-4</v>
      </c>
      <c r="E262">
        <v>0</v>
      </c>
      <c r="F262" s="4">
        <v>2.24501574803149E-4</v>
      </c>
      <c r="G262">
        <v>0</v>
      </c>
      <c r="H262">
        <v>0</v>
      </c>
      <c r="I262">
        <v>0</v>
      </c>
      <c r="J262">
        <v>4292492.5918445196</v>
      </c>
      <c r="K262">
        <v>0</v>
      </c>
      <c r="L262">
        <v>308.68369504519802</v>
      </c>
      <c r="M262">
        <v>268.39970049814701</v>
      </c>
      <c r="N262" t="s">
        <v>1</v>
      </c>
      <c r="O262">
        <v>90.408851311671398</v>
      </c>
      <c r="P262">
        <v>19467.770114942501</v>
      </c>
      <c r="Q262">
        <v>88187.153674832894</v>
      </c>
      <c r="R262">
        <v>77033.074626865593</v>
      </c>
      <c r="S262">
        <v>7.7179033582089503E-3</v>
      </c>
      <c r="T262">
        <v>1.2510774712643599E-2</v>
      </c>
      <c r="U262">
        <v>6.7892178173719299E-3</v>
      </c>
      <c r="V262">
        <v>41931412.796304397</v>
      </c>
      <c r="W262">
        <v>544.32999071389202</v>
      </c>
      <c r="X262">
        <v>1720017.77603014</v>
      </c>
      <c r="Y262">
        <v>88.352069388262393</v>
      </c>
      <c r="Z262">
        <v>40211395.0202742</v>
      </c>
      <c r="AA262">
        <v>455.97792132563001</v>
      </c>
    </row>
    <row r="263" spans="1:27" x14ac:dyDescent="0.25">
      <c r="A263" s="1">
        <v>43931.576803368058</v>
      </c>
      <c r="B263">
        <v>1.29764736842105E-3</v>
      </c>
      <c r="C263">
        <v>2.2379999999999899E-4</v>
      </c>
      <c r="D263" s="4">
        <v>3.2186420609363298E-4</v>
      </c>
      <c r="E263">
        <v>1.2019999999999901E-4</v>
      </c>
      <c r="F263" s="4">
        <v>3.1724999999999999E-4</v>
      </c>
      <c r="G263">
        <v>1.0984000000000001E-4</v>
      </c>
      <c r="H263">
        <v>76722.941235878898</v>
      </c>
      <c r="I263">
        <v>682.740300208044</v>
      </c>
      <c r="J263">
        <v>9144026.1832238603</v>
      </c>
      <c r="K263">
        <v>10923.8448033287</v>
      </c>
      <c r="L263">
        <v>6.6011703456808899</v>
      </c>
      <c r="M263">
        <v>4.7767013991954901</v>
      </c>
      <c r="N263">
        <v>92.961080365651</v>
      </c>
      <c r="O263">
        <v>1.7251455365936399</v>
      </c>
      <c r="P263">
        <v>3016.86153846153</v>
      </c>
      <c r="Q263">
        <v>39526.432936635501</v>
      </c>
      <c r="R263">
        <v>25453.757659616502</v>
      </c>
      <c r="S263">
        <v>9.7981501877841392E-3</v>
      </c>
      <c r="T263">
        <v>6.50470205128205E-3</v>
      </c>
      <c r="U263">
        <v>1.1863838147314201E-2</v>
      </c>
      <c r="V263">
        <v>21464044.489801802</v>
      </c>
      <c r="W263">
        <v>843.25641725800995</v>
      </c>
      <c r="X263">
        <v>980584.36686277902</v>
      </c>
      <c r="Y263">
        <v>325.03459451534201</v>
      </c>
      <c r="Z263">
        <v>20483460.122939002</v>
      </c>
      <c r="AA263">
        <v>518.22182274266697</v>
      </c>
    </row>
    <row r="264" spans="1:27" x14ac:dyDescent="0.25">
      <c r="A264" s="1">
        <v>43931.576814942127</v>
      </c>
      <c r="B264">
        <v>1.20061538461538E-4</v>
      </c>
      <c r="C264">
        <v>0</v>
      </c>
      <c r="D264" s="4">
        <v>2.1843601895734499E-4</v>
      </c>
      <c r="E264">
        <v>0</v>
      </c>
      <c r="F264" s="4">
        <v>2.2489494949494901E-4</v>
      </c>
      <c r="G264">
        <v>0</v>
      </c>
      <c r="H264">
        <v>373218.25450511498</v>
      </c>
      <c r="I264">
        <v>0</v>
      </c>
      <c r="J264">
        <v>3571939.3164364798</v>
      </c>
      <c r="K264">
        <v>0</v>
      </c>
      <c r="L264">
        <v>43.058316159758697</v>
      </c>
      <c r="M264">
        <v>41.402813566473903</v>
      </c>
      <c r="N264">
        <v>52.933586512319401</v>
      </c>
      <c r="O264">
        <v>11.5224836338583</v>
      </c>
      <c r="P264">
        <v>1953.44144144144</v>
      </c>
      <c r="Q264">
        <v>27443.200000000001</v>
      </c>
      <c r="R264">
        <v>19439.3437057991</v>
      </c>
      <c r="S264">
        <v>8.0371681753889593E-3</v>
      </c>
      <c r="T264">
        <v>4.27780990990991E-3</v>
      </c>
      <c r="U264">
        <v>9.75794659793814E-3</v>
      </c>
      <c r="V264">
        <v>13743071.774357701</v>
      </c>
      <c r="W264">
        <v>706.97200390864498</v>
      </c>
      <c r="X264">
        <v>433646.82758562698</v>
      </c>
      <c r="Y264">
        <v>221.99120914811701</v>
      </c>
      <c r="Z264">
        <v>13309424.9467721</v>
      </c>
      <c r="AA264">
        <v>484.98079476052698</v>
      </c>
    </row>
    <row r="265" spans="1:27" x14ac:dyDescent="0.25">
      <c r="A265" s="1">
        <v>43931.576826516204</v>
      </c>
      <c r="B265">
        <v>2.5883333333333298E-4</v>
      </c>
      <c r="C265">
        <v>0</v>
      </c>
      <c r="D265" s="4">
        <v>1.66930100334448E-4</v>
      </c>
      <c r="E265">
        <v>0</v>
      </c>
      <c r="F265" s="4">
        <v>1.65998648648648E-4</v>
      </c>
      <c r="G265">
        <v>0</v>
      </c>
      <c r="H265">
        <v>9214.1940179724697</v>
      </c>
      <c r="I265">
        <v>0</v>
      </c>
      <c r="J265">
        <v>4603001.8116449099</v>
      </c>
      <c r="K265">
        <v>0</v>
      </c>
      <c r="L265">
        <v>7.7284285873844096</v>
      </c>
      <c r="M265">
        <v>22.459105091114001</v>
      </c>
      <c r="N265">
        <v>90.918711941234307</v>
      </c>
      <c r="O265">
        <v>7.5189157045869299</v>
      </c>
      <c r="P265">
        <v>12453.5910780669</v>
      </c>
      <c r="Q265">
        <v>17536</v>
      </c>
      <c r="R265">
        <v>15680.955223880501</v>
      </c>
      <c r="S265">
        <v>6.6354147896879202E-3</v>
      </c>
      <c r="T265">
        <v>5.4738988847583599E-3</v>
      </c>
      <c r="U265">
        <v>7.3030382478632399E-3</v>
      </c>
      <c r="V265">
        <v>11554275.842211301</v>
      </c>
      <c r="W265">
        <v>736.83494897142998</v>
      </c>
      <c r="X265">
        <v>3349265.76446875</v>
      </c>
      <c r="Y265">
        <v>268.93975749432099</v>
      </c>
      <c r="Z265">
        <v>8205010.0777425803</v>
      </c>
      <c r="AA265">
        <v>467.89519147710899</v>
      </c>
    </row>
    <row r="266" spans="1:27" x14ac:dyDescent="0.25">
      <c r="A266" s="1">
        <v>43931.576838090281</v>
      </c>
      <c r="B266">
        <v>3.9443000000000004E-3</v>
      </c>
      <c r="C266">
        <v>0</v>
      </c>
      <c r="D266" s="4">
        <v>1.3634040000000001E-4</v>
      </c>
      <c r="E266">
        <v>0</v>
      </c>
      <c r="F266" s="4">
        <v>1.2104738955823199E-4</v>
      </c>
      <c r="G266">
        <v>0</v>
      </c>
      <c r="H266">
        <v>32777.105479902297</v>
      </c>
      <c r="I266">
        <v>0</v>
      </c>
      <c r="J266">
        <v>3023687.98052098</v>
      </c>
      <c r="K266">
        <v>0</v>
      </c>
      <c r="L266">
        <v>46.830145143401502</v>
      </c>
      <c r="M266">
        <v>33.737311601352999</v>
      </c>
      <c r="N266">
        <v>49.516102002346102</v>
      </c>
      <c r="O266">
        <v>15.770111154351801</v>
      </c>
      <c r="P266">
        <v>2710.9052631578902</v>
      </c>
      <c r="Q266">
        <v>29145.3422818791</v>
      </c>
      <c r="R266">
        <v>22755.3384223918</v>
      </c>
      <c r="S266">
        <v>7.0333213740457999E-3</v>
      </c>
      <c r="T266">
        <v>5.8980984210526303E-3</v>
      </c>
      <c r="U266">
        <v>7.39522130872483E-3</v>
      </c>
      <c r="V266">
        <v>17890653.500084799</v>
      </c>
      <c r="W266">
        <v>786.21786096927406</v>
      </c>
      <c r="X266">
        <v>515214.76601166098</v>
      </c>
      <c r="Y266">
        <v>190.05266359308101</v>
      </c>
      <c r="Z266">
        <v>17375438.734073199</v>
      </c>
      <c r="AA266">
        <v>596.16519737619205</v>
      </c>
    </row>
    <row r="267" spans="1:27" x14ac:dyDescent="0.25">
      <c r="A267" s="1">
        <v>43931.57684966435</v>
      </c>
      <c r="B267" s="4">
        <v>3.9302777777777697E-4</v>
      </c>
      <c r="C267">
        <v>0</v>
      </c>
      <c r="D267" s="4">
        <v>1.46936713286713E-4</v>
      </c>
      <c r="E267">
        <v>1.2899999999999899E-4</v>
      </c>
      <c r="F267" s="4">
        <v>1.3040820895522301E-4</v>
      </c>
      <c r="G267">
        <v>1.2899999999999899E-4</v>
      </c>
      <c r="H267">
        <v>297478.455282479</v>
      </c>
      <c r="I267">
        <v>0</v>
      </c>
      <c r="J267">
        <v>3825747.0187102999</v>
      </c>
      <c r="K267">
        <v>40960.888851288</v>
      </c>
      <c r="L267">
        <v>81.946054375169197</v>
      </c>
      <c r="M267">
        <v>53.313416575236801</v>
      </c>
      <c r="N267">
        <v>13.194813910561299</v>
      </c>
      <c r="O267">
        <v>27.0472827863357</v>
      </c>
      <c r="P267">
        <v>6583.7742946708404</v>
      </c>
      <c r="Q267">
        <v>92482.169491525405</v>
      </c>
      <c r="R267">
        <v>57840.465233881099</v>
      </c>
      <c r="S267">
        <v>7.3284400758533404E-3</v>
      </c>
      <c r="T267">
        <v>5.4714485893416903E-3</v>
      </c>
      <c r="U267">
        <v>8.5834830508474506E-3</v>
      </c>
      <c r="V267">
        <v>45750279.940649897</v>
      </c>
      <c r="W267">
        <v>790.97358148237799</v>
      </c>
      <c r="X267">
        <v>2100153.8548612399</v>
      </c>
      <c r="Y267">
        <v>318.98934575585099</v>
      </c>
      <c r="Z267">
        <v>43650126.085788697</v>
      </c>
      <c r="AA267">
        <v>471.98423572652598</v>
      </c>
    </row>
    <row r="268" spans="1:27" x14ac:dyDescent="0.25">
      <c r="A268" s="1">
        <v>43931.576861238427</v>
      </c>
      <c r="B268">
        <v>3.0685E-4</v>
      </c>
      <c r="C268">
        <v>0</v>
      </c>
      <c r="D268" s="4">
        <v>2.0756953642384101E-4</v>
      </c>
      <c r="E268">
        <v>0</v>
      </c>
      <c r="F268" s="4">
        <v>2.06236912751677E-4</v>
      </c>
      <c r="G268">
        <v>0</v>
      </c>
      <c r="H268">
        <v>65534.872800187797</v>
      </c>
      <c r="I268">
        <v>0</v>
      </c>
      <c r="J268">
        <v>2953165.2055584602</v>
      </c>
      <c r="K268">
        <v>0</v>
      </c>
      <c r="L268">
        <v>19.592608313722099</v>
      </c>
      <c r="M268">
        <v>6.9331081489836404</v>
      </c>
      <c r="N268">
        <v>78.712419486845604</v>
      </c>
      <c r="O268">
        <v>4.5895310275935799</v>
      </c>
      <c r="P268">
        <v>8065.91044776119</v>
      </c>
      <c r="Q268">
        <v>15455.3243761996</v>
      </c>
      <c r="R268">
        <v>12945.358681875699</v>
      </c>
      <c r="S268">
        <v>8.5299910012674209E-3</v>
      </c>
      <c r="T268">
        <v>6.66849626865671E-3</v>
      </c>
      <c r="U268">
        <v>9.48753531669865E-3</v>
      </c>
      <c r="V268">
        <v>10213530.526431501</v>
      </c>
      <c r="W268">
        <v>788.97238596649095</v>
      </c>
      <c r="X268">
        <v>2161588.3444079398</v>
      </c>
      <c r="Y268">
        <v>267.990620328288</v>
      </c>
      <c r="Z268">
        <v>8051942.1820236202</v>
      </c>
      <c r="AA268">
        <v>520.98176563820198</v>
      </c>
    </row>
    <row r="269" spans="1:27" x14ac:dyDescent="0.25">
      <c r="A269" s="1">
        <v>43931.576872997684</v>
      </c>
      <c r="B269">
        <v>0</v>
      </c>
      <c r="C269">
        <v>0</v>
      </c>
      <c r="D269" s="4">
        <v>6.6982302158273305E-4</v>
      </c>
      <c r="E269">
        <v>0</v>
      </c>
      <c r="F269" s="4">
        <v>6.6982302158273305E-4</v>
      </c>
      <c r="G269">
        <v>0</v>
      </c>
      <c r="H269">
        <v>0</v>
      </c>
      <c r="I269">
        <v>0</v>
      </c>
      <c r="J269">
        <v>8300079.2929584803</v>
      </c>
      <c r="K269">
        <v>0</v>
      </c>
      <c r="L269">
        <v>55.293024310906702</v>
      </c>
      <c r="M269">
        <v>29.6140278399014</v>
      </c>
      <c r="N269">
        <v>41.493073007744499</v>
      </c>
      <c r="O269">
        <v>11.778303953925199</v>
      </c>
      <c r="P269">
        <v>2574.1436464088301</v>
      </c>
      <c r="Q269">
        <v>25625.1508771929</v>
      </c>
      <c r="R269">
        <v>20069.581890812198</v>
      </c>
      <c r="S269">
        <v>7.6315685752330201E-3</v>
      </c>
      <c r="T269">
        <v>5.0968906077347997E-3</v>
      </c>
      <c r="U269">
        <v>8.4364399999999895E-3</v>
      </c>
      <c r="V269">
        <v>14841818.950609</v>
      </c>
      <c r="W269">
        <v>739.51809416635399</v>
      </c>
      <c r="X269">
        <v>458796.631736335</v>
      </c>
      <c r="Y269">
        <v>178.232723094687</v>
      </c>
      <c r="Z269">
        <v>14383022.3188727</v>
      </c>
      <c r="AA269">
        <v>561.28537107166699</v>
      </c>
    </row>
    <row r="270" spans="1:27" x14ac:dyDescent="0.25">
      <c r="A270" s="1">
        <v>43931.57688439815</v>
      </c>
      <c r="B270">
        <v>1.1024999999999899E-4</v>
      </c>
      <c r="C270">
        <v>0</v>
      </c>
      <c r="D270" s="4">
        <v>2.32593297587131E-4</v>
      </c>
      <c r="E270">
        <v>0</v>
      </c>
      <c r="F270" s="4">
        <v>2.37364345403899E-4</v>
      </c>
      <c r="G270">
        <v>0</v>
      </c>
      <c r="H270">
        <v>384340.341433605</v>
      </c>
      <c r="I270">
        <v>0</v>
      </c>
      <c r="J270">
        <v>7327430.4065738302</v>
      </c>
      <c r="K270">
        <v>0</v>
      </c>
      <c r="L270">
        <v>51.7979665126933</v>
      </c>
      <c r="M270">
        <v>28.221863716490901</v>
      </c>
      <c r="N270">
        <v>41.721107868036</v>
      </c>
      <c r="O270">
        <v>13.5901369344265</v>
      </c>
      <c r="P270">
        <v>2319.42168674698</v>
      </c>
      <c r="Q270">
        <v>11589.457364341</v>
      </c>
      <c r="R270">
        <v>9952.40851063829</v>
      </c>
      <c r="S270">
        <v>9.0152927659574392E-3</v>
      </c>
      <c r="T270">
        <v>4.7522891566264998E-3</v>
      </c>
      <c r="U270">
        <v>9.9295803617571003E-3</v>
      </c>
      <c r="V270">
        <v>4751134.4251238704</v>
      </c>
      <c r="W270">
        <v>477.38539068661697</v>
      </c>
      <c r="X270">
        <v>195537.05602523801</v>
      </c>
      <c r="Y270">
        <v>84.3042285680622</v>
      </c>
      <c r="Z270">
        <v>4555597.36909864</v>
      </c>
      <c r="AA270">
        <v>393.08116211855503</v>
      </c>
    </row>
    <row r="271" spans="1:27" x14ac:dyDescent="0.25">
      <c r="A271" s="1">
        <v>43931.576895972219</v>
      </c>
      <c r="B271">
        <v>0</v>
      </c>
      <c r="C271">
        <v>3.3770000000000002E-4</v>
      </c>
      <c r="D271" s="4">
        <v>5.8701647058823504E-4</v>
      </c>
      <c r="E271">
        <v>3.3770000000000002E-4</v>
      </c>
      <c r="F271" s="4">
        <v>5.8701647058823504E-4</v>
      </c>
      <c r="G271">
        <v>0</v>
      </c>
      <c r="H271">
        <v>0</v>
      </c>
      <c r="I271">
        <v>4095.2214983931499</v>
      </c>
      <c r="J271">
        <v>5983118.6091523897</v>
      </c>
      <c r="K271">
        <v>0</v>
      </c>
      <c r="L271">
        <v>51.187640905023102</v>
      </c>
      <c r="M271">
        <v>33.534215878291597</v>
      </c>
      <c r="N271">
        <v>44.451321138292599</v>
      </c>
      <c r="O271">
        <v>10.8852054424227</v>
      </c>
      <c r="P271">
        <v>2688.74853801169</v>
      </c>
      <c r="Q271">
        <v>62639.668965517201</v>
      </c>
      <c r="R271">
        <v>48989.059920106498</v>
      </c>
      <c r="S271">
        <v>1.51739256990679E-2</v>
      </c>
      <c r="T271">
        <v>9.9187228070175392E-3</v>
      </c>
      <c r="U271">
        <v>1.6723304482758598E-2</v>
      </c>
      <c r="V271">
        <v>36784615.220027603</v>
      </c>
      <c r="W271">
        <v>750.87407841704896</v>
      </c>
      <c r="X271">
        <v>459698.90849304502</v>
      </c>
      <c r="Y271">
        <v>170.971328108276</v>
      </c>
      <c r="Z271">
        <v>36324916.311534502</v>
      </c>
      <c r="AA271">
        <v>579.90275030877297</v>
      </c>
    </row>
    <row r="272" spans="1:27" x14ac:dyDescent="0.25">
      <c r="A272" s="1">
        <v>43931.576907719907</v>
      </c>
      <c r="B272" s="4">
        <v>9.7045454545454502E-5</v>
      </c>
      <c r="C272">
        <v>0</v>
      </c>
      <c r="D272">
        <v>7.8979397260273902E-4</v>
      </c>
      <c r="E272">
        <v>0</v>
      </c>
      <c r="F272" s="4">
        <v>8.1132005649717503E-4</v>
      </c>
      <c r="G272">
        <v>0</v>
      </c>
      <c r="H272">
        <v>363531.94159570697</v>
      </c>
      <c r="I272">
        <v>0</v>
      </c>
      <c r="J272">
        <v>8878549.18108017</v>
      </c>
      <c r="K272">
        <v>0</v>
      </c>
      <c r="L272">
        <v>54.082846306830596</v>
      </c>
      <c r="M272">
        <v>70.713235598879905</v>
      </c>
      <c r="N272">
        <v>40.198999998720097</v>
      </c>
      <c r="O272">
        <v>15.6232503497208</v>
      </c>
      <c r="P272">
        <v>3123.1999999999898</v>
      </c>
      <c r="Q272">
        <v>62127.360000000001</v>
      </c>
      <c r="R272">
        <v>43815.724137931</v>
      </c>
      <c r="S272">
        <v>1.13335148275862E-2</v>
      </c>
      <c r="T272">
        <v>6.5469594444444402E-3</v>
      </c>
      <c r="U272">
        <v>1.3487464750000001E-2</v>
      </c>
      <c r="V272">
        <v>25026217.184942499</v>
      </c>
      <c r="W272">
        <v>571.16977243512997</v>
      </c>
      <c r="X272">
        <v>553617.13446291594</v>
      </c>
      <c r="Y272">
        <v>177.259584548833</v>
      </c>
      <c r="Z272">
        <v>24472600.050479501</v>
      </c>
      <c r="AA272">
        <v>393.910187886296</v>
      </c>
    </row>
    <row r="273" spans="1:27" x14ac:dyDescent="0.25">
      <c r="A273" s="1">
        <v>43931.576919120373</v>
      </c>
      <c r="B273">
        <v>0</v>
      </c>
      <c r="C273">
        <v>0</v>
      </c>
      <c r="D273" s="4">
        <v>1.0280762331838501E-4</v>
      </c>
      <c r="E273">
        <v>2.0560000000000001E-4</v>
      </c>
      <c r="F273" s="4">
        <v>1.0280762331838501E-4</v>
      </c>
      <c r="G273">
        <v>2.0560000000000001E-4</v>
      </c>
      <c r="H273">
        <v>0</v>
      </c>
      <c r="I273">
        <v>0</v>
      </c>
      <c r="J273">
        <v>6084437.4359891396</v>
      </c>
      <c r="K273">
        <v>4161.7219124412704</v>
      </c>
      <c r="L273">
        <v>29.788799862465499</v>
      </c>
      <c r="M273">
        <v>15.082204172630499</v>
      </c>
      <c r="N273">
        <v>68.198376796668299</v>
      </c>
      <c r="O273">
        <v>5.5069871184386496</v>
      </c>
      <c r="P273">
        <v>1905.3532338308401</v>
      </c>
      <c r="Q273">
        <v>14992.2818003913</v>
      </c>
      <c r="R273">
        <v>11297.7977528089</v>
      </c>
      <c r="S273">
        <v>8.1458344101123601E-3</v>
      </c>
      <c r="T273">
        <v>4.3788253731343197E-3</v>
      </c>
      <c r="U273">
        <v>9.6275737769080192E-3</v>
      </c>
      <c r="V273">
        <v>8173181.3422984602</v>
      </c>
      <c r="W273">
        <v>723.43137318654396</v>
      </c>
      <c r="X273">
        <v>389124.79435040703</v>
      </c>
      <c r="Y273">
        <v>204.22711518328001</v>
      </c>
      <c r="Z273">
        <v>7784056.5479480503</v>
      </c>
      <c r="AA273">
        <v>519.20425800326404</v>
      </c>
    </row>
    <row r="274" spans="1:27" x14ac:dyDescent="0.25">
      <c r="A274" s="1">
        <v>43931.57693087963</v>
      </c>
      <c r="B274">
        <v>1.1045E-4</v>
      </c>
      <c r="C274">
        <v>0</v>
      </c>
      <c r="D274" s="4">
        <v>1.6269050445103799E-4</v>
      </c>
      <c r="E274">
        <v>0</v>
      </c>
      <c r="F274" s="4">
        <v>1.63002388059701E-4</v>
      </c>
      <c r="G274">
        <v>0</v>
      </c>
      <c r="H274">
        <v>8065.49274627468</v>
      </c>
      <c r="I274">
        <v>0</v>
      </c>
      <c r="J274">
        <v>3992418.9094059598</v>
      </c>
      <c r="K274">
        <v>0</v>
      </c>
      <c r="L274">
        <v>73.249908339690094</v>
      </c>
      <c r="M274">
        <v>54.130256881218003</v>
      </c>
      <c r="N274">
        <v>21.689005134158698</v>
      </c>
      <c r="O274">
        <v>19.373435326021202</v>
      </c>
      <c r="P274">
        <v>21076.164383561601</v>
      </c>
      <c r="Q274">
        <v>18035.677799607001</v>
      </c>
      <c r="R274">
        <v>18713.404580152601</v>
      </c>
      <c r="S274">
        <v>5.2744199999999897E-3</v>
      </c>
      <c r="T274">
        <v>5.54479178082191E-3</v>
      </c>
      <c r="U274">
        <v>5.1968673870333897E-3</v>
      </c>
      <c r="V274">
        <v>12067874.706481701</v>
      </c>
      <c r="W274">
        <v>644.87862990366204</v>
      </c>
      <c r="X274">
        <v>3029570.8849605401</v>
      </c>
      <c r="Y274">
        <v>143.743938879289</v>
      </c>
      <c r="Z274">
        <v>9038303.8215212207</v>
      </c>
      <c r="AA274">
        <v>501.13469102437199</v>
      </c>
    </row>
    <row r="275" spans="1:27" x14ac:dyDescent="0.25">
      <c r="A275" s="1">
        <v>43931.576942268519</v>
      </c>
      <c r="B275">
        <v>0</v>
      </c>
      <c r="C275">
        <v>0</v>
      </c>
      <c r="D275" s="4">
        <v>1.2734269662921299E-4</v>
      </c>
      <c r="E275">
        <v>0</v>
      </c>
      <c r="F275" s="4">
        <v>1.2734269662921299E-4</v>
      </c>
      <c r="G275">
        <v>0</v>
      </c>
      <c r="H275">
        <v>0</v>
      </c>
      <c r="I275">
        <v>0</v>
      </c>
      <c r="J275">
        <v>4019523.7750326502</v>
      </c>
      <c r="K275">
        <v>0</v>
      </c>
      <c r="L275">
        <v>26.686725827681599</v>
      </c>
      <c r="M275">
        <v>13.143785401581701</v>
      </c>
      <c r="N275">
        <v>71.282078421899698</v>
      </c>
      <c r="O275">
        <v>4.6623277498017597</v>
      </c>
      <c r="P275">
        <v>2491.8561151079102</v>
      </c>
      <c r="Q275">
        <v>29112.825112107599</v>
      </c>
      <c r="R275">
        <v>18890.9613259668</v>
      </c>
      <c r="S275">
        <v>9.0708715469613194E-3</v>
      </c>
      <c r="T275">
        <v>4.9369838129496302E-3</v>
      </c>
      <c r="U275">
        <v>1.16475997757847E-2</v>
      </c>
      <c r="V275">
        <v>13893903.712807201</v>
      </c>
      <c r="W275">
        <v>735.47891359605899</v>
      </c>
      <c r="X275">
        <v>703719.22747082799</v>
      </c>
      <c r="Y275">
        <v>282.40764914323802</v>
      </c>
      <c r="Z275">
        <v>13190184.485336401</v>
      </c>
      <c r="AA275">
        <v>453.07126445282</v>
      </c>
    </row>
    <row r="276" spans="1:27" x14ac:dyDescent="0.25">
      <c r="A276" s="1">
        <v>43931.576953842596</v>
      </c>
      <c r="B276" s="4">
        <v>1.7299500000000001E-3</v>
      </c>
      <c r="C276">
        <v>0</v>
      </c>
      <c r="D276" s="4">
        <v>1.6436124401913801E-4</v>
      </c>
      <c r="E276">
        <v>0</v>
      </c>
      <c r="F276" s="4">
        <v>1.4923478260869501E-4</v>
      </c>
      <c r="G276">
        <v>0</v>
      </c>
      <c r="H276">
        <v>36856.617619490797</v>
      </c>
      <c r="I276">
        <v>0</v>
      </c>
      <c r="J276">
        <v>2842054.7364362902</v>
      </c>
      <c r="K276">
        <v>0</v>
      </c>
      <c r="L276">
        <v>75.9182495198894</v>
      </c>
      <c r="M276">
        <v>73.284985974152903</v>
      </c>
      <c r="N276">
        <v>16.510772814474599</v>
      </c>
      <c r="O276">
        <v>26.0232508887769</v>
      </c>
      <c r="P276">
        <v>7257.5104895104796</v>
      </c>
      <c r="Q276">
        <v>101575.933884297</v>
      </c>
      <c r="R276">
        <v>66543.376623376593</v>
      </c>
      <c r="S276">
        <v>6.6456203896103801E-3</v>
      </c>
      <c r="T276">
        <v>5.4310174825174798E-3</v>
      </c>
      <c r="U276">
        <v>7.3633402892561896E-3</v>
      </c>
      <c r="V276">
        <v>51227929.011310004</v>
      </c>
      <c r="W276">
        <v>769.84264416353199</v>
      </c>
      <c r="X276">
        <v>2075223.82425032</v>
      </c>
      <c r="Y276">
        <v>285.941553546455</v>
      </c>
      <c r="Z276">
        <v>49152705.1870597</v>
      </c>
      <c r="AA276">
        <v>483.90109061707699</v>
      </c>
    </row>
    <row r="277" spans="1:27" x14ac:dyDescent="0.25">
      <c r="A277" s="1">
        <v>43931.576965416665</v>
      </c>
      <c r="B277">
        <v>1.60499999999999E-4</v>
      </c>
      <c r="C277">
        <v>0</v>
      </c>
      <c r="D277" s="4">
        <v>2.1117247706422E-4</v>
      </c>
      <c r="E277">
        <v>0</v>
      </c>
      <c r="F277" s="4">
        <v>2.1164166666666601E-4</v>
      </c>
      <c r="G277">
        <v>0</v>
      </c>
      <c r="H277">
        <v>4096.7742903408698</v>
      </c>
      <c r="I277">
        <v>0</v>
      </c>
      <c r="J277">
        <v>2720258.1287863399</v>
      </c>
      <c r="K277">
        <v>0</v>
      </c>
      <c r="L277">
        <v>6.4086173106151501</v>
      </c>
      <c r="M277">
        <v>6.9330353571714198</v>
      </c>
      <c r="N277">
        <v>93.115790736741005</v>
      </c>
      <c r="O277">
        <v>3.36887049036077</v>
      </c>
      <c r="P277">
        <v>5604.9908256880699</v>
      </c>
      <c r="Q277">
        <v>24961.8248472505</v>
      </c>
      <c r="R277">
        <v>15857.639697950301</v>
      </c>
      <c r="S277">
        <v>1.10390180151024E-2</v>
      </c>
      <c r="T277">
        <v>8.1924467889908197E-3</v>
      </c>
      <c r="U277">
        <v>1.35667268839103E-2</v>
      </c>
      <c r="V277">
        <v>14703032.889012599</v>
      </c>
      <c r="W277">
        <v>927.18923932374605</v>
      </c>
      <c r="X277">
        <v>2444274.8765022899</v>
      </c>
      <c r="Y277">
        <v>436.08900576607601</v>
      </c>
      <c r="Z277">
        <v>12258758.0125103</v>
      </c>
      <c r="AA277">
        <v>491.10023355766901</v>
      </c>
    </row>
    <row r="278" spans="1:27" x14ac:dyDescent="0.25">
      <c r="A278" s="1">
        <v>43931.576976990742</v>
      </c>
      <c r="B278">
        <v>0</v>
      </c>
      <c r="C278">
        <v>0</v>
      </c>
      <c r="D278" s="4">
        <v>6.0721524390243799E-4</v>
      </c>
      <c r="E278">
        <v>1.261E-4</v>
      </c>
      <c r="F278" s="4">
        <v>6.0721524390243799E-4</v>
      </c>
      <c r="G278">
        <v>1.261E-4</v>
      </c>
      <c r="H278">
        <v>0</v>
      </c>
      <c r="I278">
        <v>0</v>
      </c>
      <c r="J278">
        <v>4664050.6894283602</v>
      </c>
      <c r="K278">
        <v>24547.635207517698</v>
      </c>
      <c r="L278">
        <v>49.622841982999802</v>
      </c>
      <c r="M278">
        <v>33.542085631138399</v>
      </c>
      <c r="N278">
        <v>46.4400818810564</v>
      </c>
      <c r="O278">
        <v>12.889526968113101</v>
      </c>
      <c r="P278">
        <v>2247.8596491228</v>
      </c>
      <c r="Q278">
        <v>27161.206153846098</v>
      </c>
      <c r="R278">
        <v>20691.681093394</v>
      </c>
      <c r="S278">
        <v>8.0497714123006804E-3</v>
      </c>
      <c r="T278">
        <v>7.2789521929824503E-3</v>
      </c>
      <c r="U278">
        <v>8.3201510769230699E-3</v>
      </c>
      <c r="V278">
        <v>18154671.241618499</v>
      </c>
      <c r="W278">
        <v>877.38986308920698</v>
      </c>
      <c r="X278">
        <v>512155.84682411799</v>
      </c>
      <c r="Y278">
        <v>227.84155897988501</v>
      </c>
      <c r="Z278">
        <v>17642515.394794401</v>
      </c>
      <c r="AA278">
        <v>649.54830410932198</v>
      </c>
    </row>
    <row r="279" spans="1:27" x14ac:dyDescent="0.25">
      <c r="A279" s="1">
        <v>43931.576988564811</v>
      </c>
      <c r="B279">
        <v>1.0207272727272699E-4</v>
      </c>
      <c r="C279">
        <v>0</v>
      </c>
      <c r="D279" s="4">
        <v>1.0288524271844599E-3</v>
      </c>
      <c r="E279">
        <v>0</v>
      </c>
      <c r="F279" s="4">
        <v>1.0630624161073799E-3</v>
      </c>
      <c r="G279">
        <v>0</v>
      </c>
      <c r="H279">
        <v>361798.09198236599</v>
      </c>
      <c r="I279">
        <v>0</v>
      </c>
      <c r="J279">
        <v>6459676.6131608896</v>
      </c>
      <c r="K279">
        <v>0</v>
      </c>
      <c r="L279">
        <v>56.340965695082701</v>
      </c>
      <c r="M279">
        <v>29.1322968848161</v>
      </c>
      <c r="N279">
        <v>41.3027415323158</v>
      </c>
      <c r="O279">
        <v>12.1624994326604</v>
      </c>
      <c r="P279">
        <v>2209.0322580645102</v>
      </c>
      <c r="Q279">
        <v>18572.9174311926</v>
      </c>
      <c r="R279">
        <v>14949.4857142857</v>
      </c>
      <c r="S279">
        <v>5.3382816071428502E-3</v>
      </c>
      <c r="T279">
        <v>4.9733096774193502E-3</v>
      </c>
      <c r="U279">
        <v>5.4420809633027502E-3</v>
      </c>
      <c r="V279">
        <v>8271608.98802689</v>
      </c>
      <c r="W279">
        <v>553.30391600846497</v>
      </c>
      <c r="X279">
        <v>270644.65834471199</v>
      </c>
      <c r="Y279">
        <v>122.517295687588</v>
      </c>
      <c r="Z279">
        <v>8000964.3296821797</v>
      </c>
      <c r="AA279">
        <v>430.78662032087601</v>
      </c>
    </row>
    <row r="280" spans="1:27" x14ac:dyDescent="0.25">
      <c r="A280" s="1">
        <v>43931.577000138888</v>
      </c>
      <c r="B280" s="4">
        <v>8.6180000000000005E-5</v>
      </c>
      <c r="C280">
        <v>0</v>
      </c>
      <c r="D280" s="4">
        <v>9.7013206349206302E-4</v>
      </c>
      <c r="E280">
        <v>1.15085714285714E-4</v>
      </c>
      <c r="F280" s="4">
        <v>9.8438935483870899E-4</v>
      </c>
      <c r="G280">
        <v>1.15085714285714E-4</v>
      </c>
      <c r="H280">
        <v>17764.7807506844</v>
      </c>
      <c r="I280">
        <v>0</v>
      </c>
      <c r="J280">
        <v>5007578.1974870497</v>
      </c>
      <c r="K280">
        <v>29259.638883480198</v>
      </c>
      <c r="L280">
        <v>354.93638995000703</v>
      </c>
      <c r="M280">
        <v>294.64842891794899</v>
      </c>
      <c r="N280" t="s">
        <v>1</v>
      </c>
      <c r="O280">
        <v>109.01148892442301</v>
      </c>
      <c r="P280">
        <v>6583.7176470588201</v>
      </c>
      <c r="Q280">
        <v>75310.619808306699</v>
      </c>
      <c r="R280">
        <v>67094.323488045004</v>
      </c>
      <c r="S280">
        <v>9.5205056258790399E-3</v>
      </c>
      <c r="T280">
        <v>6.8831764705882302E-3</v>
      </c>
      <c r="U280">
        <v>9.8786094249201199E-3</v>
      </c>
      <c r="V280">
        <v>48264365.013440996</v>
      </c>
      <c r="W280">
        <v>719.35094512191995</v>
      </c>
      <c r="X280">
        <v>566188.88678670605</v>
      </c>
      <c r="Y280">
        <v>85.998354902057898</v>
      </c>
      <c r="Z280">
        <v>47698176.126654297</v>
      </c>
      <c r="AA280">
        <v>633.35259021986201</v>
      </c>
    </row>
    <row r="281" spans="1:27" x14ac:dyDescent="0.25">
      <c r="A281" s="1">
        <v>43931.57708116898</v>
      </c>
      <c r="B281" s="4">
        <v>5.1828484848484796E-4</v>
      </c>
      <c r="C281">
        <v>3.7730000000000001E-4</v>
      </c>
      <c r="D281">
        <v>5.1493311567164096E-4</v>
      </c>
      <c r="E281">
        <v>2.5904999999999901E-4</v>
      </c>
      <c r="F281" s="4">
        <v>5.1488072003789596E-4</v>
      </c>
      <c r="G281">
        <v>1.4080000000000001E-4</v>
      </c>
      <c r="H281">
        <v>120301.963762652</v>
      </c>
      <c r="I281">
        <v>553.11247706966606</v>
      </c>
      <c r="J281">
        <v>5793438.3629469499</v>
      </c>
      <c r="K281">
        <v>553.11247706966606</v>
      </c>
      <c r="L281">
        <v>1.3178898985955001</v>
      </c>
      <c r="M281">
        <v>5.7815023872747799</v>
      </c>
      <c r="N281">
        <v>98.147546596547002</v>
      </c>
      <c r="O281">
        <v>1.8590460189675</v>
      </c>
      <c r="P281">
        <v>4916.7194244604298</v>
      </c>
      <c r="Q281">
        <v>31672.554685233499</v>
      </c>
      <c r="R281">
        <v>21179.700229236401</v>
      </c>
      <c r="S281">
        <v>8.7651687180391406E-3</v>
      </c>
      <c r="T281">
        <v>6.5788638039568298E-3</v>
      </c>
      <c r="U281">
        <v>1.01757698578474E-2</v>
      </c>
      <c r="V281">
        <v>17161549.3535311</v>
      </c>
      <c r="W281">
        <v>810.28292033337095</v>
      </c>
      <c r="X281">
        <v>1562382.0689004799</v>
      </c>
      <c r="Y281">
        <v>317.76921439277299</v>
      </c>
      <c r="Z281">
        <v>15599167.2846306</v>
      </c>
      <c r="AA281">
        <v>492.51370594059802</v>
      </c>
    </row>
    <row r="282" spans="1:27" x14ac:dyDescent="0.25">
      <c r="A282" s="1">
        <v>43931.577092743057</v>
      </c>
      <c r="B282" s="4">
        <v>1.3009999999999899E-4</v>
      </c>
      <c r="C282">
        <v>0</v>
      </c>
      <c r="D282" s="4">
        <v>3.27447647058823E-4</v>
      </c>
      <c r="E282">
        <v>0</v>
      </c>
      <c r="F282" s="4">
        <v>3.2979702380952298E-4</v>
      </c>
      <c r="G282">
        <v>0</v>
      </c>
      <c r="H282">
        <v>13809.444500260601</v>
      </c>
      <c r="I282">
        <v>0</v>
      </c>
      <c r="J282">
        <v>4329260.8508316996</v>
      </c>
      <c r="K282">
        <v>0</v>
      </c>
      <c r="L282">
        <v>36.236394191509298</v>
      </c>
      <c r="M282">
        <v>42.266188413365597</v>
      </c>
      <c r="N282">
        <v>62.091981521715098</v>
      </c>
      <c r="O282">
        <v>19.817423282632099</v>
      </c>
      <c r="P282">
        <v>2192.08040201005</v>
      </c>
      <c r="Q282">
        <v>25201.459962755998</v>
      </c>
      <c r="R282">
        <v>18980.1739130434</v>
      </c>
      <c r="S282">
        <v>9.3045705163043394E-3</v>
      </c>
      <c r="T282">
        <v>5.4072864321608001E-3</v>
      </c>
      <c r="U282">
        <v>1.0748815456238301E-2</v>
      </c>
      <c r="V282">
        <v>13969908.122710699</v>
      </c>
      <c r="W282">
        <v>736.02634974332</v>
      </c>
      <c r="X282">
        <v>436239.61737830198</v>
      </c>
      <c r="Y282">
        <v>199.00712445505499</v>
      </c>
      <c r="Z282">
        <v>13533668.505332399</v>
      </c>
      <c r="AA282">
        <v>537.01922528826503</v>
      </c>
    </row>
    <row r="283" spans="1:27" x14ac:dyDescent="0.25">
      <c r="A283" s="1">
        <v>43931.577104502314</v>
      </c>
      <c r="B283" s="4">
        <v>1.0670000000000001E-4</v>
      </c>
      <c r="C283">
        <v>0</v>
      </c>
      <c r="D283" s="4">
        <v>4.6021190476190399E-4</v>
      </c>
      <c r="E283">
        <v>1.9049999999999899E-4</v>
      </c>
      <c r="F283" s="4">
        <v>4.6126716417910397E-4</v>
      </c>
      <c r="G283">
        <v>1.9049999999999899E-4</v>
      </c>
      <c r="H283">
        <v>4032.63083578341</v>
      </c>
      <c r="I283">
        <v>0</v>
      </c>
      <c r="J283">
        <v>4314914.9942882499</v>
      </c>
      <c r="K283">
        <v>28228.4158504839</v>
      </c>
      <c r="L283">
        <v>44.365711713563599</v>
      </c>
      <c r="M283">
        <v>72.830099551567002</v>
      </c>
      <c r="N283">
        <v>51.9754068760246</v>
      </c>
      <c r="O283">
        <v>19.1329199889575</v>
      </c>
      <c r="P283">
        <v>3963.0129870129799</v>
      </c>
      <c r="Q283">
        <v>86283.885714285701</v>
      </c>
      <c r="R283">
        <v>68528.403361344506</v>
      </c>
      <c r="S283">
        <v>7.7705872549019596E-3</v>
      </c>
      <c r="T283">
        <v>6.63891818181818E-3</v>
      </c>
      <c r="U283">
        <v>8.0817962500000003E-3</v>
      </c>
      <c r="V283">
        <v>48174154.938750498</v>
      </c>
      <c r="W283">
        <v>702.98084554417903</v>
      </c>
      <c r="X283">
        <v>600885.18481651903</v>
      </c>
      <c r="Y283">
        <v>151.62331962717499</v>
      </c>
      <c r="Z283">
        <v>47573269.753934003</v>
      </c>
      <c r="AA283">
        <v>551.35752591700304</v>
      </c>
    </row>
    <row r="284" spans="1:27" x14ac:dyDescent="0.25">
      <c r="A284" s="1">
        <v>43931.577115891203</v>
      </c>
      <c r="B284" s="4">
        <v>3.0362500000000002E-4</v>
      </c>
      <c r="C284">
        <v>0</v>
      </c>
      <c r="D284" s="4">
        <v>7.1071303418803399E-4</v>
      </c>
      <c r="E284">
        <v>0</v>
      </c>
      <c r="F284" s="4">
        <v>7.1422241379310301E-4</v>
      </c>
      <c r="G284">
        <v>0</v>
      </c>
      <c r="H284">
        <v>131062.14745507301</v>
      </c>
      <c r="I284">
        <v>0</v>
      </c>
      <c r="J284">
        <v>7451819.2410170501</v>
      </c>
      <c r="K284">
        <v>0</v>
      </c>
      <c r="L284">
        <v>39.113965068536203</v>
      </c>
      <c r="M284">
        <v>47.715010127564597</v>
      </c>
      <c r="N284">
        <v>59.030557412219302</v>
      </c>
      <c r="O284">
        <v>14.4831386714504</v>
      </c>
      <c r="P284">
        <v>14147.128888888799</v>
      </c>
      <c r="Q284">
        <v>20972.870329670299</v>
      </c>
      <c r="R284">
        <v>18714.352941176399</v>
      </c>
      <c r="S284">
        <v>5.9728316176470503E-3</v>
      </c>
      <c r="T284">
        <v>5.93358088888888E-3</v>
      </c>
      <c r="U284">
        <v>5.9922413186813102E-3</v>
      </c>
      <c r="V284">
        <v>12925831.1854204</v>
      </c>
      <c r="W284">
        <v>690.69078829758496</v>
      </c>
      <c r="X284">
        <v>3233147.9573429301</v>
      </c>
      <c r="Y284">
        <v>228.537393186701</v>
      </c>
      <c r="Z284">
        <v>9692683.2280774694</v>
      </c>
      <c r="AA284">
        <v>462.15339511088399</v>
      </c>
    </row>
    <row r="285" spans="1:27" x14ac:dyDescent="0.25">
      <c r="A285" s="1">
        <v>43931.57712746528</v>
      </c>
      <c r="B285">
        <v>6.4181538461538404E-4</v>
      </c>
      <c r="C285">
        <v>0</v>
      </c>
      <c r="D285" s="4">
        <v>5.1532857142857103E-4</v>
      </c>
      <c r="E285">
        <v>0</v>
      </c>
      <c r="F285" s="4">
        <v>5.0726813725490098E-4</v>
      </c>
      <c r="G285">
        <v>0</v>
      </c>
      <c r="H285">
        <v>370157.75122286403</v>
      </c>
      <c r="I285">
        <v>0</v>
      </c>
      <c r="J285">
        <v>3998010.89806272</v>
      </c>
      <c r="K285">
        <v>0</v>
      </c>
      <c r="L285">
        <v>30.200869223547599</v>
      </c>
      <c r="M285">
        <v>14.206096162479</v>
      </c>
      <c r="N285">
        <v>66.510708326209695</v>
      </c>
      <c r="O285">
        <v>8.5431857332961396</v>
      </c>
      <c r="P285">
        <v>2730.6666666666601</v>
      </c>
      <c r="Q285">
        <v>19116.0936454849</v>
      </c>
      <c r="R285">
        <v>14857.504950495</v>
      </c>
      <c r="S285">
        <v>8.7388603960395998E-3</v>
      </c>
      <c r="T285">
        <v>6.4103128571428502E-3</v>
      </c>
      <c r="U285">
        <v>9.5565777591973197E-3</v>
      </c>
      <c r="V285">
        <v>12004954.0371552</v>
      </c>
      <c r="W285">
        <v>808.00606004545</v>
      </c>
      <c r="X285">
        <v>573444.30083225598</v>
      </c>
      <c r="Y285">
        <v>210.00157501181201</v>
      </c>
      <c r="Z285">
        <v>11431509.736323001</v>
      </c>
      <c r="AA285">
        <v>598.00448503363702</v>
      </c>
    </row>
    <row r="286" spans="1:27" x14ac:dyDescent="0.25">
      <c r="A286" s="1">
        <v>43931.577139050925</v>
      </c>
      <c r="B286">
        <v>0</v>
      </c>
      <c r="C286">
        <v>0</v>
      </c>
      <c r="D286" s="4">
        <v>1.2696683673469301E-4</v>
      </c>
      <c r="E286">
        <v>0</v>
      </c>
      <c r="F286" s="4">
        <v>1.2696683673469301E-4</v>
      </c>
      <c r="G286">
        <v>0</v>
      </c>
      <c r="H286">
        <v>0</v>
      </c>
      <c r="I286">
        <v>0</v>
      </c>
      <c r="J286">
        <v>5279943.5818673903</v>
      </c>
      <c r="K286">
        <v>0</v>
      </c>
      <c r="L286">
        <v>45.641868489968601</v>
      </c>
      <c r="M286">
        <v>35.785695088570797</v>
      </c>
      <c r="N286">
        <v>52.302017459801903</v>
      </c>
      <c r="O286">
        <v>16.501454583557901</v>
      </c>
      <c r="P286">
        <v>2493.2173913043398</v>
      </c>
      <c r="Q286">
        <v>14923</v>
      </c>
      <c r="R286">
        <v>12643.2153110047</v>
      </c>
      <c r="S286">
        <v>9.4478641148325292E-3</v>
      </c>
      <c r="T286">
        <v>5.0227460869565199E-3</v>
      </c>
      <c r="U286">
        <v>1.0441787109374901E-2</v>
      </c>
      <c r="V286">
        <v>7927287.2799839899</v>
      </c>
      <c r="W286">
        <v>626.999310300758</v>
      </c>
      <c r="X286">
        <v>286719.68460834603</v>
      </c>
      <c r="Y286">
        <v>114.999873500139</v>
      </c>
      <c r="Z286">
        <v>7640567.5953756403</v>
      </c>
      <c r="AA286">
        <v>511.99943680061898</v>
      </c>
    </row>
    <row r="287" spans="1:27" x14ac:dyDescent="0.25">
      <c r="A287" s="1">
        <v>43931.577150625002</v>
      </c>
      <c r="B287">
        <v>3.1792666666666598E-3</v>
      </c>
      <c r="C287">
        <v>0</v>
      </c>
      <c r="D287" s="4">
        <v>2.3819384615384601E-4</v>
      </c>
      <c r="E287">
        <v>0</v>
      </c>
      <c r="F287" s="4">
        <v>2.03862256809338E-4</v>
      </c>
      <c r="G287">
        <v>0</v>
      </c>
      <c r="H287">
        <v>69604.784529248995</v>
      </c>
      <c r="I287">
        <v>0</v>
      </c>
      <c r="J287">
        <v>3930623.1263575898</v>
      </c>
      <c r="K287">
        <v>0</v>
      </c>
      <c r="L287">
        <v>91.570349277479593</v>
      </c>
      <c r="M287">
        <v>95.075128763035195</v>
      </c>
      <c r="N287">
        <v>0.23944406994346101</v>
      </c>
      <c r="O287">
        <v>31.6266383751828</v>
      </c>
      <c r="P287">
        <v>3745.07865168539</v>
      </c>
      <c r="Q287">
        <v>105788.50909090901</v>
      </c>
      <c r="R287">
        <v>80838.329670329593</v>
      </c>
      <c r="S287">
        <v>1.0389946428571399E-2</v>
      </c>
      <c r="T287">
        <v>6.9046820224719103E-3</v>
      </c>
      <c r="U287">
        <v>1.1517904727272699E-2</v>
      </c>
      <c r="V287">
        <v>58828813.8343063</v>
      </c>
      <c r="W287">
        <v>727.73415871182203</v>
      </c>
      <c r="X287">
        <v>666380.57117734803</v>
      </c>
      <c r="Y287">
        <v>177.935000344374</v>
      </c>
      <c r="Z287">
        <v>58162433.263128899</v>
      </c>
      <c r="AA287">
        <v>549.79915836744794</v>
      </c>
    </row>
    <row r="288" spans="1:27" x14ac:dyDescent="0.25">
      <c r="A288" s="1">
        <v>43931.577173773148</v>
      </c>
      <c r="B288">
        <v>3.5760000000000002E-4</v>
      </c>
      <c r="C288">
        <v>0</v>
      </c>
      <c r="D288" s="4">
        <v>5.8578141210374605E-4</v>
      </c>
      <c r="E288">
        <v>1.3559999999999901E-4</v>
      </c>
      <c r="F288" s="4">
        <v>5.8611067821067798E-4</v>
      </c>
      <c r="G288">
        <v>1.3559999999999901E-4</v>
      </c>
      <c r="H288">
        <v>512.12754536517298</v>
      </c>
      <c r="I288">
        <v>0</v>
      </c>
      <c r="J288">
        <v>5344563.0634309398</v>
      </c>
      <c r="K288">
        <v>2048.5101814606901</v>
      </c>
      <c r="L288">
        <v>11.086676869003201</v>
      </c>
      <c r="M288">
        <v>17.264129811888498</v>
      </c>
      <c r="N288">
        <v>87.155683018360605</v>
      </c>
      <c r="O288">
        <v>6.6175093479604703</v>
      </c>
      <c r="P288">
        <v>7441.6262295081897</v>
      </c>
      <c r="Q288">
        <v>14656.787346221399</v>
      </c>
      <c r="R288">
        <v>13131.753291753201</v>
      </c>
      <c r="S288">
        <v>8.2692740124740097E-3</v>
      </c>
      <c r="T288">
        <v>7.5642019672131104E-3</v>
      </c>
      <c r="U288">
        <v>8.4582432337434003E-3</v>
      </c>
      <c r="V288">
        <v>9476879.9402093608</v>
      </c>
      <c r="W288">
        <v>721.67666644794599</v>
      </c>
      <c r="X288">
        <v>1135125.8788151301</v>
      </c>
      <c r="Y288">
        <v>152.537341141111</v>
      </c>
      <c r="Z288">
        <v>8341754.0613942202</v>
      </c>
      <c r="AA288">
        <v>569.13932530683496</v>
      </c>
    </row>
    <row r="289" spans="1:27" x14ac:dyDescent="0.25">
      <c r="A289" s="1">
        <v>43931.577185520837</v>
      </c>
      <c r="B289" s="4">
        <v>9.6046153846153802E-5</v>
      </c>
      <c r="C289">
        <v>2.6790000000000001E-4</v>
      </c>
      <c r="D289" s="4">
        <v>6.6330238095238005E-4</v>
      </c>
      <c r="E289">
        <v>2.6790000000000001E-4</v>
      </c>
      <c r="F289" s="4">
        <v>7.0073553299492301E-4</v>
      </c>
      <c r="G289">
        <v>0</v>
      </c>
      <c r="H289">
        <v>367510.46339649998</v>
      </c>
      <c r="I289">
        <v>4033.0366353525401</v>
      </c>
      <c r="J289">
        <v>4836115.0553671103</v>
      </c>
      <c r="K289">
        <v>0</v>
      </c>
      <c r="L289">
        <v>43.692290576277003</v>
      </c>
      <c r="M289">
        <v>40.9107583795087</v>
      </c>
      <c r="N289">
        <v>55.724077771607902</v>
      </c>
      <c r="O289">
        <v>14.8067130586831</v>
      </c>
      <c r="P289">
        <v>9145.0602409638504</v>
      </c>
      <c r="Q289">
        <v>15856.8888888888</v>
      </c>
      <c r="R289">
        <v>14355.3207547169</v>
      </c>
      <c r="S289">
        <v>5.2293520215633401E-3</v>
      </c>
      <c r="T289">
        <v>3.6435861445783101E-3</v>
      </c>
      <c r="U289">
        <v>5.6863609375000001E-3</v>
      </c>
      <c r="V289">
        <v>10487836.385921</v>
      </c>
      <c r="W289">
        <v>730.58878760858397</v>
      </c>
      <c r="X289">
        <v>1494733.45915477</v>
      </c>
      <c r="Y289">
        <v>163.44708725474999</v>
      </c>
      <c r="Z289">
        <v>8993102.9267662503</v>
      </c>
      <c r="AA289">
        <v>567.14170035383302</v>
      </c>
    </row>
    <row r="290" spans="1:27" x14ac:dyDescent="0.25">
      <c r="A290" s="1">
        <v>43931.577196921295</v>
      </c>
      <c r="B290">
        <v>4.2014000000000001E-3</v>
      </c>
      <c r="C290">
        <v>0</v>
      </c>
      <c r="D290">
        <v>1.7363879003558699E-4</v>
      </c>
      <c r="E290">
        <v>0</v>
      </c>
      <c r="F290" s="4">
        <v>1.5925392857142799E-4</v>
      </c>
      <c r="G290">
        <v>0</v>
      </c>
      <c r="H290">
        <v>33279.725702260803</v>
      </c>
      <c r="I290">
        <v>0</v>
      </c>
      <c r="J290">
        <v>4542682.5583586004</v>
      </c>
      <c r="K290">
        <v>0</v>
      </c>
      <c r="L290">
        <v>39.363495436088897</v>
      </c>
      <c r="M290">
        <v>44.143394744505997</v>
      </c>
      <c r="N290">
        <v>58.336574562266399</v>
      </c>
      <c r="O290">
        <v>14.1853988367331</v>
      </c>
      <c r="P290">
        <v>4708.3921568627402</v>
      </c>
      <c r="Q290">
        <v>56436.819964349299</v>
      </c>
      <c r="R290">
        <v>48478.600301659098</v>
      </c>
      <c r="S290">
        <v>8.6189959276018104E-3</v>
      </c>
      <c r="T290">
        <v>5.8013205882352899E-3</v>
      </c>
      <c r="U290">
        <v>9.1313005347593498E-3</v>
      </c>
      <c r="V290">
        <v>32648539.712980799</v>
      </c>
      <c r="W290">
        <v>673.46291992393799</v>
      </c>
      <c r="X290">
        <v>487835.00463196199</v>
      </c>
      <c r="Y290">
        <v>103.609679988298</v>
      </c>
      <c r="Z290">
        <v>32160704.7083489</v>
      </c>
      <c r="AA290">
        <v>569.85323993563998</v>
      </c>
    </row>
    <row r="291" spans="1:27" x14ac:dyDescent="0.25">
      <c r="A291" s="1">
        <v>43931.577208506947</v>
      </c>
      <c r="B291" s="4">
        <v>5.34399999999999E-4</v>
      </c>
      <c r="C291">
        <v>0</v>
      </c>
      <c r="D291" s="4">
        <v>4.1640704697986503E-4</v>
      </c>
      <c r="E291">
        <v>1.05499999999999E-4</v>
      </c>
      <c r="F291" s="4">
        <v>4.1600976430976398E-4</v>
      </c>
      <c r="G291">
        <v>1.05499999999999E-4</v>
      </c>
      <c r="H291">
        <v>4093.5978767659099</v>
      </c>
      <c r="I291">
        <v>0</v>
      </c>
      <c r="J291">
        <v>4429272.9026607098</v>
      </c>
      <c r="K291">
        <v>57310.3702747227</v>
      </c>
      <c r="L291">
        <v>50.3630732442302</v>
      </c>
      <c r="M291">
        <v>63.365467092035303</v>
      </c>
      <c r="N291">
        <v>44.195463537527999</v>
      </c>
      <c r="O291">
        <v>21.316943970854201</v>
      </c>
      <c r="P291">
        <v>8417.5018050541494</v>
      </c>
      <c r="Q291">
        <v>56574.1313868613</v>
      </c>
      <c r="R291">
        <v>40405.178181818097</v>
      </c>
      <c r="S291">
        <v>6.0658281212121199E-3</v>
      </c>
      <c r="T291">
        <v>3.9434075812274302E-3</v>
      </c>
      <c r="U291">
        <v>7.1386574817518204E-3</v>
      </c>
      <c r="V291">
        <v>33308990.476228502</v>
      </c>
      <c r="W291">
        <v>824.37429990637099</v>
      </c>
      <c r="X291">
        <v>2329879.62136738</v>
      </c>
      <c r="Y291">
        <v>276.78991645341102</v>
      </c>
      <c r="Z291">
        <v>30979110.854861099</v>
      </c>
      <c r="AA291">
        <v>547.58438345295895</v>
      </c>
    </row>
    <row r="292" spans="1:27" x14ac:dyDescent="0.25">
      <c r="A292" s="1">
        <v>43931.577220069441</v>
      </c>
      <c r="B292">
        <v>0</v>
      </c>
      <c r="C292">
        <v>0</v>
      </c>
      <c r="D292" s="4">
        <v>7.3166765957446804E-4</v>
      </c>
      <c r="E292">
        <v>0</v>
      </c>
      <c r="F292" s="4">
        <v>7.3166765957446804E-4</v>
      </c>
      <c r="G292">
        <v>0</v>
      </c>
      <c r="H292">
        <v>0</v>
      </c>
      <c r="I292">
        <v>0</v>
      </c>
      <c r="J292">
        <v>7518804.6083313599</v>
      </c>
      <c r="K292">
        <v>0</v>
      </c>
      <c r="L292">
        <v>27.697226830471202</v>
      </c>
      <c r="M292">
        <v>18.8143631382069</v>
      </c>
      <c r="N292">
        <v>69.261732486340705</v>
      </c>
      <c r="O292">
        <v>9.8714398607490299</v>
      </c>
      <c r="P292">
        <v>7265.7454545454502</v>
      </c>
      <c r="Q292">
        <v>18150.595419847301</v>
      </c>
      <c r="R292">
        <v>14931.956989247299</v>
      </c>
      <c r="S292">
        <v>9.3831388440860208E-3</v>
      </c>
      <c r="T292">
        <v>7.2468118181818102E-3</v>
      </c>
      <c r="U292">
        <v>1.02800700381679E-2</v>
      </c>
      <c r="V292">
        <v>11119702.8680535</v>
      </c>
      <c r="W292">
        <v>744.69159508435405</v>
      </c>
      <c r="X292">
        <v>1599949.8734474699</v>
      </c>
      <c r="Y292">
        <v>220.20450392279301</v>
      </c>
      <c r="Z292">
        <v>9519752.9946060907</v>
      </c>
      <c r="AA292">
        <v>524.48709116156101</v>
      </c>
    </row>
    <row r="293" spans="1:27" x14ac:dyDescent="0.25">
      <c r="A293" s="1">
        <v>43931.577231828705</v>
      </c>
      <c r="B293">
        <v>1.17308333333333E-4</v>
      </c>
      <c r="C293">
        <v>0</v>
      </c>
      <c r="D293" s="4">
        <v>4.1799555555555501E-4</v>
      </c>
      <c r="E293">
        <v>0</v>
      </c>
      <c r="F293" s="4">
        <v>4.2990396039603899E-4</v>
      </c>
      <c r="G293">
        <v>0</v>
      </c>
      <c r="H293">
        <v>367408.70004839002</v>
      </c>
      <c r="I293">
        <v>0</v>
      </c>
      <c r="J293">
        <v>5709702.5553473504</v>
      </c>
      <c r="K293">
        <v>0</v>
      </c>
      <c r="L293">
        <v>50.232109202612797</v>
      </c>
      <c r="M293">
        <v>35.233041931452497</v>
      </c>
      <c r="N293">
        <v>47.607060781926997</v>
      </c>
      <c r="O293">
        <v>12.353188726729099</v>
      </c>
      <c r="P293">
        <v>3134.0606060606001</v>
      </c>
      <c r="Q293">
        <v>62949.5800711743</v>
      </c>
      <c r="R293">
        <v>51572.564841498497</v>
      </c>
      <c r="S293">
        <v>9.2476312680115202E-3</v>
      </c>
      <c r="T293">
        <v>4.3244810606060599E-3</v>
      </c>
      <c r="U293">
        <v>1.04039583629893E-2</v>
      </c>
      <c r="V293">
        <v>35230414.2974727</v>
      </c>
      <c r="W293">
        <v>683.12317616447297</v>
      </c>
      <c r="X293">
        <v>407212.284562735</v>
      </c>
      <c r="Y293">
        <v>129.93120929929401</v>
      </c>
      <c r="Z293">
        <v>34823202.012910001</v>
      </c>
      <c r="AA293">
        <v>553.19196686517898</v>
      </c>
    </row>
    <row r="294" spans="1:27" x14ac:dyDescent="0.25">
      <c r="A294" s="1">
        <v>43931.577243217595</v>
      </c>
      <c r="B294">
        <v>0</v>
      </c>
      <c r="C294">
        <v>0</v>
      </c>
      <c r="D294">
        <v>1.5773744855967001E-4</v>
      </c>
      <c r="E294">
        <v>1.17633333333333E-4</v>
      </c>
      <c r="F294" s="4">
        <v>1.5773744855967001E-4</v>
      </c>
      <c r="G294">
        <v>1.17633333333333E-4</v>
      </c>
      <c r="H294">
        <v>0</v>
      </c>
      <c r="I294">
        <v>0</v>
      </c>
      <c r="J294">
        <v>3631854.0452555702</v>
      </c>
      <c r="K294">
        <v>24961.196187323501</v>
      </c>
      <c r="L294">
        <v>43.098788125012803</v>
      </c>
      <c r="M294">
        <v>56.699732210443798</v>
      </c>
      <c r="N294">
        <v>53.915966359235398</v>
      </c>
      <c r="O294">
        <v>19.445581441845398</v>
      </c>
      <c r="P294">
        <v>17080.655737704899</v>
      </c>
      <c r="Q294">
        <v>53144.449438202202</v>
      </c>
      <c r="R294">
        <v>46437.463414634098</v>
      </c>
      <c r="S294">
        <v>7.8921429878048704E-3</v>
      </c>
      <c r="T294">
        <v>7.5959499999999902E-3</v>
      </c>
      <c r="U294">
        <v>7.9598125468164707E-3</v>
      </c>
      <c r="V294">
        <v>30942589.227281701</v>
      </c>
      <c r="W294">
        <v>666.32815300438301</v>
      </c>
      <c r="X294">
        <v>2116648.2596900198</v>
      </c>
      <c r="Y294">
        <v>123.92078455264399</v>
      </c>
      <c r="Z294">
        <v>28825940.967591699</v>
      </c>
      <c r="AA294">
        <v>542.40736845173797</v>
      </c>
    </row>
    <row r="295" spans="1:27" x14ac:dyDescent="0.25">
      <c r="A295" s="1">
        <v>43931.577254791664</v>
      </c>
      <c r="B295">
        <v>2.2049999999999899E-4</v>
      </c>
      <c r="C295">
        <v>0</v>
      </c>
      <c r="D295" s="4">
        <v>8.1630226757369603E-4</v>
      </c>
      <c r="E295">
        <v>0</v>
      </c>
      <c r="F295" s="4">
        <v>8.1765636363636304E-4</v>
      </c>
      <c r="G295">
        <v>0</v>
      </c>
      <c r="H295">
        <v>4097.45336670917</v>
      </c>
      <c r="I295">
        <v>0</v>
      </c>
      <c r="J295">
        <v>7010742.7104393896</v>
      </c>
      <c r="K295">
        <v>0</v>
      </c>
      <c r="L295">
        <v>40.8294846293932</v>
      </c>
      <c r="M295">
        <v>24.699247267186099</v>
      </c>
      <c r="N295">
        <v>54.848217326720302</v>
      </c>
      <c r="O295">
        <v>8.2493506296166004</v>
      </c>
      <c r="P295">
        <v>2709.85365853658</v>
      </c>
      <c r="Q295">
        <v>15273.2719167904</v>
      </c>
      <c r="R295">
        <v>12811.6224611708</v>
      </c>
      <c r="S295">
        <v>6.13145925925925E-3</v>
      </c>
      <c r="T295">
        <v>3.8282402439024301E-3</v>
      </c>
      <c r="U295">
        <v>6.6927191679048998E-3</v>
      </c>
      <c r="V295">
        <v>10726367.8526494</v>
      </c>
      <c r="W295">
        <v>837.23727304318004</v>
      </c>
      <c r="X295">
        <v>444541.98319803801</v>
      </c>
      <c r="Y295">
        <v>164.04649077548501</v>
      </c>
      <c r="Z295">
        <v>10281825.8694514</v>
      </c>
      <c r="AA295">
        <v>673.19078226769398</v>
      </c>
    </row>
    <row r="296" spans="1:27" x14ac:dyDescent="0.25">
      <c r="A296" s="1">
        <v>43931.577266550928</v>
      </c>
      <c r="B296" s="4">
        <v>1.08536363636363E-4</v>
      </c>
      <c r="C296">
        <v>0</v>
      </c>
      <c r="D296" s="4">
        <v>4.9338880208333301E-4</v>
      </c>
      <c r="E296">
        <v>0</v>
      </c>
      <c r="F296" s="4">
        <v>5.0473833780160799E-4</v>
      </c>
      <c r="G296">
        <v>0</v>
      </c>
      <c r="H296">
        <v>363462.467571377</v>
      </c>
      <c r="I296">
        <v>0</v>
      </c>
      <c r="J296">
        <v>8134804.2152556498</v>
      </c>
      <c r="K296">
        <v>0</v>
      </c>
      <c r="L296">
        <v>26.7091464420111</v>
      </c>
      <c r="M296">
        <v>52.924749760651302</v>
      </c>
      <c r="N296">
        <v>69.1873171043855</v>
      </c>
      <c r="O296">
        <v>16.247564058073699</v>
      </c>
      <c r="P296">
        <v>7413.66816143497</v>
      </c>
      <c r="Q296">
        <v>26257.4654205607</v>
      </c>
      <c r="R296">
        <v>20713.709762532901</v>
      </c>
      <c r="S296">
        <v>6.9055459102902303E-3</v>
      </c>
      <c r="T296">
        <v>4.4529336322869902E-3</v>
      </c>
      <c r="U296">
        <v>7.9278497196261597E-3</v>
      </c>
      <c r="V296">
        <v>15459244.9650106</v>
      </c>
      <c r="W296">
        <v>746.32912897975302</v>
      </c>
      <c r="X296">
        <v>1627793.0604584599</v>
      </c>
      <c r="Y296">
        <v>219.566485174782</v>
      </c>
      <c r="Z296">
        <v>13831451.9045521</v>
      </c>
      <c r="AA296">
        <v>526.76264380497003</v>
      </c>
    </row>
    <row r="297" spans="1:27" x14ac:dyDescent="0.25">
      <c r="A297" s="1">
        <v>43931.577277939818</v>
      </c>
      <c r="B297">
        <v>1.5190000000000001E-4</v>
      </c>
      <c r="C297">
        <v>0</v>
      </c>
      <c r="D297" s="4">
        <v>8.5738571428571402E-4</v>
      </c>
      <c r="E297">
        <v>0</v>
      </c>
      <c r="F297" s="4">
        <v>8.9265999999999901E-4</v>
      </c>
      <c r="G297">
        <v>0</v>
      </c>
      <c r="H297">
        <v>1040.1218892838999</v>
      </c>
      <c r="I297">
        <v>0</v>
      </c>
      <c r="J297">
        <v>586628.74555611901</v>
      </c>
      <c r="K297">
        <v>0</v>
      </c>
      <c r="L297">
        <v>39.1977325191136</v>
      </c>
      <c r="M297">
        <v>48.225771805370002</v>
      </c>
      <c r="N297">
        <v>60.208775046980001</v>
      </c>
      <c r="O297">
        <v>12.006820976596201</v>
      </c>
      <c r="P297">
        <v>8231.3846153846098</v>
      </c>
      <c r="Q297">
        <v>108356.654545454</v>
      </c>
      <c r="R297">
        <v>105483.30242825601</v>
      </c>
      <c r="S297">
        <v>1.3242743267108101E-2</v>
      </c>
      <c r="T297">
        <v>2.8664992307692299E-2</v>
      </c>
      <c r="U297">
        <v>1.27870859090909E-2</v>
      </c>
      <c r="V297">
        <v>48536622.527507499</v>
      </c>
      <c r="W297">
        <v>460.13559881213899</v>
      </c>
      <c r="X297">
        <v>108693.57650703999</v>
      </c>
      <c r="Y297">
        <v>13.2047743588472</v>
      </c>
      <c r="Z297">
        <v>48427928.951000497</v>
      </c>
      <c r="AA297">
        <v>446.930824453291</v>
      </c>
    </row>
    <row r="298" spans="1:27" x14ac:dyDescent="0.25">
      <c r="A298" s="1">
        <v>43931.577289699075</v>
      </c>
      <c r="B298" s="4">
        <v>4.02699999999999E-4</v>
      </c>
      <c r="C298">
        <v>2.6180000000000002E-4</v>
      </c>
      <c r="D298" s="4">
        <v>3.2661569892473101E-4</v>
      </c>
      <c r="E298">
        <v>2.6180000000000002E-4</v>
      </c>
      <c r="F298" s="4">
        <v>3.26451724137931E-4</v>
      </c>
      <c r="G298">
        <v>0</v>
      </c>
      <c r="H298">
        <v>32267.822930321599</v>
      </c>
      <c r="I298">
        <v>4033.4778662901999</v>
      </c>
      <c r="J298">
        <v>6631037.6121811001</v>
      </c>
      <c r="K298">
        <v>0</v>
      </c>
      <c r="L298">
        <v>10.767460785801999</v>
      </c>
      <c r="M298">
        <v>76.721938587148799</v>
      </c>
      <c r="N298">
        <v>88.607084989512103</v>
      </c>
      <c r="O298">
        <v>27.256483882025901</v>
      </c>
      <c r="P298">
        <v>15916.737864077601</v>
      </c>
      <c r="Q298">
        <v>18805.5510204081</v>
      </c>
      <c r="R298">
        <v>18374.946454413799</v>
      </c>
      <c r="S298">
        <v>7.7817448625180901E-3</v>
      </c>
      <c r="T298">
        <v>1.30148873786407E-2</v>
      </c>
      <c r="U298">
        <v>6.86505493197278E-3</v>
      </c>
      <c r="V298">
        <v>12503191.014387</v>
      </c>
      <c r="W298">
        <v>680.447752346166</v>
      </c>
      <c r="X298">
        <v>1614388.3877602899</v>
      </c>
      <c r="Y298">
        <v>101.42708898937001</v>
      </c>
      <c r="Z298">
        <v>10888802.6266267</v>
      </c>
      <c r="AA298">
        <v>579.02066335679501</v>
      </c>
    </row>
    <row r="299" spans="1:27" x14ac:dyDescent="0.25">
      <c r="A299" s="1">
        <v>43931.577301087964</v>
      </c>
      <c r="B299">
        <v>1.4579999999999899E-4</v>
      </c>
      <c r="C299">
        <v>0</v>
      </c>
      <c r="D299" s="4">
        <v>7.9728696741854601E-4</v>
      </c>
      <c r="E299">
        <v>1.8259999999999899E-4</v>
      </c>
      <c r="F299" s="4">
        <v>7.9892386934673305E-4</v>
      </c>
      <c r="G299">
        <v>1.8259999999999899E-4</v>
      </c>
      <c r="H299">
        <v>4160.0269751749101</v>
      </c>
      <c r="I299">
        <v>0</v>
      </c>
      <c r="J299">
        <v>5948838.5745001296</v>
      </c>
      <c r="K299">
        <v>20800.134875874501</v>
      </c>
      <c r="L299">
        <v>42.5418155805258</v>
      </c>
      <c r="M299">
        <v>54.313779947253401</v>
      </c>
      <c r="N299">
        <v>50.596776248169199</v>
      </c>
      <c r="O299">
        <v>23.263160375527999</v>
      </c>
      <c r="P299">
        <v>10323.5177304964</v>
      </c>
      <c r="Q299">
        <v>12938.5231689088</v>
      </c>
      <c r="R299">
        <v>12472.9765721331</v>
      </c>
      <c r="S299">
        <v>5.7862230579531397E-3</v>
      </c>
      <c r="T299">
        <v>4.4156274647887302E-3</v>
      </c>
      <c r="U299">
        <v>6.0771417040358698E-3</v>
      </c>
      <c r="V299">
        <v>10274072.875585999</v>
      </c>
      <c r="W299">
        <v>823.70658007489305</v>
      </c>
      <c r="X299">
        <v>1482582.4653690199</v>
      </c>
      <c r="Y299">
        <v>144.224826597576</v>
      </c>
      <c r="Z299">
        <v>8791490.4102170393</v>
      </c>
      <c r="AA299">
        <v>679.48175347731603</v>
      </c>
    </row>
    <row r="300" spans="1:27" x14ac:dyDescent="0.25">
      <c r="A300" s="1">
        <v>43931.577312662041</v>
      </c>
      <c r="B300" s="4">
        <v>9.9900000000000002E-5</v>
      </c>
      <c r="C300">
        <v>0</v>
      </c>
      <c r="D300" s="4">
        <v>9.2794414893617003E-4</v>
      </c>
      <c r="E300">
        <v>0</v>
      </c>
      <c r="F300" s="4">
        <v>9.8440170454545408E-4</v>
      </c>
      <c r="G300">
        <v>0</v>
      </c>
      <c r="H300">
        <v>369290.00367437297</v>
      </c>
      <c r="I300">
        <v>0</v>
      </c>
      <c r="J300">
        <v>5614130.00038114</v>
      </c>
      <c r="K300">
        <v>0</v>
      </c>
      <c r="L300">
        <v>32.432654306840597</v>
      </c>
      <c r="M300">
        <v>17.625561105784801</v>
      </c>
      <c r="N300">
        <v>65.871839299063197</v>
      </c>
      <c r="O300">
        <v>6.0542129280212702</v>
      </c>
      <c r="P300">
        <v>5388.1904761904698</v>
      </c>
      <c r="Q300">
        <v>17006.8691729323</v>
      </c>
      <c r="R300">
        <v>14916.8138101109</v>
      </c>
      <c r="S300">
        <v>1.12508858199753E-2</v>
      </c>
      <c r="T300">
        <v>7.4961109589040996E-3</v>
      </c>
      <c r="U300">
        <v>1.2075242406014999E-2</v>
      </c>
      <c r="V300">
        <v>12100985.991106</v>
      </c>
      <c r="W300">
        <v>811.23128203850899</v>
      </c>
      <c r="X300">
        <v>788192.71374268795</v>
      </c>
      <c r="Y300">
        <v>146.04163647055699</v>
      </c>
      <c r="Z300">
        <v>11312793.2773633</v>
      </c>
      <c r="AA300">
        <v>665.18964556795095</v>
      </c>
    </row>
    <row r="301" spans="1:27" x14ac:dyDescent="0.25">
      <c r="A301" s="1">
        <v>43931.577324247686</v>
      </c>
      <c r="B301">
        <v>0</v>
      </c>
      <c r="C301">
        <v>0</v>
      </c>
      <c r="D301" s="4">
        <v>1.39667630057803E-4</v>
      </c>
      <c r="E301">
        <v>0</v>
      </c>
      <c r="F301" s="4">
        <v>1.39667630057803E-4</v>
      </c>
      <c r="G301">
        <v>0</v>
      </c>
      <c r="H301">
        <v>0</v>
      </c>
      <c r="I301">
        <v>0</v>
      </c>
      <c r="J301">
        <v>3702579.24736762</v>
      </c>
      <c r="K301">
        <v>0</v>
      </c>
      <c r="L301">
        <v>47.839889384417802</v>
      </c>
      <c r="M301">
        <v>33.005308296038599</v>
      </c>
      <c r="N301">
        <v>48.636718745703398</v>
      </c>
      <c r="O301">
        <v>15.6238110279807</v>
      </c>
      <c r="P301">
        <v>3008.4413793103399</v>
      </c>
      <c r="Q301">
        <v>51675.3121019108</v>
      </c>
      <c r="R301">
        <v>42546.3389391979</v>
      </c>
      <c r="S301">
        <v>1.04504445019404E-2</v>
      </c>
      <c r="T301">
        <v>7.1822731034482702E-3</v>
      </c>
      <c r="U301">
        <v>1.1205038216560499E-2</v>
      </c>
      <c r="V301">
        <v>32889309.968230002</v>
      </c>
      <c r="W301">
        <v>773.02326800036599</v>
      </c>
      <c r="X301">
        <v>436237.13073763502</v>
      </c>
      <c r="Y301">
        <v>145.00436463137501</v>
      </c>
      <c r="Z301">
        <v>32453072.837492399</v>
      </c>
      <c r="AA301">
        <v>628.018903368991</v>
      </c>
    </row>
    <row r="302" spans="1:27" x14ac:dyDescent="0.25">
      <c r="A302" s="1">
        <v>43931.577335995367</v>
      </c>
      <c r="B302">
        <v>0</v>
      </c>
      <c r="C302">
        <v>0</v>
      </c>
      <c r="D302" s="4">
        <v>2.41468055555555E-4</v>
      </c>
      <c r="E302">
        <v>0</v>
      </c>
      <c r="F302" s="4">
        <v>2.41468055555555E-4</v>
      </c>
      <c r="G302">
        <v>0</v>
      </c>
      <c r="H302">
        <v>0</v>
      </c>
      <c r="I302">
        <v>0</v>
      </c>
      <c r="J302">
        <v>3002622.0004603001</v>
      </c>
      <c r="K302">
        <v>0</v>
      </c>
      <c r="L302">
        <v>19.971044699560402</v>
      </c>
      <c r="M302">
        <v>72.398244172635003</v>
      </c>
      <c r="N302">
        <v>75.242292657256698</v>
      </c>
      <c r="O302">
        <v>18.2197462153079</v>
      </c>
      <c r="P302">
        <v>28969.572649572601</v>
      </c>
      <c r="Q302">
        <v>59630.228893058098</v>
      </c>
      <c r="R302">
        <v>54111.310769230702</v>
      </c>
      <c r="S302">
        <v>7.9741121538461496E-3</v>
      </c>
      <c r="T302">
        <v>8.0580880341880306E-3</v>
      </c>
      <c r="U302">
        <v>7.9556784240149992E-3</v>
      </c>
      <c r="V302">
        <v>34629496.5491459</v>
      </c>
      <c r="W302">
        <v>639.96780075852905</v>
      </c>
      <c r="X302">
        <v>3337126.86554306</v>
      </c>
      <c r="Y302">
        <v>115.19420413653501</v>
      </c>
      <c r="Z302">
        <v>31292369.683602799</v>
      </c>
      <c r="AA302">
        <v>524.77359662199297</v>
      </c>
    </row>
    <row r="303" spans="1:27" x14ac:dyDescent="0.25">
      <c r="A303" s="1">
        <v>43931.577347395832</v>
      </c>
      <c r="B303">
        <v>1.6335500000000001E-3</v>
      </c>
      <c r="C303">
        <v>0</v>
      </c>
      <c r="D303" s="4">
        <v>2.2898713692946001E-4</v>
      </c>
      <c r="E303">
        <v>0</v>
      </c>
      <c r="F303" s="4">
        <v>2.1723347280334701E-4</v>
      </c>
      <c r="G303">
        <v>0</v>
      </c>
      <c r="H303">
        <v>37449.249379452202</v>
      </c>
      <c r="I303">
        <v>0</v>
      </c>
      <c r="J303">
        <v>5380208.8275146298</v>
      </c>
      <c r="K303">
        <v>0</v>
      </c>
      <c r="L303">
        <v>13.7406882928701</v>
      </c>
      <c r="M303">
        <v>48.950119050496802</v>
      </c>
      <c r="N303">
        <v>83.534516924753305</v>
      </c>
      <c r="O303">
        <v>18.697255835769798</v>
      </c>
      <c r="P303">
        <v>4164.2666666666601</v>
      </c>
      <c r="Q303">
        <v>14841.976470588201</v>
      </c>
      <c r="R303">
        <v>11727.644444444401</v>
      </c>
      <c r="S303">
        <v>4.2052627777777697E-3</v>
      </c>
      <c r="T303">
        <v>2.8729071428571398E-3</v>
      </c>
      <c r="U303">
        <v>4.7538798039215603E-3</v>
      </c>
      <c r="V303">
        <v>8572826.4505770002</v>
      </c>
      <c r="W303">
        <v>730.99303881420701</v>
      </c>
      <c r="X303">
        <v>887847.90065398405</v>
      </c>
      <c r="Y303">
        <v>213.20630298747699</v>
      </c>
      <c r="Z303">
        <v>7684978.5499230102</v>
      </c>
      <c r="AA303">
        <v>517.78673582673002</v>
      </c>
    </row>
    <row r="304" spans="1:27" x14ac:dyDescent="0.25">
      <c r="A304" s="1">
        <v>43931.57735915509</v>
      </c>
      <c r="B304">
        <v>2.254E-4</v>
      </c>
      <c r="C304">
        <v>0</v>
      </c>
      <c r="D304" s="4">
        <v>5.6814749163879605E-4</v>
      </c>
      <c r="E304">
        <v>0</v>
      </c>
      <c r="F304" s="4">
        <v>5.6929765100671096E-4</v>
      </c>
      <c r="G304">
        <v>0</v>
      </c>
      <c r="H304">
        <v>1008.0673940306</v>
      </c>
      <c r="I304">
        <v>0</v>
      </c>
      <c r="J304">
        <v>3362912.8264861</v>
      </c>
      <c r="K304">
        <v>0</v>
      </c>
      <c r="L304">
        <v>20.049092928894598</v>
      </c>
      <c r="M304">
        <v>53.6086972262327</v>
      </c>
      <c r="N304">
        <v>74.876928271317297</v>
      </c>
      <c r="O304">
        <v>21.184077922210701</v>
      </c>
      <c r="P304">
        <v>2776.4552845528401</v>
      </c>
      <c r="Q304">
        <v>21456.724738675901</v>
      </c>
      <c r="R304">
        <v>18160.206599713001</v>
      </c>
      <c r="S304">
        <v>7.9108255380200797E-3</v>
      </c>
      <c r="T304">
        <v>8.2520747967479591E-3</v>
      </c>
      <c r="U304">
        <v>7.8377006968641093E-3</v>
      </c>
      <c r="V304">
        <v>12460108.972245</v>
      </c>
      <c r="W304">
        <v>686.12154293673802</v>
      </c>
      <c r="X304">
        <v>336173.96183510398</v>
      </c>
      <c r="Y304">
        <v>121.080272282953</v>
      </c>
      <c r="Z304">
        <v>12123935.010409901</v>
      </c>
      <c r="AA304">
        <v>565.04127065378395</v>
      </c>
    </row>
    <row r="305" spans="1:27" x14ac:dyDescent="0.25">
      <c r="A305" s="1">
        <v>43931.577370740742</v>
      </c>
      <c r="B305" s="4">
        <v>9.9350000000000003E-5</v>
      </c>
      <c r="C305">
        <v>2.73399999999999E-4</v>
      </c>
      <c r="D305" s="4">
        <v>7.2771546391752504E-4</v>
      </c>
      <c r="E305">
        <v>1.8207499999999899E-4</v>
      </c>
      <c r="F305" s="4">
        <v>7.3097124352331595E-4</v>
      </c>
      <c r="G305">
        <v>1.51633333333333E-4</v>
      </c>
      <c r="H305">
        <v>12280.397206089699</v>
      </c>
      <c r="I305">
        <v>4093.4657353632301</v>
      </c>
      <c r="J305">
        <v>8309735.4427873697</v>
      </c>
      <c r="K305">
        <v>32747.725882905801</v>
      </c>
      <c r="L305">
        <v>37.882422658056498</v>
      </c>
      <c r="M305">
        <v>64.848094207373705</v>
      </c>
      <c r="N305">
        <v>59.890794914688499</v>
      </c>
      <c r="O305">
        <v>21.518448344435701</v>
      </c>
      <c r="P305">
        <v>4999.5294117646999</v>
      </c>
      <c r="Q305">
        <v>93659.428571428507</v>
      </c>
      <c r="R305">
        <v>77096.590266875894</v>
      </c>
      <c r="S305">
        <v>8.1820106750392398E-3</v>
      </c>
      <c r="T305">
        <v>8.4067621848739407E-3</v>
      </c>
      <c r="U305">
        <v>8.13037857142857E-3</v>
      </c>
      <c r="V305">
        <v>49081304.991008297</v>
      </c>
      <c r="W305">
        <v>636.62095588286695</v>
      </c>
      <c r="X305">
        <v>594589.981125238</v>
      </c>
      <c r="Y305">
        <v>118.92918956053499</v>
      </c>
      <c r="Z305">
        <v>48486715.009883098</v>
      </c>
      <c r="AA305">
        <v>517.69176632233098</v>
      </c>
    </row>
    <row r="306" spans="1:27" x14ac:dyDescent="0.25">
      <c r="A306" s="1">
        <v>43931.577382118056</v>
      </c>
      <c r="B306">
        <v>4.9070833333333301E-4</v>
      </c>
      <c r="C306">
        <v>0</v>
      </c>
      <c r="D306" s="4">
        <v>4.0501605263157798E-4</v>
      </c>
      <c r="E306">
        <v>0</v>
      </c>
      <c r="F306" s="4">
        <v>4.0222173913043402E-4</v>
      </c>
      <c r="G306">
        <v>0</v>
      </c>
      <c r="H306">
        <v>371387.75265626097</v>
      </c>
      <c r="I306">
        <v>0</v>
      </c>
      <c r="J306">
        <v>4488426.7386241201</v>
      </c>
      <c r="K306">
        <v>0</v>
      </c>
      <c r="L306">
        <v>8.9319863881216506</v>
      </c>
      <c r="M306">
        <v>48.531809372663297</v>
      </c>
      <c r="N306">
        <v>90.611547715330602</v>
      </c>
      <c r="O306">
        <v>15.2003377536331</v>
      </c>
      <c r="P306">
        <v>15335.619047619</v>
      </c>
      <c r="Q306">
        <v>20361.3764906303</v>
      </c>
      <c r="R306">
        <v>19037.1493099121</v>
      </c>
      <c r="S306">
        <v>7.1930711417816798E-3</v>
      </c>
      <c r="T306">
        <v>7.4173342857142797E-3</v>
      </c>
      <c r="U306">
        <v>7.1128407155025501E-3</v>
      </c>
      <c r="V306">
        <v>15435780.3368531</v>
      </c>
      <c r="W306">
        <v>810.82414628203503</v>
      </c>
      <c r="X306">
        <v>3276339.9581158902</v>
      </c>
      <c r="Y306">
        <v>213.64249776565501</v>
      </c>
      <c r="Z306">
        <v>12159440.3787372</v>
      </c>
      <c r="AA306">
        <v>597.18164851638005</v>
      </c>
    </row>
    <row r="307" spans="1:27" x14ac:dyDescent="0.25">
      <c r="A307" s="1">
        <v>43931.577393877313</v>
      </c>
      <c r="B307">
        <v>2.7510000000000002E-4</v>
      </c>
      <c r="C307">
        <v>0</v>
      </c>
      <c r="D307">
        <v>7.2235510204081595E-4</v>
      </c>
      <c r="E307">
        <v>0</v>
      </c>
      <c r="F307" s="4">
        <v>7.2349897698209705E-4</v>
      </c>
      <c r="G307">
        <v>0</v>
      </c>
      <c r="H307">
        <v>1008.2802057955</v>
      </c>
      <c r="I307">
        <v>0</v>
      </c>
      <c r="J307">
        <v>8324361.3790476797</v>
      </c>
      <c r="K307">
        <v>0</v>
      </c>
      <c r="L307">
        <v>12.9564770324547</v>
      </c>
      <c r="M307">
        <v>68.888960432126296</v>
      </c>
      <c r="N307">
        <v>86.683712991634906</v>
      </c>
      <c r="O307">
        <v>17.787102683973998</v>
      </c>
      <c r="P307">
        <v>3180.8</v>
      </c>
      <c r="Q307">
        <v>24855.052132701399</v>
      </c>
      <c r="R307">
        <v>22423.158485273401</v>
      </c>
      <c r="S307">
        <v>9.1092952314165507E-3</v>
      </c>
      <c r="T307">
        <v>1.0509783749999901E-2</v>
      </c>
      <c r="U307">
        <v>8.9322982622432791E-3</v>
      </c>
      <c r="V307">
        <v>15741911.4971193</v>
      </c>
      <c r="W307">
        <v>702.03809634837705</v>
      </c>
      <c r="X307">
        <v>250551.784220467</v>
      </c>
      <c r="Y307">
        <v>78.770052886213506</v>
      </c>
      <c r="Z307">
        <v>15491359.712898901</v>
      </c>
      <c r="AA307">
        <v>623.26804346216397</v>
      </c>
    </row>
    <row r="308" spans="1:27" x14ac:dyDescent="0.25">
      <c r="A308" s="1">
        <v>43931.577405289354</v>
      </c>
      <c r="B308">
        <v>1.05245454545454E-4</v>
      </c>
      <c r="C308">
        <v>0</v>
      </c>
      <c r="D308">
        <v>5.0251787709497202E-4</v>
      </c>
      <c r="E308">
        <v>2.6509999999999902E-4</v>
      </c>
      <c r="F308" s="4">
        <v>5.1511152737752095E-4</v>
      </c>
      <c r="G308">
        <v>2.6509999999999902E-4</v>
      </c>
      <c r="H308">
        <v>373605.300460428</v>
      </c>
      <c r="I308">
        <v>0</v>
      </c>
      <c r="J308">
        <v>6790703.8315310804</v>
      </c>
      <c r="K308">
        <v>4145.4124877717404</v>
      </c>
      <c r="L308">
        <v>25.601240580266001</v>
      </c>
      <c r="M308">
        <v>66.077178843597594</v>
      </c>
      <c r="N308">
        <v>73.123663401574504</v>
      </c>
      <c r="O308">
        <v>25.836920825932999</v>
      </c>
      <c r="P308">
        <v>8680.7272727272702</v>
      </c>
      <c r="Q308">
        <v>73231.490445859803</v>
      </c>
      <c r="R308">
        <v>69004.952380952294</v>
      </c>
      <c r="S308">
        <v>1.0716292708333301E-2</v>
      </c>
      <c r="T308">
        <v>1.4836734090909E-2</v>
      </c>
      <c r="U308">
        <v>1.04275993630573E-2</v>
      </c>
      <c r="V308">
        <v>46932409.650614001</v>
      </c>
      <c r="W308">
        <v>680.13103453092003</v>
      </c>
      <c r="X308">
        <v>386573.52515052701</v>
      </c>
      <c r="Y308">
        <v>44.532389165715003</v>
      </c>
      <c r="Z308">
        <v>46545836.125463501</v>
      </c>
      <c r="AA308">
        <v>635.59864536520502</v>
      </c>
    </row>
    <row r="309" spans="1:27" x14ac:dyDescent="0.25">
      <c r="A309" s="1">
        <v>43931.577416851855</v>
      </c>
      <c r="B309">
        <v>0</v>
      </c>
      <c r="C309">
        <v>0</v>
      </c>
      <c r="D309" s="4">
        <v>1.6448657407407399E-4</v>
      </c>
      <c r="E309">
        <v>0</v>
      </c>
      <c r="F309" s="4">
        <v>1.6448657407407399E-4</v>
      </c>
      <c r="G309">
        <v>0</v>
      </c>
      <c r="H309">
        <v>0</v>
      </c>
      <c r="I309">
        <v>0</v>
      </c>
      <c r="J309">
        <v>5862891.4074669899</v>
      </c>
      <c r="K309">
        <v>0</v>
      </c>
      <c r="L309">
        <v>18.203772196979902</v>
      </c>
      <c r="M309">
        <v>69.938373413084804</v>
      </c>
      <c r="N309">
        <v>74.763498983040094</v>
      </c>
      <c r="O309">
        <v>23.7692661962855</v>
      </c>
      <c r="P309">
        <v>18586.2168674698</v>
      </c>
      <c r="Q309">
        <v>29409.7015437392</v>
      </c>
      <c r="R309">
        <v>27010.905206942502</v>
      </c>
      <c r="S309">
        <v>7.4630189586114802E-3</v>
      </c>
      <c r="T309">
        <v>6.9750144578313196E-3</v>
      </c>
      <c r="U309">
        <v>7.6019704974270999E-3</v>
      </c>
      <c r="V309">
        <v>20292506.158364799</v>
      </c>
      <c r="W309">
        <v>751.27086644801204</v>
      </c>
      <c r="X309">
        <v>3094666.24766682</v>
      </c>
      <c r="Y309">
        <v>166.50328949314999</v>
      </c>
      <c r="Z309">
        <v>17197839.910698</v>
      </c>
      <c r="AA309">
        <v>584.76757695486106</v>
      </c>
    </row>
    <row r="310" spans="1:27" x14ac:dyDescent="0.25">
      <c r="A310" s="1">
        <v>43931.577428414355</v>
      </c>
      <c r="B310">
        <v>1.05699999999999E-4</v>
      </c>
      <c r="C310">
        <v>0</v>
      </c>
      <c r="D310" s="4">
        <v>3.83472033898305E-4</v>
      </c>
      <c r="E310">
        <v>2.2509999999999899E-4</v>
      </c>
      <c r="F310" s="4">
        <v>3.8425892351274702E-4</v>
      </c>
      <c r="G310">
        <v>2.2509999999999899E-4</v>
      </c>
      <c r="H310">
        <v>4096.7267593270999</v>
      </c>
      <c r="I310">
        <v>0</v>
      </c>
      <c r="J310">
        <v>4940652.4717484796</v>
      </c>
      <c r="K310">
        <v>4096.7267593270999</v>
      </c>
      <c r="L310">
        <v>8.1467771858070108</v>
      </c>
      <c r="M310">
        <v>42.784979108865599</v>
      </c>
      <c r="N310">
        <v>90.866676742717502</v>
      </c>
      <c r="O310">
        <v>10.598558431208801</v>
      </c>
      <c r="P310">
        <v>3107.6173913043399</v>
      </c>
      <c r="Q310">
        <v>18841.333333333299</v>
      </c>
      <c r="R310">
        <v>16792.2083805209</v>
      </c>
      <c r="S310">
        <v>7.7191379388448396E-3</v>
      </c>
      <c r="T310">
        <v>6.7709495652173903E-3</v>
      </c>
      <c r="U310">
        <v>7.8611192708333295E-3</v>
      </c>
      <c r="V310">
        <v>14830868.8101773</v>
      </c>
      <c r="W310">
        <v>883.19942643048796</v>
      </c>
      <c r="X310">
        <v>357456.71372595901</v>
      </c>
      <c r="Y310">
        <v>115.025972864672</v>
      </c>
      <c r="Z310">
        <v>14473412.096451299</v>
      </c>
      <c r="AA310">
        <v>768.17345356581495</v>
      </c>
    </row>
    <row r="311" spans="1:27" x14ac:dyDescent="0.25">
      <c r="A311" s="1">
        <v>43931.577440173613</v>
      </c>
      <c r="B311">
        <v>0</v>
      </c>
      <c r="C311">
        <v>0</v>
      </c>
      <c r="D311" s="4">
        <v>8.7136332288401195E-4</v>
      </c>
      <c r="E311">
        <v>1.16686666666666E-4</v>
      </c>
      <c r="F311" s="4">
        <v>8.7136332288401195E-4</v>
      </c>
      <c r="G311">
        <v>1.16686666666666E-4</v>
      </c>
      <c r="H311">
        <v>0</v>
      </c>
      <c r="I311">
        <v>0</v>
      </c>
      <c r="J311">
        <v>6657697.0066173002</v>
      </c>
      <c r="K311">
        <v>104909.164952757</v>
      </c>
      <c r="L311">
        <v>20.5919149018704</v>
      </c>
      <c r="M311">
        <v>62.447729053642398</v>
      </c>
      <c r="N311">
        <v>76.732336424784904</v>
      </c>
      <c r="O311">
        <v>14.2778927457727</v>
      </c>
      <c r="P311">
        <v>6368</v>
      </c>
      <c r="Q311">
        <v>60779.594202898501</v>
      </c>
      <c r="R311">
        <v>55126.441558441496</v>
      </c>
      <c r="S311">
        <v>8.1819603896103807E-3</v>
      </c>
      <c r="T311">
        <v>6.5314296874999902E-3</v>
      </c>
      <c r="U311">
        <v>8.3733262681159396E-3</v>
      </c>
      <c r="V311">
        <v>33450794.032937001</v>
      </c>
      <c r="W311">
        <v>606.80125702426596</v>
      </c>
      <c r="X311">
        <v>401466.01607589901</v>
      </c>
      <c r="Y311">
        <v>63.044286444079603</v>
      </c>
      <c r="Z311">
        <v>33049328.0168611</v>
      </c>
      <c r="AA311">
        <v>543.75697058018602</v>
      </c>
    </row>
    <row r="312" spans="1:27" x14ac:dyDescent="0.25">
      <c r="A312" s="1">
        <v>43931.577451562502</v>
      </c>
      <c r="B312">
        <v>1.1326923076922999E-4</v>
      </c>
      <c r="C312">
        <v>0</v>
      </c>
      <c r="D312">
        <v>7.9746172839506102E-4</v>
      </c>
      <c r="E312">
        <v>0</v>
      </c>
      <c r="F312" s="4">
        <v>8.5715637583892604E-4</v>
      </c>
      <c r="G312">
        <v>0</v>
      </c>
      <c r="H312">
        <v>379023.522534021</v>
      </c>
      <c r="I312">
        <v>0</v>
      </c>
      <c r="J312">
        <v>4022640.5951244398</v>
      </c>
      <c r="K312">
        <v>0</v>
      </c>
      <c r="L312">
        <v>11.3532279351959</v>
      </c>
      <c r="M312">
        <v>81.392497526286903</v>
      </c>
      <c r="N312">
        <v>86.012980022475404</v>
      </c>
      <c r="O312">
        <v>17.310160492448901</v>
      </c>
      <c r="P312">
        <v>40827.870967741903</v>
      </c>
      <c r="Q312">
        <v>75737.142857142797</v>
      </c>
      <c r="R312">
        <v>71493.270588235202</v>
      </c>
      <c r="S312">
        <v>9.0441649019607807E-3</v>
      </c>
      <c r="T312">
        <v>7.69716825396825E-3</v>
      </c>
      <c r="U312">
        <v>9.2133984374999991E-3</v>
      </c>
      <c r="V312">
        <v>37031610.700006001</v>
      </c>
      <c r="W312">
        <v>518.93071432082195</v>
      </c>
      <c r="X312">
        <v>2574773.7523016701</v>
      </c>
      <c r="Y312">
        <v>63.977759299827397</v>
      </c>
      <c r="Z312">
        <v>34456836.9477043</v>
      </c>
      <c r="AA312">
        <v>454.95295502099401</v>
      </c>
    </row>
    <row r="313" spans="1:27" x14ac:dyDescent="0.25">
      <c r="A313" s="1">
        <v>43931.577463136571</v>
      </c>
      <c r="B313">
        <v>1.6114E-3</v>
      </c>
      <c r="C313">
        <v>2.5859999999999902E-4</v>
      </c>
      <c r="D313" s="4">
        <v>6.48976388888888E-4</v>
      </c>
      <c r="E313">
        <v>2.5859999999999902E-4</v>
      </c>
      <c r="F313" s="4">
        <v>6.3542112676056304E-4</v>
      </c>
      <c r="G313">
        <v>0</v>
      </c>
      <c r="H313">
        <v>5120.7542871064898</v>
      </c>
      <c r="I313">
        <v>4096.6034296851903</v>
      </c>
      <c r="J313">
        <v>3113418.6065607402</v>
      </c>
      <c r="K313">
        <v>0</v>
      </c>
      <c r="L313">
        <v>7.8799776696502102</v>
      </c>
      <c r="M313">
        <v>70.063182330825697</v>
      </c>
      <c r="N313">
        <v>91.943955341700203</v>
      </c>
      <c r="O313">
        <v>17.1862299376076</v>
      </c>
      <c r="P313">
        <v>5531.5443037974601</v>
      </c>
      <c r="Q313">
        <v>7871.5870967741903</v>
      </c>
      <c r="R313">
        <v>7278.12520064205</v>
      </c>
      <c r="S313">
        <v>4.49969550561797E-3</v>
      </c>
      <c r="T313">
        <v>3.9655535031847102E-3</v>
      </c>
      <c r="U313">
        <v>4.68971698924731E-3</v>
      </c>
      <c r="V313">
        <v>4531778.8901934596</v>
      </c>
      <c r="W313">
        <v>622.22007924202705</v>
      </c>
      <c r="X313">
        <v>870195.78825030394</v>
      </c>
      <c r="Y313">
        <v>157.05555054822801</v>
      </c>
      <c r="Z313">
        <v>3661583.1019431502</v>
      </c>
      <c r="AA313">
        <v>465.16452869379901</v>
      </c>
    </row>
    <row r="314" spans="1:27" x14ac:dyDescent="0.25">
      <c r="A314" s="1">
        <v>43931.577474722224</v>
      </c>
      <c r="B314">
        <v>5.0580000000000004E-4</v>
      </c>
      <c r="C314">
        <v>0</v>
      </c>
      <c r="D314" s="4">
        <v>6.2569182389937098E-4</v>
      </c>
      <c r="E314">
        <v>0</v>
      </c>
      <c r="F314" s="4">
        <v>6.2594369747899102E-4</v>
      </c>
      <c r="G314">
        <v>0</v>
      </c>
      <c r="H314">
        <v>32766.6696732112</v>
      </c>
      <c r="I314">
        <v>0</v>
      </c>
      <c r="J314">
        <v>6307583.9120931597</v>
      </c>
      <c r="K314">
        <v>0</v>
      </c>
      <c r="L314">
        <v>13.844923429437401</v>
      </c>
      <c r="M314">
        <v>57.844757476982799</v>
      </c>
      <c r="N314">
        <v>84.965247456603606</v>
      </c>
      <c r="O314">
        <v>19.281585825660901</v>
      </c>
      <c r="P314">
        <v>2643.0270270270198</v>
      </c>
      <c r="Q314">
        <v>23148</v>
      </c>
      <c r="R314">
        <v>19494.6260032102</v>
      </c>
      <c r="S314">
        <v>1.23406412520064E-2</v>
      </c>
      <c r="T314">
        <v>8.8166477477477408E-3</v>
      </c>
      <c r="U314">
        <v>1.3104632031250001E-2</v>
      </c>
      <c r="V314">
        <v>12142030.284013901</v>
      </c>
      <c r="W314">
        <v>622.83986786997002</v>
      </c>
      <c r="X314">
        <v>293300.59241768898</v>
      </c>
      <c r="Y314">
        <v>110.97146923525899</v>
      </c>
      <c r="Z314">
        <v>11848729.691596201</v>
      </c>
      <c r="AA314">
        <v>511.86839863471101</v>
      </c>
    </row>
    <row r="315" spans="1:27" x14ac:dyDescent="0.25">
      <c r="A315" s="1">
        <v>43931.577486469905</v>
      </c>
      <c r="B315">
        <v>1.3467142857142799E-4</v>
      </c>
      <c r="C315">
        <v>0</v>
      </c>
      <c r="D315" s="4">
        <v>4.2658461538461499E-4</v>
      </c>
      <c r="E315">
        <v>0</v>
      </c>
      <c r="F315" s="4">
        <v>4.33582534246575E-4</v>
      </c>
      <c r="G315">
        <v>0</v>
      </c>
      <c r="H315">
        <v>399339.64022489899</v>
      </c>
      <c r="I315">
        <v>0</v>
      </c>
      <c r="J315">
        <v>10599874.0064236</v>
      </c>
      <c r="K315">
        <v>0</v>
      </c>
      <c r="L315">
        <v>10.424626131443301</v>
      </c>
      <c r="M315">
        <v>69.625052647314206</v>
      </c>
      <c r="N315">
        <v>86.921259903775905</v>
      </c>
      <c r="O315">
        <v>21.926128026254201</v>
      </c>
      <c r="P315">
        <v>11729.4545454545</v>
      </c>
      <c r="Q315">
        <v>98674.758620689594</v>
      </c>
      <c r="R315">
        <v>93761.753424657494</v>
      </c>
      <c r="S315">
        <v>9.2392683219177998E-3</v>
      </c>
      <c r="T315">
        <v>1.51988181818181E-2</v>
      </c>
      <c r="U315">
        <v>8.8823442831215908E-3</v>
      </c>
      <c r="V315">
        <v>53864326.719819903</v>
      </c>
      <c r="W315">
        <v>574.48079576607597</v>
      </c>
      <c r="X315">
        <v>380762.72359377798</v>
      </c>
      <c r="Y315">
        <v>32.462099760754299</v>
      </c>
      <c r="Z315">
        <v>53483563.996226102</v>
      </c>
      <c r="AA315">
        <v>542.018696005322</v>
      </c>
    </row>
    <row r="316" spans="1:27" x14ac:dyDescent="0.25">
      <c r="A316" s="1">
        <v>43931.57749787037</v>
      </c>
      <c r="B316">
        <v>0</v>
      </c>
      <c r="C316">
        <v>0</v>
      </c>
      <c r="D316" s="4">
        <v>1.3752139534883699E-4</v>
      </c>
      <c r="E316">
        <v>1.43866666666666E-4</v>
      </c>
      <c r="F316" s="4">
        <v>1.3752139534883699E-4</v>
      </c>
      <c r="G316">
        <v>1.43866666666666E-4</v>
      </c>
      <c r="H316">
        <v>0</v>
      </c>
      <c r="I316">
        <v>0</v>
      </c>
      <c r="J316">
        <v>3861302.76989312</v>
      </c>
      <c r="K316">
        <v>37488.376406729301</v>
      </c>
      <c r="L316">
        <v>16.133457531530301</v>
      </c>
      <c r="M316">
        <v>52.724267813028199</v>
      </c>
      <c r="N316">
        <v>80.705796547913096</v>
      </c>
      <c r="O316">
        <v>27.726116564816</v>
      </c>
      <c r="P316">
        <v>24231.936000000002</v>
      </c>
      <c r="Q316">
        <v>18350.267889908198</v>
      </c>
      <c r="R316">
        <v>19447.594029850701</v>
      </c>
      <c r="S316">
        <v>7.6633840298507396E-3</v>
      </c>
      <c r="T316">
        <v>9.2469671999999992E-3</v>
      </c>
      <c r="U316">
        <v>7.30017688073394E-3</v>
      </c>
      <c r="V316">
        <v>13248163.415619399</v>
      </c>
      <c r="W316">
        <v>681.22377479108002</v>
      </c>
      <c r="X316">
        <v>3079733.3791820598</v>
      </c>
      <c r="Y316">
        <v>127.093987834156</v>
      </c>
      <c r="Z316">
        <v>10168430.036437299</v>
      </c>
      <c r="AA316">
        <v>554.129786956923</v>
      </c>
    </row>
    <row r="317" spans="1:27" x14ac:dyDescent="0.25">
      <c r="A317" s="1">
        <v>43931.577509444447</v>
      </c>
      <c r="B317">
        <v>1.82149999999999E-3</v>
      </c>
      <c r="C317">
        <v>0</v>
      </c>
      <c r="D317" s="4">
        <v>4.6233919821826199E-4</v>
      </c>
      <c r="E317">
        <v>0</v>
      </c>
      <c r="F317" s="4">
        <v>4.5625794183445098E-4</v>
      </c>
      <c r="G317">
        <v>0</v>
      </c>
      <c r="H317">
        <v>36878.0652941031</v>
      </c>
      <c r="I317">
        <v>0</v>
      </c>
      <c r="J317">
        <v>6355319.91901711</v>
      </c>
      <c r="K317">
        <v>0</v>
      </c>
      <c r="L317">
        <v>19.590281663607499</v>
      </c>
      <c r="M317">
        <v>54.781183842289799</v>
      </c>
      <c r="N317">
        <v>77.345390193749907</v>
      </c>
      <c r="O317">
        <v>18.113918552296798</v>
      </c>
      <c r="P317">
        <v>3187.4509803921501</v>
      </c>
      <c r="Q317">
        <v>18722.5747126436</v>
      </c>
      <c r="R317">
        <v>16736.882205513699</v>
      </c>
      <c r="S317">
        <v>7.6505349624060104E-3</v>
      </c>
      <c r="T317">
        <v>4.4471764705882296E-3</v>
      </c>
      <c r="U317">
        <v>8.1199926724137908E-3</v>
      </c>
      <c r="V317">
        <v>13360737.651800901</v>
      </c>
      <c r="W317">
        <v>798.28115462265805</v>
      </c>
      <c r="X317">
        <v>325234.54760766699</v>
      </c>
      <c r="Y317">
        <v>102.03593705703101</v>
      </c>
      <c r="Z317">
        <v>13035503.104193199</v>
      </c>
      <c r="AA317">
        <v>696.24521756562604</v>
      </c>
    </row>
    <row r="318" spans="1:27" x14ac:dyDescent="0.25">
      <c r="A318" s="1">
        <v>43931.577521018517</v>
      </c>
      <c r="B318">
        <v>0</v>
      </c>
      <c r="C318">
        <v>0</v>
      </c>
      <c r="D318" s="4">
        <v>8.5699099999999901E-4</v>
      </c>
      <c r="E318">
        <v>0</v>
      </c>
      <c r="F318" s="4">
        <v>8.5699099999999901E-4</v>
      </c>
      <c r="G318">
        <v>0</v>
      </c>
      <c r="H318">
        <v>0</v>
      </c>
      <c r="I318">
        <v>0</v>
      </c>
      <c r="J318">
        <v>6294964.2071079696</v>
      </c>
      <c r="K318">
        <v>0</v>
      </c>
      <c r="L318">
        <v>8.7474570619059406</v>
      </c>
      <c r="M318">
        <v>70.356158822326506</v>
      </c>
      <c r="N318">
        <v>83.839077827779604</v>
      </c>
      <c r="O318">
        <v>18.162735038974599</v>
      </c>
      <c r="P318">
        <v>7636.7323943661904</v>
      </c>
      <c r="Q318">
        <v>98385.433272394803</v>
      </c>
      <c r="R318">
        <v>87959.6116504854</v>
      </c>
      <c r="S318">
        <v>9.9906883495145607E-3</v>
      </c>
      <c r="T318">
        <v>6.6706112676056303E-3</v>
      </c>
      <c r="U318">
        <v>1.04216307129798E-2</v>
      </c>
      <c r="V318">
        <v>54080331.6030505</v>
      </c>
      <c r="W318">
        <v>614.83140487185199</v>
      </c>
      <c r="X318">
        <v>539428.00383941305</v>
      </c>
      <c r="Y318">
        <v>70.635970462623803</v>
      </c>
      <c r="Z318">
        <v>53540903.599211097</v>
      </c>
      <c r="AA318">
        <v>544.19543440922803</v>
      </c>
    </row>
    <row r="319" spans="1:27" x14ac:dyDescent="0.25">
      <c r="A319" s="1">
        <v>43931.577532592593</v>
      </c>
      <c r="B319" s="4">
        <v>1.18685714285714E-4</v>
      </c>
      <c r="C319">
        <v>0</v>
      </c>
      <c r="D319" s="4">
        <v>3.55874162679425E-4</v>
      </c>
      <c r="E319">
        <v>0</v>
      </c>
      <c r="F319" s="4">
        <v>3.7290307692307599E-4</v>
      </c>
      <c r="G319">
        <v>0</v>
      </c>
      <c r="H319">
        <v>384672.44098887302</v>
      </c>
      <c r="I319">
        <v>0</v>
      </c>
      <c r="J319">
        <v>4862362.9218687499</v>
      </c>
      <c r="K319">
        <v>0</v>
      </c>
      <c r="L319">
        <v>13.3502594361389</v>
      </c>
      <c r="M319">
        <v>60.737774363803702</v>
      </c>
      <c r="N319">
        <v>81.983729782844705</v>
      </c>
      <c r="O319">
        <v>18.113913118516201</v>
      </c>
      <c r="P319">
        <v>29579.405940593999</v>
      </c>
      <c r="Q319">
        <v>21266.199052132699</v>
      </c>
      <c r="R319">
        <v>22410.114441416801</v>
      </c>
      <c r="S319">
        <v>7.1910614441416804E-3</v>
      </c>
      <c r="T319">
        <v>6.8656237623762302E-3</v>
      </c>
      <c r="U319">
        <v>7.2429875197472298E-3</v>
      </c>
      <c r="V319">
        <v>16534411.005313599</v>
      </c>
      <c r="W319">
        <v>737.81019943190597</v>
      </c>
      <c r="X319">
        <v>3003028.2384288898</v>
      </c>
      <c r="Y319">
        <v>101.52429174744201</v>
      </c>
      <c r="Z319">
        <v>13531382.766884699</v>
      </c>
      <c r="AA319">
        <v>636.28590768446395</v>
      </c>
    </row>
    <row r="320" spans="1:27" x14ac:dyDescent="0.25">
      <c r="A320" s="1">
        <v>43931.577544178239</v>
      </c>
      <c r="B320">
        <v>1.9039999999999899E-4</v>
      </c>
      <c r="C320">
        <v>0</v>
      </c>
      <c r="D320" s="4">
        <v>1.64720526315789E-4</v>
      </c>
      <c r="E320">
        <v>0</v>
      </c>
      <c r="F320" s="4">
        <v>1.6458465608465601E-4</v>
      </c>
      <c r="G320">
        <v>0</v>
      </c>
      <c r="H320">
        <v>4092.2572215451701</v>
      </c>
      <c r="I320">
        <v>0</v>
      </c>
      <c r="J320">
        <v>3609370.8694028398</v>
      </c>
      <c r="K320">
        <v>0</v>
      </c>
      <c r="L320">
        <v>14.090819007677901</v>
      </c>
      <c r="M320">
        <v>60.9196595246162</v>
      </c>
      <c r="N320">
        <v>82.392319845161396</v>
      </c>
      <c r="O320">
        <v>19.802548091368799</v>
      </c>
      <c r="P320">
        <v>3710.1449275362302</v>
      </c>
      <c r="Q320">
        <v>25198.598187311101</v>
      </c>
      <c r="R320">
        <v>23170.276333789301</v>
      </c>
      <c r="S320">
        <v>7.9434016415868593E-3</v>
      </c>
      <c r="T320">
        <v>4.2490347826086902E-3</v>
      </c>
      <c r="U320">
        <v>8.3284640483383601E-3</v>
      </c>
      <c r="V320">
        <v>16919033.6371422</v>
      </c>
      <c r="W320">
        <v>730.20422343729797</v>
      </c>
      <c r="X320">
        <v>255721.31491101001</v>
      </c>
      <c r="Y320">
        <v>68.924885659608094</v>
      </c>
      <c r="Z320">
        <v>16663312.3222312</v>
      </c>
      <c r="AA320">
        <v>661.27933777768897</v>
      </c>
    </row>
    <row r="321" spans="1:27" x14ac:dyDescent="0.25">
      <c r="A321" s="1">
        <v>43931.577555925927</v>
      </c>
      <c r="B321" s="4">
        <v>6.5699999999999903E-5</v>
      </c>
      <c r="C321">
        <v>0</v>
      </c>
      <c r="D321" s="4">
        <v>5.2770820399112997E-4</v>
      </c>
      <c r="E321">
        <v>0</v>
      </c>
      <c r="F321" s="4">
        <v>5.2873488888888795E-4</v>
      </c>
      <c r="G321">
        <v>0</v>
      </c>
      <c r="H321">
        <v>4035.0632813378902</v>
      </c>
      <c r="I321">
        <v>0</v>
      </c>
      <c r="J321">
        <v>4902601.8868255299</v>
      </c>
      <c r="K321">
        <v>0</v>
      </c>
      <c r="L321">
        <v>30.2655896152901</v>
      </c>
      <c r="M321">
        <v>101.014508629953</v>
      </c>
      <c r="N321">
        <v>64.452516834920601</v>
      </c>
      <c r="O321">
        <v>25.061216102100602</v>
      </c>
      <c r="P321">
        <v>8048</v>
      </c>
      <c r="Q321">
        <v>77703.134426229502</v>
      </c>
      <c r="R321">
        <v>71088.997032640895</v>
      </c>
      <c r="S321">
        <v>7.2403075667655699E-3</v>
      </c>
      <c r="T321">
        <v>1.0869745312499899E-2</v>
      </c>
      <c r="U321">
        <v>6.8595140983606501E-3</v>
      </c>
      <c r="V321">
        <v>47202314.701249197</v>
      </c>
      <c r="W321">
        <v>663.98903728485595</v>
      </c>
      <c r="X321">
        <v>507421.60446941399</v>
      </c>
      <c r="Y321">
        <v>63.049404133873502</v>
      </c>
      <c r="Z321">
        <v>46694893.096779801</v>
      </c>
      <c r="AA321">
        <v>600.93963315098199</v>
      </c>
    </row>
    <row r="322" spans="1:27" x14ac:dyDescent="0.25">
      <c r="A322" s="1">
        <v>43931.577567314816</v>
      </c>
      <c r="B322">
        <v>0</v>
      </c>
      <c r="C322">
        <v>0</v>
      </c>
      <c r="D322" s="4">
        <v>5.0232022653721596E-4</v>
      </c>
      <c r="E322">
        <v>2.0350000000000001E-4</v>
      </c>
      <c r="F322" s="4">
        <v>5.0232022653721596E-4</v>
      </c>
      <c r="G322">
        <v>2.0350000000000001E-4</v>
      </c>
      <c r="H322">
        <v>0</v>
      </c>
      <c r="I322">
        <v>0</v>
      </c>
      <c r="J322">
        <v>9309148.5760483295</v>
      </c>
      <c r="K322">
        <v>4159.5838141413396</v>
      </c>
      <c r="L322">
        <v>5.5686856542624001</v>
      </c>
      <c r="M322">
        <v>24.107033923400401</v>
      </c>
      <c r="N322">
        <v>93.105189614371199</v>
      </c>
      <c r="O322">
        <v>5.5059253062462101</v>
      </c>
      <c r="P322">
        <v>43512.242424242402</v>
      </c>
      <c r="Q322">
        <v>22533.707006369401</v>
      </c>
      <c r="R322">
        <v>24528.7838616714</v>
      </c>
      <c r="S322">
        <v>9.8841959654178604E-3</v>
      </c>
      <c r="T322">
        <v>1.45688515151515E-2</v>
      </c>
      <c r="U322">
        <v>9.3918595541401199E-3</v>
      </c>
      <c r="V322">
        <v>17293436.703321502</v>
      </c>
      <c r="W322">
        <v>705.02625816456396</v>
      </c>
      <c r="X322">
        <v>2917435.2282522498</v>
      </c>
      <c r="Y322">
        <v>67.048606684238095</v>
      </c>
      <c r="Z322">
        <v>14376001.475069299</v>
      </c>
      <c r="AA322">
        <v>637.97765148032602</v>
      </c>
    </row>
    <row r="323" spans="1:27" x14ac:dyDescent="0.25">
      <c r="A323" s="1">
        <v>43931.577579074074</v>
      </c>
      <c r="B323">
        <v>1.39836363636363E-4</v>
      </c>
      <c r="C323">
        <v>0</v>
      </c>
      <c r="D323" s="4">
        <v>5.0506761904761904E-4</v>
      </c>
      <c r="E323">
        <v>0</v>
      </c>
      <c r="F323" s="4">
        <v>5.2525628140703503E-4</v>
      </c>
      <c r="G323">
        <v>0</v>
      </c>
      <c r="H323">
        <v>363690.96199112601</v>
      </c>
      <c r="I323">
        <v>0</v>
      </c>
      <c r="J323">
        <v>5936586.5903932899</v>
      </c>
      <c r="K323">
        <v>0</v>
      </c>
      <c r="L323">
        <v>11.3744672771584</v>
      </c>
      <c r="M323">
        <v>64.530752865053202</v>
      </c>
      <c r="N323">
        <v>84.516461574035205</v>
      </c>
      <c r="O323">
        <v>20.003572822754499</v>
      </c>
      <c r="P323">
        <v>4458.9367088607496</v>
      </c>
      <c r="Q323">
        <v>17291.8014184397</v>
      </c>
      <c r="R323">
        <v>15715.135303265901</v>
      </c>
      <c r="S323">
        <v>7.3915485225505397E-3</v>
      </c>
      <c r="T323">
        <v>4.0009468354430299E-3</v>
      </c>
      <c r="U323">
        <v>7.8664732269503497E-3</v>
      </c>
      <c r="V323">
        <v>9953801.9673689101</v>
      </c>
      <c r="W323">
        <v>633.38951751184095</v>
      </c>
      <c r="X323">
        <v>346991.06979883497</v>
      </c>
      <c r="Y323">
        <v>77.819240876260395</v>
      </c>
      <c r="Z323">
        <v>9606810.8975700699</v>
      </c>
      <c r="AA323">
        <v>555.57027663557994</v>
      </c>
    </row>
    <row r="324" spans="1:27" x14ac:dyDescent="0.25">
      <c r="A324" s="1">
        <v>43931.577590462963</v>
      </c>
      <c r="B324" s="4">
        <v>8.8333333333333303E-5</v>
      </c>
      <c r="C324">
        <v>0</v>
      </c>
      <c r="D324" s="4">
        <v>8.5719931271477595E-4</v>
      </c>
      <c r="E324">
        <v>0</v>
      </c>
      <c r="F324" s="4">
        <v>8.6520833333333296E-4</v>
      </c>
      <c r="G324">
        <v>0</v>
      </c>
      <c r="H324">
        <v>9363.7401558042602</v>
      </c>
      <c r="I324">
        <v>0</v>
      </c>
      <c r="J324">
        <v>3670586.1410752698</v>
      </c>
      <c r="K324">
        <v>0</v>
      </c>
      <c r="L324">
        <v>23.297664579069899</v>
      </c>
      <c r="M324">
        <v>61.112439676148902</v>
      </c>
      <c r="N324">
        <v>72.816871904567606</v>
      </c>
      <c r="O324">
        <v>18.055950625872601</v>
      </c>
      <c r="P324">
        <v>24772.923076923002</v>
      </c>
      <c r="Q324">
        <v>10932.5562913907</v>
      </c>
      <c r="R324">
        <v>12515.4721407624</v>
      </c>
      <c r="S324">
        <v>7.9166966275659792E-3</v>
      </c>
      <c r="T324">
        <v>1.34555307692307E-2</v>
      </c>
      <c r="U324">
        <v>7.2014167218542998E-3</v>
      </c>
      <c r="V324">
        <v>8670364.0220329799</v>
      </c>
      <c r="W324">
        <v>692.77162894988999</v>
      </c>
      <c r="X324">
        <v>1962806.89935531</v>
      </c>
      <c r="Y324">
        <v>79.231945832978596</v>
      </c>
      <c r="Z324">
        <v>6707557.1226776596</v>
      </c>
      <c r="AA324">
        <v>613.53968311691096</v>
      </c>
    </row>
    <row r="325" spans="1:27" x14ac:dyDescent="0.25">
      <c r="A325" s="1">
        <v>43931.577602037039</v>
      </c>
      <c r="B325" s="4">
        <v>1.10015384615384E-4</v>
      </c>
      <c r="C325">
        <v>0</v>
      </c>
      <c r="D325" s="4">
        <v>9.2456184210526298E-4</v>
      </c>
      <c r="E325">
        <v>0</v>
      </c>
      <c r="F325" s="4">
        <v>9.7381348837209301E-4</v>
      </c>
      <c r="G325">
        <v>0</v>
      </c>
      <c r="H325">
        <v>410180.91039294499</v>
      </c>
      <c r="I325">
        <v>0</v>
      </c>
      <c r="J325">
        <v>5252466.41435761</v>
      </c>
      <c r="K325">
        <v>0</v>
      </c>
      <c r="L325">
        <v>30.1422489429997</v>
      </c>
      <c r="M325">
        <v>48.1411264223619</v>
      </c>
      <c r="N325">
        <v>65.822726333248198</v>
      </c>
      <c r="O325">
        <v>11.3761457064985</v>
      </c>
      <c r="P325">
        <v>6433.3913043478196</v>
      </c>
      <c r="Q325">
        <v>11282.285714285699</v>
      </c>
      <c r="R325">
        <v>10854.9885057471</v>
      </c>
      <c r="S325">
        <v>5.8262555555555502E-3</v>
      </c>
      <c r="T325">
        <v>4.9596869565217304E-3</v>
      </c>
      <c r="U325">
        <v>5.9099995798319298E-3</v>
      </c>
      <c r="V325">
        <v>5666916.0269309003</v>
      </c>
      <c r="W325">
        <v>522.05638208926496</v>
      </c>
      <c r="X325">
        <v>295967.96454016998</v>
      </c>
      <c r="Y325">
        <v>46.004968536601901</v>
      </c>
      <c r="Z325">
        <v>5370948.0623907298</v>
      </c>
      <c r="AA325">
        <v>476.05141355266301</v>
      </c>
    </row>
    <row r="326" spans="1:27" x14ac:dyDescent="0.25">
      <c r="A326" s="1">
        <v>43931.577613796297</v>
      </c>
      <c r="B326">
        <v>1.6780000000000001E-4</v>
      </c>
      <c r="C326">
        <v>0</v>
      </c>
      <c r="D326" s="4">
        <v>3.7609634146341399E-4</v>
      </c>
      <c r="E326">
        <v>0</v>
      </c>
      <c r="F326" s="4">
        <v>3.7652057026476502E-4</v>
      </c>
      <c r="G326">
        <v>0</v>
      </c>
      <c r="H326">
        <v>32244.012230446599</v>
      </c>
      <c r="I326">
        <v>0</v>
      </c>
      <c r="J326">
        <v>5662854.6479721898</v>
      </c>
      <c r="K326">
        <v>0</v>
      </c>
      <c r="L326">
        <v>30.074997197483999</v>
      </c>
      <c r="M326">
        <v>48.393156920324699</v>
      </c>
      <c r="N326">
        <v>68.186429169472007</v>
      </c>
      <c r="O326">
        <v>19.799384145268998</v>
      </c>
      <c r="P326">
        <v>4096</v>
      </c>
      <c r="Q326">
        <v>19659.075038284798</v>
      </c>
      <c r="R326">
        <v>19219.0476190476</v>
      </c>
      <c r="S326">
        <v>7.2562026785714202E-3</v>
      </c>
      <c r="T326">
        <v>3.65694736842105E-3</v>
      </c>
      <c r="U326">
        <v>7.3609283307810103E-3</v>
      </c>
      <c r="V326">
        <v>12712041.241691699</v>
      </c>
      <c r="W326">
        <v>661.42930147553795</v>
      </c>
      <c r="X326">
        <v>76599.812437547997</v>
      </c>
      <c r="Y326">
        <v>18.701126083385699</v>
      </c>
      <c r="Z326">
        <v>12635441.4292542</v>
      </c>
      <c r="AA326">
        <v>642.72817539215202</v>
      </c>
    </row>
    <row r="327" spans="1:27" x14ac:dyDescent="0.25">
      <c r="A327" s="1">
        <v>43931.577625185186</v>
      </c>
      <c r="B327">
        <v>0</v>
      </c>
      <c r="C327">
        <v>0</v>
      </c>
      <c r="D327" s="4">
        <v>6.4214102040816305E-4</v>
      </c>
      <c r="E327">
        <v>1.20033333333333E-4</v>
      </c>
      <c r="F327" s="4">
        <v>6.4214102040816305E-4</v>
      </c>
      <c r="G327">
        <v>1.20033333333333E-4</v>
      </c>
      <c r="H327">
        <v>0</v>
      </c>
      <c r="I327">
        <v>0</v>
      </c>
      <c r="J327">
        <v>8140462.5940481601</v>
      </c>
      <c r="K327">
        <v>24957.984447771501</v>
      </c>
      <c r="L327">
        <v>23.7011451550655</v>
      </c>
      <c r="M327">
        <v>53.8844366258582</v>
      </c>
      <c r="N327">
        <v>71.221940428849294</v>
      </c>
      <c r="O327">
        <v>17.366078314892299</v>
      </c>
      <c r="P327">
        <v>15018.666666666601</v>
      </c>
      <c r="Q327">
        <v>24920.712871287102</v>
      </c>
      <c r="R327">
        <v>24525.384030418201</v>
      </c>
      <c r="S327">
        <v>7.74218707224334E-3</v>
      </c>
      <c r="T327">
        <v>3.2358095238095201E-3</v>
      </c>
      <c r="U327">
        <v>7.92958099009901E-3</v>
      </c>
      <c r="V327">
        <v>13100292.595682999</v>
      </c>
      <c r="W327">
        <v>534.15239408423099</v>
      </c>
      <c r="X327">
        <v>320280.21269014</v>
      </c>
      <c r="Y327">
        <v>21.325475809446498</v>
      </c>
      <c r="Z327">
        <v>12780012.382992901</v>
      </c>
      <c r="AA327">
        <v>512.82691827478504</v>
      </c>
    </row>
    <row r="328" spans="1:27" x14ac:dyDescent="0.25">
      <c r="A328" s="1">
        <v>43931.577636770831</v>
      </c>
      <c r="B328">
        <v>1.2280909090909E-4</v>
      </c>
      <c r="C328">
        <v>0</v>
      </c>
      <c r="D328" s="4">
        <v>1.99986478873239E-4</v>
      </c>
      <c r="E328">
        <v>0</v>
      </c>
      <c r="F328" s="4">
        <v>2.02454360465116E-4</v>
      </c>
      <c r="G328">
        <v>0</v>
      </c>
      <c r="H328">
        <v>369193.97735522501</v>
      </c>
      <c r="I328">
        <v>0</v>
      </c>
      <c r="J328">
        <v>5756046.4624827802</v>
      </c>
      <c r="K328">
        <v>0</v>
      </c>
      <c r="L328">
        <v>9.3303634422382196</v>
      </c>
      <c r="M328">
        <v>72.071198238931402</v>
      </c>
      <c r="N328">
        <v>86.922758980726002</v>
      </c>
      <c r="O328">
        <v>14.7850849614836</v>
      </c>
      <c r="P328">
        <v>19534.769230769201</v>
      </c>
      <c r="Q328">
        <v>11917.27090301</v>
      </c>
      <c r="R328">
        <v>12079.3453355155</v>
      </c>
      <c r="S328">
        <v>4.7287091653027804E-3</v>
      </c>
      <c r="T328">
        <v>4.1115999999999896E-3</v>
      </c>
      <c r="U328">
        <v>4.7421245819397901E-3</v>
      </c>
      <c r="V328">
        <v>7380930.9748825599</v>
      </c>
      <c r="W328">
        <v>611.03733438112999</v>
      </c>
      <c r="X328">
        <v>253967.51741531401</v>
      </c>
      <c r="Y328">
        <v>13.000794348534599</v>
      </c>
      <c r="Z328">
        <v>7126963.4574672496</v>
      </c>
      <c r="AA328">
        <v>598.03654003259601</v>
      </c>
    </row>
    <row r="329" spans="1:27" x14ac:dyDescent="0.25">
      <c r="A329" s="1">
        <v>43931.57764851852</v>
      </c>
      <c r="B329">
        <v>1.0744999999999899E-4</v>
      </c>
      <c r="C329">
        <v>0</v>
      </c>
      <c r="D329" s="4">
        <v>5.9052924999999901E-4</v>
      </c>
      <c r="E329">
        <v>0</v>
      </c>
      <c r="F329" s="4">
        <v>5.9295678391959802E-4</v>
      </c>
      <c r="G329">
        <v>0</v>
      </c>
      <c r="H329">
        <v>8070.7459203669896</v>
      </c>
      <c r="I329">
        <v>0</v>
      </c>
      <c r="J329">
        <v>5488107.2258495502</v>
      </c>
      <c r="K329">
        <v>0</v>
      </c>
      <c r="L329">
        <v>10.078885489894899</v>
      </c>
      <c r="M329">
        <v>70.420724254640604</v>
      </c>
      <c r="N329">
        <v>88.407516350782799</v>
      </c>
      <c r="O329">
        <v>18.038087317726799</v>
      </c>
      <c r="P329">
        <v>3885.1764705882301</v>
      </c>
      <c r="Q329">
        <v>19565.6070381231</v>
      </c>
      <c r="R329">
        <v>18821.005586592099</v>
      </c>
      <c r="S329">
        <v>6.38372150837988E-3</v>
      </c>
      <c r="T329">
        <v>6.6125411764705799E-3</v>
      </c>
      <c r="U329">
        <v>6.37231407624633E-3</v>
      </c>
      <c r="V329">
        <v>6637823.61128884</v>
      </c>
      <c r="W329">
        <v>352.68166627704198</v>
      </c>
      <c r="X329">
        <v>65066.811995156597</v>
      </c>
      <c r="Y329">
        <v>16.7474534265634</v>
      </c>
      <c r="Z329">
        <v>6572756.7992936904</v>
      </c>
      <c r="AA329">
        <v>335.93421285047799</v>
      </c>
    </row>
    <row r="330" spans="1:27" x14ac:dyDescent="0.25">
      <c r="A330" s="1">
        <v>43931.577659918985</v>
      </c>
      <c r="B330">
        <v>1.02566666666666E-4</v>
      </c>
      <c r="C330">
        <v>0</v>
      </c>
      <c r="D330" s="4">
        <v>1.0710791164658599E-3</v>
      </c>
      <c r="E330">
        <v>0</v>
      </c>
      <c r="F330" s="4">
        <v>1.1201177215189801E-3</v>
      </c>
      <c r="G330">
        <v>0</v>
      </c>
      <c r="H330">
        <v>408299.30923745601</v>
      </c>
      <c r="I330">
        <v>0</v>
      </c>
      <c r="J330">
        <v>5734394.75712479</v>
      </c>
      <c r="K330">
        <v>0</v>
      </c>
      <c r="L330">
        <v>18.3014434626281</v>
      </c>
      <c r="M330">
        <v>61.553140636660999</v>
      </c>
      <c r="N330">
        <v>79.664151984879098</v>
      </c>
      <c r="O330">
        <v>18.103870270902799</v>
      </c>
      <c r="P330">
        <v>4096</v>
      </c>
      <c r="Q330">
        <v>24004.0851063829</v>
      </c>
      <c r="R330">
        <v>23846.501319261199</v>
      </c>
      <c r="S330">
        <v>6.1340179419524998E-3</v>
      </c>
      <c r="T330">
        <v>3.59129999999999E-3</v>
      </c>
      <c r="U330">
        <v>6.1543055851063797E-3</v>
      </c>
      <c r="V330">
        <v>9181270.3314037807</v>
      </c>
      <c r="W330">
        <v>385.01540366376099</v>
      </c>
      <c r="X330">
        <v>12483.032401636599</v>
      </c>
      <c r="Y330">
        <v>3.0476153324308299</v>
      </c>
      <c r="Z330">
        <v>9168787.2990021501</v>
      </c>
      <c r="AA330">
        <v>381.96778833133101</v>
      </c>
    </row>
    <row r="331" spans="1:27" x14ac:dyDescent="0.25">
      <c r="A331" s="1">
        <v>43931.577671678242</v>
      </c>
      <c r="B331">
        <v>0</v>
      </c>
      <c r="C331">
        <v>0</v>
      </c>
      <c r="D331" s="4">
        <v>9.7377464788732404E-5</v>
      </c>
      <c r="E331">
        <v>1.24327272727272E-4</v>
      </c>
      <c r="F331" s="4">
        <v>9.7377464788732404E-5</v>
      </c>
      <c r="G331">
        <v>1.24327272727272E-4</v>
      </c>
      <c r="H331">
        <v>0</v>
      </c>
      <c r="I331">
        <v>0</v>
      </c>
      <c r="J331">
        <v>1072108.6593210001</v>
      </c>
      <c r="K331">
        <v>48365.804179894898</v>
      </c>
      <c r="L331">
        <v>26.645439182125202</v>
      </c>
      <c r="M331">
        <v>55.492370552769003</v>
      </c>
      <c r="N331">
        <v>68.7705262018562</v>
      </c>
      <c r="O331">
        <v>13.212465899334999</v>
      </c>
      <c r="P331">
        <v>6144</v>
      </c>
      <c r="Q331">
        <v>12346.6259541984</v>
      </c>
      <c r="R331">
        <v>12315.2202531645</v>
      </c>
      <c r="S331">
        <v>8.0992696202531606E-3</v>
      </c>
      <c r="T331">
        <v>3.9139500000000002E-3</v>
      </c>
      <c r="U331">
        <v>8.1205689567430007E-3</v>
      </c>
      <c r="V331">
        <v>4786845.4328519702</v>
      </c>
      <c r="W331">
        <v>388.693448793328</v>
      </c>
      <c r="X331">
        <v>12091.810376639</v>
      </c>
      <c r="Y331">
        <v>1.96806809515609</v>
      </c>
      <c r="Z331">
        <v>4774753.6224753298</v>
      </c>
      <c r="AA331">
        <v>386.72538069817199</v>
      </c>
    </row>
    <row r="332" spans="1:27" x14ac:dyDescent="0.25">
      <c r="A332" s="1">
        <v>43931.577683067131</v>
      </c>
      <c r="B332">
        <v>4.5821000000000004E-3</v>
      </c>
      <c r="C332">
        <v>0</v>
      </c>
      <c r="D332" s="4">
        <v>1.30875912408759E-4</v>
      </c>
      <c r="E332">
        <v>0</v>
      </c>
      <c r="F332" s="4">
        <v>9.8146323529411695E-5</v>
      </c>
      <c r="G332">
        <v>0</v>
      </c>
      <c r="H332">
        <v>33276.7178237302</v>
      </c>
      <c r="I332">
        <v>0</v>
      </c>
      <c r="J332">
        <v>4109674.6512306798</v>
      </c>
      <c r="K332">
        <v>0</v>
      </c>
      <c r="L332">
        <v>29.055643120815699</v>
      </c>
      <c r="M332">
        <v>47.167969513813503</v>
      </c>
      <c r="N332">
        <v>67.959508451280598</v>
      </c>
      <c r="O332">
        <v>20.781685941125101</v>
      </c>
      <c r="P332">
        <v>4096</v>
      </c>
      <c r="Q332">
        <v>21425.4545454545</v>
      </c>
      <c r="R332">
        <v>21392.695652173901</v>
      </c>
      <c r="S332">
        <v>6.0067752362948897E-3</v>
      </c>
      <c r="T332">
        <v>8.9937999999999893E-3</v>
      </c>
      <c r="U332">
        <v>6.0011179924242403E-3</v>
      </c>
      <c r="V332">
        <v>11495769.971966401</v>
      </c>
      <c r="W332">
        <v>537.36892997859297</v>
      </c>
      <c r="X332">
        <v>4160.7998812709202</v>
      </c>
      <c r="Y332">
        <v>1.0158202835134</v>
      </c>
      <c r="Z332">
        <v>11491609.172085101</v>
      </c>
      <c r="AA332">
        <v>536.35310969507998</v>
      </c>
    </row>
    <row r="333" spans="1:27" x14ac:dyDescent="0.25">
      <c r="A333" s="1">
        <v>43931.577694826388</v>
      </c>
      <c r="B333">
        <v>0</v>
      </c>
      <c r="C333">
        <v>0</v>
      </c>
      <c r="D333" s="4">
        <v>1.10452736318407E-4</v>
      </c>
      <c r="E333">
        <v>1.183E-4</v>
      </c>
      <c r="F333" s="4">
        <v>1.10452736318407E-4</v>
      </c>
      <c r="G333">
        <v>1.183E-4</v>
      </c>
      <c r="H333">
        <v>0</v>
      </c>
      <c r="I333">
        <v>0</v>
      </c>
      <c r="J333">
        <v>3148540.7222126801</v>
      </c>
      <c r="K333">
        <v>8073.1813390068901</v>
      </c>
      <c r="L333">
        <v>13.7251156653761</v>
      </c>
      <c r="M333">
        <v>58.0092374685088</v>
      </c>
      <c r="N333">
        <v>83.693925467030397</v>
      </c>
      <c r="O333">
        <v>25.7337853229341</v>
      </c>
      <c r="P333">
        <v>4096</v>
      </c>
      <c r="Q333">
        <v>11368.1520912547</v>
      </c>
      <c r="R333">
        <v>11354.352941176399</v>
      </c>
      <c r="S333">
        <v>1.0601269829222E-2</v>
      </c>
      <c r="T333">
        <v>4.6943000000000002E-3</v>
      </c>
      <c r="U333">
        <v>1.0612499809885901E-2</v>
      </c>
      <c r="V333">
        <v>5895334.6144543299</v>
      </c>
      <c r="W333">
        <v>519.21361305186701</v>
      </c>
      <c r="X333">
        <v>4035.4818957503699</v>
      </c>
      <c r="Y333">
        <v>0.98522507220468203</v>
      </c>
      <c r="Z333">
        <v>5895334.6144543299</v>
      </c>
      <c r="AA333">
        <v>519.21361305186701</v>
      </c>
    </row>
    <row r="334" spans="1:27" x14ac:dyDescent="0.25">
      <c r="A334" s="1">
        <v>43931.577706400465</v>
      </c>
      <c r="B334">
        <v>8.0590000000000002E-4</v>
      </c>
      <c r="C334">
        <v>3.7750000000000001E-4</v>
      </c>
      <c r="D334" s="4">
        <v>4.1613189655172401E-4</v>
      </c>
      <c r="E334">
        <v>3.7750000000000001E-4</v>
      </c>
      <c r="F334" s="4">
        <v>3.9857477477477402E-4</v>
      </c>
      <c r="G334">
        <v>0</v>
      </c>
      <c r="H334">
        <v>17407.744106161601</v>
      </c>
      <c r="I334">
        <v>4095.9397896850901</v>
      </c>
      <c r="J334">
        <v>4591548.5042369803</v>
      </c>
      <c r="K334">
        <v>0</v>
      </c>
      <c r="L334">
        <v>22.769615007200301</v>
      </c>
      <c r="M334">
        <v>57.469475900163303</v>
      </c>
      <c r="N334">
        <v>75.586450008614804</v>
      </c>
      <c r="O334">
        <v>18.114844153819501</v>
      </c>
      <c r="P334">
        <v>4266.6666666666597</v>
      </c>
      <c r="Q334">
        <v>17517.905759162299</v>
      </c>
      <c r="R334">
        <v>17414.649350649299</v>
      </c>
      <c r="S334">
        <v>6.9632911688311599E-3</v>
      </c>
      <c r="T334">
        <v>8.9480666666666604E-3</v>
      </c>
      <c r="U334">
        <v>6.94770392670157E-3</v>
      </c>
      <c r="V334">
        <v>6705804.1275965497</v>
      </c>
      <c r="W334">
        <v>385.066847604744</v>
      </c>
      <c r="X334">
        <v>12802.222465819999</v>
      </c>
      <c r="Y334">
        <v>3.0005208904265701</v>
      </c>
      <c r="Z334">
        <v>6688905.1939416602</v>
      </c>
      <c r="AA334">
        <v>381.06615308417503</v>
      </c>
    </row>
    <row r="335" spans="1:27" x14ac:dyDescent="0.25">
      <c r="A335" s="1">
        <v>43931.577717789354</v>
      </c>
      <c r="B335">
        <v>0</v>
      </c>
      <c r="C335">
        <v>0</v>
      </c>
      <c r="D335" s="4">
        <v>1.7705102040816299E-4</v>
      </c>
      <c r="E335">
        <v>0</v>
      </c>
      <c r="F335" s="4">
        <v>1.7705102040816299E-4</v>
      </c>
      <c r="G335">
        <v>0</v>
      </c>
      <c r="H335">
        <v>0</v>
      </c>
      <c r="I335">
        <v>0</v>
      </c>
      <c r="J335">
        <v>1069702.73728023</v>
      </c>
      <c r="K335">
        <v>0</v>
      </c>
      <c r="L335">
        <v>42.348285751056302</v>
      </c>
      <c r="M335">
        <v>37.247982616622103</v>
      </c>
      <c r="N335">
        <v>55.808326156114497</v>
      </c>
      <c r="O335">
        <v>18.549596756950098</v>
      </c>
      <c r="P335">
        <v>8192</v>
      </c>
      <c r="Q335">
        <v>17629.129568106298</v>
      </c>
      <c r="R335">
        <v>17566.8382838283</v>
      </c>
      <c r="S335">
        <v>8.1650092409240906E-3</v>
      </c>
      <c r="T335">
        <v>4.1340849999999901E-2</v>
      </c>
      <c r="U335">
        <v>7.9445717607973393E-3</v>
      </c>
      <c r="V335">
        <v>5407094.5645653699</v>
      </c>
      <c r="W335">
        <v>307.80123760477801</v>
      </c>
      <c r="X335">
        <v>16643.615435368501</v>
      </c>
      <c r="Y335">
        <v>2.0316913373252601</v>
      </c>
      <c r="Z335">
        <v>5390450.9491299996</v>
      </c>
      <c r="AA335">
        <v>305.76954626745197</v>
      </c>
    </row>
    <row r="336" spans="1:27" x14ac:dyDescent="0.25">
      <c r="A336" s="1">
        <v>43931.577729548611</v>
      </c>
      <c r="B336">
        <v>0</v>
      </c>
      <c r="C336">
        <v>0</v>
      </c>
      <c r="D336">
        <v>1.13864310954063E-4</v>
      </c>
      <c r="E336">
        <v>0</v>
      </c>
      <c r="F336" s="4">
        <v>1.13864310954063E-4</v>
      </c>
      <c r="G336">
        <v>0</v>
      </c>
      <c r="H336">
        <v>0</v>
      </c>
      <c r="I336">
        <v>0</v>
      </c>
      <c r="J336">
        <v>3358856.41876393</v>
      </c>
      <c r="K336">
        <v>0</v>
      </c>
      <c r="L336">
        <v>56.664891479762503</v>
      </c>
      <c r="M336">
        <v>22.258687560902001</v>
      </c>
      <c r="N336">
        <v>41.444765842213897</v>
      </c>
      <c r="O336">
        <v>19.181883996113999</v>
      </c>
      <c r="P336">
        <v>512</v>
      </c>
      <c r="Q336">
        <v>25424.049535603699</v>
      </c>
      <c r="R336">
        <v>25347.160493827101</v>
      </c>
      <c r="S336">
        <v>6.2420169753086398E-3</v>
      </c>
      <c r="T336">
        <v>8.9332300000000003E-2</v>
      </c>
      <c r="U336">
        <v>5.9847715170278596E-3</v>
      </c>
      <c r="V336">
        <v>8084829.4365098802</v>
      </c>
      <c r="W336">
        <v>318.96391071018701</v>
      </c>
      <c r="X336">
        <v>504.04173544325897</v>
      </c>
      <c r="Y336">
        <v>0.98445651453761696</v>
      </c>
      <c r="Z336">
        <v>8084325.3947744397</v>
      </c>
      <c r="AA336">
        <v>317.97945419565002</v>
      </c>
    </row>
    <row r="337" spans="1:27" x14ac:dyDescent="0.25">
      <c r="A337" s="1">
        <v>43931.5777409375</v>
      </c>
      <c r="B337">
        <v>0</v>
      </c>
      <c r="C337">
        <v>0</v>
      </c>
      <c r="D337" s="4">
        <v>1.0281953488372E-4</v>
      </c>
      <c r="E337">
        <v>0</v>
      </c>
      <c r="F337" s="4">
        <v>1.0281953488372E-4</v>
      </c>
      <c r="G337">
        <v>0</v>
      </c>
      <c r="H337">
        <v>0</v>
      </c>
      <c r="I337">
        <v>0</v>
      </c>
      <c r="J337">
        <v>3757984.1037782799</v>
      </c>
      <c r="K337">
        <v>0</v>
      </c>
      <c r="L337">
        <v>51.194809806822299</v>
      </c>
      <c r="M337">
        <v>28.767904065778598</v>
      </c>
      <c r="N337">
        <v>45.092972541173602</v>
      </c>
      <c r="O337">
        <v>16.318343848266402</v>
      </c>
      <c r="P337">
        <v>4096</v>
      </c>
      <c r="Q337">
        <v>18873.796690307299</v>
      </c>
      <c r="R337">
        <v>18838.943396226401</v>
      </c>
      <c r="S337">
        <v>7.5429396226415002E-3</v>
      </c>
      <c r="T337">
        <v>2.4470999999999898E-3</v>
      </c>
      <c r="U337">
        <v>7.5549865248226902E-3</v>
      </c>
      <c r="V337">
        <v>8116079.1543366397</v>
      </c>
      <c r="W337">
        <v>430.81392536920902</v>
      </c>
      <c r="X337">
        <v>4161.8250903591497</v>
      </c>
      <c r="Y337">
        <v>1.0160705787009601</v>
      </c>
      <c r="Z337">
        <v>8111917.32924629</v>
      </c>
      <c r="AA337">
        <v>429.79785479050798</v>
      </c>
    </row>
    <row r="338" spans="1:27" x14ac:dyDescent="0.25">
      <c r="A338" s="1">
        <v>43931.577752696758</v>
      </c>
      <c r="B338">
        <v>1.17125E-4</v>
      </c>
      <c r="C338">
        <v>0</v>
      </c>
      <c r="D338">
        <v>2.24515196078431E-4</v>
      </c>
      <c r="E338">
        <v>1.18733333333333E-4</v>
      </c>
      <c r="F338">
        <v>2.2666299999999899E-4</v>
      </c>
      <c r="G338">
        <v>1.18733333333333E-4</v>
      </c>
      <c r="H338">
        <v>13098.485517130899</v>
      </c>
      <c r="I338">
        <v>0</v>
      </c>
      <c r="J338">
        <v>3421727.4473981899</v>
      </c>
      <c r="K338">
        <v>20151.516180201299</v>
      </c>
      <c r="L338">
        <v>40.5495805859833</v>
      </c>
      <c r="M338">
        <v>39.660885019251403</v>
      </c>
      <c r="N338">
        <v>56.9258718375836</v>
      </c>
      <c r="O338">
        <v>17.258498623941499</v>
      </c>
      <c r="P338">
        <v>4266.6666666666597</v>
      </c>
      <c r="Q338">
        <v>11565.691931540299</v>
      </c>
      <c r="R338">
        <v>11512.5436893203</v>
      </c>
      <c r="S338">
        <v>5.4026029126213503E-3</v>
      </c>
      <c r="T338">
        <v>3.34216666666666E-3</v>
      </c>
      <c r="U338">
        <v>5.4177161369193096E-3</v>
      </c>
      <c r="V338">
        <v>4667718.9902417297</v>
      </c>
      <c r="W338">
        <v>405.44636495683699</v>
      </c>
      <c r="X338">
        <v>12596.391920989099</v>
      </c>
      <c r="Y338">
        <v>2.9522793564818199</v>
      </c>
      <c r="Z338">
        <v>4655122.5983207403</v>
      </c>
      <c r="AA338">
        <v>402.49408560035499</v>
      </c>
    </row>
    <row r="339" spans="1:27" x14ac:dyDescent="0.25">
      <c r="A339" s="1">
        <v>43931.577764085647</v>
      </c>
      <c r="B339">
        <v>0</v>
      </c>
      <c r="C339">
        <v>0</v>
      </c>
      <c r="D339">
        <v>1.05713145539906E-4</v>
      </c>
      <c r="E339">
        <v>0</v>
      </c>
      <c r="F339">
        <v>1.05713145539906E-4</v>
      </c>
      <c r="G339">
        <v>0</v>
      </c>
      <c r="H339">
        <v>0</v>
      </c>
      <c r="I339">
        <v>0</v>
      </c>
      <c r="J339">
        <v>3631252.55883139</v>
      </c>
      <c r="K339">
        <v>0</v>
      </c>
      <c r="L339">
        <v>27.839511327083699</v>
      </c>
      <c r="M339">
        <v>35.7117171915406</v>
      </c>
      <c r="N339">
        <v>71.232230357425394</v>
      </c>
      <c r="O339">
        <v>34.918123476173001</v>
      </c>
      <c r="P339">
        <v>8192</v>
      </c>
      <c r="Q339">
        <v>13194.931129476499</v>
      </c>
      <c r="R339">
        <v>13181.1868131868</v>
      </c>
      <c r="S339">
        <v>6.5765401098901001E-3</v>
      </c>
      <c r="T339">
        <v>1.6543399999999899E-2</v>
      </c>
      <c r="U339">
        <v>6.54908319559228E-3</v>
      </c>
      <c r="V339">
        <v>4876933.4495216496</v>
      </c>
      <c r="W339">
        <v>369.99198316821003</v>
      </c>
      <c r="X339">
        <v>8326.8525442691807</v>
      </c>
      <c r="Y339">
        <v>1.0164614922203501</v>
      </c>
      <c r="Z339">
        <v>4868606.5969773801</v>
      </c>
      <c r="AA339">
        <v>368.97552167599002</v>
      </c>
    </row>
    <row r="340" spans="1:27" x14ac:dyDescent="0.25">
      <c r="A340" s="1">
        <v>43931.577775844904</v>
      </c>
      <c r="B340">
        <v>0</v>
      </c>
      <c r="C340">
        <v>0</v>
      </c>
      <c r="D340">
        <v>1.4552304832713699E-4</v>
      </c>
      <c r="E340">
        <v>0</v>
      </c>
      <c r="F340">
        <v>1.4552304832713699E-4</v>
      </c>
      <c r="G340">
        <v>0</v>
      </c>
      <c r="H340">
        <v>0</v>
      </c>
      <c r="I340">
        <v>0</v>
      </c>
      <c r="J340">
        <v>5112535.8186638001</v>
      </c>
      <c r="K340">
        <v>0</v>
      </c>
      <c r="L340">
        <v>51.220672756993402</v>
      </c>
      <c r="M340">
        <v>33.218768450979603</v>
      </c>
      <c r="N340">
        <v>46.734605489564203</v>
      </c>
      <c r="O340">
        <v>14.0855240351439</v>
      </c>
      <c r="P340">
        <v>6144</v>
      </c>
      <c r="Q340">
        <v>11465.696969696901</v>
      </c>
      <c r="R340">
        <v>11407.694822888199</v>
      </c>
      <c r="S340">
        <v>5.3314098092643002E-3</v>
      </c>
      <c r="T340">
        <v>3.95334999999999E-3</v>
      </c>
      <c r="U340">
        <v>5.3465950413223102E-3</v>
      </c>
      <c r="V340">
        <v>4121619.0606609699</v>
      </c>
      <c r="W340">
        <v>361.30165863057601</v>
      </c>
      <c r="X340">
        <v>24194.412976852898</v>
      </c>
      <c r="Y340">
        <v>3.9378927371179899</v>
      </c>
      <c r="Z340">
        <v>4097424.6476841201</v>
      </c>
      <c r="AA340">
        <v>358.34823907773699</v>
      </c>
    </row>
    <row r="341" spans="1:27" x14ac:dyDescent="0.25">
      <c r="A341" s="1">
        <v>43931.577787233793</v>
      </c>
      <c r="B341">
        <v>1.4272500000000001E-4</v>
      </c>
      <c r="C341">
        <v>2.9490000000000001E-4</v>
      </c>
      <c r="D341">
        <v>1.4243786764705799E-4</v>
      </c>
      <c r="E341">
        <v>2.9490000000000001E-4</v>
      </c>
      <c r="F341">
        <v>1.4243358208955201E-4</v>
      </c>
      <c r="G341">
        <v>0</v>
      </c>
      <c r="H341">
        <v>13525.494520813199</v>
      </c>
      <c r="I341">
        <v>4161.6906217886799</v>
      </c>
      <c r="J341">
        <v>6421488.6294199396</v>
      </c>
      <c r="K341">
        <v>0</v>
      </c>
      <c r="L341">
        <v>54.634118698345297</v>
      </c>
      <c r="M341">
        <v>27.124640706652801</v>
      </c>
      <c r="N341">
        <v>41.882846934712198</v>
      </c>
      <c r="O341">
        <v>14.727637794323901</v>
      </c>
      <c r="P341">
        <v>4224</v>
      </c>
      <c r="Q341">
        <v>16489.851685393201</v>
      </c>
      <c r="R341">
        <v>16380.579064587901</v>
      </c>
      <c r="S341">
        <v>6.4743806236080099E-3</v>
      </c>
      <c r="T341">
        <v>1.1435499999999901E-2</v>
      </c>
      <c r="U341">
        <v>6.4297862921348301E-3</v>
      </c>
      <c r="V341">
        <v>7472460.6630248204</v>
      </c>
      <c r="W341">
        <v>456.17805289795899</v>
      </c>
      <c r="X341">
        <v>17166.112208828301</v>
      </c>
      <c r="Y341">
        <v>4.0639470191355</v>
      </c>
      <c r="Z341">
        <v>7455294.5508159902</v>
      </c>
      <c r="AA341">
        <v>451.09811912404001</v>
      </c>
    </row>
    <row r="342" spans="1:27" x14ac:dyDescent="0.25">
      <c r="A342" s="1">
        <v>43931.577798819446</v>
      </c>
      <c r="B342">
        <v>9.7002500000000001E-4</v>
      </c>
      <c r="C342">
        <v>0</v>
      </c>
      <c r="D342">
        <v>1.5018050314465401E-4</v>
      </c>
      <c r="E342">
        <v>0</v>
      </c>
      <c r="F342">
        <v>1.3973662420382099E-4</v>
      </c>
      <c r="G342">
        <v>0</v>
      </c>
      <c r="H342">
        <v>45047.724732966497</v>
      </c>
      <c r="I342">
        <v>0</v>
      </c>
      <c r="J342">
        <v>6441824.6368142096</v>
      </c>
      <c r="K342">
        <v>0</v>
      </c>
      <c r="L342">
        <v>59.068158347573103</v>
      </c>
      <c r="M342">
        <v>26.264615890366901</v>
      </c>
      <c r="N342">
        <v>37.902238491178203</v>
      </c>
      <c r="O342">
        <v>11.618926098926799</v>
      </c>
      <c r="P342">
        <v>5248</v>
      </c>
      <c r="Q342">
        <v>17926.289926289901</v>
      </c>
      <c r="R342">
        <v>17802.900243308999</v>
      </c>
      <c r="S342">
        <v>7.4948304136252999E-3</v>
      </c>
      <c r="T342">
        <v>1.7446824999999899E-2</v>
      </c>
      <c r="U342">
        <v>7.3970221130221104E-3</v>
      </c>
      <c r="V342">
        <v>7315164.6718649603</v>
      </c>
      <c r="W342">
        <v>410.89735784001101</v>
      </c>
      <c r="X342">
        <v>20986.7575079745</v>
      </c>
      <c r="Y342">
        <v>3.9990010495378199</v>
      </c>
      <c r="Z342">
        <v>7294177.9143569898</v>
      </c>
      <c r="AA342">
        <v>406.89835679047297</v>
      </c>
    </row>
    <row r="343" spans="1:27" x14ac:dyDescent="0.25">
      <c r="A343" s="1">
        <v>43931.577810567127</v>
      </c>
      <c r="B343" s="4">
        <v>9.2200000000000005E-5</v>
      </c>
      <c r="C343">
        <v>0</v>
      </c>
      <c r="D343">
        <v>1.4306935483870899E-4</v>
      </c>
      <c r="E343">
        <v>0</v>
      </c>
      <c r="F343">
        <v>1.43233980582524E-4</v>
      </c>
      <c r="G343">
        <v>0</v>
      </c>
      <c r="H343">
        <v>4033.29437239241</v>
      </c>
      <c r="I343">
        <v>0</v>
      </c>
      <c r="J343">
        <v>4089760.4936059001</v>
      </c>
      <c r="K343">
        <v>0</v>
      </c>
      <c r="L343">
        <v>71.899982571586904</v>
      </c>
      <c r="M343">
        <v>18.221908007518799</v>
      </c>
      <c r="N343">
        <v>26.150792205068399</v>
      </c>
      <c r="O343">
        <v>7.9330197531861</v>
      </c>
      <c r="P343">
        <v>5461.3333333333303</v>
      </c>
      <c r="Q343">
        <v>12372.934579439199</v>
      </c>
      <c r="R343">
        <v>12324.8259860788</v>
      </c>
      <c r="S343">
        <v>5.8329928074245902E-3</v>
      </c>
      <c r="T343">
        <v>3.80459999999999E-3</v>
      </c>
      <c r="U343">
        <v>5.8472105140186898E-3</v>
      </c>
      <c r="V343">
        <v>5230794.5303141298</v>
      </c>
      <c r="W343">
        <v>424.411227892581</v>
      </c>
      <c r="X343">
        <v>16133.5349368725</v>
      </c>
      <c r="Y343">
        <v>2.9541384772105399</v>
      </c>
      <c r="Z343">
        <v>5214660.9953772603</v>
      </c>
      <c r="AA343">
        <v>421.457089415371</v>
      </c>
    </row>
    <row r="344" spans="1:27" x14ac:dyDescent="0.25">
      <c r="A344" s="1">
        <v>43931.577821967592</v>
      </c>
      <c r="B344" s="4">
        <v>9.0550000000000005E-5</v>
      </c>
      <c r="C344">
        <v>0</v>
      </c>
      <c r="D344">
        <v>1.2783511111111101E-4</v>
      </c>
      <c r="E344">
        <v>1.6395E-4</v>
      </c>
      <c r="F344">
        <v>1.2816950672645699E-4</v>
      </c>
      <c r="G344">
        <v>1.6395E-4</v>
      </c>
      <c r="H344">
        <v>8322.0689443589599</v>
      </c>
      <c r="I344">
        <v>0</v>
      </c>
      <c r="J344">
        <v>4706129.9880349897</v>
      </c>
      <c r="K344">
        <v>29127.241305256299</v>
      </c>
      <c r="L344">
        <v>66.711389688744006</v>
      </c>
      <c r="M344">
        <v>19.8942904229399</v>
      </c>
      <c r="N344">
        <v>30.791694015277201</v>
      </c>
      <c r="O344">
        <v>10.9145747943011</v>
      </c>
      <c r="P344">
        <v>0</v>
      </c>
      <c r="Q344">
        <v>14458.969432314399</v>
      </c>
      <c r="R344">
        <v>14458.969432314399</v>
      </c>
      <c r="S344">
        <v>6.4177810043668099E-3</v>
      </c>
      <c r="T344">
        <v>0</v>
      </c>
      <c r="U344">
        <v>6.4177810043668099E-3</v>
      </c>
      <c r="V344">
        <v>6727282.0917187603</v>
      </c>
      <c r="W344">
        <v>465.26705262160198</v>
      </c>
      <c r="X344">
        <v>0</v>
      </c>
      <c r="Y344">
        <v>0</v>
      </c>
      <c r="Z344">
        <v>6727282.0917187603</v>
      </c>
      <c r="AA344">
        <v>465.26705262160198</v>
      </c>
    </row>
    <row r="345" spans="1:27" x14ac:dyDescent="0.25">
      <c r="A345" s="1">
        <v>43931.577833541669</v>
      </c>
      <c r="B345">
        <v>1.1419999999999899E-4</v>
      </c>
      <c r="C345">
        <v>0</v>
      </c>
      <c r="D345">
        <v>1.86187307692307E-4</v>
      </c>
      <c r="E345">
        <v>0</v>
      </c>
      <c r="F345">
        <v>1.8646525096524999E-4</v>
      </c>
      <c r="G345">
        <v>0</v>
      </c>
      <c r="H345">
        <v>4096.00122880036</v>
      </c>
      <c r="I345">
        <v>0</v>
      </c>
      <c r="J345">
        <v>5201921.5605764603</v>
      </c>
      <c r="K345">
        <v>0</v>
      </c>
      <c r="L345">
        <v>67.206321468647104</v>
      </c>
      <c r="M345">
        <v>20.018100707609399</v>
      </c>
      <c r="N345">
        <v>31.352551427828001</v>
      </c>
      <c r="O345">
        <v>11.3273112299781</v>
      </c>
      <c r="P345">
        <v>4096</v>
      </c>
      <c r="Q345">
        <v>18742.5971563981</v>
      </c>
      <c r="R345">
        <v>18673.509433962201</v>
      </c>
      <c r="S345">
        <v>5.5670311320754704E-3</v>
      </c>
      <c r="T345">
        <v>3.5076500000000002E-3</v>
      </c>
      <c r="U345">
        <v>5.5767912322274796E-3</v>
      </c>
      <c r="V345">
        <v>7917461.9060104499</v>
      </c>
      <c r="W345">
        <v>423.99431847613198</v>
      </c>
      <c r="X345">
        <v>8191.8902286709299</v>
      </c>
      <c r="Y345">
        <v>1.99997320035911</v>
      </c>
      <c r="Z345">
        <v>7909270.0157817798</v>
      </c>
      <c r="AA345">
        <v>421.99434527577301</v>
      </c>
    </row>
    <row r="346" spans="1:27" x14ac:dyDescent="0.25">
      <c r="A346" s="1">
        <v>43931.57784528935</v>
      </c>
      <c r="B346">
        <v>3.1448000000000001E-3</v>
      </c>
      <c r="C346">
        <v>0</v>
      </c>
      <c r="D346">
        <v>1.07012121212121E-4</v>
      </c>
      <c r="E346">
        <v>0</v>
      </c>
      <c r="F346" s="4">
        <v>9.6749324324324305E-5</v>
      </c>
      <c r="G346">
        <v>0</v>
      </c>
      <c r="H346">
        <v>4032.98302700976</v>
      </c>
      <c r="I346">
        <v>0</v>
      </c>
      <c r="J346">
        <v>4262863.0595493102</v>
      </c>
      <c r="K346">
        <v>0</v>
      </c>
      <c r="L346">
        <v>70.599008596703897</v>
      </c>
      <c r="M346">
        <v>17.787298821807699</v>
      </c>
      <c r="N346">
        <v>26.783651651741501</v>
      </c>
      <c r="O346">
        <v>8.8936444881497394</v>
      </c>
      <c r="P346">
        <v>8192</v>
      </c>
      <c r="Q346">
        <v>16227.6072727272</v>
      </c>
      <c r="R346">
        <v>16198.492753623101</v>
      </c>
      <c r="S346">
        <v>4.9514499999999901E-3</v>
      </c>
      <c r="T346">
        <v>3.88259999999999E-3</v>
      </c>
      <c r="U346">
        <v>4.9553367272727198E-3</v>
      </c>
      <c r="V346">
        <v>4402089.3949911604</v>
      </c>
      <c r="W346">
        <v>271.75919771958502</v>
      </c>
      <c r="X346">
        <v>8066.1280714450904</v>
      </c>
      <c r="Y346">
        <v>0.98463477434632496</v>
      </c>
      <c r="Z346">
        <v>4394023.2669197097</v>
      </c>
      <c r="AA346">
        <v>270.77456294523898</v>
      </c>
    </row>
    <row r="347" spans="1:27" x14ac:dyDescent="0.25">
      <c r="A347" s="1">
        <v>43931.577856689815</v>
      </c>
      <c r="B347">
        <v>4.42799999999999E-4</v>
      </c>
      <c r="C347">
        <v>0</v>
      </c>
      <c r="D347">
        <v>1.35524637681159E-4</v>
      </c>
      <c r="E347">
        <v>0</v>
      </c>
      <c r="F347">
        <v>1.3440727272727199E-4</v>
      </c>
      <c r="G347">
        <v>0</v>
      </c>
      <c r="H347">
        <v>33287.910559870303</v>
      </c>
      <c r="I347">
        <v>0</v>
      </c>
      <c r="J347">
        <v>4048642.1218442302</v>
      </c>
      <c r="K347">
        <v>0</v>
      </c>
      <c r="L347">
        <v>66.011447276116698</v>
      </c>
      <c r="M347">
        <v>20.534275293317901</v>
      </c>
      <c r="N347">
        <v>31.850005048536001</v>
      </c>
      <c r="O347">
        <v>11.3583324919106</v>
      </c>
      <c r="P347">
        <v>0</v>
      </c>
      <c r="Q347">
        <v>14933.5313225057</v>
      </c>
      <c r="R347">
        <v>14933.5313225057</v>
      </c>
      <c r="S347">
        <v>4.5429317865429203E-3</v>
      </c>
      <c r="T347">
        <v>0</v>
      </c>
      <c r="U347">
        <v>4.5429317865429203E-3</v>
      </c>
      <c r="V347">
        <v>6539554.6741796304</v>
      </c>
      <c r="W347">
        <v>437.91080173542701</v>
      </c>
      <c r="X347">
        <v>0</v>
      </c>
      <c r="Y347">
        <v>0</v>
      </c>
      <c r="Z347">
        <v>6539554.6741796304</v>
      </c>
      <c r="AA347">
        <v>437.91080173542701</v>
      </c>
    </row>
    <row r="348" spans="1:27" x14ac:dyDescent="0.25">
      <c r="A348" s="1">
        <v>43931.577868263892</v>
      </c>
      <c r="B348">
        <v>0</v>
      </c>
      <c r="C348">
        <v>0</v>
      </c>
      <c r="D348">
        <v>1.4641835937499899E-4</v>
      </c>
      <c r="E348">
        <v>0</v>
      </c>
      <c r="F348">
        <v>1.4641835937499899E-4</v>
      </c>
      <c r="G348">
        <v>0</v>
      </c>
      <c r="H348">
        <v>0</v>
      </c>
      <c r="I348">
        <v>0</v>
      </c>
      <c r="J348">
        <v>3428561.8279838702</v>
      </c>
      <c r="K348">
        <v>0</v>
      </c>
      <c r="L348">
        <v>65.175790854368003</v>
      </c>
      <c r="M348">
        <v>22.067781032293599</v>
      </c>
      <c r="N348">
        <v>33.113125235847903</v>
      </c>
      <c r="O348">
        <v>11.0827199202971</v>
      </c>
      <c r="P348">
        <v>5461.3333333333303</v>
      </c>
      <c r="Q348">
        <v>15169.7401812688</v>
      </c>
      <c r="R348">
        <v>15082.5389221556</v>
      </c>
      <c r="S348">
        <v>7.1818652694610697E-3</v>
      </c>
      <c r="T348">
        <v>1.2547766666666601E-2</v>
      </c>
      <c r="U348">
        <v>7.1332317220543801E-3</v>
      </c>
      <c r="V348">
        <v>5037127.2513654996</v>
      </c>
      <c r="W348">
        <v>333.97077755696301</v>
      </c>
      <c r="X348">
        <v>16382.566525429</v>
      </c>
      <c r="Y348">
        <v>2.9997375229667398</v>
      </c>
      <c r="Z348">
        <v>5020744.6848400701</v>
      </c>
      <c r="AA348">
        <v>330.97104003399699</v>
      </c>
    </row>
    <row r="349" spans="1:27" x14ac:dyDescent="0.25">
      <c r="A349" s="1">
        <v>43931.577880023149</v>
      </c>
      <c r="B349" s="4">
        <v>8.4599999999999902E-5</v>
      </c>
      <c r="C349">
        <v>0</v>
      </c>
      <c r="D349">
        <v>1.12183093525179E-4</v>
      </c>
      <c r="E349">
        <v>0</v>
      </c>
      <c r="F349">
        <v>1.12282671480144E-4</v>
      </c>
      <c r="G349">
        <v>0</v>
      </c>
      <c r="H349">
        <v>4032.9774677076198</v>
      </c>
      <c r="I349">
        <v>0</v>
      </c>
      <c r="J349">
        <v>3641778.6533399802</v>
      </c>
      <c r="K349">
        <v>0</v>
      </c>
      <c r="L349">
        <v>68.229865003637997</v>
      </c>
      <c r="M349">
        <v>21.0570300800368</v>
      </c>
      <c r="N349">
        <v>30.290659149693202</v>
      </c>
      <c r="O349">
        <v>9.0381792278298594</v>
      </c>
      <c r="P349">
        <v>2304</v>
      </c>
      <c r="Q349">
        <v>22497.060428849902</v>
      </c>
      <c r="R349">
        <v>22340.827852998002</v>
      </c>
      <c r="S349">
        <v>9.8354675048355905E-3</v>
      </c>
      <c r="T349">
        <v>2.2499950000000001E-2</v>
      </c>
      <c r="U349">
        <v>9.7367191033138293E-3</v>
      </c>
      <c r="V349">
        <v>11373160.8674601</v>
      </c>
      <c r="W349">
        <v>509.07517583033098</v>
      </c>
      <c r="X349">
        <v>9074.7327281476501</v>
      </c>
      <c r="Y349">
        <v>3.9386860799251902</v>
      </c>
      <c r="Z349">
        <v>11364086.134732001</v>
      </c>
      <c r="AA349">
        <v>505.13648975040599</v>
      </c>
    </row>
    <row r="350" spans="1:27" x14ac:dyDescent="0.25">
      <c r="A350" s="1">
        <v>43931.577891412038</v>
      </c>
      <c r="B350">
        <v>1.094E-4</v>
      </c>
      <c r="C350">
        <v>0</v>
      </c>
      <c r="D350">
        <v>1.08446103896103E-4</v>
      </c>
      <c r="E350">
        <v>1.2646153846153799E-4</v>
      </c>
      <c r="F350">
        <v>1.08442996742671E-4</v>
      </c>
      <c r="G350">
        <v>1.2646153846153799E-4</v>
      </c>
      <c r="H350">
        <v>4161.0661756825302</v>
      </c>
      <c r="I350">
        <v>0</v>
      </c>
      <c r="J350">
        <v>3528584.1169787799</v>
      </c>
      <c r="K350">
        <v>83221.323513650495</v>
      </c>
      <c r="L350">
        <v>77.507662789712498</v>
      </c>
      <c r="M350">
        <v>15.6736885795939</v>
      </c>
      <c r="N350">
        <v>21.1851679840752</v>
      </c>
      <c r="O350">
        <v>5.1584232379139001</v>
      </c>
      <c r="P350">
        <v>29424.9411764705</v>
      </c>
      <c r="Q350">
        <v>14745.97440585</v>
      </c>
      <c r="R350">
        <v>15188.4255319148</v>
      </c>
      <c r="S350">
        <v>7.4629113475177299E-3</v>
      </c>
      <c r="T350">
        <v>9.9532647058823507E-3</v>
      </c>
      <c r="U350">
        <v>7.3855146252285097E-3</v>
      </c>
      <c r="V350">
        <v>8702677.7713887393</v>
      </c>
      <c r="W350">
        <v>572.98090266842405</v>
      </c>
      <c r="X350">
        <v>508189.36002909602</v>
      </c>
      <c r="Y350">
        <v>17.270700966955999</v>
      </c>
      <c r="Z350">
        <v>8194488.4113596501</v>
      </c>
      <c r="AA350">
        <v>555.71020170146801</v>
      </c>
    </row>
    <row r="351" spans="1:27" x14ac:dyDescent="0.25">
      <c r="A351" s="1">
        <v>43931.577902986108</v>
      </c>
      <c r="B351">
        <v>0</v>
      </c>
      <c r="C351">
        <v>0</v>
      </c>
      <c r="D351">
        <v>1.7298982035928099E-4</v>
      </c>
      <c r="E351">
        <v>0</v>
      </c>
      <c r="F351">
        <v>1.7298982035928099E-4</v>
      </c>
      <c r="G351">
        <v>0</v>
      </c>
      <c r="H351">
        <v>0</v>
      </c>
      <c r="I351">
        <v>0</v>
      </c>
      <c r="J351">
        <v>2592989.1819772199</v>
      </c>
      <c r="K351">
        <v>0</v>
      </c>
      <c r="L351">
        <v>73.071606908998405</v>
      </c>
      <c r="M351">
        <v>17.039822324383898</v>
      </c>
      <c r="N351">
        <v>24.907583941399199</v>
      </c>
      <c r="O351">
        <v>7.9584352970597898</v>
      </c>
      <c r="P351">
        <v>6144</v>
      </c>
      <c r="Q351">
        <v>12284.419580419501</v>
      </c>
      <c r="R351">
        <v>12241.777777777699</v>
      </c>
      <c r="S351">
        <v>4.6438569444444402E-3</v>
      </c>
      <c r="T351">
        <v>3.0533499999999898E-3</v>
      </c>
      <c r="U351">
        <v>4.6549793706293701E-3</v>
      </c>
      <c r="V351">
        <v>3525640.4615370999</v>
      </c>
      <c r="W351">
        <v>288.00069120165801</v>
      </c>
      <c r="X351">
        <v>12288.0294912707</v>
      </c>
      <c r="Y351">
        <v>2.00000480001151</v>
      </c>
      <c r="Z351">
        <v>3513352.4320458299</v>
      </c>
      <c r="AA351">
        <v>286.00068640164699</v>
      </c>
    </row>
    <row r="352" spans="1:27" x14ac:dyDescent="0.25">
      <c r="A352" s="1">
        <v>43931.577914745372</v>
      </c>
      <c r="B352" s="4">
        <v>9.5099999999999899E-5</v>
      </c>
      <c r="C352">
        <v>0</v>
      </c>
      <c r="D352" s="4">
        <v>8.0661057692307602E-5</v>
      </c>
      <c r="E352">
        <v>0</v>
      </c>
      <c r="F352" s="4">
        <v>8.0591304347825995E-5</v>
      </c>
      <c r="G352">
        <v>0</v>
      </c>
      <c r="H352">
        <v>32259.7444994369</v>
      </c>
      <c r="I352">
        <v>0</v>
      </c>
      <c r="J352">
        <v>2564649.68770523</v>
      </c>
      <c r="K352">
        <v>0</v>
      </c>
      <c r="L352">
        <v>86.298750979742906</v>
      </c>
      <c r="M352">
        <v>9.18202134665537</v>
      </c>
      <c r="N352">
        <v>12.746833440303799</v>
      </c>
      <c r="O352">
        <v>3.8458694648154501</v>
      </c>
      <c r="P352">
        <v>8192</v>
      </c>
      <c r="Q352">
        <v>8930.5370843989695</v>
      </c>
      <c r="R352">
        <v>8928.6530612244806</v>
      </c>
      <c r="S352">
        <v>7.4206400510203998E-3</v>
      </c>
      <c r="T352">
        <v>3.4829000000000001E-3</v>
      </c>
      <c r="U352">
        <v>7.4307109974424499E-3</v>
      </c>
      <c r="V352">
        <v>3445598.7751106699</v>
      </c>
      <c r="W352">
        <v>385.90353455150802</v>
      </c>
      <c r="X352">
        <v>8064.59631389275</v>
      </c>
      <c r="Y352">
        <v>0.98444779222323597</v>
      </c>
      <c r="Z352">
        <v>3437534.1787967798</v>
      </c>
      <c r="AA352">
        <v>384.91908675928499</v>
      </c>
    </row>
    <row r="353" spans="1:27" x14ac:dyDescent="0.25">
      <c r="A353" s="1">
        <v>43931.577926134261</v>
      </c>
      <c r="B353">
        <v>1.4219999999999901E-4</v>
      </c>
      <c r="C353">
        <v>0</v>
      </c>
      <c r="D353">
        <v>2.52756862745098E-4</v>
      </c>
      <c r="E353">
        <v>0</v>
      </c>
      <c r="F353">
        <v>2.5726938775510203E-4</v>
      </c>
      <c r="G353">
        <v>0</v>
      </c>
      <c r="H353">
        <v>45772.820680992598</v>
      </c>
      <c r="I353">
        <v>0</v>
      </c>
      <c r="J353">
        <v>2480054.6478065001</v>
      </c>
      <c r="K353">
        <v>0</v>
      </c>
      <c r="L353">
        <v>75.607828047551095</v>
      </c>
      <c r="M353">
        <v>13.987176054274901</v>
      </c>
      <c r="N353">
        <v>23.219321937069498</v>
      </c>
      <c r="O353">
        <v>9.37437908836662</v>
      </c>
      <c r="P353">
        <v>1706.6666666666599</v>
      </c>
      <c r="Q353">
        <v>19486.202247190999</v>
      </c>
      <c r="R353">
        <v>19337.626740946998</v>
      </c>
      <c r="S353">
        <v>6.6539061281337001E-3</v>
      </c>
      <c r="T353">
        <v>3.26969999999999E-3</v>
      </c>
      <c r="U353">
        <v>6.68242471910112E-3</v>
      </c>
      <c r="V353">
        <v>7052836.6803164296</v>
      </c>
      <c r="W353">
        <v>364.72090266289899</v>
      </c>
      <c r="X353">
        <v>5201.5905895098704</v>
      </c>
      <c r="Y353">
        <v>3.04780698604094</v>
      </c>
      <c r="Z353">
        <v>7047635.0897269202</v>
      </c>
      <c r="AA353">
        <v>361.673095676858</v>
      </c>
    </row>
    <row r="354" spans="1:27" x14ac:dyDescent="0.25">
      <c r="A354" s="1">
        <v>43931.577937708331</v>
      </c>
      <c r="B354">
        <v>0</v>
      </c>
      <c r="C354">
        <v>0</v>
      </c>
      <c r="D354">
        <v>1.1838990825688001E-4</v>
      </c>
      <c r="E354">
        <v>0</v>
      </c>
      <c r="F354">
        <v>1.1838990825688001E-4</v>
      </c>
      <c r="G354">
        <v>0</v>
      </c>
      <c r="H354">
        <v>0</v>
      </c>
      <c r="I354">
        <v>0</v>
      </c>
      <c r="J354">
        <v>2887673.06958463</v>
      </c>
      <c r="K354">
        <v>0</v>
      </c>
      <c r="L354">
        <v>76.312844849712604</v>
      </c>
      <c r="M354">
        <v>14.304813275344699</v>
      </c>
      <c r="N354">
        <v>23.2031669555797</v>
      </c>
      <c r="O354">
        <v>8.8855853107558094</v>
      </c>
      <c r="P354">
        <v>4266.6666666666597</v>
      </c>
      <c r="Q354">
        <v>13084.5825242718</v>
      </c>
      <c r="R354">
        <v>13020.8385542168</v>
      </c>
      <c r="S354">
        <v>7.0798720481927702E-3</v>
      </c>
      <c r="T354">
        <v>8.4528666666666592E-3</v>
      </c>
      <c r="U354">
        <v>7.0698745145630999E-3</v>
      </c>
      <c r="V354">
        <v>5403690.6891564401</v>
      </c>
      <c r="W354">
        <v>415.00327852589999</v>
      </c>
      <c r="X354">
        <v>12800.101120798799</v>
      </c>
      <c r="Y354">
        <v>3.0000237001872301</v>
      </c>
      <c r="Z354">
        <v>5390890.5880356403</v>
      </c>
      <c r="AA354">
        <v>412.00325482571299</v>
      </c>
    </row>
    <row r="355" spans="1:27" x14ac:dyDescent="0.25">
      <c r="A355" s="1">
        <v>43931.577949293984</v>
      </c>
      <c r="B355">
        <v>4.3652500000000002E-3</v>
      </c>
      <c r="C355">
        <v>0</v>
      </c>
      <c r="D355">
        <v>3.6602424242424198E-4</v>
      </c>
      <c r="E355">
        <v>1.4636666666666601E-4</v>
      </c>
      <c r="F355">
        <v>1.08009677419354E-4</v>
      </c>
      <c r="G355">
        <v>1.4636666666666601E-4</v>
      </c>
      <c r="H355">
        <v>65526.9114173864</v>
      </c>
      <c r="I355">
        <v>0</v>
      </c>
      <c r="J355">
        <v>532406.15526626399</v>
      </c>
      <c r="K355">
        <v>12286.2958907599</v>
      </c>
      <c r="L355">
        <v>83.395003307230397</v>
      </c>
      <c r="M355">
        <v>9.6671821246568399</v>
      </c>
      <c r="N355">
        <v>14.850689668791899</v>
      </c>
      <c r="O355">
        <v>5.1753582083060197</v>
      </c>
      <c r="P355">
        <v>0</v>
      </c>
      <c r="Q355">
        <v>4474.25306122449</v>
      </c>
      <c r="R355">
        <v>4474.25306122449</v>
      </c>
      <c r="S355">
        <v>4.5263746938775497E-3</v>
      </c>
      <c r="T355">
        <v>0</v>
      </c>
      <c r="U355">
        <v>4.5263746938775497E-3</v>
      </c>
      <c r="V355">
        <v>1095992.74851831</v>
      </c>
      <c r="W355">
        <v>244.95546709608101</v>
      </c>
      <c r="X355">
        <v>0</v>
      </c>
      <c r="Y355">
        <v>0</v>
      </c>
      <c r="Z355">
        <v>1095992.74851831</v>
      </c>
      <c r="AA355">
        <v>244.95546709608101</v>
      </c>
    </row>
    <row r="356" spans="1:27" x14ac:dyDescent="0.25">
      <c r="A356" s="1">
        <v>43931.577961041665</v>
      </c>
      <c r="B356">
        <v>2.8806333333333302E-3</v>
      </c>
      <c r="C356">
        <v>0</v>
      </c>
      <c r="D356">
        <v>1.39977725118483E-4</v>
      </c>
      <c r="E356">
        <v>0</v>
      </c>
      <c r="F356">
        <v>1.00449038461538E-4</v>
      </c>
      <c r="G356">
        <v>0</v>
      </c>
      <c r="H356">
        <v>37308.255820331098</v>
      </c>
      <c r="I356">
        <v>0</v>
      </c>
      <c r="J356">
        <v>2988693.7905800301</v>
      </c>
      <c r="K356">
        <v>0</v>
      </c>
      <c r="L356">
        <v>62.108208220429702</v>
      </c>
      <c r="M356">
        <v>22.6925038597265</v>
      </c>
      <c r="N356">
        <v>35.912894243493596</v>
      </c>
      <c r="O356">
        <v>13.221276545466001</v>
      </c>
      <c r="P356">
        <v>4096</v>
      </c>
      <c r="Q356">
        <v>13891.974304068501</v>
      </c>
      <c r="R356">
        <v>13850.2004264392</v>
      </c>
      <c r="S356">
        <v>6.9981292110874197E-3</v>
      </c>
      <c r="T356">
        <v>3.0775500000000001E-3</v>
      </c>
      <c r="U356">
        <v>7.0149197002141303E-3</v>
      </c>
      <c r="V356">
        <v>6396529.9820602499</v>
      </c>
      <c r="W356">
        <v>461.83663666336901</v>
      </c>
      <c r="X356">
        <v>8066.8778838940698</v>
      </c>
      <c r="Y356">
        <v>1.9694526083725701</v>
      </c>
      <c r="Z356">
        <v>6388463.1041763602</v>
      </c>
      <c r="AA356">
        <v>459.86718405499602</v>
      </c>
    </row>
    <row r="357" spans="1:27" x14ac:dyDescent="0.25">
      <c r="A357" s="1">
        <v>43931.57797244213</v>
      </c>
      <c r="B357">
        <v>1.0950000000000001E-4</v>
      </c>
      <c r="C357">
        <v>0</v>
      </c>
      <c r="D357">
        <v>1.4616868686868599E-4</v>
      </c>
      <c r="E357">
        <v>0</v>
      </c>
      <c r="F357">
        <v>1.4635482233502499E-4</v>
      </c>
      <c r="G357">
        <v>0</v>
      </c>
      <c r="H357">
        <v>4161.5789941048997</v>
      </c>
      <c r="I357">
        <v>0</v>
      </c>
      <c r="J357">
        <v>5297690.0594955403</v>
      </c>
      <c r="K357">
        <v>0</v>
      </c>
      <c r="L357">
        <v>62.127933192712398</v>
      </c>
      <c r="M357">
        <v>21.675078356452101</v>
      </c>
      <c r="N357">
        <v>34.925163302921902</v>
      </c>
      <c r="O357">
        <v>13.143923445073201</v>
      </c>
      <c r="P357">
        <v>4266.6666666666597</v>
      </c>
      <c r="Q357">
        <v>7469.7429467084603</v>
      </c>
      <c r="R357">
        <v>7439.9006211180103</v>
      </c>
      <c r="S357">
        <v>4.3036714285714199E-3</v>
      </c>
      <c r="T357">
        <v>1.12089999999999E-2</v>
      </c>
      <c r="U357">
        <v>4.2387310344827499E-3</v>
      </c>
      <c r="V357">
        <v>2434084.8777124402</v>
      </c>
      <c r="W357">
        <v>327.16631601278903</v>
      </c>
      <c r="X357">
        <v>13005.3690837382</v>
      </c>
      <c r="Y357">
        <v>3.0481333790011398</v>
      </c>
      <c r="Z357">
        <v>2421079.5086286999</v>
      </c>
      <c r="AA357">
        <v>324.11818263378802</v>
      </c>
    </row>
    <row r="358" spans="1:27" x14ac:dyDescent="0.25">
      <c r="A358" s="1">
        <v>43931.577984212963</v>
      </c>
      <c r="B358">
        <v>2.4363000000000002E-3</v>
      </c>
      <c r="C358">
        <v>0</v>
      </c>
      <c r="D358">
        <v>1.61160465116279E-4</v>
      </c>
      <c r="E358">
        <v>0</v>
      </c>
      <c r="F358">
        <v>1.06990476190476E-4</v>
      </c>
      <c r="G358">
        <v>0</v>
      </c>
      <c r="H358">
        <v>33207.622226347397</v>
      </c>
      <c r="I358">
        <v>0</v>
      </c>
      <c r="J358">
        <v>2209816.31542602</v>
      </c>
      <c r="K358">
        <v>0</v>
      </c>
      <c r="L358">
        <v>53.0884419040027</v>
      </c>
      <c r="M358">
        <v>26.8223556907339</v>
      </c>
      <c r="N358">
        <v>45.011769147626303</v>
      </c>
      <c r="O358">
        <v>18.0894938701475</v>
      </c>
      <c r="P358">
        <v>5836.8</v>
      </c>
      <c r="Q358">
        <v>7874.9877149877102</v>
      </c>
      <c r="R358">
        <v>7850.2524271844604</v>
      </c>
      <c r="S358">
        <v>5.1521502427184403E-3</v>
      </c>
      <c r="T358">
        <v>1.5781899999999901E-2</v>
      </c>
      <c r="U358">
        <v>5.0215636363636299E-3</v>
      </c>
      <c r="V358">
        <v>3178329.4859245298</v>
      </c>
      <c r="W358">
        <v>404.869717936504</v>
      </c>
      <c r="X358">
        <v>28678.9268161625</v>
      </c>
      <c r="Y358">
        <v>4.9134674506857303</v>
      </c>
      <c r="Z358">
        <v>3149650.55910837</v>
      </c>
      <c r="AA358">
        <v>399.956250485819</v>
      </c>
    </row>
    <row r="359" spans="1:27" x14ac:dyDescent="0.25">
      <c r="A359" s="1">
        <v>43931.577995763888</v>
      </c>
      <c r="B359">
        <v>1.7223500000000001E-3</v>
      </c>
      <c r="C359">
        <v>2.5490000000000002E-4</v>
      </c>
      <c r="D359" s="4">
        <v>7.1098589822194899E-5</v>
      </c>
      <c r="E359">
        <v>2.5490000000000002E-4</v>
      </c>
      <c r="F359" s="4">
        <v>6.9071270718232001E-5</v>
      </c>
      <c r="G359">
        <v>0</v>
      </c>
      <c r="H359">
        <v>5129.9968248125097</v>
      </c>
      <c r="I359">
        <v>8207.9949197000205</v>
      </c>
      <c r="J359">
        <v>21024778.986811601</v>
      </c>
      <c r="K359">
        <v>0</v>
      </c>
      <c r="L359">
        <v>63.084219404920098</v>
      </c>
      <c r="M359">
        <v>22.258162343082098</v>
      </c>
      <c r="N359">
        <v>34.546337458899799</v>
      </c>
      <c r="O359">
        <v>12.376519285788699</v>
      </c>
      <c r="P359">
        <v>5836.8</v>
      </c>
      <c r="Q359">
        <v>12006.0460829493</v>
      </c>
      <c r="R359">
        <v>11935.7813211845</v>
      </c>
      <c r="S359">
        <v>4.8386751708428197E-3</v>
      </c>
      <c r="T359">
        <v>1.262958E-2</v>
      </c>
      <c r="U359">
        <v>4.7489182027649702E-3</v>
      </c>
      <c r="V359">
        <v>5250127.1248639096</v>
      </c>
      <c r="W359">
        <v>439.86455378045503</v>
      </c>
      <c r="X359">
        <v>29241.4741173777</v>
      </c>
      <c r="Y359">
        <v>5.00984685399151</v>
      </c>
      <c r="Z359">
        <v>5220885.6507465402</v>
      </c>
      <c r="AA359">
        <v>434.854706926463</v>
      </c>
    </row>
    <row r="360" spans="1:27" x14ac:dyDescent="0.25">
      <c r="A360" s="1">
        <v>43931.578007164353</v>
      </c>
      <c r="B360">
        <v>0</v>
      </c>
      <c r="C360">
        <v>0</v>
      </c>
      <c r="D360">
        <v>1.6596265060240899E-4</v>
      </c>
      <c r="E360">
        <v>2.9E-4</v>
      </c>
      <c r="F360">
        <v>1.6596265060240899E-4</v>
      </c>
      <c r="G360">
        <v>2.9E-4</v>
      </c>
      <c r="H360">
        <v>0</v>
      </c>
      <c r="I360">
        <v>0</v>
      </c>
      <c r="J360">
        <v>4065548.7485850598</v>
      </c>
      <c r="K360">
        <v>4161.2576751126498</v>
      </c>
      <c r="L360">
        <v>70.347779651483805</v>
      </c>
      <c r="M360">
        <v>17.4591238105067</v>
      </c>
      <c r="N360">
        <v>27.336320269862401</v>
      </c>
      <c r="O360">
        <v>9.9199516314973408</v>
      </c>
      <c r="P360">
        <v>5836.8</v>
      </c>
      <c r="Q360">
        <v>11941.186544342499</v>
      </c>
      <c r="R360">
        <v>11894.871016691901</v>
      </c>
      <c r="S360">
        <v>7.7273502276176001E-3</v>
      </c>
      <c r="T360">
        <v>9.3120800000000004E-3</v>
      </c>
      <c r="U360">
        <v>7.7152345565749203E-3</v>
      </c>
      <c r="V360">
        <v>7963195.0914327102</v>
      </c>
      <c r="W360">
        <v>669.46460203377001</v>
      </c>
      <c r="X360">
        <v>29647.427838776199</v>
      </c>
      <c r="Y360">
        <v>5.0793975875096304</v>
      </c>
      <c r="Z360">
        <v>7933547.6635939302</v>
      </c>
      <c r="AA360">
        <v>664.38520444625999</v>
      </c>
    </row>
    <row r="361" spans="1:27" x14ac:dyDescent="0.25">
      <c r="A361" s="1">
        <v>43931.578018738423</v>
      </c>
      <c r="B361">
        <v>0</v>
      </c>
      <c r="C361">
        <v>0</v>
      </c>
      <c r="D361">
        <v>1.0422241379310301E-4</v>
      </c>
      <c r="E361">
        <v>1.57366666666666E-4</v>
      </c>
      <c r="F361">
        <v>1.0422241379310301E-4</v>
      </c>
      <c r="G361">
        <v>1.57366666666666E-4</v>
      </c>
      <c r="H361">
        <v>0</v>
      </c>
      <c r="I361">
        <v>0</v>
      </c>
      <c r="J361">
        <v>2260371.52801556</v>
      </c>
      <c r="K361">
        <v>45043.635522049102</v>
      </c>
      <c r="L361">
        <v>87.297376881824405</v>
      </c>
      <c r="M361">
        <v>6.44449477141141</v>
      </c>
      <c r="N361">
        <v>11.3393355740498</v>
      </c>
      <c r="O361">
        <v>4.9310162264473503</v>
      </c>
      <c r="P361">
        <v>4096</v>
      </c>
      <c r="Q361">
        <v>11734.4441041347</v>
      </c>
      <c r="R361">
        <v>11722.7645259938</v>
      </c>
      <c r="S361">
        <v>4.9010339449541201E-3</v>
      </c>
      <c r="T361">
        <v>8.2269999999999895E-3</v>
      </c>
      <c r="U361">
        <v>4.8959405819295502E-3</v>
      </c>
      <c r="V361">
        <v>7664696.7117942702</v>
      </c>
      <c r="W361">
        <v>653.83013493094404</v>
      </c>
      <c r="X361">
        <v>4094.93613559197</v>
      </c>
      <c r="Y361">
        <v>0.99974026747850897</v>
      </c>
      <c r="Z361">
        <v>7660601.7756586801</v>
      </c>
      <c r="AA361">
        <v>652.830394663466</v>
      </c>
    </row>
    <row r="362" spans="1:27" x14ac:dyDescent="0.25">
      <c r="A362" s="1">
        <v>43931.578030497687</v>
      </c>
      <c r="B362">
        <v>0</v>
      </c>
      <c r="C362">
        <v>0</v>
      </c>
      <c r="D362">
        <v>1.5796117647058801E-4</v>
      </c>
      <c r="E362">
        <v>0</v>
      </c>
      <c r="F362">
        <v>1.5796117647058801E-4</v>
      </c>
      <c r="G362">
        <v>0</v>
      </c>
      <c r="H362">
        <v>0</v>
      </c>
      <c r="I362">
        <v>0</v>
      </c>
      <c r="J362">
        <v>2109405.2714453302</v>
      </c>
      <c r="K362">
        <v>0</v>
      </c>
      <c r="L362">
        <v>69.707456974072599</v>
      </c>
      <c r="M362">
        <v>18.028728521497602</v>
      </c>
      <c r="N362">
        <v>30.3370079589867</v>
      </c>
      <c r="O362">
        <v>12.307609903510301</v>
      </c>
      <c r="P362">
        <v>0</v>
      </c>
      <c r="Q362">
        <v>31536.026101141899</v>
      </c>
      <c r="R362">
        <v>31536.026101141899</v>
      </c>
      <c r="S362">
        <v>5.1573184339314803E-3</v>
      </c>
      <c r="T362">
        <v>0</v>
      </c>
      <c r="U362">
        <v>5.1573184339314803E-3</v>
      </c>
      <c r="V362">
        <v>19035904.9984308</v>
      </c>
      <c r="W362">
        <v>603.62408812635897</v>
      </c>
      <c r="X362">
        <v>0</v>
      </c>
      <c r="Y362">
        <v>0</v>
      </c>
      <c r="Z362">
        <v>19035904.9984308</v>
      </c>
      <c r="AA362">
        <v>603.62408812635897</v>
      </c>
    </row>
    <row r="363" spans="1:27" x14ac:dyDescent="0.25">
      <c r="A363" s="1">
        <v>43931.578041886576</v>
      </c>
      <c r="B363">
        <v>1.79729999999999E-3</v>
      </c>
      <c r="C363">
        <v>0</v>
      </c>
      <c r="D363">
        <v>6.7811456953642297E-4</v>
      </c>
      <c r="E363">
        <v>0</v>
      </c>
      <c r="F363">
        <v>6.6309194630872397E-4</v>
      </c>
      <c r="G363">
        <v>0</v>
      </c>
      <c r="H363">
        <v>4682.2335351360998</v>
      </c>
      <c r="I363">
        <v>0</v>
      </c>
      <c r="J363">
        <v>2951367.8716474599</v>
      </c>
      <c r="K363">
        <v>0</v>
      </c>
      <c r="L363">
        <v>64.353730993059003</v>
      </c>
      <c r="M363">
        <v>23.063884856715902</v>
      </c>
      <c r="N363">
        <v>34.329930732404002</v>
      </c>
      <c r="O363">
        <v>10.763152361284501</v>
      </c>
      <c r="P363">
        <v>5461.3333333333303</v>
      </c>
      <c r="Q363">
        <v>26568.0672268907</v>
      </c>
      <c r="R363">
        <v>26435.874739039598</v>
      </c>
      <c r="S363">
        <v>6.1938889352818301E-3</v>
      </c>
      <c r="T363">
        <v>5.0081333333333302E-3</v>
      </c>
      <c r="U363">
        <v>6.2013621848739401E-3</v>
      </c>
      <c r="V363">
        <v>12866341.0958432</v>
      </c>
      <c r="W363">
        <v>486.70003254488898</v>
      </c>
      <c r="X363">
        <v>16647.376478529099</v>
      </c>
      <c r="Y363">
        <v>3.0482256735587998</v>
      </c>
      <c r="Z363">
        <v>12849693.7193646</v>
      </c>
      <c r="AA363">
        <v>483.65180687133</v>
      </c>
    </row>
    <row r="364" spans="1:27" x14ac:dyDescent="0.25">
      <c r="A364" s="1">
        <v>43931.578053645833</v>
      </c>
      <c r="B364">
        <v>3.6124999999999899E-3</v>
      </c>
      <c r="C364">
        <v>0</v>
      </c>
      <c r="D364">
        <v>1.64772549019607E-4</v>
      </c>
      <c r="E364">
        <v>0</v>
      </c>
      <c r="F364">
        <v>1.30636633663366E-4</v>
      </c>
      <c r="G364">
        <v>0</v>
      </c>
      <c r="H364">
        <v>1008.17547609216</v>
      </c>
      <c r="I364">
        <v>0</v>
      </c>
      <c r="J364">
        <v>2189757.1340721701</v>
      </c>
      <c r="K364">
        <v>0</v>
      </c>
      <c r="L364">
        <v>63.933371953949802</v>
      </c>
      <c r="M364">
        <v>25.623298943656501</v>
      </c>
      <c r="N364">
        <v>34.763940342568198</v>
      </c>
      <c r="O364">
        <v>9.6147416284693996</v>
      </c>
      <c r="P364">
        <v>4096</v>
      </c>
      <c r="Q364">
        <v>16970.819484240601</v>
      </c>
      <c r="R364">
        <v>16934.034285714199</v>
      </c>
      <c r="S364">
        <v>9.2393562857142793E-3</v>
      </c>
      <c r="T364">
        <v>2.6392200000000001E-2</v>
      </c>
      <c r="U364">
        <v>9.1902077363896807E-3</v>
      </c>
      <c r="V364">
        <v>5835312.1869454198</v>
      </c>
      <c r="W364">
        <v>344.59078613465101</v>
      </c>
      <c r="X364">
        <v>4032.6967428786602</v>
      </c>
      <c r="Y364">
        <v>0.98454510324185995</v>
      </c>
      <c r="Z364">
        <v>5831279.4902025396</v>
      </c>
      <c r="AA364">
        <v>343.60624103140901</v>
      </c>
    </row>
    <row r="365" spans="1:27" x14ac:dyDescent="0.25">
      <c r="A365" s="1">
        <v>43931.578065034722</v>
      </c>
      <c r="B365">
        <v>0</v>
      </c>
      <c r="C365">
        <v>1.5660000000000001E-4</v>
      </c>
      <c r="D365">
        <v>1.59478260869565E-4</v>
      </c>
      <c r="E365">
        <v>1.9134999999999901E-4</v>
      </c>
      <c r="F365">
        <v>1.59478260869565E-4</v>
      </c>
      <c r="G365">
        <v>2.2609999999999899E-4</v>
      </c>
      <c r="H365">
        <v>0</v>
      </c>
      <c r="I365">
        <v>4160.4867119376904</v>
      </c>
      <c r="J365">
        <v>1930465.8343390799</v>
      </c>
      <c r="K365">
        <v>4160.4867119376904</v>
      </c>
      <c r="L365">
        <v>77.500747342249795</v>
      </c>
      <c r="M365">
        <v>10.415467440103599</v>
      </c>
      <c r="N365">
        <v>20.743285321609001</v>
      </c>
      <c r="O365">
        <v>10.316268739295801</v>
      </c>
      <c r="P365">
        <v>6272</v>
      </c>
      <c r="Q365">
        <v>13852.2560706401</v>
      </c>
      <c r="R365">
        <v>13785.90809628</v>
      </c>
      <c r="S365">
        <v>9.0564413566739492E-3</v>
      </c>
      <c r="T365">
        <v>8.2964000000000006E-3</v>
      </c>
      <c r="U365">
        <v>9.0631525386313406E-3</v>
      </c>
      <c r="V365">
        <v>6399461.72751824</v>
      </c>
      <c r="W365">
        <v>464.203132853108</v>
      </c>
      <c r="X365">
        <v>25483.4315033233</v>
      </c>
      <c r="Y365">
        <v>4.0630471146880298</v>
      </c>
      <c r="Z365">
        <v>6373978.2960149199</v>
      </c>
      <c r="AA365">
        <v>460.14008573842</v>
      </c>
    </row>
    <row r="366" spans="1:27" x14ac:dyDescent="0.25">
      <c r="A366" s="1">
        <v>43931.578076608799</v>
      </c>
      <c r="B366">
        <v>0</v>
      </c>
      <c r="C366">
        <v>0</v>
      </c>
      <c r="D366">
        <v>1.5764518072289101E-4</v>
      </c>
      <c r="E366">
        <v>0</v>
      </c>
      <c r="F366">
        <v>1.5764518072289101E-4</v>
      </c>
      <c r="G366">
        <v>0</v>
      </c>
      <c r="H366">
        <v>0</v>
      </c>
      <c r="I366">
        <v>0</v>
      </c>
      <c r="J366">
        <v>3485897.83348455</v>
      </c>
      <c r="K366">
        <v>0</v>
      </c>
      <c r="L366">
        <v>81.561019429751099</v>
      </c>
      <c r="M366">
        <v>9.3252346789616904</v>
      </c>
      <c r="N366">
        <v>18.855798763384001</v>
      </c>
      <c r="O366">
        <v>8.8370036485340506</v>
      </c>
      <c r="P366">
        <v>0</v>
      </c>
      <c r="Q366">
        <v>7738.2970297029697</v>
      </c>
      <c r="R366">
        <v>7738.2970297029697</v>
      </c>
      <c r="S366">
        <v>7.1859212871287102E-3</v>
      </c>
      <c r="T366">
        <v>0</v>
      </c>
      <c r="U366">
        <v>7.1859212871287102E-3</v>
      </c>
      <c r="V366">
        <v>1563188.6794584901</v>
      </c>
      <c r="W366">
        <v>202.00680762941701</v>
      </c>
      <c r="X366">
        <v>0</v>
      </c>
      <c r="Y366">
        <v>0</v>
      </c>
      <c r="Z366">
        <v>1563188.6794584901</v>
      </c>
      <c r="AA366">
        <v>202.00680762941701</v>
      </c>
    </row>
    <row r="367" spans="1:27" x14ac:dyDescent="0.25">
      <c r="A367" s="1">
        <v>43931.578088368056</v>
      </c>
      <c r="B367">
        <v>0</v>
      </c>
      <c r="C367">
        <v>0</v>
      </c>
      <c r="D367" s="4">
        <v>9.7422943722943694E-5</v>
      </c>
      <c r="E367">
        <v>1.4574999999999899E-4</v>
      </c>
      <c r="F367" s="4">
        <v>9.7422943722943694E-5</v>
      </c>
      <c r="G367">
        <v>1.4574999999999899E-4</v>
      </c>
      <c r="H367">
        <v>0</v>
      </c>
      <c r="I367">
        <v>0</v>
      </c>
      <c r="J367">
        <v>2359547.6076365798</v>
      </c>
      <c r="K367">
        <v>24200.488283452101</v>
      </c>
      <c r="L367">
        <v>70.730055303594696</v>
      </c>
      <c r="M367">
        <v>16.586746061808402</v>
      </c>
      <c r="N367">
        <v>27.9317763149927</v>
      </c>
      <c r="O367">
        <v>11.586687476448899</v>
      </c>
      <c r="P367">
        <v>0</v>
      </c>
      <c r="Q367">
        <v>14584.3582089552</v>
      </c>
      <c r="R367">
        <v>14584.3582089552</v>
      </c>
      <c r="S367">
        <v>5.5781652985074596E-3</v>
      </c>
      <c r="T367">
        <v>0</v>
      </c>
      <c r="U367">
        <v>5.5781652985074596E-3</v>
      </c>
      <c r="V367">
        <v>7697756.8212185502</v>
      </c>
      <c r="W367">
        <v>527.80908908915205</v>
      </c>
      <c r="X367">
        <v>0</v>
      </c>
      <c r="Y367">
        <v>0</v>
      </c>
      <c r="Z367">
        <v>7697756.8212185502</v>
      </c>
      <c r="AA367">
        <v>527.80908908915205</v>
      </c>
    </row>
    <row r="368" spans="1:27" x14ac:dyDescent="0.25">
      <c r="A368" s="1">
        <v>43931.578099768521</v>
      </c>
      <c r="B368">
        <v>1.8030500000000001E-3</v>
      </c>
      <c r="C368">
        <v>0</v>
      </c>
      <c r="D368">
        <v>1.85402631578947E-4</v>
      </c>
      <c r="E368">
        <v>2.0897142857142801E-4</v>
      </c>
      <c r="F368">
        <v>1.56516071428571E-4</v>
      </c>
      <c r="G368">
        <v>2.0897142857142801E-4</v>
      </c>
      <c r="H368">
        <v>5199.4744874887101</v>
      </c>
      <c r="I368">
        <v>0</v>
      </c>
      <c r="J368">
        <v>1851012.9175459801</v>
      </c>
      <c r="K368">
        <v>70712.853029846505</v>
      </c>
      <c r="L368">
        <v>61.857367912359997</v>
      </c>
      <c r="M368">
        <v>24.3948714334717</v>
      </c>
      <c r="N368">
        <v>37.3765884605831</v>
      </c>
      <c r="O368">
        <v>13.387424244055101</v>
      </c>
      <c r="P368">
        <v>4266.6666666666597</v>
      </c>
      <c r="Q368">
        <v>15165.762237762199</v>
      </c>
      <c r="R368">
        <v>15108.897391304299</v>
      </c>
      <c r="S368">
        <v>6.8661994782608701E-3</v>
      </c>
      <c r="T368">
        <v>6.6889666666666604E-3</v>
      </c>
      <c r="U368">
        <v>6.8671290209790202E-3</v>
      </c>
      <c r="V368">
        <v>8822794.4450904503</v>
      </c>
      <c r="W368">
        <v>583.94694308853002</v>
      </c>
      <c r="X368">
        <v>12999.166733101199</v>
      </c>
      <c r="Y368">
        <v>3.0466797030705899</v>
      </c>
      <c r="Z368">
        <v>8809795.2783573493</v>
      </c>
      <c r="AA368">
        <v>580.90026338545999</v>
      </c>
    </row>
    <row r="369" spans="1:27" x14ac:dyDescent="0.25">
      <c r="A369" s="1">
        <v>43931.578111516203</v>
      </c>
      <c r="B369">
        <v>0</v>
      </c>
      <c r="C369">
        <v>0</v>
      </c>
      <c r="D369">
        <v>1.5931372549019601E-4</v>
      </c>
      <c r="E369">
        <v>0</v>
      </c>
      <c r="F369">
        <v>1.5931372549019601E-4</v>
      </c>
      <c r="G369">
        <v>0</v>
      </c>
      <c r="H369">
        <v>0</v>
      </c>
      <c r="I369">
        <v>0</v>
      </c>
      <c r="J369">
        <v>3049690.6656445102</v>
      </c>
      <c r="K369">
        <v>0</v>
      </c>
      <c r="L369">
        <v>65.219837651046703</v>
      </c>
      <c r="M369">
        <v>20.438100485140101</v>
      </c>
      <c r="N369">
        <v>32.385938292979098</v>
      </c>
      <c r="O369">
        <v>11.9743309760979</v>
      </c>
      <c r="P369">
        <v>6826.6666666666597</v>
      </c>
      <c r="Q369">
        <v>16318.526854219899</v>
      </c>
      <c r="R369">
        <v>16246.253807106499</v>
      </c>
      <c r="S369">
        <v>5.7498677664974598E-3</v>
      </c>
      <c r="T369">
        <v>5.6755266666666603E-2</v>
      </c>
      <c r="U369">
        <v>5.3585219948849103E-3</v>
      </c>
      <c r="V369">
        <v>6304479.7193694599</v>
      </c>
      <c r="W369">
        <v>388.057443532717</v>
      </c>
      <c r="X369">
        <v>20171.1077247463</v>
      </c>
      <c r="Y369">
        <v>2.95475210811713</v>
      </c>
      <c r="Z369">
        <v>6284308.6116447104</v>
      </c>
      <c r="AA369">
        <v>385.10269142459998</v>
      </c>
    </row>
    <row r="370" spans="1:27" x14ac:dyDescent="0.25">
      <c r="A370" s="1">
        <v>43931.578122905092</v>
      </c>
      <c r="B370">
        <v>3.3416000000000001E-3</v>
      </c>
      <c r="C370">
        <v>2.398E-4</v>
      </c>
      <c r="D370">
        <v>3.9111904761904699E-4</v>
      </c>
      <c r="E370">
        <v>2.398E-4</v>
      </c>
      <c r="F370">
        <v>2.4359499999999999E-4</v>
      </c>
      <c r="G370">
        <v>0</v>
      </c>
      <c r="H370">
        <v>1040.33703668935</v>
      </c>
      <c r="I370">
        <v>4161.3481467574202</v>
      </c>
      <c r="J370">
        <v>1518892.07356645</v>
      </c>
      <c r="K370">
        <v>0</v>
      </c>
      <c r="L370">
        <v>57.607129655297499</v>
      </c>
      <c r="M370">
        <v>26.734338283387999</v>
      </c>
      <c r="N370">
        <v>41.174543545200201</v>
      </c>
      <c r="O370">
        <v>14.383960104030599</v>
      </c>
      <c r="P370">
        <v>4352</v>
      </c>
      <c r="Q370">
        <v>20145.3759213759</v>
      </c>
      <c r="R370">
        <v>19915.932203389799</v>
      </c>
      <c r="S370">
        <v>4.93120750605326E-3</v>
      </c>
      <c r="T370">
        <v>1.13694833333333E-2</v>
      </c>
      <c r="U370">
        <v>4.8362943488943402E-3</v>
      </c>
      <c r="V370">
        <v>8355781.4299511099</v>
      </c>
      <c r="W370">
        <v>419.55261469151299</v>
      </c>
      <c r="X370">
        <v>26526.290253813</v>
      </c>
      <c r="Y370">
        <v>6.0951953708210098</v>
      </c>
      <c r="Z370">
        <v>8329255.1396973003</v>
      </c>
      <c r="AA370">
        <v>413.457419320692</v>
      </c>
    </row>
    <row r="371" spans="1:27" x14ac:dyDescent="0.25">
      <c r="A371" s="1">
        <v>43931.578134490737</v>
      </c>
      <c r="B371">
        <v>1.1699999999999899E-4</v>
      </c>
      <c r="C371">
        <v>0</v>
      </c>
      <c r="D371">
        <v>1.2922612612612601E-4</v>
      </c>
      <c r="E371">
        <v>0</v>
      </c>
      <c r="F371">
        <v>1.292814479638E-4</v>
      </c>
      <c r="G371">
        <v>0</v>
      </c>
      <c r="H371">
        <v>4095.3459732480701</v>
      </c>
      <c r="I371">
        <v>0</v>
      </c>
      <c r="J371">
        <v>2891314.2571131298</v>
      </c>
      <c r="K371">
        <v>0</v>
      </c>
      <c r="L371">
        <v>76.155474052763296</v>
      </c>
      <c r="M371">
        <v>11.277533938185201</v>
      </c>
      <c r="N371">
        <v>22.6683601348028</v>
      </c>
      <c r="O371">
        <v>11.2287115837659</v>
      </c>
      <c r="P371">
        <v>28943.058823529402</v>
      </c>
      <c r="Q371">
        <v>16904.072072071998</v>
      </c>
      <c r="R371">
        <v>17348.026030368699</v>
      </c>
      <c r="S371">
        <v>8.9444010845986903E-3</v>
      </c>
      <c r="T371">
        <v>6.7863411764705799E-3</v>
      </c>
      <c r="U371">
        <v>9.0270295045044996E-3</v>
      </c>
      <c r="V371">
        <v>7996388.4749155398</v>
      </c>
      <c r="W371">
        <v>460.93938647067898</v>
      </c>
      <c r="X371">
        <v>491967.306299221</v>
      </c>
      <c r="Y371">
        <v>16.997764793929498</v>
      </c>
      <c r="Z371">
        <v>7504421.16861632</v>
      </c>
      <c r="AA371">
        <v>443.94162167674898</v>
      </c>
    </row>
    <row r="372" spans="1:27" x14ac:dyDescent="0.25">
      <c r="A372" s="1">
        <v>43931.57814607639</v>
      </c>
      <c r="B372">
        <v>0</v>
      </c>
      <c r="C372">
        <v>0</v>
      </c>
      <c r="D372" s="4">
        <v>7.3482530120481894E-5</v>
      </c>
      <c r="E372">
        <v>1.82733333333333E-4</v>
      </c>
      <c r="F372" s="4">
        <v>7.3482530120481894E-5</v>
      </c>
      <c r="G372">
        <v>1.82733333333333E-4</v>
      </c>
      <c r="H372">
        <v>0</v>
      </c>
      <c r="I372">
        <v>0</v>
      </c>
      <c r="J372">
        <v>2134361.07384881</v>
      </c>
      <c r="K372">
        <v>49065.771812616498</v>
      </c>
      <c r="L372">
        <v>81.357610711824606</v>
      </c>
      <c r="M372">
        <v>9.9907934776620007</v>
      </c>
      <c r="N372">
        <v>17.880495667025698</v>
      </c>
      <c r="O372">
        <v>7.4078170002067996</v>
      </c>
      <c r="P372">
        <v>2304</v>
      </c>
      <c r="Q372">
        <v>14477.685534591101</v>
      </c>
      <c r="R372">
        <v>14426.8559498956</v>
      </c>
      <c r="S372">
        <v>7.0631507306889302E-3</v>
      </c>
      <c r="T372">
        <v>3.1470500000000002E-3</v>
      </c>
      <c r="U372">
        <v>7.0795704402515699E-3</v>
      </c>
      <c r="V372">
        <v>6898148.7350632902</v>
      </c>
      <c r="W372">
        <v>478.14636529403998</v>
      </c>
      <c r="X372">
        <v>4599.7879984863002</v>
      </c>
      <c r="Y372">
        <v>1.9964357632319001</v>
      </c>
      <c r="Z372">
        <v>6893548.9470648002</v>
      </c>
      <c r="AA372">
        <v>476.14992953080798</v>
      </c>
    </row>
    <row r="373" spans="1:27" x14ac:dyDescent="0.25">
      <c r="A373" s="1">
        <v>43931.578157812502</v>
      </c>
      <c r="B373">
        <v>1.039E-4</v>
      </c>
      <c r="C373">
        <v>0</v>
      </c>
      <c r="D373">
        <v>1.84217E-4</v>
      </c>
      <c r="E373">
        <v>0</v>
      </c>
      <c r="F373">
        <v>1.8502828282828201E-4</v>
      </c>
      <c r="G373">
        <v>0</v>
      </c>
      <c r="H373">
        <v>1010.16617825526</v>
      </c>
      <c r="I373">
        <v>0</v>
      </c>
      <c r="J373">
        <v>1794055.1325813499</v>
      </c>
      <c r="K373">
        <v>0</v>
      </c>
      <c r="L373">
        <v>68.2658586466776</v>
      </c>
      <c r="M373">
        <v>18.013666409441999</v>
      </c>
      <c r="N373">
        <v>31.220553610615699</v>
      </c>
      <c r="O373">
        <v>13.3898379149596</v>
      </c>
      <c r="P373">
        <v>0</v>
      </c>
      <c r="Q373">
        <v>17490.1581395348</v>
      </c>
      <c r="R373">
        <v>17490.1581395348</v>
      </c>
      <c r="S373">
        <v>8.4414676744186002E-3</v>
      </c>
      <c r="T373">
        <v>0</v>
      </c>
      <c r="U373">
        <v>8.4414676744186002E-3</v>
      </c>
      <c r="V373">
        <v>7419156.7134834696</v>
      </c>
      <c r="W373">
        <v>424.19037348285298</v>
      </c>
      <c r="X373">
        <v>0</v>
      </c>
      <c r="Y373">
        <v>0</v>
      </c>
      <c r="Z373">
        <v>7419156.7134834696</v>
      </c>
      <c r="AA373">
        <v>424.19037348285298</v>
      </c>
    </row>
    <row r="374" spans="1:27" x14ac:dyDescent="0.25">
      <c r="A374" s="1">
        <v>43931.57816921296</v>
      </c>
      <c r="B374">
        <v>0</v>
      </c>
      <c r="C374">
        <v>0</v>
      </c>
      <c r="D374">
        <v>1.6847037037037E-4</v>
      </c>
      <c r="E374">
        <v>0</v>
      </c>
      <c r="F374">
        <v>1.6847037037037E-4</v>
      </c>
      <c r="G374">
        <v>0</v>
      </c>
      <c r="H374">
        <v>0</v>
      </c>
      <c r="I374">
        <v>0</v>
      </c>
      <c r="J374">
        <v>1069361.4166941999</v>
      </c>
      <c r="K374">
        <v>0</v>
      </c>
      <c r="L374">
        <v>72.761240309605</v>
      </c>
      <c r="M374">
        <v>13.9375501617008</v>
      </c>
      <c r="N374">
        <v>25.401849759858699</v>
      </c>
      <c r="O374">
        <v>11.8047566675636</v>
      </c>
      <c r="P374">
        <v>6272</v>
      </c>
      <c r="Q374">
        <v>11124.9892473118</v>
      </c>
      <c r="R374">
        <v>11073.3617021276</v>
      </c>
      <c r="S374">
        <v>1.17450476063829E-2</v>
      </c>
      <c r="T374">
        <v>3.9692724999999901E-2</v>
      </c>
      <c r="U374">
        <v>1.14445349462365E-2</v>
      </c>
      <c r="V374">
        <v>4229732.3614271199</v>
      </c>
      <c r="W374">
        <v>381.97364767868203</v>
      </c>
      <c r="X374">
        <v>25486.582108943501</v>
      </c>
      <c r="Y374">
        <v>4.0635494433902304</v>
      </c>
      <c r="Z374">
        <v>4204245.7793181697</v>
      </c>
      <c r="AA374">
        <v>377.910098235291</v>
      </c>
    </row>
    <row r="375" spans="1:27" x14ac:dyDescent="0.25">
      <c r="A375" s="1">
        <v>43931.578180960649</v>
      </c>
      <c r="B375">
        <v>1.89065E-3</v>
      </c>
      <c r="C375">
        <v>0</v>
      </c>
      <c r="D375">
        <v>1.4137023809523801E-4</v>
      </c>
      <c r="E375">
        <v>0</v>
      </c>
      <c r="F375">
        <v>1.20294578313253E-4</v>
      </c>
      <c r="G375">
        <v>0</v>
      </c>
      <c r="H375">
        <v>5041.2511203737504</v>
      </c>
      <c r="I375">
        <v>0</v>
      </c>
      <c r="J375">
        <v>2879562.6399574801</v>
      </c>
      <c r="K375">
        <v>0</v>
      </c>
      <c r="L375">
        <v>60.108489816477402</v>
      </c>
      <c r="M375">
        <v>25.0464856494571</v>
      </c>
      <c r="N375">
        <v>38.8500603235357</v>
      </c>
      <c r="O375">
        <v>13.7010532152631</v>
      </c>
      <c r="P375">
        <v>4096</v>
      </c>
      <c r="Q375">
        <v>15223.147663551399</v>
      </c>
      <c r="R375">
        <v>15202.388059701399</v>
      </c>
      <c r="S375">
        <v>8.0607544776119394E-3</v>
      </c>
      <c r="T375">
        <v>3.9268000000000003E-3</v>
      </c>
      <c r="U375">
        <v>8.0684814953270994E-3</v>
      </c>
      <c r="V375">
        <v>8022827.2814014098</v>
      </c>
      <c r="W375">
        <v>527.73467233534996</v>
      </c>
      <c r="X375">
        <v>4032.8380930701401</v>
      </c>
      <c r="Y375">
        <v>0.98457961256595306</v>
      </c>
      <c r="Z375">
        <v>8018794.4433083404</v>
      </c>
      <c r="AA375">
        <v>526.75009272278396</v>
      </c>
    </row>
    <row r="376" spans="1:27" x14ac:dyDescent="0.25">
      <c r="A376" s="1">
        <v>43931.578192361114</v>
      </c>
      <c r="B376">
        <v>0</v>
      </c>
      <c r="C376">
        <v>2.73299999999999E-4</v>
      </c>
      <c r="D376">
        <v>1.30998936170212E-4</v>
      </c>
      <c r="E376">
        <v>2.73299999999999E-4</v>
      </c>
      <c r="F376">
        <v>1.30998936170212E-4</v>
      </c>
      <c r="G376">
        <v>0</v>
      </c>
      <c r="H376">
        <v>0</v>
      </c>
      <c r="I376">
        <v>4160.7436679190196</v>
      </c>
      <c r="J376">
        <v>2954128.0042225001</v>
      </c>
      <c r="K376">
        <v>0</v>
      </c>
      <c r="L376">
        <v>72.798408917828993</v>
      </c>
      <c r="M376">
        <v>13.640010852904799</v>
      </c>
      <c r="N376">
        <v>26.145515268677901</v>
      </c>
      <c r="O376">
        <v>12.6480122799135</v>
      </c>
      <c r="P376">
        <v>6272</v>
      </c>
      <c r="Q376">
        <v>14015.0724637681</v>
      </c>
      <c r="R376">
        <v>13959.366906474799</v>
      </c>
      <c r="S376">
        <v>1.0008636330935201E-2</v>
      </c>
      <c r="T376">
        <v>1.0585000000000001E-2</v>
      </c>
      <c r="U376">
        <v>1.00044597826086E-2</v>
      </c>
      <c r="V376">
        <v>7884097.1664656699</v>
      </c>
      <c r="W376">
        <v>564.78902082649302</v>
      </c>
      <c r="X376">
        <v>25484.580853408301</v>
      </c>
      <c r="Y376">
        <v>4.06323036565822</v>
      </c>
      <c r="Z376">
        <v>7858612.5856122598</v>
      </c>
      <c r="AA376">
        <v>560.72579046083501</v>
      </c>
    </row>
    <row r="377" spans="1:27" x14ac:dyDescent="0.25">
      <c r="A377" s="1">
        <v>43931.578203935183</v>
      </c>
      <c r="B377">
        <v>1.696E-4</v>
      </c>
      <c r="C377">
        <v>0</v>
      </c>
      <c r="D377">
        <v>1.52859060402684E-4</v>
      </c>
      <c r="E377">
        <v>0</v>
      </c>
      <c r="F377">
        <v>1.52745945945945E-4</v>
      </c>
      <c r="G377">
        <v>0</v>
      </c>
      <c r="H377">
        <v>4095.7284532035501</v>
      </c>
      <c r="I377">
        <v>0</v>
      </c>
      <c r="J377">
        <v>2137970.2525722501</v>
      </c>
      <c r="K377">
        <v>0</v>
      </c>
      <c r="L377">
        <v>74.898810765908493</v>
      </c>
      <c r="M377">
        <v>12.303077066596501</v>
      </c>
      <c r="N377">
        <v>23.398712428800501</v>
      </c>
      <c r="O377">
        <v>11.180174279152</v>
      </c>
      <c r="P377">
        <v>0</v>
      </c>
      <c r="Q377">
        <v>11752.186046511601</v>
      </c>
      <c r="R377">
        <v>11752.186046511601</v>
      </c>
      <c r="S377">
        <v>5.6230507399577098E-3</v>
      </c>
      <c r="T377">
        <v>0</v>
      </c>
      <c r="U377">
        <v>5.6230507399577098E-3</v>
      </c>
      <c r="V377">
        <v>5558415.4770538704</v>
      </c>
      <c r="W377">
        <v>472.96864217902299</v>
      </c>
      <c r="X377">
        <v>0</v>
      </c>
      <c r="Y377">
        <v>0</v>
      </c>
      <c r="Z377">
        <v>5558415.4770538704</v>
      </c>
      <c r="AA377">
        <v>472.96864217902299</v>
      </c>
    </row>
    <row r="378" spans="1:27" x14ac:dyDescent="0.25">
      <c r="A378" s="1">
        <v>43931.578215694448</v>
      </c>
      <c r="B378">
        <v>3.0601999999999899E-3</v>
      </c>
      <c r="C378">
        <v>0</v>
      </c>
      <c r="D378">
        <v>1.5061499999999899E-4</v>
      </c>
      <c r="E378">
        <v>1.5264999999999899E-4</v>
      </c>
      <c r="F378">
        <v>1.21225252525252E-4</v>
      </c>
      <c r="G378">
        <v>1.5264999999999899E-4</v>
      </c>
      <c r="H378">
        <v>1008.29966508499</v>
      </c>
      <c r="I378">
        <v>0</v>
      </c>
      <c r="J378">
        <v>1455984.7163827301</v>
      </c>
      <c r="K378">
        <v>24199.1919620398</v>
      </c>
      <c r="L378">
        <v>70.899549876510406</v>
      </c>
      <c r="M378">
        <v>17.932561032909099</v>
      </c>
      <c r="N378">
        <v>27.8851383630534</v>
      </c>
      <c r="O378">
        <v>9.2787803933785504</v>
      </c>
      <c r="P378">
        <v>1408</v>
      </c>
      <c r="Q378">
        <v>23812.008948545801</v>
      </c>
      <c r="R378">
        <v>23613.3037694013</v>
      </c>
      <c r="S378">
        <v>9.2298598669623005E-3</v>
      </c>
      <c r="T378">
        <v>7.2425400000000001E-2</v>
      </c>
      <c r="U378">
        <v>8.6643516778523392E-3</v>
      </c>
      <c r="V378">
        <v>10486325.809875</v>
      </c>
      <c r="W378">
        <v>444.08549994869799</v>
      </c>
      <c r="X378">
        <v>5545.65307253009</v>
      </c>
      <c r="Y378">
        <v>3.9386740571946599</v>
      </c>
      <c r="Z378">
        <v>10480780.1568025</v>
      </c>
      <c r="AA378">
        <v>440.14682589150402</v>
      </c>
    </row>
    <row r="379" spans="1:27" x14ac:dyDescent="0.25">
      <c r="A379" s="1">
        <v>43931.578227083337</v>
      </c>
      <c r="B379">
        <v>0</v>
      </c>
      <c r="C379">
        <v>0</v>
      </c>
      <c r="D379">
        <v>1.2936153846153801E-4</v>
      </c>
      <c r="E379">
        <v>0</v>
      </c>
      <c r="F379">
        <v>1.2936153846153801E-4</v>
      </c>
      <c r="G379">
        <v>0</v>
      </c>
      <c r="H379">
        <v>0</v>
      </c>
      <c r="I379">
        <v>0</v>
      </c>
      <c r="J379">
        <v>2683884.68414434</v>
      </c>
      <c r="K379">
        <v>0</v>
      </c>
      <c r="L379">
        <v>78.8531552750853</v>
      </c>
      <c r="M379">
        <v>11.7055562141351</v>
      </c>
      <c r="N379">
        <v>18.904325384768701</v>
      </c>
      <c r="O379">
        <v>7.8863668846277202</v>
      </c>
      <c r="P379">
        <v>3072</v>
      </c>
      <c r="Q379">
        <v>13016.470588235199</v>
      </c>
      <c r="R379">
        <v>12961.9305301645</v>
      </c>
      <c r="S379">
        <v>9.0044307129798894E-3</v>
      </c>
      <c r="T379">
        <v>5.2359899999999897E-2</v>
      </c>
      <c r="U379">
        <v>8.7653380514705805E-3</v>
      </c>
      <c r="V379">
        <v>7203247.5375715196</v>
      </c>
      <c r="W379">
        <v>555.72335623990398</v>
      </c>
      <c r="X379">
        <v>9362.9734023893197</v>
      </c>
      <c r="Y379">
        <v>3.0478429044236002</v>
      </c>
      <c r="Z379">
        <v>7193884.5641691303</v>
      </c>
      <c r="AA379">
        <v>552.67551333548101</v>
      </c>
    </row>
    <row r="380" spans="1:27" x14ac:dyDescent="0.25">
      <c r="A380" s="1">
        <v>43931.578238842594</v>
      </c>
      <c r="B380">
        <v>0</v>
      </c>
      <c r="C380">
        <v>0</v>
      </c>
      <c r="D380">
        <v>2.27146956521739E-4</v>
      </c>
      <c r="E380">
        <v>0</v>
      </c>
      <c r="F380">
        <v>2.27146956521739E-4</v>
      </c>
      <c r="G380">
        <v>0</v>
      </c>
      <c r="H380">
        <v>0</v>
      </c>
      <c r="I380">
        <v>0</v>
      </c>
      <c r="J380">
        <v>3505008.0490370798</v>
      </c>
      <c r="K380">
        <v>0</v>
      </c>
      <c r="L380">
        <v>76.586774690212394</v>
      </c>
      <c r="M380">
        <v>14.422301201618801</v>
      </c>
      <c r="N380">
        <v>21.783065883558901</v>
      </c>
      <c r="O380">
        <v>7.0188459000562897</v>
      </c>
      <c r="P380">
        <v>4352</v>
      </c>
      <c r="Q380">
        <v>20581.197651663399</v>
      </c>
      <c r="R380">
        <v>20455.145631067899</v>
      </c>
      <c r="S380">
        <v>1.2039461553398001E-2</v>
      </c>
      <c r="T380">
        <v>1.9679450000000001E-2</v>
      </c>
      <c r="U380">
        <v>1.1979657338551801E-2</v>
      </c>
      <c r="V380">
        <v>10372646.870177001</v>
      </c>
      <c r="W380">
        <v>507.09230123606397</v>
      </c>
      <c r="X380">
        <v>17140.704427024099</v>
      </c>
      <c r="Y380">
        <v>3.93858098047428</v>
      </c>
      <c r="Z380">
        <v>10355506.165750001</v>
      </c>
      <c r="AA380">
        <v>503.15372025558997</v>
      </c>
    </row>
    <row r="381" spans="1:27" x14ac:dyDescent="0.25">
      <c r="A381" s="1">
        <v>43931.578250231483</v>
      </c>
      <c r="B381">
        <v>1.3479999999999899E-4</v>
      </c>
      <c r="C381">
        <v>0</v>
      </c>
      <c r="D381">
        <v>2.0565393258426901E-4</v>
      </c>
      <c r="E381">
        <v>0</v>
      </c>
      <c r="F381">
        <v>2.0645909090909E-4</v>
      </c>
      <c r="G381">
        <v>0</v>
      </c>
      <c r="H381">
        <v>4160.6950636136298</v>
      </c>
      <c r="I381">
        <v>0</v>
      </c>
      <c r="J381">
        <v>2026258.4959798399</v>
      </c>
      <c r="K381">
        <v>0</v>
      </c>
      <c r="L381">
        <v>85.412827765156905</v>
      </c>
      <c r="M381">
        <v>8.2335777634300698</v>
      </c>
      <c r="N381">
        <v>13.249741274121799</v>
      </c>
      <c r="O381">
        <v>5.3567938551029401</v>
      </c>
      <c r="P381">
        <v>512</v>
      </c>
      <c r="Q381">
        <v>20813.543568464698</v>
      </c>
      <c r="R381">
        <v>20646.4526748971</v>
      </c>
      <c r="S381">
        <v>7.48069670781892E-3</v>
      </c>
      <c r="T381">
        <v>1.27315999999999E-2</v>
      </c>
      <c r="U381">
        <v>7.4371207468879597E-3</v>
      </c>
      <c r="V381">
        <v>5096300.3052749103</v>
      </c>
      <c r="W381">
        <v>246.836606051519</v>
      </c>
      <c r="X381">
        <v>1040.16742632409</v>
      </c>
      <c r="Y381">
        <v>2.0315770045392498</v>
      </c>
      <c r="Z381">
        <v>5095260.1378485896</v>
      </c>
      <c r="AA381">
        <v>244.80502904698</v>
      </c>
    </row>
    <row r="382" spans="1:27" x14ac:dyDescent="0.25">
      <c r="A382" s="1">
        <v>43931.578261817129</v>
      </c>
      <c r="B382">
        <v>0</v>
      </c>
      <c r="C382">
        <v>0</v>
      </c>
      <c r="D382">
        <v>1.30094594594594E-4</v>
      </c>
      <c r="E382">
        <v>0</v>
      </c>
      <c r="F382">
        <v>1.30094594594594E-4</v>
      </c>
      <c r="G382">
        <v>0</v>
      </c>
      <c r="H382">
        <v>0</v>
      </c>
      <c r="I382">
        <v>0</v>
      </c>
      <c r="J382">
        <v>3106629.0910319099</v>
      </c>
      <c r="K382">
        <v>0</v>
      </c>
      <c r="L382">
        <v>85.346378333654698</v>
      </c>
      <c r="M382">
        <v>7.9530967553043102</v>
      </c>
      <c r="N382">
        <v>13.0527079434139</v>
      </c>
      <c r="O382">
        <v>5.02557604814832</v>
      </c>
      <c r="P382">
        <v>0</v>
      </c>
      <c r="Q382">
        <v>15868.868501528999</v>
      </c>
      <c r="R382">
        <v>15868.868501528999</v>
      </c>
      <c r="S382">
        <v>9.85209235474006E-3</v>
      </c>
      <c r="T382">
        <v>0</v>
      </c>
      <c r="U382">
        <v>9.85209235474006E-3</v>
      </c>
      <c r="V382">
        <v>5185468.9113395195</v>
      </c>
      <c r="W382">
        <v>326.76992129841301</v>
      </c>
      <c r="X382">
        <v>0</v>
      </c>
      <c r="Y382">
        <v>0</v>
      </c>
      <c r="Z382">
        <v>5185468.9113395195</v>
      </c>
      <c r="AA382">
        <v>326.76992129841301</v>
      </c>
    </row>
    <row r="383" spans="1:27" x14ac:dyDescent="0.25">
      <c r="A383" s="1">
        <v>43931.578273564817</v>
      </c>
      <c r="B383">
        <v>0</v>
      </c>
      <c r="C383">
        <v>0</v>
      </c>
      <c r="D383">
        <v>1.14458333333333E-4</v>
      </c>
      <c r="E383">
        <v>1.41866666666666E-4</v>
      </c>
      <c r="F383">
        <v>1.14458333333333E-4</v>
      </c>
      <c r="G383">
        <v>1.41866666666666E-4</v>
      </c>
      <c r="H383">
        <v>0</v>
      </c>
      <c r="I383">
        <v>0</v>
      </c>
      <c r="J383">
        <v>1783631.8611077301</v>
      </c>
      <c r="K383">
        <v>40353.662016012197</v>
      </c>
      <c r="L383">
        <v>87.698892561175796</v>
      </c>
      <c r="M383">
        <v>7.1185628591512398</v>
      </c>
      <c r="N383">
        <v>11.7875093383263</v>
      </c>
      <c r="O383">
        <v>4.3288560589583298</v>
      </c>
      <c r="P383">
        <v>512</v>
      </c>
      <c r="Q383">
        <v>23363.444759206701</v>
      </c>
      <c r="R383">
        <v>23298.892655367199</v>
      </c>
      <c r="S383">
        <v>8.9827943502824806E-3</v>
      </c>
      <c r="T383">
        <v>2.3405100000000002E-2</v>
      </c>
      <c r="U383">
        <v>8.94193796033994E-3</v>
      </c>
      <c r="V383">
        <v>8125666.2354157204</v>
      </c>
      <c r="W383">
        <v>348.75761503385701</v>
      </c>
      <c r="X383">
        <v>504.417793495296</v>
      </c>
      <c r="Y383">
        <v>0.98519100292049999</v>
      </c>
      <c r="Z383">
        <v>8125161.8176222304</v>
      </c>
      <c r="AA383">
        <v>347.77242403093601</v>
      </c>
    </row>
    <row r="384" spans="1:27" x14ac:dyDescent="0.25">
      <c r="A384" s="1">
        <v>43931.578284953706</v>
      </c>
      <c r="B384">
        <v>1.195E-4</v>
      </c>
      <c r="C384">
        <v>0</v>
      </c>
      <c r="D384">
        <v>1.4096315789473599E-4</v>
      </c>
      <c r="E384">
        <v>0</v>
      </c>
      <c r="F384">
        <v>1.41191489361702E-4</v>
      </c>
      <c r="G384">
        <v>0</v>
      </c>
      <c r="H384">
        <v>4161.2619026719804</v>
      </c>
      <c r="I384">
        <v>0</v>
      </c>
      <c r="J384">
        <v>2363596.7607176802</v>
      </c>
      <c r="K384">
        <v>0</v>
      </c>
      <c r="L384">
        <v>87.040205712149202</v>
      </c>
      <c r="M384">
        <v>7.0938790272765599</v>
      </c>
      <c r="N384">
        <v>10.6071800123541</v>
      </c>
      <c r="O384">
        <v>3.9189952534217598</v>
      </c>
      <c r="P384">
        <v>512</v>
      </c>
      <c r="Q384">
        <v>16182.334693877499</v>
      </c>
      <c r="R384">
        <v>16118.634146341399</v>
      </c>
      <c r="S384">
        <v>1.03175579268292E-2</v>
      </c>
      <c r="T384">
        <v>1.590625E-2</v>
      </c>
      <c r="U384">
        <v>1.02947469387755E-2</v>
      </c>
      <c r="V384">
        <v>8057010.5082721701</v>
      </c>
      <c r="W384">
        <v>499.85690072262798</v>
      </c>
      <c r="X384">
        <v>1040.35257386173</v>
      </c>
      <c r="Y384">
        <v>2.03193862082369</v>
      </c>
      <c r="Z384">
        <v>8055970.1556983097</v>
      </c>
      <c r="AA384">
        <v>497.82496210180398</v>
      </c>
    </row>
    <row r="385" spans="1:27" x14ac:dyDescent="0.25">
      <c r="A385" s="1">
        <v>43931.578296527776</v>
      </c>
      <c r="B385">
        <v>3.7349499999999899E-3</v>
      </c>
      <c r="C385">
        <v>0</v>
      </c>
      <c r="D385">
        <v>6.0423333333333297E-4</v>
      </c>
      <c r="E385">
        <v>0</v>
      </c>
      <c r="F385">
        <v>1.22584615384615E-4</v>
      </c>
      <c r="G385">
        <v>0</v>
      </c>
      <c r="H385">
        <v>65527.029349682001</v>
      </c>
      <c r="I385">
        <v>0</v>
      </c>
      <c r="J385">
        <v>528311.67413181101</v>
      </c>
      <c r="K385">
        <v>0</v>
      </c>
      <c r="L385">
        <v>93.539447232211501</v>
      </c>
      <c r="M385">
        <v>1.70877913665453</v>
      </c>
      <c r="N385">
        <v>5.38276576670438</v>
      </c>
      <c r="O385">
        <v>3.6616581513841102</v>
      </c>
      <c r="P385">
        <v>512</v>
      </c>
      <c r="Q385">
        <v>17241.043478260799</v>
      </c>
      <c r="R385">
        <v>17137.777777777701</v>
      </c>
      <c r="S385">
        <v>9.8260555555555497E-3</v>
      </c>
      <c r="T385">
        <v>6.3656499999999901E-3</v>
      </c>
      <c r="U385">
        <v>9.8475487577639707E-3</v>
      </c>
      <c r="V385">
        <v>5551650.1407798901</v>
      </c>
      <c r="W385">
        <v>324.94206283019702</v>
      </c>
      <c r="X385">
        <v>1023.81745334806</v>
      </c>
      <c r="Y385">
        <v>1.9996434635704401</v>
      </c>
      <c r="Z385">
        <v>5554721.5931399399</v>
      </c>
      <c r="AA385">
        <v>322.94241936662598</v>
      </c>
    </row>
    <row r="386" spans="1:27" x14ac:dyDescent="0.25">
      <c r="A386" s="1">
        <v>43931.57830828704</v>
      </c>
      <c r="B386">
        <v>0</v>
      </c>
      <c r="C386">
        <v>0</v>
      </c>
      <c r="D386">
        <v>1.24296629213483E-4</v>
      </c>
      <c r="E386">
        <v>0</v>
      </c>
      <c r="F386">
        <v>1.24296629213483E-4</v>
      </c>
      <c r="G386">
        <v>0</v>
      </c>
      <c r="H386">
        <v>0</v>
      </c>
      <c r="I386">
        <v>0</v>
      </c>
      <c r="J386">
        <v>1177721.95673858</v>
      </c>
      <c r="K386">
        <v>0</v>
      </c>
      <c r="L386">
        <v>89.648754805380307</v>
      </c>
      <c r="M386">
        <v>6.1057228973790103</v>
      </c>
      <c r="N386">
        <v>10.048734167992199</v>
      </c>
      <c r="O386">
        <v>3.9422826605374102</v>
      </c>
      <c r="P386">
        <v>0</v>
      </c>
      <c r="Q386">
        <v>9178.6666666666606</v>
      </c>
      <c r="R386">
        <v>9178.6666666666606</v>
      </c>
      <c r="S386">
        <v>7.0535518229166601E-3</v>
      </c>
      <c r="T386">
        <v>0</v>
      </c>
      <c r="U386">
        <v>7.0535518229166601E-3</v>
      </c>
      <c r="V386">
        <v>3470744.1334946398</v>
      </c>
      <c r="W386">
        <v>377.14690630233099</v>
      </c>
      <c r="X386">
        <v>0</v>
      </c>
      <c r="Y386">
        <v>0</v>
      </c>
      <c r="Z386">
        <v>3466710.7295045201</v>
      </c>
      <c r="AA386">
        <v>377.14690630233099</v>
      </c>
    </row>
    <row r="387" spans="1:27" x14ac:dyDescent="0.25">
      <c r="A387" s="1">
        <v>43931.578319687498</v>
      </c>
      <c r="B387">
        <v>2.89689999999999E-3</v>
      </c>
      <c r="C387">
        <v>0</v>
      </c>
      <c r="D387">
        <v>1.8445925925925899E-4</v>
      </c>
      <c r="E387">
        <v>0</v>
      </c>
      <c r="F387">
        <v>1.5910934579439201E-4</v>
      </c>
      <c r="G387">
        <v>0</v>
      </c>
      <c r="H387">
        <v>4161.0217909135299</v>
      </c>
      <c r="I387">
        <v>0</v>
      </c>
      <c r="J387">
        <v>1664408.71636541</v>
      </c>
      <c r="K387">
        <v>0</v>
      </c>
      <c r="L387">
        <v>84.072409717934605</v>
      </c>
      <c r="M387">
        <v>8.878455116324</v>
      </c>
      <c r="N387">
        <v>13.9930217585501</v>
      </c>
      <c r="O387">
        <v>5.1088272885241102</v>
      </c>
      <c r="P387">
        <v>0</v>
      </c>
      <c r="Q387">
        <v>19991.048231511199</v>
      </c>
      <c r="R387">
        <v>19991.048231511199</v>
      </c>
      <c r="S387">
        <v>5.3350694533761999E-3</v>
      </c>
      <c r="T387">
        <v>0</v>
      </c>
      <c r="U387">
        <v>5.3350694533761999E-3</v>
      </c>
      <c r="V387">
        <v>6315744.1348005403</v>
      </c>
      <c r="W387">
        <v>315.92861273003302</v>
      </c>
      <c r="X387">
        <v>0</v>
      </c>
      <c r="Y387">
        <v>0</v>
      </c>
      <c r="Z387">
        <v>6315744.1348005403</v>
      </c>
      <c r="AA387">
        <v>315.92861273003302</v>
      </c>
    </row>
    <row r="388" spans="1:27" x14ac:dyDescent="0.25">
      <c r="A388" s="1">
        <v>43931.578331261575</v>
      </c>
      <c r="B388">
        <v>0</v>
      </c>
      <c r="C388">
        <v>0</v>
      </c>
      <c r="D388" s="4">
        <v>8.8931531531531496E-5</v>
      </c>
      <c r="E388">
        <v>0</v>
      </c>
      <c r="F388" s="4">
        <v>8.8931531531531496E-5</v>
      </c>
      <c r="G388">
        <v>0</v>
      </c>
      <c r="H388">
        <v>0</v>
      </c>
      <c r="I388">
        <v>0</v>
      </c>
      <c r="J388">
        <v>1446088.71711393</v>
      </c>
      <c r="K388">
        <v>0</v>
      </c>
      <c r="L388">
        <v>87.511087961645899</v>
      </c>
      <c r="M388">
        <v>6.2495556565928103</v>
      </c>
      <c r="N388">
        <v>10.9438318935523</v>
      </c>
      <c r="O388">
        <v>4.6871667424446102</v>
      </c>
      <c r="P388">
        <v>0</v>
      </c>
      <c r="Q388">
        <v>12660.9655172413</v>
      </c>
      <c r="R388">
        <v>12660.9655172413</v>
      </c>
      <c r="S388">
        <v>6.9869887931034401E-3</v>
      </c>
      <c r="T388">
        <v>0</v>
      </c>
      <c r="U388">
        <v>6.9869887931034401E-3</v>
      </c>
      <c r="V388">
        <v>2937851.0730952099</v>
      </c>
      <c r="W388">
        <v>232.040050112649</v>
      </c>
      <c r="X388">
        <v>0</v>
      </c>
      <c r="Y388">
        <v>0</v>
      </c>
      <c r="Z388">
        <v>2937851.0730952099</v>
      </c>
      <c r="AA388">
        <v>232.040050112649</v>
      </c>
    </row>
    <row r="389" spans="1:27" x14ac:dyDescent="0.25">
      <c r="A389" s="1">
        <v>43931.578342835652</v>
      </c>
      <c r="B389">
        <v>0</v>
      </c>
      <c r="C389">
        <v>0</v>
      </c>
      <c r="D389">
        <v>3.38130769230769E-4</v>
      </c>
      <c r="E389">
        <v>1.3650000000000001E-4</v>
      </c>
      <c r="F389">
        <v>3.38130769230769E-4</v>
      </c>
      <c r="G389">
        <v>1.3650000000000001E-4</v>
      </c>
      <c r="H389">
        <v>0</v>
      </c>
      <c r="I389">
        <v>0</v>
      </c>
      <c r="J389">
        <v>184313.862348383</v>
      </c>
      <c r="K389">
        <v>4095.8636077418601</v>
      </c>
      <c r="L389">
        <v>84.454356564953201</v>
      </c>
      <c r="M389">
        <v>8.20267803244041</v>
      </c>
      <c r="N389">
        <v>14.067234895357201</v>
      </c>
      <c r="O389">
        <v>5.8590571659501496</v>
      </c>
      <c r="P389">
        <v>0</v>
      </c>
      <c r="Q389">
        <v>6608.2133333333304</v>
      </c>
      <c r="R389">
        <v>6608.2133333333304</v>
      </c>
      <c r="S389">
        <v>5.8706419999999902E-3</v>
      </c>
      <c r="T389">
        <v>0</v>
      </c>
      <c r="U389">
        <v>5.8706419999999902E-3</v>
      </c>
      <c r="V389">
        <v>1982457.6561354999</v>
      </c>
      <c r="W389">
        <v>299.999040003071</v>
      </c>
      <c r="X389">
        <v>0</v>
      </c>
      <c r="Y389">
        <v>0</v>
      </c>
      <c r="Z389">
        <v>1982457.6561354999</v>
      </c>
      <c r="AA389">
        <v>299.999040003071</v>
      </c>
    </row>
    <row r="390" spans="1:27" x14ac:dyDescent="0.25">
      <c r="A390" s="1">
        <v>43931.578354409721</v>
      </c>
      <c r="B390">
        <v>0</v>
      </c>
      <c r="C390">
        <v>0</v>
      </c>
      <c r="D390">
        <v>1.3220855263157801E-4</v>
      </c>
      <c r="E390">
        <v>0</v>
      </c>
      <c r="F390">
        <v>1.3220855263157801E-4</v>
      </c>
      <c r="G390">
        <v>0</v>
      </c>
      <c r="H390">
        <v>0</v>
      </c>
      <c r="I390">
        <v>0</v>
      </c>
      <c r="J390">
        <v>1728225.80580655</v>
      </c>
      <c r="K390">
        <v>0</v>
      </c>
      <c r="L390">
        <v>93.374262192668496</v>
      </c>
      <c r="M390">
        <v>2.78285047398046</v>
      </c>
      <c r="N390">
        <v>5.4317977662005603</v>
      </c>
      <c r="O390">
        <v>2.63638886955798</v>
      </c>
      <c r="P390">
        <v>0</v>
      </c>
      <c r="Q390">
        <v>8758.6302729528506</v>
      </c>
      <c r="R390">
        <v>8758.6302729528506</v>
      </c>
      <c r="S390">
        <v>8.6972851116625307E-3</v>
      </c>
      <c r="T390">
        <v>0</v>
      </c>
      <c r="U390">
        <v>8.6972851116625307E-3</v>
      </c>
      <c r="V390">
        <v>3529158.04097638</v>
      </c>
      <c r="W390">
        <v>402.93492600944899</v>
      </c>
      <c r="X390">
        <v>0</v>
      </c>
      <c r="Y390">
        <v>0</v>
      </c>
      <c r="Z390">
        <v>3529158.04097638</v>
      </c>
      <c r="AA390">
        <v>402.93492600944899</v>
      </c>
    </row>
    <row r="391" spans="1:27" x14ac:dyDescent="0.25">
      <c r="A391" s="1">
        <v>43931.57836615741</v>
      </c>
      <c r="B391">
        <v>2.03876923076923E-4</v>
      </c>
      <c r="C391">
        <v>0</v>
      </c>
      <c r="D391">
        <v>3.2825634920634897E-4</v>
      </c>
      <c r="E391">
        <v>0</v>
      </c>
      <c r="F391">
        <v>3.42565486725663E-4</v>
      </c>
      <c r="G391">
        <v>0</v>
      </c>
      <c r="H391">
        <v>5171100.9842806496</v>
      </c>
      <c r="I391">
        <v>0</v>
      </c>
      <c r="J391">
        <v>2577736.11510451</v>
      </c>
      <c r="K391">
        <v>0</v>
      </c>
      <c r="L391">
        <v>82.333798755205706</v>
      </c>
      <c r="M391">
        <v>8.3652861645446901</v>
      </c>
      <c r="N391">
        <v>15.962591778544599</v>
      </c>
      <c r="O391">
        <v>7.5479770000660604</v>
      </c>
      <c r="P391">
        <v>0</v>
      </c>
      <c r="Q391">
        <v>11326.4390243902</v>
      </c>
      <c r="R391">
        <v>11326.4390243902</v>
      </c>
      <c r="S391">
        <v>9.3008434589800393E-3</v>
      </c>
      <c r="T391">
        <v>0</v>
      </c>
      <c r="U391">
        <v>9.3008434589800393E-3</v>
      </c>
      <c r="V391">
        <v>5029622.0721803699</v>
      </c>
      <c r="W391">
        <v>444.06031422141001</v>
      </c>
      <c r="X391">
        <v>0</v>
      </c>
      <c r="Y391">
        <v>0</v>
      </c>
      <c r="Z391">
        <v>5029622.0721803699</v>
      </c>
      <c r="AA391">
        <v>444.06031422141001</v>
      </c>
    </row>
    <row r="392" spans="1:27" x14ac:dyDescent="0.25">
      <c r="A392" s="1">
        <v>43931.578377557867</v>
      </c>
      <c r="B392">
        <v>0</v>
      </c>
      <c r="C392">
        <v>0</v>
      </c>
      <c r="D392">
        <v>1.0917999999999901E-4</v>
      </c>
      <c r="E392">
        <v>1.9044999999999899E-4</v>
      </c>
      <c r="F392">
        <v>1.0917999999999901E-4</v>
      </c>
      <c r="G392">
        <v>1.9044999999999899E-4</v>
      </c>
      <c r="H392">
        <v>0</v>
      </c>
      <c r="I392">
        <v>0</v>
      </c>
      <c r="J392">
        <v>91542.2841096138</v>
      </c>
      <c r="K392">
        <v>49932.154968880197</v>
      </c>
      <c r="L392">
        <v>92.576702870043405</v>
      </c>
      <c r="M392">
        <v>4.6125328569870101</v>
      </c>
      <c r="N392">
        <v>6.7076907950055098</v>
      </c>
      <c r="O392">
        <v>2.1326797588770998</v>
      </c>
      <c r="P392">
        <v>0</v>
      </c>
      <c r="Q392">
        <v>8467.6923076922994</v>
      </c>
      <c r="R392">
        <v>8467.6923076922994</v>
      </c>
      <c r="S392">
        <v>5.5169676923076897E-3</v>
      </c>
      <c r="T392">
        <v>0</v>
      </c>
      <c r="U392">
        <v>5.5169676923076897E-3</v>
      </c>
      <c r="V392">
        <v>2795727.9813563898</v>
      </c>
      <c r="W392">
        <v>330.164096635475</v>
      </c>
      <c r="X392">
        <v>0</v>
      </c>
      <c r="Y392">
        <v>0</v>
      </c>
      <c r="Z392">
        <v>2795727.9813563898</v>
      </c>
      <c r="AA392">
        <v>330.164096635475</v>
      </c>
    </row>
    <row r="393" spans="1:27" x14ac:dyDescent="0.25">
      <c r="A393" s="1">
        <v>43931.578389317132</v>
      </c>
      <c r="B393">
        <v>4.6452999999999902E-3</v>
      </c>
      <c r="C393">
        <v>0</v>
      </c>
      <c r="D393">
        <v>1.02519999999999E-3</v>
      </c>
      <c r="E393">
        <v>0</v>
      </c>
      <c r="F393">
        <v>1.20174999999999E-4</v>
      </c>
      <c r="G393">
        <v>0</v>
      </c>
      <c r="H393">
        <v>32265.3382947067</v>
      </c>
      <c r="I393">
        <v>0</v>
      </c>
      <c r="J393">
        <v>225857.368062947</v>
      </c>
      <c r="K393">
        <v>0</v>
      </c>
      <c r="L393">
        <v>91.325058553865901</v>
      </c>
      <c r="M393">
        <v>5.8650155308412897</v>
      </c>
      <c r="N393">
        <v>8.6114968099969893</v>
      </c>
      <c r="O393">
        <v>1.9229612380249901</v>
      </c>
      <c r="P393">
        <v>0</v>
      </c>
      <c r="Q393">
        <v>8729.6</v>
      </c>
      <c r="R393">
        <v>8729.6</v>
      </c>
      <c r="S393">
        <v>9.8074843749999894E-3</v>
      </c>
      <c r="T393">
        <v>0</v>
      </c>
      <c r="U393">
        <v>9.8074843749999894E-3</v>
      </c>
      <c r="V393">
        <v>2750605.1933640102</v>
      </c>
      <c r="W393">
        <v>315.089487876193</v>
      </c>
      <c r="X393">
        <v>0</v>
      </c>
      <c r="Y393">
        <v>0</v>
      </c>
      <c r="Z393">
        <v>2750605.1933640102</v>
      </c>
      <c r="AA393">
        <v>315.089487876193</v>
      </c>
    </row>
    <row r="394" spans="1:27" x14ac:dyDescent="0.25">
      <c r="A394" s="1">
        <v>43931.578400706021</v>
      </c>
      <c r="B394">
        <v>0</v>
      </c>
      <c r="C394">
        <v>0</v>
      </c>
      <c r="D394" s="4">
        <v>7.4726470588235198E-5</v>
      </c>
      <c r="E394">
        <v>0</v>
      </c>
      <c r="F394" s="4">
        <v>7.4726470588235198E-5</v>
      </c>
      <c r="G394">
        <v>0</v>
      </c>
      <c r="H394">
        <v>0</v>
      </c>
      <c r="I394">
        <v>0</v>
      </c>
      <c r="J394">
        <v>12637270.950104</v>
      </c>
      <c r="K394">
        <v>0</v>
      </c>
      <c r="L394">
        <v>90.037146294273896</v>
      </c>
      <c r="M394">
        <v>5.7038846416036204</v>
      </c>
      <c r="N394">
        <v>8.0435557035443495</v>
      </c>
      <c r="O394">
        <v>3.1743326206914202</v>
      </c>
      <c r="P394">
        <v>0</v>
      </c>
      <c r="Q394">
        <v>9700.7507002801103</v>
      </c>
      <c r="R394">
        <v>9700.7507002801103</v>
      </c>
      <c r="S394">
        <v>5.6835078431372501E-3</v>
      </c>
      <c r="T394">
        <v>0</v>
      </c>
      <c r="U394">
        <v>5.6835078431372501E-3</v>
      </c>
      <c r="V394">
        <v>3518218.9796623602</v>
      </c>
      <c r="W394">
        <v>362.674919535946</v>
      </c>
      <c r="X394">
        <v>0</v>
      </c>
      <c r="Y394">
        <v>0</v>
      </c>
      <c r="Z394">
        <v>3518218.9796623602</v>
      </c>
      <c r="AA394">
        <v>362.674919535946</v>
      </c>
    </row>
    <row r="395" spans="1:27" x14ac:dyDescent="0.25">
      <c r="A395" s="1">
        <v>43931.578412465278</v>
      </c>
      <c r="B395">
        <v>0</v>
      </c>
      <c r="C395">
        <v>0</v>
      </c>
      <c r="D395">
        <v>1.31814285714285E-4</v>
      </c>
      <c r="E395">
        <v>1.06699999999999E-4</v>
      </c>
      <c r="F395">
        <v>1.31814285714285E-4</v>
      </c>
      <c r="G395">
        <v>1.06699999999999E-4</v>
      </c>
      <c r="H395">
        <v>0</v>
      </c>
      <c r="I395">
        <v>0</v>
      </c>
      <c r="J395">
        <v>931650.35974609002</v>
      </c>
      <c r="K395">
        <v>12099.3553213778</v>
      </c>
      <c r="L395">
        <v>88.205643563508403</v>
      </c>
      <c r="M395">
        <v>10.238890949169599</v>
      </c>
      <c r="N395">
        <v>12.560826822446799</v>
      </c>
      <c r="O395">
        <v>1.7785861822881499</v>
      </c>
      <c r="P395">
        <v>0</v>
      </c>
      <c r="Q395">
        <v>12330.666666666601</v>
      </c>
      <c r="R395">
        <v>12330.666666666601</v>
      </c>
      <c r="S395">
        <v>4.5718407232704303E-3</v>
      </c>
      <c r="T395">
        <v>0</v>
      </c>
      <c r="U395">
        <v>4.5718407232704303E-3</v>
      </c>
      <c r="V395">
        <v>7721909.3940643203</v>
      </c>
      <c r="W395">
        <v>626.23616409474903</v>
      </c>
      <c r="X395">
        <v>0</v>
      </c>
      <c r="Y395">
        <v>0</v>
      </c>
      <c r="Z395">
        <v>7721909.3940643203</v>
      </c>
      <c r="AA395">
        <v>626.23616409474903</v>
      </c>
    </row>
    <row r="396" spans="1:27" x14ac:dyDescent="0.25">
      <c r="A396" s="1">
        <v>43931.578423854167</v>
      </c>
      <c r="B396">
        <v>0</v>
      </c>
      <c r="C396">
        <v>0</v>
      </c>
      <c r="D396">
        <v>1.4047500000000001E-4</v>
      </c>
      <c r="E396">
        <v>0</v>
      </c>
      <c r="F396">
        <v>1.4047500000000001E-4</v>
      </c>
      <c r="G396">
        <v>0</v>
      </c>
      <c r="H396">
        <v>0</v>
      </c>
      <c r="I396">
        <v>0</v>
      </c>
      <c r="J396">
        <v>124816.42701194801</v>
      </c>
      <c r="K396">
        <v>0</v>
      </c>
      <c r="L396">
        <v>95.324833554089395</v>
      </c>
      <c r="M396">
        <v>2.6292515448271301</v>
      </c>
      <c r="N396">
        <v>3.2137565687093299</v>
      </c>
      <c r="O396">
        <v>1.1409994039229301</v>
      </c>
      <c r="P396">
        <v>32768</v>
      </c>
      <c r="Q396">
        <v>13661.167213114701</v>
      </c>
      <c r="R396">
        <v>14556.799999999899</v>
      </c>
      <c r="S396">
        <v>5.9447806249999903E-3</v>
      </c>
      <c r="T396">
        <v>4.2205733333333297E-3</v>
      </c>
      <c r="U396">
        <v>6.0295777049180297E-3</v>
      </c>
      <c r="V396">
        <v>4731593.2941899598</v>
      </c>
      <c r="W396">
        <v>325.04350504162699</v>
      </c>
      <c r="X396">
        <v>499266.82374393998</v>
      </c>
      <c r="Y396">
        <v>15.2364142988263</v>
      </c>
      <c r="Z396">
        <v>4232326.4704460204</v>
      </c>
      <c r="AA396">
        <v>309.80709074280099</v>
      </c>
    </row>
    <row r="397" spans="1:27" x14ac:dyDescent="0.25">
      <c r="A397" s="1">
        <v>43931.578435428244</v>
      </c>
      <c r="B397">
        <v>0</v>
      </c>
      <c r="C397">
        <v>0</v>
      </c>
      <c r="D397">
        <v>1.1692499999999901E-4</v>
      </c>
      <c r="E397">
        <v>0</v>
      </c>
      <c r="F397">
        <v>1.1692499999999901E-4</v>
      </c>
      <c r="G397">
        <v>0</v>
      </c>
      <c r="H397">
        <v>0</v>
      </c>
      <c r="I397">
        <v>0</v>
      </c>
      <c r="J397">
        <v>188398.64848447399</v>
      </c>
      <c r="K397">
        <v>0</v>
      </c>
      <c r="L397">
        <v>95.211855059936994</v>
      </c>
      <c r="M397">
        <v>3.0271408141344298</v>
      </c>
      <c r="N397">
        <v>4.1078697021735904</v>
      </c>
      <c r="O397">
        <v>1.07413932163263</v>
      </c>
      <c r="P397">
        <v>512</v>
      </c>
      <c r="Q397">
        <v>15518.350515463901</v>
      </c>
      <c r="R397">
        <v>15441.394871794801</v>
      </c>
      <c r="S397">
        <v>5.9866969230769201E-3</v>
      </c>
      <c r="T397">
        <v>5.1611000000000001E-3</v>
      </c>
      <c r="U397">
        <v>5.9909525773195801E-3</v>
      </c>
      <c r="V397">
        <v>3010768.2134872498</v>
      </c>
      <c r="W397">
        <v>194.98032648505699</v>
      </c>
      <c r="X397">
        <v>511.94834441204802</v>
      </c>
      <c r="Y397">
        <v>0.99989911017978195</v>
      </c>
      <c r="Z397">
        <v>3010256.2651428399</v>
      </c>
      <c r="AA397">
        <v>193.980427374877</v>
      </c>
    </row>
    <row r="398" spans="1:27" x14ac:dyDescent="0.25">
      <c r="A398" s="1">
        <v>43931.578447002314</v>
      </c>
      <c r="B398">
        <v>5.2130000000000004E-4</v>
      </c>
      <c r="C398">
        <v>0</v>
      </c>
      <c r="D398">
        <v>2.4762500000000002E-4</v>
      </c>
      <c r="E398">
        <v>0</v>
      </c>
      <c r="F398">
        <v>1.5640000000000001E-4</v>
      </c>
      <c r="G398">
        <v>0</v>
      </c>
      <c r="H398">
        <v>32769.569662386799</v>
      </c>
      <c r="I398">
        <v>0</v>
      </c>
      <c r="J398">
        <v>122885.88623395</v>
      </c>
      <c r="K398">
        <v>0</v>
      </c>
      <c r="L398">
        <v>95.067933292277601</v>
      </c>
      <c r="M398">
        <v>2.6364402736869601</v>
      </c>
      <c r="N398">
        <v>4.4046726642303202</v>
      </c>
      <c r="O398">
        <v>1.7576335150840401</v>
      </c>
      <c r="P398">
        <v>512</v>
      </c>
      <c r="Q398">
        <v>12052.4799999999</v>
      </c>
      <c r="R398">
        <v>12014.1395348837</v>
      </c>
      <c r="S398">
        <v>8.66238039867109E-3</v>
      </c>
      <c r="T398">
        <v>1.26286E-2</v>
      </c>
      <c r="U398">
        <v>8.6491596666666594E-3</v>
      </c>
      <c r="V398">
        <v>3616405.7191967699</v>
      </c>
      <c r="W398">
        <v>301.01246191592298</v>
      </c>
      <c r="X398">
        <v>512.02119767758302</v>
      </c>
      <c r="Y398">
        <v>1.00004140171403</v>
      </c>
      <c r="Z398">
        <v>3615893.69799909</v>
      </c>
      <c r="AA398">
        <v>300.012420514209</v>
      </c>
    </row>
    <row r="399" spans="1:27" x14ac:dyDescent="0.25">
      <c r="A399" s="1">
        <v>43931.57845857639</v>
      </c>
      <c r="B399">
        <v>4.7393000000000001E-3</v>
      </c>
      <c r="C399">
        <v>0</v>
      </c>
      <c r="D399">
        <v>6.3382222222222199E-4</v>
      </c>
      <c r="E399">
        <v>0</v>
      </c>
      <c r="F399">
        <v>1.20637499999999E-4</v>
      </c>
      <c r="G399">
        <v>0</v>
      </c>
      <c r="H399">
        <v>32767.2660132413</v>
      </c>
      <c r="I399">
        <v>0</v>
      </c>
      <c r="J399">
        <v>303097.210622482</v>
      </c>
      <c r="K399">
        <v>0</v>
      </c>
      <c r="L399">
        <v>94.752861064030796</v>
      </c>
      <c r="M399">
        <v>2.7342022768519998</v>
      </c>
      <c r="N399">
        <v>4.0589661671991202</v>
      </c>
      <c r="O399">
        <v>1.3182743121697</v>
      </c>
      <c r="P399">
        <v>512</v>
      </c>
      <c r="Q399">
        <v>11978.0652818991</v>
      </c>
      <c r="R399">
        <v>11944.142011834299</v>
      </c>
      <c r="S399">
        <v>7.8695624260355004E-3</v>
      </c>
      <c r="T399">
        <v>3.49275E-2</v>
      </c>
      <c r="U399">
        <v>7.7892718100890197E-3</v>
      </c>
      <c r="V399">
        <v>4037075.9958716398</v>
      </c>
      <c r="W399">
        <v>337.99631584015702</v>
      </c>
      <c r="X399">
        <v>511.99441926083</v>
      </c>
      <c r="Y399">
        <v>0.99998910011880804</v>
      </c>
      <c r="Z399">
        <v>4036564.0014523799</v>
      </c>
      <c r="AA399">
        <v>336.996326740038</v>
      </c>
    </row>
    <row r="400" spans="1:27" x14ac:dyDescent="0.25">
      <c r="A400" s="1">
        <v>43931.578470335648</v>
      </c>
      <c r="B400">
        <v>0</v>
      </c>
      <c r="C400">
        <v>0</v>
      </c>
      <c r="D400">
        <v>1.08439285714285E-4</v>
      </c>
      <c r="E400">
        <v>0</v>
      </c>
      <c r="F400">
        <v>1.08439285714285E-4</v>
      </c>
      <c r="G400">
        <v>0</v>
      </c>
      <c r="H400">
        <v>0</v>
      </c>
      <c r="I400">
        <v>0</v>
      </c>
      <c r="J400">
        <v>847062.54944792599</v>
      </c>
      <c r="K400">
        <v>0</v>
      </c>
      <c r="L400">
        <v>95.266764118073098</v>
      </c>
      <c r="M400">
        <v>2.4517722362340999</v>
      </c>
      <c r="N400">
        <v>4.2364975700652199</v>
      </c>
      <c r="O400">
        <v>1.7787392300590601</v>
      </c>
      <c r="P400">
        <v>512</v>
      </c>
      <c r="Q400">
        <v>12272.9411764705</v>
      </c>
      <c r="R400">
        <v>12229.860805860801</v>
      </c>
      <c r="S400">
        <v>6.0138600732600701E-3</v>
      </c>
      <c r="T400">
        <v>8.6499699999999902E-2</v>
      </c>
      <c r="U400">
        <v>5.7179562499999901E-3</v>
      </c>
      <c r="V400">
        <v>3287978.05645874</v>
      </c>
      <c r="W400">
        <v>268.84836292519998</v>
      </c>
      <c r="X400">
        <v>504.21377955202303</v>
      </c>
      <c r="Y400">
        <v>0.98479253818754597</v>
      </c>
      <c r="Z400">
        <v>3287473.84267919</v>
      </c>
      <c r="AA400">
        <v>267.86357038701198</v>
      </c>
    </row>
    <row r="401" spans="1:27" x14ac:dyDescent="0.25">
      <c r="A401" s="1">
        <v>43931.578481724537</v>
      </c>
      <c r="B401">
        <v>2.3901500000000002E-3</v>
      </c>
      <c r="C401">
        <v>0</v>
      </c>
      <c r="D401">
        <v>1.5928450704225301E-4</v>
      </c>
      <c r="E401">
        <v>0</v>
      </c>
      <c r="F401">
        <v>1.27414999999999E-4</v>
      </c>
      <c r="G401">
        <v>0</v>
      </c>
      <c r="H401">
        <v>37448.009192966099</v>
      </c>
      <c r="I401">
        <v>0</v>
      </c>
      <c r="J401">
        <v>7085995.51729126</v>
      </c>
      <c r="K401">
        <v>0</v>
      </c>
      <c r="L401">
        <v>87.609545175461193</v>
      </c>
      <c r="M401">
        <v>8.1844117626741593</v>
      </c>
      <c r="N401">
        <v>11.5587404321302</v>
      </c>
      <c r="O401">
        <v>3.2241542057992501</v>
      </c>
      <c r="P401">
        <v>512</v>
      </c>
      <c r="Q401">
        <v>16811.987616098999</v>
      </c>
      <c r="R401">
        <v>16711.68</v>
      </c>
      <c r="S401">
        <v>6.0751935384615301E-3</v>
      </c>
      <c r="T401">
        <v>4.18335499999999E-2</v>
      </c>
      <c r="U401">
        <v>5.8537795665634601E-3</v>
      </c>
      <c r="V401">
        <v>5517304.71141579</v>
      </c>
      <c r="W401">
        <v>330.14662268639501</v>
      </c>
      <c r="X401">
        <v>1040.21582040267</v>
      </c>
      <c r="Y401">
        <v>2.0316715242239698</v>
      </c>
      <c r="Z401">
        <v>5516264.4955953797</v>
      </c>
      <c r="AA401">
        <v>328.114951162171</v>
      </c>
    </row>
    <row r="402" spans="1:27" x14ac:dyDescent="0.25">
      <c r="A402" s="1">
        <v>43931.578493298613</v>
      </c>
      <c r="B402">
        <v>0</v>
      </c>
      <c r="C402">
        <v>0</v>
      </c>
      <c r="D402">
        <v>1.27463975155279E-4</v>
      </c>
      <c r="E402">
        <v>0</v>
      </c>
      <c r="F402">
        <v>1.27463975155279E-4</v>
      </c>
      <c r="G402">
        <v>0</v>
      </c>
      <c r="H402">
        <v>0</v>
      </c>
      <c r="I402">
        <v>0</v>
      </c>
      <c r="J402">
        <v>2429182.33539051</v>
      </c>
      <c r="K402">
        <v>0</v>
      </c>
      <c r="L402">
        <v>86.586077028793397</v>
      </c>
      <c r="M402">
        <v>9.3255880833036002</v>
      </c>
      <c r="N402">
        <v>13.286660912359</v>
      </c>
      <c r="O402">
        <v>3.8083623581888402</v>
      </c>
      <c r="P402">
        <v>0</v>
      </c>
      <c r="Q402">
        <v>6481.3643410852701</v>
      </c>
      <c r="R402">
        <v>6481.3643410852701</v>
      </c>
      <c r="S402">
        <v>9.4485717054263504E-3</v>
      </c>
      <c r="T402">
        <v>0</v>
      </c>
      <c r="U402">
        <v>9.4485717054263504E-3</v>
      </c>
      <c r="V402">
        <v>1672386.33129169</v>
      </c>
      <c r="W402">
        <v>258.02998308403397</v>
      </c>
      <c r="X402">
        <v>0</v>
      </c>
      <c r="Y402">
        <v>0</v>
      </c>
      <c r="Z402">
        <v>1672386.33129169</v>
      </c>
      <c r="AA402">
        <v>258.02998308403397</v>
      </c>
    </row>
    <row r="403" spans="1:27" x14ac:dyDescent="0.25">
      <c r="A403" s="1">
        <v>43931.578504884259</v>
      </c>
      <c r="B403">
        <v>1.4848749999999899E-4</v>
      </c>
      <c r="C403">
        <v>0</v>
      </c>
      <c r="D403">
        <v>3.0353255813953401E-4</v>
      </c>
      <c r="E403">
        <v>0</v>
      </c>
      <c r="F403">
        <v>3.09524637681159E-4</v>
      </c>
      <c r="G403">
        <v>0</v>
      </c>
      <c r="H403">
        <v>155623.458180644</v>
      </c>
      <c r="I403">
        <v>0</v>
      </c>
      <c r="J403">
        <v>5233862.6198648401</v>
      </c>
      <c r="K403">
        <v>0</v>
      </c>
      <c r="L403">
        <v>88.2938789435225</v>
      </c>
      <c r="M403">
        <v>5.9075696194532501</v>
      </c>
      <c r="N403">
        <v>10.214812714301701</v>
      </c>
      <c r="O403">
        <v>4.5893425152713396</v>
      </c>
      <c r="P403">
        <v>512</v>
      </c>
      <c r="Q403">
        <v>14078.891774891699</v>
      </c>
      <c r="R403">
        <v>14020.4137931034</v>
      </c>
      <c r="S403">
        <v>5.6773443965517202E-3</v>
      </c>
      <c r="T403">
        <v>2.9742999999999901E-2</v>
      </c>
      <c r="U403">
        <v>5.57316406926406E-3</v>
      </c>
      <c r="V403">
        <v>3252220.52304709</v>
      </c>
      <c r="W403">
        <v>231.96323382743799</v>
      </c>
      <c r="X403">
        <v>511.91886086055302</v>
      </c>
      <c r="Y403">
        <v>0.99984152511826796</v>
      </c>
      <c r="Z403">
        <v>3251708.6041862299</v>
      </c>
      <c r="AA403">
        <v>230.96339230231999</v>
      </c>
    </row>
    <row r="404" spans="1:27" x14ac:dyDescent="0.25">
      <c r="A404" s="1">
        <v>43931.578516631947</v>
      </c>
      <c r="B404">
        <v>0</v>
      </c>
      <c r="C404">
        <v>0</v>
      </c>
      <c r="D404">
        <v>1.1033481012658201E-4</v>
      </c>
      <c r="E404">
        <v>0</v>
      </c>
      <c r="F404">
        <v>1.1033481012658201E-4</v>
      </c>
      <c r="G404">
        <v>0</v>
      </c>
      <c r="H404">
        <v>0</v>
      </c>
      <c r="I404">
        <v>0</v>
      </c>
      <c r="J404">
        <v>1766470.74201109</v>
      </c>
      <c r="K404">
        <v>0</v>
      </c>
      <c r="L404">
        <v>87.442458735653204</v>
      </c>
      <c r="M404">
        <v>6.8748918785944602</v>
      </c>
      <c r="N404">
        <v>11.010990402412901</v>
      </c>
      <c r="O404">
        <v>4.03839664952379</v>
      </c>
      <c r="P404">
        <v>0</v>
      </c>
      <c r="Q404">
        <v>7902.8705882352897</v>
      </c>
      <c r="R404">
        <v>7902.8705882352897</v>
      </c>
      <c r="S404">
        <v>6.71212882352941E-3</v>
      </c>
      <c r="T404">
        <v>0</v>
      </c>
      <c r="U404">
        <v>6.71212882352941E-3</v>
      </c>
      <c r="V404">
        <v>1322819.4748335099</v>
      </c>
      <c r="W404">
        <v>167.38468130842799</v>
      </c>
      <c r="X404">
        <v>0</v>
      </c>
      <c r="Y404">
        <v>0</v>
      </c>
      <c r="Z404">
        <v>1322819.4748335099</v>
      </c>
      <c r="AA404">
        <v>167.38468130842799</v>
      </c>
    </row>
    <row r="405" spans="1:27" x14ac:dyDescent="0.25">
      <c r="A405" s="1">
        <v>43931.578528032405</v>
      </c>
      <c r="B405">
        <v>1.3124999999999899E-4</v>
      </c>
      <c r="C405">
        <v>0</v>
      </c>
      <c r="D405">
        <v>1.25683888888888E-4</v>
      </c>
      <c r="E405">
        <v>0</v>
      </c>
      <c r="F405">
        <v>1.2555738636363601E-4</v>
      </c>
      <c r="G405">
        <v>0</v>
      </c>
      <c r="H405">
        <v>37452.688853943997</v>
      </c>
      <c r="I405">
        <v>0</v>
      </c>
      <c r="J405">
        <v>2313743.8891992099</v>
      </c>
      <c r="K405">
        <v>0</v>
      </c>
      <c r="L405">
        <v>86.543364191965793</v>
      </c>
      <c r="M405">
        <v>8.1344181513161509</v>
      </c>
      <c r="N405">
        <v>13.050982009486599</v>
      </c>
      <c r="O405">
        <v>4.4144182122647901</v>
      </c>
      <c r="P405">
        <v>0</v>
      </c>
      <c r="Q405">
        <v>5907.52542372881</v>
      </c>
      <c r="R405">
        <v>5907.52542372881</v>
      </c>
      <c r="S405">
        <v>7.3329762711864402E-3</v>
      </c>
      <c r="T405">
        <v>0</v>
      </c>
      <c r="U405">
        <v>7.3329762711864402E-3</v>
      </c>
      <c r="V405">
        <v>1416417.86814164</v>
      </c>
      <c r="W405">
        <v>239.76500591132401</v>
      </c>
      <c r="X405">
        <v>0</v>
      </c>
      <c r="Y405">
        <v>0</v>
      </c>
      <c r="Z405">
        <v>1416417.86814164</v>
      </c>
      <c r="AA405">
        <v>239.76500591132401</v>
      </c>
    </row>
    <row r="406" spans="1:27" x14ac:dyDescent="0.25">
      <c r="A406" s="1">
        <v>43931.578539606482</v>
      </c>
      <c r="B406">
        <v>0</v>
      </c>
      <c r="C406">
        <v>0</v>
      </c>
      <c r="D406">
        <v>2.6405416666666599E-4</v>
      </c>
      <c r="E406">
        <v>0</v>
      </c>
      <c r="F406">
        <v>2.6405416666666599E-4</v>
      </c>
      <c r="G406">
        <v>0</v>
      </c>
      <c r="H406">
        <v>0</v>
      </c>
      <c r="I406">
        <v>0</v>
      </c>
      <c r="J406">
        <v>1699577.07542643</v>
      </c>
      <c r="K406">
        <v>0</v>
      </c>
      <c r="L406">
        <v>69.5434543971365</v>
      </c>
      <c r="M406">
        <v>20.653015382443201</v>
      </c>
      <c r="N406">
        <v>27.250615011746198</v>
      </c>
      <c r="O406">
        <v>7.1772835729617599</v>
      </c>
      <c r="P406">
        <v>0</v>
      </c>
      <c r="Q406">
        <v>9034.8474576271092</v>
      </c>
      <c r="R406">
        <v>9034.8474576271092</v>
      </c>
      <c r="S406">
        <v>6.7917546610169396E-3</v>
      </c>
      <c r="T406">
        <v>0</v>
      </c>
      <c r="U406">
        <v>6.7917546610169396E-3</v>
      </c>
      <c r="V406">
        <v>4263978.1096123196</v>
      </c>
      <c r="W406">
        <v>471.94799133135501</v>
      </c>
      <c r="X406">
        <v>0</v>
      </c>
      <c r="Y406">
        <v>0</v>
      </c>
      <c r="Z406">
        <v>4263978.1096123196</v>
      </c>
      <c r="AA406">
        <v>471.94799133135501</v>
      </c>
    </row>
    <row r="407" spans="1:27" x14ac:dyDescent="0.25">
      <c r="A407" s="1">
        <v>43931.578551180559</v>
      </c>
      <c r="B407">
        <v>0</v>
      </c>
      <c r="C407">
        <v>0</v>
      </c>
      <c r="D407">
        <v>1.4233439490445799E-4</v>
      </c>
      <c r="E407">
        <v>0</v>
      </c>
      <c r="F407">
        <v>1.4233439490445799E-4</v>
      </c>
      <c r="G407">
        <v>0</v>
      </c>
      <c r="H407">
        <v>0</v>
      </c>
      <c r="I407">
        <v>0</v>
      </c>
      <c r="J407">
        <v>2539251.8550041099</v>
      </c>
      <c r="K407">
        <v>0</v>
      </c>
      <c r="L407">
        <v>46.244732708419498</v>
      </c>
      <c r="M407">
        <v>35.0075440224633</v>
      </c>
      <c r="N407">
        <v>46.097162049642201</v>
      </c>
      <c r="O407">
        <v>11.083288427842501</v>
      </c>
      <c r="P407">
        <v>4096</v>
      </c>
      <c r="Q407">
        <v>9122.6734177215094</v>
      </c>
      <c r="R407">
        <v>9059.84</v>
      </c>
      <c r="S407">
        <v>6.7130682499999999E-3</v>
      </c>
      <c r="T407">
        <v>4.4243199999999998E-3</v>
      </c>
      <c r="U407">
        <v>6.7420397468354399E-3</v>
      </c>
      <c r="V407">
        <v>3623845.0414894498</v>
      </c>
      <c r="W407">
        <v>399.98996025199699</v>
      </c>
      <c r="X407">
        <v>20479.4859649022</v>
      </c>
      <c r="Y407">
        <v>4.9998745031499698</v>
      </c>
      <c r="Z407">
        <v>3603365.5555245499</v>
      </c>
      <c r="AA407">
        <v>394.99008574884698</v>
      </c>
    </row>
    <row r="408" spans="1:27" x14ac:dyDescent="0.25">
      <c r="A408" s="1">
        <v>43931.57856292824</v>
      </c>
      <c r="B408">
        <v>0</v>
      </c>
      <c r="C408">
        <v>0</v>
      </c>
      <c r="D408">
        <v>4.98448648648648E-4</v>
      </c>
      <c r="E408">
        <v>0</v>
      </c>
      <c r="F408">
        <v>4.98448648648648E-4</v>
      </c>
      <c r="G408">
        <v>0</v>
      </c>
      <c r="H408">
        <v>0</v>
      </c>
      <c r="I408">
        <v>0</v>
      </c>
      <c r="J408">
        <v>782482.685656282</v>
      </c>
      <c r="K408">
        <v>0</v>
      </c>
      <c r="L408">
        <v>16.762192531506699</v>
      </c>
      <c r="M408">
        <v>63.649555697658698</v>
      </c>
      <c r="N408">
        <v>75.963162115342797</v>
      </c>
      <c r="O408">
        <v>12.306862257167101</v>
      </c>
      <c r="P408">
        <v>4096</v>
      </c>
      <c r="Q408">
        <v>6075.1596638655401</v>
      </c>
      <c r="R408">
        <v>6042.4462809917304</v>
      </c>
      <c r="S408">
        <v>8.6204140495867703E-3</v>
      </c>
      <c r="T408">
        <v>5.4754000000000001E-3</v>
      </c>
      <c r="U408">
        <v>8.6732714285714194E-3</v>
      </c>
      <c r="V408">
        <v>1439830.23010154</v>
      </c>
      <c r="W408">
        <v>238.28597941051501</v>
      </c>
      <c r="X408">
        <v>16132.551597776401</v>
      </c>
      <c r="Y408">
        <v>3.93861122992588</v>
      </c>
      <c r="Z408">
        <v>1423697.6785037599</v>
      </c>
      <c r="AA408">
        <v>234.34736818059</v>
      </c>
    </row>
    <row r="409" spans="1:27" x14ac:dyDescent="0.25">
      <c r="A409" s="1">
        <v>43931.578574328705</v>
      </c>
      <c r="B409">
        <v>0</v>
      </c>
      <c r="C409">
        <v>0</v>
      </c>
      <c r="D409">
        <v>1.75496E-4</v>
      </c>
      <c r="E409">
        <v>0</v>
      </c>
      <c r="F409">
        <v>1.75496E-4</v>
      </c>
      <c r="G409">
        <v>0</v>
      </c>
      <c r="H409">
        <v>0</v>
      </c>
      <c r="I409">
        <v>0</v>
      </c>
      <c r="J409">
        <v>5159695.8495505797</v>
      </c>
      <c r="K409">
        <v>0</v>
      </c>
      <c r="L409">
        <v>32.637929582573797</v>
      </c>
      <c r="M409">
        <v>51.385743684729697</v>
      </c>
      <c r="N409">
        <v>64.783901999450805</v>
      </c>
      <c r="O409">
        <v>13.3920329756561</v>
      </c>
      <c r="P409">
        <v>1706.6666666666599</v>
      </c>
      <c r="Q409">
        <v>21839.041474654299</v>
      </c>
      <c r="R409">
        <v>21700.832951945002</v>
      </c>
      <c r="S409">
        <v>8.2728109839816898E-3</v>
      </c>
      <c r="T409">
        <v>4.9223133333333301E-2</v>
      </c>
      <c r="U409">
        <v>7.9897442396313304E-3</v>
      </c>
      <c r="V409">
        <v>9634181.5267807096</v>
      </c>
      <c r="W409">
        <v>443.95445779039397</v>
      </c>
      <c r="X409">
        <v>5201.4801461940997</v>
      </c>
      <c r="Y409">
        <v>3.0477422731605999</v>
      </c>
      <c r="Z409">
        <v>9628980.0466345195</v>
      </c>
      <c r="AA409">
        <v>440.90671551723398</v>
      </c>
    </row>
    <row r="410" spans="1:27" x14ac:dyDescent="0.25">
      <c r="A410" s="1">
        <v>43931.578586087962</v>
      </c>
      <c r="B410">
        <v>0</v>
      </c>
      <c r="C410">
        <v>0</v>
      </c>
      <c r="D410">
        <v>1.6077692307692301E-4</v>
      </c>
      <c r="E410">
        <v>0</v>
      </c>
      <c r="F410">
        <v>1.6077692307692301E-4</v>
      </c>
      <c r="G410">
        <v>0</v>
      </c>
      <c r="H410">
        <v>0</v>
      </c>
      <c r="I410">
        <v>0</v>
      </c>
      <c r="J410">
        <v>717930.49853614997</v>
      </c>
      <c r="K410">
        <v>0</v>
      </c>
      <c r="L410">
        <v>47.585818639478497</v>
      </c>
      <c r="M410">
        <v>37.978724985839499</v>
      </c>
      <c r="N410">
        <v>49.9065404182046</v>
      </c>
      <c r="O410">
        <v>11.9224397218926</v>
      </c>
      <c r="P410">
        <v>4096</v>
      </c>
      <c r="Q410">
        <v>8055.7122302158205</v>
      </c>
      <c r="R410">
        <v>8013.4377224199197</v>
      </c>
      <c r="S410">
        <v>5.70013167259786E-3</v>
      </c>
      <c r="T410">
        <v>3.3254999999999899E-3</v>
      </c>
      <c r="U410">
        <v>5.7257571942446002E-3</v>
      </c>
      <c r="V410">
        <v>2217375.4160577301</v>
      </c>
      <c r="W410">
        <v>276.707137793556</v>
      </c>
      <c r="X410">
        <v>12100.275121733899</v>
      </c>
      <c r="Y410">
        <v>2.9541687308920599</v>
      </c>
      <c r="Z410">
        <v>2205275.1409359998</v>
      </c>
      <c r="AA410">
        <v>273.75296906266402</v>
      </c>
    </row>
    <row r="411" spans="1:27" x14ac:dyDescent="0.25">
      <c r="A411" s="1">
        <v>43931.578597488427</v>
      </c>
      <c r="B411">
        <v>0</v>
      </c>
      <c r="C411">
        <v>0</v>
      </c>
      <c r="D411" s="4">
        <v>7.36117647058823E-5</v>
      </c>
      <c r="E411">
        <v>0</v>
      </c>
      <c r="F411" s="4">
        <v>7.36117647058823E-5</v>
      </c>
      <c r="G411">
        <v>0</v>
      </c>
      <c r="H411">
        <v>0</v>
      </c>
      <c r="I411">
        <v>0</v>
      </c>
      <c r="J411">
        <v>282584.500504745</v>
      </c>
      <c r="K411">
        <v>0</v>
      </c>
      <c r="L411">
        <v>60.864758427308701</v>
      </c>
      <c r="M411">
        <v>25.507831594720201</v>
      </c>
      <c r="N411">
        <v>36.601883258809202</v>
      </c>
      <c r="O411">
        <v>10.648895447578999</v>
      </c>
      <c r="P411">
        <v>0</v>
      </c>
      <c r="Q411">
        <v>5569.6243654822301</v>
      </c>
      <c r="R411">
        <v>5569.6243654822301</v>
      </c>
      <c r="S411">
        <v>5.1885142131979601E-3</v>
      </c>
      <c r="T411">
        <v>0</v>
      </c>
      <c r="U411">
        <v>5.1885142131979601E-3</v>
      </c>
      <c r="V411">
        <v>1113086.38568712</v>
      </c>
      <c r="W411">
        <v>199.84945350811799</v>
      </c>
      <c r="X411">
        <v>0</v>
      </c>
      <c r="Y411">
        <v>0</v>
      </c>
      <c r="Z411">
        <v>1113086.38568712</v>
      </c>
      <c r="AA411">
        <v>199.84945350811799</v>
      </c>
    </row>
    <row r="412" spans="1:27" x14ac:dyDescent="0.25">
      <c r="A412" s="1">
        <v>43931.578609236109</v>
      </c>
      <c r="B412">
        <v>0</v>
      </c>
      <c r="C412">
        <v>0</v>
      </c>
      <c r="D412" s="4">
        <v>6.2288541666666596E-5</v>
      </c>
      <c r="E412">
        <v>0</v>
      </c>
      <c r="F412" s="4">
        <v>6.2288541666666596E-5</v>
      </c>
      <c r="G412">
        <v>0</v>
      </c>
      <c r="H412">
        <v>0</v>
      </c>
      <c r="I412">
        <v>0</v>
      </c>
      <c r="J412">
        <v>11516110.864602</v>
      </c>
      <c r="K412">
        <v>0</v>
      </c>
      <c r="L412">
        <v>65.403206660666996</v>
      </c>
      <c r="M412">
        <v>29.461835721739199</v>
      </c>
      <c r="N412">
        <v>34.192273443224401</v>
      </c>
      <c r="O412">
        <v>5.1510082729889097</v>
      </c>
      <c r="P412">
        <v>0</v>
      </c>
      <c r="Q412">
        <v>13386.5042301184</v>
      </c>
      <c r="R412">
        <v>13386.5042301184</v>
      </c>
      <c r="S412">
        <v>7.9495636209813807E-3</v>
      </c>
      <c r="T412">
        <v>0</v>
      </c>
      <c r="U412">
        <v>7.9495636209813807E-3</v>
      </c>
      <c r="V412">
        <v>7800117.1088681603</v>
      </c>
      <c r="W412">
        <v>582.68514130213202</v>
      </c>
      <c r="X412">
        <v>0</v>
      </c>
      <c r="Y412">
        <v>0</v>
      </c>
      <c r="Z412">
        <v>7800117.1088681603</v>
      </c>
      <c r="AA412">
        <v>582.68514130213202</v>
      </c>
    </row>
    <row r="413" spans="1:27" x14ac:dyDescent="0.25">
      <c r="A413" s="1">
        <v>43931.578620624998</v>
      </c>
      <c r="B413">
        <v>0</v>
      </c>
      <c r="C413">
        <v>0</v>
      </c>
      <c r="D413">
        <v>1.5657499999999899E-4</v>
      </c>
      <c r="E413">
        <v>0</v>
      </c>
      <c r="F413">
        <v>1.5657499999999899E-4</v>
      </c>
      <c r="G413">
        <v>0</v>
      </c>
      <c r="H413">
        <v>0</v>
      </c>
      <c r="I413">
        <v>0</v>
      </c>
      <c r="J413">
        <v>208039.529135844</v>
      </c>
      <c r="K413">
        <v>0</v>
      </c>
      <c r="L413">
        <v>33.550648878891501</v>
      </c>
      <c r="M413">
        <v>51.534482065067799</v>
      </c>
      <c r="N413">
        <v>64.1391358547896</v>
      </c>
      <c r="O413">
        <v>12.5984268765356</v>
      </c>
      <c r="P413">
        <v>2104.88888888888</v>
      </c>
      <c r="Q413">
        <v>30567.314285714201</v>
      </c>
      <c r="R413">
        <v>30117.117750439302</v>
      </c>
      <c r="S413">
        <v>1.23751987697715E-2</v>
      </c>
      <c r="T413">
        <v>3.7535433333333298E-2</v>
      </c>
      <c r="U413">
        <v>1.1970837857142799E-2</v>
      </c>
      <c r="V413">
        <v>17409094.062995199</v>
      </c>
      <c r="W413">
        <v>578.04648529958695</v>
      </c>
      <c r="X413">
        <v>19245.189134473399</v>
      </c>
      <c r="Y413">
        <v>9.14309027714636</v>
      </c>
      <c r="Z413">
        <v>17389848.873860799</v>
      </c>
      <c r="AA413">
        <v>568.90339502244001</v>
      </c>
    </row>
    <row r="414" spans="1:27" x14ac:dyDescent="0.25">
      <c r="A414" s="1">
        <v>43931.578632222219</v>
      </c>
      <c r="B414">
        <v>3.9450999999999896E-3</v>
      </c>
      <c r="C414">
        <v>2.6709999999999901E-4</v>
      </c>
      <c r="D414">
        <v>2.03795833333333E-4</v>
      </c>
      <c r="E414">
        <v>2.6709999999999901E-4</v>
      </c>
      <c r="F414">
        <v>1.2419361702127599E-4</v>
      </c>
      <c r="G414">
        <v>0</v>
      </c>
      <c r="H414">
        <v>1022.25776608925</v>
      </c>
      <c r="I414">
        <v>4089.0310643570101</v>
      </c>
      <c r="J414">
        <v>1378003.4686883099</v>
      </c>
      <c r="K414">
        <v>0</v>
      </c>
      <c r="L414">
        <v>67.484834249310296</v>
      </c>
      <c r="M414">
        <v>21.943361224093501</v>
      </c>
      <c r="N414">
        <v>32.170645753789501</v>
      </c>
      <c r="O414">
        <v>10.0939425678833</v>
      </c>
      <c r="P414">
        <v>3328</v>
      </c>
      <c r="Q414">
        <v>10673.694117647001</v>
      </c>
      <c r="R414">
        <v>10605.202797202701</v>
      </c>
      <c r="S414">
        <v>1.09857522144522E-2</v>
      </c>
      <c r="T414">
        <v>2.4571450000000002E-2</v>
      </c>
      <c r="U414">
        <v>1.08578868235294E-2</v>
      </c>
      <c r="V414">
        <v>4541699.4677096903</v>
      </c>
      <c r="W414">
        <v>428.252015030547</v>
      </c>
      <c r="X414">
        <v>13288.789799735699</v>
      </c>
      <c r="Y414">
        <v>3.9930257811706</v>
      </c>
      <c r="Z414">
        <v>4528410.67790996</v>
      </c>
      <c r="AA414">
        <v>424.25898924937701</v>
      </c>
    </row>
    <row r="415" spans="1:27" x14ac:dyDescent="0.25">
      <c r="A415" s="1">
        <v>43931.578643773151</v>
      </c>
      <c r="B415">
        <v>0</v>
      </c>
      <c r="C415">
        <v>0</v>
      </c>
      <c r="D415">
        <v>4.7891111111111098E-4</v>
      </c>
      <c r="E415">
        <v>0</v>
      </c>
      <c r="F415">
        <v>4.7891111111111098E-4</v>
      </c>
      <c r="G415">
        <v>0</v>
      </c>
      <c r="H415">
        <v>0</v>
      </c>
      <c r="I415">
        <v>0</v>
      </c>
      <c r="J415">
        <v>73859.284878872102</v>
      </c>
      <c r="K415">
        <v>0</v>
      </c>
      <c r="L415">
        <v>34.641136234138301</v>
      </c>
      <c r="M415">
        <v>48.056337531792302</v>
      </c>
      <c r="N415">
        <v>62.161135240933703</v>
      </c>
      <c r="O415">
        <v>14.226235000432</v>
      </c>
      <c r="P415">
        <v>4096</v>
      </c>
      <c r="Q415">
        <v>8395.0837988826806</v>
      </c>
      <c r="R415">
        <v>8371.2000000000007</v>
      </c>
      <c r="S415">
        <v>1.7520373888888802E-2</v>
      </c>
      <c r="T415">
        <v>2.5872499999999899E-2</v>
      </c>
      <c r="U415">
        <v>1.7473713966480401E-2</v>
      </c>
      <c r="V415">
        <v>1509267.95672249</v>
      </c>
      <c r="W415">
        <v>180.292903851597</v>
      </c>
      <c r="X415">
        <v>4102.66518986745</v>
      </c>
      <c r="Y415">
        <v>1.00162724361998</v>
      </c>
      <c r="Z415">
        <v>1505165.2915326201</v>
      </c>
      <c r="AA415">
        <v>179.29127660797701</v>
      </c>
    </row>
    <row r="416" spans="1:27" x14ac:dyDescent="0.25">
      <c r="A416" s="1">
        <v>43931.578655532408</v>
      </c>
      <c r="B416">
        <v>0</v>
      </c>
      <c r="C416">
        <v>0</v>
      </c>
      <c r="D416">
        <v>1.6371999999999901E-4</v>
      </c>
      <c r="E416">
        <v>0</v>
      </c>
      <c r="F416">
        <v>1.6371999999999901E-4</v>
      </c>
      <c r="G416">
        <v>0</v>
      </c>
      <c r="H416">
        <v>0</v>
      </c>
      <c r="I416">
        <v>0</v>
      </c>
      <c r="J416">
        <v>92753.951947687194</v>
      </c>
      <c r="K416">
        <v>0</v>
      </c>
      <c r="L416">
        <v>12.5815739124159</v>
      </c>
      <c r="M416">
        <v>65.043955863274306</v>
      </c>
      <c r="N416">
        <v>86.875829055204093</v>
      </c>
      <c r="O416">
        <v>21.825542515806699</v>
      </c>
      <c r="P416">
        <v>4096</v>
      </c>
      <c r="Q416">
        <v>11192.3730569948</v>
      </c>
      <c r="R416">
        <v>11174.0361757105</v>
      </c>
      <c r="S416">
        <v>1.1539993540051601E-2</v>
      </c>
      <c r="T416">
        <v>1.26937E-2</v>
      </c>
      <c r="U416">
        <v>1.15370046632124E-2</v>
      </c>
      <c r="V416">
        <v>4257982.8217572598</v>
      </c>
      <c r="W416">
        <v>381.06041136800599</v>
      </c>
      <c r="X416">
        <v>4033.1355167011702</v>
      </c>
      <c r="Y416">
        <v>0.98465222575712297</v>
      </c>
      <c r="Z416">
        <v>4253949.6862405604</v>
      </c>
      <c r="AA416">
        <v>380.07575914224901</v>
      </c>
    </row>
    <row r="417" spans="1:27" x14ac:dyDescent="0.25">
      <c r="A417" s="1">
        <v>43931.578666921298</v>
      </c>
      <c r="B417">
        <v>0</v>
      </c>
      <c r="C417">
        <v>0</v>
      </c>
      <c r="D417">
        <v>1.1471428571428499E-4</v>
      </c>
      <c r="E417">
        <v>1.4116666666666599E-4</v>
      </c>
      <c r="F417">
        <v>1.1471428571428499E-4</v>
      </c>
      <c r="G417">
        <v>1.4116666666666599E-4</v>
      </c>
      <c r="H417">
        <v>0</v>
      </c>
      <c r="I417">
        <v>0</v>
      </c>
      <c r="J417">
        <v>299621.05422290502</v>
      </c>
      <c r="K417">
        <v>24968.421185242001</v>
      </c>
      <c r="L417">
        <v>56.195687360721998</v>
      </c>
      <c r="M417">
        <v>28.220708465409999</v>
      </c>
      <c r="N417">
        <v>42.715431607758198</v>
      </c>
      <c r="O417">
        <v>14.184747559895801</v>
      </c>
      <c r="P417">
        <v>512</v>
      </c>
      <c r="Q417">
        <v>16780.619718309801</v>
      </c>
      <c r="R417">
        <v>16723.536842105201</v>
      </c>
      <c r="S417">
        <v>1.37979429824561E-2</v>
      </c>
      <c r="T417">
        <v>4.9724549999999902E-2</v>
      </c>
      <c r="U417">
        <v>1.3671440845070401E-2</v>
      </c>
      <c r="V417">
        <v>9683631.7194786891</v>
      </c>
      <c r="W417">
        <v>579.04208965522002</v>
      </c>
      <c r="X417">
        <v>1040.2440347490201</v>
      </c>
      <c r="Y417">
        <v>2.0317266303691901</v>
      </c>
      <c r="Z417">
        <v>9682591.4754439406</v>
      </c>
      <c r="AA417">
        <v>577.01036302484999</v>
      </c>
    </row>
    <row r="418" spans="1:27" x14ac:dyDescent="0.25">
      <c r="A418" s="1">
        <v>43931.578678680555</v>
      </c>
      <c r="B418">
        <v>0</v>
      </c>
      <c r="C418">
        <v>0</v>
      </c>
      <c r="D418" s="4">
        <v>6.5768888888888803E-5</v>
      </c>
      <c r="E418">
        <v>0</v>
      </c>
      <c r="F418" s="4">
        <v>6.5768888888888803E-5</v>
      </c>
      <c r="G418">
        <v>0</v>
      </c>
      <c r="H418">
        <v>0</v>
      </c>
      <c r="I418">
        <v>0</v>
      </c>
      <c r="J418">
        <v>411329.39816079597</v>
      </c>
      <c r="K418">
        <v>0</v>
      </c>
      <c r="L418">
        <v>30.208570975365099</v>
      </c>
      <c r="M418">
        <v>55.961777856634797</v>
      </c>
      <c r="N418">
        <v>66.105623881041396</v>
      </c>
      <c r="O418">
        <v>10.432743247552899</v>
      </c>
      <c r="P418">
        <v>0</v>
      </c>
      <c r="Q418">
        <v>18695.929203539799</v>
      </c>
      <c r="R418">
        <v>18695.929203539799</v>
      </c>
      <c r="S418">
        <v>8.3789477876106098E-3</v>
      </c>
      <c r="T418">
        <v>0</v>
      </c>
      <c r="U418">
        <v>8.3789477876106098E-3</v>
      </c>
      <c r="V418">
        <v>8320357.2258793795</v>
      </c>
      <c r="W418">
        <v>445.03576876532202</v>
      </c>
      <c r="X418">
        <v>0</v>
      </c>
      <c r="Y418">
        <v>0</v>
      </c>
      <c r="Z418">
        <v>8320357.2258793795</v>
      </c>
      <c r="AA418">
        <v>445.03576876532202</v>
      </c>
    </row>
    <row r="419" spans="1:27" x14ac:dyDescent="0.25">
      <c r="A419" s="1">
        <v>43931.57869008102</v>
      </c>
      <c r="B419">
        <v>0</v>
      </c>
      <c r="C419">
        <v>0</v>
      </c>
      <c r="D419">
        <v>1.01633333333333E-4</v>
      </c>
      <c r="E419">
        <v>0</v>
      </c>
      <c r="F419">
        <v>1.01633333333333E-4</v>
      </c>
      <c r="G419">
        <v>0</v>
      </c>
      <c r="H419">
        <v>0</v>
      </c>
      <c r="I419">
        <v>0</v>
      </c>
      <c r="J419">
        <v>24956.3421411335</v>
      </c>
      <c r="K419">
        <v>0</v>
      </c>
      <c r="L419">
        <v>40.9556704369488</v>
      </c>
      <c r="M419">
        <v>46.921718393767897</v>
      </c>
      <c r="N419">
        <v>58.583903304594003</v>
      </c>
      <c r="O419">
        <v>11.656029099313299</v>
      </c>
      <c r="P419">
        <v>512</v>
      </c>
      <c r="Q419">
        <v>21848.615384615299</v>
      </c>
      <c r="R419">
        <v>21685.7404580152</v>
      </c>
      <c r="S419">
        <v>8.9193244274809094E-3</v>
      </c>
      <c r="T419">
        <v>0.23810955</v>
      </c>
      <c r="U419">
        <v>7.15632269230769E-3</v>
      </c>
      <c r="V419">
        <v>5771376.5862066299</v>
      </c>
      <c r="W419">
        <v>266.136939035137</v>
      </c>
      <c r="X419">
        <v>1040.1687998930499</v>
      </c>
      <c r="Y419">
        <v>2.0315796872911198</v>
      </c>
      <c r="Z419">
        <v>5770336.4174067304</v>
      </c>
      <c r="AA419">
        <v>264.10535934784599</v>
      </c>
    </row>
    <row r="420" spans="1:27" x14ac:dyDescent="0.25">
      <c r="A420" s="1">
        <v>43931.578701655089</v>
      </c>
      <c r="B420">
        <v>0</v>
      </c>
      <c r="C420">
        <v>0</v>
      </c>
      <c r="D420">
        <v>1.3699999999999899E-4</v>
      </c>
      <c r="E420">
        <v>1.26881818181818E-4</v>
      </c>
      <c r="F420">
        <v>1.3699999999999899E-4</v>
      </c>
      <c r="G420">
        <v>1.26881818181818E-4</v>
      </c>
      <c r="H420">
        <v>0</v>
      </c>
      <c r="I420">
        <v>0</v>
      </c>
      <c r="J420">
        <v>245886.21339333401</v>
      </c>
      <c r="K420">
        <v>49177.242678666902</v>
      </c>
      <c r="L420">
        <v>27.339801317027302</v>
      </c>
      <c r="M420">
        <v>59.319294893721803</v>
      </c>
      <c r="N420">
        <v>73.391753895723397</v>
      </c>
      <c r="O420">
        <v>13.7191099551561</v>
      </c>
      <c r="P420">
        <v>4096</v>
      </c>
      <c r="Q420">
        <v>10100.8949771689</v>
      </c>
      <c r="R420">
        <v>10087.2164009111</v>
      </c>
      <c r="S420">
        <v>1.07787968109339E-2</v>
      </c>
      <c r="T420">
        <v>4.5085000000000004E-3</v>
      </c>
      <c r="U420">
        <v>1.07931125570776E-2</v>
      </c>
      <c r="V420">
        <v>4428922.2216621405</v>
      </c>
      <c r="W420">
        <v>439.06287380352802</v>
      </c>
      <c r="X420">
        <v>4096.5866312055796</v>
      </c>
      <c r="Y420">
        <v>1.00014322050917</v>
      </c>
      <c r="Z420">
        <v>4424825.6350309299</v>
      </c>
      <c r="AA420">
        <v>438.062730583019</v>
      </c>
    </row>
    <row r="421" spans="1:27" x14ac:dyDescent="0.25">
      <c r="A421" s="1">
        <v>43931.578713402778</v>
      </c>
      <c r="B421">
        <v>0</v>
      </c>
      <c r="C421">
        <v>0</v>
      </c>
      <c r="D421">
        <v>1.16725E-4</v>
      </c>
      <c r="E421">
        <v>0</v>
      </c>
      <c r="F421">
        <v>1.16725E-4</v>
      </c>
      <c r="G421">
        <v>0</v>
      </c>
      <c r="H421">
        <v>0</v>
      </c>
      <c r="I421">
        <v>0</v>
      </c>
      <c r="J421">
        <v>20164.1606855184</v>
      </c>
      <c r="K421">
        <v>0</v>
      </c>
      <c r="L421">
        <v>48.092734228916001</v>
      </c>
      <c r="M421">
        <v>39.951752081197299</v>
      </c>
      <c r="N421">
        <v>48.8944440653691</v>
      </c>
      <c r="O421">
        <v>9.2788087149513991</v>
      </c>
      <c r="P421">
        <v>4096</v>
      </c>
      <c r="Q421">
        <v>13436.452025586301</v>
      </c>
      <c r="R421">
        <v>13416.5787234042</v>
      </c>
      <c r="S421">
        <v>9.8667565957446801E-3</v>
      </c>
      <c r="T421">
        <v>3.8766999999999899E-3</v>
      </c>
      <c r="U421">
        <v>9.8795285714285697E-3</v>
      </c>
      <c r="V421">
        <v>6208729.6870563095</v>
      </c>
      <c r="W421">
        <v>462.76549447182299</v>
      </c>
      <c r="X421">
        <v>4032.95205395018</v>
      </c>
      <c r="Y421">
        <v>0.984607435046432</v>
      </c>
      <c r="Z421">
        <v>6204696.7350023603</v>
      </c>
      <c r="AA421">
        <v>461.78088703677599</v>
      </c>
    </row>
    <row r="422" spans="1:27" x14ac:dyDescent="0.25">
      <c r="A422" s="1">
        <v>43931.578724803243</v>
      </c>
      <c r="B422">
        <v>0</v>
      </c>
      <c r="C422">
        <v>0</v>
      </c>
      <c r="D422">
        <v>1.2015000000000001E-4</v>
      </c>
      <c r="E422">
        <v>0</v>
      </c>
      <c r="F422">
        <v>1.2015000000000001E-4</v>
      </c>
      <c r="G422">
        <v>0</v>
      </c>
      <c r="H422">
        <v>0</v>
      </c>
      <c r="I422">
        <v>0</v>
      </c>
      <c r="J422">
        <v>8320.7502976557407</v>
      </c>
      <c r="K422">
        <v>0</v>
      </c>
      <c r="L422">
        <v>18.349694835077401</v>
      </c>
      <c r="M422">
        <v>67.059416524139806</v>
      </c>
      <c r="N422">
        <v>78.275130229535705</v>
      </c>
      <c r="O422">
        <v>11.2096289962901</v>
      </c>
      <c r="P422">
        <v>4096</v>
      </c>
      <c r="Q422">
        <v>13279.6810631229</v>
      </c>
      <c r="R422">
        <v>13249.271523178801</v>
      </c>
      <c r="S422">
        <v>5.14369437086092E-3</v>
      </c>
      <c r="T422">
        <v>4.1224E-3</v>
      </c>
      <c r="U422">
        <v>5.1470873754152803E-3</v>
      </c>
      <c r="V422">
        <v>4064737.8747530598</v>
      </c>
      <c r="W422">
        <v>306.78953689205099</v>
      </c>
      <c r="X422">
        <v>4160.9600765226496</v>
      </c>
      <c r="Y422">
        <v>1.01585939368228</v>
      </c>
      <c r="Z422">
        <v>4060576.9146765401</v>
      </c>
      <c r="AA422">
        <v>305.77367749836901</v>
      </c>
    </row>
    <row r="423" spans="1:27" x14ac:dyDescent="0.25">
      <c r="A423" s="1">
        <v>43931.578736550924</v>
      </c>
      <c r="B423">
        <v>0</v>
      </c>
      <c r="C423">
        <v>0</v>
      </c>
      <c r="D423">
        <v>1.24833333333333E-4</v>
      </c>
      <c r="E423">
        <v>1.5586666666666599E-4</v>
      </c>
      <c r="F423">
        <v>1.24833333333333E-4</v>
      </c>
      <c r="G423">
        <v>1.5586666666666599E-4</v>
      </c>
      <c r="H423">
        <v>0</v>
      </c>
      <c r="I423">
        <v>0</v>
      </c>
      <c r="J423">
        <v>12100.4610051122</v>
      </c>
      <c r="K423">
        <v>12100.4610051122</v>
      </c>
      <c r="L423">
        <v>8.5831263708424608</v>
      </c>
      <c r="M423">
        <v>74.118612468465798</v>
      </c>
      <c r="N423">
        <v>89.281162477359899</v>
      </c>
      <c r="O423">
        <v>15.140962054913301</v>
      </c>
      <c r="P423">
        <v>0</v>
      </c>
      <c r="Q423">
        <v>17764.392156862701</v>
      </c>
      <c r="R423">
        <v>17764.392156862701</v>
      </c>
      <c r="S423">
        <v>1.1794535784313699E-2</v>
      </c>
      <c r="T423">
        <v>0</v>
      </c>
      <c r="U423">
        <v>1.1794535784313699E-2</v>
      </c>
      <c r="V423">
        <v>7136447.0834623603</v>
      </c>
      <c r="W423">
        <v>401.72762571588498</v>
      </c>
      <c r="X423">
        <v>0</v>
      </c>
      <c r="Y423">
        <v>0</v>
      </c>
      <c r="Z423">
        <v>7136447.0834623603</v>
      </c>
      <c r="AA423">
        <v>401.72762571588498</v>
      </c>
    </row>
    <row r="424" spans="1:27" x14ac:dyDescent="0.25">
      <c r="A424" s="1">
        <v>43931.578747951389</v>
      </c>
      <c r="B424">
        <v>0</v>
      </c>
      <c r="C424">
        <v>0</v>
      </c>
      <c r="D424">
        <v>1.7349999999999999E-4</v>
      </c>
      <c r="E424">
        <v>0</v>
      </c>
      <c r="F424">
        <v>1.7349999999999999E-4</v>
      </c>
      <c r="G424">
        <v>0</v>
      </c>
      <c r="H424">
        <v>0</v>
      </c>
      <c r="I424">
        <v>0</v>
      </c>
      <c r="J424">
        <v>24961.860438660799</v>
      </c>
      <c r="K424">
        <v>0</v>
      </c>
      <c r="L424">
        <v>14.1453258384409</v>
      </c>
      <c r="M424">
        <v>72.378071181428993</v>
      </c>
      <c r="N424">
        <v>86.7546627013961</v>
      </c>
      <c r="O424">
        <v>14.3863245306819</v>
      </c>
      <c r="P424">
        <v>27033.5999999999</v>
      </c>
      <c r="Q424">
        <v>19361.013574660599</v>
      </c>
      <c r="R424">
        <v>19530.761061946901</v>
      </c>
      <c r="S424">
        <v>1.0280802654867201E-2</v>
      </c>
      <c r="T424">
        <v>4.9779699999999904E-3</v>
      </c>
      <c r="U424">
        <v>1.0400776244343801E-2</v>
      </c>
      <c r="V424">
        <v>8967077.5267539807</v>
      </c>
      <c r="W424">
        <v>459.12586295600801</v>
      </c>
      <c r="X424">
        <v>274597.89665503398</v>
      </c>
      <c r="Y424">
        <v>10.157651835309901</v>
      </c>
      <c r="Z424">
        <v>8692479.6300989501</v>
      </c>
      <c r="AA424">
        <v>448.96821112069802</v>
      </c>
    </row>
    <row r="425" spans="1:27" x14ac:dyDescent="0.25">
      <c r="A425" s="1">
        <v>43931.578759710646</v>
      </c>
      <c r="B425">
        <v>0</v>
      </c>
      <c r="C425">
        <v>0</v>
      </c>
      <c r="D425">
        <v>1.5036666666666599E-4</v>
      </c>
      <c r="E425">
        <v>0</v>
      </c>
      <c r="F425">
        <v>1.5036666666666599E-4</v>
      </c>
      <c r="G425">
        <v>0</v>
      </c>
      <c r="H425">
        <v>0</v>
      </c>
      <c r="I425">
        <v>0</v>
      </c>
      <c r="J425">
        <v>145186.57414094501</v>
      </c>
      <c r="K425">
        <v>0</v>
      </c>
      <c r="L425">
        <v>31.825336085954799</v>
      </c>
      <c r="M425">
        <v>55.745920277907601</v>
      </c>
      <c r="N425">
        <v>67.801926205177296</v>
      </c>
      <c r="O425">
        <v>11.918089431854501</v>
      </c>
      <c r="P425">
        <v>32768</v>
      </c>
      <c r="Q425">
        <v>12550.8850855745</v>
      </c>
      <c r="R425">
        <v>12891.0769230769</v>
      </c>
      <c r="S425">
        <v>9.3513610576922996E-3</v>
      </c>
      <c r="T425">
        <v>6.0919285714285702E-3</v>
      </c>
      <c r="U425">
        <v>9.4071459657701691E-3</v>
      </c>
      <c r="V425">
        <v>5279508.2909740396</v>
      </c>
      <c r="W425">
        <v>409.547497270995</v>
      </c>
      <c r="X425">
        <v>225818.189264499</v>
      </c>
      <c r="Y425">
        <v>6.8914242329254103</v>
      </c>
      <c r="Z425">
        <v>5053690.10170954</v>
      </c>
      <c r="AA425">
        <v>402.65607303807002</v>
      </c>
    </row>
    <row r="426" spans="1:27" x14ac:dyDescent="0.25">
      <c r="A426" s="1">
        <v>43931.578771099536</v>
      </c>
      <c r="B426">
        <v>0</v>
      </c>
      <c r="C426">
        <v>0</v>
      </c>
      <c r="D426">
        <v>1.1765E-4</v>
      </c>
      <c r="E426">
        <v>0</v>
      </c>
      <c r="F426">
        <v>1.1765E-4</v>
      </c>
      <c r="G426">
        <v>0</v>
      </c>
      <c r="H426">
        <v>0</v>
      </c>
      <c r="I426">
        <v>0</v>
      </c>
      <c r="J426">
        <v>8324.2346292021903</v>
      </c>
      <c r="K426">
        <v>0</v>
      </c>
      <c r="L426">
        <v>84.297651926262603</v>
      </c>
      <c r="M426">
        <v>11.6107940705615</v>
      </c>
      <c r="N426">
        <v>14.5069102058377</v>
      </c>
      <c r="O426">
        <v>2.67941323459742</v>
      </c>
      <c r="P426">
        <v>4096</v>
      </c>
      <c r="Q426">
        <v>14356.5898123324</v>
      </c>
      <c r="R426">
        <v>14329.155080213901</v>
      </c>
      <c r="S426">
        <v>5.7923991978609604E-3</v>
      </c>
      <c r="T426">
        <v>3.1670000000000001E-3</v>
      </c>
      <c r="U426">
        <v>5.7994378016085696E-3</v>
      </c>
      <c r="V426">
        <v>5445622.9686005302</v>
      </c>
      <c r="W426">
        <v>380.03796721552601</v>
      </c>
      <c r="X426">
        <v>4162.12704201817</v>
      </c>
      <c r="Y426">
        <v>1.0161442973677099</v>
      </c>
      <c r="Z426">
        <v>5441460.8415585104</v>
      </c>
      <c r="AA426">
        <v>379.02182291815899</v>
      </c>
    </row>
    <row r="427" spans="1:27" x14ac:dyDescent="0.25">
      <c r="A427" s="1">
        <v>43931.578782858793</v>
      </c>
      <c r="B427">
        <v>0</v>
      </c>
      <c r="C427">
        <v>0</v>
      </c>
      <c r="D427">
        <v>1.6155999999999899E-4</v>
      </c>
      <c r="E427">
        <v>0</v>
      </c>
      <c r="F427">
        <v>1.6155999999999899E-4</v>
      </c>
      <c r="G427">
        <v>0</v>
      </c>
      <c r="H427">
        <v>0</v>
      </c>
      <c r="I427">
        <v>0</v>
      </c>
      <c r="J427">
        <v>157281.181168437</v>
      </c>
      <c r="K427">
        <v>0</v>
      </c>
      <c r="L427">
        <v>33.077650286319098</v>
      </c>
      <c r="M427">
        <v>54.564103856649901</v>
      </c>
      <c r="N427">
        <v>67.501909549480203</v>
      </c>
      <c r="O427">
        <v>13.268459519815501</v>
      </c>
      <c r="P427">
        <v>0</v>
      </c>
      <c r="Q427">
        <v>14370.3624161073</v>
      </c>
      <c r="R427">
        <v>14370.3624161073</v>
      </c>
      <c r="S427">
        <v>8.3079512304250498E-3</v>
      </c>
      <c r="T427">
        <v>0</v>
      </c>
      <c r="U427">
        <v>8.3079512304250498E-3</v>
      </c>
      <c r="V427">
        <v>6324952.3183098603</v>
      </c>
      <c r="W427">
        <v>440.13867814637598</v>
      </c>
      <c r="X427">
        <v>0</v>
      </c>
      <c r="Y427">
        <v>0</v>
      </c>
      <c r="Z427">
        <v>6324952.3183098603</v>
      </c>
      <c r="AA427">
        <v>440.13867814637598</v>
      </c>
    </row>
    <row r="428" spans="1:27" x14ac:dyDescent="0.25">
      <c r="A428" s="1">
        <v>43931.578794259258</v>
      </c>
      <c r="B428">
        <v>0</v>
      </c>
      <c r="C428">
        <v>0</v>
      </c>
      <c r="D428">
        <v>4.88360869565217E-4</v>
      </c>
      <c r="E428">
        <v>0</v>
      </c>
      <c r="F428">
        <v>4.88360869565217E-4</v>
      </c>
      <c r="G428">
        <v>0</v>
      </c>
      <c r="H428">
        <v>0</v>
      </c>
      <c r="I428">
        <v>0</v>
      </c>
      <c r="J428">
        <v>10489104.810956599</v>
      </c>
      <c r="K428">
        <v>0</v>
      </c>
      <c r="L428">
        <v>58.811955854021903</v>
      </c>
      <c r="M428">
        <v>29.281646640193699</v>
      </c>
      <c r="N428">
        <v>39.653045391015901</v>
      </c>
      <c r="O428">
        <v>10.2560069778943</v>
      </c>
      <c r="P428">
        <v>0</v>
      </c>
      <c r="Q428">
        <v>12690.2144249512</v>
      </c>
      <c r="R428">
        <v>12690.2144249512</v>
      </c>
      <c r="S428">
        <v>1.16882760233918E-2</v>
      </c>
      <c r="T428">
        <v>0</v>
      </c>
      <c r="U428">
        <v>1.16882760233918E-2</v>
      </c>
      <c r="V428">
        <v>6605739.6982928803</v>
      </c>
      <c r="W428">
        <v>520.53806792301305</v>
      </c>
      <c r="X428">
        <v>0</v>
      </c>
      <c r="Y428">
        <v>0</v>
      </c>
      <c r="Z428">
        <v>6605739.6982928803</v>
      </c>
      <c r="AA428">
        <v>520.53806792301305</v>
      </c>
    </row>
    <row r="429" spans="1:27" x14ac:dyDescent="0.25">
      <c r="A429" s="1">
        <v>43931.578806180558</v>
      </c>
      <c r="B429">
        <v>0</v>
      </c>
      <c r="C429">
        <v>0</v>
      </c>
      <c r="D429">
        <v>6.9901999999999996E-4</v>
      </c>
      <c r="E429">
        <v>0</v>
      </c>
      <c r="F429">
        <v>6.9901999999999996E-4</v>
      </c>
      <c r="G429">
        <v>0</v>
      </c>
      <c r="H429">
        <v>0</v>
      </c>
      <c r="I429">
        <v>0</v>
      </c>
      <c r="J429">
        <v>31806.718276224899</v>
      </c>
      <c r="K429">
        <v>0</v>
      </c>
      <c r="L429">
        <v>14.5459066918155</v>
      </c>
      <c r="M429">
        <v>63.082758773315902</v>
      </c>
      <c r="N429">
        <v>83.459145734925599</v>
      </c>
      <c r="O429">
        <v>20.4746458486857</v>
      </c>
      <c r="P429">
        <v>512</v>
      </c>
      <c r="Q429">
        <v>21028.682926829199</v>
      </c>
      <c r="R429">
        <v>20966.322188449802</v>
      </c>
      <c r="S429">
        <v>1.25187905775075E-2</v>
      </c>
      <c r="T429">
        <v>2.6709799999999902E-2</v>
      </c>
      <c r="U429">
        <v>1.2475525304878001E-2</v>
      </c>
      <c r="V429">
        <v>13390964.1974889</v>
      </c>
      <c r="W429">
        <v>638.68923109775903</v>
      </c>
      <c r="X429">
        <v>993.94798274180096</v>
      </c>
      <c r="Y429">
        <v>1.94130465379258</v>
      </c>
      <c r="Z429">
        <v>13389970.249506099</v>
      </c>
      <c r="AA429">
        <v>636.74792644396598</v>
      </c>
    </row>
    <row r="430" spans="1:27" x14ac:dyDescent="0.25">
      <c r="A430" s="1">
        <v>43931.578817395835</v>
      </c>
      <c r="B430">
        <v>0</v>
      </c>
      <c r="C430">
        <v>0</v>
      </c>
      <c r="D430">
        <v>1.4819999999999899E-4</v>
      </c>
      <c r="E430">
        <v>0</v>
      </c>
      <c r="F430">
        <v>1.4819999999999899E-4</v>
      </c>
      <c r="G430">
        <v>0</v>
      </c>
      <c r="H430">
        <v>0</v>
      </c>
      <c r="I430">
        <v>0</v>
      </c>
      <c r="J430">
        <v>12686.9395453082</v>
      </c>
      <c r="K430">
        <v>0</v>
      </c>
      <c r="L430">
        <v>34.926516467798699</v>
      </c>
      <c r="M430">
        <v>45.360153070435203</v>
      </c>
      <c r="N430">
        <v>64.064677770817298</v>
      </c>
      <c r="O430">
        <v>18.698455391976601</v>
      </c>
      <c r="P430">
        <v>0</v>
      </c>
      <c r="Q430">
        <v>18160.7339449541</v>
      </c>
      <c r="R430">
        <v>18160.7339449541</v>
      </c>
      <c r="S430">
        <v>7.5817011467889904E-3</v>
      </c>
      <c r="T430">
        <v>0</v>
      </c>
      <c r="U430">
        <v>7.5817011467889904E-3</v>
      </c>
      <c r="V430">
        <v>8174326.3294785898</v>
      </c>
      <c r="W430">
        <v>450.10991043948297</v>
      </c>
      <c r="X430">
        <v>0</v>
      </c>
      <c r="Y430">
        <v>0</v>
      </c>
      <c r="Z430">
        <v>8174326.3294785898</v>
      </c>
      <c r="AA430">
        <v>450.10991043948297</v>
      </c>
    </row>
    <row r="431" spans="1:27" x14ac:dyDescent="0.25">
      <c r="A431" s="1">
        <v>43931.578829155093</v>
      </c>
      <c r="B431">
        <v>0</v>
      </c>
      <c r="C431">
        <v>0</v>
      </c>
      <c r="D431" s="4">
        <v>9.1025806451612904E-5</v>
      </c>
      <c r="E431">
        <v>0</v>
      </c>
      <c r="F431" s="4">
        <v>9.1025806451612904E-5</v>
      </c>
      <c r="G431">
        <v>0</v>
      </c>
      <c r="H431">
        <v>0</v>
      </c>
      <c r="I431">
        <v>0</v>
      </c>
      <c r="J431">
        <v>729912.00209509395</v>
      </c>
      <c r="K431">
        <v>0</v>
      </c>
      <c r="L431">
        <v>15.900297681314999</v>
      </c>
      <c r="M431">
        <v>64.948175292795398</v>
      </c>
      <c r="N431">
        <v>83.654790099474795</v>
      </c>
      <c r="O431">
        <v>18.7008452928495</v>
      </c>
      <c r="P431">
        <v>4096</v>
      </c>
      <c r="Q431">
        <v>13714.6761565836</v>
      </c>
      <c r="R431">
        <v>13697.5914742451</v>
      </c>
      <c r="S431">
        <v>1.21847245115452E-2</v>
      </c>
      <c r="T431">
        <v>3.9918000000000002E-3</v>
      </c>
      <c r="U431">
        <v>1.2199302669039101E-2</v>
      </c>
      <c r="V431">
        <v>7592689.1161213899</v>
      </c>
      <c r="W431">
        <v>554.30833445409201</v>
      </c>
      <c r="X431">
        <v>4032.7654314812798</v>
      </c>
      <c r="Y431">
        <v>0.984561872920236</v>
      </c>
      <c r="Z431">
        <v>7588656.3506899104</v>
      </c>
      <c r="AA431">
        <v>553.32377258117197</v>
      </c>
    </row>
    <row r="432" spans="1:27" x14ac:dyDescent="0.25">
      <c r="A432" s="1">
        <v>43931.578840555558</v>
      </c>
      <c r="B432">
        <v>2.6529999999999902E-4</v>
      </c>
      <c r="C432">
        <v>0</v>
      </c>
      <c r="D432">
        <v>1.5118750000000001E-4</v>
      </c>
      <c r="E432">
        <v>0</v>
      </c>
      <c r="F432">
        <v>1.34885714285714E-4</v>
      </c>
      <c r="G432">
        <v>0</v>
      </c>
      <c r="H432">
        <v>4158.4883569940403</v>
      </c>
      <c r="I432">
        <v>0</v>
      </c>
      <c r="J432">
        <v>365946.97541547503</v>
      </c>
      <c r="K432">
        <v>0</v>
      </c>
      <c r="L432">
        <v>16.139768575001298</v>
      </c>
      <c r="M432">
        <v>65.425357352798301</v>
      </c>
      <c r="N432">
        <v>84.188875102916796</v>
      </c>
      <c r="O432">
        <v>18.685884106409599</v>
      </c>
      <c r="P432">
        <v>0</v>
      </c>
      <c r="Q432">
        <v>15340.556962025301</v>
      </c>
      <c r="R432">
        <v>15340.556962025301</v>
      </c>
      <c r="S432">
        <v>1.1694442314647301E-2</v>
      </c>
      <c r="T432">
        <v>0</v>
      </c>
      <c r="U432">
        <v>1.1694442314647301E-2</v>
      </c>
      <c r="V432">
        <v>8612501.7461900506</v>
      </c>
      <c r="W432">
        <v>561.42040784502205</v>
      </c>
      <c r="X432">
        <v>0</v>
      </c>
      <c r="Y432">
        <v>0</v>
      </c>
      <c r="Z432">
        <v>8612501.7461900506</v>
      </c>
      <c r="AA432">
        <v>561.42040784502205</v>
      </c>
    </row>
    <row r="433" spans="1:27" x14ac:dyDescent="0.25">
      <c r="A433" s="1">
        <v>43931.578852303239</v>
      </c>
      <c r="B433">
        <v>0</v>
      </c>
      <c r="C433">
        <v>0</v>
      </c>
      <c r="D433" s="4">
        <v>8.5793392070484501E-5</v>
      </c>
      <c r="E433">
        <v>0</v>
      </c>
      <c r="F433" s="4">
        <v>8.5793392070484501E-5</v>
      </c>
      <c r="G433">
        <v>0</v>
      </c>
      <c r="H433">
        <v>0</v>
      </c>
      <c r="I433">
        <v>0</v>
      </c>
      <c r="J433">
        <v>16173703.1200309</v>
      </c>
      <c r="K433">
        <v>0</v>
      </c>
      <c r="L433">
        <v>47.445901563432102</v>
      </c>
      <c r="M433">
        <v>36.657948912218302</v>
      </c>
      <c r="N433">
        <v>52.084886527153003</v>
      </c>
      <c r="O433">
        <v>15.394414758539201</v>
      </c>
      <c r="P433">
        <v>0</v>
      </c>
      <c r="Q433">
        <v>11463.871657754</v>
      </c>
      <c r="R433">
        <v>11463.871657754</v>
      </c>
      <c r="S433">
        <v>9.2823072192513307E-3</v>
      </c>
      <c r="T433">
        <v>0</v>
      </c>
      <c r="U433">
        <v>9.2823072192513307E-3</v>
      </c>
      <c r="V433">
        <v>4223848.9572999403</v>
      </c>
      <c r="W433">
        <v>368.44873035916999</v>
      </c>
      <c r="X433">
        <v>0</v>
      </c>
      <c r="Y433">
        <v>0</v>
      </c>
      <c r="Z433">
        <v>4223848.9572999403</v>
      </c>
      <c r="AA433">
        <v>368.44873035916999</v>
      </c>
    </row>
    <row r="434" spans="1:27" x14ac:dyDescent="0.25">
      <c r="A434" s="1">
        <v>43931.578863692128</v>
      </c>
      <c r="B434">
        <v>0</v>
      </c>
      <c r="C434">
        <v>0</v>
      </c>
      <c r="D434">
        <v>1.1916666666666599E-4</v>
      </c>
      <c r="E434">
        <v>0</v>
      </c>
      <c r="F434">
        <v>1.1916666666666599E-4</v>
      </c>
      <c r="G434">
        <v>0</v>
      </c>
      <c r="H434">
        <v>0</v>
      </c>
      <c r="I434">
        <v>0</v>
      </c>
      <c r="J434">
        <v>12484.416069581101</v>
      </c>
      <c r="K434">
        <v>0</v>
      </c>
      <c r="L434">
        <v>75.845472951153397</v>
      </c>
      <c r="M434">
        <v>16.368160078291101</v>
      </c>
      <c r="N434">
        <v>23.714444210919101</v>
      </c>
      <c r="O434">
        <v>7.4400644516213097</v>
      </c>
      <c r="P434">
        <v>0</v>
      </c>
      <c r="Q434">
        <v>10941.172690763</v>
      </c>
      <c r="R434">
        <v>10941.172690763</v>
      </c>
      <c r="S434">
        <v>1.27622803212851E-2</v>
      </c>
      <c r="T434">
        <v>0</v>
      </c>
      <c r="U434">
        <v>1.27622803212851E-2</v>
      </c>
      <c r="V434">
        <v>2768026.4753331002</v>
      </c>
      <c r="W434">
        <v>252.991754500865</v>
      </c>
      <c r="X434">
        <v>0</v>
      </c>
      <c r="Y434">
        <v>0</v>
      </c>
      <c r="Z434">
        <v>2768026.4753331002</v>
      </c>
      <c r="AA434">
        <v>252.991754500865</v>
      </c>
    </row>
    <row r="435" spans="1:27" x14ac:dyDescent="0.25">
      <c r="A435" s="1">
        <v>43931.578875277781</v>
      </c>
      <c r="B435">
        <v>0</v>
      </c>
      <c r="C435">
        <v>0</v>
      </c>
      <c r="D435">
        <v>1.3165E-4</v>
      </c>
      <c r="E435">
        <v>0</v>
      </c>
      <c r="F435">
        <v>1.3165E-4</v>
      </c>
      <c r="G435">
        <v>0</v>
      </c>
      <c r="H435">
        <v>0</v>
      </c>
      <c r="I435">
        <v>0</v>
      </c>
      <c r="J435">
        <v>8189.0977837454402</v>
      </c>
      <c r="K435">
        <v>0</v>
      </c>
      <c r="L435">
        <v>24.680376859690501</v>
      </c>
      <c r="M435">
        <v>60.675921740091901</v>
      </c>
      <c r="N435">
        <v>74.665481140720104</v>
      </c>
      <c r="O435">
        <v>13.9608376552578</v>
      </c>
      <c r="P435">
        <v>0</v>
      </c>
      <c r="Q435">
        <v>13815.394957983101</v>
      </c>
      <c r="R435">
        <v>13815.394957983101</v>
      </c>
      <c r="S435">
        <v>1.1602074453781501E-2</v>
      </c>
      <c r="T435">
        <v>0</v>
      </c>
      <c r="U435">
        <v>1.1602074453781501E-2</v>
      </c>
      <c r="V435">
        <v>8217470.4219308998</v>
      </c>
      <c r="W435">
        <v>594.80532021869203</v>
      </c>
      <c r="X435">
        <v>0</v>
      </c>
      <c r="Y435">
        <v>0</v>
      </c>
      <c r="Z435">
        <v>8217470.4219308998</v>
      </c>
      <c r="AA435">
        <v>594.80532021869203</v>
      </c>
    </row>
    <row r="436" spans="1:27" x14ac:dyDescent="0.25">
      <c r="A436" s="1">
        <v>43931.578887025462</v>
      </c>
      <c r="B436">
        <v>0</v>
      </c>
      <c r="C436">
        <v>0</v>
      </c>
      <c r="D436" s="4">
        <v>8.0500000000000005E-5</v>
      </c>
      <c r="E436">
        <v>0</v>
      </c>
      <c r="F436" s="4">
        <v>8.0500000000000005E-5</v>
      </c>
      <c r="G436">
        <v>0</v>
      </c>
      <c r="H436">
        <v>0</v>
      </c>
      <c r="I436">
        <v>0</v>
      </c>
      <c r="J436">
        <v>233966.78327187899</v>
      </c>
      <c r="K436">
        <v>0</v>
      </c>
      <c r="L436">
        <v>54.899463467731898</v>
      </c>
      <c r="M436">
        <v>32.214820879205497</v>
      </c>
      <c r="N436">
        <v>41.820989690616003</v>
      </c>
      <c r="O436">
        <v>9.6163606202685603</v>
      </c>
      <c r="P436">
        <v>0</v>
      </c>
      <c r="Q436">
        <v>11438.210862619801</v>
      </c>
      <c r="R436">
        <v>11438.210862619801</v>
      </c>
      <c r="S436">
        <v>9.4336996805111806E-3</v>
      </c>
      <c r="T436">
        <v>0</v>
      </c>
      <c r="U436">
        <v>9.4336996805111806E-3</v>
      </c>
      <c r="V436">
        <v>7051172.0867995899</v>
      </c>
      <c r="W436">
        <v>616.45760613164498</v>
      </c>
      <c r="X436">
        <v>0</v>
      </c>
      <c r="Y436">
        <v>0</v>
      </c>
      <c r="Z436">
        <v>7051172.0867995899</v>
      </c>
      <c r="AA436">
        <v>616.45760613164498</v>
      </c>
    </row>
    <row r="437" spans="1:27" x14ac:dyDescent="0.25">
      <c r="A437" s="1">
        <v>43931.578898425927</v>
      </c>
      <c r="B437">
        <v>0</v>
      </c>
      <c r="C437">
        <v>0</v>
      </c>
      <c r="D437">
        <v>1.8415E-4</v>
      </c>
      <c r="E437">
        <v>0</v>
      </c>
      <c r="F437">
        <v>1.8415E-4</v>
      </c>
      <c r="G437">
        <v>0</v>
      </c>
      <c r="H437">
        <v>0</v>
      </c>
      <c r="I437">
        <v>0</v>
      </c>
      <c r="J437">
        <v>8323.2789167138599</v>
      </c>
      <c r="K437">
        <v>0</v>
      </c>
      <c r="L437">
        <v>62.457307757941102</v>
      </c>
      <c r="M437">
        <v>29.163321442211501</v>
      </c>
      <c r="N437">
        <v>38.747115251785701</v>
      </c>
      <c r="O437">
        <v>9.5723157621017201</v>
      </c>
      <c r="P437">
        <v>0</v>
      </c>
      <c r="Q437">
        <v>9912.6557377049103</v>
      </c>
      <c r="R437">
        <v>9912.6557377049103</v>
      </c>
      <c r="S437">
        <v>1.2119065573770399E-2</v>
      </c>
      <c r="T437">
        <v>0</v>
      </c>
      <c r="U437">
        <v>1.2119065573770399E-2</v>
      </c>
      <c r="V437">
        <v>3071921.2381243901</v>
      </c>
      <c r="W437">
        <v>309.89891300670098</v>
      </c>
      <c r="X437">
        <v>0</v>
      </c>
      <c r="Y437">
        <v>0</v>
      </c>
      <c r="Z437">
        <v>3071921.2381243901</v>
      </c>
      <c r="AA437">
        <v>309.89891300670098</v>
      </c>
    </row>
    <row r="438" spans="1:27" x14ac:dyDescent="0.25">
      <c r="A438" s="1">
        <v>43931.578909999997</v>
      </c>
      <c r="B438">
        <v>5.1230000000000004E-4</v>
      </c>
      <c r="C438">
        <v>0</v>
      </c>
      <c r="D438">
        <v>2.1092499999999899E-4</v>
      </c>
      <c r="E438">
        <v>0</v>
      </c>
      <c r="F438">
        <v>1.10466666666666E-4</v>
      </c>
      <c r="G438">
        <v>0</v>
      </c>
      <c r="H438">
        <v>32764.4417816225</v>
      </c>
      <c r="I438">
        <v>0</v>
      </c>
      <c r="J438">
        <v>73719.994008650596</v>
      </c>
      <c r="K438">
        <v>0</v>
      </c>
      <c r="L438">
        <v>25.3211277573103</v>
      </c>
      <c r="M438">
        <v>59.170524485757099</v>
      </c>
      <c r="N438">
        <v>74.613302399458306</v>
      </c>
      <c r="O438">
        <v>15.4273003111817</v>
      </c>
      <c r="P438">
        <v>0</v>
      </c>
      <c r="Q438">
        <v>15425.185185185101</v>
      </c>
      <c r="R438">
        <v>15425.185185185101</v>
      </c>
      <c r="S438">
        <v>1.4572627777777699E-2</v>
      </c>
      <c r="T438">
        <v>0</v>
      </c>
      <c r="U438">
        <v>1.4572627777777699E-2</v>
      </c>
      <c r="V438">
        <v>6663483.42723889</v>
      </c>
      <c r="W438">
        <v>431.987256375936</v>
      </c>
      <c r="X438">
        <v>0</v>
      </c>
      <c r="Y438">
        <v>0</v>
      </c>
      <c r="Z438">
        <v>6663483.42723889</v>
      </c>
      <c r="AA438">
        <v>431.987256375936</v>
      </c>
    </row>
    <row r="439" spans="1:27" x14ac:dyDescent="0.25">
      <c r="A439" s="1">
        <v>43931.578921574073</v>
      </c>
      <c r="B439">
        <v>0</v>
      </c>
      <c r="C439">
        <v>0</v>
      </c>
      <c r="D439" s="4">
        <v>9.8966666666666601E-5</v>
      </c>
      <c r="E439">
        <v>0</v>
      </c>
      <c r="F439" s="4">
        <v>9.8966666666666601E-5</v>
      </c>
      <c r="G439">
        <v>0</v>
      </c>
      <c r="H439">
        <v>0</v>
      </c>
      <c r="I439">
        <v>0</v>
      </c>
      <c r="J439">
        <v>28674.0702678733</v>
      </c>
      <c r="K439">
        <v>0</v>
      </c>
      <c r="L439">
        <v>47.030201879192397</v>
      </c>
      <c r="M439">
        <v>39.697101211595097</v>
      </c>
      <c r="N439">
        <v>51.513863944544198</v>
      </c>
      <c r="O439">
        <v>11.4257342970628</v>
      </c>
      <c r="P439">
        <v>0</v>
      </c>
      <c r="Q439">
        <v>11541.651741293501</v>
      </c>
      <c r="R439">
        <v>11541.651741293501</v>
      </c>
      <c r="S439">
        <v>3.1763462437810898E-2</v>
      </c>
      <c r="T439">
        <v>0</v>
      </c>
      <c r="U439">
        <v>3.1763462437810898E-2</v>
      </c>
      <c r="V439">
        <v>4639528.2619358096</v>
      </c>
      <c r="W439">
        <v>401.98130786918398</v>
      </c>
      <c r="X439">
        <v>0</v>
      </c>
      <c r="Y439">
        <v>0</v>
      </c>
      <c r="Z439">
        <v>4639528.2619358096</v>
      </c>
      <c r="AA439">
        <v>401.98130786918398</v>
      </c>
    </row>
    <row r="440" spans="1:27" x14ac:dyDescent="0.25">
      <c r="A440" s="1">
        <v>43931.57893314815</v>
      </c>
      <c r="B440">
        <v>0</v>
      </c>
      <c r="C440">
        <v>0</v>
      </c>
      <c r="D440">
        <v>1.4243333333333299E-4</v>
      </c>
      <c r="E440">
        <v>0</v>
      </c>
      <c r="F440">
        <v>1.4243333333333299E-4</v>
      </c>
      <c r="G440">
        <v>0</v>
      </c>
      <c r="H440">
        <v>0</v>
      </c>
      <c r="I440">
        <v>0</v>
      </c>
      <c r="J440">
        <v>77822.295691724299</v>
      </c>
      <c r="K440">
        <v>0</v>
      </c>
      <c r="L440">
        <v>42.9788764918544</v>
      </c>
      <c r="M440">
        <v>41.010597999625404</v>
      </c>
      <c r="N440">
        <v>55.767147371017501</v>
      </c>
      <c r="O440">
        <v>15.1348629523157</v>
      </c>
      <c r="P440">
        <v>0</v>
      </c>
      <c r="Q440">
        <v>13410.8354430379</v>
      </c>
      <c r="R440">
        <v>13410.8354430379</v>
      </c>
      <c r="S440">
        <v>8.9533123417721502E-3</v>
      </c>
      <c r="T440">
        <v>0</v>
      </c>
      <c r="U440">
        <v>8.9533123417721502E-3</v>
      </c>
      <c r="V440">
        <v>8476048.9171137698</v>
      </c>
      <c r="W440">
        <v>632.02989501403397</v>
      </c>
      <c r="X440">
        <v>0</v>
      </c>
      <c r="Y440">
        <v>0</v>
      </c>
      <c r="Z440">
        <v>8476048.9171137698</v>
      </c>
      <c r="AA440">
        <v>632.02989501403397</v>
      </c>
    </row>
    <row r="441" spans="1:27" x14ac:dyDescent="0.25">
      <c r="A441" s="1">
        <v>43931.578944918983</v>
      </c>
      <c r="B441">
        <v>0</v>
      </c>
      <c r="C441">
        <v>0</v>
      </c>
      <c r="D441">
        <v>1.4828000000000001E-4</v>
      </c>
      <c r="E441">
        <v>0</v>
      </c>
      <c r="F441">
        <v>1.4828000000000001E-4</v>
      </c>
      <c r="G441">
        <v>0</v>
      </c>
      <c r="H441">
        <v>0</v>
      </c>
      <c r="I441">
        <v>0</v>
      </c>
      <c r="J441">
        <v>362267.17695656797</v>
      </c>
      <c r="K441">
        <v>0</v>
      </c>
      <c r="L441">
        <v>19.2488186769063</v>
      </c>
      <c r="M441">
        <v>58.072942929075701</v>
      </c>
      <c r="N441">
        <v>79.554485351632906</v>
      </c>
      <c r="O441">
        <v>21.309413371376198</v>
      </c>
      <c r="P441">
        <v>0</v>
      </c>
      <c r="Q441">
        <v>8013.28301886792</v>
      </c>
      <c r="R441">
        <v>8013.28301886792</v>
      </c>
      <c r="S441">
        <v>7.5436339622641504E-3</v>
      </c>
      <c r="T441">
        <v>0</v>
      </c>
      <c r="U441">
        <v>7.5436339622641504E-3</v>
      </c>
      <c r="V441">
        <v>2504584.1261853399</v>
      </c>
      <c r="W441">
        <v>312.55405809180797</v>
      </c>
      <c r="X441">
        <v>0</v>
      </c>
      <c r="Y441">
        <v>0</v>
      </c>
      <c r="Z441">
        <v>2504584.1261853399</v>
      </c>
      <c r="AA441">
        <v>312.55405809180797</v>
      </c>
    </row>
    <row r="442" spans="1:27" x14ac:dyDescent="0.25">
      <c r="A442" s="1">
        <v>43931.578956481484</v>
      </c>
      <c r="B442">
        <v>0</v>
      </c>
      <c r="C442">
        <v>0</v>
      </c>
      <c r="D442">
        <v>1.70533333333333E-4</v>
      </c>
      <c r="E442">
        <v>0</v>
      </c>
      <c r="F442">
        <v>1.70533333333333E-4</v>
      </c>
      <c r="G442">
        <v>0</v>
      </c>
      <c r="H442">
        <v>0</v>
      </c>
      <c r="I442">
        <v>0</v>
      </c>
      <c r="J442">
        <v>94395.204569702604</v>
      </c>
      <c r="K442">
        <v>0</v>
      </c>
      <c r="L442">
        <v>21.2901470932993</v>
      </c>
      <c r="M442">
        <v>57.528768451783399</v>
      </c>
      <c r="N442">
        <v>80.138878035389695</v>
      </c>
      <c r="O442">
        <v>22.796255442612299</v>
      </c>
      <c r="P442">
        <v>512</v>
      </c>
      <c r="Q442">
        <v>25867.228070175399</v>
      </c>
      <c r="R442">
        <v>25646.747826086899</v>
      </c>
      <c r="S442">
        <v>1.2025826086956499E-2</v>
      </c>
      <c r="T442">
        <v>2.5167899999999899E-2</v>
      </c>
      <c r="U442">
        <v>1.19105447368421E-2</v>
      </c>
      <c r="V442">
        <v>11819186.2972623</v>
      </c>
      <c r="W442">
        <v>460.84542092468598</v>
      </c>
      <c r="X442">
        <v>2051.76396098642</v>
      </c>
      <c r="Y442">
        <v>4.0073514863016202</v>
      </c>
      <c r="Z442">
        <v>11817134.533301299</v>
      </c>
      <c r="AA442">
        <v>456.83806943838403</v>
      </c>
    </row>
    <row r="443" spans="1:27" x14ac:dyDescent="0.25">
      <c r="A443" s="1">
        <v>43931.578967870373</v>
      </c>
      <c r="B443">
        <v>0</v>
      </c>
      <c r="C443">
        <v>0</v>
      </c>
      <c r="D443">
        <v>5.2118048780487797E-4</v>
      </c>
      <c r="E443">
        <v>0</v>
      </c>
      <c r="F443">
        <v>5.2118048780487797E-4</v>
      </c>
      <c r="G443">
        <v>0</v>
      </c>
      <c r="H443">
        <v>0</v>
      </c>
      <c r="I443">
        <v>0</v>
      </c>
      <c r="J443">
        <v>9104343.4251287002</v>
      </c>
      <c r="K443">
        <v>0</v>
      </c>
      <c r="L443">
        <v>35.243928044982702</v>
      </c>
      <c r="M443">
        <v>43.499472843062598</v>
      </c>
      <c r="N443">
        <v>64.039770356846404</v>
      </c>
      <c r="O443">
        <v>20.484935623263599</v>
      </c>
      <c r="P443">
        <v>0</v>
      </c>
      <c r="Q443">
        <v>17841.809104258398</v>
      </c>
      <c r="R443">
        <v>17841.809104258398</v>
      </c>
      <c r="S443">
        <v>1.1688311747430199E-2</v>
      </c>
      <c r="T443">
        <v>0</v>
      </c>
      <c r="U443">
        <v>1.1688311747430199E-2</v>
      </c>
      <c r="V443">
        <v>12342690.847505299</v>
      </c>
      <c r="W443">
        <v>691.78471618998697</v>
      </c>
      <c r="X443">
        <v>0</v>
      </c>
      <c r="Y443">
        <v>0</v>
      </c>
      <c r="Z443">
        <v>12342690.847505299</v>
      </c>
      <c r="AA443">
        <v>691.78471618998697</v>
      </c>
    </row>
    <row r="444" spans="1:27" x14ac:dyDescent="0.25">
      <c r="A444" s="1">
        <v>43931.578979444443</v>
      </c>
      <c r="B444">
        <v>0</v>
      </c>
      <c r="C444">
        <v>0</v>
      </c>
      <c r="D444">
        <v>1.2367999999999901E-4</v>
      </c>
      <c r="E444">
        <v>0</v>
      </c>
      <c r="F444">
        <v>1.2367999999999901E-4</v>
      </c>
      <c r="G444">
        <v>0</v>
      </c>
      <c r="H444">
        <v>0</v>
      </c>
      <c r="I444">
        <v>0</v>
      </c>
      <c r="J444">
        <v>45056.9912538075</v>
      </c>
      <c r="K444">
        <v>0</v>
      </c>
      <c r="L444">
        <v>74.347496152507404</v>
      </c>
      <c r="M444">
        <v>14.1592127486671</v>
      </c>
      <c r="N444">
        <v>25.005017164351699</v>
      </c>
      <c r="O444">
        <v>10.887941596707099</v>
      </c>
      <c r="P444">
        <v>0</v>
      </c>
      <c r="Q444">
        <v>14068.3440134907</v>
      </c>
      <c r="R444">
        <v>14068.3440134907</v>
      </c>
      <c r="S444">
        <v>8.1598060708263E-3</v>
      </c>
      <c r="T444">
        <v>0</v>
      </c>
      <c r="U444">
        <v>8.1598060708263E-3</v>
      </c>
      <c r="V444">
        <v>8342536.3425363395</v>
      </c>
      <c r="W444">
        <v>593.00059300059195</v>
      </c>
      <c r="X444">
        <v>0</v>
      </c>
      <c r="Y444">
        <v>0</v>
      </c>
      <c r="Z444">
        <v>8342536.3425363395</v>
      </c>
      <c r="AA444">
        <v>593.00059300059195</v>
      </c>
    </row>
    <row r="445" spans="1:27" x14ac:dyDescent="0.25">
      <c r="A445" s="1">
        <v>43931.578991203707</v>
      </c>
      <c r="B445">
        <v>0</v>
      </c>
      <c r="C445">
        <v>0</v>
      </c>
      <c r="D445">
        <v>1.07033333333333E-4</v>
      </c>
      <c r="E445">
        <v>0</v>
      </c>
      <c r="F445">
        <v>1.07033333333333E-4</v>
      </c>
      <c r="G445">
        <v>0</v>
      </c>
      <c r="H445">
        <v>0</v>
      </c>
      <c r="I445">
        <v>0</v>
      </c>
      <c r="J445">
        <v>12098.3105882862</v>
      </c>
      <c r="K445">
        <v>0</v>
      </c>
      <c r="L445">
        <v>75.378497431262304</v>
      </c>
      <c r="M445">
        <v>6.0093199195804896</v>
      </c>
      <c r="N445">
        <v>23.657531845848101</v>
      </c>
      <c r="O445">
        <v>17.547234644187</v>
      </c>
      <c r="P445">
        <v>0</v>
      </c>
      <c r="Q445">
        <v>8370</v>
      </c>
      <c r="R445">
        <v>8370</v>
      </c>
      <c r="S445">
        <v>9.450503515625E-3</v>
      </c>
      <c r="T445">
        <v>0</v>
      </c>
      <c r="U445">
        <v>9.450503515625E-3</v>
      </c>
      <c r="V445">
        <v>2109592.0216874299</v>
      </c>
      <c r="W445">
        <v>252.04205754927401</v>
      </c>
      <c r="X445">
        <v>0</v>
      </c>
      <c r="Y445">
        <v>0</v>
      </c>
      <c r="Z445">
        <v>2109592.0216874299</v>
      </c>
      <c r="AA445">
        <v>252.04205754927401</v>
      </c>
    </row>
    <row r="446" spans="1:27" x14ac:dyDescent="0.25">
      <c r="A446" s="1">
        <v>43931.579002592596</v>
      </c>
      <c r="B446">
        <v>0</v>
      </c>
      <c r="C446">
        <v>0</v>
      </c>
      <c r="D446">
        <v>5.2938571428571396E-4</v>
      </c>
      <c r="E446">
        <v>0</v>
      </c>
      <c r="F446">
        <v>5.2938571428571396E-4</v>
      </c>
      <c r="G446">
        <v>0</v>
      </c>
      <c r="H446">
        <v>0</v>
      </c>
      <c r="I446">
        <v>0</v>
      </c>
      <c r="J446">
        <v>95702.305366218599</v>
      </c>
      <c r="K446">
        <v>0</v>
      </c>
      <c r="L446">
        <v>83.665294370524805</v>
      </c>
      <c r="M446">
        <v>5.5552293665956602</v>
      </c>
      <c r="N446">
        <v>15.133953277460799</v>
      </c>
      <c r="O446">
        <v>9.1760453329064209</v>
      </c>
      <c r="P446">
        <v>1945.5999999999899</v>
      </c>
      <c r="Q446">
        <v>22142.7018255578</v>
      </c>
      <c r="R446">
        <v>21939.919678714799</v>
      </c>
      <c r="S446">
        <v>1.14876931726907E-2</v>
      </c>
      <c r="T446">
        <v>2.3163940000000001E-2</v>
      </c>
      <c r="U446">
        <v>1.1369272819472601E-2</v>
      </c>
      <c r="V446">
        <v>11099858.271106601</v>
      </c>
      <c r="W446">
        <v>505.92064299466</v>
      </c>
      <c r="X446">
        <v>9882.72292179127</v>
      </c>
      <c r="Y446">
        <v>5.0795245280588297</v>
      </c>
      <c r="Z446">
        <v>11089975.548184801</v>
      </c>
      <c r="AA446">
        <v>500.84111846660102</v>
      </c>
    </row>
    <row r="447" spans="1:27" x14ac:dyDescent="0.25">
      <c r="A447" s="1">
        <v>43931.579014166666</v>
      </c>
      <c r="B447">
        <v>4.8966000000000001E-3</v>
      </c>
      <c r="C447">
        <v>0</v>
      </c>
      <c r="D447" s="4">
        <v>8.4276791808873694E-5</v>
      </c>
      <c r="E447">
        <v>0</v>
      </c>
      <c r="F447" s="4">
        <v>6.7796232876712298E-5</v>
      </c>
      <c r="G447">
        <v>0</v>
      </c>
      <c r="H447">
        <v>32766.876096149801</v>
      </c>
      <c r="I447">
        <v>0</v>
      </c>
      <c r="J447">
        <v>14011935.3906161</v>
      </c>
      <c r="K447">
        <v>0</v>
      </c>
      <c r="L447">
        <v>89.372380193044506</v>
      </c>
      <c r="M447">
        <v>3.7593136193266101</v>
      </c>
      <c r="N447">
        <v>9.3371764667769295</v>
      </c>
      <c r="O447">
        <v>6.0539550498569401</v>
      </c>
      <c r="P447">
        <v>2304</v>
      </c>
      <c r="Q447">
        <v>29494.759358288698</v>
      </c>
      <c r="R447">
        <v>29350.127659574398</v>
      </c>
      <c r="S447">
        <v>8.0769779255319106E-3</v>
      </c>
      <c r="T447">
        <v>2.3588549999999899E-2</v>
      </c>
      <c r="U447">
        <v>7.9940283422459801E-3</v>
      </c>
      <c r="V447">
        <v>11035019.003916699</v>
      </c>
      <c r="W447">
        <v>375.97856922155398</v>
      </c>
      <c r="X447">
        <v>4607.7373589705303</v>
      </c>
      <c r="Y447">
        <v>1.9998860064976201</v>
      </c>
      <c r="Z447">
        <v>11030411.2665578</v>
      </c>
      <c r="AA447">
        <v>373.97868321505598</v>
      </c>
    </row>
    <row r="448" spans="1:27" x14ac:dyDescent="0.25">
      <c r="A448" s="1">
        <v>43931.579025740743</v>
      </c>
      <c r="B448">
        <v>1.02566666666666E-4</v>
      </c>
      <c r="C448">
        <v>0</v>
      </c>
      <c r="D448">
        <v>1.05318181818181E-4</v>
      </c>
      <c r="E448">
        <v>0</v>
      </c>
      <c r="F448">
        <v>1.0634999999999899E-4</v>
      </c>
      <c r="G448">
        <v>0</v>
      </c>
      <c r="H448">
        <v>65530.423360971901</v>
      </c>
      <c r="I448">
        <v>0</v>
      </c>
      <c r="J448">
        <v>106486.93796157899</v>
      </c>
      <c r="K448">
        <v>0</v>
      </c>
      <c r="L448">
        <v>58.105876835314398</v>
      </c>
      <c r="M448">
        <v>29.925149235130799</v>
      </c>
      <c r="N448">
        <v>41.2724979951848</v>
      </c>
      <c r="O448">
        <v>11.179215228217</v>
      </c>
      <c r="P448">
        <v>0</v>
      </c>
      <c r="Q448">
        <v>31290.754098360601</v>
      </c>
      <c r="R448">
        <v>31290.754098360601</v>
      </c>
      <c r="S448">
        <v>7.7242576502732198E-3</v>
      </c>
      <c r="T448">
        <v>0</v>
      </c>
      <c r="U448">
        <v>7.7242576502732198E-3</v>
      </c>
      <c r="V448">
        <v>11451468.963516699</v>
      </c>
      <c r="W448">
        <v>365.969734302973</v>
      </c>
      <c r="X448">
        <v>0</v>
      </c>
      <c r="Y448">
        <v>0</v>
      </c>
      <c r="Z448">
        <v>11451468.963516699</v>
      </c>
      <c r="AA448">
        <v>365.969734302973</v>
      </c>
    </row>
    <row r="449" spans="1:27" x14ac:dyDescent="0.25">
      <c r="A449" s="1">
        <v>43931.5790375</v>
      </c>
      <c r="B449">
        <v>0</v>
      </c>
      <c r="C449">
        <v>0</v>
      </c>
      <c r="D449">
        <v>1.34849999999999E-4</v>
      </c>
      <c r="E449">
        <v>0</v>
      </c>
      <c r="F449">
        <v>1.34849999999999E-4</v>
      </c>
      <c r="G449">
        <v>0</v>
      </c>
      <c r="H449">
        <v>0</v>
      </c>
      <c r="I449">
        <v>0</v>
      </c>
      <c r="J449">
        <v>334783.410196335</v>
      </c>
      <c r="K449">
        <v>0</v>
      </c>
      <c r="L449">
        <v>46.508304173293801</v>
      </c>
      <c r="M449">
        <v>40.006527095669902</v>
      </c>
      <c r="N449">
        <v>52.636506455748602</v>
      </c>
      <c r="O449">
        <v>12.7905470952897</v>
      </c>
      <c r="P449">
        <v>0</v>
      </c>
      <c r="Q449">
        <v>9914.4900662251603</v>
      </c>
      <c r="R449">
        <v>9914.4900662251603</v>
      </c>
      <c r="S449">
        <v>7.8690155629138996E-3</v>
      </c>
      <c r="T449">
        <v>0</v>
      </c>
      <c r="U449">
        <v>7.8690155629138996E-3</v>
      </c>
      <c r="V449">
        <v>2948741.49615312</v>
      </c>
      <c r="W449">
        <v>297.41736352113003</v>
      </c>
      <c r="X449">
        <v>0</v>
      </c>
      <c r="Y449">
        <v>0</v>
      </c>
      <c r="Z449">
        <v>2948741.49615312</v>
      </c>
      <c r="AA449">
        <v>297.41736352113003</v>
      </c>
    </row>
    <row r="450" spans="1:27" x14ac:dyDescent="0.25">
      <c r="A450" s="1">
        <v>43931.579048888889</v>
      </c>
      <c r="B450">
        <v>4.22179285714285E-3</v>
      </c>
      <c r="C450">
        <v>0</v>
      </c>
      <c r="D450">
        <v>7.6928837209302298E-4</v>
      </c>
      <c r="E450">
        <v>0</v>
      </c>
      <c r="F450" s="4">
        <v>9.7968055555555498E-5</v>
      </c>
      <c r="G450">
        <v>0</v>
      </c>
      <c r="H450">
        <v>4227487.7684289198</v>
      </c>
      <c r="I450">
        <v>0</v>
      </c>
      <c r="J450">
        <v>611654.234211665</v>
      </c>
      <c r="K450">
        <v>0</v>
      </c>
      <c r="L450">
        <v>32.086992260383902</v>
      </c>
      <c r="M450">
        <v>49.748618912487999</v>
      </c>
      <c r="N450">
        <v>64.8337290906844</v>
      </c>
      <c r="O450">
        <v>15.078344921628601</v>
      </c>
      <c r="P450">
        <v>0</v>
      </c>
      <c r="Q450">
        <v>21160.907216494801</v>
      </c>
      <c r="R450">
        <v>21160.907216494801</v>
      </c>
      <c r="S450">
        <v>8.72100386597938E-3</v>
      </c>
      <c r="T450">
        <v>0</v>
      </c>
      <c r="U450">
        <v>8.72100386597938E-3</v>
      </c>
      <c r="V450">
        <v>8340663.9611558802</v>
      </c>
      <c r="W450">
        <v>394.15436568118201</v>
      </c>
      <c r="X450">
        <v>0</v>
      </c>
      <c r="Y450">
        <v>0</v>
      </c>
      <c r="Z450">
        <v>8340663.9611558802</v>
      </c>
      <c r="AA450">
        <v>394.15436568118201</v>
      </c>
    </row>
    <row r="451" spans="1:27" x14ac:dyDescent="0.25">
      <c r="A451" s="1">
        <v>43931.579060648146</v>
      </c>
      <c r="B451">
        <v>0</v>
      </c>
      <c r="C451">
        <v>0</v>
      </c>
      <c r="D451">
        <v>1.2994285714285699E-4</v>
      </c>
      <c r="E451">
        <v>0</v>
      </c>
      <c r="F451">
        <v>1.2994285714285699E-4</v>
      </c>
      <c r="G451">
        <v>0</v>
      </c>
      <c r="H451">
        <v>0</v>
      </c>
      <c r="I451">
        <v>0</v>
      </c>
      <c r="J451">
        <v>153233.04717649799</v>
      </c>
      <c r="K451">
        <v>0</v>
      </c>
      <c r="L451">
        <v>32.788890052867302</v>
      </c>
      <c r="M451">
        <v>52.785934378918498</v>
      </c>
      <c r="N451">
        <v>67.357328181021899</v>
      </c>
      <c r="O451">
        <v>14.566608800307501</v>
      </c>
      <c r="P451">
        <v>0</v>
      </c>
      <c r="Q451">
        <v>29827.801980198001</v>
      </c>
      <c r="R451">
        <v>29827.801980198001</v>
      </c>
      <c r="S451">
        <v>1.2158541089108899E-2</v>
      </c>
      <c r="T451">
        <v>0</v>
      </c>
      <c r="U451">
        <v>1.2158541089108899E-2</v>
      </c>
      <c r="V451">
        <v>5932440.3451739196</v>
      </c>
      <c r="W451">
        <v>198.88962482426001</v>
      </c>
      <c r="X451">
        <v>0</v>
      </c>
      <c r="Y451">
        <v>0</v>
      </c>
      <c r="Z451">
        <v>5932440.3451739196</v>
      </c>
      <c r="AA451">
        <v>198.88962482426001</v>
      </c>
    </row>
    <row r="452" spans="1:27" x14ac:dyDescent="0.25">
      <c r="A452" s="1">
        <v>43931.579072048611</v>
      </c>
      <c r="B452">
        <v>1.6454285714285699E-4</v>
      </c>
      <c r="C452">
        <v>0</v>
      </c>
      <c r="D452">
        <v>2.0943513513513499E-4</v>
      </c>
      <c r="E452">
        <v>0</v>
      </c>
      <c r="F452">
        <v>2.3676086956521701E-4</v>
      </c>
      <c r="G452">
        <v>0</v>
      </c>
      <c r="H452">
        <v>255798.76643790599</v>
      </c>
      <c r="I452">
        <v>0</v>
      </c>
      <c r="J452">
        <v>1010717.0771449</v>
      </c>
      <c r="K452">
        <v>0</v>
      </c>
      <c r="L452">
        <v>5.0379090649638902</v>
      </c>
      <c r="M452">
        <v>77.016675925991706</v>
      </c>
      <c r="N452">
        <v>96.776515778600796</v>
      </c>
      <c r="O452">
        <v>19.737688567763499</v>
      </c>
      <c r="P452">
        <v>0</v>
      </c>
      <c r="Q452">
        <v>20323.5555555555</v>
      </c>
      <c r="R452">
        <v>20323.5555555555</v>
      </c>
      <c r="S452">
        <v>7.6054809027777696E-3</v>
      </c>
      <c r="T452">
        <v>0</v>
      </c>
      <c r="U452">
        <v>7.6054809027777696E-3</v>
      </c>
      <c r="V452">
        <v>5944843.3786652703</v>
      </c>
      <c r="W452">
        <v>292.51000704156797</v>
      </c>
      <c r="X452">
        <v>0</v>
      </c>
      <c r="Y452">
        <v>0</v>
      </c>
      <c r="Z452">
        <v>5944843.3786652703</v>
      </c>
      <c r="AA452">
        <v>292.51000704156797</v>
      </c>
    </row>
    <row r="453" spans="1:27" x14ac:dyDescent="0.25">
      <c r="A453" s="1">
        <v>43931.579083622688</v>
      </c>
      <c r="B453">
        <v>0</v>
      </c>
      <c r="C453">
        <v>0</v>
      </c>
      <c r="D453">
        <v>1.4799999999999899E-4</v>
      </c>
      <c r="E453">
        <v>0</v>
      </c>
      <c r="F453">
        <v>1.4799999999999899E-4</v>
      </c>
      <c r="G453">
        <v>0</v>
      </c>
      <c r="H453">
        <v>0</v>
      </c>
      <c r="I453">
        <v>0</v>
      </c>
      <c r="J453">
        <v>213097.355332476</v>
      </c>
      <c r="K453">
        <v>0</v>
      </c>
      <c r="L453">
        <v>31.068108619602199</v>
      </c>
      <c r="M453">
        <v>49.699893095351499</v>
      </c>
      <c r="N453">
        <v>66.411073369863999</v>
      </c>
      <c r="O453">
        <v>16.647999347293698</v>
      </c>
      <c r="P453">
        <v>0</v>
      </c>
      <c r="Q453">
        <v>21768.027874564399</v>
      </c>
      <c r="R453">
        <v>21768.027874564399</v>
      </c>
      <c r="S453">
        <v>1.3597445644599301E-2</v>
      </c>
      <c r="T453">
        <v>0</v>
      </c>
      <c r="U453">
        <v>1.3597445644599301E-2</v>
      </c>
      <c r="V453">
        <v>6247881.9697483797</v>
      </c>
      <c r="W453">
        <v>287.021038642132</v>
      </c>
      <c r="X453">
        <v>0</v>
      </c>
      <c r="Y453">
        <v>0</v>
      </c>
      <c r="Z453">
        <v>6247881.9697483797</v>
      </c>
      <c r="AA453">
        <v>287.021038642132</v>
      </c>
    </row>
    <row r="454" spans="1:27" x14ac:dyDescent="0.25">
      <c r="A454" s="1">
        <v>43931.579095381945</v>
      </c>
      <c r="B454">
        <v>0</v>
      </c>
      <c r="C454">
        <v>0</v>
      </c>
      <c r="D454">
        <v>1.22033333333333E-4</v>
      </c>
      <c r="E454">
        <v>0</v>
      </c>
      <c r="F454">
        <v>1.22033333333333E-4</v>
      </c>
      <c r="G454">
        <v>0</v>
      </c>
      <c r="H454">
        <v>0</v>
      </c>
      <c r="I454">
        <v>0</v>
      </c>
      <c r="J454">
        <v>76562.939480116896</v>
      </c>
      <c r="K454">
        <v>0</v>
      </c>
      <c r="L454">
        <v>51.918492973593203</v>
      </c>
      <c r="M454">
        <v>32.618611074053</v>
      </c>
      <c r="N454">
        <v>45.043165108063199</v>
      </c>
      <c r="O454">
        <v>12.394113945495899</v>
      </c>
      <c r="P454">
        <v>0</v>
      </c>
      <c r="Q454">
        <v>14529.1721611721</v>
      </c>
      <c r="R454">
        <v>14529.1721611721</v>
      </c>
      <c r="S454">
        <v>1.4851915201465201E-2</v>
      </c>
      <c r="T454">
        <v>0</v>
      </c>
      <c r="U454">
        <v>1.4851915201465201E-2</v>
      </c>
      <c r="V454">
        <v>7805196.7359360801</v>
      </c>
      <c r="W454">
        <v>537.20863441860297</v>
      </c>
      <c r="X454">
        <v>0</v>
      </c>
      <c r="Y454">
        <v>0</v>
      </c>
      <c r="Z454">
        <v>7805196.7359360801</v>
      </c>
      <c r="AA454">
        <v>537.20863441860297</v>
      </c>
    </row>
    <row r="455" spans="1:27" x14ac:dyDescent="0.25">
      <c r="A455" s="1">
        <v>43931.579106944446</v>
      </c>
      <c r="B455">
        <v>0</v>
      </c>
      <c r="C455">
        <v>0</v>
      </c>
      <c r="D455">
        <v>1.8713636363636301E-4</v>
      </c>
      <c r="E455">
        <v>0</v>
      </c>
      <c r="F455">
        <v>1.8713636363636301E-4</v>
      </c>
      <c r="G455">
        <v>0</v>
      </c>
      <c r="H455">
        <v>0</v>
      </c>
      <c r="I455">
        <v>0</v>
      </c>
      <c r="J455">
        <v>992078.14344854699</v>
      </c>
      <c r="K455">
        <v>0</v>
      </c>
      <c r="L455">
        <v>23.375647141218</v>
      </c>
      <c r="M455">
        <v>50.7309168723502</v>
      </c>
      <c r="N455">
        <v>74.4879197803631</v>
      </c>
      <c r="O455">
        <v>23.850380019520198</v>
      </c>
      <c r="P455">
        <v>0</v>
      </c>
      <c r="Q455">
        <v>16266.491803278601</v>
      </c>
      <c r="R455">
        <v>16266.491803278601</v>
      </c>
      <c r="S455">
        <v>7.3346621311475402E-2</v>
      </c>
      <c r="T455">
        <v>0</v>
      </c>
      <c r="U455">
        <v>7.3346621311475402E-2</v>
      </c>
      <c r="V455">
        <v>993064.55315918196</v>
      </c>
      <c r="W455">
        <v>61.049706671171599</v>
      </c>
      <c r="X455">
        <v>0</v>
      </c>
      <c r="Y455">
        <v>0</v>
      </c>
      <c r="Z455">
        <v>993064.55315918196</v>
      </c>
      <c r="AA455">
        <v>61.049706671171599</v>
      </c>
    </row>
    <row r="456" spans="1:27" x14ac:dyDescent="0.25">
      <c r="A456" s="1">
        <v>43931.579118344911</v>
      </c>
      <c r="B456">
        <v>0</v>
      </c>
      <c r="C456">
        <v>0</v>
      </c>
      <c r="D456">
        <v>2.4047142857142799E-4</v>
      </c>
      <c r="E456">
        <v>0</v>
      </c>
      <c r="F456">
        <v>2.4047142857142799E-4</v>
      </c>
      <c r="G456">
        <v>0</v>
      </c>
      <c r="H456">
        <v>0</v>
      </c>
      <c r="I456">
        <v>0</v>
      </c>
      <c r="J456">
        <v>220546.768811235</v>
      </c>
      <c r="K456">
        <v>0</v>
      </c>
      <c r="L456">
        <v>29.863388738549901</v>
      </c>
      <c r="M456">
        <v>41.263922320424903</v>
      </c>
      <c r="N456">
        <v>70.192770824898503</v>
      </c>
      <c r="O456">
        <v>28.7161145748541</v>
      </c>
      <c r="P456">
        <v>4096</v>
      </c>
      <c r="Q456">
        <v>31575.880597014901</v>
      </c>
      <c r="R456">
        <v>31507.692307692301</v>
      </c>
      <c r="S456">
        <v>4.7058280148883302E-2</v>
      </c>
      <c r="T456">
        <v>3.8265E-3</v>
      </c>
      <c r="U456">
        <v>4.7165821890547202E-2</v>
      </c>
      <c r="V456">
        <v>12899105.963632001</v>
      </c>
      <c r="W456">
        <v>409.39545294730601</v>
      </c>
      <c r="X456">
        <v>4161.0019237522802</v>
      </c>
      <c r="Y456">
        <v>1.01586961029108</v>
      </c>
      <c r="Z456">
        <v>12894944.9617083</v>
      </c>
      <c r="AA456">
        <v>408.37958333701499</v>
      </c>
    </row>
    <row r="457" spans="1:27" x14ac:dyDescent="0.25">
      <c r="A457" s="1">
        <v>43931.579130092592</v>
      </c>
      <c r="B457">
        <v>0</v>
      </c>
      <c r="C457">
        <v>0</v>
      </c>
      <c r="D457">
        <v>1.25E-4</v>
      </c>
      <c r="E457">
        <v>0</v>
      </c>
      <c r="F457">
        <v>1.25E-4</v>
      </c>
      <c r="G457">
        <v>0</v>
      </c>
      <c r="H457">
        <v>0</v>
      </c>
      <c r="I457">
        <v>0</v>
      </c>
      <c r="J457">
        <v>153270.70997992699</v>
      </c>
      <c r="K457">
        <v>0</v>
      </c>
      <c r="L457">
        <v>44.018872431586601</v>
      </c>
      <c r="M457">
        <v>36.010584111150997</v>
      </c>
      <c r="N457">
        <v>55.2872603701977</v>
      </c>
      <c r="O457">
        <v>19.327444387926001</v>
      </c>
      <c r="P457">
        <v>4096</v>
      </c>
      <c r="Q457">
        <v>31270.806845965701</v>
      </c>
      <c r="R457">
        <v>31204.526829268201</v>
      </c>
      <c r="S457">
        <v>1.01535058536585E-2</v>
      </c>
      <c r="T457">
        <v>3.8440000000000002E-3</v>
      </c>
      <c r="U457">
        <v>1.0168932518337399E-2</v>
      </c>
      <c r="V457">
        <v>12598290.2212376</v>
      </c>
      <c r="W457">
        <v>403.73277538120198</v>
      </c>
      <c r="X457">
        <v>4033.3888974668398</v>
      </c>
      <c r="Y457">
        <v>0.98471408629561497</v>
      </c>
      <c r="Z457">
        <v>12594256.8323402</v>
      </c>
      <c r="AA457">
        <v>402.74806129490599</v>
      </c>
    </row>
    <row r="458" spans="1:27" x14ac:dyDescent="0.25">
      <c r="A458" s="1">
        <v>43931.579141493057</v>
      </c>
      <c r="B458">
        <v>0</v>
      </c>
      <c r="C458">
        <v>0</v>
      </c>
      <c r="D458">
        <v>9.4059473684210502E-4</v>
      </c>
      <c r="E458">
        <v>0</v>
      </c>
      <c r="F458">
        <v>9.4059473684210502E-4</v>
      </c>
      <c r="G458">
        <v>0</v>
      </c>
      <c r="H458">
        <v>0</v>
      </c>
      <c r="I458">
        <v>0</v>
      </c>
      <c r="J458">
        <v>8717242.3545388207</v>
      </c>
      <c r="K458">
        <v>0</v>
      </c>
      <c r="L458">
        <v>44.056356633331298</v>
      </c>
      <c r="M458">
        <v>41.713906321694303</v>
      </c>
      <c r="N458">
        <v>55.062067853023997</v>
      </c>
      <c r="O458">
        <v>13.094492075470599</v>
      </c>
      <c r="P458">
        <v>0</v>
      </c>
      <c r="Q458">
        <v>43759.289817232297</v>
      </c>
      <c r="R458">
        <v>43759.289817232297</v>
      </c>
      <c r="S458">
        <v>9.8287135770234908E-3</v>
      </c>
      <c r="T458">
        <v>0</v>
      </c>
      <c r="U458">
        <v>9.8287135770234908E-3</v>
      </c>
      <c r="V458">
        <v>17025739.840870399</v>
      </c>
      <c r="W458">
        <v>389.07715166268002</v>
      </c>
      <c r="X458">
        <v>0</v>
      </c>
      <c r="Y458">
        <v>0</v>
      </c>
      <c r="Z458">
        <v>17025739.840870399</v>
      </c>
      <c r="AA458">
        <v>389.07715166268002</v>
      </c>
    </row>
    <row r="459" spans="1:27" x14ac:dyDescent="0.25">
      <c r="A459" s="1">
        <v>43931.579153067127</v>
      </c>
      <c r="B459">
        <v>0</v>
      </c>
      <c r="C459">
        <v>0</v>
      </c>
      <c r="D459">
        <v>1.1992727272727201E-4</v>
      </c>
      <c r="E459">
        <v>0</v>
      </c>
      <c r="F459">
        <v>1.1992727272727201E-4</v>
      </c>
      <c r="G459">
        <v>0</v>
      </c>
      <c r="H459">
        <v>0</v>
      </c>
      <c r="I459">
        <v>0</v>
      </c>
      <c r="J459">
        <v>335788.959390342</v>
      </c>
      <c r="K459">
        <v>0</v>
      </c>
      <c r="L459">
        <v>38.118123901564097</v>
      </c>
      <c r="M459">
        <v>45.358681053026501</v>
      </c>
      <c r="N459">
        <v>61.8674569405146</v>
      </c>
      <c r="O459">
        <v>16.8935434170644</v>
      </c>
      <c r="P459">
        <v>28912.9411764705</v>
      </c>
      <c r="Q459">
        <v>24692.444444444402</v>
      </c>
      <c r="R459">
        <v>24813.436762225901</v>
      </c>
      <c r="S459">
        <v>9.5727311973018495E-3</v>
      </c>
      <c r="T459">
        <v>6.5270411764705803E-3</v>
      </c>
      <c r="U459">
        <v>9.6626213541666593E-3</v>
      </c>
      <c r="V459">
        <v>14711636.0491856</v>
      </c>
      <c r="W459">
        <v>592.889900345505</v>
      </c>
      <c r="X459">
        <v>491428.74168266897</v>
      </c>
      <c r="Y459">
        <v>16.996843686127399</v>
      </c>
      <c r="Z459">
        <v>14220207.307502899</v>
      </c>
      <c r="AA459">
        <v>575.89305665937798</v>
      </c>
    </row>
    <row r="460" spans="1:27" x14ac:dyDescent="0.25">
      <c r="A460" s="1">
        <v>43931.579164641204</v>
      </c>
      <c r="B460">
        <v>0</v>
      </c>
      <c r="C460">
        <v>0</v>
      </c>
      <c r="D460">
        <v>1.10933636363636E-3</v>
      </c>
      <c r="E460">
        <v>0</v>
      </c>
      <c r="F460">
        <v>1.10933636363636E-3</v>
      </c>
      <c r="G460">
        <v>0</v>
      </c>
      <c r="H460">
        <v>0</v>
      </c>
      <c r="I460">
        <v>0</v>
      </c>
      <c r="J460">
        <v>421972.31006755098</v>
      </c>
      <c r="K460">
        <v>0</v>
      </c>
      <c r="L460">
        <v>39.411043106737701</v>
      </c>
      <c r="M460">
        <v>45.358318207670997</v>
      </c>
      <c r="N460">
        <v>61.428341158147099</v>
      </c>
      <c r="O460">
        <v>16.063393390678801</v>
      </c>
      <c r="P460">
        <v>0</v>
      </c>
      <c r="Q460">
        <v>21502.374603174601</v>
      </c>
      <c r="R460">
        <v>21502.374603174601</v>
      </c>
      <c r="S460">
        <v>8.7859101587301498E-3</v>
      </c>
      <c r="T460">
        <v>0</v>
      </c>
      <c r="U460">
        <v>8.7859101587301498E-3</v>
      </c>
      <c r="V460">
        <v>6774453.8527857903</v>
      </c>
      <c r="W460">
        <v>315.05607998223599</v>
      </c>
      <c r="X460">
        <v>0</v>
      </c>
      <c r="Y460">
        <v>0</v>
      </c>
      <c r="Z460">
        <v>6774453.8527857903</v>
      </c>
      <c r="AA460">
        <v>315.05607998223599</v>
      </c>
    </row>
    <row r="461" spans="1:27" x14ac:dyDescent="0.25">
      <c r="A461" s="1">
        <v>43931.579176400461</v>
      </c>
      <c r="B461">
        <v>0</v>
      </c>
      <c r="C461">
        <v>0</v>
      </c>
      <c r="D461">
        <v>1.5429230769230701E-4</v>
      </c>
      <c r="E461">
        <v>0</v>
      </c>
      <c r="F461">
        <v>1.5429230769230701E-4</v>
      </c>
      <c r="G461">
        <v>0</v>
      </c>
      <c r="H461">
        <v>0</v>
      </c>
      <c r="I461">
        <v>0</v>
      </c>
      <c r="J461">
        <v>713813.53724404995</v>
      </c>
      <c r="K461">
        <v>0</v>
      </c>
      <c r="L461">
        <v>32.524496813885598</v>
      </c>
      <c r="M461">
        <v>52.593664751712801</v>
      </c>
      <c r="N461">
        <v>67.645764694519201</v>
      </c>
      <c r="O461">
        <v>15.047364166160101</v>
      </c>
      <c r="P461">
        <v>1706.6666666666599</v>
      </c>
      <c r="Q461">
        <v>21783.183044315901</v>
      </c>
      <c r="R461">
        <v>21667.800766283501</v>
      </c>
      <c r="S461">
        <v>1.36641371647509E-2</v>
      </c>
      <c r="T461">
        <v>5.7749999999999902E-3</v>
      </c>
      <c r="U461">
        <v>1.37097391136801E-2</v>
      </c>
      <c r="V461">
        <v>11136525.873295199</v>
      </c>
      <c r="W461">
        <v>513.96659926024199</v>
      </c>
      <c r="X461">
        <v>5041.2049582613799</v>
      </c>
      <c r="Y461">
        <v>2.95383103023127</v>
      </c>
      <c r="Z461">
        <v>11131484.6683369</v>
      </c>
      <c r="AA461">
        <v>511.01276823001098</v>
      </c>
    </row>
    <row r="462" spans="1:27" x14ac:dyDescent="0.25">
      <c r="A462" s="1">
        <v>43931.57918778935</v>
      </c>
      <c r="B462">
        <v>0</v>
      </c>
      <c r="C462">
        <v>0</v>
      </c>
      <c r="D462">
        <v>1.00769180327868E-4</v>
      </c>
      <c r="E462">
        <v>0</v>
      </c>
      <c r="F462">
        <v>1.00769180327868E-4</v>
      </c>
      <c r="G462">
        <v>0</v>
      </c>
      <c r="H462">
        <v>0</v>
      </c>
      <c r="I462">
        <v>0</v>
      </c>
      <c r="J462">
        <v>17785043.865790699</v>
      </c>
      <c r="K462">
        <v>0</v>
      </c>
      <c r="L462">
        <v>18.843307552295801</v>
      </c>
      <c r="M462">
        <v>59.659794307601302</v>
      </c>
      <c r="N462">
        <v>80.361363808793996</v>
      </c>
      <c r="O462">
        <v>20.680078250092102</v>
      </c>
      <c r="P462">
        <v>4096</v>
      </c>
      <c r="Q462">
        <v>41806.249056603701</v>
      </c>
      <c r="R462">
        <v>41523.775280898801</v>
      </c>
      <c r="S462">
        <v>1.4437132958801399E-2</v>
      </c>
      <c r="T462">
        <v>5.0181000000000002E-3</v>
      </c>
      <c r="U462">
        <v>1.450822E-2</v>
      </c>
      <c r="V462">
        <v>11258929.478143901</v>
      </c>
      <c r="W462">
        <v>271.14416745538801</v>
      </c>
      <c r="X462">
        <v>8319.1498868709295</v>
      </c>
      <c r="Y462">
        <v>2.03104245284934</v>
      </c>
      <c r="Z462">
        <v>11250610.328257</v>
      </c>
      <c r="AA462">
        <v>269.11312500253803</v>
      </c>
    </row>
    <row r="463" spans="1:27" x14ac:dyDescent="0.25">
      <c r="A463" s="1">
        <v>43931.579199548614</v>
      </c>
      <c r="B463">
        <v>7.7538181818181799E-4</v>
      </c>
      <c r="C463">
        <v>0</v>
      </c>
      <c r="D463">
        <v>7.9680555555555505E-4</v>
      </c>
      <c r="E463">
        <v>0</v>
      </c>
      <c r="F463">
        <v>8.3047142857142796E-4</v>
      </c>
      <c r="G463">
        <v>0</v>
      </c>
      <c r="H463">
        <v>185576.05539388501</v>
      </c>
      <c r="I463">
        <v>0</v>
      </c>
      <c r="J463">
        <v>32274.096590240901</v>
      </c>
      <c r="K463">
        <v>0</v>
      </c>
      <c r="L463">
        <v>36.944463864242103</v>
      </c>
      <c r="M463">
        <v>48.752497358633903</v>
      </c>
      <c r="N463">
        <v>61.007618359290703</v>
      </c>
      <c r="O463">
        <v>12.2121600318243</v>
      </c>
      <c r="P463">
        <v>0</v>
      </c>
      <c r="Q463">
        <v>40421.433962264098</v>
      </c>
      <c r="R463">
        <v>40421.433962264098</v>
      </c>
      <c r="S463">
        <v>9.9691311320754695E-3</v>
      </c>
      <c r="T463">
        <v>0</v>
      </c>
      <c r="U463">
        <v>9.9691311320754695E-3</v>
      </c>
      <c r="V463">
        <v>16878090.285984401</v>
      </c>
      <c r="W463">
        <v>417.55298195855897</v>
      </c>
      <c r="X463">
        <v>0</v>
      </c>
      <c r="Y463">
        <v>0</v>
      </c>
      <c r="Z463">
        <v>16878090.285984401</v>
      </c>
      <c r="AA463">
        <v>417.55298195855897</v>
      </c>
    </row>
    <row r="464" spans="1:27" x14ac:dyDescent="0.25">
      <c r="A464" s="1">
        <v>43931.579210937503</v>
      </c>
      <c r="B464">
        <v>0</v>
      </c>
      <c r="C464">
        <v>0</v>
      </c>
      <c r="D464">
        <v>4.3027499999999901E-4</v>
      </c>
      <c r="E464">
        <v>0</v>
      </c>
      <c r="F464">
        <v>4.3027499999999901E-4</v>
      </c>
      <c r="G464">
        <v>0</v>
      </c>
      <c r="H464">
        <v>0</v>
      </c>
      <c r="I464">
        <v>0</v>
      </c>
      <c r="J464">
        <v>108189.19333241</v>
      </c>
      <c r="K464">
        <v>0</v>
      </c>
      <c r="L464">
        <v>34.962113143208697</v>
      </c>
      <c r="M464">
        <v>47.071360648765101</v>
      </c>
      <c r="N464">
        <v>65.5272928296001</v>
      </c>
      <c r="O464">
        <v>18.501177193141199</v>
      </c>
      <c r="P464">
        <v>0</v>
      </c>
      <c r="Q464">
        <v>12431.36</v>
      </c>
      <c r="R464">
        <v>12431.36</v>
      </c>
      <c r="S464">
        <v>8.1432320000000002E-3</v>
      </c>
      <c r="T464">
        <v>0</v>
      </c>
      <c r="U464">
        <v>8.1432320000000002E-3</v>
      </c>
      <c r="V464">
        <v>3473257.64815393</v>
      </c>
      <c r="W464">
        <v>279.39482471378199</v>
      </c>
      <c r="X464">
        <v>0</v>
      </c>
      <c r="Y464">
        <v>0</v>
      </c>
      <c r="Z464">
        <v>3473257.64815393</v>
      </c>
      <c r="AA464">
        <v>279.39482471378199</v>
      </c>
    </row>
    <row r="465" spans="1:27" x14ac:dyDescent="0.25">
      <c r="A465" s="1">
        <v>43931.579222696761</v>
      </c>
      <c r="B465">
        <v>0</v>
      </c>
      <c r="C465">
        <v>0</v>
      </c>
      <c r="D465">
        <v>4.9371249999999897E-4</v>
      </c>
      <c r="E465">
        <v>0</v>
      </c>
      <c r="F465">
        <v>4.9371249999999897E-4</v>
      </c>
      <c r="G465">
        <v>0</v>
      </c>
      <c r="H465">
        <v>0</v>
      </c>
      <c r="I465">
        <v>0</v>
      </c>
      <c r="J465">
        <v>1250207.5047502001</v>
      </c>
      <c r="K465">
        <v>0</v>
      </c>
      <c r="L465">
        <v>33.499371486302202</v>
      </c>
      <c r="M465">
        <v>46.921917302031403</v>
      </c>
      <c r="N465">
        <v>65.866226961430897</v>
      </c>
      <c r="O465">
        <v>18.941838335859899</v>
      </c>
      <c r="P465">
        <v>4096</v>
      </c>
      <c r="Q465">
        <v>35932.553846153802</v>
      </c>
      <c r="R465">
        <v>35810.574712643604</v>
      </c>
      <c r="S465">
        <v>1.25948716475095E-2</v>
      </c>
      <c r="T465">
        <v>4.2247999999999904E-3</v>
      </c>
      <c r="U465">
        <v>1.2627064230769199E-2</v>
      </c>
      <c r="V465">
        <v>9203268.7863047402</v>
      </c>
      <c r="W465">
        <v>256.998634067029</v>
      </c>
      <c r="X465">
        <v>4033.2046173890899</v>
      </c>
      <c r="Y465">
        <v>0.98466909604226005</v>
      </c>
      <c r="Z465">
        <v>9199235.5816873498</v>
      </c>
      <c r="AA465">
        <v>256.01396497098699</v>
      </c>
    </row>
    <row r="466" spans="1:27" x14ac:dyDescent="0.25">
      <c r="A466" s="1">
        <v>43931.57923408565</v>
      </c>
      <c r="B466">
        <v>0</v>
      </c>
      <c r="C466">
        <v>0</v>
      </c>
      <c r="D466">
        <v>9.2018999999999998E-4</v>
      </c>
      <c r="E466">
        <v>0</v>
      </c>
      <c r="F466">
        <v>9.2018999999999998E-4</v>
      </c>
      <c r="G466">
        <v>0</v>
      </c>
      <c r="H466">
        <v>0</v>
      </c>
      <c r="I466">
        <v>0</v>
      </c>
      <c r="J466">
        <v>1231634.4235449899</v>
      </c>
      <c r="K466">
        <v>0</v>
      </c>
      <c r="L466">
        <v>47.571041398744001</v>
      </c>
      <c r="M466">
        <v>37.498054703959397</v>
      </c>
      <c r="N466">
        <v>50.895405038062698</v>
      </c>
      <c r="O466">
        <v>13.3921696501311</v>
      </c>
      <c r="P466">
        <v>4096</v>
      </c>
      <c r="Q466">
        <v>4096</v>
      </c>
      <c r="R466">
        <v>4096</v>
      </c>
      <c r="S466">
        <v>2.29617114285714E-2</v>
      </c>
      <c r="T466">
        <v>3.2468000000000002E-3</v>
      </c>
      <c r="U466">
        <v>2.3541561764705801E-2</v>
      </c>
      <c r="V466">
        <v>145632.52270047899</v>
      </c>
      <c r="W466">
        <v>35.5548151124217</v>
      </c>
      <c r="X466">
        <v>4160.9292200136997</v>
      </c>
      <c r="Y466">
        <v>1.0158518603549</v>
      </c>
      <c r="Z466">
        <v>141471.593480465</v>
      </c>
      <c r="AA466">
        <v>34.5389632520668</v>
      </c>
    </row>
    <row r="467" spans="1:27" x14ac:dyDescent="0.25">
      <c r="A467" s="1">
        <v>43931.579245659719</v>
      </c>
      <c r="B467">
        <v>0</v>
      </c>
      <c r="C467">
        <v>0</v>
      </c>
      <c r="D467">
        <v>3.7164736842105198E-4</v>
      </c>
      <c r="E467">
        <v>0</v>
      </c>
      <c r="F467">
        <v>3.7164736842105198E-4</v>
      </c>
      <c r="G467">
        <v>0</v>
      </c>
      <c r="H467">
        <v>0</v>
      </c>
      <c r="I467">
        <v>0</v>
      </c>
      <c r="J467">
        <v>331649.57518193999</v>
      </c>
      <c r="K467">
        <v>0</v>
      </c>
      <c r="L467">
        <v>29.370082338380801</v>
      </c>
      <c r="M467">
        <v>55.367983856105603</v>
      </c>
      <c r="N467">
        <v>70.509464419045997</v>
      </c>
      <c r="O467">
        <v>15.135870877643701</v>
      </c>
      <c r="P467">
        <v>0</v>
      </c>
      <c r="Q467">
        <v>46093.703163017002</v>
      </c>
      <c r="R467">
        <v>46093.703163017002</v>
      </c>
      <c r="S467">
        <v>7.3473229927007305E-2</v>
      </c>
      <c r="T467">
        <v>0</v>
      </c>
      <c r="U467">
        <v>7.3473229927007305E-2</v>
      </c>
      <c r="V467">
        <v>18938158.247907799</v>
      </c>
      <c r="W467">
        <v>410.862155746746</v>
      </c>
      <c r="X467">
        <v>0</v>
      </c>
      <c r="Y467">
        <v>0</v>
      </c>
      <c r="Z467">
        <v>18938158.247907799</v>
      </c>
      <c r="AA467">
        <v>410.862155746746</v>
      </c>
    </row>
    <row r="468" spans="1:27" x14ac:dyDescent="0.25">
      <c r="A468" s="1">
        <v>43931.579257418984</v>
      </c>
      <c r="B468">
        <v>0</v>
      </c>
      <c r="C468">
        <v>0</v>
      </c>
      <c r="D468">
        <v>1.2543714285714201E-3</v>
      </c>
      <c r="E468">
        <v>0</v>
      </c>
      <c r="F468">
        <v>1.2543714285714201E-3</v>
      </c>
      <c r="G468">
        <v>0</v>
      </c>
      <c r="H468">
        <v>0</v>
      </c>
      <c r="I468">
        <v>0</v>
      </c>
      <c r="J468">
        <v>334872.71078182699</v>
      </c>
      <c r="K468">
        <v>0</v>
      </c>
      <c r="L468">
        <v>28.991026917671601</v>
      </c>
      <c r="M468">
        <v>55.093059620420597</v>
      </c>
      <c r="N468">
        <v>71.684292586795294</v>
      </c>
      <c r="O468">
        <v>16.537525221964099</v>
      </c>
      <c r="P468">
        <v>4096</v>
      </c>
      <c r="Q468">
        <v>23503.549872122701</v>
      </c>
      <c r="R468">
        <v>23454.040816326498</v>
      </c>
      <c r="S468">
        <v>1.04355698979591E-2</v>
      </c>
      <c r="T468">
        <v>3.2217999999999899E-3</v>
      </c>
      <c r="U468">
        <v>1.04540194373401E-2</v>
      </c>
      <c r="V468">
        <v>9054606.4430225492</v>
      </c>
      <c r="W468">
        <v>386.05741816222798</v>
      </c>
      <c r="X468">
        <v>4033.9060836542999</v>
      </c>
      <c r="Y468">
        <v>0.98484035245466495</v>
      </c>
      <c r="Z468">
        <v>9050572.5369389001</v>
      </c>
      <c r="AA468">
        <v>385.07257780977397</v>
      </c>
    </row>
    <row r="469" spans="1:27" x14ac:dyDescent="0.25">
      <c r="A469" s="1">
        <v>43931.579268807873</v>
      </c>
      <c r="B469">
        <v>0</v>
      </c>
      <c r="C469">
        <v>0</v>
      </c>
      <c r="D469">
        <v>1.18762499999999E-4</v>
      </c>
      <c r="E469">
        <v>0</v>
      </c>
      <c r="F469">
        <v>1.18762499999999E-4</v>
      </c>
      <c r="G469">
        <v>0</v>
      </c>
      <c r="H469">
        <v>0</v>
      </c>
      <c r="I469">
        <v>0</v>
      </c>
      <c r="J469">
        <v>553361.65110550297</v>
      </c>
      <c r="K469">
        <v>0</v>
      </c>
      <c r="L469">
        <v>72.941884198698901</v>
      </c>
      <c r="M469">
        <v>15.921787510872999</v>
      </c>
      <c r="N469">
        <v>25.847085087866901</v>
      </c>
      <c r="O469">
        <v>9.9697194070168198</v>
      </c>
      <c r="P469">
        <v>4096</v>
      </c>
      <c r="Q469">
        <v>36441.599999999897</v>
      </c>
      <c r="R469">
        <v>36352</v>
      </c>
      <c r="S469">
        <v>9.73147562326869E-3</v>
      </c>
      <c r="T469">
        <v>1.0052500000000001E-2</v>
      </c>
      <c r="U469">
        <v>9.7305838888888802E-3</v>
      </c>
      <c r="V469">
        <v>13331178.3597854</v>
      </c>
      <c r="W469">
        <v>366.72475681627998</v>
      </c>
      <c r="X469">
        <v>4160.9545814944104</v>
      </c>
      <c r="Y469">
        <v>1.0158580521226599</v>
      </c>
      <c r="Z469">
        <v>13327017.405203899</v>
      </c>
      <c r="AA469">
        <v>365.70889876415703</v>
      </c>
    </row>
    <row r="470" spans="1:27" x14ac:dyDescent="0.25">
      <c r="A470" s="1">
        <v>43931.579280405094</v>
      </c>
      <c r="B470">
        <v>0</v>
      </c>
      <c r="C470">
        <v>0</v>
      </c>
      <c r="D470">
        <v>1.5461749999999999E-3</v>
      </c>
      <c r="E470">
        <v>0</v>
      </c>
      <c r="F470">
        <v>1.5461749999999999E-3</v>
      </c>
      <c r="G470">
        <v>0</v>
      </c>
      <c r="H470">
        <v>0</v>
      </c>
      <c r="I470">
        <v>0</v>
      </c>
      <c r="J470">
        <v>118549.378924171</v>
      </c>
      <c r="K470">
        <v>0</v>
      </c>
      <c r="L470">
        <v>57.4549074976075</v>
      </c>
      <c r="M470">
        <v>30.3595054762506</v>
      </c>
      <c r="N470">
        <v>41.717559541245002</v>
      </c>
      <c r="O470">
        <v>11.159429387689601</v>
      </c>
      <c r="P470">
        <v>0</v>
      </c>
      <c r="Q470">
        <v>37628.563758389202</v>
      </c>
      <c r="R470">
        <v>37628.563758389202</v>
      </c>
      <c r="S470">
        <v>8.1705520134228108E-3</v>
      </c>
      <c r="T470">
        <v>0</v>
      </c>
      <c r="U470">
        <v>8.1705520134228108E-3</v>
      </c>
      <c r="V470">
        <v>11190344.9360532</v>
      </c>
      <c r="W470">
        <v>297.38963750797802</v>
      </c>
      <c r="X470">
        <v>0</v>
      </c>
      <c r="Y470">
        <v>0</v>
      </c>
      <c r="Z470">
        <v>11190344.9360532</v>
      </c>
      <c r="AA470">
        <v>297.38963750797802</v>
      </c>
    </row>
    <row r="471" spans="1:27" x14ac:dyDescent="0.25">
      <c r="A471" s="1">
        <v>43931.579292141207</v>
      </c>
      <c r="B471">
        <v>0</v>
      </c>
      <c r="C471">
        <v>0</v>
      </c>
      <c r="D471">
        <v>1.1252499999999899E-4</v>
      </c>
      <c r="E471">
        <v>0</v>
      </c>
      <c r="F471">
        <v>1.1252499999999899E-4</v>
      </c>
      <c r="G471">
        <v>0</v>
      </c>
      <c r="H471">
        <v>0</v>
      </c>
      <c r="I471">
        <v>0</v>
      </c>
      <c r="J471">
        <v>24237.3891314008</v>
      </c>
      <c r="K471">
        <v>0</v>
      </c>
      <c r="L471">
        <v>59.387301261708302</v>
      </c>
      <c r="M471">
        <v>25.183970367506799</v>
      </c>
      <c r="N471">
        <v>37.401200368433798</v>
      </c>
      <c r="O471">
        <v>12.3753034944015</v>
      </c>
      <c r="P471">
        <v>0</v>
      </c>
      <c r="Q471">
        <v>12626.476987447601</v>
      </c>
      <c r="R471">
        <v>12626.476987447601</v>
      </c>
      <c r="S471">
        <v>6.7069518828451798E-3</v>
      </c>
      <c r="T471">
        <v>0</v>
      </c>
      <c r="U471">
        <v>6.7069518828451798E-3</v>
      </c>
      <c r="V471">
        <v>2976339.9101119498</v>
      </c>
      <c r="W471">
        <v>235.72211893078401</v>
      </c>
      <c r="X471">
        <v>0</v>
      </c>
      <c r="Y471">
        <v>0</v>
      </c>
      <c r="Z471">
        <v>2976339.9101119498</v>
      </c>
      <c r="AA471">
        <v>235.72211893078401</v>
      </c>
    </row>
    <row r="472" spans="1:27" x14ac:dyDescent="0.25">
      <c r="A472" s="1">
        <v>43931.579303541665</v>
      </c>
      <c r="B472">
        <v>0</v>
      </c>
      <c r="C472">
        <v>0</v>
      </c>
      <c r="D472">
        <v>1.05906666666666E-4</v>
      </c>
      <c r="E472">
        <v>0</v>
      </c>
      <c r="F472">
        <v>1.05906666666666E-4</v>
      </c>
      <c r="G472">
        <v>0</v>
      </c>
      <c r="H472">
        <v>0</v>
      </c>
      <c r="I472">
        <v>0</v>
      </c>
      <c r="J472">
        <v>824321.36710368097</v>
      </c>
      <c r="K472">
        <v>0</v>
      </c>
      <c r="L472">
        <v>30.358726337233399</v>
      </c>
      <c r="M472">
        <v>50.110312695059001</v>
      </c>
      <c r="N472">
        <v>67.899630638163401</v>
      </c>
      <c r="O472">
        <v>17.811489204617601</v>
      </c>
      <c r="P472">
        <v>0</v>
      </c>
      <c r="Q472">
        <v>32072.305343511402</v>
      </c>
      <c r="R472">
        <v>32072.305343511402</v>
      </c>
      <c r="S472">
        <v>7.1659221374045703E-3</v>
      </c>
      <c r="T472">
        <v>0</v>
      </c>
      <c r="U472">
        <v>7.1659221374045703E-3</v>
      </c>
      <c r="V472">
        <v>8540139.6352117397</v>
      </c>
      <c r="W472">
        <v>266.27769796222299</v>
      </c>
      <c r="X472">
        <v>0</v>
      </c>
      <c r="Y472">
        <v>0</v>
      </c>
      <c r="Z472">
        <v>8540139.6352117397</v>
      </c>
      <c r="AA472">
        <v>266.27769796222299</v>
      </c>
    </row>
    <row r="473" spans="1:27" x14ac:dyDescent="0.25">
      <c r="A473" s="1">
        <v>43931.579315115741</v>
      </c>
      <c r="B473">
        <v>0</v>
      </c>
      <c r="C473">
        <v>0</v>
      </c>
      <c r="D473">
        <v>1.30449999999999E-4</v>
      </c>
      <c r="E473">
        <v>0</v>
      </c>
      <c r="F473">
        <v>1.30449999999999E-4</v>
      </c>
      <c r="G473">
        <v>0</v>
      </c>
      <c r="H473">
        <v>0</v>
      </c>
      <c r="I473">
        <v>0</v>
      </c>
      <c r="J473">
        <v>16382.6648128177</v>
      </c>
      <c r="K473">
        <v>0</v>
      </c>
      <c r="L473">
        <v>37.8265733628009</v>
      </c>
      <c r="M473">
        <v>44.821593454623503</v>
      </c>
      <c r="N473">
        <v>61.8186474272607</v>
      </c>
      <c r="O473">
        <v>16.991194316013001</v>
      </c>
      <c r="P473">
        <v>0</v>
      </c>
      <c r="Q473">
        <v>30487.524324324299</v>
      </c>
      <c r="R473">
        <v>30487.524324324299</v>
      </c>
      <c r="S473">
        <v>8.8756913513513506E-3</v>
      </c>
      <c r="T473">
        <v>0</v>
      </c>
      <c r="U473">
        <v>8.8756913513513506E-3</v>
      </c>
      <c r="V473">
        <v>11280688.5785916</v>
      </c>
      <c r="W473">
        <v>370.00999026973699</v>
      </c>
      <c r="X473">
        <v>0</v>
      </c>
      <c r="Y473">
        <v>0</v>
      </c>
      <c r="Z473">
        <v>11280688.5785916</v>
      </c>
      <c r="AA473">
        <v>370.00999026973699</v>
      </c>
    </row>
    <row r="474" spans="1:27" x14ac:dyDescent="0.25">
      <c r="A474" s="1">
        <v>43931.579326863422</v>
      </c>
      <c r="B474" s="4">
        <v>8.8033333333333296E-5</v>
      </c>
      <c r="C474">
        <v>0</v>
      </c>
      <c r="D474">
        <v>6.0524375000000003E-4</v>
      </c>
      <c r="E474">
        <v>0</v>
      </c>
      <c r="F474">
        <v>6.5874827586206801E-4</v>
      </c>
      <c r="G474">
        <v>0</v>
      </c>
      <c r="H474">
        <v>64534.934102206498</v>
      </c>
      <c r="I474">
        <v>0</v>
      </c>
      <c r="J474">
        <v>310574.37036686903</v>
      </c>
      <c r="K474">
        <v>0</v>
      </c>
      <c r="L474">
        <v>40.268901146008503</v>
      </c>
      <c r="M474">
        <v>40.718874749946202</v>
      </c>
      <c r="N474">
        <v>60.627206276611403</v>
      </c>
      <c r="O474">
        <v>19.9027293784332</v>
      </c>
      <c r="P474">
        <v>16384</v>
      </c>
      <c r="Q474">
        <v>29112.558139534802</v>
      </c>
      <c r="R474">
        <v>29032.336134453701</v>
      </c>
      <c r="S474">
        <v>8.0404806722688994E-3</v>
      </c>
      <c r="T474">
        <v>4.4967666666666604E-3</v>
      </c>
      <c r="U474">
        <v>8.0629566596194507E-3</v>
      </c>
      <c r="V474">
        <v>13606680.130192701</v>
      </c>
      <c r="W474">
        <v>468.67327751985903</v>
      </c>
      <c r="X474">
        <v>48395.438942554902</v>
      </c>
      <c r="Y474">
        <v>2.9538231776461701</v>
      </c>
      <c r="Z474">
        <v>13558284.691250101</v>
      </c>
      <c r="AA474">
        <v>465.719454342213</v>
      </c>
    </row>
    <row r="475" spans="1:27" x14ac:dyDescent="0.25">
      <c r="A475" s="1">
        <v>43931.579338263888</v>
      </c>
      <c r="B475">
        <v>0</v>
      </c>
      <c r="C475">
        <v>0</v>
      </c>
      <c r="D475">
        <v>1.0061178571428499E-3</v>
      </c>
      <c r="E475">
        <v>0</v>
      </c>
      <c r="F475">
        <v>1.0061178571428499E-3</v>
      </c>
      <c r="G475">
        <v>0</v>
      </c>
      <c r="H475">
        <v>0</v>
      </c>
      <c r="I475">
        <v>0</v>
      </c>
      <c r="J475">
        <v>9198843.5950291008</v>
      </c>
      <c r="K475">
        <v>0</v>
      </c>
      <c r="L475">
        <v>74.631579770706097</v>
      </c>
      <c r="M475">
        <v>15.127975842502</v>
      </c>
      <c r="N475">
        <v>23.715327612244799</v>
      </c>
      <c r="O475">
        <v>8.5807896613677794</v>
      </c>
      <c r="P475">
        <v>0</v>
      </c>
      <c r="Q475">
        <v>14087.255060728699</v>
      </c>
      <c r="R475">
        <v>14087.255060728699</v>
      </c>
      <c r="S475">
        <v>4.8479969635627498E-3</v>
      </c>
      <c r="T475">
        <v>0</v>
      </c>
      <c r="U475">
        <v>4.8479969635627498E-3</v>
      </c>
      <c r="V475">
        <v>7068671.23155763</v>
      </c>
      <c r="W475">
        <v>501.77775592798599</v>
      </c>
      <c r="X475">
        <v>0</v>
      </c>
      <c r="Y475">
        <v>0</v>
      </c>
      <c r="Z475">
        <v>7068671.23155763</v>
      </c>
      <c r="AA475">
        <v>501.77775592798599</v>
      </c>
    </row>
    <row r="476" spans="1:27" x14ac:dyDescent="0.25">
      <c r="A476" s="1">
        <v>43931.579350011576</v>
      </c>
      <c r="B476">
        <v>0</v>
      </c>
      <c r="C476">
        <v>0</v>
      </c>
      <c r="D476">
        <v>2.2259999999999999E-4</v>
      </c>
      <c r="E476">
        <v>0</v>
      </c>
      <c r="F476">
        <v>2.2259999999999999E-4</v>
      </c>
      <c r="G476">
        <v>0</v>
      </c>
      <c r="H476">
        <v>0</v>
      </c>
      <c r="I476">
        <v>0</v>
      </c>
      <c r="J476">
        <v>1040441.29121413</v>
      </c>
      <c r="K476">
        <v>0</v>
      </c>
      <c r="L476">
        <v>84.559564413388202</v>
      </c>
      <c r="M476">
        <v>9.0379870167590397</v>
      </c>
      <c r="N476">
        <v>13.9468528725523</v>
      </c>
      <c r="O476">
        <v>4.8074361318629704</v>
      </c>
      <c r="P476">
        <v>0</v>
      </c>
      <c r="Q476">
        <v>20664.604006163299</v>
      </c>
      <c r="R476">
        <v>20664.604006163299</v>
      </c>
      <c r="S476">
        <v>8.6251583975346605E-3</v>
      </c>
      <c r="T476">
        <v>0</v>
      </c>
      <c r="U476">
        <v>8.6251583975346605E-3</v>
      </c>
      <c r="V476">
        <v>13204067.7103706</v>
      </c>
      <c r="W476">
        <v>638.97027528001195</v>
      </c>
      <c r="X476">
        <v>0</v>
      </c>
      <c r="Y476">
        <v>0</v>
      </c>
      <c r="Z476">
        <v>13204067.7103706</v>
      </c>
      <c r="AA476">
        <v>638.97027528001195</v>
      </c>
    </row>
    <row r="477" spans="1:27" x14ac:dyDescent="0.25">
      <c r="A477" s="1">
        <v>43931.579361585646</v>
      </c>
      <c r="B477">
        <v>0</v>
      </c>
      <c r="C477">
        <v>0</v>
      </c>
      <c r="D477">
        <v>1.07583333333333E-4</v>
      </c>
      <c r="E477">
        <v>0</v>
      </c>
      <c r="F477">
        <v>1.07583333333333E-4</v>
      </c>
      <c r="G477">
        <v>0</v>
      </c>
      <c r="H477">
        <v>0</v>
      </c>
      <c r="I477">
        <v>0</v>
      </c>
      <c r="J477">
        <v>319518.41815340798</v>
      </c>
      <c r="K477">
        <v>0</v>
      </c>
      <c r="L477">
        <v>84.2828084129914</v>
      </c>
      <c r="M477">
        <v>7.6656742434681302</v>
      </c>
      <c r="N477">
        <v>13.5779952838065</v>
      </c>
      <c r="O477">
        <v>5.5661562023583304</v>
      </c>
      <c r="P477">
        <v>0</v>
      </c>
      <c r="Q477">
        <v>20126.647887323899</v>
      </c>
      <c r="R477">
        <v>20126.647887323899</v>
      </c>
      <c r="S477">
        <v>9.5391830985915391E-3</v>
      </c>
      <c r="T477">
        <v>0</v>
      </c>
      <c r="U477">
        <v>9.5391830985915391E-3</v>
      </c>
      <c r="V477">
        <v>7145540.9324778104</v>
      </c>
      <c r="W477">
        <v>355.02886384662997</v>
      </c>
      <c r="X477">
        <v>0</v>
      </c>
      <c r="Y477">
        <v>0</v>
      </c>
      <c r="Z477">
        <v>7145540.9324778104</v>
      </c>
      <c r="AA477">
        <v>355.02886384662997</v>
      </c>
    </row>
    <row r="478" spans="1:27" x14ac:dyDescent="0.25">
      <c r="A478" s="1">
        <v>43931.579372986111</v>
      </c>
      <c r="B478">
        <v>0</v>
      </c>
      <c r="C478">
        <v>0</v>
      </c>
      <c r="D478">
        <v>1.44872666666666E-3</v>
      </c>
      <c r="E478">
        <v>0</v>
      </c>
      <c r="F478">
        <v>1.44872666666666E-3</v>
      </c>
      <c r="G478">
        <v>0</v>
      </c>
      <c r="H478">
        <v>0</v>
      </c>
      <c r="I478">
        <v>0</v>
      </c>
      <c r="J478">
        <v>245530.466467652</v>
      </c>
      <c r="K478">
        <v>0</v>
      </c>
      <c r="L478">
        <v>74.735775173938706</v>
      </c>
      <c r="M478">
        <v>16.070590520290502</v>
      </c>
      <c r="N478">
        <v>23.763940599747901</v>
      </c>
      <c r="O478">
        <v>7.5888933539802004</v>
      </c>
      <c r="P478">
        <v>0</v>
      </c>
      <c r="Q478">
        <v>23922.0771929824</v>
      </c>
      <c r="R478">
        <v>23922.0771929824</v>
      </c>
      <c r="S478">
        <v>6.24988807017543E-3</v>
      </c>
      <c r="T478">
        <v>0</v>
      </c>
      <c r="U478">
        <v>6.24988807017543E-3</v>
      </c>
      <c r="V478">
        <v>6926984.8327119704</v>
      </c>
      <c r="W478">
        <v>289.56452137626201</v>
      </c>
      <c r="X478">
        <v>0</v>
      </c>
      <c r="Y478">
        <v>0</v>
      </c>
      <c r="Z478">
        <v>6926984.8327119704</v>
      </c>
      <c r="AA478">
        <v>289.56452137626201</v>
      </c>
    </row>
    <row r="479" spans="1:27" x14ac:dyDescent="0.25">
      <c r="A479" s="1">
        <v>43931.579384560187</v>
      </c>
      <c r="B479">
        <v>0</v>
      </c>
      <c r="C479">
        <v>0</v>
      </c>
      <c r="D479">
        <v>1.6555991735537099E-4</v>
      </c>
      <c r="E479">
        <v>0</v>
      </c>
      <c r="F479">
        <v>1.6555991735537099E-4</v>
      </c>
      <c r="G479">
        <v>0</v>
      </c>
      <c r="H479">
        <v>0</v>
      </c>
      <c r="I479">
        <v>0</v>
      </c>
      <c r="J479">
        <v>13930512.7166152</v>
      </c>
      <c r="K479">
        <v>0</v>
      </c>
      <c r="L479">
        <v>86.894427930512805</v>
      </c>
      <c r="M479">
        <v>9.1790861131284807</v>
      </c>
      <c r="N479">
        <v>12.700958248001299</v>
      </c>
      <c r="O479">
        <v>3.4665657131983498</v>
      </c>
      <c r="P479">
        <v>19309.714285714199</v>
      </c>
      <c r="Q479">
        <v>12041.692650334</v>
      </c>
      <c r="R479">
        <v>12153.2631578947</v>
      </c>
      <c r="S479">
        <v>5.5047848684210499E-3</v>
      </c>
      <c r="T479">
        <v>1.6787257142857101E-2</v>
      </c>
      <c r="U479">
        <v>5.3288888641425296E-3</v>
      </c>
      <c r="V479">
        <v>5541850.3154178504</v>
      </c>
      <c r="W479">
        <v>455.99689922108502</v>
      </c>
      <c r="X479">
        <v>135167.08086384999</v>
      </c>
      <c r="Y479">
        <v>6.9999524003236697</v>
      </c>
      <c r="Z479">
        <v>5406683.2345540002</v>
      </c>
      <c r="AA479">
        <v>448.99694682076102</v>
      </c>
    </row>
    <row r="480" spans="1:27" x14ac:dyDescent="0.25">
      <c r="A480" s="1">
        <v>43931.579396319445</v>
      </c>
      <c r="B480">
        <v>0</v>
      </c>
      <c r="C480">
        <v>0</v>
      </c>
      <c r="D480">
        <v>1.42029999999999E-3</v>
      </c>
      <c r="E480">
        <v>0</v>
      </c>
      <c r="F480">
        <v>1.42029999999999E-3</v>
      </c>
      <c r="G480">
        <v>0</v>
      </c>
      <c r="H480">
        <v>0</v>
      </c>
      <c r="I480">
        <v>0</v>
      </c>
      <c r="J480">
        <v>12096.3002528528</v>
      </c>
      <c r="K480">
        <v>0</v>
      </c>
      <c r="L480">
        <v>89.170694785822903</v>
      </c>
      <c r="M480">
        <v>6.8742563264065204</v>
      </c>
      <c r="N480">
        <v>8.8559846243300093</v>
      </c>
      <c r="O480">
        <v>2.5478112097392298</v>
      </c>
      <c r="P480">
        <v>18990.545454545401</v>
      </c>
      <c r="Q480">
        <v>17899.898383371801</v>
      </c>
      <c r="R480">
        <v>17926.918918918898</v>
      </c>
      <c r="S480">
        <v>5.7861871621621604E-3</v>
      </c>
      <c r="T480">
        <v>4.7814727272727196E-3</v>
      </c>
      <c r="U480">
        <v>5.8117110854503402E-3</v>
      </c>
      <c r="V480">
        <v>7835596.0054324605</v>
      </c>
      <c r="W480">
        <v>437.08548250102598</v>
      </c>
      <c r="X480">
        <v>205642.81295615801</v>
      </c>
      <c r="Y480">
        <v>10.8286943862866</v>
      </c>
      <c r="Z480">
        <v>7629953.1924762996</v>
      </c>
      <c r="AA480">
        <v>426.25678811474</v>
      </c>
    </row>
    <row r="481" spans="1:27" x14ac:dyDescent="0.25">
      <c r="A481" s="1">
        <v>43931.579407708334</v>
      </c>
      <c r="B481">
        <v>0</v>
      </c>
      <c r="C481">
        <v>0</v>
      </c>
      <c r="D481">
        <v>1.5259999999999899E-4</v>
      </c>
      <c r="E481">
        <v>0</v>
      </c>
      <c r="F481">
        <v>1.5259999999999899E-4</v>
      </c>
      <c r="G481">
        <v>0</v>
      </c>
      <c r="H481">
        <v>0</v>
      </c>
      <c r="I481">
        <v>0</v>
      </c>
      <c r="J481">
        <v>12485.6389242232</v>
      </c>
      <c r="K481">
        <v>0</v>
      </c>
      <c r="L481">
        <v>68.189407633592097</v>
      </c>
      <c r="M481">
        <v>24.900653263585198</v>
      </c>
      <c r="N481">
        <v>32.837684936090703</v>
      </c>
      <c r="O481">
        <v>7.2420159438331</v>
      </c>
      <c r="P481">
        <v>15473.777777777699</v>
      </c>
      <c r="Q481">
        <v>21902.043887147302</v>
      </c>
      <c r="R481">
        <v>21725.658536585299</v>
      </c>
      <c r="S481">
        <v>6.5043542682926801E-3</v>
      </c>
      <c r="T481">
        <v>4.9096999999999899E-3</v>
      </c>
      <c r="U481">
        <v>6.5493445141065797E-3</v>
      </c>
      <c r="V481">
        <v>7240644.8203443103</v>
      </c>
      <c r="W481">
        <v>333.27619543275398</v>
      </c>
      <c r="X481">
        <v>141504.19536813101</v>
      </c>
      <c r="Y481">
        <v>9.1447736551670395</v>
      </c>
      <c r="Z481">
        <v>7099140.6249761796</v>
      </c>
      <c r="AA481">
        <v>324.13142177758698</v>
      </c>
    </row>
    <row r="482" spans="1:27" x14ac:dyDescent="0.25">
      <c r="A482" s="1">
        <v>43931.579419282411</v>
      </c>
      <c r="B482">
        <v>0</v>
      </c>
      <c r="C482">
        <v>0</v>
      </c>
      <c r="D482">
        <v>1.8890000000000001E-3</v>
      </c>
      <c r="E482">
        <v>0</v>
      </c>
      <c r="F482">
        <v>1.8890000000000001E-3</v>
      </c>
      <c r="G482">
        <v>0</v>
      </c>
      <c r="H482">
        <v>0</v>
      </c>
      <c r="I482">
        <v>0</v>
      </c>
      <c r="J482">
        <v>28670.2912506414</v>
      </c>
      <c r="K482">
        <v>0</v>
      </c>
      <c r="L482">
        <v>79.040071545475001</v>
      </c>
      <c r="M482">
        <v>16.2094616970932</v>
      </c>
      <c r="N482">
        <v>22.4680109174043</v>
      </c>
      <c r="O482">
        <v>5.7611945790543899</v>
      </c>
      <c r="P482">
        <v>13568</v>
      </c>
      <c r="Q482">
        <v>13959.886255924101</v>
      </c>
      <c r="R482">
        <v>13945.570776255699</v>
      </c>
      <c r="S482">
        <v>6.49976415525114E-3</v>
      </c>
      <c r="T482">
        <v>1.534184375E-2</v>
      </c>
      <c r="U482">
        <v>6.1645194312796199E-3</v>
      </c>
      <c r="V482">
        <v>6107650.6219381196</v>
      </c>
      <c r="W482">
        <v>437.96347384628098</v>
      </c>
      <c r="X482">
        <v>217069.896370642</v>
      </c>
      <c r="Y482">
        <v>15.9986657112796</v>
      </c>
      <c r="Z482">
        <v>5890580.7255674796</v>
      </c>
      <c r="AA482">
        <v>421.96480813500102</v>
      </c>
    </row>
    <row r="483" spans="1:27" x14ac:dyDescent="0.25">
      <c r="A483" s="1">
        <v>43931.579431041668</v>
      </c>
      <c r="B483">
        <v>0</v>
      </c>
      <c r="C483">
        <v>0</v>
      </c>
      <c r="D483">
        <v>1.04239999999999E-3</v>
      </c>
      <c r="E483">
        <v>0</v>
      </c>
      <c r="F483">
        <v>1.04239999999999E-3</v>
      </c>
      <c r="G483">
        <v>0</v>
      </c>
      <c r="H483">
        <v>0</v>
      </c>
      <c r="I483">
        <v>0</v>
      </c>
      <c r="J483">
        <v>16131.4810223719</v>
      </c>
      <c r="K483">
        <v>0</v>
      </c>
      <c r="L483">
        <v>90.168116721719002</v>
      </c>
      <c r="M483">
        <v>6.8748993245241703</v>
      </c>
      <c r="N483">
        <v>8.6551568095611806</v>
      </c>
      <c r="O483">
        <v>2.8845763792589398</v>
      </c>
      <c r="P483">
        <v>17644.307692307601</v>
      </c>
      <c r="Q483">
        <v>8272.3137254901903</v>
      </c>
      <c r="R483">
        <v>8654.24451410658</v>
      </c>
      <c r="S483">
        <v>6.7628081504702096E-3</v>
      </c>
      <c r="T483">
        <v>7.5410615384615296E-3</v>
      </c>
      <c r="U483">
        <v>6.7297450980392101E-3</v>
      </c>
      <c r="V483">
        <v>2718164.4544710801</v>
      </c>
      <c r="W483">
        <v>314.08454545517202</v>
      </c>
      <c r="X483">
        <v>225841.55704804201</v>
      </c>
      <c r="Y483">
        <v>12.7996836705869</v>
      </c>
      <c r="Z483">
        <v>2492322.8974230299</v>
      </c>
      <c r="AA483">
        <v>301.28486178458502</v>
      </c>
    </row>
    <row r="484" spans="1:27" x14ac:dyDescent="0.25">
      <c r="A484" s="1">
        <v>43931.579442430557</v>
      </c>
      <c r="B484">
        <v>0</v>
      </c>
      <c r="C484">
        <v>0</v>
      </c>
      <c r="D484">
        <v>1.4645000000000001E-4</v>
      </c>
      <c r="E484">
        <v>0</v>
      </c>
      <c r="F484">
        <v>1.4645000000000001E-4</v>
      </c>
      <c r="G484">
        <v>0</v>
      </c>
      <c r="H484">
        <v>0</v>
      </c>
      <c r="I484">
        <v>0</v>
      </c>
      <c r="J484">
        <v>12483.741318755599</v>
      </c>
      <c r="K484">
        <v>0</v>
      </c>
      <c r="L484">
        <v>84.920452112630798</v>
      </c>
      <c r="M484">
        <v>9.9179740485757399</v>
      </c>
      <c r="N484">
        <v>15.0525938627696</v>
      </c>
      <c r="O484">
        <v>5.0581654444935902</v>
      </c>
      <c r="P484">
        <v>19114.666666666599</v>
      </c>
      <c r="Q484">
        <v>22935.592156862702</v>
      </c>
      <c r="R484">
        <v>22891.162790697599</v>
      </c>
      <c r="S484">
        <v>7.5048403100775101E-3</v>
      </c>
      <c r="T484">
        <v>5.5020666666666601E-3</v>
      </c>
      <c r="U484">
        <v>7.5284023529411702E-3</v>
      </c>
      <c r="V484">
        <v>6000210.3048353298</v>
      </c>
      <c r="W484">
        <v>262.119070127518</v>
      </c>
      <c r="X484">
        <v>58259.519214699299</v>
      </c>
      <c r="Y484">
        <v>3.0478961642734701</v>
      </c>
      <c r="Z484">
        <v>5941950.7856206298</v>
      </c>
      <c r="AA484">
        <v>259.07117396324497</v>
      </c>
    </row>
    <row r="485" spans="1:27" x14ac:dyDescent="0.25">
      <c r="A485" s="1">
        <v>43931.579454004626</v>
      </c>
      <c r="B485">
        <v>0</v>
      </c>
      <c r="C485">
        <v>0</v>
      </c>
      <c r="D485">
        <v>1.4530000000000001E-4</v>
      </c>
      <c r="E485">
        <v>0</v>
      </c>
      <c r="F485">
        <v>1.4530000000000001E-4</v>
      </c>
      <c r="G485">
        <v>0</v>
      </c>
      <c r="H485">
        <v>0</v>
      </c>
      <c r="I485">
        <v>0</v>
      </c>
      <c r="J485">
        <v>81903.553766403696</v>
      </c>
      <c r="K485">
        <v>0</v>
      </c>
      <c r="L485">
        <v>90.853088388977397</v>
      </c>
      <c r="M485">
        <v>6.0549624733112903</v>
      </c>
      <c r="N485">
        <v>9.0291163102339596</v>
      </c>
      <c r="O485">
        <v>2.39267767049517</v>
      </c>
      <c r="P485">
        <v>18432</v>
      </c>
      <c r="Q485">
        <v>16604.997319034799</v>
      </c>
      <c r="R485">
        <v>16652.699738903299</v>
      </c>
      <c r="S485">
        <v>6.2315851174934702E-3</v>
      </c>
      <c r="T485">
        <v>1.00803E-2</v>
      </c>
      <c r="U485">
        <v>6.1284024128686297E-3</v>
      </c>
      <c r="V485">
        <v>6376514.8509783298</v>
      </c>
      <c r="W485">
        <v>382.91177712655002</v>
      </c>
      <c r="X485">
        <v>184277.542454218</v>
      </c>
      <c r="Y485">
        <v>9.9976965307193204</v>
      </c>
      <c r="Z485">
        <v>6192237.3085241104</v>
      </c>
      <c r="AA485">
        <v>372.91408059583</v>
      </c>
    </row>
    <row r="486" spans="1:27" x14ac:dyDescent="0.25">
      <c r="A486" s="1">
        <v>43931.579465763891</v>
      </c>
      <c r="B486">
        <v>0</v>
      </c>
      <c r="C486">
        <v>0</v>
      </c>
      <c r="D486">
        <v>1.8110000000000001E-4</v>
      </c>
      <c r="E486">
        <v>0</v>
      </c>
      <c r="F486">
        <v>1.8110000000000001E-4</v>
      </c>
      <c r="G486">
        <v>0</v>
      </c>
      <c r="H486">
        <v>0</v>
      </c>
      <c r="I486">
        <v>0</v>
      </c>
      <c r="J486">
        <v>12098.2093409636</v>
      </c>
      <c r="K486">
        <v>0</v>
      </c>
      <c r="L486">
        <v>90.509704716287402</v>
      </c>
      <c r="M486">
        <v>5.62425898985654</v>
      </c>
      <c r="N486">
        <v>7.17568060209575</v>
      </c>
      <c r="O486">
        <v>2.0189736007183501</v>
      </c>
      <c r="P486">
        <v>13926.3999999999</v>
      </c>
      <c r="Q486">
        <v>14913.761467889901</v>
      </c>
      <c r="R486">
        <v>14884.462908011799</v>
      </c>
      <c r="S486">
        <v>5.3988258160237298E-3</v>
      </c>
      <c r="T486">
        <v>8.2995699999999992E-3</v>
      </c>
      <c r="U486">
        <v>5.3101180428134498E-3</v>
      </c>
      <c r="V486">
        <v>4939349.9677804001</v>
      </c>
      <c r="W486">
        <v>331.84603289391703</v>
      </c>
      <c r="X486">
        <v>137134.14221049999</v>
      </c>
      <c r="Y486">
        <v>9.8470632906207101</v>
      </c>
      <c r="Z486">
        <v>4802215.8255698998</v>
      </c>
      <c r="AA486">
        <v>321.99896960329698</v>
      </c>
    </row>
    <row r="487" spans="1:27" x14ac:dyDescent="0.25">
      <c r="A487" s="1">
        <v>43931.57947715278</v>
      </c>
      <c r="B487">
        <v>5.1532000000000001E-3</v>
      </c>
      <c r="C487">
        <v>0</v>
      </c>
      <c r="D487">
        <v>1.7755666666666599E-3</v>
      </c>
      <c r="E487">
        <v>0</v>
      </c>
      <c r="F487" s="4">
        <v>8.67499999999999E-5</v>
      </c>
      <c r="G487">
        <v>0</v>
      </c>
      <c r="H487">
        <v>33295.246881999898</v>
      </c>
      <c r="I487">
        <v>0</v>
      </c>
      <c r="J487">
        <v>20809.529301249899</v>
      </c>
      <c r="K487">
        <v>0</v>
      </c>
      <c r="L487">
        <v>92.110728035798999</v>
      </c>
      <c r="M487">
        <v>4.26650255830027</v>
      </c>
      <c r="N487">
        <v>7.5258398031268499</v>
      </c>
      <c r="O487">
        <v>2.43091105848778</v>
      </c>
      <c r="P487">
        <v>24739.84</v>
      </c>
      <c r="Q487">
        <v>8609.4769230769198</v>
      </c>
      <c r="R487">
        <v>9761.6457142857107</v>
      </c>
      <c r="S487">
        <v>1.37600794285714E-2</v>
      </c>
      <c r="T487">
        <v>8.7103240000000002E-3</v>
      </c>
      <c r="U487">
        <v>1.4148522153846099E-2</v>
      </c>
      <c r="V487">
        <v>3471063.3642669101</v>
      </c>
      <c r="W487">
        <v>355.58178055849498</v>
      </c>
      <c r="X487">
        <v>628359.73985230504</v>
      </c>
      <c r="Y487">
        <v>25.398698611320999</v>
      </c>
      <c r="Z487">
        <v>2842703.6244146102</v>
      </c>
      <c r="AA487">
        <v>330.18308194717298</v>
      </c>
    </row>
    <row r="488" spans="1:27" x14ac:dyDescent="0.25">
      <c r="A488" s="1">
        <v>43931.579488726849</v>
      </c>
      <c r="B488">
        <v>0</v>
      </c>
      <c r="C488">
        <v>0</v>
      </c>
      <c r="D488">
        <v>1.0878E-4</v>
      </c>
      <c r="E488">
        <v>0</v>
      </c>
      <c r="F488">
        <v>1.0878E-4</v>
      </c>
      <c r="G488">
        <v>0</v>
      </c>
      <c r="H488">
        <v>0</v>
      </c>
      <c r="I488">
        <v>0</v>
      </c>
      <c r="J488">
        <v>131089.919992062</v>
      </c>
      <c r="K488">
        <v>0</v>
      </c>
      <c r="L488">
        <v>91.203664169157307</v>
      </c>
      <c r="M488">
        <v>5.6637131860692698</v>
      </c>
      <c r="N488">
        <v>7.9159612944384401</v>
      </c>
      <c r="O488">
        <v>2.53891004866693</v>
      </c>
      <c r="P488">
        <v>13233.2307692307</v>
      </c>
      <c r="Q488">
        <v>5096.1860465116197</v>
      </c>
      <c r="R488">
        <v>5433.0700636942602</v>
      </c>
      <c r="S488">
        <v>4.8345560509554103E-3</v>
      </c>
      <c r="T488">
        <v>5.8722846153846098E-3</v>
      </c>
      <c r="U488">
        <v>4.7897372093023199E-3</v>
      </c>
      <c r="V488">
        <v>1706141.9887481499</v>
      </c>
      <c r="W488">
        <v>314.02907909272301</v>
      </c>
      <c r="X488">
        <v>172047.93163846899</v>
      </c>
      <c r="Y488">
        <v>13.0012039114822</v>
      </c>
      <c r="Z488">
        <v>1534094.05710968</v>
      </c>
      <c r="AA488">
        <v>301.02787518124097</v>
      </c>
    </row>
    <row r="489" spans="1:27" x14ac:dyDescent="0.25">
      <c r="A489" s="1">
        <v>43931.579500312502</v>
      </c>
      <c r="B489">
        <v>0</v>
      </c>
      <c r="C489">
        <v>0</v>
      </c>
      <c r="D489">
        <v>1.75517857142857E-4</v>
      </c>
      <c r="E489">
        <v>0</v>
      </c>
      <c r="F489">
        <v>1.75517857142857E-4</v>
      </c>
      <c r="G489">
        <v>0</v>
      </c>
      <c r="H489">
        <v>0</v>
      </c>
      <c r="I489">
        <v>0</v>
      </c>
      <c r="J489">
        <v>1183522.7995887499</v>
      </c>
      <c r="K489">
        <v>0</v>
      </c>
      <c r="L489">
        <v>92.557090797828806</v>
      </c>
      <c r="M489">
        <v>4.6870523864970801</v>
      </c>
      <c r="N489">
        <v>6.6007196312751999</v>
      </c>
      <c r="O489">
        <v>2.0994095063921301</v>
      </c>
      <c r="P489">
        <v>14108.4444444444</v>
      </c>
      <c r="Q489">
        <v>5630.5658263305304</v>
      </c>
      <c r="R489">
        <v>5839.0382513661098</v>
      </c>
      <c r="S489">
        <v>7.9628579234972598E-3</v>
      </c>
      <c r="T489">
        <v>5.1223222222222201E-3</v>
      </c>
      <c r="U489">
        <v>8.0344680672268902E-3</v>
      </c>
      <c r="V489">
        <v>2136754.66627206</v>
      </c>
      <c r="W489">
        <v>365.94291290558601</v>
      </c>
      <c r="X489">
        <v>126956.194833605</v>
      </c>
      <c r="Y489">
        <v>8.9985962189898299</v>
      </c>
      <c r="Z489">
        <v>2009798.47143845</v>
      </c>
      <c r="AA489">
        <v>356.94431668659598</v>
      </c>
    </row>
    <row r="490" spans="1:27" x14ac:dyDescent="0.25">
      <c r="A490" s="1">
        <v>43931.579511886572</v>
      </c>
      <c r="B490">
        <v>0</v>
      </c>
      <c r="C490">
        <v>0</v>
      </c>
      <c r="D490">
        <v>1.2831999999999899E-4</v>
      </c>
      <c r="E490">
        <v>0</v>
      </c>
      <c r="F490">
        <v>1.2831999999999899E-4</v>
      </c>
      <c r="G490">
        <v>0</v>
      </c>
      <c r="H490">
        <v>0</v>
      </c>
      <c r="I490">
        <v>0</v>
      </c>
      <c r="J490">
        <v>77814.989024270893</v>
      </c>
      <c r="K490">
        <v>0</v>
      </c>
      <c r="L490">
        <v>89.6229258310874</v>
      </c>
      <c r="M490">
        <v>6.5425565104285397</v>
      </c>
      <c r="N490">
        <v>8.7948241671126297</v>
      </c>
      <c r="O490">
        <v>2.7341971987370299</v>
      </c>
      <c r="P490">
        <v>18944</v>
      </c>
      <c r="Q490">
        <v>5894.5641025640998</v>
      </c>
      <c r="R490">
        <v>6220.8</v>
      </c>
      <c r="S490">
        <v>4.8106862499999901E-3</v>
      </c>
      <c r="T490">
        <v>5.2919124999999904E-3</v>
      </c>
      <c r="U490">
        <v>4.7983471153846104E-3</v>
      </c>
      <c r="V490">
        <v>1990574.9835981601</v>
      </c>
      <c r="W490">
        <v>319.98697653005502</v>
      </c>
      <c r="X490">
        <v>151545.83208463399</v>
      </c>
      <c r="Y490">
        <v>7.9996744132513804</v>
      </c>
      <c r="Z490">
        <v>1839029.1515135299</v>
      </c>
      <c r="AA490">
        <v>311.98730211680299</v>
      </c>
    </row>
    <row r="491" spans="1:27" x14ac:dyDescent="0.25">
      <c r="A491" s="1">
        <v>43931.57952363426</v>
      </c>
      <c r="B491">
        <v>0</v>
      </c>
      <c r="C491">
        <v>0</v>
      </c>
      <c r="D491" s="4">
        <v>9.4042105263157801E-5</v>
      </c>
      <c r="E491">
        <v>0</v>
      </c>
      <c r="F491" s="4">
        <v>9.4042105263157801E-5</v>
      </c>
      <c r="G491">
        <v>0</v>
      </c>
      <c r="H491">
        <v>0</v>
      </c>
      <c r="I491">
        <v>0</v>
      </c>
      <c r="J491">
        <v>201704.30287082901</v>
      </c>
      <c r="K491">
        <v>0</v>
      </c>
      <c r="L491">
        <v>90.3204729244937</v>
      </c>
      <c r="M491">
        <v>6.1538709965499896</v>
      </c>
      <c r="N491">
        <v>8.8457809405064403</v>
      </c>
      <c r="O491">
        <v>2.06731665329061</v>
      </c>
      <c r="P491">
        <v>12743.1111111111</v>
      </c>
      <c r="Q491">
        <v>6609.5906432748498</v>
      </c>
      <c r="R491">
        <v>6766.86039886039</v>
      </c>
      <c r="S491">
        <v>6.6462917378917298E-3</v>
      </c>
      <c r="T491">
        <v>1.8626155555555499E-2</v>
      </c>
      <c r="U491">
        <v>6.3310321637426803E-3</v>
      </c>
      <c r="V491">
        <v>2339048.4143850598</v>
      </c>
      <c r="W491">
        <v>345.662283025519</v>
      </c>
      <c r="X491">
        <v>112943.919987552</v>
      </c>
      <c r="Y491">
        <v>8.86313546219281</v>
      </c>
      <c r="Z491">
        <v>2226104.4943975098</v>
      </c>
      <c r="AA491">
        <v>336.79914756332698</v>
      </c>
    </row>
    <row r="492" spans="1:27" x14ac:dyDescent="0.25">
      <c r="A492" s="1">
        <v>43931.579535034725</v>
      </c>
      <c r="B492">
        <v>0</v>
      </c>
      <c r="C492">
        <v>0</v>
      </c>
      <c r="D492">
        <v>1.1548749999999901E-4</v>
      </c>
      <c r="E492">
        <v>0</v>
      </c>
      <c r="F492">
        <v>1.1548749999999901E-4</v>
      </c>
      <c r="G492">
        <v>0</v>
      </c>
      <c r="H492">
        <v>0</v>
      </c>
      <c r="I492">
        <v>0</v>
      </c>
      <c r="J492">
        <v>45764.168472189202</v>
      </c>
      <c r="K492">
        <v>0</v>
      </c>
      <c r="L492">
        <v>88.313776145608003</v>
      </c>
      <c r="M492">
        <v>7.1424638765286499</v>
      </c>
      <c r="N492">
        <v>10.2728058046226</v>
      </c>
      <c r="O492">
        <v>3.8192386003990899</v>
      </c>
      <c r="P492">
        <v>13516.799999999899</v>
      </c>
      <c r="Q492">
        <v>6257.7777777777701</v>
      </c>
      <c r="R492">
        <v>6428.9811320754698</v>
      </c>
      <c r="S492">
        <v>8.5788608490566E-3</v>
      </c>
      <c r="T492">
        <v>7.3331400000000001E-3</v>
      </c>
      <c r="U492">
        <v>8.6089507246376804E-3</v>
      </c>
      <c r="V492">
        <v>2768762.28396723</v>
      </c>
      <c r="W492">
        <v>430.66890804101502</v>
      </c>
      <c r="X492">
        <v>137293.99755209399</v>
      </c>
      <c r="Y492">
        <v>10.157285567004999</v>
      </c>
      <c r="Z492">
        <v>2631468.2864151299</v>
      </c>
      <c r="AA492">
        <v>420.51162247400998</v>
      </c>
    </row>
    <row r="493" spans="1:27" x14ac:dyDescent="0.25">
      <c r="A493" s="1">
        <v>43931.579546608795</v>
      </c>
      <c r="B493">
        <v>0</v>
      </c>
      <c r="C493">
        <v>0</v>
      </c>
      <c r="D493">
        <v>1.08276923076923E-4</v>
      </c>
      <c r="E493">
        <v>0</v>
      </c>
      <c r="F493">
        <v>1.08276923076923E-4</v>
      </c>
      <c r="G493">
        <v>0</v>
      </c>
      <c r="H493">
        <v>0</v>
      </c>
      <c r="I493">
        <v>0</v>
      </c>
      <c r="J493">
        <v>184335.04173940499</v>
      </c>
      <c r="K493">
        <v>0</v>
      </c>
      <c r="L493">
        <v>92.252162257156897</v>
      </c>
      <c r="M493">
        <v>4.3454631722571104</v>
      </c>
      <c r="N493">
        <v>6.8410071651094997</v>
      </c>
      <c r="O493">
        <v>2.39243961204114</v>
      </c>
      <c r="P493">
        <v>13405.090909090901</v>
      </c>
      <c r="Q493">
        <v>5911.7037037036998</v>
      </c>
      <c r="R493">
        <v>6157.7552238805902</v>
      </c>
      <c r="S493">
        <v>6.32033074626865E-3</v>
      </c>
      <c r="T493">
        <v>9.1249818181818095E-3</v>
      </c>
      <c r="U493">
        <v>6.2251111111111101E-3</v>
      </c>
      <c r="V493">
        <v>2063038.41844602</v>
      </c>
      <c r="W493">
        <v>335.03092335422502</v>
      </c>
      <c r="X493">
        <v>147469.61144513599</v>
      </c>
      <c r="Y493">
        <v>11.001015393720801</v>
      </c>
      <c r="Z493">
        <v>1915568.8070008799</v>
      </c>
      <c r="AA493">
        <v>324.02990796050398</v>
      </c>
    </row>
    <row r="494" spans="1:27" x14ac:dyDescent="0.25">
      <c r="A494" s="1">
        <v>43931.579558182872</v>
      </c>
      <c r="B494">
        <v>0</v>
      </c>
      <c r="C494">
        <v>0</v>
      </c>
      <c r="D494">
        <v>1.5185E-4</v>
      </c>
      <c r="E494">
        <v>0</v>
      </c>
      <c r="F494">
        <v>1.5185E-4</v>
      </c>
      <c r="G494">
        <v>0</v>
      </c>
      <c r="H494">
        <v>0</v>
      </c>
      <c r="I494">
        <v>0</v>
      </c>
      <c r="J494">
        <v>8191.7042794755098</v>
      </c>
      <c r="K494">
        <v>0</v>
      </c>
      <c r="L494">
        <v>90.989066257380401</v>
      </c>
      <c r="M494">
        <v>5.5657699364572997</v>
      </c>
      <c r="N494">
        <v>8.7019092804327496</v>
      </c>
      <c r="O494">
        <v>3.0270018947820998</v>
      </c>
      <c r="P494">
        <v>13165.714285714201</v>
      </c>
      <c r="Q494">
        <v>5312.48120300751</v>
      </c>
      <c r="R494">
        <v>5705.1428571428496</v>
      </c>
      <c r="S494">
        <v>4.6324553571428497E-3</v>
      </c>
      <c r="T494">
        <v>7.7129928571428499E-3</v>
      </c>
      <c r="U494">
        <v>4.4703218045112703E-3</v>
      </c>
      <c r="V494">
        <v>1597388.56408823</v>
      </c>
      <c r="W494">
        <v>279.99098429030499</v>
      </c>
      <c r="X494">
        <v>184314.06508710401</v>
      </c>
      <c r="Y494">
        <v>13.9995492145152</v>
      </c>
      <c r="Z494">
        <v>1413074.49900113</v>
      </c>
      <c r="AA494">
        <v>265.99143507578998</v>
      </c>
    </row>
    <row r="495" spans="1:27" x14ac:dyDescent="0.25">
      <c r="A495" s="1">
        <v>43931.579569756941</v>
      </c>
      <c r="B495">
        <v>0</v>
      </c>
      <c r="C495">
        <v>0</v>
      </c>
      <c r="D495">
        <v>1.5129999999999899E-4</v>
      </c>
      <c r="E495">
        <v>0</v>
      </c>
      <c r="F495">
        <v>1.5129999999999899E-4</v>
      </c>
      <c r="G495">
        <v>0</v>
      </c>
      <c r="H495">
        <v>0</v>
      </c>
      <c r="I495">
        <v>0</v>
      </c>
      <c r="J495">
        <v>16383.8754825463</v>
      </c>
      <c r="K495">
        <v>0</v>
      </c>
      <c r="L495">
        <v>86.496584585798502</v>
      </c>
      <c r="M495">
        <v>9.6186167472489501</v>
      </c>
      <c r="N495">
        <v>13.6277486504734</v>
      </c>
      <c r="O495">
        <v>4.1013368872733302</v>
      </c>
      <c r="P495">
        <v>17066.666666666599</v>
      </c>
      <c r="Q495">
        <v>5770.8221574343997</v>
      </c>
      <c r="R495">
        <v>5965.0200573065904</v>
      </c>
      <c r="S495">
        <v>4.5182934097421201E-3</v>
      </c>
      <c r="T495">
        <v>3.9587666666666601E-3</v>
      </c>
      <c r="U495">
        <v>4.5280810495626801E-3</v>
      </c>
      <c r="V495">
        <v>2081791.58364168</v>
      </c>
      <c r="W495">
        <v>348.99993020001301</v>
      </c>
      <c r="X495">
        <v>102399.979520004</v>
      </c>
      <c r="Y495">
        <v>5.99999880000024</v>
      </c>
      <c r="Z495">
        <v>1979391.6041216699</v>
      </c>
      <c r="AA495">
        <v>342.999931400013</v>
      </c>
    </row>
    <row r="496" spans="1:27" x14ac:dyDescent="0.25">
      <c r="A496" s="1">
        <v>43931.579581516206</v>
      </c>
      <c r="B496">
        <v>0</v>
      </c>
      <c r="C496">
        <v>0</v>
      </c>
      <c r="D496">
        <v>1.816125E-4</v>
      </c>
      <c r="E496">
        <v>0</v>
      </c>
      <c r="F496">
        <v>1.816125E-4</v>
      </c>
      <c r="G496">
        <v>0</v>
      </c>
      <c r="H496">
        <v>0</v>
      </c>
      <c r="I496">
        <v>0</v>
      </c>
      <c r="J496">
        <v>838768.13805775705</v>
      </c>
      <c r="K496">
        <v>0</v>
      </c>
      <c r="L496">
        <v>80.186729243188097</v>
      </c>
      <c r="M496">
        <v>12.835922320729299</v>
      </c>
      <c r="N496">
        <v>19.3307930164192</v>
      </c>
      <c r="O496">
        <v>6.4900758491554997</v>
      </c>
      <c r="P496">
        <v>11915.6363636363</v>
      </c>
      <c r="Q496">
        <v>6061.1967654986502</v>
      </c>
      <c r="R496">
        <v>6229.7801047120402</v>
      </c>
      <c r="S496">
        <v>4.28503272251308E-3</v>
      </c>
      <c r="T496">
        <v>4.1704818181818098E-3</v>
      </c>
      <c r="U496">
        <v>4.2884291105121201E-3</v>
      </c>
      <c r="V496">
        <v>2342848.0293612001</v>
      </c>
      <c r="W496">
        <v>376.07234765624202</v>
      </c>
      <c r="X496">
        <v>129038.101445023</v>
      </c>
      <c r="Y496">
        <v>10.829308440362899</v>
      </c>
      <c r="Z496">
        <v>2217842.36858634</v>
      </c>
      <c r="AA496">
        <v>366.22752180136598</v>
      </c>
    </row>
    <row r="497" spans="1:27" x14ac:dyDescent="0.25">
      <c r="A497" s="1">
        <v>43931.579592916663</v>
      </c>
      <c r="B497">
        <v>0</v>
      </c>
      <c r="C497">
        <v>0</v>
      </c>
      <c r="D497">
        <v>1.1995E-4</v>
      </c>
      <c r="E497">
        <v>0</v>
      </c>
      <c r="F497">
        <v>1.1995E-4</v>
      </c>
      <c r="G497">
        <v>0</v>
      </c>
      <c r="H497">
        <v>0</v>
      </c>
      <c r="I497">
        <v>0</v>
      </c>
      <c r="J497">
        <v>8318.1961861598502</v>
      </c>
      <c r="K497">
        <v>0</v>
      </c>
      <c r="L497">
        <v>88.277747638291501</v>
      </c>
      <c r="M497">
        <v>6.7909778350247496</v>
      </c>
      <c r="N497">
        <v>10.973711374533799</v>
      </c>
      <c r="O497">
        <v>3.4698455793495002</v>
      </c>
      <c r="P497">
        <v>17203.2</v>
      </c>
      <c r="Q497">
        <v>5965.2063492063398</v>
      </c>
      <c r="R497">
        <v>6394.1374045801504</v>
      </c>
      <c r="S497">
        <v>4.6776519083969398E-3</v>
      </c>
      <c r="T497">
        <v>5.0652600000000002E-3</v>
      </c>
      <c r="U497">
        <v>4.6622706349206296E-3</v>
      </c>
      <c r="V497">
        <v>1701056.4383521499</v>
      </c>
      <c r="W497">
        <v>266.03376354309802</v>
      </c>
      <c r="X497">
        <v>174680.612251321</v>
      </c>
      <c r="Y497">
        <v>10.153960440576199</v>
      </c>
      <c r="Z497">
        <v>1522216.7639043699</v>
      </c>
      <c r="AA497">
        <v>254.864407058464</v>
      </c>
    </row>
    <row r="498" spans="1:27" x14ac:dyDescent="0.25">
      <c r="A498" s="1">
        <v>43931.579604664352</v>
      </c>
      <c r="B498">
        <v>0</v>
      </c>
      <c r="C498">
        <v>0</v>
      </c>
      <c r="D498" s="4">
        <v>9.9500000000000006E-5</v>
      </c>
      <c r="E498">
        <v>0</v>
      </c>
      <c r="F498" s="4">
        <v>9.9500000000000006E-5</v>
      </c>
      <c r="G498">
        <v>0</v>
      </c>
      <c r="H498">
        <v>0</v>
      </c>
      <c r="I498">
        <v>0</v>
      </c>
      <c r="J498">
        <v>8070.8834799694796</v>
      </c>
      <c r="K498">
        <v>0</v>
      </c>
      <c r="L498">
        <v>88.808289328515002</v>
      </c>
      <c r="M498">
        <v>7.0712420446766</v>
      </c>
      <c r="N498">
        <v>10.3827727109145</v>
      </c>
      <c r="O498">
        <v>3.27105027262939</v>
      </c>
      <c r="P498">
        <v>14443.789473684201</v>
      </c>
      <c r="Q498">
        <v>6035.3939393939299</v>
      </c>
      <c r="R498">
        <v>6599.9151943462803</v>
      </c>
      <c r="S498">
        <v>4.9143356890459303E-3</v>
      </c>
      <c r="T498">
        <v>4.3665631578947298E-3</v>
      </c>
      <c r="U498">
        <v>4.95375871212121E-3</v>
      </c>
      <c r="V498">
        <v>1840159.8017748599</v>
      </c>
      <c r="W498">
        <v>278.81567377580899</v>
      </c>
      <c r="X498">
        <v>270374.35683972703</v>
      </c>
      <c r="Y498">
        <v>18.719073504382902</v>
      </c>
      <c r="Z498">
        <v>1569785.44493513</v>
      </c>
      <c r="AA498">
        <v>260.09660027142598</v>
      </c>
    </row>
    <row r="499" spans="1:27" x14ac:dyDescent="0.25">
      <c r="A499" s="1">
        <v>43931.579616053241</v>
      </c>
      <c r="B499">
        <v>0</v>
      </c>
      <c r="C499">
        <v>0</v>
      </c>
      <c r="D499">
        <v>1.09599999999999E-4</v>
      </c>
      <c r="E499">
        <v>0</v>
      </c>
      <c r="F499">
        <v>1.09599999999999E-4</v>
      </c>
      <c r="G499">
        <v>0</v>
      </c>
      <c r="H499">
        <v>0</v>
      </c>
      <c r="I499">
        <v>0</v>
      </c>
      <c r="J499">
        <v>8321.6048344948304</v>
      </c>
      <c r="K499">
        <v>0</v>
      </c>
      <c r="L499">
        <v>92.973321776684401</v>
      </c>
      <c r="M499">
        <v>3.96828057463039</v>
      </c>
      <c r="N499">
        <v>5.2077047576903102</v>
      </c>
      <c r="O499">
        <v>2.0337406198736101</v>
      </c>
      <c r="P499">
        <v>11972.923076923</v>
      </c>
      <c r="Q499">
        <v>6665.8191780821899</v>
      </c>
      <c r="R499">
        <v>6848.3386243386203</v>
      </c>
      <c r="S499">
        <v>6.4629563492063398E-3</v>
      </c>
      <c r="T499">
        <v>1.4346846153846101E-2</v>
      </c>
      <c r="U499">
        <v>6.1821602739725997E-3</v>
      </c>
      <c r="V499">
        <v>2629685.09467354</v>
      </c>
      <c r="W499">
        <v>383.98876558582901</v>
      </c>
      <c r="X499">
        <v>158113.97721138399</v>
      </c>
      <c r="Y499">
        <v>13.2059628376078</v>
      </c>
      <c r="Z499">
        <v>2471571.1174621601</v>
      </c>
      <c r="AA499">
        <v>370.782802748221</v>
      </c>
    </row>
    <row r="500" spans="1:27" x14ac:dyDescent="0.25">
      <c r="A500" s="1">
        <v>43931.579627627318</v>
      </c>
      <c r="B500">
        <v>0</v>
      </c>
      <c r="C500">
        <v>0</v>
      </c>
      <c r="D500">
        <v>1.4666666666666601E-4</v>
      </c>
      <c r="E500">
        <v>0</v>
      </c>
      <c r="F500">
        <v>1.4666666666666601E-4</v>
      </c>
      <c r="G500">
        <v>0</v>
      </c>
      <c r="H500">
        <v>0</v>
      </c>
      <c r="I500">
        <v>0</v>
      </c>
      <c r="J500">
        <v>73730.528957143193</v>
      </c>
      <c r="K500">
        <v>0</v>
      </c>
      <c r="L500">
        <v>89.142691334464601</v>
      </c>
      <c r="M500">
        <v>6.8351081673360303</v>
      </c>
      <c r="N500">
        <v>10.7042272955381</v>
      </c>
      <c r="O500">
        <v>2.9781575582251598</v>
      </c>
      <c r="P500">
        <v>15360</v>
      </c>
      <c r="Q500">
        <v>6475.0344827586196</v>
      </c>
      <c r="R500">
        <v>6771.1999999999898</v>
      </c>
      <c r="S500">
        <v>5.6999258333333301E-3</v>
      </c>
      <c r="T500">
        <v>8.7605333333333306E-3</v>
      </c>
      <c r="U500">
        <v>5.5943876436781604E-3</v>
      </c>
      <c r="V500">
        <v>2437695.1363040302</v>
      </c>
      <c r="W500">
        <v>360.00932424149698</v>
      </c>
      <c r="X500">
        <v>184324.77401164599</v>
      </c>
      <c r="Y500">
        <v>12.0003108080499</v>
      </c>
      <c r="Z500">
        <v>2253370.3622923801</v>
      </c>
      <c r="AA500">
        <v>348.00901343344702</v>
      </c>
    </row>
    <row r="501" spans="1:27" x14ac:dyDescent="0.25">
      <c r="A501" s="1">
        <v>43931.579639201387</v>
      </c>
      <c r="B501">
        <v>0</v>
      </c>
      <c r="C501">
        <v>0</v>
      </c>
      <c r="D501">
        <v>3.5608333333333298E-4</v>
      </c>
      <c r="E501">
        <v>0</v>
      </c>
      <c r="F501">
        <v>3.5608333333333298E-4</v>
      </c>
      <c r="G501">
        <v>0</v>
      </c>
      <c r="H501">
        <v>0</v>
      </c>
      <c r="I501">
        <v>0</v>
      </c>
      <c r="J501">
        <v>364545.71336485201</v>
      </c>
      <c r="K501">
        <v>0</v>
      </c>
      <c r="L501">
        <v>83.677622668168496</v>
      </c>
      <c r="M501">
        <v>10.448744582121501</v>
      </c>
      <c r="N501">
        <v>15.1405711040147</v>
      </c>
      <c r="O501">
        <v>5.1267167343885802</v>
      </c>
      <c r="P501">
        <v>16384</v>
      </c>
      <c r="Q501">
        <v>6953.7476923076902</v>
      </c>
      <c r="R501">
        <v>7289.5430267062302</v>
      </c>
      <c r="S501">
        <v>4.3309727002967301E-3</v>
      </c>
      <c r="T501">
        <v>5.4049416666666602E-3</v>
      </c>
      <c r="U501">
        <v>4.2913184615384599E-3</v>
      </c>
      <c r="V501">
        <v>2456576.7369730198</v>
      </c>
      <c r="W501">
        <v>337.00010110003001</v>
      </c>
      <c r="X501">
        <v>196608.05898241699</v>
      </c>
      <c r="Y501">
        <v>12.000003600001</v>
      </c>
      <c r="Z501">
        <v>2259968.6779906</v>
      </c>
      <c r="AA501">
        <v>325.00009750002903</v>
      </c>
    </row>
    <row r="502" spans="1:27" x14ac:dyDescent="0.25">
      <c r="A502" s="1">
        <v>43931.579650775464</v>
      </c>
      <c r="B502">
        <v>0</v>
      </c>
      <c r="C502">
        <v>0</v>
      </c>
      <c r="D502">
        <v>4.78614285714285E-4</v>
      </c>
      <c r="E502">
        <v>0</v>
      </c>
      <c r="F502">
        <v>4.78614285714285E-4</v>
      </c>
      <c r="G502">
        <v>0</v>
      </c>
      <c r="H502">
        <v>0</v>
      </c>
      <c r="I502">
        <v>0</v>
      </c>
      <c r="J502">
        <v>217067.46541777099</v>
      </c>
      <c r="K502">
        <v>0</v>
      </c>
      <c r="L502">
        <v>78.530873860808398</v>
      </c>
      <c r="M502">
        <v>14.598220249432201</v>
      </c>
      <c r="N502">
        <v>21.003620455332602</v>
      </c>
      <c r="O502">
        <v>6.1029390002071802</v>
      </c>
      <c r="P502">
        <v>14080</v>
      </c>
      <c r="Q502">
        <v>9702.8376068376001</v>
      </c>
      <c r="R502">
        <v>9847.5371900826394</v>
      </c>
      <c r="S502">
        <v>4.6562188016528901E-3</v>
      </c>
      <c r="T502">
        <v>9.1737875000000007E-3</v>
      </c>
      <c r="U502">
        <v>4.5017720085470002E-3</v>
      </c>
      <c r="V502">
        <v>4765680.4391753804</v>
      </c>
      <c r="W502">
        <v>483.94642713051599</v>
      </c>
      <c r="X502">
        <v>225255.064264385</v>
      </c>
      <c r="Y502">
        <v>15.9982289960501</v>
      </c>
      <c r="Z502">
        <v>4540425.3749109898</v>
      </c>
      <c r="AA502">
        <v>467.948198134466</v>
      </c>
    </row>
    <row r="503" spans="1:27" x14ac:dyDescent="0.25">
      <c r="A503" s="1">
        <v>43931.579662534721</v>
      </c>
      <c r="B503">
        <v>0</v>
      </c>
      <c r="C503">
        <v>0</v>
      </c>
      <c r="D503">
        <v>7.2564999999999902E-4</v>
      </c>
      <c r="E503">
        <v>0</v>
      </c>
      <c r="F503">
        <v>7.2564999999999902E-4</v>
      </c>
      <c r="G503">
        <v>0</v>
      </c>
      <c r="H503">
        <v>0</v>
      </c>
      <c r="I503">
        <v>0</v>
      </c>
      <c r="J503">
        <v>20164.504151593701</v>
      </c>
      <c r="K503">
        <v>0</v>
      </c>
      <c r="L503">
        <v>79.023930189688599</v>
      </c>
      <c r="M503">
        <v>11.9717413260213</v>
      </c>
      <c r="N503">
        <v>18.553668468962702</v>
      </c>
      <c r="O503">
        <v>7.3561290260324403</v>
      </c>
      <c r="P503">
        <v>16815.1578947368</v>
      </c>
      <c r="Q503">
        <v>8698.1983002832803</v>
      </c>
      <c r="R503">
        <v>9112.7741935483791</v>
      </c>
      <c r="S503">
        <v>4.8448244623655896E-3</v>
      </c>
      <c r="T503">
        <v>7.0049157894736796E-3</v>
      </c>
      <c r="U503">
        <v>4.7285589235127401E-3</v>
      </c>
      <c r="V503">
        <v>3337890.91539262</v>
      </c>
      <c r="W503">
        <v>366.28702132834098</v>
      </c>
      <c r="X503">
        <v>314581.47276921797</v>
      </c>
      <c r="Y503">
        <v>18.708208078598101</v>
      </c>
      <c r="Z503">
        <v>3023309.4426234001</v>
      </c>
      <c r="AA503">
        <v>347.57881324974301</v>
      </c>
    </row>
    <row r="504" spans="1:27" x14ac:dyDescent="0.25">
      <c r="A504" s="1">
        <v>43931.57967392361</v>
      </c>
      <c r="B504">
        <v>0</v>
      </c>
      <c r="C504">
        <v>0</v>
      </c>
      <c r="D504">
        <v>1.9254897959183599E-4</v>
      </c>
      <c r="E504">
        <v>0</v>
      </c>
      <c r="F504">
        <v>1.9254897959183599E-4</v>
      </c>
      <c r="G504">
        <v>0</v>
      </c>
      <c r="H504">
        <v>0</v>
      </c>
      <c r="I504">
        <v>0</v>
      </c>
      <c r="J504">
        <v>266355.88561929698</v>
      </c>
      <c r="K504">
        <v>0</v>
      </c>
      <c r="L504">
        <v>82.179648511749704</v>
      </c>
      <c r="M504">
        <v>10.8128734643924</v>
      </c>
      <c r="N504">
        <v>17.3162329678295</v>
      </c>
      <c r="O504">
        <v>5.9520360589952803</v>
      </c>
      <c r="P504">
        <v>12921.9047619047</v>
      </c>
      <c r="Q504">
        <v>15299.7647058823</v>
      </c>
      <c r="R504">
        <v>15191.913606911399</v>
      </c>
      <c r="S504">
        <v>7.4147146868250502E-3</v>
      </c>
      <c r="T504">
        <v>1.1937766666666599E-2</v>
      </c>
      <c r="U504">
        <v>7.1998185520361904E-3</v>
      </c>
      <c r="V504">
        <v>7146596.4171186099</v>
      </c>
      <c r="W504">
        <v>470.421080716738</v>
      </c>
      <c r="X504">
        <v>275709.426486596</v>
      </c>
      <c r="Y504">
        <v>21.336593293847699</v>
      </c>
      <c r="Z504">
        <v>6870886.9906320097</v>
      </c>
      <c r="AA504">
        <v>449.08448742289102</v>
      </c>
    </row>
    <row r="505" spans="1:27" x14ac:dyDescent="0.25">
      <c r="A505" s="1">
        <v>43931.579685682867</v>
      </c>
      <c r="B505">
        <v>0</v>
      </c>
      <c r="C505">
        <v>0</v>
      </c>
      <c r="D505">
        <v>1.44899999999999E-4</v>
      </c>
      <c r="E505">
        <v>0</v>
      </c>
      <c r="F505">
        <v>1.44899999999999E-4</v>
      </c>
      <c r="G505">
        <v>0</v>
      </c>
      <c r="H505">
        <v>0</v>
      </c>
      <c r="I505">
        <v>0</v>
      </c>
      <c r="J505">
        <v>266167.13069871801</v>
      </c>
      <c r="K505">
        <v>0</v>
      </c>
      <c r="L505">
        <v>79.769671274166598</v>
      </c>
      <c r="M505">
        <v>13.028265772518001</v>
      </c>
      <c r="N505">
        <v>19.474729048339601</v>
      </c>
      <c r="O505">
        <v>6.6823961835639301</v>
      </c>
      <c r="P505">
        <v>15306.1052631578</v>
      </c>
      <c r="Q505">
        <v>9248.5549132947908</v>
      </c>
      <c r="R505">
        <v>9563.8794520547908</v>
      </c>
      <c r="S505">
        <v>4.7558446575342401E-3</v>
      </c>
      <c r="T505">
        <v>8.9467157894736801E-3</v>
      </c>
      <c r="U505">
        <v>4.5257101156069299E-3</v>
      </c>
      <c r="V505">
        <v>3437059.0220711902</v>
      </c>
      <c r="W505">
        <v>359.37916609067503</v>
      </c>
      <c r="X505">
        <v>286337.56593376899</v>
      </c>
      <c r="Y505">
        <v>18.707408645815899</v>
      </c>
      <c r="Z505">
        <v>3150721.4561374201</v>
      </c>
      <c r="AA505">
        <v>340.671757444859</v>
      </c>
    </row>
    <row r="506" spans="1:27" x14ac:dyDescent="0.25">
      <c r="A506" s="1">
        <v>43931.579697071757</v>
      </c>
      <c r="B506">
        <v>0</v>
      </c>
      <c r="C506">
        <v>0</v>
      </c>
      <c r="D506">
        <v>1.18699999999999E-4</v>
      </c>
      <c r="E506">
        <v>0</v>
      </c>
      <c r="F506">
        <v>1.18699999999999E-4</v>
      </c>
      <c r="G506">
        <v>0</v>
      </c>
      <c r="H506">
        <v>0</v>
      </c>
      <c r="I506">
        <v>0</v>
      </c>
      <c r="J506">
        <v>8321.2751704098991</v>
      </c>
      <c r="K506">
        <v>0</v>
      </c>
      <c r="L506">
        <v>82.208410472076395</v>
      </c>
      <c r="M506">
        <v>12.152139187497299</v>
      </c>
      <c r="N506">
        <v>16.571906006282799</v>
      </c>
      <c r="O506">
        <v>4.6624560975795504</v>
      </c>
      <c r="P506">
        <v>14745.6</v>
      </c>
      <c r="Q506">
        <v>13289.7927710843</v>
      </c>
      <c r="R506">
        <v>13340.576744186001</v>
      </c>
      <c r="S506">
        <v>4.93805302325581E-3</v>
      </c>
      <c r="T506">
        <v>9.9634666666666601E-3</v>
      </c>
      <c r="U506">
        <v>4.7564115662650603E-3</v>
      </c>
      <c r="V506">
        <v>5826925.5870529599</v>
      </c>
      <c r="W506">
        <v>436.78213459492201</v>
      </c>
      <c r="X506">
        <v>224672.60385637899</v>
      </c>
      <c r="Y506">
        <v>15.2365860905205</v>
      </c>
      <c r="Z506">
        <v>5602252.9831965799</v>
      </c>
      <c r="AA506">
        <v>421.54554850440201</v>
      </c>
    </row>
    <row r="507" spans="1:27" x14ac:dyDescent="0.25">
      <c r="A507" s="1">
        <v>43931.579708645833</v>
      </c>
      <c r="B507">
        <v>0</v>
      </c>
      <c r="C507">
        <v>0</v>
      </c>
      <c r="D507">
        <v>1.5157500000000001E-4</v>
      </c>
      <c r="E507">
        <v>0</v>
      </c>
      <c r="F507">
        <v>1.5157500000000001E-4</v>
      </c>
      <c r="G507">
        <v>0</v>
      </c>
      <c r="H507">
        <v>0</v>
      </c>
      <c r="I507">
        <v>0</v>
      </c>
      <c r="J507">
        <v>143377.535072539</v>
      </c>
      <c r="K507">
        <v>0</v>
      </c>
      <c r="L507">
        <v>91.128139967627703</v>
      </c>
      <c r="M507">
        <v>4.2478101934685304</v>
      </c>
      <c r="N507">
        <v>7.8174870739492999</v>
      </c>
      <c r="O507">
        <v>3.4666024568070801</v>
      </c>
      <c r="P507">
        <v>23287.741935483798</v>
      </c>
      <c r="Q507">
        <v>21480.615384615299</v>
      </c>
      <c r="R507">
        <v>21605.941834451802</v>
      </c>
      <c r="S507">
        <v>8.8102017897091697E-3</v>
      </c>
      <c r="T507">
        <v>1.93758387096774E-2</v>
      </c>
      <c r="U507">
        <v>8.0228586538461499E-3</v>
      </c>
      <c r="V507">
        <v>9658971.61122109</v>
      </c>
      <c r="W507">
        <v>447.05163446377998</v>
      </c>
      <c r="X507">
        <v>722003.39139170502</v>
      </c>
      <c r="Y507">
        <v>31.003580913595499</v>
      </c>
      <c r="Z507">
        <v>8936968.2198293805</v>
      </c>
      <c r="AA507">
        <v>416.04805355018499</v>
      </c>
    </row>
    <row r="508" spans="1:27" x14ac:dyDescent="0.25">
      <c r="A508" s="1">
        <v>43931.57972040509</v>
      </c>
      <c r="B508">
        <v>0</v>
      </c>
      <c r="C508">
        <v>0</v>
      </c>
      <c r="D508">
        <v>1.28233333333333E-4</v>
      </c>
      <c r="E508">
        <v>0</v>
      </c>
      <c r="F508">
        <v>1.28233333333333E-4</v>
      </c>
      <c r="G508">
        <v>0</v>
      </c>
      <c r="H508">
        <v>0</v>
      </c>
      <c r="I508">
        <v>0</v>
      </c>
      <c r="J508">
        <v>76615.497784151798</v>
      </c>
      <c r="K508">
        <v>0</v>
      </c>
      <c r="L508">
        <v>95.477432649432401</v>
      </c>
      <c r="M508">
        <v>2.8363491724369401</v>
      </c>
      <c r="N508">
        <v>3.9487423857405699</v>
      </c>
      <c r="O508">
        <v>1.2018493777155099</v>
      </c>
      <c r="P508">
        <v>0</v>
      </c>
      <c r="Q508">
        <v>7185.12374581939</v>
      </c>
      <c r="R508">
        <v>7185.12374581939</v>
      </c>
      <c r="S508">
        <v>4.5392444816053498E-3</v>
      </c>
      <c r="T508">
        <v>0</v>
      </c>
      <c r="U508">
        <v>4.5392444816053498E-3</v>
      </c>
      <c r="V508">
        <v>2114994.5179621498</v>
      </c>
      <c r="W508">
        <v>294.35742414217202</v>
      </c>
      <c r="X508">
        <v>0</v>
      </c>
      <c r="Y508">
        <v>0</v>
      </c>
      <c r="Z508">
        <v>2114994.5179621498</v>
      </c>
      <c r="AA508">
        <v>294.35742414217202</v>
      </c>
    </row>
    <row r="509" spans="1:27" x14ac:dyDescent="0.25">
      <c r="A509" s="1">
        <v>43931.579731805556</v>
      </c>
      <c r="B509">
        <v>0</v>
      </c>
      <c r="C509">
        <v>0</v>
      </c>
      <c r="D509">
        <v>1.3798E-4</v>
      </c>
      <c r="E509">
        <v>0</v>
      </c>
      <c r="F509">
        <v>1.3798E-4</v>
      </c>
      <c r="G509">
        <v>0</v>
      </c>
      <c r="H509">
        <v>0</v>
      </c>
      <c r="I509">
        <v>0</v>
      </c>
      <c r="J509">
        <v>274669.18099944701</v>
      </c>
      <c r="K509">
        <v>0</v>
      </c>
      <c r="L509">
        <v>85.427273045875594</v>
      </c>
      <c r="M509">
        <v>9.0770475558239596</v>
      </c>
      <c r="N509">
        <v>13.2968682304097</v>
      </c>
      <c r="O509">
        <v>4.1169063953438103</v>
      </c>
      <c r="P509">
        <v>0</v>
      </c>
      <c r="Q509">
        <v>5632</v>
      </c>
      <c r="R509">
        <v>5632</v>
      </c>
      <c r="S509">
        <v>4.3648898437499903E-3</v>
      </c>
      <c r="T509">
        <v>0</v>
      </c>
      <c r="U509">
        <v>4.3648898437499903E-3</v>
      </c>
      <c r="V509">
        <v>1464903.1916940799</v>
      </c>
      <c r="W509">
        <v>260.10354966159099</v>
      </c>
      <c r="X509">
        <v>0</v>
      </c>
      <c r="Y509">
        <v>0</v>
      </c>
      <c r="Z509">
        <v>1464903.1916940799</v>
      </c>
      <c r="AA509">
        <v>260.10354966159099</v>
      </c>
    </row>
    <row r="510" spans="1:27" x14ac:dyDescent="0.25">
      <c r="A510" s="1">
        <v>43931.579743379632</v>
      </c>
      <c r="B510">
        <v>0</v>
      </c>
      <c r="C510">
        <v>0</v>
      </c>
      <c r="D510">
        <v>1.01119999999999E-4</v>
      </c>
      <c r="E510">
        <v>0</v>
      </c>
      <c r="F510">
        <v>1.01119999999999E-4</v>
      </c>
      <c r="G510">
        <v>0</v>
      </c>
      <c r="H510">
        <v>0</v>
      </c>
      <c r="I510">
        <v>0</v>
      </c>
      <c r="J510">
        <v>61437.290615483798</v>
      </c>
      <c r="K510">
        <v>0</v>
      </c>
      <c r="L510">
        <v>75.379090135676805</v>
      </c>
      <c r="M510">
        <v>16.942472214455901</v>
      </c>
      <c r="N510">
        <v>21.195529354261801</v>
      </c>
      <c r="O510">
        <v>4.3454722972516198</v>
      </c>
      <c r="P510">
        <v>20480</v>
      </c>
      <c r="Q510">
        <v>7645.6020671834603</v>
      </c>
      <c r="R510">
        <v>7711.5886889460098</v>
      </c>
      <c r="S510">
        <v>6.6565619537274998E-3</v>
      </c>
      <c r="T510">
        <v>6.0631499999999902E-3</v>
      </c>
      <c r="U510">
        <v>6.6596286821705396E-3</v>
      </c>
      <c r="V510">
        <v>2999759.4038976501</v>
      </c>
      <c r="W510">
        <v>388.99369830208701</v>
      </c>
      <c r="X510">
        <v>40959.336458749298</v>
      </c>
      <c r="Y510">
        <v>1.9999676005248701</v>
      </c>
      <c r="Z510">
        <v>2958800.0674389</v>
      </c>
      <c r="AA510">
        <v>386.99373070156201</v>
      </c>
    </row>
    <row r="511" spans="1:27" x14ac:dyDescent="0.25">
      <c r="A511" s="1">
        <v>43931.579755127314</v>
      </c>
      <c r="B511">
        <v>0</v>
      </c>
      <c r="C511">
        <v>0</v>
      </c>
      <c r="D511">
        <v>1.8722307692307599E-3</v>
      </c>
      <c r="E511">
        <v>0</v>
      </c>
      <c r="F511">
        <v>1.8722307692307599E-3</v>
      </c>
      <c r="G511">
        <v>0</v>
      </c>
      <c r="H511">
        <v>0</v>
      </c>
      <c r="I511">
        <v>0</v>
      </c>
      <c r="J511">
        <v>125011.235908595</v>
      </c>
      <c r="K511">
        <v>0</v>
      </c>
      <c r="L511">
        <v>67.5860306945861</v>
      </c>
      <c r="M511">
        <v>16.249049901347199</v>
      </c>
      <c r="N511">
        <v>30.1963701308674</v>
      </c>
      <c r="O511">
        <v>13.941501490621</v>
      </c>
      <c r="P511">
        <v>12361.1428571428</v>
      </c>
      <c r="Q511">
        <v>12357.359605911301</v>
      </c>
      <c r="R511">
        <v>12357.423728813499</v>
      </c>
      <c r="S511">
        <v>7.6273152542372796E-3</v>
      </c>
      <c r="T511">
        <v>5.5521285714285702E-3</v>
      </c>
      <c r="U511">
        <v>7.6630943349753596E-3</v>
      </c>
      <c r="V511">
        <v>5024524.45805333</v>
      </c>
      <c r="W511">
        <v>406.59967387358802</v>
      </c>
      <c r="X511">
        <v>85187.061939307096</v>
      </c>
      <c r="Y511">
        <v>6.8915198961625102</v>
      </c>
      <c r="Z511">
        <v>4939337.3961140197</v>
      </c>
      <c r="AA511">
        <v>399.70815397742501</v>
      </c>
    </row>
    <row r="512" spans="1:27" x14ac:dyDescent="0.25">
      <c r="A512" s="1">
        <v>43931.579766527779</v>
      </c>
      <c r="B512">
        <v>0</v>
      </c>
      <c r="C512">
        <v>0</v>
      </c>
      <c r="D512">
        <v>2.5096055555555502E-3</v>
      </c>
      <c r="E512">
        <v>0</v>
      </c>
      <c r="F512">
        <v>2.5096055555555502E-3</v>
      </c>
      <c r="G512">
        <v>0</v>
      </c>
      <c r="H512">
        <v>0</v>
      </c>
      <c r="I512">
        <v>0</v>
      </c>
      <c r="J512">
        <v>83225.347970239207</v>
      </c>
      <c r="K512">
        <v>0</v>
      </c>
      <c r="L512">
        <v>73.956801338941503</v>
      </c>
      <c r="M512">
        <v>14.929886591020001</v>
      </c>
      <c r="N512">
        <v>23.9617585756639</v>
      </c>
      <c r="O512">
        <v>9.0769747122009097</v>
      </c>
      <c r="P512">
        <v>16779.636363636298</v>
      </c>
      <c r="Q512">
        <v>12371.1072463768</v>
      </c>
      <c r="R512">
        <v>12635.378746594</v>
      </c>
      <c r="S512">
        <v>4.9094408719346002E-3</v>
      </c>
      <c r="T512">
        <v>1.1669768181818099E-2</v>
      </c>
      <c r="U512">
        <v>4.4783475362318798E-3</v>
      </c>
      <c r="V512">
        <v>4711304.5996134104</v>
      </c>
      <c r="W512">
        <v>372.86611617268602</v>
      </c>
      <c r="X512">
        <v>375052.51367133402</v>
      </c>
      <c r="Y512">
        <v>22.351647291005701</v>
      </c>
      <c r="Z512">
        <v>4336252.0859420802</v>
      </c>
      <c r="AA512">
        <v>350.51446888168101</v>
      </c>
    </row>
    <row r="513" spans="1:27" x14ac:dyDescent="0.25">
      <c r="A513" s="1">
        <v>43931.579778101855</v>
      </c>
      <c r="B513">
        <v>3.18644999999999E-3</v>
      </c>
      <c r="C513">
        <v>0</v>
      </c>
      <c r="D513">
        <v>1.4659454545454501E-3</v>
      </c>
      <c r="E513">
        <v>0</v>
      </c>
      <c r="F513">
        <v>1.3549451612903201E-3</v>
      </c>
      <c r="G513">
        <v>0</v>
      </c>
      <c r="H513">
        <v>65509.468665190601</v>
      </c>
      <c r="I513">
        <v>0</v>
      </c>
      <c r="J513">
        <v>536358.774696248</v>
      </c>
      <c r="K513">
        <v>0</v>
      </c>
      <c r="L513">
        <v>65.197024210512694</v>
      </c>
      <c r="M513">
        <v>20.116037351059699</v>
      </c>
      <c r="N513">
        <v>33.255774444124299</v>
      </c>
      <c r="O513">
        <v>13.134007421374699</v>
      </c>
      <c r="P513">
        <v>15596.307692307601</v>
      </c>
      <c r="Q513">
        <v>9694.8489208633</v>
      </c>
      <c r="R513">
        <v>10041.2099322799</v>
      </c>
      <c r="S513">
        <v>4.51450180586907E-3</v>
      </c>
      <c r="T513">
        <v>5.7229038461538402E-3</v>
      </c>
      <c r="U513">
        <v>4.43915779376498E-3</v>
      </c>
      <c r="V513">
        <v>4447033.0659068702</v>
      </c>
      <c r="W513">
        <v>442.87820849266399</v>
      </c>
      <c r="X513">
        <v>405392.51705780899</v>
      </c>
      <c r="Y513">
        <v>25.992851965709399</v>
      </c>
      <c r="Z513">
        <v>4041640.5488490602</v>
      </c>
      <c r="AA513">
        <v>416.88535652695498</v>
      </c>
    </row>
    <row r="514" spans="1:27" x14ac:dyDescent="0.25">
      <c r="A514" s="1">
        <v>43931.579789675925</v>
      </c>
      <c r="B514">
        <v>0</v>
      </c>
      <c r="C514">
        <v>0</v>
      </c>
      <c r="D514">
        <v>1.02895857142857E-3</v>
      </c>
      <c r="E514">
        <v>0</v>
      </c>
      <c r="F514">
        <v>1.02895857142857E-3</v>
      </c>
      <c r="G514">
        <v>0</v>
      </c>
      <c r="H514">
        <v>0</v>
      </c>
      <c r="I514">
        <v>0</v>
      </c>
      <c r="J514">
        <v>9846125.28233606</v>
      </c>
      <c r="K514">
        <v>0</v>
      </c>
      <c r="L514">
        <v>66.303987435127794</v>
      </c>
      <c r="M514">
        <v>17.185410254113101</v>
      </c>
      <c r="N514">
        <v>29.891345212422099</v>
      </c>
      <c r="O514">
        <v>12.0590836154323</v>
      </c>
      <c r="P514">
        <v>16226.461538461501</v>
      </c>
      <c r="Q514">
        <v>11688.379381443199</v>
      </c>
      <c r="R514">
        <v>11919.279843444199</v>
      </c>
      <c r="S514">
        <v>6.9518209393346301E-3</v>
      </c>
      <c r="T514">
        <v>5.3931038461538404E-3</v>
      </c>
      <c r="U514">
        <v>7.03538103092783E-3</v>
      </c>
      <c r="V514">
        <v>6091752.2657220298</v>
      </c>
      <c r="W514">
        <v>511.08391997965998</v>
      </c>
      <c r="X514">
        <v>421957.28538626002</v>
      </c>
      <c r="Y514">
        <v>26.004269901117699</v>
      </c>
      <c r="Z514">
        <v>5669794.9803357702</v>
      </c>
      <c r="AA514">
        <v>485.07965007854199</v>
      </c>
    </row>
    <row r="515" spans="1:27" x14ac:dyDescent="0.25">
      <c r="A515" s="1">
        <v>43931.579801250002</v>
      </c>
      <c r="B515">
        <v>0</v>
      </c>
      <c r="C515">
        <v>0</v>
      </c>
      <c r="D515">
        <v>5.2652972972972898E-4</v>
      </c>
      <c r="E515">
        <v>0</v>
      </c>
      <c r="F515">
        <v>5.2652972972972898E-4</v>
      </c>
      <c r="G515">
        <v>0</v>
      </c>
      <c r="H515">
        <v>0</v>
      </c>
      <c r="I515">
        <v>0</v>
      </c>
      <c r="J515">
        <v>950318.47057321097</v>
      </c>
      <c r="K515">
        <v>0</v>
      </c>
      <c r="L515">
        <v>83.963036751659502</v>
      </c>
      <c r="M515">
        <v>10.155713778312499</v>
      </c>
      <c r="N515">
        <v>14.2135095266969</v>
      </c>
      <c r="O515">
        <v>3.9060437608894198</v>
      </c>
      <c r="P515">
        <v>18602.666666666599</v>
      </c>
      <c r="Q515">
        <v>12070.641509433901</v>
      </c>
      <c r="R515">
        <v>12420.5714285714</v>
      </c>
      <c r="S515">
        <v>5.2986895089285699E-3</v>
      </c>
      <c r="T515">
        <v>4.24416666666666E-3</v>
      </c>
      <c r="U515">
        <v>5.3583794811320699E-3</v>
      </c>
      <c r="V515">
        <v>5564704.2516802298</v>
      </c>
      <c r="W515">
        <v>448.02320760215298</v>
      </c>
      <c r="X515">
        <v>446487.128033232</v>
      </c>
      <c r="Y515">
        <v>24.001243264401001</v>
      </c>
      <c r="Z515">
        <v>5118217.1236469997</v>
      </c>
      <c r="AA515">
        <v>424.02196433775202</v>
      </c>
    </row>
    <row r="516" spans="1:27" x14ac:dyDescent="0.25">
      <c r="A516" s="1">
        <v>43931.579813009259</v>
      </c>
      <c r="B516">
        <v>0</v>
      </c>
      <c r="C516">
        <v>0</v>
      </c>
      <c r="D516">
        <v>1.95267142857142E-4</v>
      </c>
      <c r="E516">
        <v>0</v>
      </c>
      <c r="F516">
        <v>1.95267142857142E-4</v>
      </c>
      <c r="G516">
        <v>0</v>
      </c>
      <c r="H516">
        <v>0</v>
      </c>
      <c r="I516">
        <v>0</v>
      </c>
      <c r="J516">
        <v>3427400.7974888999</v>
      </c>
      <c r="K516">
        <v>0</v>
      </c>
      <c r="L516">
        <v>88.305532989870997</v>
      </c>
      <c r="M516">
        <v>7.8842100278149401</v>
      </c>
      <c r="N516">
        <v>10.773790365814101</v>
      </c>
      <c r="O516">
        <v>3.4613665034618699</v>
      </c>
      <c r="P516">
        <v>4096</v>
      </c>
      <c r="Q516">
        <v>7319.3978494623598</v>
      </c>
      <c r="R516">
        <v>7310.75603217158</v>
      </c>
      <c r="S516">
        <v>5.04568900804289E-3</v>
      </c>
      <c r="T516">
        <v>3.4296000000000001E-3</v>
      </c>
      <c r="U516">
        <v>5.0500333333333303E-3</v>
      </c>
      <c r="V516">
        <v>2684481.3561330899</v>
      </c>
      <c r="W516">
        <v>367.19613461587397</v>
      </c>
      <c r="X516">
        <v>4032.2664005003298</v>
      </c>
      <c r="Y516">
        <v>0.98444003918465095</v>
      </c>
      <c r="Z516">
        <v>2680449.0897325901</v>
      </c>
      <c r="AA516">
        <v>366.21169457668998</v>
      </c>
    </row>
    <row r="517" spans="1:27" x14ac:dyDescent="0.25">
      <c r="A517" s="1">
        <v>43931.579824398148</v>
      </c>
      <c r="B517">
        <v>0</v>
      </c>
      <c r="C517">
        <v>0</v>
      </c>
      <c r="D517">
        <v>1.4091749999999899E-3</v>
      </c>
      <c r="E517">
        <v>0</v>
      </c>
      <c r="F517">
        <v>1.4091749999999899E-3</v>
      </c>
      <c r="G517">
        <v>0</v>
      </c>
      <c r="H517">
        <v>0</v>
      </c>
      <c r="I517">
        <v>0</v>
      </c>
      <c r="J517">
        <v>20806.8358583464</v>
      </c>
      <c r="K517">
        <v>0</v>
      </c>
      <c r="L517">
        <v>93.2767457350581</v>
      </c>
      <c r="M517">
        <v>3.9674527191359301</v>
      </c>
      <c r="N517">
        <v>6.41771089175844</v>
      </c>
      <c r="O517">
        <v>1.8845311544954699</v>
      </c>
      <c r="P517">
        <v>0</v>
      </c>
      <c r="Q517">
        <v>5763.0720000000001</v>
      </c>
      <c r="R517">
        <v>5763.0720000000001</v>
      </c>
      <c r="S517">
        <v>7.2695447999999996E-3</v>
      </c>
      <c r="T517">
        <v>0</v>
      </c>
      <c r="U517">
        <v>7.2695447999999996E-3</v>
      </c>
      <c r="V517">
        <v>1463720.15666054</v>
      </c>
      <c r="W517">
        <v>253.98262535337801</v>
      </c>
      <c r="X517">
        <v>0</v>
      </c>
      <c r="Y517">
        <v>0</v>
      </c>
      <c r="Z517">
        <v>1463720.15666054</v>
      </c>
      <c r="AA517">
        <v>253.98262535337801</v>
      </c>
    </row>
    <row r="518" spans="1:27" x14ac:dyDescent="0.25">
      <c r="A518" s="1">
        <v>43931.579835972225</v>
      </c>
      <c r="B518">
        <v>0</v>
      </c>
      <c r="C518">
        <v>0</v>
      </c>
      <c r="D518" s="4">
        <v>5.83167123287671E-5</v>
      </c>
      <c r="E518">
        <v>0</v>
      </c>
      <c r="F518" s="4">
        <v>5.83167123287671E-5</v>
      </c>
      <c r="G518">
        <v>0</v>
      </c>
      <c r="H518">
        <v>0</v>
      </c>
      <c r="I518">
        <v>0</v>
      </c>
      <c r="J518">
        <v>7557711.7688314896</v>
      </c>
      <c r="K518">
        <v>0</v>
      </c>
      <c r="L518">
        <v>95.769845039927503</v>
      </c>
      <c r="M518">
        <v>2.58805822378454</v>
      </c>
      <c r="N518">
        <v>3.7046808042522801</v>
      </c>
      <c r="O518">
        <v>1.4161120472830699</v>
      </c>
      <c r="P518">
        <v>0</v>
      </c>
      <c r="Q518">
        <v>5764.2557544757001</v>
      </c>
      <c r="R518">
        <v>5764.2557544757001</v>
      </c>
      <c r="S518">
        <v>4.5141056265984598E-3</v>
      </c>
      <c r="T518">
        <v>0</v>
      </c>
      <c r="U518">
        <v>4.5141056265984598E-3</v>
      </c>
      <c r="V518">
        <v>2254057.9712174102</v>
      </c>
      <c r="W518">
        <v>391.04059001324299</v>
      </c>
      <c r="X518">
        <v>0</v>
      </c>
      <c r="Y518">
        <v>0</v>
      </c>
      <c r="Z518">
        <v>2254057.9712174102</v>
      </c>
      <c r="AA518">
        <v>391.04059001324299</v>
      </c>
    </row>
    <row r="519" spans="1:27" x14ac:dyDescent="0.25">
      <c r="A519" s="1">
        <v>43931.579847731482</v>
      </c>
      <c r="B519">
        <v>0</v>
      </c>
      <c r="C519">
        <v>0</v>
      </c>
      <c r="D519">
        <v>1.5731750000000001E-4</v>
      </c>
      <c r="E519">
        <v>0</v>
      </c>
      <c r="F519">
        <v>1.5731750000000001E-4</v>
      </c>
      <c r="G519">
        <v>0</v>
      </c>
      <c r="H519">
        <v>0</v>
      </c>
      <c r="I519">
        <v>0</v>
      </c>
      <c r="J519">
        <v>1020300.0010141</v>
      </c>
      <c r="K519">
        <v>0</v>
      </c>
      <c r="L519">
        <v>86.475334631220406</v>
      </c>
      <c r="M519">
        <v>6.5373091365585099</v>
      </c>
      <c r="N519">
        <v>11.025366290846399</v>
      </c>
      <c r="O519">
        <v>4.9029793913161202</v>
      </c>
      <c r="P519">
        <v>0</v>
      </c>
      <c r="Q519">
        <v>9057.1404612159295</v>
      </c>
      <c r="R519">
        <v>9057.1404612159295</v>
      </c>
      <c r="S519">
        <v>5.8897626834381496E-3</v>
      </c>
      <c r="T519">
        <v>0</v>
      </c>
      <c r="U519">
        <v>5.8897626834381496E-3</v>
      </c>
      <c r="V519">
        <v>4253591.5858704401</v>
      </c>
      <c r="W519">
        <v>469.63957377993302</v>
      </c>
      <c r="X519">
        <v>0</v>
      </c>
      <c r="Y519">
        <v>0</v>
      </c>
      <c r="Z519">
        <v>4253591.5858704401</v>
      </c>
      <c r="AA519">
        <v>469.63957377993302</v>
      </c>
    </row>
    <row r="520" spans="1:27" x14ac:dyDescent="0.25">
      <c r="A520" s="1">
        <v>43931.579859120371</v>
      </c>
      <c r="B520">
        <v>0</v>
      </c>
      <c r="C520">
        <v>0</v>
      </c>
      <c r="D520">
        <v>1.8689999999999901E-4</v>
      </c>
      <c r="E520">
        <v>0</v>
      </c>
      <c r="F520">
        <v>1.8689999999999901E-4</v>
      </c>
      <c r="G520">
        <v>0</v>
      </c>
      <c r="H520">
        <v>0</v>
      </c>
      <c r="I520">
        <v>0</v>
      </c>
      <c r="J520">
        <v>2654865.4045958999</v>
      </c>
      <c r="K520">
        <v>0</v>
      </c>
      <c r="L520">
        <v>67.810342678089498</v>
      </c>
      <c r="M520">
        <v>17.662012865580301</v>
      </c>
      <c r="N520">
        <v>28.111621321004499</v>
      </c>
      <c r="O520">
        <v>10.4682125508246</v>
      </c>
      <c r="P520">
        <v>12288</v>
      </c>
      <c r="Q520">
        <v>8083.89442815249</v>
      </c>
      <c r="R520">
        <v>8132.63768115942</v>
      </c>
      <c r="S520">
        <v>4.5432599999999899E-3</v>
      </c>
      <c r="T520">
        <v>1.7230999999999899E-2</v>
      </c>
      <c r="U520">
        <v>4.3944302052785897E-3</v>
      </c>
      <c r="V520">
        <v>2850630.3469765801</v>
      </c>
      <c r="W520">
        <v>350.51731784148302</v>
      </c>
      <c r="X520">
        <v>49938.049874042299</v>
      </c>
      <c r="Y520">
        <v>4.0639689025099504</v>
      </c>
      <c r="Z520">
        <v>2800692.2971025398</v>
      </c>
      <c r="AA520">
        <v>346.45334893897302</v>
      </c>
    </row>
    <row r="521" spans="1:27" x14ac:dyDescent="0.25">
      <c r="A521" s="1">
        <v>43931.579870694448</v>
      </c>
      <c r="B521">
        <v>1.2070000000000001E-4</v>
      </c>
      <c r="C521">
        <v>0</v>
      </c>
      <c r="D521">
        <v>1.28480412371134E-4</v>
      </c>
      <c r="E521">
        <v>0</v>
      </c>
      <c r="F521">
        <v>1.28561458333333E-4</v>
      </c>
      <c r="G521">
        <v>0</v>
      </c>
      <c r="H521">
        <v>4096.4506095670504</v>
      </c>
      <c r="I521">
        <v>0</v>
      </c>
      <c r="J521">
        <v>1749184.4102851299</v>
      </c>
      <c r="K521">
        <v>0</v>
      </c>
      <c r="L521">
        <v>75.5258742605522</v>
      </c>
      <c r="M521">
        <v>14.8429529334274</v>
      </c>
      <c r="N521">
        <v>23.7833928318049</v>
      </c>
      <c r="O521">
        <v>8.4468164059589892</v>
      </c>
      <c r="P521">
        <v>4096</v>
      </c>
      <c r="Q521">
        <v>8428.3076923076896</v>
      </c>
      <c r="R521">
        <v>8415.0184049079708</v>
      </c>
      <c r="S521">
        <v>5.5622349693251498E-3</v>
      </c>
      <c r="T521">
        <v>3.209E-3</v>
      </c>
      <c r="U521">
        <v>5.5694756923076903E-3</v>
      </c>
      <c r="V521">
        <v>2743378.3013490401</v>
      </c>
      <c r="W521">
        <v>326.00978029340803</v>
      </c>
      <c r="X521">
        <v>4096.1228836865102</v>
      </c>
      <c r="Y521">
        <v>1.00003000090002</v>
      </c>
      <c r="Z521">
        <v>2739282.1784653501</v>
      </c>
      <c r="AA521">
        <v>325.00975029250799</v>
      </c>
    </row>
    <row r="522" spans="1:27" x14ac:dyDescent="0.25">
      <c r="A522" s="1">
        <v>43931.579882268517</v>
      </c>
      <c r="B522">
        <v>0</v>
      </c>
      <c r="C522">
        <v>0</v>
      </c>
      <c r="D522">
        <v>1.40406289308176E-4</v>
      </c>
      <c r="E522">
        <v>0</v>
      </c>
      <c r="F522">
        <v>1.40406289308176E-4</v>
      </c>
      <c r="G522">
        <v>0</v>
      </c>
      <c r="H522">
        <v>0</v>
      </c>
      <c r="I522">
        <v>0</v>
      </c>
      <c r="J522">
        <v>2297757.4262064099</v>
      </c>
      <c r="K522">
        <v>0</v>
      </c>
      <c r="L522">
        <v>87.501146181572906</v>
      </c>
      <c r="M522">
        <v>5.0289897693107699</v>
      </c>
      <c r="N522">
        <v>10.552220032464</v>
      </c>
      <c r="O522">
        <v>6.0055014715621402</v>
      </c>
      <c r="P522">
        <v>4096</v>
      </c>
      <c r="Q522">
        <v>14581.677419354801</v>
      </c>
      <c r="R522">
        <v>14539.566265060201</v>
      </c>
      <c r="S522">
        <v>5.4626248995983898E-3</v>
      </c>
      <c r="T522">
        <v>3.1974999999999898E-3</v>
      </c>
      <c r="U522">
        <v>5.4717584677419296E-3</v>
      </c>
      <c r="V522">
        <v>3620263.3035490601</v>
      </c>
      <c r="W522">
        <v>248.993899649458</v>
      </c>
      <c r="X522">
        <v>4095.8996504585598</v>
      </c>
      <c r="Y522">
        <v>0.99997550060023499</v>
      </c>
      <c r="Z522">
        <v>3616167.4038986</v>
      </c>
      <c r="AA522">
        <v>247.99392414885801</v>
      </c>
    </row>
    <row r="523" spans="1:27" x14ac:dyDescent="0.25">
      <c r="A523" s="1">
        <v>43931.579894027775</v>
      </c>
      <c r="B523">
        <v>0</v>
      </c>
      <c r="C523">
        <v>0</v>
      </c>
      <c r="D523">
        <v>1.4868571428571401E-4</v>
      </c>
      <c r="E523">
        <v>0</v>
      </c>
      <c r="F523">
        <v>1.4868571428571401E-4</v>
      </c>
      <c r="G523">
        <v>0</v>
      </c>
      <c r="H523">
        <v>0</v>
      </c>
      <c r="I523">
        <v>0</v>
      </c>
      <c r="J523">
        <v>1612997.8644317801</v>
      </c>
      <c r="K523">
        <v>0</v>
      </c>
      <c r="L523">
        <v>89.614108872068599</v>
      </c>
      <c r="M523">
        <v>7.6919873269524297</v>
      </c>
      <c r="N523">
        <v>9.9075947409156395</v>
      </c>
      <c r="O523">
        <v>2.0191454426070399</v>
      </c>
      <c r="P523">
        <v>4096</v>
      </c>
      <c r="Q523">
        <v>17279.0375939849</v>
      </c>
      <c r="R523">
        <v>17132.0148698884</v>
      </c>
      <c r="S523">
        <v>5.4346940520445999E-3</v>
      </c>
      <c r="T523">
        <v>8.8197666666666608E-3</v>
      </c>
      <c r="U523">
        <v>5.3965165413533802E-3</v>
      </c>
      <c r="V523">
        <v>4537027.9487479096</v>
      </c>
      <c r="W523">
        <v>264.827458019679</v>
      </c>
      <c r="X523">
        <v>12097.3970414342</v>
      </c>
      <c r="Y523">
        <v>2.9534660745689099</v>
      </c>
      <c r="Z523">
        <v>4524930.5517064696</v>
      </c>
      <c r="AA523">
        <v>261.87399194510999</v>
      </c>
    </row>
    <row r="524" spans="1:27" x14ac:dyDescent="0.25">
      <c r="A524" s="1">
        <v>43931.579905416664</v>
      </c>
      <c r="B524">
        <v>0</v>
      </c>
      <c r="C524">
        <v>0</v>
      </c>
      <c r="D524">
        <v>1.58563076923076E-4</v>
      </c>
      <c r="E524">
        <v>0</v>
      </c>
      <c r="F524">
        <v>1.58563076923076E-4</v>
      </c>
      <c r="G524">
        <v>0</v>
      </c>
      <c r="H524">
        <v>0</v>
      </c>
      <c r="I524">
        <v>0</v>
      </c>
      <c r="J524">
        <v>661586.80507831695</v>
      </c>
      <c r="K524">
        <v>0</v>
      </c>
      <c r="L524">
        <v>95.911783330214902</v>
      </c>
      <c r="M524">
        <v>2.0335189946861298</v>
      </c>
      <c r="N524">
        <v>3.68096638978969</v>
      </c>
      <c r="O524">
        <v>1.8351199607183699</v>
      </c>
      <c r="P524">
        <v>0</v>
      </c>
      <c r="Q524">
        <v>7728.8480565371001</v>
      </c>
      <c r="R524">
        <v>7728.8480565371001</v>
      </c>
      <c r="S524">
        <v>5.0070028268551199E-3</v>
      </c>
      <c r="T524">
        <v>0</v>
      </c>
      <c r="U524">
        <v>5.0070028268551199E-3</v>
      </c>
      <c r="V524">
        <v>2222029.42802499</v>
      </c>
      <c r="W524">
        <v>287.49813837336097</v>
      </c>
      <c r="X524">
        <v>0</v>
      </c>
      <c r="Y524">
        <v>0</v>
      </c>
      <c r="Z524">
        <v>2222029.42802499</v>
      </c>
      <c r="AA524">
        <v>287.49813837336097</v>
      </c>
    </row>
    <row r="525" spans="1:27" x14ac:dyDescent="0.25">
      <c r="A525" s="1">
        <v>43931.579917175928</v>
      </c>
      <c r="B525">
        <v>0</v>
      </c>
      <c r="C525">
        <v>0</v>
      </c>
      <c r="D525">
        <v>1.2134999999999901E-4</v>
      </c>
      <c r="E525">
        <v>0</v>
      </c>
      <c r="F525">
        <v>1.2134999999999901E-4</v>
      </c>
      <c r="G525">
        <v>0</v>
      </c>
      <c r="H525">
        <v>0</v>
      </c>
      <c r="I525">
        <v>0</v>
      </c>
      <c r="J525">
        <v>28219.805831358299</v>
      </c>
      <c r="K525">
        <v>0</v>
      </c>
      <c r="L525">
        <v>97.774107128441202</v>
      </c>
      <c r="M525">
        <v>0.96142221494130597</v>
      </c>
      <c r="N525">
        <v>1.6462593177895399</v>
      </c>
      <c r="O525">
        <v>0.67299358146117705</v>
      </c>
      <c r="P525">
        <v>18432</v>
      </c>
      <c r="Q525">
        <v>12060.9265536723</v>
      </c>
      <c r="R525">
        <v>12096.719101123501</v>
      </c>
      <c r="S525">
        <v>4.6800337078651598E-3</v>
      </c>
      <c r="T525">
        <v>3.6830500000000002E-3</v>
      </c>
      <c r="U525">
        <v>4.6856663841807903E-3</v>
      </c>
      <c r="V525">
        <v>4238558.2709834296</v>
      </c>
      <c r="W525">
        <v>350.389079514108</v>
      </c>
      <c r="X525">
        <v>36282.9860314834</v>
      </c>
      <c r="Y525">
        <v>1.9684779747983601</v>
      </c>
      <c r="Z525">
        <v>4202275.2849519504</v>
      </c>
      <c r="AA525">
        <v>348.42060153930998</v>
      </c>
    </row>
    <row r="526" spans="1:27" x14ac:dyDescent="0.25">
      <c r="A526" s="1">
        <v>43931.579928564817</v>
      </c>
      <c r="B526">
        <v>0</v>
      </c>
      <c r="C526">
        <v>0</v>
      </c>
      <c r="D526">
        <v>6.6164000000000001E-4</v>
      </c>
      <c r="E526">
        <v>0</v>
      </c>
      <c r="F526">
        <v>6.6164000000000001E-4</v>
      </c>
      <c r="G526">
        <v>0</v>
      </c>
      <c r="H526">
        <v>0</v>
      </c>
      <c r="I526">
        <v>0</v>
      </c>
      <c r="J526">
        <v>24974.132627521401</v>
      </c>
      <c r="K526">
        <v>0</v>
      </c>
      <c r="L526">
        <v>98.382197713555399</v>
      </c>
      <c r="M526">
        <v>0.79369272078372599</v>
      </c>
      <c r="N526">
        <v>1.1356434828811299</v>
      </c>
      <c r="O526">
        <v>4.9607699911512697E-2</v>
      </c>
      <c r="P526">
        <v>0</v>
      </c>
      <c r="Q526">
        <v>9584.2807017543801</v>
      </c>
      <c r="R526">
        <v>9584.2807017543801</v>
      </c>
      <c r="S526">
        <v>6.2000451754385903E-3</v>
      </c>
      <c r="T526">
        <v>0</v>
      </c>
      <c r="U526">
        <v>6.2000451754385903E-3</v>
      </c>
      <c r="V526">
        <v>4441586.2111018496</v>
      </c>
      <c r="W526">
        <v>463.42405333441701</v>
      </c>
      <c r="X526">
        <v>0</v>
      </c>
      <c r="Y526">
        <v>0</v>
      </c>
      <c r="Z526">
        <v>4441586.2111018496</v>
      </c>
      <c r="AA526">
        <v>463.42405333441701</v>
      </c>
    </row>
    <row r="527" spans="1:27" x14ac:dyDescent="0.25">
      <c r="A527" s="1">
        <v>43931.579940150463</v>
      </c>
      <c r="B527">
        <v>0</v>
      </c>
      <c r="C527">
        <v>0</v>
      </c>
      <c r="D527">
        <v>1.4295000000000001E-4</v>
      </c>
      <c r="E527">
        <v>0</v>
      </c>
      <c r="F527">
        <v>1.4295000000000001E-4</v>
      </c>
      <c r="G527">
        <v>0</v>
      </c>
      <c r="H527">
        <v>0</v>
      </c>
      <c r="I527">
        <v>0</v>
      </c>
      <c r="J527">
        <v>16385.5287698342</v>
      </c>
      <c r="K527">
        <v>0</v>
      </c>
      <c r="L527">
        <v>95.321195890031603</v>
      </c>
      <c r="M527">
        <v>3.7594117280623101</v>
      </c>
      <c r="N527">
        <v>4.2083489443455999</v>
      </c>
      <c r="O527">
        <v>0.39059277650839802</v>
      </c>
      <c r="P527">
        <v>4096</v>
      </c>
      <c r="Q527">
        <v>15198.3157894736</v>
      </c>
      <c r="R527">
        <v>15169.1758530183</v>
      </c>
      <c r="S527">
        <v>4.91826640419947E-3</v>
      </c>
      <c r="T527">
        <v>3.68739999999999E-3</v>
      </c>
      <c r="U527">
        <v>4.9215055263157797E-3</v>
      </c>
      <c r="V527">
        <v>5779381.44597934</v>
      </c>
      <c r="W527">
        <v>380.99508516340097</v>
      </c>
      <c r="X527">
        <v>4095.9471622816</v>
      </c>
      <c r="Y527">
        <v>0.99998710016640702</v>
      </c>
      <c r="Z527">
        <v>5775285.4988170601</v>
      </c>
      <c r="AA527">
        <v>379.99509806323402</v>
      </c>
    </row>
    <row r="528" spans="1:27" x14ac:dyDescent="0.25">
      <c r="A528" s="1">
        <v>43931.579951898151</v>
      </c>
      <c r="B528">
        <v>0</v>
      </c>
      <c r="C528">
        <v>0</v>
      </c>
      <c r="D528">
        <v>3.00099999999999E-4</v>
      </c>
      <c r="E528">
        <v>0</v>
      </c>
      <c r="F528">
        <v>3.00099999999999E-4</v>
      </c>
      <c r="G528">
        <v>0</v>
      </c>
      <c r="H528">
        <v>0</v>
      </c>
      <c r="I528">
        <v>0</v>
      </c>
      <c r="J528">
        <v>8065.4808348835904</v>
      </c>
      <c r="K528">
        <v>0</v>
      </c>
      <c r="L528">
        <v>98.711217362357701</v>
      </c>
      <c r="M528">
        <v>0.57689359639542104</v>
      </c>
      <c r="N528">
        <v>0.34035865604753401</v>
      </c>
      <c r="O528">
        <v>9.6144009844201406E-2</v>
      </c>
      <c r="P528">
        <v>32768</v>
      </c>
      <c r="Q528">
        <v>8225.7868020304504</v>
      </c>
      <c r="R528">
        <v>9962.2641509433906</v>
      </c>
      <c r="S528">
        <v>5.2324632075471701E-3</v>
      </c>
      <c r="T528">
        <v>5.8148666666666604E-3</v>
      </c>
      <c r="U528">
        <v>5.18811776649746E-3</v>
      </c>
      <c r="V528">
        <v>2079369.0847635299</v>
      </c>
      <c r="W528">
        <v>208.724548281187</v>
      </c>
      <c r="X528">
        <v>483925.89609042101</v>
      </c>
      <c r="Y528">
        <v>14.76824634065</v>
      </c>
      <c r="Z528">
        <v>1595443.1886731</v>
      </c>
      <c r="AA528">
        <v>193.956301940537</v>
      </c>
    </row>
    <row r="529" spans="1:27" x14ac:dyDescent="0.25">
      <c r="A529" s="1">
        <v>43931.579963298609</v>
      </c>
      <c r="B529">
        <v>0</v>
      </c>
      <c r="C529">
        <v>0</v>
      </c>
      <c r="D529">
        <v>1.6934999999999899E-4</v>
      </c>
      <c r="E529">
        <v>0</v>
      </c>
      <c r="F529">
        <v>1.6934999999999899E-4</v>
      </c>
      <c r="G529">
        <v>0</v>
      </c>
      <c r="H529">
        <v>0</v>
      </c>
      <c r="I529">
        <v>0</v>
      </c>
      <c r="J529">
        <v>8322.7444900170194</v>
      </c>
      <c r="K529">
        <v>0</v>
      </c>
      <c r="L529">
        <v>98.9979398060932</v>
      </c>
      <c r="M529">
        <v>0.49600684421994201</v>
      </c>
      <c r="N529">
        <v>1.0463806219670599</v>
      </c>
      <c r="O529">
        <v>0</v>
      </c>
      <c r="P529">
        <v>0</v>
      </c>
      <c r="Q529">
        <v>7243.1399317406103</v>
      </c>
      <c r="R529">
        <v>7243.1399317406103</v>
      </c>
      <c r="S529">
        <v>7.9226351535836102E-3</v>
      </c>
      <c r="T529">
        <v>0</v>
      </c>
      <c r="U529">
        <v>7.9226351535836102E-3</v>
      </c>
      <c r="V529">
        <v>2156084.4894477502</v>
      </c>
      <c r="W529">
        <v>297.67262675672498</v>
      </c>
      <c r="X529">
        <v>0</v>
      </c>
      <c r="Y529">
        <v>0</v>
      </c>
      <c r="Z529">
        <v>2156084.4894477502</v>
      </c>
      <c r="AA529">
        <v>297.67262675672498</v>
      </c>
    </row>
    <row r="530" spans="1:27" x14ac:dyDescent="0.25">
      <c r="A530" s="1">
        <v>43931.579975046297</v>
      </c>
      <c r="B530">
        <v>0</v>
      </c>
      <c r="C530">
        <v>0</v>
      </c>
      <c r="D530">
        <v>1.3410000000000001E-4</v>
      </c>
      <c r="E530">
        <v>0</v>
      </c>
      <c r="F530">
        <v>1.3410000000000001E-4</v>
      </c>
      <c r="G530">
        <v>0</v>
      </c>
      <c r="H530">
        <v>0</v>
      </c>
      <c r="I530">
        <v>0</v>
      </c>
      <c r="J530">
        <v>16130.7250339519</v>
      </c>
      <c r="K530">
        <v>0</v>
      </c>
      <c r="L530">
        <v>98.989195095349501</v>
      </c>
      <c r="M530">
        <v>0.52880490740720598</v>
      </c>
      <c r="N530">
        <v>7.9156810626423903E-3</v>
      </c>
      <c r="O530">
        <v>0</v>
      </c>
      <c r="P530">
        <v>0</v>
      </c>
      <c r="Q530">
        <v>7389.3687002652496</v>
      </c>
      <c r="R530">
        <v>7389.3687002652496</v>
      </c>
      <c r="S530">
        <v>6.3870663129973401E-3</v>
      </c>
      <c r="T530">
        <v>0</v>
      </c>
      <c r="U530">
        <v>6.3870663129973401E-3</v>
      </c>
      <c r="V530">
        <v>2742728.9611271298</v>
      </c>
      <c r="W530">
        <v>371.17229798381499</v>
      </c>
      <c r="X530">
        <v>0</v>
      </c>
      <c r="Y530">
        <v>0</v>
      </c>
      <c r="Z530">
        <v>2742728.9611271298</v>
      </c>
      <c r="AA530">
        <v>371.17229798381499</v>
      </c>
    </row>
    <row r="531" spans="1:27" x14ac:dyDescent="0.25">
      <c r="A531" s="1">
        <v>43931.579986446763</v>
      </c>
      <c r="B531">
        <v>0</v>
      </c>
      <c r="C531">
        <v>0</v>
      </c>
      <c r="D531">
        <v>1.11699999999999E-4</v>
      </c>
      <c r="E531">
        <v>0</v>
      </c>
      <c r="F531">
        <v>1.11699999999999E-4</v>
      </c>
      <c r="G531">
        <v>0</v>
      </c>
      <c r="H531">
        <v>0</v>
      </c>
      <c r="I531">
        <v>0</v>
      </c>
      <c r="J531">
        <v>316308.47717611399</v>
      </c>
      <c r="K531">
        <v>0</v>
      </c>
      <c r="L531">
        <v>97.482670265391704</v>
      </c>
      <c r="M531">
        <v>1.33932226855404</v>
      </c>
      <c r="N531">
        <v>1.58466218167019</v>
      </c>
      <c r="O531">
        <v>0.148819229285234</v>
      </c>
      <c r="P531">
        <v>0</v>
      </c>
      <c r="Q531">
        <v>5278.1176470588198</v>
      </c>
      <c r="R531">
        <v>5278.1176470588198</v>
      </c>
      <c r="S531">
        <v>4.6716897058823497E-3</v>
      </c>
      <c r="T531">
        <v>0</v>
      </c>
      <c r="U531">
        <v>4.6716897058823497E-3</v>
      </c>
      <c r="V531">
        <v>1458718.2120102199</v>
      </c>
      <c r="W531">
        <v>276.37091659430502</v>
      </c>
      <c r="X531">
        <v>0</v>
      </c>
      <c r="Y531">
        <v>0</v>
      </c>
      <c r="Z531">
        <v>1458718.2120102199</v>
      </c>
      <c r="AA531">
        <v>276.37091659430502</v>
      </c>
    </row>
    <row r="532" spans="1:27" x14ac:dyDescent="0.25">
      <c r="A532" s="1">
        <v>43931.579998020832</v>
      </c>
      <c r="B532">
        <v>0</v>
      </c>
      <c r="C532">
        <v>0</v>
      </c>
      <c r="D532">
        <v>9.0154999999999901E-4</v>
      </c>
      <c r="E532">
        <v>0</v>
      </c>
      <c r="F532">
        <v>9.0154999999999901E-4</v>
      </c>
      <c r="G532">
        <v>0</v>
      </c>
      <c r="H532">
        <v>0</v>
      </c>
      <c r="I532">
        <v>0</v>
      </c>
      <c r="J532">
        <v>167926.26027690299</v>
      </c>
      <c r="K532">
        <v>0</v>
      </c>
      <c r="L532">
        <v>97.017785671587902</v>
      </c>
      <c r="M532">
        <v>1.3671186364071699</v>
      </c>
      <c r="N532">
        <v>2.30001993895918</v>
      </c>
      <c r="O532">
        <v>0.68355431846457604</v>
      </c>
      <c r="P532">
        <v>0</v>
      </c>
      <c r="Q532">
        <v>5126.1317365269397</v>
      </c>
      <c r="R532">
        <v>5126.1317365269397</v>
      </c>
      <c r="S532">
        <v>7.0437299401197601E-3</v>
      </c>
      <c r="T532">
        <v>0</v>
      </c>
      <c r="U532">
        <v>7.0437299401197601E-3</v>
      </c>
      <c r="V532">
        <v>856040.11648075003</v>
      </c>
      <c r="W532">
        <v>166.99534082999</v>
      </c>
      <c r="X532">
        <v>0</v>
      </c>
      <c r="Y532">
        <v>0</v>
      </c>
      <c r="Z532">
        <v>856040.11648075003</v>
      </c>
      <c r="AA532">
        <v>166.99534082999</v>
      </c>
    </row>
    <row r="533" spans="1:27" x14ac:dyDescent="0.25">
      <c r="A533" s="1">
        <v>43931.580009594909</v>
      </c>
      <c r="B533">
        <v>0</v>
      </c>
      <c r="C533">
        <v>0</v>
      </c>
      <c r="D533">
        <v>1.16E-4</v>
      </c>
      <c r="E533">
        <v>0</v>
      </c>
      <c r="F533">
        <v>1.16E-4</v>
      </c>
      <c r="G533">
        <v>0</v>
      </c>
      <c r="H533">
        <v>0</v>
      </c>
      <c r="I533">
        <v>0</v>
      </c>
      <c r="J533">
        <v>12287.0870694307</v>
      </c>
      <c r="K533">
        <v>0</v>
      </c>
      <c r="L533">
        <v>98.934151121287599</v>
      </c>
      <c r="M533">
        <v>0.390516008377154</v>
      </c>
      <c r="N533">
        <v>7.7997232607807096E-2</v>
      </c>
      <c r="O533">
        <v>0</v>
      </c>
      <c r="P533">
        <v>0</v>
      </c>
      <c r="Q533">
        <v>5293.8867924528304</v>
      </c>
      <c r="R533">
        <v>5293.8867924528304</v>
      </c>
      <c r="S533">
        <v>7.1003128930817597E-3</v>
      </c>
      <c r="T533">
        <v>0</v>
      </c>
      <c r="U533">
        <v>7.1003128930817597E-3</v>
      </c>
      <c r="V533">
        <v>1683408.8645517901</v>
      </c>
      <c r="W533">
        <v>317.99109624930497</v>
      </c>
      <c r="X533">
        <v>0</v>
      </c>
      <c r="Y533">
        <v>0</v>
      </c>
      <c r="Z533">
        <v>1683408.8645517901</v>
      </c>
      <c r="AA533">
        <v>317.99109624930497</v>
      </c>
    </row>
    <row r="534" spans="1:27" x14ac:dyDescent="0.25">
      <c r="A534" s="1">
        <v>43931.580021168978</v>
      </c>
      <c r="B534">
        <v>0</v>
      </c>
      <c r="C534">
        <v>0</v>
      </c>
      <c r="D534">
        <v>1.13366666666666E-4</v>
      </c>
      <c r="E534">
        <v>0</v>
      </c>
      <c r="F534">
        <v>1.13366666666666E-4</v>
      </c>
      <c r="G534">
        <v>0</v>
      </c>
      <c r="H534">
        <v>0</v>
      </c>
      <c r="I534">
        <v>0</v>
      </c>
      <c r="J534">
        <v>77816.335090993496</v>
      </c>
      <c r="K534">
        <v>0</v>
      </c>
      <c r="L534">
        <v>98.965094944890296</v>
      </c>
      <c r="M534">
        <v>0.58600647384483595</v>
      </c>
      <c r="N534">
        <v>0.62180114504942696</v>
      </c>
      <c r="O534">
        <v>4.8836373146695602E-2</v>
      </c>
      <c r="P534">
        <v>0</v>
      </c>
      <c r="Q534">
        <v>5542.5242718446498</v>
      </c>
      <c r="R534">
        <v>5542.5242718446498</v>
      </c>
      <c r="S534">
        <v>4.75137475728155E-3</v>
      </c>
      <c r="T534">
        <v>0</v>
      </c>
      <c r="U534">
        <v>4.75137475728155E-3</v>
      </c>
      <c r="V534">
        <v>1141619.01005225</v>
      </c>
      <c r="W534">
        <v>205.97456214157501</v>
      </c>
      <c r="X534">
        <v>0</v>
      </c>
      <c r="Y534">
        <v>0</v>
      </c>
      <c r="Z534">
        <v>1141619.01005225</v>
      </c>
      <c r="AA534">
        <v>205.97456214157501</v>
      </c>
    </row>
    <row r="535" spans="1:27" x14ac:dyDescent="0.25">
      <c r="A535" s="1">
        <v>43931.580032928243</v>
      </c>
      <c r="B535">
        <v>0</v>
      </c>
      <c r="C535">
        <v>0</v>
      </c>
      <c r="D535">
        <v>1.6000000000000001E-4</v>
      </c>
      <c r="E535">
        <v>0</v>
      </c>
      <c r="F535">
        <v>1.6000000000000001E-4</v>
      </c>
      <c r="G535">
        <v>0</v>
      </c>
      <c r="H535">
        <v>0</v>
      </c>
      <c r="I535">
        <v>0</v>
      </c>
      <c r="J535">
        <v>8066.0685054585201</v>
      </c>
      <c r="K535">
        <v>0</v>
      </c>
      <c r="L535">
        <v>98.929424798251404</v>
      </c>
      <c r="M535">
        <v>0.43256896017985402</v>
      </c>
      <c r="N535">
        <v>0.65487747439416599</v>
      </c>
      <c r="O535">
        <v>4.80643114858742E-2</v>
      </c>
      <c r="P535">
        <v>0</v>
      </c>
      <c r="Q535">
        <v>4369.0666666666602</v>
      </c>
      <c r="R535">
        <v>4369.0666666666602</v>
      </c>
      <c r="S535">
        <v>4.4764785714285701E-3</v>
      </c>
      <c r="T535">
        <v>0</v>
      </c>
      <c r="U535">
        <v>4.4764785714285701E-3</v>
      </c>
      <c r="V535">
        <v>903381.526927692</v>
      </c>
      <c r="W535">
        <v>206.767622435232</v>
      </c>
      <c r="X535">
        <v>0</v>
      </c>
      <c r="Y535">
        <v>0</v>
      </c>
      <c r="Z535">
        <v>903381.526927692</v>
      </c>
      <c r="AA535">
        <v>206.767622435232</v>
      </c>
    </row>
    <row r="536" spans="1:27" x14ac:dyDescent="0.25">
      <c r="A536" s="1">
        <v>43931.580044317132</v>
      </c>
      <c r="B536">
        <v>0</v>
      </c>
      <c r="C536">
        <v>0</v>
      </c>
      <c r="D536">
        <v>1.27085714285714E-4</v>
      </c>
      <c r="E536">
        <v>0</v>
      </c>
      <c r="F536">
        <v>1.27085714285714E-4</v>
      </c>
      <c r="G536">
        <v>0</v>
      </c>
      <c r="H536">
        <v>0</v>
      </c>
      <c r="I536">
        <v>0</v>
      </c>
      <c r="J536">
        <v>124789.47868707799</v>
      </c>
      <c r="K536">
        <v>0</v>
      </c>
      <c r="L536">
        <v>98.766543386034201</v>
      </c>
      <c r="M536">
        <v>0.64496508911554795</v>
      </c>
      <c r="N536">
        <v>0.52565731804624605</v>
      </c>
      <c r="O536">
        <v>4.9615043956002601E-2</v>
      </c>
      <c r="P536">
        <v>0</v>
      </c>
      <c r="Q536">
        <v>14321.333333333299</v>
      </c>
      <c r="R536">
        <v>14321.333333333299</v>
      </c>
      <c r="S536">
        <v>6.1738492187500002E-3</v>
      </c>
      <c r="T536">
        <v>0</v>
      </c>
      <c r="U536">
        <v>6.1738492187500002E-3</v>
      </c>
      <c r="V536">
        <v>5586511.9783487497</v>
      </c>
      <c r="W536">
        <v>390.08323096188099</v>
      </c>
      <c r="X536">
        <v>0</v>
      </c>
      <c r="Y536">
        <v>0</v>
      </c>
      <c r="Z536">
        <v>5586511.9783487497</v>
      </c>
      <c r="AA536">
        <v>390.08323096188099</v>
      </c>
    </row>
    <row r="537" spans="1:27" x14ac:dyDescent="0.25">
      <c r="A537" s="1">
        <v>43931.580055891201</v>
      </c>
      <c r="B537">
        <v>0</v>
      </c>
      <c r="C537">
        <v>0</v>
      </c>
      <c r="D537" s="4">
        <v>8.9138461538461501E-5</v>
      </c>
      <c r="E537">
        <v>0</v>
      </c>
      <c r="F537" s="4">
        <v>8.9138461538461501E-5</v>
      </c>
      <c r="G537">
        <v>0</v>
      </c>
      <c r="H537">
        <v>0</v>
      </c>
      <c r="I537">
        <v>0</v>
      </c>
      <c r="J537">
        <v>188413.682511705</v>
      </c>
      <c r="K537">
        <v>0</v>
      </c>
      <c r="L537">
        <v>98.922442540901301</v>
      </c>
      <c r="M537">
        <v>0.39060008003386898</v>
      </c>
      <c r="N537">
        <v>0.39825949332281602</v>
      </c>
      <c r="O537">
        <v>0</v>
      </c>
      <c r="P537">
        <v>0</v>
      </c>
      <c r="Q537">
        <v>9762.2474916387891</v>
      </c>
      <c r="R537">
        <v>9762.2474916387891</v>
      </c>
      <c r="S537">
        <v>4.6908508361204002E-3</v>
      </c>
      <c r="T537">
        <v>0</v>
      </c>
      <c r="U537">
        <v>4.6908508361204002E-3</v>
      </c>
      <c r="V537">
        <v>2919005.7000829699</v>
      </c>
      <c r="W537">
        <v>299.00959820810198</v>
      </c>
      <c r="X537">
        <v>0</v>
      </c>
      <c r="Y537">
        <v>0</v>
      </c>
      <c r="Z537">
        <v>2919005.7000829699</v>
      </c>
      <c r="AA537">
        <v>299.00959820810198</v>
      </c>
    </row>
    <row r="538" spans="1:27" x14ac:dyDescent="0.25">
      <c r="A538" s="1">
        <v>43931.580067650466</v>
      </c>
      <c r="B538">
        <v>0</v>
      </c>
      <c r="C538">
        <v>0</v>
      </c>
      <c r="D538">
        <v>1.09774999999999E-4</v>
      </c>
      <c r="E538">
        <v>0</v>
      </c>
      <c r="F538">
        <v>1.09774999999999E-4</v>
      </c>
      <c r="G538">
        <v>0</v>
      </c>
      <c r="H538">
        <v>0</v>
      </c>
      <c r="I538">
        <v>0</v>
      </c>
      <c r="J538">
        <v>52447.194279977797</v>
      </c>
      <c r="K538">
        <v>0</v>
      </c>
      <c r="L538">
        <v>98.831653360991595</v>
      </c>
      <c r="M538">
        <v>0.38460788644073501</v>
      </c>
      <c r="N538">
        <v>0.81796375418728895</v>
      </c>
      <c r="O538">
        <v>9.6147048566222498E-2</v>
      </c>
      <c r="P538">
        <v>0</v>
      </c>
      <c r="Q538">
        <v>4190.37788018433</v>
      </c>
      <c r="R538">
        <v>4190.37788018433</v>
      </c>
      <c r="S538">
        <v>4.4071414746543703E-3</v>
      </c>
      <c r="T538">
        <v>0</v>
      </c>
      <c r="U538">
        <v>4.4071414746543703E-3</v>
      </c>
      <c r="V538">
        <v>895325.49373452703</v>
      </c>
      <c r="W538">
        <v>213.66223269943899</v>
      </c>
      <c r="X538">
        <v>0</v>
      </c>
      <c r="Y538">
        <v>0</v>
      </c>
      <c r="Z538">
        <v>895325.49373452703</v>
      </c>
      <c r="AA538">
        <v>213.66223269943899</v>
      </c>
    </row>
    <row r="539" spans="1:27" x14ac:dyDescent="0.25">
      <c r="A539" s="1">
        <v>43931.580079039355</v>
      </c>
      <c r="B539">
        <v>0</v>
      </c>
      <c r="C539">
        <v>0</v>
      </c>
      <c r="D539" s="4">
        <v>9.1407692307692294E-5</v>
      </c>
      <c r="E539">
        <v>0</v>
      </c>
      <c r="F539" s="4">
        <v>9.1407692307692294E-5</v>
      </c>
      <c r="G539">
        <v>0</v>
      </c>
      <c r="H539">
        <v>0</v>
      </c>
      <c r="I539">
        <v>0</v>
      </c>
      <c r="J539">
        <v>54099.235236678498</v>
      </c>
      <c r="K539">
        <v>0</v>
      </c>
      <c r="L539">
        <v>88.094305487694001</v>
      </c>
      <c r="M539">
        <v>5.45600082889848</v>
      </c>
      <c r="N539">
        <v>9.9264962074846608</v>
      </c>
      <c r="O539">
        <v>4.5135960684206902</v>
      </c>
      <c r="P539">
        <v>0</v>
      </c>
      <c r="Q539">
        <v>4138.2268041237103</v>
      </c>
      <c r="R539">
        <v>4138.2268041237103</v>
      </c>
      <c r="S539">
        <v>4.5876345360824702E-3</v>
      </c>
      <c r="T539">
        <v>0</v>
      </c>
      <c r="U539">
        <v>4.5876345360824702E-3</v>
      </c>
      <c r="V539">
        <v>815658.70951302396</v>
      </c>
      <c r="W539">
        <v>197.10343297284399</v>
      </c>
      <c r="X539">
        <v>0</v>
      </c>
      <c r="Y539">
        <v>0</v>
      </c>
      <c r="Z539">
        <v>815658.70951302396</v>
      </c>
      <c r="AA539">
        <v>197.10343297284399</v>
      </c>
    </row>
    <row r="540" spans="1:27" x14ac:dyDescent="0.25">
      <c r="A540" s="1">
        <v>43931.580090613425</v>
      </c>
      <c r="B540">
        <v>0</v>
      </c>
      <c r="C540">
        <v>0</v>
      </c>
      <c r="D540">
        <v>3.7294666666666602E-4</v>
      </c>
      <c r="E540">
        <v>0</v>
      </c>
      <c r="F540">
        <v>3.7294666666666602E-4</v>
      </c>
      <c r="G540">
        <v>0</v>
      </c>
      <c r="H540">
        <v>0</v>
      </c>
      <c r="I540">
        <v>0</v>
      </c>
      <c r="J540">
        <v>524170.69059944298</v>
      </c>
      <c r="K540">
        <v>0</v>
      </c>
      <c r="L540">
        <v>98.632749691620205</v>
      </c>
      <c r="M540">
        <v>0.73237195639966002</v>
      </c>
      <c r="N540">
        <v>0.78775832305400995</v>
      </c>
      <c r="O540">
        <v>9.7653593924238502E-2</v>
      </c>
      <c r="P540">
        <v>0</v>
      </c>
      <c r="Q540">
        <v>4096</v>
      </c>
      <c r="R540">
        <v>4096</v>
      </c>
      <c r="S540">
        <v>5.2525046511627902E-3</v>
      </c>
      <c r="T540">
        <v>0</v>
      </c>
      <c r="U540">
        <v>5.2525046511627902E-3</v>
      </c>
      <c r="V540">
        <v>704437.40007933101</v>
      </c>
      <c r="W540">
        <v>171.98178712874301</v>
      </c>
      <c r="X540">
        <v>0</v>
      </c>
      <c r="Y540">
        <v>0</v>
      </c>
      <c r="Z540">
        <v>704437.40007933101</v>
      </c>
      <c r="AA540">
        <v>171.98178712874301</v>
      </c>
    </row>
    <row r="541" spans="1:27" x14ac:dyDescent="0.25">
      <c r="A541" s="1">
        <v>43931.580102372682</v>
      </c>
      <c r="B541">
        <v>0</v>
      </c>
      <c r="C541">
        <v>0</v>
      </c>
      <c r="D541">
        <v>1.6369999999999899E-4</v>
      </c>
      <c r="E541">
        <v>0</v>
      </c>
      <c r="F541">
        <v>1.6369999999999899E-4</v>
      </c>
      <c r="G541">
        <v>0</v>
      </c>
      <c r="H541">
        <v>0</v>
      </c>
      <c r="I541">
        <v>0</v>
      </c>
      <c r="J541">
        <v>12099.965328794</v>
      </c>
      <c r="K541">
        <v>0</v>
      </c>
      <c r="L541">
        <v>98.511323330182805</v>
      </c>
      <c r="M541">
        <v>0.57693593395947396</v>
      </c>
      <c r="N541">
        <v>0.67128348011095096</v>
      </c>
      <c r="O541">
        <v>0.14422906032423699</v>
      </c>
      <c r="P541">
        <v>0</v>
      </c>
      <c r="Q541">
        <v>4575.8661087866103</v>
      </c>
      <c r="R541">
        <v>4575.8661087866103</v>
      </c>
      <c r="S541">
        <v>4.7259317991631697E-3</v>
      </c>
      <c r="T541">
        <v>0</v>
      </c>
      <c r="U541">
        <v>4.7259317991631697E-3</v>
      </c>
      <c r="V541">
        <v>1076780.0688878801</v>
      </c>
      <c r="W541">
        <v>235.317214990238</v>
      </c>
      <c r="X541">
        <v>0</v>
      </c>
      <c r="Y541">
        <v>0</v>
      </c>
      <c r="Z541">
        <v>1076780.0688878801</v>
      </c>
      <c r="AA541">
        <v>235.317214990238</v>
      </c>
    </row>
    <row r="542" spans="1:27" x14ac:dyDescent="0.25">
      <c r="A542" s="1">
        <v>43931.580113761571</v>
      </c>
      <c r="B542">
        <v>0</v>
      </c>
      <c r="C542">
        <v>0</v>
      </c>
      <c r="D542">
        <v>1.2792000000000001E-4</v>
      </c>
      <c r="E542">
        <v>0</v>
      </c>
      <c r="F542">
        <v>1.2792000000000001E-4</v>
      </c>
      <c r="G542">
        <v>0</v>
      </c>
      <c r="H542">
        <v>0</v>
      </c>
      <c r="I542">
        <v>0</v>
      </c>
      <c r="J542">
        <v>41611.650937171296</v>
      </c>
      <c r="K542">
        <v>0</v>
      </c>
      <c r="L542">
        <v>98.973817641348901</v>
      </c>
      <c r="M542">
        <v>0.54557584814646398</v>
      </c>
      <c r="N542">
        <v>0.55466708598096404</v>
      </c>
      <c r="O542">
        <v>4.9600574688124802E-2</v>
      </c>
      <c r="P542">
        <v>0</v>
      </c>
      <c r="Q542">
        <v>4599.6065573770402</v>
      </c>
      <c r="R542">
        <v>4599.6065573770402</v>
      </c>
      <c r="S542">
        <v>5.2390934426229498E-3</v>
      </c>
      <c r="T542">
        <v>0</v>
      </c>
      <c r="U542">
        <v>5.2390934426229498E-3</v>
      </c>
      <c r="V542">
        <v>1140210.0872522199</v>
      </c>
      <c r="W542">
        <v>247.89296063236199</v>
      </c>
      <c r="X542">
        <v>0</v>
      </c>
      <c r="Y542">
        <v>0</v>
      </c>
      <c r="Z542">
        <v>1140210.0872522199</v>
      </c>
      <c r="AA542">
        <v>247.89296063236199</v>
      </c>
    </row>
    <row r="543" spans="1:27" x14ac:dyDescent="0.25">
      <c r="A543" s="1">
        <v>43931.580125520835</v>
      </c>
      <c r="B543">
        <v>0</v>
      </c>
      <c r="C543">
        <v>0</v>
      </c>
      <c r="D543">
        <v>1.3315000000000001E-4</v>
      </c>
      <c r="E543">
        <v>0</v>
      </c>
      <c r="F543">
        <v>1.3315000000000001E-4</v>
      </c>
      <c r="G543">
        <v>0</v>
      </c>
      <c r="H543">
        <v>0</v>
      </c>
      <c r="I543">
        <v>0</v>
      </c>
      <c r="J543">
        <v>16132.468996395701</v>
      </c>
      <c r="K543">
        <v>0</v>
      </c>
      <c r="L543">
        <v>98.975056024008495</v>
      </c>
      <c r="M543">
        <v>0.24039124253177299</v>
      </c>
      <c r="N543">
        <v>0.28954271018356498</v>
      </c>
      <c r="O543">
        <v>0</v>
      </c>
      <c r="P543">
        <v>0</v>
      </c>
      <c r="Q543">
        <v>4115.7874396135203</v>
      </c>
      <c r="R543">
        <v>4115.7874396135203</v>
      </c>
      <c r="S543">
        <v>4.4653685990338103E-3</v>
      </c>
      <c r="T543">
        <v>0</v>
      </c>
      <c r="U543">
        <v>4.4653685990338103E-3</v>
      </c>
      <c r="V543">
        <v>838850.64087346895</v>
      </c>
      <c r="W543">
        <v>203.81291628418899</v>
      </c>
      <c r="X543">
        <v>0</v>
      </c>
      <c r="Y543">
        <v>0</v>
      </c>
      <c r="Z543">
        <v>838850.64087346895</v>
      </c>
      <c r="AA543">
        <v>203.81291628418899</v>
      </c>
    </row>
    <row r="544" spans="1:27" x14ac:dyDescent="0.25">
      <c r="A544" s="1">
        <v>43931.580136909724</v>
      </c>
      <c r="B544">
        <v>0</v>
      </c>
      <c r="C544">
        <v>0</v>
      </c>
      <c r="D544">
        <v>1.6310000000000001E-4</v>
      </c>
      <c r="E544">
        <v>0</v>
      </c>
      <c r="F544">
        <v>1.6310000000000001E-4</v>
      </c>
      <c r="G544">
        <v>0</v>
      </c>
      <c r="H544">
        <v>0</v>
      </c>
      <c r="I544">
        <v>0</v>
      </c>
      <c r="J544">
        <v>12483.879560634001</v>
      </c>
      <c r="K544">
        <v>0</v>
      </c>
      <c r="L544">
        <v>96.350012854571006</v>
      </c>
      <c r="M544">
        <v>0.79357041882335799</v>
      </c>
      <c r="N544">
        <v>2.09324830795549</v>
      </c>
      <c r="O544">
        <v>1.14076065134025</v>
      </c>
      <c r="P544">
        <v>0</v>
      </c>
      <c r="Q544">
        <v>5742.5198237885397</v>
      </c>
      <c r="R544">
        <v>5742.5198237885397</v>
      </c>
      <c r="S544">
        <v>4.4046898678414001E-3</v>
      </c>
      <c r="T544">
        <v>0</v>
      </c>
      <c r="U544">
        <v>4.4046898678414001E-3</v>
      </c>
      <c r="V544">
        <v>1324362.90627288</v>
      </c>
      <c r="W544">
        <v>230.62400251309001</v>
      </c>
      <c r="X544">
        <v>0</v>
      </c>
      <c r="Y544">
        <v>0</v>
      </c>
      <c r="Z544">
        <v>1324362.90627288</v>
      </c>
      <c r="AA544">
        <v>230.62400251309001</v>
      </c>
    </row>
    <row r="545" spans="1:27" x14ac:dyDescent="0.25">
      <c r="A545" s="1">
        <v>43931.58014849537</v>
      </c>
      <c r="B545">
        <v>0</v>
      </c>
      <c r="C545">
        <v>0</v>
      </c>
      <c r="D545">
        <v>1.4093333333333301E-4</v>
      </c>
      <c r="E545">
        <v>0</v>
      </c>
      <c r="F545">
        <v>1.4093333333333301E-4</v>
      </c>
      <c r="G545">
        <v>0</v>
      </c>
      <c r="H545">
        <v>0</v>
      </c>
      <c r="I545">
        <v>0</v>
      </c>
      <c r="J545">
        <v>139242.431347384</v>
      </c>
      <c r="K545">
        <v>0</v>
      </c>
      <c r="L545">
        <v>97.693804598451607</v>
      </c>
      <c r="M545">
        <v>0.87884489642499397</v>
      </c>
      <c r="N545">
        <v>1.42220082800808</v>
      </c>
      <c r="O545">
        <v>0.63472020304326904</v>
      </c>
      <c r="P545">
        <v>0</v>
      </c>
      <c r="Q545">
        <v>6000.72427983539</v>
      </c>
      <c r="R545">
        <v>6000.72427983539</v>
      </c>
      <c r="S545">
        <v>4.6000201646090502E-3</v>
      </c>
      <c r="T545">
        <v>0</v>
      </c>
      <c r="U545">
        <v>4.6000201646090502E-3</v>
      </c>
      <c r="V545">
        <v>1457977.56925282</v>
      </c>
      <c r="W545">
        <v>242.966932200527</v>
      </c>
      <c r="X545">
        <v>0</v>
      </c>
      <c r="Y545">
        <v>0</v>
      </c>
      <c r="Z545">
        <v>1457977.56925282</v>
      </c>
      <c r="AA545">
        <v>242.966932200527</v>
      </c>
    </row>
    <row r="546" spans="1:27" x14ac:dyDescent="0.25">
      <c r="A546" s="1">
        <v>43931.580160243058</v>
      </c>
      <c r="B546">
        <v>0</v>
      </c>
      <c r="C546">
        <v>0</v>
      </c>
      <c r="D546">
        <v>6.0974999999999896E-4</v>
      </c>
      <c r="E546">
        <v>0</v>
      </c>
      <c r="F546">
        <v>6.0974999999999896E-4</v>
      </c>
      <c r="G546">
        <v>0</v>
      </c>
      <c r="H546">
        <v>0</v>
      </c>
      <c r="I546">
        <v>0</v>
      </c>
      <c r="J546">
        <v>72605.625931537303</v>
      </c>
      <c r="K546">
        <v>0</v>
      </c>
      <c r="L546">
        <v>95.368485064388807</v>
      </c>
      <c r="M546">
        <v>2.59621157048685</v>
      </c>
      <c r="N546">
        <v>4.0844507238015897</v>
      </c>
      <c r="O546">
        <v>1.3942654161385299</v>
      </c>
      <c r="P546">
        <v>0</v>
      </c>
      <c r="Q546">
        <v>7395.5555555555502</v>
      </c>
      <c r="R546">
        <v>7395.5555555555502</v>
      </c>
      <c r="S546">
        <v>4.8642810185185103E-3</v>
      </c>
      <c r="T546">
        <v>0</v>
      </c>
      <c r="U546">
        <v>4.8642810185185103E-3</v>
      </c>
      <c r="V546">
        <v>1573018.1073739601</v>
      </c>
      <c r="W546">
        <v>212.69776091294599</v>
      </c>
      <c r="X546">
        <v>0</v>
      </c>
      <c r="Y546">
        <v>0</v>
      </c>
      <c r="Z546">
        <v>1573018.1073739601</v>
      </c>
      <c r="AA546">
        <v>212.69776091294599</v>
      </c>
    </row>
    <row r="547" spans="1:27" x14ac:dyDescent="0.25">
      <c r="A547" s="1">
        <v>43931.580171643516</v>
      </c>
      <c r="B547">
        <v>0</v>
      </c>
      <c r="C547">
        <v>0</v>
      </c>
      <c r="D547">
        <v>1.1184E-4</v>
      </c>
      <c r="E547">
        <v>0</v>
      </c>
      <c r="F547">
        <v>1.1184E-4</v>
      </c>
      <c r="G547">
        <v>0</v>
      </c>
      <c r="H547">
        <v>0</v>
      </c>
      <c r="I547">
        <v>0</v>
      </c>
      <c r="J547">
        <v>83220.241373239594</v>
      </c>
      <c r="K547">
        <v>0</v>
      </c>
      <c r="L547">
        <v>92.065087222847495</v>
      </c>
      <c r="M547">
        <v>5.4560588411508899</v>
      </c>
      <c r="N547">
        <v>8.1397426542778692</v>
      </c>
      <c r="O547">
        <v>2.7280243414771199</v>
      </c>
      <c r="P547">
        <v>0</v>
      </c>
      <c r="Q547">
        <v>12994.7278688524</v>
      </c>
      <c r="R547">
        <v>12994.7278688524</v>
      </c>
      <c r="S547">
        <v>4.9152544262294996E-3</v>
      </c>
      <c r="T547">
        <v>0</v>
      </c>
      <c r="U547">
        <v>4.9152544262294996E-3</v>
      </c>
      <c r="V547">
        <v>4026314.43675471</v>
      </c>
      <c r="W547">
        <v>309.84215117005499</v>
      </c>
      <c r="X547">
        <v>0</v>
      </c>
      <c r="Y547">
        <v>0</v>
      </c>
      <c r="Z547">
        <v>4026314.43675471</v>
      </c>
      <c r="AA547">
        <v>309.84215117005499</v>
      </c>
    </row>
    <row r="548" spans="1:27" x14ac:dyDescent="0.25">
      <c r="A548" s="1">
        <v>43931.580183217593</v>
      </c>
      <c r="B548">
        <v>0</v>
      </c>
      <c r="C548">
        <v>0</v>
      </c>
      <c r="D548">
        <v>1.2699999999999899E-4</v>
      </c>
      <c r="E548">
        <v>0</v>
      </c>
      <c r="F548">
        <v>1.2699999999999899E-4</v>
      </c>
      <c r="G548">
        <v>0</v>
      </c>
      <c r="H548">
        <v>0</v>
      </c>
      <c r="I548">
        <v>0</v>
      </c>
      <c r="J548">
        <v>8191.1980817078002</v>
      </c>
      <c r="K548">
        <v>0</v>
      </c>
      <c r="L548">
        <v>91.293004182380002</v>
      </c>
      <c r="M548">
        <v>5.41938589365627</v>
      </c>
      <c r="N548">
        <v>7.4311739101394201</v>
      </c>
      <c r="O548">
        <v>2.14822431827844</v>
      </c>
      <c r="P548">
        <v>30720</v>
      </c>
      <c r="Q548">
        <v>12355.7647058823</v>
      </c>
      <c r="R548">
        <v>13376</v>
      </c>
      <c r="S548">
        <v>5.8146093749999904E-3</v>
      </c>
      <c r="T548">
        <v>9.8666562499999892E-3</v>
      </c>
      <c r="U548">
        <v>5.5762536764705798E-3</v>
      </c>
      <c r="V548">
        <v>3851989.4708160101</v>
      </c>
      <c r="W548">
        <v>287.97768172966499</v>
      </c>
      <c r="X548">
        <v>491481.91015196301</v>
      </c>
      <c r="Y548">
        <v>15.9987600960925</v>
      </c>
      <c r="Z548">
        <v>3360507.56066404</v>
      </c>
      <c r="AA548">
        <v>271.97892163357301</v>
      </c>
    </row>
    <row r="549" spans="1:27" x14ac:dyDescent="0.25">
      <c r="A549" s="1">
        <v>43931.580194965281</v>
      </c>
      <c r="B549">
        <v>4.8085999999999901E-3</v>
      </c>
      <c r="C549">
        <v>0</v>
      </c>
      <c r="D549">
        <v>5.3940909090908996E-4</v>
      </c>
      <c r="E549">
        <v>0</v>
      </c>
      <c r="F549">
        <v>1.1249E-4</v>
      </c>
      <c r="G549">
        <v>0</v>
      </c>
      <c r="H549">
        <v>32265.131788510102</v>
      </c>
      <c r="I549">
        <v>0</v>
      </c>
      <c r="J549">
        <v>120994.244206913</v>
      </c>
      <c r="K549">
        <v>0</v>
      </c>
      <c r="L549">
        <v>90.636889907030096</v>
      </c>
      <c r="M549">
        <v>4.13462793852581</v>
      </c>
      <c r="N549">
        <v>9.7110749514729804</v>
      </c>
      <c r="O549">
        <v>5.4327219693826301</v>
      </c>
      <c r="P549">
        <v>0</v>
      </c>
      <c r="Q549">
        <v>4267.2872727272697</v>
      </c>
      <c r="R549">
        <v>4267.2872727272697</v>
      </c>
      <c r="S549">
        <v>4.5179825454545403E-3</v>
      </c>
      <c r="T549">
        <v>0</v>
      </c>
      <c r="U549">
        <v>4.5179825454545403E-3</v>
      </c>
      <c r="V549">
        <v>1155513.80556121</v>
      </c>
      <c r="W549">
        <v>270.78416139129803</v>
      </c>
      <c r="X549">
        <v>0</v>
      </c>
      <c r="Y549">
        <v>0</v>
      </c>
      <c r="Z549">
        <v>1155513.80556121</v>
      </c>
      <c r="AA549">
        <v>270.78416139129803</v>
      </c>
    </row>
    <row r="550" spans="1:27" x14ac:dyDescent="0.25">
      <c r="A550" s="1">
        <v>43931.580206365739</v>
      </c>
      <c r="B550">
        <v>0</v>
      </c>
      <c r="C550">
        <v>0</v>
      </c>
      <c r="D550">
        <v>1.3766666666666601E-4</v>
      </c>
      <c r="E550">
        <v>0</v>
      </c>
      <c r="F550">
        <v>1.3766666666666601E-4</v>
      </c>
      <c r="G550">
        <v>0</v>
      </c>
      <c r="H550">
        <v>0</v>
      </c>
      <c r="I550">
        <v>0</v>
      </c>
      <c r="J550">
        <v>149817.22432745699</v>
      </c>
      <c r="K550">
        <v>0</v>
      </c>
      <c r="L550">
        <v>61.268454936733903</v>
      </c>
      <c r="M550">
        <v>26.3363243699071</v>
      </c>
      <c r="N550">
        <v>37.2590506374951</v>
      </c>
      <c r="O550">
        <v>10.663484362752101</v>
      </c>
      <c r="P550">
        <v>0</v>
      </c>
      <c r="Q550">
        <v>4378.4827586206802</v>
      </c>
      <c r="R550">
        <v>4378.4827586206802</v>
      </c>
      <c r="S550">
        <v>4.4614172413793103E-3</v>
      </c>
      <c r="T550">
        <v>0</v>
      </c>
      <c r="U550">
        <v>4.4614172413793103E-3</v>
      </c>
      <c r="V550">
        <v>1032036.46378203</v>
      </c>
      <c r="W550">
        <v>235.706412626629</v>
      </c>
      <c r="X550">
        <v>0</v>
      </c>
      <c r="Y550">
        <v>0</v>
      </c>
      <c r="Z550">
        <v>1032036.46378203</v>
      </c>
      <c r="AA550">
        <v>235.706412626629</v>
      </c>
    </row>
    <row r="551" spans="1:27" x14ac:dyDescent="0.25">
      <c r="A551" s="1">
        <v>43931.580217939816</v>
      </c>
      <c r="B551">
        <v>0</v>
      </c>
      <c r="C551">
        <v>0</v>
      </c>
      <c r="D551">
        <v>1.15833333333333E-4</v>
      </c>
      <c r="E551">
        <v>0</v>
      </c>
      <c r="F551">
        <v>1.15833333333333E-4</v>
      </c>
      <c r="G551">
        <v>0</v>
      </c>
      <c r="H551">
        <v>0</v>
      </c>
      <c r="I551">
        <v>0</v>
      </c>
      <c r="J551">
        <v>12285.8696302061</v>
      </c>
      <c r="K551">
        <v>0</v>
      </c>
      <c r="L551">
        <v>86.460888881735499</v>
      </c>
      <c r="M551">
        <v>7.4683452307487403</v>
      </c>
      <c r="N551">
        <v>11.9418247426586</v>
      </c>
      <c r="O551">
        <v>4.9789001527818204</v>
      </c>
      <c r="P551">
        <v>0</v>
      </c>
      <c r="Q551">
        <v>8056.1632653061197</v>
      </c>
      <c r="R551">
        <v>8056.1632653061197</v>
      </c>
      <c r="S551">
        <v>4.2785037414965902E-3</v>
      </c>
      <c r="T551">
        <v>0</v>
      </c>
      <c r="U551">
        <v>4.2785037414965902E-3</v>
      </c>
      <c r="V551">
        <v>2368109.6581690698</v>
      </c>
      <c r="W551">
        <v>293.95005788516499</v>
      </c>
      <c r="X551">
        <v>0</v>
      </c>
      <c r="Y551">
        <v>0</v>
      </c>
      <c r="Z551">
        <v>2368109.6581690698</v>
      </c>
      <c r="AA551">
        <v>293.95005788516499</v>
      </c>
    </row>
    <row r="552" spans="1:27" x14ac:dyDescent="0.25">
      <c r="A552" s="1">
        <v>43931.580229687497</v>
      </c>
      <c r="B552">
        <v>0</v>
      </c>
      <c r="C552">
        <v>0</v>
      </c>
      <c r="D552">
        <v>1.15699999999999E-4</v>
      </c>
      <c r="E552">
        <v>0</v>
      </c>
      <c r="F552">
        <v>1.15699999999999E-4</v>
      </c>
      <c r="G552">
        <v>0</v>
      </c>
      <c r="H552">
        <v>0</v>
      </c>
      <c r="I552">
        <v>0</v>
      </c>
      <c r="J552">
        <v>12099.426803440299</v>
      </c>
      <c r="K552">
        <v>0</v>
      </c>
      <c r="L552">
        <v>92.621470907454196</v>
      </c>
      <c r="M552">
        <v>2.4526023641202102</v>
      </c>
      <c r="N552">
        <v>6.6570508969356199</v>
      </c>
      <c r="O552">
        <v>4.1357428896159503</v>
      </c>
      <c r="P552">
        <v>0</v>
      </c>
      <c r="Q552">
        <v>9647.9341563786002</v>
      </c>
      <c r="R552">
        <v>9647.9341563786002</v>
      </c>
      <c r="S552">
        <v>6.32042263374485E-3</v>
      </c>
      <c r="T552">
        <v>0</v>
      </c>
      <c r="U552">
        <v>6.32042263374485E-3</v>
      </c>
      <c r="V552">
        <v>2308470.0328441099</v>
      </c>
      <c r="W552">
        <v>239.270914936531</v>
      </c>
      <c r="X552">
        <v>0</v>
      </c>
      <c r="Y552">
        <v>0</v>
      </c>
      <c r="Z552">
        <v>2308470.0328441099</v>
      </c>
      <c r="AA552">
        <v>239.270914936531</v>
      </c>
    </row>
    <row r="553" spans="1:27" x14ac:dyDescent="0.25">
      <c r="A553" s="1">
        <v>43931.580241087962</v>
      </c>
      <c r="B553">
        <v>0</v>
      </c>
      <c r="C553">
        <v>0</v>
      </c>
      <c r="D553">
        <v>1.474E-4</v>
      </c>
      <c r="E553">
        <v>0</v>
      </c>
      <c r="F553">
        <v>1.474E-4</v>
      </c>
      <c r="G553">
        <v>0</v>
      </c>
      <c r="H553">
        <v>0</v>
      </c>
      <c r="I553">
        <v>0</v>
      </c>
      <c r="J553">
        <v>16643.9518983288</v>
      </c>
      <c r="K553">
        <v>0</v>
      </c>
      <c r="L553">
        <v>96.556905235105603</v>
      </c>
      <c r="M553">
        <v>0.84315526380103301</v>
      </c>
      <c r="N553">
        <v>3.3833779964785502</v>
      </c>
      <c r="O553">
        <v>1.83513011835885</v>
      </c>
      <c r="P553">
        <v>0</v>
      </c>
      <c r="Q553">
        <v>12208.048048048</v>
      </c>
      <c r="R553">
        <v>12208.048048048</v>
      </c>
      <c r="S553">
        <v>4.37115945945945E-3</v>
      </c>
      <c r="T553">
        <v>0</v>
      </c>
      <c r="U553">
        <v>4.37115945945945E-3</v>
      </c>
      <c r="V553">
        <v>4129882.9327402599</v>
      </c>
      <c r="W553">
        <v>338.29183146117998</v>
      </c>
      <c r="X553">
        <v>0</v>
      </c>
      <c r="Y553">
        <v>0</v>
      </c>
      <c r="Z553">
        <v>4129882.9327402599</v>
      </c>
      <c r="AA553">
        <v>338.29183146117998</v>
      </c>
    </row>
    <row r="554" spans="1:27" x14ac:dyDescent="0.25">
      <c r="A554" s="1">
        <v>43931.580252835651</v>
      </c>
      <c r="B554">
        <v>0</v>
      </c>
      <c r="C554">
        <v>0</v>
      </c>
      <c r="D554">
        <v>1.07899999999999E-4</v>
      </c>
      <c r="E554">
        <v>0</v>
      </c>
      <c r="F554">
        <v>1.07899999999999E-4</v>
      </c>
      <c r="G554">
        <v>0</v>
      </c>
      <c r="H554">
        <v>0</v>
      </c>
      <c r="I554">
        <v>0</v>
      </c>
      <c r="J554">
        <v>8066.0264126918601</v>
      </c>
      <c r="K554">
        <v>0</v>
      </c>
      <c r="L554">
        <v>99.100588980014294</v>
      </c>
      <c r="M554">
        <v>0.24039498229751599</v>
      </c>
      <c r="N554">
        <v>0</v>
      </c>
      <c r="O554">
        <v>4.8069150259122402E-2</v>
      </c>
      <c r="P554">
        <v>0</v>
      </c>
      <c r="Q554">
        <v>4136.7562189054697</v>
      </c>
      <c r="R554">
        <v>4136.7562189054697</v>
      </c>
      <c r="S554">
        <v>4.5891776119402899E-3</v>
      </c>
      <c r="T554">
        <v>0</v>
      </c>
      <c r="U554">
        <v>4.5891776119402899E-3</v>
      </c>
      <c r="V554">
        <v>818686.44565522205</v>
      </c>
      <c r="W554">
        <v>197.905412437341</v>
      </c>
      <c r="X554">
        <v>0</v>
      </c>
      <c r="Y554">
        <v>0</v>
      </c>
      <c r="Z554">
        <v>818686.44565522205</v>
      </c>
      <c r="AA554">
        <v>197.905412437341</v>
      </c>
    </row>
    <row r="555" spans="1:27" x14ac:dyDescent="0.25">
      <c r="A555" s="1">
        <v>43931.580264236109</v>
      </c>
      <c r="B555">
        <v>0</v>
      </c>
      <c r="C555">
        <v>0</v>
      </c>
      <c r="D555">
        <v>1.12949999999999E-4</v>
      </c>
      <c r="E555">
        <v>0</v>
      </c>
      <c r="F555">
        <v>1.12949999999999E-4</v>
      </c>
      <c r="G555">
        <v>0</v>
      </c>
      <c r="H555">
        <v>0</v>
      </c>
      <c r="I555">
        <v>0</v>
      </c>
      <c r="J555">
        <v>8322.0317460317401</v>
      </c>
      <c r="K555">
        <v>0</v>
      </c>
      <c r="L555">
        <v>98.950876201461796</v>
      </c>
      <c r="M555">
        <v>0.4959734408193</v>
      </c>
      <c r="N555">
        <v>1.35063071350169</v>
      </c>
      <c r="O555">
        <v>4.9599375594344297E-2</v>
      </c>
      <c r="P555">
        <v>0</v>
      </c>
      <c r="Q555">
        <v>8541.0037453183504</v>
      </c>
      <c r="R555">
        <v>8541.0037453183504</v>
      </c>
      <c r="S555">
        <v>5.1271475655430701E-3</v>
      </c>
      <c r="T555">
        <v>0</v>
      </c>
      <c r="U555">
        <v>5.1271475655430701E-3</v>
      </c>
      <c r="V555">
        <v>2316666.06221687</v>
      </c>
      <c r="W555">
        <v>271.24049248739999</v>
      </c>
      <c r="X555">
        <v>0</v>
      </c>
      <c r="Y555">
        <v>0</v>
      </c>
      <c r="Z555">
        <v>2316666.06221687</v>
      </c>
      <c r="AA555">
        <v>271.24049248739999</v>
      </c>
    </row>
    <row r="556" spans="1:27" x14ac:dyDescent="0.25">
      <c r="A556" s="1">
        <v>43931.580275810185</v>
      </c>
      <c r="B556">
        <v>0</v>
      </c>
      <c r="C556">
        <v>0</v>
      </c>
      <c r="D556">
        <v>1.2794999999999899E-4</v>
      </c>
      <c r="E556">
        <v>0</v>
      </c>
      <c r="F556">
        <v>1.2794999999999899E-4</v>
      </c>
      <c r="G556">
        <v>0</v>
      </c>
      <c r="H556">
        <v>0</v>
      </c>
      <c r="I556">
        <v>0</v>
      </c>
      <c r="J556">
        <v>8190.1981564055804</v>
      </c>
      <c r="K556">
        <v>0</v>
      </c>
      <c r="L556">
        <v>99.230355101190995</v>
      </c>
      <c r="M556">
        <v>0.48825138846863497</v>
      </c>
      <c r="N556">
        <v>0.39645676763341198</v>
      </c>
      <c r="O556">
        <v>0</v>
      </c>
      <c r="P556">
        <v>0</v>
      </c>
      <c r="Q556">
        <v>7282</v>
      </c>
      <c r="R556">
        <v>7282</v>
      </c>
      <c r="S556">
        <v>5.7346691406249903E-3</v>
      </c>
      <c r="T556">
        <v>0</v>
      </c>
      <c r="U556">
        <v>5.7346691406249903E-3</v>
      </c>
      <c r="V556">
        <v>1863931.4223871501</v>
      </c>
      <c r="W556">
        <v>255.96421620257399</v>
      </c>
      <c r="X556">
        <v>0</v>
      </c>
      <c r="Y556">
        <v>0</v>
      </c>
      <c r="Z556">
        <v>1863931.4223871501</v>
      </c>
      <c r="AA556">
        <v>255.96421620257399</v>
      </c>
    </row>
    <row r="557" spans="1:27" x14ac:dyDescent="0.25">
      <c r="A557" s="1">
        <v>43931.580287569443</v>
      </c>
      <c r="B557">
        <v>0</v>
      </c>
      <c r="C557">
        <v>0</v>
      </c>
      <c r="D557" s="4">
        <v>9.5284374999999902E-5</v>
      </c>
      <c r="E557">
        <v>0</v>
      </c>
      <c r="F557" s="4">
        <v>9.5284374999999902E-5</v>
      </c>
      <c r="G557">
        <v>0</v>
      </c>
      <c r="H557">
        <v>0</v>
      </c>
      <c r="I557">
        <v>0</v>
      </c>
      <c r="J557">
        <v>520211.63133521302</v>
      </c>
      <c r="K557">
        <v>0</v>
      </c>
      <c r="L557">
        <v>99.065926189353704</v>
      </c>
      <c r="M557">
        <v>0.24037353894358501</v>
      </c>
      <c r="N557">
        <v>0</v>
      </c>
      <c r="O557">
        <v>4.8076676933789003E-2</v>
      </c>
      <c r="P557">
        <v>0</v>
      </c>
      <c r="Q557">
        <v>6195.5683453237398</v>
      </c>
      <c r="R557">
        <v>6195.5683453237398</v>
      </c>
      <c r="S557">
        <v>4.7814924460431599E-3</v>
      </c>
      <c r="T557">
        <v>0</v>
      </c>
      <c r="U557">
        <v>4.7814924460431599E-3</v>
      </c>
      <c r="V557">
        <v>1695741.4674776599</v>
      </c>
      <c r="W557">
        <v>273.702326075955</v>
      </c>
      <c r="X557">
        <v>0</v>
      </c>
      <c r="Y557">
        <v>0</v>
      </c>
      <c r="Z557">
        <v>1695741.4674776599</v>
      </c>
      <c r="AA557">
        <v>273.702326075955</v>
      </c>
    </row>
    <row r="558" spans="1:27" x14ac:dyDescent="0.25">
      <c r="A558" s="1">
        <v>43931.580298958332</v>
      </c>
      <c r="B558">
        <v>0</v>
      </c>
      <c r="C558">
        <v>0</v>
      </c>
      <c r="D558">
        <v>1.0560000000000001E-4</v>
      </c>
      <c r="E558">
        <v>0</v>
      </c>
      <c r="F558">
        <v>1.0560000000000001E-4</v>
      </c>
      <c r="G558">
        <v>0</v>
      </c>
      <c r="H558">
        <v>0</v>
      </c>
      <c r="I558">
        <v>0</v>
      </c>
      <c r="J558">
        <v>12488.482606678001</v>
      </c>
      <c r="K558">
        <v>0</v>
      </c>
      <c r="L558">
        <v>99.131057744557594</v>
      </c>
      <c r="M558">
        <v>0.39682729154249502</v>
      </c>
      <c r="N558">
        <v>1.2383404935014899</v>
      </c>
      <c r="O558">
        <v>0</v>
      </c>
      <c r="P558">
        <v>0</v>
      </c>
      <c r="Q558">
        <v>4161.7112299465198</v>
      </c>
      <c r="R558">
        <v>4161.7112299465198</v>
      </c>
      <c r="S558">
        <v>4.8020689839572096E-3</v>
      </c>
      <c r="T558">
        <v>0</v>
      </c>
      <c r="U558">
        <v>4.8020689839572096E-3</v>
      </c>
      <c r="V558">
        <v>790876.14451131504</v>
      </c>
      <c r="W558">
        <v>190.036285751973</v>
      </c>
      <c r="X558">
        <v>0</v>
      </c>
      <c r="Y558">
        <v>0</v>
      </c>
      <c r="Z558">
        <v>790876.14451131504</v>
      </c>
      <c r="AA558">
        <v>190.036285751973</v>
      </c>
    </row>
    <row r="559" spans="1:27" x14ac:dyDescent="0.25">
      <c r="A559" s="1">
        <v>43931.580310532408</v>
      </c>
      <c r="B559">
        <v>0</v>
      </c>
      <c r="C559">
        <v>0</v>
      </c>
      <c r="D559">
        <v>1.2310000000000001E-4</v>
      </c>
      <c r="E559">
        <v>0</v>
      </c>
      <c r="F559">
        <v>1.2310000000000001E-4</v>
      </c>
      <c r="G559">
        <v>0</v>
      </c>
      <c r="H559">
        <v>0</v>
      </c>
      <c r="I559">
        <v>0</v>
      </c>
      <c r="J559">
        <v>57337.830449443602</v>
      </c>
      <c r="K559">
        <v>0</v>
      </c>
      <c r="L559">
        <v>98.694323509586397</v>
      </c>
      <c r="M559">
        <v>0.732388766512445</v>
      </c>
      <c r="N559">
        <v>0.93331745422732204</v>
      </c>
      <c r="O559">
        <v>0.24412625569180399</v>
      </c>
      <c r="P559">
        <v>512</v>
      </c>
      <c r="Q559">
        <v>12961.0445103857</v>
      </c>
      <c r="R559">
        <v>12924.213017751399</v>
      </c>
      <c r="S559">
        <v>4.8186177514792901E-3</v>
      </c>
      <c r="T559">
        <v>4.2824999999999903E-3</v>
      </c>
      <c r="U559">
        <v>4.8202086053412401E-3</v>
      </c>
      <c r="V559">
        <v>4368254.2628483903</v>
      </c>
      <c r="W559">
        <v>337.98996169813699</v>
      </c>
      <c r="X559">
        <v>511.98479405161601</v>
      </c>
      <c r="Y559">
        <v>0.99997030088206296</v>
      </c>
      <c r="Z559">
        <v>4367742.2780543398</v>
      </c>
      <c r="AA559">
        <v>336.98999139725498</v>
      </c>
    </row>
    <row r="560" spans="1:27" x14ac:dyDescent="0.25">
      <c r="A560" s="1">
        <v>43931.580322291666</v>
      </c>
      <c r="B560">
        <v>0</v>
      </c>
      <c r="C560">
        <v>0</v>
      </c>
      <c r="D560">
        <v>1.1244999999999901E-4</v>
      </c>
      <c r="E560">
        <v>0</v>
      </c>
      <c r="F560">
        <v>1.1244999999999901E-4</v>
      </c>
      <c r="G560">
        <v>0</v>
      </c>
      <c r="H560">
        <v>0</v>
      </c>
      <c r="I560">
        <v>0</v>
      </c>
      <c r="J560">
        <v>8065.7214518062301</v>
      </c>
      <c r="K560">
        <v>0</v>
      </c>
      <c r="L560">
        <v>98.983257875426702</v>
      </c>
      <c r="M560">
        <v>0.24037439094127</v>
      </c>
      <c r="N560">
        <v>0</v>
      </c>
      <c r="O560">
        <v>4.8076847340305699E-2</v>
      </c>
      <c r="P560">
        <v>512</v>
      </c>
      <c r="Q560">
        <v>10988.1550387596</v>
      </c>
      <c r="R560">
        <v>10947.706563706501</v>
      </c>
      <c r="S560">
        <v>4.5103235521235501E-3</v>
      </c>
      <c r="T560">
        <v>3.8108999999999899E-3</v>
      </c>
      <c r="U560">
        <v>4.5130344961240298E-3</v>
      </c>
      <c r="V560">
        <v>2791496.62770554</v>
      </c>
      <c r="W560">
        <v>254.98460444307199</v>
      </c>
      <c r="X560">
        <v>504.06222963263701</v>
      </c>
      <c r="Y560">
        <v>0.98449654225124394</v>
      </c>
      <c r="Z560">
        <v>2790992.56547591</v>
      </c>
      <c r="AA560">
        <v>254.00010790082101</v>
      </c>
    </row>
    <row r="561" spans="1:27" x14ac:dyDescent="0.25">
      <c r="A561" s="1">
        <v>43931.580333680555</v>
      </c>
      <c r="B561">
        <v>0</v>
      </c>
      <c r="C561">
        <v>0</v>
      </c>
      <c r="D561">
        <v>2.02066666666666E-4</v>
      </c>
      <c r="E561">
        <v>0</v>
      </c>
      <c r="F561">
        <v>2.02066666666666E-4</v>
      </c>
      <c r="G561">
        <v>0</v>
      </c>
      <c r="H561">
        <v>0</v>
      </c>
      <c r="I561">
        <v>0</v>
      </c>
      <c r="J561">
        <v>16642.303528840701</v>
      </c>
      <c r="K561">
        <v>0</v>
      </c>
      <c r="L561">
        <v>99.028472581262804</v>
      </c>
      <c r="M561">
        <v>0.495972030216629</v>
      </c>
      <c r="N561">
        <v>1.25171281403283</v>
      </c>
      <c r="O561">
        <v>0</v>
      </c>
      <c r="P561">
        <v>0</v>
      </c>
      <c r="Q561">
        <v>6920.7521367521304</v>
      </c>
      <c r="R561">
        <v>6920.7521367521304</v>
      </c>
      <c r="S561">
        <v>4.9466957264957196E-3</v>
      </c>
      <c r="T561">
        <v>0</v>
      </c>
      <c r="U561">
        <v>4.9466957264957196E-3</v>
      </c>
      <c r="V561">
        <v>1645129.73005425</v>
      </c>
      <c r="W561">
        <v>237.70967339198799</v>
      </c>
      <c r="X561">
        <v>0</v>
      </c>
      <c r="Y561">
        <v>0</v>
      </c>
      <c r="Z561">
        <v>1645129.73005425</v>
      </c>
      <c r="AA561">
        <v>237.70967339198799</v>
      </c>
    </row>
    <row r="562" spans="1:27" x14ac:dyDescent="0.25">
      <c r="A562" s="1">
        <v>43931.580345439812</v>
      </c>
      <c r="B562">
        <v>0</v>
      </c>
      <c r="C562">
        <v>0</v>
      </c>
      <c r="D562">
        <v>2.0619999999999899E-4</v>
      </c>
      <c r="E562">
        <v>0</v>
      </c>
      <c r="F562">
        <v>2.0619999999999899E-4</v>
      </c>
      <c r="G562">
        <v>0</v>
      </c>
      <c r="H562">
        <v>0</v>
      </c>
      <c r="I562">
        <v>0</v>
      </c>
      <c r="J562">
        <v>24199.637556860602</v>
      </c>
      <c r="K562">
        <v>0</v>
      </c>
      <c r="L562">
        <v>98.850494361956905</v>
      </c>
      <c r="M562">
        <v>0.384596185328062</v>
      </c>
      <c r="N562">
        <v>0</v>
      </c>
      <c r="O562">
        <v>9.6144123437830201E-2</v>
      </c>
      <c r="P562">
        <v>0</v>
      </c>
      <c r="Q562">
        <v>4136.1568627450897</v>
      </c>
      <c r="R562">
        <v>4136.1568627450897</v>
      </c>
      <c r="S562">
        <v>4.4658333333333303E-3</v>
      </c>
      <c r="T562">
        <v>0</v>
      </c>
      <c r="U562">
        <v>4.4658333333333303E-3</v>
      </c>
      <c r="V562">
        <v>830770.94546549395</v>
      </c>
      <c r="W562">
        <v>200.85576370382699</v>
      </c>
      <c r="X562">
        <v>0</v>
      </c>
      <c r="Y562">
        <v>0</v>
      </c>
      <c r="Z562">
        <v>830770.94546549395</v>
      </c>
      <c r="AA562">
        <v>200.85576370382699</v>
      </c>
    </row>
    <row r="563" spans="1:27" x14ac:dyDescent="0.25">
      <c r="A563" s="1">
        <v>43931.580356828701</v>
      </c>
      <c r="B563">
        <v>0</v>
      </c>
      <c r="C563">
        <v>0</v>
      </c>
      <c r="D563">
        <v>1.2659999999999901E-4</v>
      </c>
      <c r="E563">
        <v>0</v>
      </c>
      <c r="F563">
        <v>1.2659999999999901E-4</v>
      </c>
      <c r="G563">
        <v>0</v>
      </c>
      <c r="H563">
        <v>0</v>
      </c>
      <c r="I563">
        <v>0</v>
      </c>
      <c r="J563">
        <v>8323.0649686747092</v>
      </c>
      <c r="K563">
        <v>0</v>
      </c>
      <c r="L563">
        <v>98.781343191022103</v>
      </c>
      <c r="M563">
        <v>0.44640775639825497</v>
      </c>
      <c r="N563">
        <v>1.49422568021922</v>
      </c>
      <c r="O563">
        <v>0.19840796199815</v>
      </c>
      <c r="P563">
        <v>0</v>
      </c>
      <c r="Q563">
        <v>7846.8571428571404</v>
      </c>
      <c r="R563">
        <v>7846.8571428571404</v>
      </c>
      <c r="S563">
        <v>5.0477526785714204E-3</v>
      </c>
      <c r="T563">
        <v>0</v>
      </c>
      <c r="U563">
        <v>5.0477526785714204E-3</v>
      </c>
      <c r="V563">
        <v>1785813.81713212</v>
      </c>
      <c r="W563">
        <v>227.58332216583301</v>
      </c>
      <c r="X563">
        <v>0</v>
      </c>
      <c r="Y563">
        <v>0</v>
      </c>
      <c r="Z563">
        <v>1785813.81713212</v>
      </c>
      <c r="AA563">
        <v>227.58332216583301</v>
      </c>
    </row>
    <row r="564" spans="1:27" x14ac:dyDescent="0.25">
      <c r="A564" s="1">
        <v>43931.580368587965</v>
      </c>
      <c r="B564">
        <v>0</v>
      </c>
      <c r="C564">
        <v>0</v>
      </c>
      <c r="D564">
        <v>1.5027500000000001E-4</v>
      </c>
      <c r="E564">
        <v>0</v>
      </c>
      <c r="F564">
        <v>1.5027500000000001E-4</v>
      </c>
      <c r="G564">
        <v>0</v>
      </c>
      <c r="H564">
        <v>0</v>
      </c>
      <c r="I564">
        <v>0</v>
      </c>
      <c r="J564">
        <v>76615.6184655611</v>
      </c>
      <c r="K564">
        <v>0</v>
      </c>
      <c r="L564">
        <v>97.7136826463951</v>
      </c>
      <c r="M564">
        <v>1.0095761009129101</v>
      </c>
      <c r="N564">
        <v>0.48457959370220499</v>
      </c>
      <c r="O564">
        <v>0.33651880311981103</v>
      </c>
      <c r="P564">
        <v>0</v>
      </c>
      <c r="Q564">
        <v>7507.4578754578697</v>
      </c>
      <c r="R564">
        <v>7507.4578754578697</v>
      </c>
      <c r="S564">
        <v>5.2855413919413903E-3</v>
      </c>
      <c r="T564">
        <v>0</v>
      </c>
      <c r="U564">
        <v>5.2855413919413903E-3</v>
      </c>
      <c r="V564">
        <v>2017779.18233876</v>
      </c>
      <c r="W564">
        <v>268.7699639228</v>
      </c>
      <c r="X564">
        <v>0</v>
      </c>
      <c r="Y564">
        <v>0</v>
      </c>
      <c r="Z564">
        <v>2017779.18233876</v>
      </c>
      <c r="AA564">
        <v>268.7699639228</v>
      </c>
    </row>
    <row r="565" spans="1:27" x14ac:dyDescent="0.25">
      <c r="A565" s="1">
        <v>43931.580379976855</v>
      </c>
      <c r="B565">
        <v>0</v>
      </c>
      <c r="C565">
        <v>0</v>
      </c>
      <c r="D565">
        <v>1.4955E-4</v>
      </c>
      <c r="E565">
        <v>0</v>
      </c>
      <c r="F565">
        <v>1.4955E-4</v>
      </c>
      <c r="G565">
        <v>0</v>
      </c>
      <c r="H565">
        <v>0</v>
      </c>
      <c r="I565">
        <v>0</v>
      </c>
      <c r="J565">
        <v>8323.8134120491795</v>
      </c>
      <c r="K565">
        <v>0</v>
      </c>
      <c r="L565">
        <v>99.240047612454006</v>
      </c>
      <c r="M565">
        <v>0.24801793401081201</v>
      </c>
      <c r="N565">
        <v>1.4374251483927201</v>
      </c>
      <c r="O565">
        <v>0</v>
      </c>
      <c r="P565">
        <v>0</v>
      </c>
      <c r="Q565">
        <v>4635.5928143712499</v>
      </c>
      <c r="R565">
        <v>4635.5928143712499</v>
      </c>
      <c r="S565">
        <v>6.6012287425149703E-3</v>
      </c>
      <c r="T565">
        <v>0</v>
      </c>
      <c r="U565">
        <v>6.6012287425149703E-3</v>
      </c>
      <c r="V565">
        <v>786590.13708000304</v>
      </c>
      <c r="W565">
        <v>169.684907320034</v>
      </c>
      <c r="X565">
        <v>0</v>
      </c>
      <c r="Y565">
        <v>0</v>
      </c>
      <c r="Z565">
        <v>786590.13708000304</v>
      </c>
      <c r="AA565">
        <v>169.684907320034</v>
      </c>
    </row>
    <row r="566" spans="1:27" x14ac:dyDescent="0.25">
      <c r="A566" s="1">
        <v>43931.580391550924</v>
      </c>
      <c r="B566">
        <v>0</v>
      </c>
      <c r="C566">
        <v>0</v>
      </c>
      <c r="D566">
        <v>1.1615E-4</v>
      </c>
      <c r="E566">
        <v>0</v>
      </c>
      <c r="F566">
        <v>1.1615E-4</v>
      </c>
      <c r="G566">
        <v>0</v>
      </c>
      <c r="H566">
        <v>0</v>
      </c>
      <c r="I566">
        <v>0</v>
      </c>
      <c r="J566">
        <v>8191.8394399469698</v>
      </c>
      <c r="K566">
        <v>0</v>
      </c>
      <c r="L566">
        <v>99.099498262462404</v>
      </c>
      <c r="M566">
        <v>0.43942156942445798</v>
      </c>
      <c r="N566">
        <v>0.201766945678616</v>
      </c>
      <c r="O566">
        <v>0</v>
      </c>
      <c r="P566">
        <v>0</v>
      </c>
      <c r="Q566">
        <v>14023.3628318584</v>
      </c>
      <c r="R566">
        <v>14023.3628318584</v>
      </c>
      <c r="S566">
        <v>5.3228999999999898E-3</v>
      </c>
      <c r="T566">
        <v>0</v>
      </c>
      <c r="U566">
        <v>5.3228999999999898E-3</v>
      </c>
      <c r="V566">
        <v>3169221.3694046601</v>
      </c>
      <c r="W566">
        <v>225.99581907734699</v>
      </c>
      <c r="X566">
        <v>0</v>
      </c>
      <c r="Y566">
        <v>0</v>
      </c>
      <c r="Z566">
        <v>3169221.3694046601</v>
      </c>
      <c r="AA566">
        <v>225.99581907734699</v>
      </c>
    </row>
    <row r="567" spans="1:27" x14ac:dyDescent="0.25">
      <c r="A567" s="1">
        <v>43931.580403136577</v>
      </c>
      <c r="B567">
        <v>0</v>
      </c>
      <c r="C567">
        <v>0</v>
      </c>
      <c r="D567">
        <v>1.5375999999999999E-4</v>
      </c>
      <c r="E567">
        <v>0</v>
      </c>
      <c r="F567">
        <v>1.5375999999999999E-4</v>
      </c>
      <c r="G567">
        <v>0</v>
      </c>
      <c r="H567">
        <v>0</v>
      </c>
      <c r="I567">
        <v>0</v>
      </c>
      <c r="J567">
        <v>90104.539344142293</v>
      </c>
      <c r="K567">
        <v>0</v>
      </c>
      <c r="L567">
        <v>98.997517316241698</v>
      </c>
      <c r="M567">
        <v>0.39058597996114502</v>
      </c>
      <c r="N567">
        <v>0.64342395777328099</v>
      </c>
      <c r="O567">
        <v>0</v>
      </c>
      <c r="P567">
        <v>0</v>
      </c>
      <c r="Q567">
        <v>7470.9007633587698</v>
      </c>
      <c r="R567">
        <v>7470.9007633587698</v>
      </c>
      <c r="S567">
        <v>4.4672916030534301E-3</v>
      </c>
      <c r="T567">
        <v>0</v>
      </c>
      <c r="U567">
        <v>4.4672916030534301E-3</v>
      </c>
      <c r="V567">
        <v>1957194.5680635399</v>
      </c>
      <c r="W567">
        <v>261.97571485123302</v>
      </c>
      <c r="X567">
        <v>0</v>
      </c>
      <c r="Y567">
        <v>0</v>
      </c>
      <c r="Z567">
        <v>1957194.5680635399</v>
      </c>
      <c r="AA567">
        <v>261.97571485123302</v>
      </c>
    </row>
    <row r="568" spans="1:27" x14ac:dyDescent="0.25">
      <c r="A568" s="1">
        <v>43931.580414710646</v>
      </c>
      <c r="B568">
        <v>0</v>
      </c>
      <c r="C568">
        <v>0</v>
      </c>
      <c r="D568">
        <v>1.507E-4</v>
      </c>
      <c r="E568">
        <v>0</v>
      </c>
      <c r="F568">
        <v>1.507E-4</v>
      </c>
      <c r="G568">
        <v>0</v>
      </c>
      <c r="H568">
        <v>0</v>
      </c>
      <c r="I568">
        <v>0</v>
      </c>
      <c r="J568">
        <v>73726.798253188404</v>
      </c>
      <c r="K568">
        <v>0</v>
      </c>
      <c r="L568">
        <v>97.605547977135004</v>
      </c>
      <c r="M568">
        <v>1.9530093040250101</v>
      </c>
      <c r="N568">
        <v>1.95917892274257</v>
      </c>
      <c r="O568">
        <v>0.53707680865322505</v>
      </c>
      <c r="P568">
        <v>30720</v>
      </c>
      <c r="Q568">
        <v>22961.2307692307</v>
      </c>
      <c r="R568">
        <v>23485.029535864898</v>
      </c>
      <c r="S568">
        <v>5.4242645569620197E-3</v>
      </c>
      <c r="T568">
        <v>4.5984937499999896E-3</v>
      </c>
      <c r="U568">
        <v>5.4840488687782803E-3</v>
      </c>
      <c r="V568">
        <v>5565937.52856242</v>
      </c>
      <c r="W568">
        <v>236.99938380160199</v>
      </c>
      <c r="X568">
        <v>491518.72205132199</v>
      </c>
      <c r="Y568">
        <v>15.999958400108101</v>
      </c>
      <c r="Z568">
        <v>5074418.8065111004</v>
      </c>
      <c r="AA568">
        <v>220.999425401493</v>
      </c>
    </row>
    <row r="569" spans="1:27" x14ac:dyDescent="0.25">
      <c r="A569" s="1">
        <v>43931.580426458335</v>
      </c>
      <c r="B569">
        <v>5.6517539863325695E-4</v>
      </c>
      <c r="C569">
        <v>0</v>
      </c>
      <c r="D569">
        <v>6.5872634989200805E-4</v>
      </c>
      <c r="E569">
        <v>0</v>
      </c>
      <c r="F569">
        <v>2.3699291666666599E-3</v>
      </c>
      <c r="G569">
        <v>0</v>
      </c>
      <c r="H569">
        <v>11168602.482389901</v>
      </c>
      <c r="I569">
        <v>0</v>
      </c>
      <c r="J569">
        <v>237919.41019488301</v>
      </c>
      <c r="K569">
        <v>0</v>
      </c>
      <c r="L569">
        <v>94.121695983736302</v>
      </c>
      <c r="M569">
        <v>2.7883493914432802</v>
      </c>
      <c r="N569">
        <v>4.1384298411661904</v>
      </c>
      <c r="O569">
        <v>1.82685163834467</v>
      </c>
      <c r="P569">
        <v>0</v>
      </c>
      <c r="Q569">
        <v>5363.2707182320401</v>
      </c>
      <c r="R569">
        <v>5363.2707182320401</v>
      </c>
      <c r="S569">
        <v>5.42698121546961E-3</v>
      </c>
      <c r="T569">
        <v>0</v>
      </c>
      <c r="U569">
        <v>5.42698121546961E-3</v>
      </c>
      <c r="V569">
        <v>955695.96575548803</v>
      </c>
      <c r="W569">
        <v>178.19275139453001</v>
      </c>
      <c r="X569">
        <v>0</v>
      </c>
      <c r="Y569">
        <v>0</v>
      </c>
      <c r="Z569">
        <v>955695.96575548803</v>
      </c>
      <c r="AA569">
        <v>178.19275139453001</v>
      </c>
    </row>
    <row r="570" spans="1:27" x14ac:dyDescent="0.25">
      <c r="A570" s="1">
        <v>43931.580437858793</v>
      </c>
      <c r="B570">
        <v>2.8747599999999902E-4</v>
      </c>
      <c r="C570">
        <v>0</v>
      </c>
      <c r="D570">
        <v>2.6529585798816503E-4</v>
      </c>
      <c r="E570">
        <v>0</v>
      </c>
      <c r="F570" s="4">
        <v>9.0189473684210495E-5</v>
      </c>
      <c r="G570">
        <v>0</v>
      </c>
      <c r="H570">
        <v>3618395.1421049298</v>
      </c>
      <c r="I570">
        <v>0</v>
      </c>
      <c r="J570">
        <v>349512.94171259302</v>
      </c>
      <c r="K570">
        <v>0</v>
      </c>
      <c r="L570">
        <v>97.883459862532504</v>
      </c>
      <c r="M570">
        <v>0.74399900531958896</v>
      </c>
      <c r="N570">
        <v>2.7342842120489599</v>
      </c>
      <c r="O570">
        <v>0.94240686654541905</v>
      </c>
      <c r="P570">
        <v>0</v>
      </c>
      <c r="Q570">
        <v>5619.4245614034999</v>
      </c>
      <c r="R570">
        <v>5619.4245614034999</v>
      </c>
      <c r="S570">
        <v>4.4470168421052603E-3</v>
      </c>
      <c r="T570">
        <v>0</v>
      </c>
      <c r="U570">
        <v>4.4470168421052603E-3</v>
      </c>
      <c r="V570">
        <v>1627051.4203743001</v>
      </c>
      <c r="W570">
        <v>289.54057530188402</v>
      </c>
      <c r="X570">
        <v>0</v>
      </c>
      <c r="Y570">
        <v>0</v>
      </c>
      <c r="Z570">
        <v>1627051.4203743001</v>
      </c>
      <c r="AA570">
        <v>289.54057530188402</v>
      </c>
    </row>
    <row r="571" spans="1:27" x14ac:dyDescent="0.25">
      <c r="A571" s="1">
        <v>43931.580449606481</v>
      </c>
      <c r="B571">
        <v>0</v>
      </c>
      <c r="C571">
        <v>0</v>
      </c>
      <c r="D571">
        <v>1.4671818181818101E-4</v>
      </c>
      <c r="E571">
        <v>0</v>
      </c>
      <c r="F571">
        <v>1.4671818181818101E-4</v>
      </c>
      <c r="G571">
        <v>0</v>
      </c>
      <c r="H571">
        <v>0</v>
      </c>
      <c r="I571">
        <v>0</v>
      </c>
      <c r="J571">
        <v>116964.822719282</v>
      </c>
      <c r="K571">
        <v>0</v>
      </c>
      <c r="L571">
        <v>98.877601053910496</v>
      </c>
      <c r="M571">
        <v>0.28845680483160402</v>
      </c>
      <c r="N571">
        <v>0</v>
      </c>
      <c r="O571">
        <v>9.6145704310360097E-2</v>
      </c>
      <c r="P571">
        <v>0</v>
      </c>
      <c r="Q571">
        <v>4137.7959183673402</v>
      </c>
      <c r="R571">
        <v>4137.7959183673402</v>
      </c>
      <c r="S571">
        <v>4.8611811224489702E-3</v>
      </c>
      <c r="T571">
        <v>0</v>
      </c>
      <c r="U571">
        <v>4.8611811224489702E-3</v>
      </c>
      <c r="V571">
        <v>798520.02517824003</v>
      </c>
      <c r="W571">
        <v>192.98197420362601</v>
      </c>
      <c r="X571">
        <v>0</v>
      </c>
      <c r="Y571">
        <v>0</v>
      </c>
      <c r="Z571">
        <v>798520.02517824003</v>
      </c>
      <c r="AA571">
        <v>192.98197420362601</v>
      </c>
    </row>
    <row r="572" spans="1:27" x14ac:dyDescent="0.25">
      <c r="A572" s="1">
        <v>43931.580461006946</v>
      </c>
      <c r="B572">
        <v>0</v>
      </c>
      <c r="C572">
        <v>0</v>
      </c>
      <c r="D572">
        <v>1.5372500000000001E-4</v>
      </c>
      <c r="E572">
        <v>0</v>
      </c>
      <c r="F572">
        <v>1.5372500000000001E-4</v>
      </c>
      <c r="G572">
        <v>0</v>
      </c>
      <c r="H572">
        <v>0</v>
      </c>
      <c r="I572">
        <v>0</v>
      </c>
      <c r="J572">
        <v>332921.78695118899</v>
      </c>
      <c r="K572">
        <v>0</v>
      </c>
      <c r="L572">
        <v>99.194971420723505</v>
      </c>
      <c r="M572">
        <v>0.34720349324502198</v>
      </c>
      <c r="N572">
        <v>0.89911280263614801</v>
      </c>
      <c r="O572">
        <v>0</v>
      </c>
      <c r="P572">
        <v>0</v>
      </c>
      <c r="Q572">
        <v>4784.7079646017701</v>
      </c>
      <c r="R572">
        <v>4784.7079646017701</v>
      </c>
      <c r="S572">
        <v>4.2731044247787597E-3</v>
      </c>
      <c r="T572">
        <v>0</v>
      </c>
      <c r="U572">
        <v>4.2731044247787597E-3</v>
      </c>
      <c r="V572">
        <v>1098637.4320910501</v>
      </c>
      <c r="W572">
        <v>229.61431297771901</v>
      </c>
      <c r="X572">
        <v>0</v>
      </c>
      <c r="Y572">
        <v>0</v>
      </c>
      <c r="Z572">
        <v>1098637.4320910501</v>
      </c>
      <c r="AA572">
        <v>229.61431297771901</v>
      </c>
    </row>
    <row r="573" spans="1:27" x14ac:dyDescent="0.25">
      <c r="A573" s="1">
        <v>43931.580472754627</v>
      </c>
      <c r="B573">
        <v>0</v>
      </c>
      <c r="C573">
        <v>0</v>
      </c>
      <c r="D573">
        <v>3.5683163636363599E-3</v>
      </c>
      <c r="E573">
        <v>0</v>
      </c>
      <c r="F573">
        <v>3.5683163636363599E-3</v>
      </c>
      <c r="G573">
        <v>0</v>
      </c>
      <c r="H573">
        <v>0</v>
      </c>
      <c r="I573">
        <v>0</v>
      </c>
      <c r="J573">
        <v>2459742.7988907001</v>
      </c>
      <c r="K573">
        <v>0</v>
      </c>
      <c r="L573">
        <v>98.989570406940402</v>
      </c>
      <c r="M573">
        <v>0.624956433420223</v>
      </c>
      <c r="N573">
        <v>0.15030223883977201</v>
      </c>
      <c r="O573">
        <v>4.8075843852652199E-2</v>
      </c>
      <c r="P573">
        <v>0</v>
      </c>
      <c r="Q573">
        <v>4155.0769230769201</v>
      </c>
      <c r="R573">
        <v>4155.0769230769201</v>
      </c>
      <c r="S573">
        <v>4.3865846153846103E-3</v>
      </c>
      <c r="T573">
        <v>0</v>
      </c>
      <c r="U573">
        <v>4.3865846153846103E-3</v>
      </c>
      <c r="V573">
        <v>850819.93664253398</v>
      </c>
      <c r="W573">
        <v>204.76635027312099</v>
      </c>
      <c r="X573">
        <v>0</v>
      </c>
      <c r="Y573">
        <v>0</v>
      </c>
      <c r="Z573">
        <v>850819.93664253398</v>
      </c>
      <c r="AA573">
        <v>204.76635027312099</v>
      </c>
    </row>
    <row r="574" spans="1:27" x14ac:dyDescent="0.25">
      <c r="A574" s="1">
        <v>43931.580484155093</v>
      </c>
      <c r="B574">
        <v>4.2579999999999902E-4</v>
      </c>
      <c r="C574">
        <v>0</v>
      </c>
      <c r="D574">
        <v>1.2032999999999999E-4</v>
      </c>
      <c r="E574">
        <v>0</v>
      </c>
      <c r="F574" s="4">
        <v>8.6388888888888805E-5</v>
      </c>
      <c r="G574">
        <v>0</v>
      </c>
      <c r="H574">
        <v>8322.9558847778608</v>
      </c>
      <c r="I574">
        <v>0</v>
      </c>
      <c r="J574">
        <v>120682.860329278</v>
      </c>
      <c r="K574">
        <v>0</v>
      </c>
      <c r="L574">
        <v>98.596008433559305</v>
      </c>
      <c r="M574">
        <v>0.64482901014373695</v>
      </c>
      <c r="N574">
        <v>1.8874634866601501</v>
      </c>
      <c r="O574">
        <v>0.198405019095378</v>
      </c>
      <c r="P574">
        <v>0</v>
      </c>
      <c r="Q574">
        <v>4077.8989898989798</v>
      </c>
      <c r="R574">
        <v>4077.8989898989798</v>
      </c>
      <c r="S574">
        <v>5.14209898989898E-3</v>
      </c>
      <c r="T574">
        <v>0</v>
      </c>
      <c r="U574">
        <v>5.14209898989898E-3</v>
      </c>
      <c r="V574">
        <v>820333.089631679</v>
      </c>
      <c r="W574">
        <v>201.165622705137</v>
      </c>
      <c r="X574">
        <v>0</v>
      </c>
      <c r="Y574">
        <v>0</v>
      </c>
      <c r="Z574">
        <v>820333.089631679</v>
      </c>
      <c r="AA574">
        <v>201.165622705137</v>
      </c>
    </row>
    <row r="575" spans="1:27" x14ac:dyDescent="0.25">
      <c r="A575" s="1">
        <v>43931.58049591435</v>
      </c>
      <c r="B575">
        <v>0</v>
      </c>
      <c r="C575">
        <v>0</v>
      </c>
      <c r="D575">
        <v>8.1010799999999895E-4</v>
      </c>
      <c r="E575">
        <v>0</v>
      </c>
      <c r="F575">
        <v>8.1010799999999895E-4</v>
      </c>
      <c r="G575">
        <v>0</v>
      </c>
      <c r="H575">
        <v>0</v>
      </c>
      <c r="I575">
        <v>0</v>
      </c>
      <c r="J575">
        <v>673284.22919255297</v>
      </c>
      <c r="K575">
        <v>0</v>
      </c>
      <c r="L575">
        <v>98.932624696870704</v>
      </c>
      <c r="M575">
        <v>0.52880922865684998</v>
      </c>
      <c r="N575">
        <v>0</v>
      </c>
      <c r="O575">
        <v>9.6150712648485404E-2</v>
      </c>
      <c r="P575">
        <v>0</v>
      </c>
      <c r="Q575">
        <v>4135.7669902912603</v>
      </c>
      <c r="R575">
        <v>4135.7669902912603</v>
      </c>
      <c r="S575">
        <v>4.4468038834951399E-3</v>
      </c>
      <c r="T575">
        <v>0</v>
      </c>
      <c r="U575">
        <v>4.4468038834951399E-3</v>
      </c>
      <c r="V575">
        <v>838670.70818754402</v>
      </c>
      <c r="W575">
        <v>202.78480633854099</v>
      </c>
      <c r="X575">
        <v>0</v>
      </c>
      <c r="Y575">
        <v>0</v>
      </c>
      <c r="Z575">
        <v>838670.70818754402</v>
      </c>
      <c r="AA575">
        <v>202.78480633854099</v>
      </c>
    </row>
    <row r="576" spans="1:27" x14ac:dyDescent="0.25">
      <c r="A576" s="1">
        <v>43931.580507303239</v>
      </c>
      <c r="B576">
        <v>0</v>
      </c>
      <c r="C576">
        <v>0</v>
      </c>
      <c r="D576" s="4">
        <v>9.5827272727272693E-5</v>
      </c>
      <c r="E576">
        <v>0</v>
      </c>
      <c r="F576" s="4">
        <v>9.5827272727272693E-5</v>
      </c>
      <c r="G576">
        <v>0</v>
      </c>
      <c r="H576">
        <v>0</v>
      </c>
      <c r="I576">
        <v>0</v>
      </c>
      <c r="J576">
        <v>74918.621720100098</v>
      </c>
      <c r="K576">
        <v>0</v>
      </c>
      <c r="L576">
        <v>99.094073582788994</v>
      </c>
      <c r="M576">
        <v>0.44640603272370999</v>
      </c>
      <c r="N576">
        <v>1.49236447089482</v>
      </c>
      <c r="O576">
        <v>4.9602927700304403E-2</v>
      </c>
      <c r="P576">
        <v>0</v>
      </c>
      <c r="Q576">
        <v>4691.4537444933903</v>
      </c>
      <c r="R576">
        <v>4691.4537444933903</v>
      </c>
      <c r="S576">
        <v>4.7449986784140899E-3</v>
      </c>
      <c r="T576">
        <v>0</v>
      </c>
      <c r="U576">
        <v>4.7449986784140899E-3</v>
      </c>
      <c r="V576">
        <v>1082053.5241368399</v>
      </c>
      <c r="W576">
        <v>230.643545277817</v>
      </c>
      <c r="X576">
        <v>0</v>
      </c>
      <c r="Y576">
        <v>0</v>
      </c>
      <c r="Z576">
        <v>1082053.5241368399</v>
      </c>
      <c r="AA576">
        <v>230.643545277817</v>
      </c>
    </row>
    <row r="577" spans="1:27" x14ac:dyDescent="0.25">
      <c r="A577" s="1">
        <v>43931.580519062503</v>
      </c>
      <c r="B577">
        <v>0</v>
      </c>
      <c r="C577">
        <v>0</v>
      </c>
      <c r="D577">
        <v>1.2495E-4</v>
      </c>
      <c r="E577">
        <v>0</v>
      </c>
      <c r="F577">
        <v>1.2495E-4</v>
      </c>
      <c r="G577">
        <v>0</v>
      </c>
      <c r="H577">
        <v>0</v>
      </c>
      <c r="I577">
        <v>0</v>
      </c>
      <c r="J577">
        <v>12099.3982105139</v>
      </c>
      <c r="K577">
        <v>0</v>
      </c>
      <c r="L577">
        <v>99.057003387544796</v>
      </c>
      <c r="M577">
        <v>0.33654889490261303</v>
      </c>
      <c r="N577">
        <v>0</v>
      </c>
      <c r="O577">
        <v>0.14422961417593499</v>
      </c>
      <c r="P577">
        <v>0</v>
      </c>
      <c r="Q577">
        <v>4096</v>
      </c>
      <c r="R577">
        <v>4096</v>
      </c>
      <c r="S577">
        <v>4.5909348258706397E-3</v>
      </c>
      <c r="T577">
        <v>0</v>
      </c>
      <c r="U577">
        <v>4.5909348258706397E-3</v>
      </c>
      <c r="V577">
        <v>810661.91511906101</v>
      </c>
      <c r="W577">
        <v>197.91550662086399</v>
      </c>
      <c r="X577">
        <v>0</v>
      </c>
      <c r="Y577">
        <v>0</v>
      </c>
      <c r="Z577">
        <v>810661.91511906101</v>
      </c>
      <c r="AA577">
        <v>197.91550662086399</v>
      </c>
    </row>
    <row r="578" spans="1:27" x14ac:dyDescent="0.25">
      <c r="A578" s="1">
        <v>43931.580530451392</v>
      </c>
      <c r="B578">
        <v>0</v>
      </c>
      <c r="C578">
        <v>0</v>
      </c>
      <c r="D578">
        <v>1.7919999999999899E-4</v>
      </c>
      <c r="E578">
        <v>0</v>
      </c>
      <c r="F578">
        <v>1.7919999999999899E-4</v>
      </c>
      <c r="G578">
        <v>0</v>
      </c>
      <c r="H578">
        <v>0</v>
      </c>
      <c r="I578">
        <v>0</v>
      </c>
      <c r="J578">
        <v>8322.3538607564096</v>
      </c>
      <c r="K578">
        <v>0</v>
      </c>
      <c r="L578">
        <v>98.411254236296401</v>
      </c>
      <c r="M578">
        <v>0.89277624350359996</v>
      </c>
      <c r="N578">
        <v>1.84463005618057</v>
      </c>
      <c r="O578">
        <v>0.148801119467115</v>
      </c>
      <c r="P578">
        <v>0</v>
      </c>
      <c r="Q578">
        <v>6241.5238095238001</v>
      </c>
      <c r="R578">
        <v>6241.5238095238001</v>
      </c>
      <c r="S578">
        <v>4.26943203463203E-3</v>
      </c>
      <c r="T578">
        <v>0</v>
      </c>
      <c r="U578">
        <v>4.26943203463203E-3</v>
      </c>
      <c r="V578">
        <v>1464722.37525688</v>
      </c>
      <c r="W578">
        <v>234.673842471272</v>
      </c>
      <c r="X578">
        <v>0</v>
      </c>
      <c r="Y578">
        <v>0</v>
      </c>
      <c r="Z578">
        <v>1464722.37525688</v>
      </c>
      <c r="AA578">
        <v>234.673842471272</v>
      </c>
    </row>
    <row r="579" spans="1:27" x14ac:dyDescent="0.25">
      <c r="A579" s="1">
        <v>43931.58054221065</v>
      </c>
      <c r="B579">
        <v>0</v>
      </c>
      <c r="C579">
        <v>0</v>
      </c>
      <c r="D579">
        <v>6.7365999999999899E-4</v>
      </c>
      <c r="E579">
        <v>0</v>
      </c>
      <c r="F579">
        <v>6.7365999999999899E-4</v>
      </c>
      <c r="G579">
        <v>0</v>
      </c>
      <c r="H579">
        <v>0</v>
      </c>
      <c r="I579">
        <v>0</v>
      </c>
      <c r="J579">
        <v>80650.607823226994</v>
      </c>
      <c r="K579">
        <v>0</v>
      </c>
      <c r="L579">
        <v>98.739192409713795</v>
      </c>
      <c r="M579">
        <v>0.336507438922309</v>
      </c>
      <c r="N579">
        <v>0</v>
      </c>
      <c r="O579">
        <v>0.240366675849184</v>
      </c>
      <c r="P579">
        <v>0</v>
      </c>
      <c r="Q579">
        <v>4176.7093596059103</v>
      </c>
      <c r="R579">
        <v>4176.7093596059103</v>
      </c>
      <c r="S579">
        <v>4.6216591133004898E-3</v>
      </c>
      <c r="T579">
        <v>0</v>
      </c>
      <c r="U579">
        <v>4.6216591133004898E-3</v>
      </c>
      <c r="V579">
        <v>834749.15889771597</v>
      </c>
      <c r="W579">
        <v>199.85809091022699</v>
      </c>
      <c r="X579">
        <v>0</v>
      </c>
      <c r="Y579">
        <v>0</v>
      </c>
      <c r="Z579">
        <v>834749.15889771597</v>
      </c>
      <c r="AA579">
        <v>199.85809091022699</v>
      </c>
    </row>
    <row r="580" spans="1:27" x14ac:dyDescent="0.25">
      <c r="A580" s="1">
        <v>43931.580553599539</v>
      </c>
      <c r="B580">
        <v>0</v>
      </c>
      <c r="C580">
        <v>0</v>
      </c>
      <c r="D580">
        <v>1.6295E-4</v>
      </c>
      <c r="E580">
        <v>0</v>
      </c>
      <c r="F580">
        <v>1.6295E-4</v>
      </c>
      <c r="G580">
        <v>0</v>
      </c>
      <c r="H580">
        <v>0</v>
      </c>
      <c r="I580">
        <v>0</v>
      </c>
      <c r="J580">
        <v>12484.1902989672</v>
      </c>
      <c r="K580">
        <v>0</v>
      </c>
      <c r="L580">
        <v>98.870102927734393</v>
      </c>
      <c r="M580">
        <v>0.84323497149632498</v>
      </c>
      <c r="N580">
        <v>1.7385524615313599</v>
      </c>
      <c r="O580">
        <v>0</v>
      </c>
      <c r="P580">
        <v>0</v>
      </c>
      <c r="Q580">
        <v>4096</v>
      </c>
      <c r="R580">
        <v>4096</v>
      </c>
      <c r="S580">
        <v>5.2399531791907502E-3</v>
      </c>
      <c r="T580">
        <v>0</v>
      </c>
      <c r="U580">
        <v>5.2399531791907502E-3</v>
      </c>
      <c r="V580">
        <v>719918.86120403395</v>
      </c>
      <c r="W580">
        <v>175.76144072364099</v>
      </c>
      <c r="X580">
        <v>0</v>
      </c>
      <c r="Y580">
        <v>0</v>
      </c>
      <c r="Z580">
        <v>719918.86120403395</v>
      </c>
      <c r="AA580">
        <v>175.76144072364099</v>
      </c>
    </row>
    <row r="581" spans="1:27" x14ac:dyDescent="0.25">
      <c r="A581" s="1">
        <v>43931.580565358796</v>
      </c>
      <c r="B581">
        <v>0</v>
      </c>
      <c r="C581">
        <v>0</v>
      </c>
      <c r="D581">
        <v>1.07666666666666E-4</v>
      </c>
      <c r="E581">
        <v>0</v>
      </c>
      <c r="F581">
        <v>1.07666666666666E-4</v>
      </c>
      <c r="G581">
        <v>0</v>
      </c>
      <c r="H581">
        <v>0</v>
      </c>
      <c r="I581">
        <v>0</v>
      </c>
      <c r="J581">
        <v>24196.051817908501</v>
      </c>
      <c r="K581">
        <v>0</v>
      </c>
      <c r="L581">
        <v>98.263648353864099</v>
      </c>
      <c r="M581">
        <v>0.576896796575599</v>
      </c>
      <c r="N581">
        <v>0.101124807960339</v>
      </c>
      <c r="O581">
        <v>0.33651492661633298</v>
      </c>
      <c r="P581">
        <v>0</v>
      </c>
      <c r="Q581">
        <v>4469.1911111111103</v>
      </c>
      <c r="R581">
        <v>4469.1911111111103</v>
      </c>
      <c r="S581">
        <v>4.9554871111111096E-3</v>
      </c>
      <c r="T581">
        <v>0</v>
      </c>
      <c r="U581">
        <v>4.9554871111111096E-3</v>
      </c>
      <c r="V581">
        <v>990013.11198708101</v>
      </c>
      <c r="W581">
        <v>221.519529457076</v>
      </c>
      <c r="X581">
        <v>0</v>
      </c>
      <c r="Y581">
        <v>0</v>
      </c>
      <c r="Z581">
        <v>990013.11198708101</v>
      </c>
      <c r="AA581">
        <v>221.519529457076</v>
      </c>
    </row>
    <row r="582" spans="1:27" x14ac:dyDescent="0.25">
      <c r="A582" s="1">
        <v>43931.580576747685</v>
      </c>
      <c r="B582">
        <v>0</v>
      </c>
      <c r="C582">
        <v>0</v>
      </c>
      <c r="D582">
        <v>1.5456000000000001E-4</v>
      </c>
      <c r="E582">
        <v>0</v>
      </c>
      <c r="F582">
        <v>1.5456000000000001E-4</v>
      </c>
      <c r="G582">
        <v>0</v>
      </c>
      <c r="H582">
        <v>0</v>
      </c>
      <c r="I582">
        <v>0</v>
      </c>
      <c r="J582">
        <v>91544.013854321704</v>
      </c>
      <c r="K582">
        <v>0</v>
      </c>
      <c r="L582">
        <v>98.939017747779005</v>
      </c>
      <c r="M582">
        <v>0.248002036513815</v>
      </c>
      <c r="N582">
        <v>1.1461383541335799</v>
      </c>
      <c r="O582">
        <v>9.9204877881294201E-2</v>
      </c>
      <c r="P582">
        <v>0</v>
      </c>
      <c r="Q582">
        <v>4746.3783783783701</v>
      </c>
      <c r="R582">
        <v>4746.3783783783701</v>
      </c>
      <c r="S582">
        <v>5.69020585585585E-3</v>
      </c>
      <c r="T582">
        <v>0</v>
      </c>
      <c r="U582">
        <v>5.69020585585585E-3</v>
      </c>
      <c r="V582">
        <v>1070454.1741877401</v>
      </c>
      <c r="W582">
        <v>225.53072866337001</v>
      </c>
      <c r="X582">
        <v>0</v>
      </c>
      <c r="Y582">
        <v>0</v>
      </c>
      <c r="Z582">
        <v>1070454.1741877401</v>
      </c>
      <c r="AA582">
        <v>225.53072866337001</v>
      </c>
    </row>
    <row r="583" spans="1:27" x14ac:dyDescent="0.25">
      <c r="A583" s="1">
        <v>43931.580588321762</v>
      </c>
      <c r="B583">
        <v>0</v>
      </c>
      <c r="C583">
        <v>0</v>
      </c>
      <c r="D583" s="4">
        <v>8.3373333333333296E-5</v>
      </c>
      <c r="E583">
        <v>0</v>
      </c>
      <c r="F583" s="4">
        <v>8.3373333333333296E-5</v>
      </c>
      <c r="G583">
        <v>0</v>
      </c>
      <c r="H583">
        <v>0</v>
      </c>
      <c r="I583">
        <v>0</v>
      </c>
      <c r="J583">
        <v>94212.004010170407</v>
      </c>
      <c r="K583">
        <v>0</v>
      </c>
      <c r="L583">
        <v>98.927885036930704</v>
      </c>
      <c r="M583">
        <v>0.24408876576806501</v>
      </c>
      <c r="N583">
        <v>0.11862510059138499</v>
      </c>
      <c r="O583">
        <v>9.7639505467802298E-2</v>
      </c>
      <c r="P583">
        <v>0</v>
      </c>
      <c r="Q583">
        <v>4237.9405940593997</v>
      </c>
      <c r="R583">
        <v>4237.9405940593997</v>
      </c>
      <c r="S583">
        <v>4.6300490099009904E-3</v>
      </c>
      <c r="T583">
        <v>0</v>
      </c>
      <c r="U583">
        <v>4.6300490099009904E-3</v>
      </c>
      <c r="V583">
        <v>856102.95268434705</v>
      </c>
      <c r="W583">
        <v>202.00919141820901</v>
      </c>
      <c r="X583">
        <v>0</v>
      </c>
      <c r="Y583">
        <v>0</v>
      </c>
      <c r="Z583">
        <v>856102.95268434705</v>
      </c>
      <c r="AA583">
        <v>202.00919141820901</v>
      </c>
    </row>
    <row r="584" spans="1:27" x14ac:dyDescent="0.25">
      <c r="A584" s="1">
        <v>43931.580600081019</v>
      </c>
      <c r="B584">
        <v>0</v>
      </c>
      <c r="C584">
        <v>0</v>
      </c>
      <c r="D584">
        <v>1.4440000000000001E-4</v>
      </c>
      <c r="E584">
        <v>0</v>
      </c>
      <c r="F584">
        <v>1.4440000000000001E-4</v>
      </c>
      <c r="G584">
        <v>0</v>
      </c>
      <c r="H584">
        <v>0</v>
      </c>
      <c r="I584">
        <v>0</v>
      </c>
      <c r="J584">
        <v>8063.9302722029197</v>
      </c>
      <c r="K584">
        <v>0</v>
      </c>
      <c r="L584">
        <v>99.049073811930398</v>
      </c>
      <c r="M584">
        <v>0.48066567884822903</v>
      </c>
      <c r="N584">
        <v>0.117410083387048</v>
      </c>
      <c r="O584">
        <v>4.8058692638180002E-2</v>
      </c>
      <c r="P584">
        <v>0</v>
      </c>
      <c r="Q584">
        <v>4136.55445544554</v>
      </c>
      <c r="R584">
        <v>4136.55445544554</v>
      </c>
      <c r="S584">
        <v>4.67746584158415E-3</v>
      </c>
      <c r="T584">
        <v>0</v>
      </c>
      <c r="U584">
        <v>4.67746584158415E-3</v>
      </c>
      <c r="V584">
        <v>822590.76753145596</v>
      </c>
      <c r="W584">
        <v>198.85892386804201</v>
      </c>
      <c r="X584">
        <v>0</v>
      </c>
      <c r="Y584">
        <v>0</v>
      </c>
      <c r="Z584">
        <v>822590.76753145596</v>
      </c>
      <c r="AA584">
        <v>198.85892386804201</v>
      </c>
    </row>
    <row r="585" spans="1:27" x14ac:dyDescent="0.25">
      <c r="A585" s="1">
        <v>43931.580611469908</v>
      </c>
      <c r="B585">
        <v>0</v>
      </c>
      <c r="C585">
        <v>0</v>
      </c>
      <c r="D585">
        <v>1.13866666666666E-4</v>
      </c>
      <c r="E585">
        <v>0</v>
      </c>
      <c r="F585">
        <v>1.13866666666666E-4</v>
      </c>
      <c r="G585">
        <v>0</v>
      </c>
      <c r="H585">
        <v>0</v>
      </c>
      <c r="I585">
        <v>0</v>
      </c>
      <c r="J585">
        <v>20812.764891467199</v>
      </c>
      <c r="K585">
        <v>0</v>
      </c>
      <c r="L585">
        <v>98.137435839485093</v>
      </c>
      <c r="M585">
        <v>0.942780644486649</v>
      </c>
      <c r="N585">
        <v>2.3473127352365899</v>
      </c>
      <c r="O585">
        <v>0.54582358224938698</v>
      </c>
      <c r="P585">
        <v>0</v>
      </c>
      <c r="Q585">
        <v>5674.6666666666597</v>
      </c>
      <c r="R585">
        <v>5674.6666666666597</v>
      </c>
      <c r="S585">
        <v>5.0082656250000001E-3</v>
      </c>
      <c r="T585">
        <v>0</v>
      </c>
      <c r="U585">
        <v>5.0082656250000001E-3</v>
      </c>
      <c r="V585">
        <v>1107174.5078012301</v>
      </c>
      <c r="W585">
        <v>195.108289673619</v>
      </c>
      <c r="X585">
        <v>0</v>
      </c>
      <c r="Y585">
        <v>0</v>
      </c>
      <c r="Z585">
        <v>1107174.5078012301</v>
      </c>
      <c r="AA585">
        <v>195.108289673619</v>
      </c>
    </row>
    <row r="586" spans="1:27" x14ac:dyDescent="0.25">
      <c r="A586" s="1">
        <v>43931.580623043985</v>
      </c>
      <c r="B586">
        <v>0</v>
      </c>
      <c r="C586">
        <v>0</v>
      </c>
      <c r="D586">
        <v>3.1299999999999899E-4</v>
      </c>
      <c r="E586">
        <v>0</v>
      </c>
      <c r="F586">
        <v>3.1299999999999899E-4</v>
      </c>
      <c r="G586">
        <v>0</v>
      </c>
      <c r="H586">
        <v>0</v>
      </c>
      <c r="I586">
        <v>0</v>
      </c>
      <c r="J586">
        <v>737215.71478966996</v>
      </c>
      <c r="K586">
        <v>0</v>
      </c>
      <c r="L586">
        <v>99.142199811679703</v>
      </c>
      <c r="M586">
        <v>0.58587865850445398</v>
      </c>
      <c r="N586">
        <v>0.84046200362821699</v>
      </c>
      <c r="O586">
        <v>0.24411444121800399</v>
      </c>
      <c r="P586">
        <v>0</v>
      </c>
      <c r="Q586">
        <v>9340.6937269372702</v>
      </c>
      <c r="R586">
        <v>9340.6937269372702</v>
      </c>
      <c r="S586">
        <v>4.5886121771217701E-3</v>
      </c>
      <c r="T586">
        <v>0</v>
      </c>
      <c r="U586">
        <v>4.5886121771217701E-3</v>
      </c>
      <c r="V586">
        <v>2531025.5424476699</v>
      </c>
      <c r="W586">
        <v>270.96761936948502</v>
      </c>
      <c r="X586">
        <v>0</v>
      </c>
      <c r="Y586">
        <v>0</v>
      </c>
      <c r="Z586">
        <v>2531025.5424476699</v>
      </c>
      <c r="AA586">
        <v>270.96761936948502</v>
      </c>
    </row>
    <row r="587" spans="1:27" x14ac:dyDescent="0.25">
      <c r="A587" s="1">
        <v>43931.58063462963</v>
      </c>
      <c r="B587">
        <v>0</v>
      </c>
      <c r="C587">
        <v>0</v>
      </c>
      <c r="D587">
        <v>1.1466666666666599E-4</v>
      </c>
      <c r="E587">
        <v>0</v>
      </c>
      <c r="F587">
        <v>1.1466666666666599E-4</v>
      </c>
      <c r="G587">
        <v>0</v>
      </c>
      <c r="H587">
        <v>0</v>
      </c>
      <c r="I587">
        <v>0</v>
      </c>
      <c r="J587">
        <v>16384.634085339101</v>
      </c>
      <c r="K587">
        <v>0</v>
      </c>
      <c r="L587">
        <v>99.010927079870996</v>
      </c>
      <c r="M587">
        <v>0.34178373109439902</v>
      </c>
      <c r="N587">
        <v>0.24888815292392</v>
      </c>
      <c r="O587">
        <v>4.8827675802631698E-2</v>
      </c>
      <c r="P587">
        <v>0</v>
      </c>
      <c r="Q587">
        <v>7991.2823920265701</v>
      </c>
      <c r="R587">
        <v>7991.2823920265701</v>
      </c>
      <c r="S587">
        <v>5.0075023255813896E-3</v>
      </c>
      <c r="T587">
        <v>0</v>
      </c>
      <c r="U587">
        <v>5.0075023255813896E-3</v>
      </c>
      <c r="V587">
        <v>2405440.9469055599</v>
      </c>
      <c r="W587">
        <v>301.00812721943402</v>
      </c>
      <c r="X587">
        <v>0</v>
      </c>
      <c r="Y587">
        <v>0</v>
      </c>
      <c r="Z587">
        <v>2405440.9469055599</v>
      </c>
      <c r="AA587">
        <v>301.00812721943402</v>
      </c>
    </row>
    <row r="588" spans="1:27" x14ac:dyDescent="0.25">
      <c r="A588" s="1">
        <v>43931.580646203707</v>
      </c>
      <c r="B588">
        <v>0</v>
      </c>
      <c r="C588">
        <v>0</v>
      </c>
      <c r="D588">
        <v>1.3850000000000001E-4</v>
      </c>
      <c r="E588">
        <v>0</v>
      </c>
      <c r="F588">
        <v>1.3850000000000001E-4</v>
      </c>
      <c r="G588">
        <v>0</v>
      </c>
      <c r="H588">
        <v>0</v>
      </c>
      <c r="I588">
        <v>0</v>
      </c>
      <c r="J588">
        <v>8191.62154708452</v>
      </c>
      <c r="K588">
        <v>0</v>
      </c>
      <c r="L588">
        <v>97.947323044383097</v>
      </c>
      <c r="M588">
        <v>0.87886588093277695</v>
      </c>
      <c r="N588">
        <v>1.4209686673729001</v>
      </c>
      <c r="O588">
        <v>0.53708303843146998</v>
      </c>
      <c r="P588">
        <v>26214.400000000001</v>
      </c>
      <c r="Q588">
        <v>19759.1578947368</v>
      </c>
      <c r="R588">
        <v>20030.3865546218</v>
      </c>
      <c r="S588">
        <v>5.0277810924369698E-3</v>
      </c>
      <c r="T588">
        <v>4.6867899999999902E-3</v>
      </c>
      <c r="U588">
        <v>5.0427368421052596E-3</v>
      </c>
      <c r="V588">
        <v>4767073.2564605596</v>
      </c>
      <c r="W588">
        <v>237.99207486390699</v>
      </c>
      <c r="X588">
        <v>262135.27089547901</v>
      </c>
      <c r="Y588">
        <v>9.9996670110885297</v>
      </c>
      <c r="Z588">
        <v>4504937.9855650803</v>
      </c>
      <c r="AA588">
        <v>227.99240785281799</v>
      </c>
    </row>
    <row r="589" spans="1:27" x14ac:dyDescent="0.25">
      <c r="A589" s="1">
        <v>43931.580657951388</v>
      </c>
      <c r="B589">
        <v>0</v>
      </c>
      <c r="C589">
        <v>0</v>
      </c>
      <c r="D589">
        <v>1.3990000000000001E-4</v>
      </c>
      <c r="E589">
        <v>0</v>
      </c>
      <c r="F589">
        <v>1.3990000000000001E-4</v>
      </c>
      <c r="G589">
        <v>0</v>
      </c>
      <c r="H589">
        <v>0</v>
      </c>
      <c r="I589">
        <v>0</v>
      </c>
      <c r="J589">
        <v>12098.2581776959</v>
      </c>
      <c r="K589">
        <v>0</v>
      </c>
      <c r="L589">
        <v>98.674307503238694</v>
      </c>
      <c r="M589">
        <v>0.62496960120921696</v>
      </c>
      <c r="N589">
        <v>0</v>
      </c>
      <c r="O589">
        <v>4.8076856807369797E-2</v>
      </c>
      <c r="P589">
        <v>32768</v>
      </c>
      <c r="Q589">
        <v>5626.6105263157797</v>
      </c>
      <c r="R589">
        <v>6277.2602739725999</v>
      </c>
      <c r="S589">
        <v>4.4335366438356099E-3</v>
      </c>
      <c r="T589">
        <v>5.6004142857142801E-3</v>
      </c>
      <c r="U589">
        <v>4.4048764912280602E-3</v>
      </c>
      <c r="V589">
        <v>1804628.41663586</v>
      </c>
      <c r="W589">
        <v>287.48663236386602</v>
      </c>
      <c r="X589">
        <v>225830.595154432</v>
      </c>
      <c r="Y589">
        <v>6.89180283064064</v>
      </c>
      <c r="Z589">
        <v>1578797.82148143</v>
      </c>
      <c r="AA589">
        <v>280.594829533226</v>
      </c>
    </row>
    <row r="590" spans="1:27" x14ac:dyDescent="0.25">
      <c r="A590" s="1">
        <v>43931.580669351853</v>
      </c>
      <c r="B590">
        <v>0</v>
      </c>
      <c r="C590">
        <v>0</v>
      </c>
      <c r="D590">
        <v>1.6343333333333299E-4</v>
      </c>
      <c r="E590">
        <v>0</v>
      </c>
      <c r="F590">
        <v>1.6343333333333299E-4</v>
      </c>
      <c r="G590">
        <v>0</v>
      </c>
      <c r="H590">
        <v>0</v>
      </c>
      <c r="I590">
        <v>0</v>
      </c>
      <c r="J590">
        <v>141501.85178599501</v>
      </c>
      <c r="K590">
        <v>0</v>
      </c>
      <c r="L590">
        <v>99.133068737354193</v>
      </c>
      <c r="M590">
        <v>0.19841142856330099</v>
      </c>
      <c r="N590">
        <v>1.1402434880345</v>
      </c>
      <c r="O590">
        <v>4.9605396839619099E-2</v>
      </c>
      <c r="P590">
        <v>0</v>
      </c>
      <c r="Q590">
        <v>6449.8099547511301</v>
      </c>
      <c r="R590">
        <v>6449.8099547511301</v>
      </c>
      <c r="S590">
        <v>4.7648493212669599E-3</v>
      </c>
      <c r="T590">
        <v>0</v>
      </c>
      <c r="U590">
        <v>4.7648493212669599E-3</v>
      </c>
      <c r="V590">
        <v>1448341.1790634</v>
      </c>
      <c r="W590">
        <v>224.555636402358</v>
      </c>
      <c r="X590">
        <v>0</v>
      </c>
      <c r="Y590">
        <v>0</v>
      </c>
      <c r="Z590">
        <v>1448341.1790634</v>
      </c>
      <c r="AA590">
        <v>224.555636402358</v>
      </c>
    </row>
    <row r="591" spans="1:27" x14ac:dyDescent="0.25">
      <c r="A591" s="1">
        <v>43931.580680925923</v>
      </c>
      <c r="B591">
        <v>0</v>
      </c>
      <c r="C591">
        <v>0</v>
      </c>
      <c r="D591">
        <v>5.8889999999999897E-4</v>
      </c>
      <c r="E591">
        <v>0</v>
      </c>
      <c r="F591">
        <v>5.8889999999999897E-4</v>
      </c>
      <c r="G591">
        <v>0</v>
      </c>
      <c r="H591">
        <v>0</v>
      </c>
      <c r="I591">
        <v>0</v>
      </c>
      <c r="J591">
        <v>49143.753678132802</v>
      </c>
      <c r="K591">
        <v>0</v>
      </c>
      <c r="L591">
        <v>99.200749765173398</v>
      </c>
      <c r="M591">
        <v>0.244115637259401</v>
      </c>
      <c r="N591">
        <v>0.30291976860709002</v>
      </c>
      <c r="O591">
        <v>0</v>
      </c>
      <c r="P591">
        <v>0</v>
      </c>
      <c r="Q591">
        <v>5790.8965517241304</v>
      </c>
      <c r="R591">
        <v>5790.8965517241304</v>
      </c>
      <c r="S591">
        <v>4.92659507389162E-3</v>
      </c>
      <c r="T591">
        <v>0</v>
      </c>
      <c r="U591">
        <v>4.92659507389162E-3</v>
      </c>
      <c r="V591">
        <v>1175398.61048133</v>
      </c>
      <c r="W591">
        <v>202.97351195668901</v>
      </c>
      <c r="X591">
        <v>0</v>
      </c>
      <c r="Y591">
        <v>0</v>
      </c>
      <c r="Z591">
        <v>1175398.61048133</v>
      </c>
      <c r="AA591">
        <v>202.97351195668901</v>
      </c>
    </row>
    <row r="592" spans="1:27" x14ac:dyDescent="0.25">
      <c r="A592" s="1">
        <v>43931.580692673611</v>
      </c>
      <c r="B592">
        <v>0</v>
      </c>
      <c r="C592">
        <v>0</v>
      </c>
      <c r="D592">
        <v>1.42279999999999E-4</v>
      </c>
      <c r="E592">
        <v>0</v>
      </c>
      <c r="F592">
        <v>1.42279999999999E-4</v>
      </c>
      <c r="G592">
        <v>0</v>
      </c>
      <c r="H592">
        <v>0</v>
      </c>
      <c r="I592">
        <v>0</v>
      </c>
      <c r="J592">
        <v>64511.880350621897</v>
      </c>
      <c r="K592">
        <v>0</v>
      </c>
      <c r="L592">
        <v>99.007531532514307</v>
      </c>
      <c r="M592">
        <v>0.43267151375070501</v>
      </c>
      <c r="N592">
        <v>0</v>
      </c>
      <c r="O592">
        <v>4.8075706586371801E-2</v>
      </c>
      <c r="P592">
        <v>0</v>
      </c>
      <c r="Q592">
        <v>5642.6224066389996</v>
      </c>
      <c r="R592">
        <v>5642.6224066389996</v>
      </c>
      <c r="S592">
        <v>4.6493506224066297E-3</v>
      </c>
      <c r="T592">
        <v>0</v>
      </c>
      <c r="U592">
        <v>4.6493506224066297E-3</v>
      </c>
      <c r="V592">
        <v>1338681.8707989301</v>
      </c>
      <c r="W592">
        <v>237.244631011259</v>
      </c>
      <c r="X592">
        <v>0</v>
      </c>
      <c r="Y592">
        <v>0</v>
      </c>
      <c r="Z592">
        <v>1338681.8707989301</v>
      </c>
      <c r="AA592">
        <v>237.244631011259</v>
      </c>
    </row>
    <row r="593" spans="1:27" x14ac:dyDescent="0.25">
      <c r="A593" s="1">
        <v>43931.580704074076</v>
      </c>
      <c r="B593">
        <v>0</v>
      </c>
      <c r="C593">
        <v>0</v>
      </c>
      <c r="D593">
        <v>1.01966666666666E-4</v>
      </c>
      <c r="E593">
        <v>0</v>
      </c>
      <c r="F593">
        <v>1.01966666666666E-4</v>
      </c>
      <c r="G593">
        <v>0</v>
      </c>
      <c r="H593">
        <v>0</v>
      </c>
      <c r="I593">
        <v>0</v>
      </c>
      <c r="J593">
        <v>49947.260278148598</v>
      </c>
      <c r="K593">
        <v>0</v>
      </c>
      <c r="L593">
        <v>99.141796836588398</v>
      </c>
      <c r="M593">
        <v>0.297611066007751</v>
      </c>
      <c r="N593">
        <v>0.89594167282266401</v>
      </c>
      <c r="O593">
        <v>0</v>
      </c>
      <c r="P593">
        <v>0</v>
      </c>
      <c r="Q593">
        <v>4423.68</v>
      </c>
      <c r="R593">
        <v>4423.68</v>
      </c>
      <c r="S593">
        <v>4.7122680000000004E-3</v>
      </c>
      <c r="T593">
        <v>0</v>
      </c>
      <c r="U593">
        <v>4.7122680000000004E-3</v>
      </c>
      <c r="V593">
        <v>898967.64671185997</v>
      </c>
      <c r="W593">
        <v>203.21715103982601</v>
      </c>
      <c r="X593">
        <v>0</v>
      </c>
      <c r="Y593">
        <v>0</v>
      </c>
      <c r="Z593">
        <v>898967.64671185997</v>
      </c>
      <c r="AA593">
        <v>203.21715103982601</v>
      </c>
    </row>
    <row r="594" spans="1:27" x14ac:dyDescent="0.25">
      <c r="A594" s="1">
        <v>43931.580715833334</v>
      </c>
      <c r="B594">
        <v>0</v>
      </c>
      <c r="C594">
        <v>0</v>
      </c>
      <c r="D594">
        <v>1.7676666666666601E-4</v>
      </c>
      <c r="E594">
        <v>0</v>
      </c>
      <c r="F594">
        <v>1.7676666666666601E-4</v>
      </c>
      <c r="G594">
        <v>0</v>
      </c>
      <c r="H594">
        <v>0</v>
      </c>
      <c r="I594">
        <v>0</v>
      </c>
      <c r="J594">
        <v>20162.778998024001</v>
      </c>
      <c r="K594">
        <v>0</v>
      </c>
      <c r="L594">
        <v>99.091823815159103</v>
      </c>
      <c r="M594">
        <v>0.28842991968148202</v>
      </c>
      <c r="N594">
        <v>0</v>
      </c>
      <c r="O594">
        <v>4.8065089701153599E-2</v>
      </c>
      <c r="P594">
        <v>0</v>
      </c>
      <c r="Q594">
        <v>5985.2988929889198</v>
      </c>
      <c r="R594">
        <v>5985.2988929889198</v>
      </c>
      <c r="S594">
        <v>4.3105885608855999E-3</v>
      </c>
      <c r="T594">
        <v>0</v>
      </c>
      <c r="U594">
        <v>4.3105885608855999E-3</v>
      </c>
      <c r="V594">
        <v>1596876.8468628901</v>
      </c>
      <c r="W594">
        <v>266.79985000138299</v>
      </c>
      <c r="X594">
        <v>0</v>
      </c>
      <c r="Y594">
        <v>0</v>
      </c>
      <c r="Z594">
        <v>1596876.8468628901</v>
      </c>
      <c r="AA594">
        <v>266.79985000138299</v>
      </c>
    </row>
    <row r="595" spans="1:27" x14ac:dyDescent="0.25">
      <c r="A595" s="1">
        <v>43931.580727222223</v>
      </c>
      <c r="B595">
        <v>0</v>
      </c>
      <c r="C595">
        <v>0</v>
      </c>
      <c r="D595">
        <v>1.6904999999999901E-4</v>
      </c>
      <c r="E595">
        <v>0</v>
      </c>
      <c r="F595">
        <v>1.6904999999999901E-4</v>
      </c>
      <c r="G595">
        <v>0</v>
      </c>
      <c r="H595">
        <v>0</v>
      </c>
      <c r="I595">
        <v>0</v>
      </c>
      <c r="J595">
        <v>8322.4088172020201</v>
      </c>
      <c r="K595">
        <v>0</v>
      </c>
      <c r="L595">
        <v>98.768767255655604</v>
      </c>
      <c r="M595">
        <v>0.54562868236631201</v>
      </c>
      <c r="N595">
        <v>1.04291257689808</v>
      </c>
      <c r="O595">
        <v>0.24802227253213499</v>
      </c>
      <c r="P595">
        <v>0</v>
      </c>
      <c r="Q595">
        <v>4135.7669902912603</v>
      </c>
      <c r="R595">
        <v>4135.7669902912603</v>
      </c>
      <c r="S595">
        <v>4.3110567961164997E-3</v>
      </c>
      <c r="T595">
        <v>0</v>
      </c>
      <c r="U595">
        <v>4.3110567961164997E-3</v>
      </c>
      <c r="V595">
        <v>865577.03493171302</v>
      </c>
      <c r="W595">
        <v>209.290571002588</v>
      </c>
      <c r="X595">
        <v>0</v>
      </c>
      <c r="Y595">
        <v>0</v>
      </c>
      <c r="Z595">
        <v>865577.03493171302</v>
      </c>
      <c r="AA595">
        <v>209.290571002588</v>
      </c>
    </row>
    <row r="596" spans="1:27" x14ac:dyDescent="0.25">
      <c r="A596" s="1">
        <v>43931.58073898148</v>
      </c>
      <c r="B596">
        <v>0</v>
      </c>
      <c r="C596">
        <v>0</v>
      </c>
      <c r="D596">
        <v>1.24849999999999E-4</v>
      </c>
      <c r="E596">
        <v>0</v>
      </c>
      <c r="F596">
        <v>1.24849999999999E-4</v>
      </c>
      <c r="G596">
        <v>0</v>
      </c>
      <c r="H596">
        <v>0</v>
      </c>
      <c r="I596">
        <v>0</v>
      </c>
      <c r="J596">
        <v>8066.29168388171</v>
      </c>
      <c r="K596">
        <v>0</v>
      </c>
      <c r="L596">
        <v>99.0311724087952</v>
      </c>
      <c r="M596">
        <v>0.48078054444219398</v>
      </c>
      <c r="N596">
        <v>0.19174507613236499</v>
      </c>
      <c r="O596">
        <v>9.6148231921153904E-2</v>
      </c>
      <c r="P596">
        <v>0</v>
      </c>
      <c r="Q596">
        <v>4515.5902439024303</v>
      </c>
      <c r="R596">
        <v>4515.5902439024303</v>
      </c>
      <c r="S596">
        <v>4.52045756097561E-3</v>
      </c>
      <c r="T596">
        <v>0</v>
      </c>
      <c r="U596">
        <v>4.52045756097561E-3</v>
      </c>
      <c r="V596">
        <v>911436.48504777905</v>
      </c>
      <c r="W596">
        <v>201.84215923455901</v>
      </c>
      <c r="X596">
        <v>0</v>
      </c>
      <c r="Y596">
        <v>0</v>
      </c>
      <c r="Z596">
        <v>911436.48504777905</v>
      </c>
      <c r="AA596">
        <v>201.84215923455901</v>
      </c>
    </row>
    <row r="597" spans="1:27" x14ac:dyDescent="0.25">
      <c r="A597" s="1">
        <v>43931.580750370369</v>
      </c>
      <c r="B597">
        <v>3.337525E-3</v>
      </c>
      <c r="C597">
        <v>0</v>
      </c>
      <c r="D597">
        <v>1.7742999999999899E-3</v>
      </c>
      <c r="E597">
        <v>0</v>
      </c>
      <c r="F597">
        <v>2.1107499999999899E-4</v>
      </c>
      <c r="G597">
        <v>0</v>
      </c>
      <c r="H597">
        <v>33289.861861499397</v>
      </c>
      <c r="I597">
        <v>0</v>
      </c>
      <c r="J597">
        <v>29128.629128811899</v>
      </c>
      <c r="K597">
        <v>0</v>
      </c>
      <c r="L597">
        <v>97.3532944859396</v>
      </c>
      <c r="M597">
        <v>0.64466253222500103</v>
      </c>
      <c r="N597">
        <v>2.5559209911610301</v>
      </c>
      <c r="O597">
        <v>1.28933522045435</v>
      </c>
      <c r="P597">
        <v>0</v>
      </c>
      <c r="Q597">
        <v>4501.5445544554404</v>
      </c>
      <c r="R597">
        <v>4501.5445544554404</v>
      </c>
      <c r="S597">
        <v>5.0946183168316802E-3</v>
      </c>
      <c r="T597">
        <v>0</v>
      </c>
      <c r="U597">
        <v>5.0946183168316802E-3</v>
      </c>
      <c r="V597">
        <v>923804.835012645</v>
      </c>
      <c r="W597">
        <v>205.21952495134099</v>
      </c>
      <c r="X597">
        <v>0</v>
      </c>
      <c r="Y597">
        <v>0</v>
      </c>
      <c r="Z597">
        <v>923804.835012645</v>
      </c>
      <c r="AA597">
        <v>205.21952495134099</v>
      </c>
    </row>
    <row r="598" spans="1:27" x14ac:dyDescent="0.25">
      <c r="A598" s="1">
        <v>43931.580761944446</v>
      </c>
      <c r="B598">
        <v>0</v>
      </c>
      <c r="C598">
        <v>0</v>
      </c>
      <c r="D598">
        <v>1.8369999999999899E-4</v>
      </c>
      <c r="E598">
        <v>0</v>
      </c>
      <c r="F598">
        <v>1.8369999999999899E-4</v>
      </c>
      <c r="G598">
        <v>0</v>
      </c>
      <c r="H598">
        <v>0</v>
      </c>
      <c r="I598">
        <v>0</v>
      </c>
      <c r="J598">
        <v>12287.3856307184</v>
      </c>
      <c r="K598">
        <v>0</v>
      </c>
      <c r="L598">
        <v>98.658749511695206</v>
      </c>
      <c r="M598">
        <v>0.53717027050434996</v>
      </c>
      <c r="N598">
        <v>0.47711353213830598</v>
      </c>
      <c r="O598">
        <v>4.8835479340782001E-2</v>
      </c>
      <c r="P598">
        <v>0</v>
      </c>
      <c r="Q598">
        <v>4253.3577981651297</v>
      </c>
      <c r="R598">
        <v>4253.3577981651297</v>
      </c>
      <c r="S598">
        <v>4.8903834862385302E-3</v>
      </c>
      <c r="T598">
        <v>0</v>
      </c>
      <c r="U598">
        <v>4.8903834862385302E-3</v>
      </c>
      <c r="V598">
        <v>927180.72690580203</v>
      </c>
      <c r="W598">
        <v>217.98794526662601</v>
      </c>
      <c r="X598">
        <v>0</v>
      </c>
      <c r="Y598">
        <v>0</v>
      </c>
      <c r="Z598">
        <v>927180.72690580203</v>
      </c>
      <c r="AA598">
        <v>217.98794526662601</v>
      </c>
    </row>
    <row r="599" spans="1:27" x14ac:dyDescent="0.25">
      <c r="A599" s="1">
        <v>43931.580773703703</v>
      </c>
      <c r="B599">
        <v>0</v>
      </c>
      <c r="C599">
        <v>0</v>
      </c>
      <c r="D599">
        <v>5.8584000000000002E-4</v>
      </c>
      <c r="E599">
        <v>0</v>
      </c>
      <c r="F599">
        <v>5.8584000000000002E-4</v>
      </c>
      <c r="G599">
        <v>0</v>
      </c>
      <c r="H599">
        <v>0</v>
      </c>
      <c r="I599">
        <v>0</v>
      </c>
      <c r="J599">
        <v>20164.498195434899</v>
      </c>
      <c r="K599">
        <v>0</v>
      </c>
      <c r="L599">
        <v>99.005789414466093</v>
      </c>
      <c r="M599">
        <v>0.52871854928867401</v>
      </c>
      <c r="N599">
        <v>0</v>
      </c>
      <c r="O599">
        <v>0</v>
      </c>
      <c r="P599">
        <v>0</v>
      </c>
      <c r="Q599">
        <v>4507.3886462882001</v>
      </c>
      <c r="R599">
        <v>4507.3886462882001</v>
      </c>
      <c r="S599">
        <v>4.31160873362445E-3</v>
      </c>
      <c r="T599">
        <v>0</v>
      </c>
      <c r="U599">
        <v>4.31160873362445E-3</v>
      </c>
      <c r="V599">
        <v>1016291.20936735</v>
      </c>
      <c r="W599">
        <v>225.47228320421499</v>
      </c>
      <c r="X599">
        <v>0</v>
      </c>
      <c r="Y599">
        <v>0</v>
      </c>
      <c r="Z599">
        <v>1016291.20936735</v>
      </c>
      <c r="AA599">
        <v>225.47228320421499</v>
      </c>
    </row>
    <row r="600" spans="1:27" x14ac:dyDescent="0.25">
      <c r="A600" s="1">
        <v>43931.580785092592</v>
      </c>
      <c r="B600">
        <v>0</v>
      </c>
      <c r="C600">
        <v>0</v>
      </c>
      <c r="D600" s="4">
        <v>7.7422222222222196E-5</v>
      </c>
      <c r="E600">
        <v>0</v>
      </c>
      <c r="F600" s="4">
        <v>7.7422222222222196E-5</v>
      </c>
      <c r="G600">
        <v>0</v>
      </c>
      <c r="H600">
        <v>0</v>
      </c>
      <c r="I600">
        <v>0</v>
      </c>
      <c r="J600">
        <v>416156.800079329</v>
      </c>
      <c r="K600">
        <v>0</v>
      </c>
      <c r="L600">
        <v>99.049995316069698</v>
      </c>
      <c r="M600">
        <v>0.148829088568141</v>
      </c>
      <c r="N600">
        <v>0.87687034616987702</v>
      </c>
      <c r="O600">
        <v>4.9613082979125901E-2</v>
      </c>
      <c r="P600">
        <v>0</v>
      </c>
      <c r="Q600">
        <v>4096</v>
      </c>
      <c r="R600">
        <v>4096</v>
      </c>
      <c r="S600">
        <v>4.5585738461538404E-3</v>
      </c>
      <c r="T600">
        <v>0</v>
      </c>
      <c r="U600">
        <v>4.5585738461538404E-3</v>
      </c>
      <c r="V600">
        <v>811506.17240299797</v>
      </c>
      <c r="W600">
        <v>198.12162412182499</v>
      </c>
      <c r="X600">
        <v>0</v>
      </c>
      <c r="Y600">
        <v>0</v>
      </c>
      <c r="Z600">
        <v>811506.17240299797</v>
      </c>
      <c r="AA600">
        <v>198.12162412182499</v>
      </c>
    </row>
    <row r="601" spans="1:27" x14ac:dyDescent="0.25">
      <c r="A601" s="1">
        <v>43931.580796851849</v>
      </c>
      <c r="B601">
        <v>0</v>
      </c>
      <c r="C601">
        <v>0</v>
      </c>
      <c r="D601">
        <v>1.3999999999999901E-4</v>
      </c>
      <c r="E601">
        <v>0</v>
      </c>
      <c r="F601">
        <v>1.3999999999999901E-4</v>
      </c>
      <c r="G601">
        <v>0</v>
      </c>
      <c r="H601">
        <v>0</v>
      </c>
      <c r="I601">
        <v>0</v>
      </c>
      <c r="J601">
        <v>84682.763046866399</v>
      </c>
      <c r="K601">
        <v>0</v>
      </c>
      <c r="L601">
        <v>99.166812219851096</v>
      </c>
      <c r="M601">
        <v>0.57690259016404399</v>
      </c>
      <c r="N601">
        <v>0</v>
      </c>
      <c r="O601">
        <v>0</v>
      </c>
      <c r="P601">
        <v>0</v>
      </c>
      <c r="Q601">
        <v>4207.7090909090903</v>
      </c>
      <c r="R601">
        <v>4207.7090909090903</v>
      </c>
      <c r="S601">
        <v>4.3745677272727197E-3</v>
      </c>
      <c r="T601">
        <v>0</v>
      </c>
      <c r="U601">
        <v>4.3745677272727197E-3</v>
      </c>
      <c r="V601">
        <v>911345.31867049099</v>
      </c>
      <c r="W601">
        <v>216.58943120366499</v>
      </c>
      <c r="X601">
        <v>0</v>
      </c>
      <c r="Y601">
        <v>0</v>
      </c>
      <c r="Z601">
        <v>911345.31867049099</v>
      </c>
      <c r="AA601">
        <v>216.58943120366499</v>
      </c>
    </row>
    <row r="602" spans="1:27" x14ac:dyDescent="0.25">
      <c r="A602" s="1">
        <v>43931.580808240738</v>
      </c>
      <c r="B602">
        <v>0</v>
      </c>
      <c r="C602">
        <v>0</v>
      </c>
      <c r="D602">
        <v>1.14839999999999E-4</v>
      </c>
      <c r="E602">
        <v>0</v>
      </c>
      <c r="F602">
        <v>1.14839999999999E-4</v>
      </c>
      <c r="G602">
        <v>0</v>
      </c>
      <c r="H602">
        <v>0</v>
      </c>
      <c r="I602">
        <v>0</v>
      </c>
      <c r="J602">
        <v>153981.692524513</v>
      </c>
      <c r="K602">
        <v>0</v>
      </c>
      <c r="L602">
        <v>99.181326590631699</v>
      </c>
      <c r="M602">
        <v>0.24801574200023699</v>
      </c>
      <c r="N602">
        <v>1.4382962555860399</v>
      </c>
      <c r="O602">
        <v>0</v>
      </c>
      <c r="P602">
        <v>0</v>
      </c>
      <c r="Q602">
        <v>4595.5121951219498</v>
      </c>
      <c r="R602">
        <v>4595.5121951219498</v>
      </c>
      <c r="S602">
        <v>4.3918991869918702E-3</v>
      </c>
      <c r="T602">
        <v>0</v>
      </c>
      <c r="U602">
        <v>4.3918991869918702E-3</v>
      </c>
      <c r="V602">
        <v>1148643.0672261801</v>
      </c>
      <c r="W602">
        <v>249.948867167722</v>
      </c>
      <c r="X602">
        <v>0</v>
      </c>
      <c r="Y602">
        <v>0</v>
      </c>
      <c r="Z602">
        <v>1148643.0672261801</v>
      </c>
      <c r="AA602">
        <v>249.948867167722</v>
      </c>
    </row>
    <row r="603" spans="1:27" x14ac:dyDescent="0.25">
      <c r="A603" s="1">
        <v>43931.580819814815</v>
      </c>
      <c r="B603">
        <v>0</v>
      </c>
      <c r="C603">
        <v>0</v>
      </c>
      <c r="D603">
        <v>1.238E-4</v>
      </c>
      <c r="E603">
        <v>0</v>
      </c>
      <c r="F603">
        <v>1.238E-4</v>
      </c>
      <c r="G603">
        <v>0</v>
      </c>
      <c r="H603">
        <v>0</v>
      </c>
      <c r="I603">
        <v>0</v>
      </c>
      <c r="J603">
        <v>8192.1646625097092</v>
      </c>
      <c r="K603">
        <v>0</v>
      </c>
      <c r="L603">
        <v>99.190347810757203</v>
      </c>
      <c r="M603">
        <v>0.58591263787980996</v>
      </c>
      <c r="N603">
        <v>0.49292698031001497</v>
      </c>
      <c r="O603">
        <v>0</v>
      </c>
      <c r="P603">
        <v>0</v>
      </c>
      <c r="Q603">
        <v>4096</v>
      </c>
      <c r="R603">
        <v>4096</v>
      </c>
      <c r="S603">
        <v>5.0421276243093902E-3</v>
      </c>
      <c r="T603">
        <v>0</v>
      </c>
      <c r="U603">
        <v>5.0421276243093902E-3</v>
      </c>
      <c r="V603">
        <v>741376.44482586603</v>
      </c>
      <c r="W603">
        <v>181.000108600065</v>
      </c>
      <c r="X603">
        <v>0</v>
      </c>
      <c r="Y603">
        <v>0</v>
      </c>
      <c r="Z603">
        <v>741376.44482586603</v>
      </c>
      <c r="AA603">
        <v>181.000108600065</v>
      </c>
    </row>
    <row r="604" spans="1:27" x14ac:dyDescent="0.25">
      <c r="A604" s="1">
        <v>43931.580831388892</v>
      </c>
      <c r="B604">
        <v>0</v>
      </c>
      <c r="C604">
        <v>0</v>
      </c>
      <c r="D604">
        <v>1.3945E-4</v>
      </c>
      <c r="E604">
        <v>0</v>
      </c>
      <c r="F604">
        <v>1.3945E-4</v>
      </c>
      <c r="G604">
        <v>0</v>
      </c>
      <c r="H604">
        <v>0</v>
      </c>
      <c r="I604">
        <v>0</v>
      </c>
      <c r="J604">
        <v>12286.3646848604</v>
      </c>
      <c r="K604">
        <v>0</v>
      </c>
      <c r="L604">
        <v>96.4052704208911</v>
      </c>
      <c r="M604">
        <v>2.1482365619975701</v>
      </c>
      <c r="N604">
        <v>2.6947648057728899</v>
      </c>
      <c r="O604">
        <v>0.781176022630656</v>
      </c>
      <c r="P604">
        <v>0</v>
      </c>
      <c r="Q604">
        <v>6029.6446700507604</v>
      </c>
      <c r="R604">
        <v>6029.6446700507604</v>
      </c>
      <c r="S604">
        <v>4.5314873096446596E-3</v>
      </c>
      <c r="T604">
        <v>0</v>
      </c>
      <c r="U604">
        <v>4.5314873096446596E-3</v>
      </c>
      <c r="V604">
        <v>1187688.21344632</v>
      </c>
      <c r="W604">
        <v>196.97482661715799</v>
      </c>
      <c r="X604">
        <v>0</v>
      </c>
      <c r="Y604">
        <v>0</v>
      </c>
      <c r="Z604">
        <v>1187688.21344632</v>
      </c>
      <c r="AA604">
        <v>196.97482661715799</v>
      </c>
    </row>
    <row r="605" spans="1:27" x14ac:dyDescent="0.25">
      <c r="A605" s="1">
        <v>43931.580843148149</v>
      </c>
      <c r="B605">
        <v>0</v>
      </c>
      <c r="C605">
        <v>0</v>
      </c>
      <c r="D605">
        <v>1.3180000000000001E-4</v>
      </c>
      <c r="E605">
        <v>0</v>
      </c>
      <c r="F605">
        <v>1.3180000000000001E-4</v>
      </c>
      <c r="G605">
        <v>0</v>
      </c>
      <c r="H605">
        <v>0</v>
      </c>
      <c r="I605">
        <v>0</v>
      </c>
      <c r="J605">
        <v>145181.656756087</v>
      </c>
      <c r="K605">
        <v>0</v>
      </c>
      <c r="L605">
        <v>95.586617784107702</v>
      </c>
      <c r="M605">
        <v>3.02882492321279</v>
      </c>
      <c r="N605">
        <v>3.4140729191640902</v>
      </c>
      <c r="O605">
        <v>0.86538276924258395</v>
      </c>
      <c r="P605">
        <v>0</v>
      </c>
      <c r="Q605">
        <v>4800</v>
      </c>
      <c r="R605">
        <v>4800</v>
      </c>
      <c r="S605">
        <v>4.8165901785714197E-3</v>
      </c>
      <c r="T605">
        <v>0</v>
      </c>
      <c r="U605">
        <v>4.8165901785714197E-3</v>
      </c>
      <c r="V605">
        <v>1058609.7850319101</v>
      </c>
      <c r="W605">
        <v>220.543705214982</v>
      </c>
      <c r="X605">
        <v>0</v>
      </c>
      <c r="Y605">
        <v>0</v>
      </c>
      <c r="Z605">
        <v>1058609.7850319101</v>
      </c>
      <c r="AA605">
        <v>220.543705214982</v>
      </c>
    </row>
    <row r="606" spans="1:27" x14ac:dyDescent="0.25">
      <c r="A606" s="1">
        <v>43931.580854537038</v>
      </c>
      <c r="B606">
        <v>0</v>
      </c>
      <c r="C606">
        <v>0</v>
      </c>
      <c r="D606">
        <v>6.3644999999999902E-4</v>
      </c>
      <c r="E606">
        <v>0</v>
      </c>
      <c r="F606">
        <v>6.3644999999999902E-4</v>
      </c>
      <c r="G606">
        <v>0</v>
      </c>
      <c r="H606">
        <v>0</v>
      </c>
      <c r="I606">
        <v>0</v>
      </c>
      <c r="J606">
        <v>41612.1201801918</v>
      </c>
      <c r="K606">
        <v>0</v>
      </c>
      <c r="L606">
        <v>94.155615988716903</v>
      </c>
      <c r="M606">
        <v>3.2240880517775201</v>
      </c>
      <c r="N606">
        <v>5.1126677994582899</v>
      </c>
      <c r="O606">
        <v>2.0336511644467401</v>
      </c>
      <c r="P606">
        <v>0</v>
      </c>
      <c r="Q606">
        <v>9160.9462365591298</v>
      </c>
      <c r="R606">
        <v>9160.9462365591298</v>
      </c>
      <c r="S606">
        <v>4.3574795698924701E-3</v>
      </c>
      <c r="T606">
        <v>0</v>
      </c>
      <c r="U606">
        <v>4.3574795698924701E-3</v>
      </c>
      <c r="V606">
        <v>2596685.2007462298</v>
      </c>
      <c r="W606">
        <v>283.45163629314698</v>
      </c>
      <c r="X606">
        <v>0</v>
      </c>
      <c r="Y606">
        <v>0</v>
      </c>
      <c r="Z606">
        <v>2596685.2007462298</v>
      </c>
      <c r="AA606">
        <v>283.45163629314698</v>
      </c>
    </row>
    <row r="607" spans="1:27" x14ac:dyDescent="0.25">
      <c r="A607" s="1">
        <v>43931.580866111108</v>
      </c>
      <c r="B607" s="4">
        <v>8.6033333333333301E-5</v>
      </c>
      <c r="C607">
        <v>0</v>
      </c>
      <c r="D607">
        <v>4.9734285714285703E-4</v>
      </c>
      <c r="E607">
        <v>0</v>
      </c>
      <c r="F607">
        <v>6.0951818181818104E-4</v>
      </c>
      <c r="G607">
        <v>0</v>
      </c>
      <c r="H607">
        <v>65536.144179517098</v>
      </c>
      <c r="I607">
        <v>0</v>
      </c>
      <c r="J607">
        <v>126976.27934781399</v>
      </c>
      <c r="K607">
        <v>0</v>
      </c>
      <c r="L607">
        <v>88.370102904134399</v>
      </c>
      <c r="M607">
        <v>7.9585263639972501</v>
      </c>
      <c r="N607">
        <v>11.0402307068497</v>
      </c>
      <c r="O607">
        <v>3.0759946683038999</v>
      </c>
      <c r="P607">
        <v>21162.666666666599</v>
      </c>
      <c r="Q607">
        <v>6856.5171102661498</v>
      </c>
      <c r="R607">
        <v>7175.6133828996199</v>
      </c>
      <c r="S607">
        <v>4.7664434944237897E-3</v>
      </c>
      <c r="T607">
        <v>7.8929166666666592E-3</v>
      </c>
      <c r="U607">
        <v>4.6951171102661499E-3</v>
      </c>
      <c r="V607">
        <v>1930175.91815951</v>
      </c>
      <c r="W607">
        <v>268.991069496492</v>
      </c>
      <c r="X607">
        <v>126971.784536753</v>
      </c>
      <c r="Y607">
        <v>5.9998008066132202</v>
      </c>
      <c r="Z607">
        <v>1803204.13362276</v>
      </c>
      <c r="AA607">
        <v>262.99126868987901</v>
      </c>
    </row>
    <row r="608" spans="1:27" x14ac:dyDescent="0.25">
      <c r="A608" s="1">
        <v>43931.580877870372</v>
      </c>
      <c r="B608">
        <v>0</v>
      </c>
      <c r="C608">
        <v>0</v>
      </c>
      <c r="D608">
        <v>1.5185E-4</v>
      </c>
      <c r="E608">
        <v>0</v>
      </c>
      <c r="F608">
        <v>1.5185E-4</v>
      </c>
      <c r="G608">
        <v>0</v>
      </c>
      <c r="H608">
        <v>0</v>
      </c>
      <c r="I608">
        <v>0</v>
      </c>
      <c r="J608">
        <v>36294.5851420814</v>
      </c>
      <c r="K608">
        <v>0</v>
      </c>
      <c r="L608">
        <v>92.324618271798599</v>
      </c>
      <c r="M608">
        <v>4.2303126462609599</v>
      </c>
      <c r="N608">
        <v>6.5005782015362596</v>
      </c>
      <c r="O608">
        <v>2.4516513053886602</v>
      </c>
      <c r="P608">
        <v>22400</v>
      </c>
      <c r="Q608">
        <v>12134.7261146496</v>
      </c>
      <c r="R608">
        <v>13084.115606936401</v>
      </c>
      <c r="S608">
        <v>5.2758953757225399E-3</v>
      </c>
      <c r="T608">
        <v>4.7003687500000004E-3</v>
      </c>
      <c r="U608">
        <v>5.3345477707006303E-3</v>
      </c>
      <c r="V608">
        <v>4457210.9212647304</v>
      </c>
      <c r="W608">
        <v>340.65817325106701</v>
      </c>
      <c r="X608">
        <v>705733.46412244195</v>
      </c>
      <c r="Y608">
        <v>31.5059582197518</v>
      </c>
      <c r="Z608">
        <v>3751477.4571422902</v>
      </c>
      <c r="AA608">
        <v>309.152215031315</v>
      </c>
    </row>
    <row r="609" spans="1:27" x14ac:dyDescent="0.25">
      <c r="A609" s="1">
        <v>43931.58088927083</v>
      </c>
      <c r="B609">
        <v>0</v>
      </c>
      <c r="C609">
        <v>0</v>
      </c>
      <c r="D609">
        <v>1.4927500000000001E-4</v>
      </c>
      <c r="E609">
        <v>0</v>
      </c>
      <c r="F609">
        <v>1.4927500000000001E-4</v>
      </c>
      <c r="G609">
        <v>0</v>
      </c>
      <c r="H609">
        <v>0</v>
      </c>
      <c r="I609">
        <v>0</v>
      </c>
      <c r="J609">
        <v>120679.647978409</v>
      </c>
      <c r="K609">
        <v>0</v>
      </c>
      <c r="L609">
        <v>92.352285774017602</v>
      </c>
      <c r="M609">
        <v>4.96020204848163</v>
      </c>
      <c r="N609">
        <v>7.8394051020451698</v>
      </c>
      <c r="O609">
        <v>2.3313044101904299</v>
      </c>
      <c r="P609">
        <v>16918.260869565202</v>
      </c>
      <c r="Q609">
        <v>7559.2112676056304</v>
      </c>
      <c r="R609">
        <v>8260.3778501628603</v>
      </c>
      <c r="S609">
        <v>5.1560550488599297E-3</v>
      </c>
      <c r="T609">
        <v>9.0651521739130402E-3</v>
      </c>
      <c r="U609">
        <v>4.8394732394366098E-3</v>
      </c>
      <c r="V609">
        <v>2576484.71646776</v>
      </c>
      <c r="W609">
        <v>311.90882102529599</v>
      </c>
      <c r="X609">
        <v>395341.89067544998</v>
      </c>
      <c r="Y609">
        <v>23.367761835771301</v>
      </c>
      <c r="Z609">
        <v>2181142.8257923098</v>
      </c>
      <c r="AA609">
        <v>288.54105918952399</v>
      </c>
    </row>
    <row r="610" spans="1:27" x14ac:dyDescent="0.25">
      <c r="A610" s="1">
        <v>43931.580900844907</v>
      </c>
      <c r="B610">
        <v>0</v>
      </c>
      <c r="C610">
        <v>0</v>
      </c>
      <c r="D610" s="4">
        <v>9.5649999999999899E-5</v>
      </c>
      <c r="E610">
        <v>0</v>
      </c>
      <c r="F610" s="4">
        <v>9.5649999999999899E-5</v>
      </c>
      <c r="G610">
        <v>0</v>
      </c>
      <c r="H610">
        <v>0</v>
      </c>
      <c r="I610">
        <v>0</v>
      </c>
      <c r="J610">
        <v>12287.945933037799</v>
      </c>
      <c r="K610">
        <v>0</v>
      </c>
      <c r="L610">
        <v>92.1831456947384</v>
      </c>
      <c r="M610">
        <v>4.6872567313756397</v>
      </c>
      <c r="N610">
        <v>6.5966476339877902</v>
      </c>
      <c r="O610">
        <v>2.14831850226973</v>
      </c>
      <c r="P610">
        <v>19114.666666666599</v>
      </c>
      <c r="Q610">
        <v>4861.6074766355096</v>
      </c>
      <c r="R610">
        <v>5967.4482758620597</v>
      </c>
      <c r="S610">
        <v>5.4779517241379302E-3</v>
      </c>
      <c r="T610">
        <v>6.1445444444444396E-3</v>
      </c>
      <c r="U610">
        <v>5.4218831775700903E-3</v>
      </c>
      <c r="V610">
        <v>1384428.75644028</v>
      </c>
      <c r="W610">
        <v>231.99677524482399</v>
      </c>
      <c r="X610">
        <v>344059.217576875</v>
      </c>
      <c r="Y610">
        <v>17.999749803477702</v>
      </c>
      <c r="Z610">
        <v>1040369.5388634</v>
      </c>
      <c r="AA610">
        <v>213.99702544134601</v>
      </c>
    </row>
    <row r="611" spans="1:27" x14ac:dyDescent="0.25">
      <c r="A611" s="1">
        <v>43931.580912592595</v>
      </c>
      <c r="B611">
        <v>0</v>
      </c>
      <c r="C611">
        <v>0</v>
      </c>
      <c r="D611">
        <v>1.0409999999999901E-4</v>
      </c>
      <c r="E611">
        <v>0</v>
      </c>
      <c r="F611">
        <v>1.0409999999999901E-4</v>
      </c>
      <c r="G611">
        <v>0</v>
      </c>
      <c r="H611">
        <v>0</v>
      </c>
      <c r="I611">
        <v>0</v>
      </c>
      <c r="J611">
        <v>8065.3347246823296</v>
      </c>
      <c r="K611">
        <v>0</v>
      </c>
      <c r="L611">
        <v>92.267620915495996</v>
      </c>
      <c r="M611">
        <v>4.8555630383156698</v>
      </c>
      <c r="N611">
        <v>7.0712378454376799</v>
      </c>
      <c r="O611">
        <v>2.4518248088942398</v>
      </c>
      <c r="P611">
        <v>17274.434782608601</v>
      </c>
      <c r="Q611">
        <v>5025.34453781512</v>
      </c>
      <c r="R611">
        <v>6104.7662835249002</v>
      </c>
      <c r="S611">
        <v>5.00428390804597E-3</v>
      </c>
      <c r="T611">
        <v>4.4513913043478202E-3</v>
      </c>
      <c r="U611">
        <v>5.0577147058823496E-3</v>
      </c>
      <c r="V611">
        <v>1568665.5959775201</v>
      </c>
      <c r="W611">
        <v>256.95751862129703</v>
      </c>
      <c r="X611">
        <v>391158.25915120699</v>
      </c>
      <c r="Y611">
        <v>22.643766008773301</v>
      </c>
      <c r="Z611">
        <v>1177507.33682631</v>
      </c>
      <c r="AA611">
        <v>234.31375261252401</v>
      </c>
    </row>
    <row r="612" spans="1:27" x14ac:dyDescent="0.25">
      <c r="A612" s="1">
        <v>43931.580923993053</v>
      </c>
      <c r="B612">
        <v>0</v>
      </c>
      <c r="C612">
        <v>0</v>
      </c>
      <c r="D612">
        <v>1.74E-4</v>
      </c>
      <c r="E612">
        <v>0</v>
      </c>
      <c r="F612">
        <v>1.74E-4</v>
      </c>
      <c r="G612">
        <v>0</v>
      </c>
      <c r="H612">
        <v>0</v>
      </c>
      <c r="I612">
        <v>0</v>
      </c>
      <c r="J612">
        <v>141489.89066191501</v>
      </c>
      <c r="K612">
        <v>0</v>
      </c>
      <c r="L612">
        <v>91.492374771933896</v>
      </c>
      <c r="M612">
        <v>5.5556176373780399</v>
      </c>
      <c r="N612">
        <v>9.3739917347647808</v>
      </c>
      <c r="O612">
        <v>2.8770150066438802</v>
      </c>
      <c r="P612">
        <v>16384</v>
      </c>
      <c r="Q612">
        <v>7625.1428571428496</v>
      </c>
      <c r="R612">
        <v>8440.7449392712497</v>
      </c>
      <c r="S612">
        <v>5.9218793522267197E-3</v>
      </c>
      <c r="T612">
        <v>5.4670608695652099E-3</v>
      </c>
      <c r="U612">
        <v>5.9685794642857096E-3</v>
      </c>
      <c r="V612">
        <v>2118182.58848027</v>
      </c>
      <c r="W612">
        <v>250.94735165201499</v>
      </c>
      <c r="X612">
        <v>382854.22031470598</v>
      </c>
      <c r="Y612">
        <v>23.36756715788</v>
      </c>
      <c r="Z612">
        <v>1735328.3681655701</v>
      </c>
      <c r="AA612">
        <v>227.579784494135</v>
      </c>
    </row>
    <row r="613" spans="1:27" x14ac:dyDescent="0.25">
      <c r="A613" s="1">
        <v>43931.580935740742</v>
      </c>
      <c r="B613">
        <v>0</v>
      </c>
      <c r="C613">
        <v>0</v>
      </c>
      <c r="D613">
        <v>1.4559999999999901E-4</v>
      </c>
      <c r="E613">
        <v>0</v>
      </c>
      <c r="F613">
        <v>1.4559999999999901E-4</v>
      </c>
      <c r="G613">
        <v>0</v>
      </c>
      <c r="H613">
        <v>0</v>
      </c>
      <c r="I613">
        <v>0</v>
      </c>
      <c r="J613">
        <v>8065.7143045620396</v>
      </c>
      <c r="K613">
        <v>0</v>
      </c>
      <c r="L613">
        <v>90.296155525217699</v>
      </c>
      <c r="M613">
        <v>6.1535383633242002</v>
      </c>
      <c r="N613">
        <v>8.0334394104890503</v>
      </c>
      <c r="O613">
        <v>2.8363972046985801</v>
      </c>
      <c r="P613">
        <v>18311.529411764699</v>
      </c>
      <c r="Q613">
        <v>5157.9259259259197</v>
      </c>
      <c r="R613">
        <v>6243.4174757281498</v>
      </c>
      <c r="S613">
        <v>6.6054713592233003E-3</v>
      </c>
      <c r="T613">
        <v>6.7509705882352897E-3</v>
      </c>
      <c r="U613">
        <v>6.59238412698412E-3</v>
      </c>
      <c r="V613">
        <v>1266289.7168997501</v>
      </c>
      <c r="W613">
        <v>202.81996547925399</v>
      </c>
      <c r="X613">
        <v>306490.50472732901</v>
      </c>
      <c r="Y613">
        <v>16.737569966734501</v>
      </c>
      <c r="Z613">
        <v>959799.21217242698</v>
      </c>
      <c r="AA613">
        <v>186.08239551251901</v>
      </c>
    </row>
    <row r="614" spans="1:27" x14ac:dyDescent="0.25">
      <c r="A614" s="1">
        <v>43931.580947141207</v>
      </c>
      <c r="B614">
        <v>0</v>
      </c>
      <c r="C614">
        <v>0</v>
      </c>
      <c r="D614">
        <v>1.2556666666666599E-4</v>
      </c>
      <c r="E614">
        <v>0</v>
      </c>
      <c r="F614">
        <v>1.2556666666666599E-4</v>
      </c>
      <c r="G614">
        <v>0</v>
      </c>
      <c r="H614">
        <v>0</v>
      </c>
      <c r="I614">
        <v>0</v>
      </c>
      <c r="J614">
        <v>141473.404302329</v>
      </c>
      <c r="K614">
        <v>0</v>
      </c>
      <c r="L614">
        <v>94.171694602843402</v>
      </c>
      <c r="M614">
        <v>3.42247412553527</v>
      </c>
      <c r="N614">
        <v>4.9147286742958798</v>
      </c>
      <c r="O614">
        <v>1.4880286951712001</v>
      </c>
      <c r="P614">
        <v>24576</v>
      </c>
      <c r="Q614">
        <v>8342.5882352941098</v>
      </c>
      <c r="R614">
        <v>8461.0802919708003</v>
      </c>
      <c r="S614">
        <v>7.7709142335766401E-3</v>
      </c>
      <c r="T614">
        <v>4.8922000000000002E-3</v>
      </c>
      <c r="U614">
        <v>7.79208125E-3</v>
      </c>
      <c r="V614">
        <v>2355191.9274340202</v>
      </c>
      <c r="W614">
        <v>278.35593637717898</v>
      </c>
      <c r="X614">
        <v>49933.397754785001</v>
      </c>
      <c r="Y614">
        <v>2.0317951560377998</v>
      </c>
      <c r="Z614">
        <v>2305258.5296792402</v>
      </c>
      <c r="AA614">
        <v>276.32414122114102</v>
      </c>
    </row>
    <row r="615" spans="1:27" x14ac:dyDescent="0.25">
      <c r="A615" s="1">
        <v>43931.580958715276</v>
      </c>
      <c r="B615" s="4">
        <v>8.8633333333333297E-5</v>
      </c>
      <c r="C615">
        <v>0</v>
      </c>
      <c r="D615">
        <v>2.3201999999999999E-4</v>
      </c>
      <c r="E615">
        <v>0</v>
      </c>
      <c r="F615">
        <v>2.4364594594594499E-4</v>
      </c>
      <c r="G615">
        <v>0</v>
      </c>
      <c r="H615">
        <v>65530.108843214897</v>
      </c>
      <c r="I615">
        <v>0</v>
      </c>
      <c r="J615">
        <v>233451.01275395299</v>
      </c>
      <c r="K615">
        <v>0</v>
      </c>
      <c r="L615">
        <v>89.585698070374505</v>
      </c>
      <c r="M615">
        <v>6.7863553572842701</v>
      </c>
      <c r="N615">
        <v>10.117414943458201</v>
      </c>
      <c r="O615">
        <v>3.3199508214686499</v>
      </c>
      <c r="P615">
        <v>17408</v>
      </c>
      <c r="Q615">
        <v>5142.42335766423</v>
      </c>
      <c r="R615">
        <v>5490.3829787233999</v>
      </c>
      <c r="S615">
        <v>9.8376177304964497E-3</v>
      </c>
      <c r="T615">
        <v>1.209405E-2</v>
      </c>
      <c r="U615">
        <v>9.7717364963503597E-3</v>
      </c>
      <c r="V615">
        <v>774114.42882881803</v>
      </c>
      <c r="W615">
        <v>140.99461400574401</v>
      </c>
      <c r="X615">
        <v>69629.340159205894</v>
      </c>
      <c r="Y615">
        <v>3.9998472058367298</v>
      </c>
      <c r="Z615">
        <v>704485.08866961196</v>
      </c>
      <c r="AA615">
        <v>136.99476679990801</v>
      </c>
    </row>
    <row r="616" spans="1:27" x14ac:dyDescent="0.25">
      <c r="A616" s="1">
        <v>43931.580970474541</v>
      </c>
      <c r="B616">
        <v>0</v>
      </c>
      <c r="C616">
        <v>0</v>
      </c>
      <c r="D616" s="4">
        <v>9.8374999999999898E-5</v>
      </c>
      <c r="E616">
        <v>0</v>
      </c>
      <c r="F616" s="4">
        <v>9.8374999999999898E-5</v>
      </c>
      <c r="G616">
        <v>0</v>
      </c>
      <c r="H616">
        <v>0</v>
      </c>
      <c r="I616">
        <v>0</v>
      </c>
      <c r="J616">
        <v>137131.06343926501</v>
      </c>
      <c r="K616">
        <v>0</v>
      </c>
      <c r="L616">
        <v>93.926878287780795</v>
      </c>
      <c r="M616">
        <v>3.4133009449786802</v>
      </c>
      <c r="N616">
        <v>6.3025654794448203</v>
      </c>
      <c r="O616">
        <v>1.92297979163977</v>
      </c>
      <c r="P616">
        <v>19362.909090909001</v>
      </c>
      <c r="Q616">
        <v>5791.5534883720902</v>
      </c>
      <c r="R616">
        <v>6452.1061946902601</v>
      </c>
      <c r="S616">
        <v>6.6432849557522102E-3</v>
      </c>
      <c r="T616">
        <v>1.3018609090909E-2</v>
      </c>
      <c r="U616">
        <v>6.3171055813953398E-3</v>
      </c>
      <c r="V616">
        <v>1435745.91585496</v>
      </c>
      <c r="W616">
        <v>222.52360276346701</v>
      </c>
      <c r="X616">
        <v>209715.69557432001</v>
      </c>
      <c r="Y616">
        <v>10.8307948247705</v>
      </c>
      <c r="Z616">
        <v>1226030.2202806401</v>
      </c>
      <c r="AA616">
        <v>211.69280793869601</v>
      </c>
    </row>
    <row r="617" spans="1:27" x14ac:dyDescent="0.25">
      <c r="A617" s="1">
        <v>43931.580981863422</v>
      </c>
      <c r="B617">
        <v>0</v>
      </c>
      <c r="C617">
        <v>0</v>
      </c>
      <c r="D617" s="4">
        <v>8.1538888888888796E-5</v>
      </c>
      <c r="E617">
        <v>0</v>
      </c>
      <c r="F617" s="4">
        <v>8.1538888888888796E-5</v>
      </c>
      <c r="G617">
        <v>0</v>
      </c>
      <c r="H617">
        <v>0</v>
      </c>
      <c r="I617">
        <v>0</v>
      </c>
      <c r="J617">
        <v>153973.35417305399</v>
      </c>
      <c r="K617">
        <v>0</v>
      </c>
      <c r="L617">
        <v>91.110495710373499</v>
      </c>
      <c r="M617">
        <v>5.8532466322640397</v>
      </c>
      <c r="N617">
        <v>7.7865880994523202</v>
      </c>
      <c r="O617">
        <v>2.23217428609422</v>
      </c>
      <c r="P617">
        <v>14417.92</v>
      </c>
      <c r="Q617">
        <v>6709.4925373134301</v>
      </c>
      <c r="R617">
        <v>7367.2081911262703</v>
      </c>
      <c r="S617">
        <v>5.0762095563139896E-3</v>
      </c>
      <c r="T617">
        <v>4.5398719999999899E-3</v>
      </c>
      <c r="U617">
        <v>5.12624104477611E-3</v>
      </c>
      <c r="V617">
        <v>2193101.3266148102</v>
      </c>
      <c r="W617">
        <v>297.68417964031198</v>
      </c>
      <c r="X617">
        <v>366210.468201335</v>
      </c>
      <c r="Y617">
        <v>25.399674030743299</v>
      </c>
      <c r="Z617">
        <v>1826890.85841347</v>
      </c>
      <c r="AA617">
        <v>272.28450560956799</v>
      </c>
    </row>
    <row r="618" spans="1:27" x14ac:dyDescent="0.25">
      <c r="A618" s="1">
        <v>43931.580993437499</v>
      </c>
      <c r="B618">
        <v>0</v>
      </c>
      <c r="C618">
        <v>0</v>
      </c>
      <c r="D618" s="4">
        <v>8.61999999999999E-5</v>
      </c>
      <c r="E618">
        <v>0</v>
      </c>
      <c r="F618" s="4">
        <v>8.61999999999999E-5</v>
      </c>
      <c r="G618">
        <v>0</v>
      </c>
      <c r="H618">
        <v>0</v>
      </c>
      <c r="I618">
        <v>0</v>
      </c>
      <c r="J618">
        <v>8191.1112644278001</v>
      </c>
      <c r="K618">
        <v>0</v>
      </c>
      <c r="L618">
        <v>92.828913404552495</v>
      </c>
      <c r="M618">
        <v>3.71057638207078</v>
      </c>
      <c r="N618">
        <v>6.4053995654214102</v>
      </c>
      <c r="O618">
        <v>2.48999270369533</v>
      </c>
      <c r="P618">
        <v>18636.799999999901</v>
      </c>
      <c r="Q618">
        <v>4926.27027027026</v>
      </c>
      <c r="R618">
        <v>6059.3719008264397</v>
      </c>
      <c r="S618">
        <v>5.3008925619834699E-3</v>
      </c>
      <c r="T618">
        <v>5.4491899999999996E-3</v>
      </c>
      <c r="U618">
        <v>5.2875324324324303E-3</v>
      </c>
      <c r="V618">
        <v>1466229.7345360301</v>
      </c>
      <c r="W618">
        <v>241.97718155177901</v>
      </c>
      <c r="X618">
        <v>372700.85430943797</v>
      </c>
      <c r="Y618">
        <v>19.998114177832999</v>
      </c>
      <c r="Z618">
        <v>1093528.88022659</v>
      </c>
      <c r="AA618">
        <v>221.97906737394601</v>
      </c>
    </row>
    <row r="619" spans="1:27" x14ac:dyDescent="0.25">
      <c r="A619" s="1">
        <v>43931.581005196756</v>
      </c>
      <c r="B619">
        <v>0</v>
      </c>
      <c r="C619">
        <v>0</v>
      </c>
      <c r="D619" s="4">
        <v>7.8294999999999995E-5</v>
      </c>
      <c r="E619">
        <v>0</v>
      </c>
      <c r="F619" s="4">
        <v>7.8294999999999995E-5</v>
      </c>
      <c r="G619">
        <v>0</v>
      </c>
      <c r="H619">
        <v>0</v>
      </c>
      <c r="I619">
        <v>0</v>
      </c>
      <c r="J619">
        <v>262120.04948618601</v>
      </c>
      <c r="K619">
        <v>0</v>
      </c>
      <c r="L619">
        <v>92.1205014981755</v>
      </c>
      <c r="M619">
        <v>5.0959333491324399</v>
      </c>
      <c r="N619">
        <v>6.54248772262057</v>
      </c>
      <c r="O619">
        <v>2.2114396160874099</v>
      </c>
      <c r="P619">
        <v>18724.571428571398</v>
      </c>
      <c r="Q619">
        <v>5362.9309309309301</v>
      </c>
      <c r="R619">
        <v>6155.5706214689199</v>
      </c>
      <c r="S619">
        <v>4.7747697740112898E-3</v>
      </c>
      <c r="T619">
        <v>5.8216904761904699E-3</v>
      </c>
      <c r="U619">
        <v>4.7087477477477397E-3</v>
      </c>
      <c r="V619">
        <v>2145356.0139558702</v>
      </c>
      <c r="W619">
        <v>348.52268715323697</v>
      </c>
      <c r="X619">
        <v>387131.91229278903</v>
      </c>
      <c r="Y619">
        <v>20.675074661632699</v>
      </c>
      <c r="Z619">
        <v>1758224.10166308</v>
      </c>
      <c r="AA619">
        <v>327.84761249160402</v>
      </c>
    </row>
    <row r="620" spans="1:27" x14ac:dyDescent="0.25">
      <c r="A620" s="1">
        <v>43931.581016585646</v>
      </c>
      <c r="B620">
        <v>0</v>
      </c>
      <c r="C620">
        <v>0</v>
      </c>
      <c r="D620">
        <v>1.6545000000000001E-4</v>
      </c>
      <c r="E620">
        <v>0</v>
      </c>
      <c r="F620">
        <v>1.6545000000000001E-4</v>
      </c>
      <c r="G620">
        <v>0</v>
      </c>
      <c r="H620">
        <v>0</v>
      </c>
      <c r="I620">
        <v>0</v>
      </c>
      <c r="J620">
        <v>79076.436321389003</v>
      </c>
      <c r="K620">
        <v>0</v>
      </c>
      <c r="L620">
        <v>91.975818023618103</v>
      </c>
      <c r="M620">
        <v>5.4563860420299397</v>
      </c>
      <c r="N620">
        <v>8.8784546859690305</v>
      </c>
      <c r="O620">
        <v>2.4305710406508898</v>
      </c>
      <c r="P620">
        <v>16756.3636363636</v>
      </c>
      <c r="Q620">
        <v>5350.1123595505596</v>
      </c>
      <c r="R620">
        <v>6013.9682539682499</v>
      </c>
      <c r="S620">
        <v>4.5163664021164E-3</v>
      </c>
      <c r="T620">
        <v>4.2869318181818104E-3</v>
      </c>
      <c r="U620">
        <v>4.53054494382022E-3</v>
      </c>
      <c r="V620">
        <v>2309861.0382770901</v>
      </c>
      <c r="W620">
        <v>384.08267897871798</v>
      </c>
      <c r="X620">
        <v>374572.06026114902</v>
      </c>
      <c r="Y620">
        <v>22.354018353258699</v>
      </c>
      <c r="Z620">
        <v>1935288.9780159399</v>
      </c>
      <c r="AA620">
        <v>361.72866062545899</v>
      </c>
    </row>
    <row r="621" spans="1:27" x14ac:dyDescent="0.25">
      <c r="A621" s="1">
        <v>43931.58102834491</v>
      </c>
      <c r="B621">
        <v>0</v>
      </c>
      <c r="C621">
        <v>0</v>
      </c>
      <c r="D621">
        <v>7.4542E-4</v>
      </c>
      <c r="E621">
        <v>0</v>
      </c>
      <c r="F621">
        <v>7.4542E-4</v>
      </c>
      <c r="G621">
        <v>0</v>
      </c>
      <c r="H621">
        <v>0</v>
      </c>
      <c r="I621">
        <v>0</v>
      </c>
      <c r="J621">
        <v>24192.571927520701</v>
      </c>
      <c r="K621">
        <v>0</v>
      </c>
      <c r="L621">
        <v>92.161698008664402</v>
      </c>
      <c r="M621">
        <v>5.5282137049978504</v>
      </c>
      <c r="N621">
        <v>6.4529381719974896</v>
      </c>
      <c r="O621">
        <v>1.97093666846371</v>
      </c>
      <c r="P621">
        <v>16793.5999999999</v>
      </c>
      <c r="Q621">
        <v>4840.7272727272702</v>
      </c>
      <c r="R621">
        <v>5682.47887323943</v>
      </c>
      <c r="S621">
        <v>4.8300281690140797E-3</v>
      </c>
      <c r="T621">
        <v>4.2621100000000004E-3</v>
      </c>
      <c r="U621">
        <v>4.8730522727272697E-3</v>
      </c>
      <c r="V621">
        <v>1588644.93103013</v>
      </c>
      <c r="W621">
        <v>279.56899910557598</v>
      </c>
      <c r="X621">
        <v>330631.68615347898</v>
      </c>
      <c r="Y621">
        <v>19.687957683491199</v>
      </c>
      <c r="Z621">
        <v>1258013.2448766499</v>
      </c>
      <c r="AA621">
        <v>259.88104142208402</v>
      </c>
    </row>
    <row r="622" spans="1:27" x14ac:dyDescent="0.25">
      <c r="A622" s="1">
        <v>43931.581039733799</v>
      </c>
      <c r="B622">
        <v>0</v>
      </c>
      <c r="C622">
        <v>0</v>
      </c>
      <c r="D622" s="4">
        <v>9.0950000000000002E-5</v>
      </c>
      <c r="E622">
        <v>0</v>
      </c>
      <c r="F622" s="4">
        <v>9.0950000000000002E-5</v>
      </c>
      <c r="G622">
        <v>0</v>
      </c>
      <c r="H622">
        <v>0</v>
      </c>
      <c r="I622">
        <v>0</v>
      </c>
      <c r="J622">
        <v>20808.9140185426</v>
      </c>
      <c r="K622">
        <v>0</v>
      </c>
      <c r="L622">
        <v>94.192639251905007</v>
      </c>
      <c r="M622">
        <v>2.5298431770305001</v>
      </c>
      <c r="N622">
        <v>5.5527347305661703</v>
      </c>
      <c r="O622">
        <v>1.83537164182986</v>
      </c>
      <c r="P622">
        <v>21650.285714285699</v>
      </c>
      <c r="Q622">
        <v>4834.0180180180096</v>
      </c>
      <c r="R622">
        <v>5348.0524017467196</v>
      </c>
      <c r="S622">
        <v>4.4722786026200802E-3</v>
      </c>
      <c r="T622">
        <v>4.0749571428571399E-3</v>
      </c>
      <c r="U622">
        <v>4.4848067567567502E-3</v>
      </c>
      <c r="V622">
        <v>1244368.12733216</v>
      </c>
      <c r="W622">
        <v>232.676876338336</v>
      </c>
      <c r="X622">
        <v>153985.35354946501</v>
      </c>
      <c r="Y622">
        <v>7.11239359986181</v>
      </c>
      <c r="Z622">
        <v>1090382.7737827001</v>
      </c>
      <c r="AA622">
        <v>225.564482738474</v>
      </c>
    </row>
    <row r="623" spans="1:27" x14ac:dyDescent="0.25">
      <c r="A623" s="1">
        <v>43931.581051307869</v>
      </c>
      <c r="B623">
        <v>0</v>
      </c>
      <c r="C623">
        <v>0</v>
      </c>
      <c r="D623">
        <v>1.3449999999999899E-4</v>
      </c>
      <c r="E623">
        <v>0</v>
      </c>
      <c r="F623">
        <v>1.3449999999999899E-4</v>
      </c>
      <c r="G623">
        <v>0</v>
      </c>
      <c r="H623">
        <v>0</v>
      </c>
      <c r="I623">
        <v>0</v>
      </c>
      <c r="J623">
        <v>12286.966666103301</v>
      </c>
      <c r="K623">
        <v>0</v>
      </c>
      <c r="L623">
        <v>98.985219042621395</v>
      </c>
      <c r="M623">
        <v>0.390581879208589</v>
      </c>
      <c r="N623">
        <v>0.49799139603974302</v>
      </c>
      <c r="O623">
        <v>0.195290939604294</v>
      </c>
      <c r="P623">
        <v>0</v>
      </c>
      <c r="Q623">
        <v>4096</v>
      </c>
      <c r="R623">
        <v>4096</v>
      </c>
      <c r="S623">
        <v>4.6953770053475901E-3</v>
      </c>
      <c r="T623">
        <v>0</v>
      </c>
      <c r="U623">
        <v>4.6953770053475901E-3</v>
      </c>
      <c r="V623">
        <v>765891.80090444803</v>
      </c>
      <c r="W623">
        <v>186.985302955187</v>
      </c>
      <c r="X623">
        <v>0</v>
      </c>
      <c r="Y623">
        <v>0</v>
      </c>
      <c r="Z623">
        <v>765891.80090444803</v>
      </c>
      <c r="AA623">
        <v>186.985302955187</v>
      </c>
    </row>
    <row r="624" spans="1:27" x14ac:dyDescent="0.25">
      <c r="A624" s="1">
        <v>43931.581063067133</v>
      </c>
      <c r="B624">
        <v>0</v>
      </c>
      <c r="C624">
        <v>0</v>
      </c>
      <c r="D624">
        <v>1.3782000000000001E-4</v>
      </c>
      <c r="E624">
        <v>0</v>
      </c>
      <c r="F624">
        <v>1.3782000000000001E-4</v>
      </c>
      <c r="G624">
        <v>0</v>
      </c>
      <c r="H624">
        <v>0</v>
      </c>
      <c r="I624">
        <v>0</v>
      </c>
      <c r="J624">
        <v>84684.713954281702</v>
      </c>
      <c r="K624">
        <v>0</v>
      </c>
      <c r="L624">
        <v>98.714787987031201</v>
      </c>
      <c r="M624">
        <v>0.57690054535483504</v>
      </c>
      <c r="N624">
        <v>0</v>
      </c>
      <c r="O624">
        <v>4.8076686400786002E-2</v>
      </c>
      <c r="P624">
        <v>0</v>
      </c>
      <c r="Q624">
        <v>4617.6603773584902</v>
      </c>
      <c r="R624">
        <v>4617.6603773584902</v>
      </c>
      <c r="S624">
        <v>4.8192712264150898E-3</v>
      </c>
      <c r="T624">
        <v>0</v>
      </c>
      <c r="U624">
        <v>4.8192712264150898E-3</v>
      </c>
      <c r="V624">
        <v>963798.48508596502</v>
      </c>
      <c r="W624">
        <v>208.720089032901</v>
      </c>
      <c r="X624">
        <v>0</v>
      </c>
      <c r="Y624">
        <v>0</v>
      </c>
      <c r="Z624">
        <v>963798.48508596502</v>
      </c>
      <c r="AA624">
        <v>208.720089032901</v>
      </c>
    </row>
    <row r="625" spans="1:27" x14ac:dyDescent="0.25">
      <c r="A625" s="1">
        <v>43931.581074456015</v>
      </c>
      <c r="B625">
        <v>0</v>
      </c>
      <c r="C625">
        <v>0</v>
      </c>
      <c r="D625">
        <v>1.42482E-3</v>
      </c>
      <c r="E625">
        <v>0</v>
      </c>
      <c r="F625">
        <v>1.42482E-3</v>
      </c>
      <c r="G625">
        <v>0</v>
      </c>
      <c r="H625">
        <v>0</v>
      </c>
      <c r="I625">
        <v>0</v>
      </c>
      <c r="J625">
        <v>66593.315387063398</v>
      </c>
      <c r="K625">
        <v>0</v>
      </c>
      <c r="L625">
        <v>99.295559167117503</v>
      </c>
      <c r="M625">
        <v>0.19841128746992701</v>
      </c>
      <c r="N625">
        <v>1.14030362991779</v>
      </c>
      <c r="O625">
        <v>4.9595202776518597E-2</v>
      </c>
      <c r="P625">
        <v>0</v>
      </c>
      <c r="Q625">
        <v>4809.5888501742102</v>
      </c>
      <c r="R625">
        <v>4809.5888501742102</v>
      </c>
      <c r="S625">
        <v>4.4297024390243904E-3</v>
      </c>
      <c r="T625">
        <v>0</v>
      </c>
      <c r="U625">
        <v>4.4297024390243904E-3</v>
      </c>
      <c r="V625">
        <v>1402591.6331950999</v>
      </c>
      <c r="W625">
        <v>291.62401961745599</v>
      </c>
      <c r="X625">
        <v>0</v>
      </c>
      <c r="Y625">
        <v>0</v>
      </c>
      <c r="Z625">
        <v>1402591.6331950999</v>
      </c>
      <c r="AA625">
        <v>291.62401961745599</v>
      </c>
    </row>
    <row r="626" spans="1:27" x14ac:dyDescent="0.25">
      <c r="A626" s="1">
        <v>43931.581086030092</v>
      </c>
      <c r="B626">
        <v>0</v>
      </c>
      <c r="C626">
        <v>0</v>
      </c>
      <c r="D626">
        <v>1.94039999999999E-4</v>
      </c>
      <c r="E626">
        <v>0</v>
      </c>
      <c r="F626">
        <v>1.94039999999999E-4</v>
      </c>
      <c r="G626">
        <v>0</v>
      </c>
      <c r="H626">
        <v>0</v>
      </c>
      <c r="I626">
        <v>0</v>
      </c>
      <c r="J626">
        <v>876411.83709496597</v>
      </c>
      <c r="K626">
        <v>0</v>
      </c>
      <c r="L626">
        <v>96.867009539457399</v>
      </c>
      <c r="M626">
        <v>2.6364595177996399</v>
      </c>
      <c r="N626">
        <v>2.8904544231029901</v>
      </c>
      <c r="O626">
        <v>0.390591409568734</v>
      </c>
      <c r="P626">
        <v>0</v>
      </c>
      <c r="Q626">
        <v>6459.25925925925</v>
      </c>
      <c r="R626">
        <v>6459.25925925925</v>
      </c>
      <c r="S626">
        <v>5.1086453703703596E-3</v>
      </c>
      <c r="T626">
        <v>0</v>
      </c>
      <c r="U626">
        <v>5.1086453703703596E-3</v>
      </c>
      <c r="V626">
        <v>1395012.9287662499</v>
      </c>
      <c r="W626">
        <v>215.97103828376601</v>
      </c>
      <c r="X626">
        <v>0</v>
      </c>
      <c r="Y626">
        <v>0</v>
      </c>
      <c r="Z626">
        <v>1395012.9287662499</v>
      </c>
      <c r="AA626">
        <v>215.97103828376601</v>
      </c>
    </row>
    <row r="627" spans="1:27" x14ac:dyDescent="0.25">
      <c r="A627" s="1">
        <v>43931.581097789349</v>
      </c>
      <c r="B627">
        <v>0</v>
      </c>
      <c r="C627">
        <v>0</v>
      </c>
      <c r="D627" s="4">
        <v>9.7850000000000007E-5</v>
      </c>
      <c r="E627">
        <v>0</v>
      </c>
      <c r="F627" s="4">
        <v>9.7850000000000007E-5</v>
      </c>
      <c r="G627">
        <v>0</v>
      </c>
      <c r="H627">
        <v>0</v>
      </c>
      <c r="I627">
        <v>0</v>
      </c>
      <c r="J627">
        <v>8066.0113229390799</v>
      </c>
      <c r="K627">
        <v>0</v>
      </c>
      <c r="L627">
        <v>97.551717724281204</v>
      </c>
      <c r="M627">
        <v>1.6346366203462499</v>
      </c>
      <c r="N627">
        <v>1.4412560833883601</v>
      </c>
      <c r="O627">
        <v>0.625011015502837</v>
      </c>
      <c r="P627">
        <v>0</v>
      </c>
      <c r="Q627">
        <v>7448.4869565217296</v>
      </c>
      <c r="R627">
        <v>7448.4869565217296</v>
      </c>
      <c r="S627">
        <v>5.0484147826086899E-3</v>
      </c>
      <c r="T627">
        <v>0</v>
      </c>
      <c r="U627">
        <v>5.0484147826086899E-3</v>
      </c>
      <c r="V627">
        <v>1686832.68695202</v>
      </c>
      <c r="W627">
        <v>226.46648867056999</v>
      </c>
      <c r="X627">
        <v>0</v>
      </c>
      <c r="Y627">
        <v>0</v>
      </c>
      <c r="Z627">
        <v>1686832.68695202</v>
      </c>
      <c r="AA627">
        <v>226.46648867056999</v>
      </c>
    </row>
    <row r="628" spans="1:27" x14ac:dyDescent="0.25">
      <c r="A628" s="1">
        <v>43931.581109178238</v>
      </c>
      <c r="B628">
        <v>0</v>
      </c>
      <c r="C628">
        <v>0</v>
      </c>
      <c r="D628">
        <v>1.206E-4</v>
      </c>
      <c r="E628">
        <v>0</v>
      </c>
      <c r="F628">
        <v>1.206E-4</v>
      </c>
      <c r="G628">
        <v>0</v>
      </c>
      <c r="H628">
        <v>0</v>
      </c>
      <c r="I628">
        <v>0</v>
      </c>
      <c r="J628">
        <v>112355.07585024201</v>
      </c>
      <c r="K628">
        <v>0</v>
      </c>
      <c r="L628">
        <v>88.467352089200503</v>
      </c>
      <c r="M628">
        <v>4.1664550370754698</v>
      </c>
      <c r="N628">
        <v>10.0243553491766</v>
      </c>
      <c r="O628">
        <v>5.7536769710299698</v>
      </c>
      <c r="P628">
        <v>0</v>
      </c>
      <c r="Q628">
        <v>9027.7944664031602</v>
      </c>
      <c r="R628">
        <v>9027.7944664031602</v>
      </c>
      <c r="S628">
        <v>4.4570047430830002E-3</v>
      </c>
      <c r="T628">
        <v>0</v>
      </c>
      <c r="U628">
        <v>4.4570047430830002E-3</v>
      </c>
      <c r="V628">
        <v>2320396.5587497498</v>
      </c>
      <c r="W628">
        <v>257.02806675374399</v>
      </c>
      <c r="X628">
        <v>0</v>
      </c>
      <c r="Y628">
        <v>0</v>
      </c>
      <c r="Z628">
        <v>2320396.5587497498</v>
      </c>
      <c r="AA628">
        <v>257.02806675374399</v>
      </c>
    </row>
    <row r="629" spans="1:27" x14ac:dyDescent="0.25">
      <c r="A629" s="1">
        <v>43931.581120752315</v>
      </c>
      <c r="B629">
        <v>4.6370999999999904E-3</v>
      </c>
      <c r="C629">
        <v>0</v>
      </c>
      <c r="D629">
        <v>1.0384599999999999E-3</v>
      </c>
      <c r="E629">
        <v>0</v>
      </c>
      <c r="F629">
        <v>1.3880000000000001E-4</v>
      </c>
      <c r="G629">
        <v>0</v>
      </c>
      <c r="H629">
        <v>32764.739908379099</v>
      </c>
      <c r="I629">
        <v>0</v>
      </c>
      <c r="J629">
        <v>53242.702351116001</v>
      </c>
      <c r="K629">
        <v>0</v>
      </c>
      <c r="L629">
        <v>98.009302719979601</v>
      </c>
      <c r="M629">
        <v>0.73238220907801099</v>
      </c>
      <c r="N629">
        <v>1.17696926838575</v>
      </c>
      <c r="O629">
        <v>0.29295488352800902</v>
      </c>
      <c r="P629">
        <v>0</v>
      </c>
      <c r="Q629">
        <v>20822.142180094699</v>
      </c>
      <c r="R629">
        <v>20822.142180094699</v>
      </c>
      <c r="S629">
        <v>5.1313535545023598E-3</v>
      </c>
      <c r="T629">
        <v>0</v>
      </c>
      <c r="U629">
        <v>5.1313535545023598E-3</v>
      </c>
      <c r="V629">
        <v>4393470.2426119</v>
      </c>
      <c r="W629">
        <v>210.99991560003301</v>
      </c>
      <c r="X629">
        <v>0</v>
      </c>
      <c r="Y629">
        <v>0</v>
      </c>
      <c r="Z629">
        <v>4393470.2426119</v>
      </c>
      <c r="AA629">
        <v>210.99991560003301</v>
      </c>
    </row>
    <row r="630" spans="1:27" x14ac:dyDescent="0.25">
      <c r="A630" s="1">
        <v>43931.58113233796</v>
      </c>
      <c r="B630">
        <v>0</v>
      </c>
      <c r="C630">
        <v>0</v>
      </c>
      <c r="D630" s="4">
        <v>8.7374999999999901E-5</v>
      </c>
      <c r="E630">
        <v>0</v>
      </c>
      <c r="F630" s="4">
        <v>8.7374999999999901E-5</v>
      </c>
      <c r="G630">
        <v>0</v>
      </c>
      <c r="H630">
        <v>0</v>
      </c>
      <c r="I630">
        <v>0</v>
      </c>
      <c r="J630">
        <v>20478.427256786599</v>
      </c>
      <c r="K630">
        <v>0</v>
      </c>
      <c r="L630">
        <v>99.030403623537893</v>
      </c>
      <c r="M630">
        <v>0.53704152720528098</v>
      </c>
      <c r="N630">
        <v>0.354504800637922</v>
      </c>
      <c r="O630">
        <v>4.8813776243528902E-2</v>
      </c>
      <c r="P630">
        <v>30720</v>
      </c>
      <c r="Q630">
        <v>8482.5168539325805</v>
      </c>
      <c r="R630">
        <v>10316.5360824742</v>
      </c>
      <c r="S630">
        <v>5.2815603092783497E-3</v>
      </c>
      <c r="T630">
        <v>1.024455625E-2</v>
      </c>
      <c r="U630">
        <v>4.83544831460674E-3</v>
      </c>
      <c r="V630">
        <v>2001077.42200988</v>
      </c>
      <c r="W630">
        <v>193.967956493587</v>
      </c>
      <c r="X630">
        <v>491438.81430787599</v>
      </c>
      <c r="Y630">
        <v>15.9973572365845</v>
      </c>
      <c r="Z630">
        <v>1509638.6077020001</v>
      </c>
      <c r="AA630">
        <v>177.97059925700199</v>
      </c>
    </row>
    <row r="631" spans="1:27" x14ac:dyDescent="0.25">
      <c r="A631" s="1">
        <v>43931.581144085649</v>
      </c>
      <c r="B631">
        <v>0</v>
      </c>
      <c r="C631">
        <v>0</v>
      </c>
      <c r="D631">
        <v>1.55444444444444E-4</v>
      </c>
      <c r="E631">
        <v>0</v>
      </c>
      <c r="F631">
        <v>1.55444444444444E-4</v>
      </c>
      <c r="G631">
        <v>0</v>
      </c>
      <c r="H631">
        <v>0</v>
      </c>
      <c r="I631">
        <v>0</v>
      </c>
      <c r="J631">
        <v>205704.616300861</v>
      </c>
      <c r="K631">
        <v>0</v>
      </c>
      <c r="L631">
        <v>98.319904926287293</v>
      </c>
      <c r="M631">
        <v>0.67306792906492696</v>
      </c>
      <c r="N631">
        <v>2.0200013193742201</v>
      </c>
      <c r="O631">
        <v>0.24039195260492699</v>
      </c>
      <c r="P631">
        <v>0</v>
      </c>
      <c r="Q631">
        <v>5905.8604651162696</v>
      </c>
      <c r="R631">
        <v>5905.8604651162696</v>
      </c>
      <c r="S631">
        <v>5.1130302325581301E-3</v>
      </c>
      <c r="T631">
        <v>0</v>
      </c>
      <c r="U631">
        <v>5.1130302325581301E-3</v>
      </c>
      <c r="V631">
        <v>1500406.1906407699</v>
      </c>
      <c r="W631">
        <v>254.053782594952</v>
      </c>
      <c r="X631">
        <v>0</v>
      </c>
      <c r="Y631">
        <v>0</v>
      </c>
      <c r="Z631">
        <v>1500406.1906407699</v>
      </c>
      <c r="AA631">
        <v>254.053782594952</v>
      </c>
    </row>
    <row r="632" spans="1:27" x14ac:dyDescent="0.25">
      <c r="A632" s="1">
        <v>43931.581155486114</v>
      </c>
      <c r="B632">
        <v>0</v>
      </c>
      <c r="C632">
        <v>0</v>
      </c>
      <c r="D632">
        <v>1.2855000000000001E-4</v>
      </c>
      <c r="E632">
        <v>0</v>
      </c>
      <c r="F632">
        <v>1.2855000000000001E-4</v>
      </c>
      <c r="G632">
        <v>0</v>
      </c>
      <c r="H632">
        <v>0</v>
      </c>
      <c r="I632">
        <v>0</v>
      </c>
      <c r="J632">
        <v>12484.4046540169</v>
      </c>
      <c r="K632">
        <v>0</v>
      </c>
      <c r="L632">
        <v>99.313649249186398</v>
      </c>
      <c r="M632">
        <v>0.49604542215264502</v>
      </c>
      <c r="N632">
        <v>0</v>
      </c>
      <c r="O632">
        <v>0</v>
      </c>
      <c r="P632">
        <v>0</v>
      </c>
      <c r="Q632">
        <v>4096</v>
      </c>
      <c r="R632">
        <v>4096</v>
      </c>
      <c r="S632">
        <v>5.5693160493827101E-3</v>
      </c>
      <c r="T632">
        <v>0</v>
      </c>
      <c r="U632">
        <v>5.5693160493827101E-3</v>
      </c>
      <c r="V632">
        <v>674167.57750897098</v>
      </c>
      <c r="W632">
        <v>164.591693727776</v>
      </c>
      <c r="X632">
        <v>0</v>
      </c>
      <c r="Y632">
        <v>0</v>
      </c>
      <c r="Z632">
        <v>674167.57750897098</v>
      </c>
      <c r="AA632">
        <v>164.591693727776</v>
      </c>
    </row>
    <row r="633" spans="1:27" x14ac:dyDescent="0.25">
      <c r="A633" s="1">
        <v>43931.581167060183</v>
      </c>
      <c r="B633">
        <v>0</v>
      </c>
      <c r="C633">
        <v>0</v>
      </c>
      <c r="D633">
        <v>7.1471111111111102E-4</v>
      </c>
      <c r="E633">
        <v>0</v>
      </c>
      <c r="F633">
        <v>7.1471111111111102E-4</v>
      </c>
      <c r="G633">
        <v>0</v>
      </c>
      <c r="H633">
        <v>0</v>
      </c>
      <c r="I633">
        <v>0</v>
      </c>
      <c r="J633">
        <v>57329.696240787896</v>
      </c>
      <c r="K633">
        <v>0</v>
      </c>
      <c r="L633">
        <v>99.132661912225302</v>
      </c>
      <c r="M633">
        <v>0.34174984439328299</v>
      </c>
      <c r="N633">
        <v>0.40233272590470798</v>
      </c>
      <c r="O633">
        <v>0</v>
      </c>
      <c r="P633">
        <v>0</v>
      </c>
      <c r="Q633">
        <v>4272.3827751196104</v>
      </c>
      <c r="R633">
        <v>4272.3827751196104</v>
      </c>
      <c r="S633">
        <v>4.3796775119617198E-3</v>
      </c>
      <c r="T633">
        <v>0</v>
      </c>
      <c r="U633">
        <v>4.3796775119617198E-3</v>
      </c>
      <c r="V633">
        <v>892781.04823945905</v>
      </c>
      <c r="W633">
        <v>208.965604261538</v>
      </c>
      <c r="X633">
        <v>0</v>
      </c>
      <c r="Y633">
        <v>0</v>
      </c>
      <c r="Z633">
        <v>892781.04823945905</v>
      </c>
      <c r="AA633">
        <v>208.965604261538</v>
      </c>
    </row>
    <row r="634" spans="1:27" x14ac:dyDescent="0.25">
      <c r="A634" s="1">
        <v>43931.581178807872</v>
      </c>
      <c r="B634">
        <v>0</v>
      </c>
      <c r="C634">
        <v>0</v>
      </c>
      <c r="D634">
        <v>1.5650000000000001E-4</v>
      </c>
      <c r="E634">
        <v>0</v>
      </c>
      <c r="F634">
        <v>1.5650000000000001E-4</v>
      </c>
      <c r="G634">
        <v>0</v>
      </c>
      <c r="H634">
        <v>0</v>
      </c>
      <c r="I634">
        <v>0</v>
      </c>
      <c r="J634">
        <v>8067.4617856684499</v>
      </c>
      <c r="K634">
        <v>0</v>
      </c>
      <c r="L634">
        <v>98.947450917225495</v>
      </c>
      <c r="M634">
        <v>0.57689594458711302</v>
      </c>
      <c r="N634">
        <v>1.15891162653957</v>
      </c>
      <c r="O634">
        <v>9.61427603319992E-2</v>
      </c>
      <c r="P634">
        <v>0</v>
      </c>
      <c r="Q634">
        <v>4096</v>
      </c>
      <c r="R634">
        <v>4096</v>
      </c>
      <c r="S634">
        <v>4.8288918367346903E-3</v>
      </c>
      <c r="T634">
        <v>0</v>
      </c>
      <c r="U634">
        <v>4.8288918367346903E-3</v>
      </c>
      <c r="V634">
        <v>790534.10405261698</v>
      </c>
      <c r="W634">
        <v>193.001490247221</v>
      </c>
      <c r="X634">
        <v>0</v>
      </c>
      <c r="Y634">
        <v>0</v>
      </c>
      <c r="Z634">
        <v>790534.10405261698</v>
      </c>
      <c r="AA634">
        <v>193.001490247221</v>
      </c>
    </row>
    <row r="635" spans="1:27" x14ac:dyDescent="0.25">
      <c r="A635" s="1">
        <v>43931.581190208337</v>
      </c>
      <c r="B635">
        <v>0</v>
      </c>
      <c r="C635">
        <v>0</v>
      </c>
      <c r="D635" s="4">
        <v>9.6934117647058806E-5</v>
      </c>
      <c r="E635">
        <v>0</v>
      </c>
      <c r="F635" s="4">
        <v>9.6934117647058806E-5</v>
      </c>
      <c r="G635">
        <v>0</v>
      </c>
      <c r="H635">
        <v>0</v>
      </c>
      <c r="I635">
        <v>0</v>
      </c>
      <c r="J635">
        <v>441017.37015804998</v>
      </c>
      <c r="K635">
        <v>0</v>
      </c>
      <c r="L635">
        <v>99.130168273455297</v>
      </c>
      <c r="M635">
        <v>0.29761705217608703</v>
      </c>
      <c r="N635">
        <v>0</v>
      </c>
      <c r="O635">
        <v>0</v>
      </c>
      <c r="P635">
        <v>0</v>
      </c>
      <c r="Q635">
        <v>4161.2549019607804</v>
      </c>
      <c r="R635">
        <v>4161.2549019607804</v>
      </c>
      <c r="S635">
        <v>4.6320759803921497E-3</v>
      </c>
      <c r="T635">
        <v>0</v>
      </c>
      <c r="U635">
        <v>4.6320759803921497E-3</v>
      </c>
      <c r="V635">
        <v>862281.366102278</v>
      </c>
      <c r="W635">
        <v>207.21666574570301</v>
      </c>
      <c r="X635">
        <v>0</v>
      </c>
      <c r="Y635">
        <v>0</v>
      </c>
      <c r="Z635">
        <v>862281.366102278</v>
      </c>
      <c r="AA635">
        <v>207.21666574570301</v>
      </c>
    </row>
    <row r="636" spans="1:27" x14ac:dyDescent="0.25">
      <c r="A636" s="1">
        <v>43931.581201782406</v>
      </c>
      <c r="B636">
        <v>0</v>
      </c>
      <c r="C636">
        <v>0</v>
      </c>
      <c r="D636">
        <v>6.1631111111111101E-4</v>
      </c>
      <c r="E636">
        <v>0</v>
      </c>
      <c r="F636">
        <v>6.1631111111111101E-4</v>
      </c>
      <c r="G636">
        <v>0</v>
      </c>
      <c r="H636">
        <v>0</v>
      </c>
      <c r="I636">
        <v>0</v>
      </c>
      <c r="J636">
        <v>53251.179095391897</v>
      </c>
      <c r="K636">
        <v>0</v>
      </c>
      <c r="L636">
        <v>94.043222261675595</v>
      </c>
      <c r="M636">
        <v>1.26946132214247</v>
      </c>
      <c r="N636">
        <v>5.3762191465441598</v>
      </c>
      <c r="O636">
        <v>4.05252075862695</v>
      </c>
      <c r="P636">
        <v>0</v>
      </c>
      <c r="Q636">
        <v>4175.9219512195104</v>
      </c>
      <c r="R636">
        <v>4175.9219512195104</v>
      </c>
      <c r="S636">
        <v>4.7370917073170701E-3</v>
      </c>
      <c r="T636">
        <v>0</v>
      </c>
      <c r="U636">
        <v>4.7370917073170701E-3</v>
      </c>
      <c r="V636">
        <v>856109.88748996903</v>
      </c>
      <c r="W636">
        <v>205.010988588988</v>
      </c>
      <c r="X636">
        <v>0</v>
      </c>
      <c r="Y636">
        <v>0</v>
      </c>
      <c r="Z636">
        <v>856109.88748996903</v>
      </c>
      <c r="AA636">
        <v>205.010988588988</v>
      </c>
    </row>
    <row r="637" spans="1:27" x14ac:dyDescent="0.25">
      <c r="A637" s="1">
        <v>43931.581213530095</v>
      </c>
      <c r="B637">
        <v>0</v>
      </c>
      <c r="C637">
        <v>0</v>
      </c>
      <c r="D637">
        <v>1.3222E-4</v>
      </c>
      <c r="E637">
        <v>0</v>
      </c>
      <c r="F637">
        <v>1.3222E-4</v>
      </c>
      <c r="G637">
        <v>0</v>
      </c>
      <c r="H637">
        <v>0</v>
      </c>
      <c r="I637">
        <v>0</v>
      </c>
      <c r="J637">
        <v>64525.060073799701</v>
      </c>
      <c r="K637">
        <v>0</v>
      </c>
      <c r="L637">
        <v>99.233148253934601</v>
      </c>
      <c r="M637">
        <v>0.192296294020846</v>
      </c>
      <c r="N637">
        <v>1.15843477846494</v>
      </c>
      <c r="O637">
        <v>0</v>
      </c>
      <c r="P637">
        <v>0</v>
      </c>
      <c r="Q637">
        <v>4724.7719298245602</v>
      </c>
      <c r="R637">
        <v>4724.7719298245602</v>
      </c>
      <c r="S637">
        <v>4.9691052631578901E-3</v>
      </c>
      <c r="T637">
        <v>0</v>
      </c>
      <c r="U637">
        <v>4.9691052631578901E-3</v>
      </c>
      <c r="V637">
        <v>1060680.90671376</v>
      </c>
      <c r="W637">
        <v>224.49356761928399</v>
      </c>
      <c r="X637">
        <v>0</v>
      </c>
      <c r="Y637">
        <v>0</v>
      </c>
      <c r="Z637">
        <v>1060680.90671376</v>
      </c>
      <c r="AA637">
        <v>224.49356761928399</v>
      </c>
    </row>
    <row r="638" spans="1:27" x14ac:dyDescent="0.25">
      <c r="A638" s="1">
        <v>43931.581224930553</v>
      </c>
      <c r="B638">
        <v>0</v>
      </c>
      <c r="C638">
        <v>0</v>
      </c>
      <c r="D638">
        <v>1.5479999999999899E-4</v>
      </c>
      <c r="E638">
        <v>0</v>
      </c>
      <c r="F638">
        <v>1.5479999999999899E-4</v>
      </c>
      <c r="G638">
        <v>0</v>
      </c>
      <c r="H638">
        <v>0</v>
      </c>
      <c r="I638">
        <v>0</v>
      </c>
      <c r="J638">
        <v>8320.2685886703694</v>
      </c>
      <c r="K638">
        <v>0</v>
      </c>
      <c r="L638">
        <v>99.196473801620598</v>
      </c>
      <c r="M638">
        <v>0.49599354277923902</v>
      </c>
      <c r="N638">
        <v>0</v>
      </c>
      <c r="O638">
        <v>0</v>
      </c>
      <c r="P638">
        <v>0</v>
      </c>
      <c r="Q638">
        <v>5536.8040201004997</v>
      </c>
      <c r="R638">
        <v>5536.8040201004997</v>
      </c>
      <c r="S638">
        <v>4.9897080402010003E-3</v>
      </c>
      <c r="T638">
        <v>0</v>
      </c>
      <c r="U638">
        <v>4.9897080402010003E-3</v>
      </c>
      <c r="V638">
        <v>1119114.42985266</v>
      </c>
      <c r="W638">
        <v>202.12281774646399</v>
      </c>
      <c r="X638">
        <v>0</v>
      </c>
      <c r="Y638">
        <v>0</v>
      </c>
      <c r="Z638">
        <v>1119114.42985266</v>
      </c>
      <c r="AA638">
        <v>202.12281774646399</v>
      </c>
    </row>
    <row r="639" spans="1:27" x14ac:dyDescent="0.25">
      <c r="A639" s="1">
        <v>43931.581236689817</v>
      </c>
      <c r="B639">
        <v>0</v>
      </c>
      <c r="C639">
        <v>0</v>
      </c>
      <c r="D639">
        <v>1.0785000000000001E-4</v>
      </c>
      <c r="E639">
        <v>0</v>
      </c>
      <c r="F639">
        <v>1.0785000000000001E-4</v>
      </c>
      <c r="G639">
        <v>0</v>
      </c>
      <c r="H639">
        <v>0</v>
      </c>
      <c r="I639">
        <v>0</v>
      </c>
      <c r="J639">
        <v>12101.9339753228</v>
      </c>
      <c r="K639">
        <v>0</v>
      </c>
      <c r="L639">
        <v>98.967276090890394</v>
      </c>
      <c r="M639">
        <v>0.62490315413805197</v>
      </c>
      <c r="N639">
        <v>1.5063260160029199</v>
      </c>
      <c r="O639">
        <v>0</v>
      </c>
      <c r="P639">
        <v>0</v>
      </c>
      <c r="Q639">
        <v>4135.1961722488004</v>
      </c>
      <c r="R639">
        <v>4135.1961722488004</v>
      </c>
      <c r="S639">
        <v>4.40537129186602E-3</v>
      </c>
      <c r="T639">
        <v>0</v>
      </c>
      <c r="U639">
        <v>4.40537129186602E-3</v>
      </c>
      <c r="V639">
        <v>851094.839619098</v>
      </c>
      <c r="W639">
        <v>205.81728270372599</v>
      </c>
      <c r="X639">
        <v>0</v>
      </c>
      <c r="Y639">
        <v>0</v>
      </c>
      <c r="Z639">
        <v>851094.839619098</v>
      </c>
      <c r="AA639">
        <v>205.81728270372599</v>
      </c>
    </row>
    <row r="640" spans="1:27" x14ac:dyDescent="0.25">
      <c r="A640" s="1">
        <v>43931.581248078706</v>
      </c>
      <c r="B640">
        <v>0</v>
      </c>
      <c r="C640">
        <v>0</v>
      </c>
      <c r="D640">
        <v>1.2774999999999901E-4</v>
      </c>
      <c r="E640">
        <v>0</v>
      </c>
      <c r="F640">
        <v>1.2774999999999901E-4</v>
      </c>
      <c r="G640">
        <v>0</v>
      </c>
      <c r="H640">
        <v>0</v>
      </c>
      <c r="I640">
        <v>0</v>
      </c>
      <c r="J640">
        <v>8320.9844114604894</v>
      </c>
      <c r="K640">
        <v>0</v>
      </c>
      <c r="L640">
        <v>99.133830132726501</v>
      </c>
      <c r="M640">
        <v>0.49607467250669601</v>
      </c>
      <c r="N640">
        <v>0</v>
      </c>
      <c r="O640">
        <v>4.9599339542428303E-2</v>
      </c>
      <c r="P640">
        <v>0</v>
      </c>
      <c r="Q640">
        <v>4860.8132780082897</v>
      </c>
      <c r="R640">
        <v>4860.8132780082897</v>
      </c>
      <c r="S640">
        <v>4.2438377593361004E-3</v>
      </c>
      <c r="T640">
        <v>0</v>
      </c>
      <c r="U640">
        <v>4.2438377593361004E-3</v>
      </c>
      <c r="V640">
        <v>1189948.0303817301</v>
      </c>
      <c r="W640">
        <v>244.804307905716</v>
      </c>
      <c r="X640">
        <v>0</v>
      </c>
      <c r="Y640">
        <v>0</v>
      </c>
      <c r="Z640">
        <v>1189948.0303817301</v>
      </c>
      <c r="AA640">
        <v>244.804307905716</v>
      </c>
    </row>
    <row r="641" spans="1:27" x14ac:dyDescent="0.25">
      <c r="A641" s="1">
        <v>43931.581259837963</v>
      </c>
      <c r="B641">
        <v>0</v>
      </c>
      <c r="C641">
        <v>0</v>
      </c>
      <c r="D641">
        <v>1.4484E-4</v>
      </c>
      <c r="E641">
        <v>0</v>
      </c>
      <c r="F641">
        <v>1.4484E-4</v>
      </c>
      <c r="G641">
        <v>0</v>
      </c>
      <c r="H641">
        <v>0</v>
      </c>
      <c r="I641">
        <v>0</v>
      </c>
      <c r="J641">
        <v>28229.041177459701</v>
      </c>
      <c r="K641">
        <v>0</v>
      </c>
      <c r="L641">
        <v>98.240526062945506</v>
      </c>
      <c r="M641">
        <v>0.67308668421877105</v>
      </c>
      <c r="N641">
        <v>1.1037857544377201</v>
      </c>
      <c r="O641">
        <v>0.240388804817464</v>
      </c>
      <c r="P641">
        <v>0</v>
      </c>
      <c r="Q641">
        <v>4135.9609756097498</v>
      </c>
      <c r="R641">
        <v>4135.9609756097498</v>
      </c>
      <c r="S641">
        <v>4.51283073170731E-3</v>
      </c>
      <c r="T641">
        <v>0</v>
      </c>
      <c r="U641">
        <v>4.51283073170731E-3</v>
      </c>
      <c r="V641">
        <v>834806.19775704504</v>
      </c>
      <c r="W641">
        <v>201.840927097715</v>
      </c>
      <c r="X641">
        <v>0</v>
      </c>
      <c r="Y641">
        <v>0</v>
      </c>
      <c r="Z641">
        <v>834806.19775704504</v>
      </c>
      <c r="AA641">
        <v>201.840927097715</v>
      </c>
    </row>
    <row r="642" spans="1:27" x14ac:dyDescent="0.25">
      <c r="A642" s="1">
        <v>43931.581271226853</v>
      </c>
      <c r="B642">
        <v>0</v>
      </c>
      <c r="C642">
        <v>0</v>
      </c>
      <c r="D642">
        <v>1.1623333333333301E-4</v>
      </c>
      <c r="E642">
        <v>0</v>
      </c>
      <c r="F642">
        <v>1.1623333333333301E-4</v>
      </c>
      <c r="G642">
        <v>0</v>
      </c>
      <c r="H642">
        <v>0</v>
      </c>
      <c r="I642">
        <v>0</v>
      </c>
      <c r="J642">
        <v>16647.1853413729</v>
      </c>
      <c r="K642">
        <v>0</v>
      </c>
      <c r="L642">
        <v>99.197102788396506</v>
      </c>
      <c r="M642">
        <v>0.69441735580173702</v>
      </c>
      <c r="N642">
        <v>1.64164285574972</v>
      </c>
      <c r="O642">
        <v>4.9602690877411898E-2</v>
      </c>
      <c r="P642">
        <v>0</v>
      </c>
      <c r="Q642">
        <v>4525.2751091703003</v>
      </c>
      <c r="R642">
        <v>4525.2751091703003</v>
      </c>
      <c r="S642">
        <v>4.3175847161571997E-3</v>
      </c>
      <c r="T642">
        <v>0</v>
      </c>
      <c r="U642">
        <v>4.3175847161571997E-3</v>
      </c>
      <c r="V642">
        <v>1052973.41676201</v>
      </c>
      <c r="W642">
        <v>232.68716074923199</v>
      </c>
      <c r="X642">
        <v>0</v>
      </c>
      <c r="Y642">
        <v>0</v>
      </c>
      <c r="Z642">
        <v>1052973.41676201</v>
      </c>
      <c r="AA642">
        <v>232.68716074923199</v>
      </c>
    </row>
    <row r="643" spans="1:27" x14ac:dyDescent="0.25">
      <c r="A643" s="1">
        <v>43931.581282800929</v>
      </c>
      <c r="B643">
        <v>0</v>
      </c>
      <c r="C643">
        <v>0</v>
      </c>
      <c r="D643">
        <v>1.25E-4</v>
      </c>
      <c r="E643">
        <v>0</v>
      </c>
      <c r="F643">
        <v>1.25E-4</v>
      </c>
      <c r="G643">
        <v>0</v>
      </c>
      <c r="H643">
        <v>0</v>
      </c>
      <c r="I643">
        <v>0</v>
      </c>
      <c r="J643">
        <v>16384.478426770002</v>
      </c>
      <c r="K643">
        <v>0</v>
      </c>
      <c r="L643">
        <v>99.180215174268497</v>
      </c>
      <c r="M643">
        <v>0.43940970612994701</v>
      </c>
      <c r="N643">
        <v>0.49740438801761899</v>
      </c>
      <c r="O643">
        <v>0</v>
      </c>
      <c r="P643">
        <v>0</v>
      </c>
      <c r="Q643">
        <v>4113.6551724137898</v>
      </c>
      <c r="R643">
        <v>4113.6551724137898</v>
      </c>
      <c r="S643">
        <v>4.0263168103448202E-3</v>
      </c>
      <c r="T643">
        <v>0</v>
      </c>
      <c r="U643">
        <v>4.0263168103448202E-3</v>
      </c>
      <c r="V643">
        <v>954295.18727720995</v>
      </c>
      <c r="W643">
        <v>231.98229975052899</v>
      </c>
      <c r="X643">
        <v>0</v>
      </c>
      <c r="Y643">
        <v>0</v>
      </c>
      <c r="Z643">
        <v>954295.18727720995</v>
      </c>
      <c r="AA643">
        <v>231.98229975052899</v>
      </c>
    </row>
    <row r="644" spans="1:27" x14ac:dyDescent="0.25">
      <c r="A644" s="1">
        <v>43931.581294560187</v>
      </c>
      <c r="B644">
        <v>0</v>
      </c>
      <c r="C644">
        <v>0</v>
      </c>
      <c r="D644" s="4">
        <v>9.6100000000000005E-5</v>
      </c>
      <c r="E644">
        <v>0</v>
      </c>
      <c r="F644" s="4">
        <v>9.6100000000000005E-5</v>
      </c>
      <c r="G644">
        <v>0</v>
      </c>
      <c r="H644">
        <v>0</v>
      </c>
      <c r="I644">
        <v>0</v>
      </c>
      <c r="J644">
        <v>8065.5681859018896</v>
      </c>
      <c r="K644">
        <v>0</v>
      </c>
      <c r="L644">
        <v>99.167931583428896</v>
      </c>
      <c r="M644">
        <v>0.33654531605326998</v>
      </c>
      <c r="N644">
        <v>0</v>
      </c>
      <c r="O644">
        <v>0</v>
      </c>
      <c r="P644">
        <v>0</v>
      </c>
      <c r="Q644">
        <v>4935.3442622950797</v>
      </c>
      <c r="R644">
        <v>4935.3442622950797</v>
      </c>
      <c r="S644">
        <v>3.9239106557377003E-3</v>
      </c>
      <c r="T644">
        <v>0</v>
      </c>
      <c r="U644">
        <v>3.9239106557377003E-3</v>
      </c>
      <c r="V644">
        <v>1185614.00969679</v>
      </c>
      <c r="W644">
        <v>240.229241707537</v>
      </c>
      <c r="X644">
        <v>0</v>
      </c>
      <c r="Y644">
        <v>0</v>
      </c>
      <c r="Z644">
        <v>1185614.00969679</v>
      </c>
      <c r="AA644">
        <v>240.229241707537</v>
      </c>
    </row>
    <row r="645" spans="1:27" x14ac:dyDescent="0.25">
      <c r="A645" s="1">
        <v>43931.581305949076</v>
      </c>
      <c r="B645">
        <v>0</v>
      </c>
      <c r="C645">
        <v>0</v>
      </c>
      <c r="D645">
        <v>1.4880000000000001E-4</v>
      </c>
      <c r="E645">
        <v>0</v>
      </c>
      <c r="F645">
        <v>1.4880000000000001E-4</v>
      </c>
      <c r="G645">
        <v>0</v>
      </c>
      <c r="H645">
        <v>0</v>
      </c>
      <c r="I645">
        <v>0</v>
      </c>
      <c r="J645">
        <v>8323.6552551710301</v>
      </c>
      <c r="K645">
        <v>0</v>
      </c>
      <c r="L645">
        <v>98.288609345766204</v>
      </c>
      <c r="M645">
        <v>0.79361790007840105</v>
      </c>
      <c r="N645">
        <v>2.2361993783521101</v>
      </c>
      <c r="O645">
        <v>9.9206046875720599E-2</v>
      </c>
      <c r="P645">
        <v>0</v>
      </c>
      <c r="Q645">
        <v>4959.3725490196002</v>
      </c>
      <c r="R645">
        <v>4959.3725490196002</v>
      </c>
      <c r="S645">
        <v>4.3480681372549002E-3</v>
      </c>
      <c r="T645">
        <v>0</v>
      </c>
      <c r="U645">
        <v>4.3480681372549002E-3</v>
      </c>
      <c r="V645">
        <v>1027978.2132574701</v>
      </c>
      <c r="W645">
        <v>207.279893393105</v>
      </c>
      <c r="X645">
        <v>0</v>
      </c>
      <c r="Y645">
        <v>0</v>
      </c>
      <c r="Z645">
        <v>1027978.2132574701</v>
      </c>
      <c r="AA645">
        <v>207.279893393105</v>
      </c>
    </row>
    <row r="646" spans="1:27" x14ac:dyDescent="0.25">
      <c r="A646" s="1">
        <v>43931.581317523145</v>
      </c>
      <c r="B646">
        <v>0</v>
      </c>
      <c r="C646">
        <v>0</v>
      </c>
      <c r="D646">
        <v>9.8112000000000004E-4</v>
      </c>
      <c r="E646">
        <v>0</v>
      </c>
      <c r="F646">
        <v>9.8112000000000004E-4</v>
      </c>
      <c r="G646">
        <v>0</v>
      </c>
      <c r="H646">
        <v>0</v>
      </c>
      <c r="I646">
        <v>0</v>
      </c>
      <c r="J646">
        <v>32763.4589845847</v>
      </c>
      <c r="K646">
        <v>0</v>
      </c>
      <c r="L646">
        <v>99.296094336977603</v>
      </c>
      <c r="M646">
        <v>0.34175876324903898</v>
      </c>
      <c r="N646">
        <v>9.1391646803495805E-3</v>
      </c>
      <c r="O646">
        <v>4.8825537345886502E-2</v>
      </c>
      <c r="P646">
        <v>0</v>
      </c>
      <c r="Q646">
        <v>4383.4385964912199</v>
      </c>
      <c r="R646">
        <v>4383.4385964912199</v>
      </c>
      <c r="S646">
        <v>4.4592342105263102E-3</v>
      </c>
      <c r="T646">
        <v>0</v>
      </c>
      <c r="U646">
        <v>4.4592342105263102E-3</v>
      </c>
      <c r="V646">
        <v>999290.09512725205</v>
      </c>
      <c r="W646">
        <v>227.96945209341899</v>
      </c>
      <c r="X646">
        <v>0</v>
      </c>
      <c r="Y646">
        <v>0</v>
      </c>
      <c r="Z646">
        <v>999290.09512725205</v>
      </c>
      <c r="AA646">
        <v>227.96945209341899</v>
      </c>
    </row>
    <row r="647" spans="1:27" x14ac:dyDescent="0.25">
      <c r="A647" s="1">
        <v>43931.581329097222</v>
      </c>
      <c r="B647">
        <v>0</v>
      </c>
      <c r="C647">
        <v>0</v>
      </c>
      <c r="D647">
        <v>1.13299999999999E-4</v>
      </c>
      <c r="E647">
        <v>0</v>
      </c>
      <c r="F647">
        <v>1.13299999999999E-4</v>
      </c>
      <c r="G647">
        <v>0</v>
      </c>
      <c r="H647">
        <v>0</v>
      </c>
      <c r="I647">
        <v>0</v>
      </c>
      <c r="J647">
        <v>49150.274825353597</v>
      </c>
      <c r="K647">
        <v>0</v>
      </c>
      <c r="L647">
        <v>99.196825299053103</v>
      </c>
      <c r="M647">
        <v>0.14648173842995199</v>
      </c>
      <c r="N647">
        <v>0.20093866705918001</v>
      </c>
      <c r="O647">
        <v>0</v>
      </c>
      <c r="P647">
        <v>0</v>
      </c>
      <c r="Q647">
        <v>9040.0617760617697</v>
      </c>
      <c r="R647">
        <v>9040.0617760617697</v>
      </c>
      <c r="S647">
        <v>5.50783552123552E-3</v>
      </c>
      <c r="T647">
        <v>0</v>
      </c>
      <c r="U647">
        <v>5.50783552123552E-3</v>
      </c>
      <c r="V647">
        <v>2341329.1734165298</v>
      </c>
      <c r="W647">
        <v>258.99482010359702</v>
      </c>
      <c r="X647">
        <v>0</v>
      </c>
      <c r="Y647">
        <v>0</v>
      </c>
      <c r="Z647">
        <v>2341329.1734165298</v>
      </c>
      <c r="AA647">
        <v>258.99482010359702</v>
      </c>
    </row>
    <row r="648" spans="1:27" x14ac:dyDescent="0.25">
      <c r="A648" s="1">
        <v>43931.581340856479</v>
      </c>
      <c r="B648">
        <v>0</v>
      </c>
      <c r="C648">
        <v>0</v>
      </c>
      <c r="D648">
        <v>1.7205000000000001E-4</v>
      </c>
      <c r="E648">
        <v>0</v>
      </c>
      <c r="F648">
        <v>1.7205000000000001E-4</v>
      </c>
      <c r="G648">
        <v>0</v>
      </c>
      <c r="H648">
        <v>0</v>
      </c>
      <c r="I648">
        <v>0</v>
      </c>
      <c r="J648">
        <v>8065.9771726544404</v>
      </c>
      <c r="K648">
        <v>0</v>
      </c>
      <c r="L648">
        <v>99.239550315396698</v>
      </c>
      <c r="M648">
        <v>0.28846714328025203</v>
      </c>
      <c r="N648">
        <v>0</v>
      </c>
      <c r="O648">
        <v>0</v>
      </c>
      <c r="P648">
        <v>0</v>
      </c>
      <c r="Q648">
        <v>8578.7947598253195</v>
      </c>
      <c r="R648">
        <v>8578.7947598253195</v>
      </c>
      <c r="S648">
        <v>4.6789331877729202E-3</v>
      </c>
      <c r="T648">
        <v>0</v>
      </c>
      <c r="U648">
        <v>4.6789331877729202E-3</v>
      </c>
      <c r="V648">
        <v>1934289.9641005001</v>
      </c>
      <c r="W648">
        <v>225.473393204231</v>
      </c>
      <c r="X648">
        <v>0</v>
      </c>
      <c r="Y648">
        <v>0</v>
      </c>
      <c r="Z648">
        <v>1934289.9641005001</v>
      </c>
      <c r="AA648">
        <v>225.473393204231</v>
      </c>
    </row>
    <row r="649" spans="1:27" x14ac:dyDescent="0.25">
      <c r="A649" s="1">
        <v>43931.581352245368</v>
      </c>
      <c r="B649">
        <v>0</v>
      </c>
      <c r="C649">
        <v>0</v>
      </c>
      <c r="D649">
        <v>1.46049999999999E-4</v>
      </c>
      <c r="E649">
        <v>0</v>
      </c>
      <c r="F649">
        <v>1.46049999999999E-4</v>
      </c>
      <c r="G649">
        <v>0</v>
      </c>
      <c r="H649">
        <v>0</v>
      </c>
      <c r="I649">
        <v>0</v>
      </c>
      <c r="J649">
        <v>108198.899194868</v>
      </c>
      <c r="K649">
        <v>0</v>
      </c>
      <c r="L649">
        <v>98.011633579033102</v>
      </c>
      <c r="M649">
        <v>0.84321201528362399</v>
      </c>
      <c r="N649">
        <v>2.3364270475531801</v>
      </c>
      <c r="O649">
        <v>0.44640217824352901</v>
      </c>
      <c r="P649">
        <v>30720</v>
      </c>
      <c r="Q649">
        <v>14515.3179723502</v>
      </c>
      <c r="R649">
        <v>15628.0858369098</v>
      </c>
      <c r="S649">
        <v>4.5419227467811104E-3</v>
      </c>
      <c r="T649">
        <v>3.8897749999999899E-3</v>
      </c>
      <c r="U649">
        <v>4.5900073732718797E-3</v>
      </c>
      <c r="V649">
        <v>3699603.5062140999</v>
      </c>
      <c r="W649">
        <v>236.727872166949</v>
      </c>
      <c r="X649">
        <v>499384.05033261201</v>
      </c>
      <c r="Y649">
        <v>16.255991221764699</v>
      </c>
      <c r="Z649">
        <v>3200219.4558814899</v>
      </c>
      <c r="AA649">
        <v>220.47188094518401</v>
      </c>
    </row>
    <row r="650" spans="1:27" x14ac:dyDescent="0.25">
      <c r="A650" s="1">
        <v>43931.581363819445</v>
      </c>
      <c r="B650">
        <v>0</v>
      </c>
      <c r="C650">
        <v>0</v>
      </c>
      <c r="D650">
        <v>1.44933333333333E-4</v>
      </c>
      <c r="E650">
        <v>0</v>
      </c>
      <c r="F650">
        <v>1.44933333333333E-4</v>
      </c>
      <c r="G650">
        <v>0</v>
      </c>
      <c r="H650">
        <v>0</v>
      </c>
      <c r="I650">
        <v>0</v>
      </c>
      <c r="J650">
        <v>20478.0279659068</v>
      </c>
      <c r="K650">
        <v>0</v>
      </c>
      <c r="L650">
        <v>99.304204013230702</v>
      </c>
      <c r="M650">
        <v>0.39058406626590297</v>
      </c>
      <c r="N650">
        <v>0.30214220291733201</v>
      </c>
      <c r="O650">
        <v>0</v>
      </c>
      <c r="P650">
        <v>0</v>
      </c>
      <c r="Q650">
        <v>4096</v>
      </c>
      <c r="R650">
        <v>4096</v>
      </c>
      <c r="S650">
        <v>4.5103431372549001E-3</v>
      </c>
      <c r="T650">
        <v>0</v>
      </c>
      <c r="U650">
        <v>4.5103431372549001E-3</v>
      </c>
      <c r="V650">
        <v>835503.54100900004</v>
      </c>
      <c r="W650">
        <v>203.98035669165</v>
      </c>
      <c r="X650">
        <v>0</v>
      </c>
      <c r="Y650">
        <v>0</v>
      </c>
      <c r="Z650">
        <v>835503.54100900004</v>
      </c>
      <c r="AA650">
        <v>203.98035669165</v>
      </c>
    </row>
    <row r="651" spans="1:27" x14ac:dyDescent="0.25">
      <c r="A651" s="1">
        <v>43931.581375393522</v>
      </c>
      <c r="B651">
        <v>0</v>
      </c>
      <c r="C651">
        <v>0</v>
      </c>
      <c r="D651" s="4">
        <v>9.4483870967741895E-5</v>
      </c>
      <c r="E651">
        <v>0</v>
      </c>
      <c r="F651" s="4">
        <v>9.4483870967741895E-5</v>
      </c>
      <c r="G651">
        <v>0</v>
      </c>
      <c r="H651">
        <v>0</v>
      </c>
      <c r="I651">
        <v>0</v>
      </c>
      <c r="J651">
        <v>159722.51732141999</v>
      </c>
      <c r="K651">
        <v>0</v>
      </c>
      <c r="L651">
        <v>99.089633802642197</v>
      </c>
      <c r="M651">
        <v>0.48825114435736799</v>
      </c>
      <c r="N651">
        <v>0.39651656587095202</v>
      </c>
      <c r="O651">
        <v>0</v>
      </c>
      <c r="P651">
        <v>0</v>
      </c>
      <c r="Q651">
        <v>4442.7729083665299</v>
      </c>
      <c r="R651">
        <v>4442.7729083665299</v>
      </c>
      <c r="S651">
        <v>4.09586215139442E-3</v>
      </c>
      <c r="T651">
        <v>0</v>
      </c>
      <c r="U651">
        <v>4.09586215139442E-3</v>
      </c>
      <c r="V651">
        <v>1115085.8211380399</v>
      </c>
      <c r="W651">
        <v>250.988705508252</v>
      </c>
      <c r="X651">
        <v>0</v>
      </c>
      <c r="Y651">
        <v>0</v>
      </c>
      <c r="Z651">
        <v>1115085.8211380399</v>
      </c>
      <c r="AA651">
        <v>250.988705508252</v>
      </c>
    </row>
    <row r="652" spans="1:27" x14ac:dyDescent="0.25">
      <c r="A652" s="1">
        <v>43931.581386979167</v>
      </c>
      <c r="B652">
        <v>0</v>
      </c>
      <c r="C652">
        <v>0</v>
      </c>
      <c r="D652">
        <v>1.18499999999999E-4</v>
      </c>
      <c r="E652">
        <v>0</v>
      </c>
      <c r="F652">
        <v>1.18499999999999E-4</v>
      </c>
      <c r="G652">
        <v>0</v>
      </c>
      <c r="H652">
        <v>0</v>
      </c>
      <c r="I652">
        <v>0</v>
      </c>
      <c r="J652">
        <v>73743.899184664202</v>
      </c>
      <c r="K652">
        <v>0</v>
      </c>
      <c r="L652">
        <v>96.896117852447006</v>
      </c>
      <c r="M652">
        <v>0.87885964134255101</v>
      </c>
      <c r="N652">
        <v>0.93340651580664502</v>
      </c>
      <c r="O652">
        <v>0.68355083253729498</v>
      </c>
      <c r="P652">
        <v>0</v>
      </c>
      <c r="Q652">
        <v>4560.07881773399</v>
      </c>
      <c r="R652">
        <v>4560.07881773399</v>
      </c>
      <c r="S652">
        <v>4.96140886699507E-3</v>
      </c>
      <c r="T652">
        <v>0</v>
      </c>
      <c r="U652">
        <v>4.96140886699507E-3</v>
      </c>
      <c r="V652">
        <v>925784.13464961795</v>
      </c>
      <c r="W652">
        <v>203.01932743997199</v>
      </c>
      <c r="X652">
        <v>0</v>
      </c>
      <c r="Y652">
        <v>0</v>
      </c>
      <c r="Z652">
        <v>925784.13464961795</v>
      </c>
      <c r="AA652">
        <v>203.01932743997199</v>
      </c>
    </row>
    <row r="653" spans="1:27" x14ac:dyDescent="0.25">
      <c r="A653" s="1">
        <v>43931.581398726848</v>
      </c>
      <c r="B653">
        <v>0</v>
      </c>
      <c r="C653">
        <v>0</v>
      </c>
      <c r="D653">
        <v>1.0519999999999901E-4</v>
      </c>
      <c r="E653">
        <v>0</v>
      </c>
      <c r="F653">
        <v>1.0519999999999901E-4</v>
      </c>
      <c r="G653">
        <v>0</v>
      </c>
      <c r="H653">
        <v>0</v>
      </c>
      <c r="I653">
        <v>0</v>
      </c>
      <c r="J653">
        <v>12096.333594199899</v>
      </c>
      <c r="K653">
        <v>0</v>
      </c>
      <c r="L653">
        <v>98.510633374899598</v>
      </c>
      <c r="M653">
        <v>0.432680071264952</v>
      </c>
      <c r="N653">
        <v>0.24249578962759399</v>
      </c>
      <c r="O653">
        <v>0.14423325438526</v>
      </c>
      <c r="P653">
        <v>0</v>
      </c>
      <c r="Q653">
        <v>4231.8862559241697</v>
      </c>
      <c r="R653">
        <v>4231.8862559241697</v>
      </c>
      <c r="S653">
        <v>4.50840853080568E-3</v>
      </c>
      <c r="T653">
        <v>0</v>
      </c>
      <c r="U653">
        <v>4.50840853080568E-3</v>
      </c>
      <c r="V653">
        <v>879028.45052885695</v>
      </c>
      <c r="W653">
        <v>207.71551912538101</v>
      </c>
      <c r="X653">
        <v>0</v>
      </c>
      <c r="Y653">
        <v>0</v>
      </c>
      <c r="Z653">
        <v>879028.45052885695</v>
      </c>
      <c r="AA653">
        <v>207.71551912538101</v>
      </c>
    </row>
    <row r="654" spans="1:27" x14ac:dyDescent="0.25">
      <c r="A654" s="1">
        <v>43931.581410127314</v>
      </c>
      <c r="B654">
        <v>0</v>
      </c>
      <c r="C654">
        <v>0</v>
      </c>
      <c r="D654">
        <v>1.3789999999999899E-4</v>
      </c>
      <c r="E654">
        <v>0</v>
      </c>
      <c r="F654">
        <v>1.3789999999999899E-4</v>
      </c>
      <c r="G654">
        <v>0</v>
      </c>
      <c r="H654">
        <v>0</v>
      </c>
      <c r="I654">
        <v>0</v>
      </c>
      <c r="J654">
        <v>8324.67703769131</v>
      </c>
      <c r="K654">
        <v>0</v>
      </c>
      <c r="L654">
        <v>99.172911440113396</v>
      </c>
      <c r="M654">
        <v>0.34723192258089403</v>
      </c>
      <c r="N654">
        <v>1.5854520186538099</v>
      </c>
      <c r="O654">
        <v>0</v>
      </c>
      <c r="P654">
        <v>0</v>
      </c>
      <c r="Q654">
        <v>4602.4946236559099</v>
      </c>
      <c r="R654">
        <v>4602.4946236559099</v>
      </c>
      <c r="S654">
        <v>5.0226752688172002E-3</v>
      </c>
      <c r="T654">
        <v>0</v>
      </c>
      <c r="U654">
        <v>5.0226752688172002E-3</v>
      </c>
      <c r="V654">
        <v>869901.435138606</v>
      </c>
      <c r="W654">
        <v>189.00650761599599</v>
      </c>
      <c r="X654">
        <v>0</v>
      </c>
      <c r="Y654">
        <v>0</v>
      </c>
      <c r="Z654">
        <v>869901.435138606</v>
      </c>
      <c r="AA654">
        <v>189.00650761599599</v>
      </c>
    </row>
    <row r="655" spans="1:27" x14ac:dyDescent="0.25">
      <c r="A655" s="1">
        <v>43931.58142170139</v>
      </c>
      <c r="B655">
        <v>0</v>
      </c>
      <c r="C655">
        <v>0</v>
      </c>
      <c r="D655">
        <v>8.9752500000000004E-4</v>
      </c>
      <c r="E655">
        <v>0</v>
      </c>
      <c r="F655">
        <v>8.9752500000000004E-4</v>
      </c>
      <c r="G655">
        <v>0</v>
      </c>
      <c r="H655">
        <v>0</v>
      </c>
      <c r="I655">
        <v>0</v>
      </c>
      <c r="J655">
        <v>16383.4871968507</v>
      </c>
      <c r="K655">
        <v>0</v>
      </c>
      <c r="L655">
        <v>99.204977922552999</v>
      </c>
      <c r="M655">
        <v>0.39060136831473102</v>
      </c>
      <c r="N655">
        <v>0.102425114322046</v>
      </c>
      <c r="O655">
        <v>0</v>
      </c>
      <c r="P655">
        <v>0</v>
      </c>
      <c r="Q655">
        <v>4131.1587982832598</v>
      </c>
      <c r="R655">
        <v>4131.1587982832598</v>
      </c>
      <c r="S655">
        <v>3.8272433476394798E-3</v>
      </c>
      <c r="T655">
        <v>0</v>
      </c>
      <c r="U655">
        <v>3.8272433476394798E-3</v>
      </c>
      <c r="V655">
        <v>962551.818309544</v>
      </c>
      <c r="W655">
        <v>232.99801951683401</v>
      </c>
      <c r="X655">
        <v>0</v>
      </c>
      <c r="Y655">
        <v>0</v>
      </c>
      <c r="Z655">
        <v>962551.818309544</v>
      </c>
      <c r="AA655">
        <v>232.99801951683401</v>
      </c>
    </row>
    <row r="656" spans="1:27" x14ac:dyDescent="0.25">
      <c r="A656" s="1">
        <v>43931.58143327546</v>
      </c>
      <c r="B656">
        <v>0</v>
      </c>
      <c r="C656">
        <v>0</v>
      </c>
      <c r="D656">
        <v>1.1715E-4</v>
      </c>
      <c r="E656">
        <v>0</v>
      </c>
      <c r="F656">
        <v>1.1715E-4</v>
      </c>
      <c r="G656">
        <v>0</v>
      </c>
      <c r="H656">
        <v>0</v>
      </c>
      <c r="I656">
        <v>0</v>
      </c>
      <c r="J656">
        <v>8190.51505961969</v>
      </c>
      <c r="K656">
        <v>0</v>
      </c>
      <c r="L656">
        <v>99.249431286591602</v>
      </c>
      <c r="M656">
        <v>0.39058769935215998</v>
      </c>
      <c r="N656">
        <v>0.40140652767305302</v>
      </c>
      <c r="O656">
        <v>0</v>
      </c>
      <c r="P656">
        <v>0</v>
      </c>
      <c r="Q656">
        <v>4136.55445544554</v>
      </c>
      <c r="R656">
        <v>4136.55445544554</v>
      </c>
      <c r="S656">
        <v>4.6587039603960302E-3</v>
      </c>
      <c r="T656">
        <v>0</v>
      </c>
      <c r="U656">
        <v>4.6587039603960302E-3</v>
      </c>
      <c r="V656">
        <v>835436.37839193805</v>
      </c>
      <c r="W656">
        <v>201.964312905909</v>
      </c>
      <c r="X656">
        <v>0</v>
      </c>
      <c r="Y656">
        <v>0</v>
      </c>
      <c r="Z656">
        <v>835436.37839193805</v>
      </c>
      <c r="AA656">
        <v>201.964312905909</v>
      </c>
    </row>
    <row r="657" spans="1:27" x14ac:dyDescent="0.25">
      <c r="A657" s="1">
        <v>43931.581444849537</v>
      </c>
      <c r="B657">
        <v>0</v>
      </c>
      <c r="C657">
        <v>0</v>
      </c>
      <c r="D657">
        <v>1.2625000000000001E-4</v>
      </c>
      <c r="E657">
        <v>0</v>
      </c>
      <c r="F657">
        <v>1.2625000000000001E-4</v>
      </c>
      <c r="G657">
        <v>0</v>
      </c>
      <c r="H657">
        <v>0</v>
      </c>
      <c r="I657">
        <v>0</v>
      </c>
      <c r="J657">
        <v>45055.459334487903</v>
      </c>
      <c r="K657">
        <v>0</v>
      </c>
      <c r="L657">
        <v>98.952057052638295</v>
      </c>
      <c r="M657">
        <v>0.488258077212333</v>
      </c>
      <c r="N657">
        <v>0.443930067539966</v>
      </c>
      <c r="O657">
        <v>9.7645615711854497E-2</v>
      </c>
      <c r="P657">
        <v>0</v>
      </c>
      <c r="Q657">
        <v>4135.5748792270497</v>
      </c>
      <c r="R657">
        <v>4135.5748792270497</v>
      </c>
      <c r="S657">
        <v>4.3871859903381596E-3</v>
      </c>
      <c r="T657">
        <v>0</v>
      </c>
      <c r="U657">
        <v>4.3871859903381596E-3</v>
      </c>
      <c r="V657">
        <v>856130.94944024598</v>
      </c>
      <c r="W657">
        <v>207.016188665953</v>
      </c>
      <c r="X657">
        <v>0</v>
      </c>
      <c r="Y657">
        <v>0</v>
      </c>
      <c r="Z657">
        <v>856130.94944024598</v>
      </c>
      <c r="AA657">
        <v>207.016188665953</v>
      </c>
    </row>
    <row r="658" spans="1:27" x14ac:dyDescent="0.25">
      <c r="A658" s="1">
        <v>43931.581456423613</v>
      </c>
      <c r="B658">
        <v>0</v>
      </c>
      <c r="C658">
        <v>0</v>
      </c>
      <c r="D658">
        <v>1.4092499999999899E-4</v>
      </c>
      <c r="E658">
        <v>0</v>
      </c>
      <c r="F658">
        <v>1.4092499999999899E-4</v>
      </c>
      <c r="G658">
        <v>0</v>
      </c>
      <c r="H658">
        <v>0</v>
      </c>
      <c r="I658">
        <v>0</v>
      </c>
      <c r="J658">
        <v>16382.4403916747</v>
      </c>
      <c r="K658">
        <v>0</v>
      </c>
      <c r="L658">
        <v>99.105445175018602</v>
      </c>
      <c r="M658">
        <v>0.48825534310517299</v>
      </c>
      <c r="N658">
        <v>0.54213262230257098</v>
      </c>
      <c r="O658">
        <v>0</v>
      </c>
      <c r="P658">
        <v>0</v>
      </c>
      <c r="Q658">
        <v>4340.2568807339403</v>
      </c>
      <c r="R658">
        <v>4340.2568807339403</v>
      </c>
      <c r="S658">
        <v>4.7387160550458702E-3</v>
      </c>
      <c r="T658">
        <v>0</v>
      </c>
      <c r="U658">
        <v>4.7387160550458702E-3</v>
      </c>
      <c r="V658">
        <v>946090.28422024904</v>
      </c>
      <c r="W658">
        <v>217.98025098926001</v>
      </c>
      <c r="X658">
        <v>0</v>
      </c>
      <c r="Y658">
        <v>0</v>
      </c>
      <c r="Z658">
        <v>946090.28422024904</v>
      </c>
      <c r="AA658">
        <v>217.98025098926001</v>
      </c>
    </row>
    <row r="659" spans="1:27" x14ac:dyDescent="0.25">
      <c r="A659" s="1">
        <v>43931.581468171295</v>
      </c>
      <c r="B659">
        <v>0</v>
      </c>
      <c r="C659">
        <v>0</v>
      </c>
      <c r="D659">
        <v>4.3623750000000003E-4</v>
      </c>
      <c r="E659">
        <v>0</v>
      </c>
      <c r="F659">
        <v>4.3623750000000003E-4</v>
      </c>
      <c r="G659">
        <v>0</v>
      </c>
      <c r="H659">
        <v>0</v>
      </c>
      <c r="I659">
        <v>0</v>
      </c>
      <c r="J659">
        <v>48393.280470133097</v>
      </c>
      <c r="K659">
        <v>0</v>
      </c>
      <c r="L659">
        <v>98.961427473061207</v>
      </c>
      <c r="M659">
        <v>0.57690378297611</v>
      </c>
      <c r="N659">
        <v>0</v>
      </c>
      <c r="O659">
        <v>4.8076956211768197E-2</v>
      </c>
      <c r="P659">
        <v>0</v>
      </c>
      <c r="Q659">
        <v>4624.5161290322503</v>
      </c>
      <c r="R659">
        <v>4624.5161290322503</v>
      </c>
      <c r="S659">
        <v>4.57948894009216E-3</v>
      </c>
      <c r="T659">
        <v>0</v>
      </c>
      <c r="U659">
        <v>4.57948894009216E-3</v>
      </c>
      <c r="V659">
        <v>987934.250471142</v>
      </c>
      <c r="W659">
        <v>213.62975561248101</v>
      </c>
      <c r="X659">
        <v>0</v>
      </c>
      <c r="Y659">
        <v>0</v>
      </c>
      <c r="Z659">
        <v>987934.250471142</v>
      </c>
      <c r="AA659">
        <v>213.62975561248101</v>
      </c>
    </row>
    <row r="660" spans="1:27" x14ac:dyDescent="0.25">
      <c r="A660" s="1">
        <v>43931.58147957176</v>
      </c>
      <c r="B660">
        <v>0</v>
      </c>
      <c r="C660">
        <v>0</v>
      </c>
      <c r="D660">
        <v>1.0730000000000001E-4</v>
      </c>
      <c r="E660">
        <v>0</v>
      </c>
      <c r="F660">
        <v>1.0730000000000001E-4</v>
      </c>
      <c r="G660">
        <v>0</v>
      </c>
      <c r="H660">
        <v>0</v>
      </c>
      <c r="I660">
        <v>0</v>
      </c>
      <c r="J660">
        <v>8324.8132379163908</v>
      </c>
      <c r="K660">
        <v>0</v>
      </c>
      <c r="L660">
        <v>98.944613303742202</v>
      </c>
      <c r="M660">
        <v>0.44643668954775301</v>
      </c>
      <c r="N660">
        <v>1.63441848586188</v>
      </c>
      <c r="O660">
        <v>9.9212668338226395E-2</v>
      </c>
      <c r="P660">
        <v>0</v>
      </c>
      <c r="Q660">
        <v>4133.2363636363598</v>
      </c>
      <c r="R660">
        <v>4133.2363636363598</v>
      </c>
      <c r="S660">
        <v>4.2458195454545397E-3</v>
      </c>
      <c r="T660">
        <v>0</v>
      </c>
      <c r="U660">
        <v>4.2458195454545397E-3</v>
      </c>
      <c r="V660">
        <v>924061.78175418195</v>
      </c>
      <c r="W660">
        <v>223.56857930602399</v>
      </c>
      <c r="X660">
        <v>0</v>
      </c>
      <c r="Y660">
        <v>0</v>
      </c>
      <c r="Z660">
        <v>924061.78175418195</v>
      </c>
      <c r="AA660">
        <v>223.56857930602399</v>
      </c>
    </row>
    <row r="661" spans="1:27" x14ac:dyDescent="0.25">
      <c r="A661" s="1">
        <v>43931.581491145836</v>
      </c>
      <c r="B661">
        <v>0</v>
      </c>
      <c r="C661">
        <v>0</v>
      </c>
      <c r="D661" s="4">
        <v>9.0490540540540506E-5</v>
      </c>
      <c r="E661">
        <v>0</v>
      </c>
      <c r="F661" s="4">
        <v>9.0490540540540506E-5</v>
      </c>
      <c r="G661">
        <v>0</v>
      </c>
      <c r="H661">
        <v>0</v>
      </c>
      <c r="I661">
        <v>0</v>
      </c>
      <c r="J661">
        <v>2924123.2186688301</v>
      </c>
      <c r="K661">
        <v>0</v>
      </c>
      <c r="L661">
        <v>98.442449493171907</v>
      </c>
      <c r="M661">
        <v>0.73234500787119405</v>
      </c>
      <c r="N661">
        <v>0.88905896036245402</v>
      </c>
      <c r="O661">
        <v>0.146465001983796</v>
      </c>
      <c r="P661">
        <v>0</v>
      </c>
      <c r="Q661">
        <v>4140.2810810810797</v>
      </c>
      <c r="R661">
        <v>4140.2810810810797</v>
      </c>
      <c r="S661">
        <v>4.9858589189189098E-3</v>
      </c>
      <c r="T661">
        <v>0</v>
      </c>
      <c r="U661">
        <v>4.9858589189189098E-3</v>
      </c>
      <c r="V661">
        <v>765839.57475042599</v>
      </c>
      <c r="W661">
        <v>184.97284598620899</v>
      </c>
      <c r="X661">
        <v>0</v>
      </c>
      <c r="Y661">
        <v>0</v>
      </c>
      <c r="Z661">
        <v>765839.57475042599</v>
      </c>
      <c r="AA661">
        <v>184.97284598620899</v>
      </c>
    </row>
    <row r="662" spans="1:27" x14ac:dyDescent="0.25">
      <c r="A662" s="1">
        <v>43931.581502905094</v>
      </c>
      <c r="B662">
        <v>0</v>
      </c>
      <c r="C662">
        <v>0</v>
      </c>
      <c r="D662" s="4">
        <v>9.8193333333333293E-5</v>
      </c>
      <c r="E662">
        <v>0</v>
      </c>
      <c r="F662" s="4">
        <v>9.8193333333333293E-5</v>
      </c>
      <c r="G662">
        <v>0</v>
      </c>
      <c r="H662">
        <v>0</v>
      </c>
      <c r="I662">
        <v>0</v>
      </c>
      <c r="J662">
        <v>6177269.1507174298</v>
      </c>
      <c r="K662">
        <v>0</v>
      </c>
      <c r="L662">
        <v>98.967890822870302</v>
      </c>
      <c r="M662">
        <v>0.62500781542847705</v>
      </c>
      <c r="N662">
        <v>0</v>
      </c>
      <c r="O662">
        <v>0</v>
      </c>
      <c r="P662">
        <v>0</v>
      </c>
      <c r="Q662">
        <v>5567.3786407766902</v>
      </c>
      <c r="R662">
        <v>5567.3786407766902</v>
      </c>
      <c r="S662">
        <v>4.3264429611650397E-3</v>
      </c>
      <c r="T662">
        <v>0</v>
      </c>
      <c r="U662">
        <v>4.3264429611650397E-3</v>
      </c>
      <c r="V662">
        <v>2258088.5239691501</v>
      </c>
      <c r="W662">
        <v>405.59276989540803</v>
      </c>
      <c r="X662">
        <v>0</v>
      </c>
      <c r="Y662">
        <v>0</v>
      </c>
      <c r="Z662">
        <v>2258088.5239691501</v>
      </c>
      <c r="AA662">
        <v>405.59276989540803</v>
      </c>
    </row>
    <row r="663" spans="1:27" x14ac:dyDescent="0.25">
      <c r="A663" s="1">
        <v>43931.581514293983</v>
      </c>
      <c r="B663">
        <v>0</v>
      </c>
      <c r="C663">
        <v>0</v>
      </c>
      <c r="D663">
        <v>1.4369999999999899E-4</v>
      </c>
      <c r="E663">
        <v>0</v>
      </c>
      <c r="F663">
        <v>1.4369999999999899E-4</v>
      </c>
      <c r="G663">
        <v>0</v>
      </c>
      <c r="H663">
        <v>0</v>
      </c>
      <c r="I663">
        <v>0</v>
      </c>
      <c r="J663">
        <v>54105.622816705298</v>
      </c>
      <c r="K663">
        <v>0</v>
      </c>
      <c r="L663">
        <v>98.8459445532079</v>
      </c>
      <c r="M663">
        <v>0.545593931068725</v>
      </c>
      <c r="N663">
        <v>1.4956065320121299</v>
      </c>
      <c r="O663">
        <v>4.9601295179918202E-2</v>
      </c>
      <c r="P663">
        <v>0</v>
      </c>
      <c r="Q663">
        <v>5508.4137931034402</v>
      </c>
      <c r="R663">
        <v>5508.4137931034402</v>
      </c>
      <c r="S663">
        <v>4.7963239080459699E-3</v>
      </c>
      <c r="T663">
        <v>0</v>
      </c>
      <c r="U663">
        <v>4.7963239080459699E-3</v>
      </c>
      <c r="V663">
        <v>2434665.6988263498</v>
      </c>
      <c r="W663">
        <v>441.99034246021301</v>
      </c>
      <c r="X663">
        <v>0</v>
      </c>
      <c r="Y663">
        <v>0</v>
      </c>
      <c r="Z663">
        <v>2434665.6988263498</v>
      </c>
      <c r="AA663">
        <v>441.99034246021301</v>
      </c>
    </row>
    <row r="664" spans="1:27" x14ac:dyDescent="0.25">
      <c r="A664" s="1">
        <v>43931.581525868052</v>
      </c>
      <c r="B664">
        <v>0</v>
      </c>
      <c r="C664">
        <v>0</v>
      </c>
      <c r="D664">
        <v>1.4144999999999899E-4</v>
      </c>
      <c r="E664">
        <v>0</v>
      </c>
      <c r="F664">
        <v>1.4144999999999899E-4</v>
      </c>
      <c r="G664">
        <v>0</v>
      </c>
      <c r="H664">
        <v>0</v>
      </c>
      <c r="I664">
        <v>0</v>
      </c>
      <c r="J664">
        <v>12288.017203224001</v>
      </c>
      <c r="K664">
        <v>0</v>
      </c>
      <c r="L664">
        <v>98.084427080526098</v>
      </c>
      <c r="M664">
        <v>0.97650541334739305</v>
      </c>
      <c r="N664">
        <v>1.12857691255058</v>
      </c>
      <c r="O664">
        <v>0.195299082781272</v>
      </c>
      <c r="P664">
        <v>0</v>
      </c>
      <c r="Q664">
        <v>6060.7479674796696</v>
      </c>
      <c r="R664">
        <v>6060.7479674796696</v>
      </c>
      <c r="S664">
        <v>5.1456403794037896E-3</v>
      </c>
      <c r="T664">
        <v>0</v>
      </c>
      <c r="U664">
        <v>5.1456403794037896E-3</v>
      </c>
      <c r="V664">
        <v>2236406.38345255</v>
      </c>
      <c r="W664">
        <v>368.99841330682199</v>
      </c>
      <c r="X664">
        <v>0</v>
      </c>
      <c r="Y664">
        <v>0</v>
      </c>
      <c r="Z664">
        <v>2236406.38345255</v>
      </c>
      <c r="AA664">
        <v>368.99841330682199</v>
      </c>
    </row>
    <row r="665" spans="1:27" x14ac:dyDescent="0.25">
      <c r="A665" s="1">
        <v>43931.581537627317</v>
      </c>
      <c r="B665">
        <v>0</v>
      </c>
      <c r="C665">
        <v>0</v>
      </c>
      <c r="D665">
        <v>1.9684999999999901E-4</v>
      </c>
      <c r="E665">
        <v>0</v>
      </c>
      <c r="F665">
        <v>1.9684999999999901E-4</v>
      </c>
      <c r="G665">
        <v>0</v>
      </c>
      <c r="H665">
        <v>0</v>
      </c>
      <c r="I665">
        <v>0</v>
      </c>
      <c r="J665">
        <v>8065.9382575663203</v>
      </c>
      <c r="K665">
        <v>0</v>
      </c>
      <c r="L665">
        <v>98.948224995532499</v>
      </c>
      <c r="M665">
        <v>0.38460194147036397</v>
      </c>
      <c r="N665">
        <v>0</v>
      </c>
      <c r="O665">
        <v>0.14422942018276499</v>
      </c>
      <c r="P665">
        <v>0</v>
      </c>
      <c r="Q665">
        <v>4875.7824267782398</v>
      </c>
      <c r="R665">
        <v>4875.7824267782398</v>
      </c>
      <c r="S665">
        <v>5.42308535564853E-3</v>
      </c>
      <c r="T665">
        <v>0</v>
      </c>
      <c r="U665">
        <v>5.42308535564853E-3</v>
      </c>
      <c r="V665">
        <v>1147395.8724106499</v>
      </c>
      <c r="W665">
        <v>235.32548665606001</v>
      </c>
      <c r="X665">
        <v>0</v>
      </c>
      <c r="Y665">
        <v>0</v>
      </c>
      <c r="Z665">
        <v>1147395.8724106499</v>
      </c>
      <c r="AA665">
        <v>235.32548665606001</v>
      </c>
    </row>
    <row r="666" spans="1:27" x14ac:dyDescent="0.25">
      <c r="A666" s="1">
        <v>43931.581549016206</v>
      </c>
      <c r="B666">
        <v>0</v>
      </c>
      <c r="C666">
        <v>0</v>
      </c>
      <c r="D666">
        <v>7.9995999999999995E-4</v>
      </c>
      <c r="E666">
        <v>0</v>
      </c>
      <c r="F666">
        <v>7.9995999999999995E-4</v>
      </c>
      <c r="G666">
        <v>0</v>
      </c>
      <c r="H666">
        <v>0</v>
      </c>
      <c r="I666">
        <v>0</v>
      </c>
      <c r="J666">
        <v>37455.188956978003</v>
      </c>
      <c r="K666">
        <v>0</v>
      </c>
      <c r="L666">
        <v>98.799045876555098</v>
      </c>
      <c r="M666">
        <v>0.39682676746999801</v>
      </c>
      <c r="N666">
        <v>1.68491373574072</v>
      </c>
      <c r="O666">
        <v>9.9201612419859003E-2</v>
      </c>
      <c r="P666">
        <v>0</v>
      </c>
      <c r="Q666">
        <v>8522.4541832669292</v>
      </c>
      <c r="R666">
        <v>8522.4541832669292</v>
      </c>
      <c r="S666">
        <v>4.8614362549800703E-3</v>
      </c>
      <c r="T666">
        <v>0</v>
      </c>
      <c r="U666">
        <v>4.8614362549800703E-3</v>
      </c>
      <c r="V666">
        <v>2173371.6014779601</v>
      </c>
      <c r="W666">
        <v>255.017105958185</v>
      </c>
      <c r="X666">
        <v>0</v>
      </c>
      <c r="Y666">
        <v>0</v>
      </c>
      <c r="Z666">
        <v>2173371.6014779601</v>
      </c>
      <c r="AA666">
        <v>255.017105958185</v>
      </c>
    </row>
    <row r="667" spans="1:27" x14ac:dyDescent="0.25">
      <c r="A667" s="1">
        <v>43931.581560590275</v>
      </c>
      <c r="B667">
        <v>0</v>
      </c>
      <c r="C667">
        <v>0</v>
      </c>
      <c r="D667">
        <v>1.573E-4</v>
      </c>
      <c r="E667">
        <v>0</v>
      </c>
      <c r="F667">
        <v>1.573E-4</v>
      </c>
      <c r="G667">
        <v>0</v>
      </c>
      <c r="H667">
        <v>0</v>
      </c>
      <c r="I667">
        <v>0</v>
      </c>
      <c r="J667">
        <v>8190.41187913663</v>
      </c>
      <c r="K667">
        <v>0</v>
      </c>
      <c r="L667">
        <v>99.037437710720098</v>
      </c>
      <c r="M667">
        <v>0.34176175685940702</v>
      </c>
      <c r="N667">
        <v>0</v>
      </c>
      <c r="O667">
        <v>4.88245365343618E-2</v>
      </c>
      <c r="P667">
        <v>0</v>
      </c>
      <c r="Q667">
        <v>7060.6735395188998</v>
      </c>
      <c r="R667">
        <v>7060.6735395188998</v>
      </c>
      <c r="S667">
        <v>4.5942900343642597E-3</v>
      </c>
      <c r="T667">
        <v>0</v>
      </c>
      <c r="U667">
        <v>4.5942900343642597E-3</v>
      </c>
      <c r="V667">
        <v>2054369.41546654</v>
      </c>
      <c r="W667">
        <v>290.95941116214198</v>
      </c>
      <c r="X667">
        <v>0</v>
      </c>
      <c r="Y667">
        <v>0</v>
      </c>
      <c r="Z667">
        <v>2054369.41546654</v>
      </c>
      <c r="AA667">
        <v>290.95941116214198</v>
      </c>
    </row>
    <row r="668" spans="1:27" x14ac:dyDescent="0.25">
      <c r="A668" s="1">
        <v>43931.58157234954</v>
      </c>
      <c r="B668">
        <v>0</v>
      </c>
      <c r="C668">
        <v>0</v>
      </c>
      <c r="D668" s="4">
        <v>9.29939393939393E-5</v>
      </c>
      <c r="E668">
        <v>0</v>
      </c>
      <c r="F668" s="4">
        <v>9.29939393939393E-5</v>
      </c>
      <c r="G668">
        <v>0</v>
      </c>
      <c r="H668">
        <v>0</v>
      </c>
      <c r="I668">
        <v>0</v>
      </c>
      <c r="J668">
        <v>173415.64064775599</v>
      </c>
      <c r="K668">
        <v>0</v>
      </c>
      <c r="L668">
        <v>97.834034255682397</v>
      </c>
      <c r="M668">
        <v>0.67303313870287595</v>
      </c>
      <c r="N668">
        <v>0.198250344225647</v>
      </c>
      <c r="O668">
        <v>0.28844558674904702</v>
      </c>
      <c r="P668">
        <v>30720</v>
      </c>
      <c r="Q668">
        <v>16634.835734870299</v>
      </c>
      <c r="R668">
        <v>17255.669421487601</v>
      </c>
      <c r="S668">
        <v>5.20584628099173E-3</v>
      </c>
      <c r="T668">
        <v>1.0867993750000001E-2</v>
      </c>
      <c r="U668">
        <v>4.9447674351584996E-3</v>
      </c>
      <c r="V668">
        <v>6167113.2151877396</v>
      </c>
      <c r="W668">
        <v>357.39634693674401</v>
      </c>
      <c r="X668">
        <v>483932.37588525697</v>
      </c>
      <c r="Y668">
        <v>15.7530070275148</v>
      </c>
      <c r="Z668">
        <v>5683180.8393024905</v>
      </c>
      <c r="AA668">
        <v>341.64333990922898</v>
      </c>
    </row>
    <row r="669" spans="1:27" x14ac:dyDescent="0.25">
      <c r="A669" s="1">
        <v>43931.581583738429</v>
      </c>
      <c r="B669">
        <v>0</v>
      </c>
      <c r="C669">
        <v>0</v>
      </c>
      <c r="D669" s="4">
        <v>8.5450000000000003E-5</v>
      </c>
      <c r="E669">
        <v>0</v>
      </c>
      <c r="F669" s="4">
        <v>8.5450000000000003E-5</v>
      </c>
      <c r="G669">
        <v>0</v>
      </c>
      <c r="H669">
        <v>0</v>
      </c>
      <c r="I669">
        <v>0</v>
      </c>
      <c r="J669">
        <v>8322.8662520879498</v>
      </c>
      <c r="K669">
        <v>0</v>
      </c>
      <c r="L669">
        <v>98.590296314979</v>
      </c>
      <c r="M669">
        <v>0.79357477170694901</v>
      </c>
      <c r="N669">
        <v>1.6959289639605799</v>
      </c>
      <c r="O669">
        <v>0.148800983433409</v>
      </c>
      <c r="P669">
        <v>0</v>
      </c>
      <c r="Q669">
        <v>6860.37860082304</v>
      </c>
      <c r="R669">
        <v>6860.37860082304</v>
      </c>
      <c r="S669">
        <v>4.6044473251028797E-3</v>
      </c>
      <c r="T669">
        <v>0</v>
      </c>
      <c r="U669">
        <v>4.6044473251028797E-3</v>
      </c>
      <c r="V669">
        <v>3387391.0778306299</v>
      </c>
      <c r="W669">
        <v>493.76153634206798</v>
      </c>
      <c r="X669">
        <v>0</v>
      </c>
      <c r="Y669">
        <v>0</v>
      </c>
      <c r="Z669">
        <v>3387391.0778306299</v>
      </c>
      <c r="AA669">
        <v>493.76153634206798</v>
      </c>
    </row>
    <row r="670" spans="1:27" x14ac:dyDescent="0.25">
      <c r="A670" s="1">
        <v>43931.581595497686</v>
      </c>
      <c r="B670">
        <v>0</v>
      </c>
      <c r="C670">
        <v>0</v>
      </c>
      <c r="D670">
        <v>1.52985714285714E-4</v>
      </c>
      <c r="E670">
        <v>0</v>
      </c>
      <c r="F670">
        <v>1.52985714285714E-4</v>
      </c>
      <c r="G670">
        <v>0</v>
      </c>
      <c r="H670">
        <v>0</v>
      </c>
      <c r="I670">
        <v>0</v>
      </c>
      <c r="J670">
        <v>40327.694019922797</v>
      </c>
      <c r="K670">
        <v>0</v>
      </c>
      <c r="L670">
        <v>98.648169869971895</v>
      </c>
      <c r="M670">
        <v>0.91354857107745402</v>
      </c>
      <c r="N670">
        <v>0.13532776437705701</v>
      </c>
      <c r="O670">
        <v>0</v>
      </c>
      <c r="P670">
        <v>0</v>
      </c>
      <c r="Q670">
        <v>5453.7900552486099</v>
      </c>
      <c r="R670">
        <v>5453.7900552486099</v>
      </c>
      <c r="S670">
        <v>4.5025232044198799E-3</v>
      </c>
      <c r="T670">
        <v>0</v>
      </c>
      <c r="U670">
        <v>4.5025232044198799E-3</v>
      </c>
      <c r="V670">
        <v>1943809.0138960199</v>
      </c>
      <c r="W670">
        <v>356.41434565772101</v>
      </c>
      <c r="X670">
        <v>0</v>
      </c>
      <c r="Y670">
        <v>0</v>
      </c>
      <c r="Z670">
        <v>1943809.0138960199</v>
      </c>
      <c r="AA670">
        <v>356.41434565772101</v>
      </c>
    </row>
    <row r="671" spans="1:27" x14ac:dyDescent="0.25">
      <c r="A671" s="1">
        <v>43931.581606886575</v>
      </c>
      <c r="B671">
        <v>0</v>
      </c>
      <c r="C671">
        <v>0</v>
      </c>
      <c r="D671">
        <v>1.31549999999999E-4</v>
      </c>
      <c r="E671">
        <v>0</v>
      </c>
      <c r="F671">
        <v>1.31549999999999E-4</v>
      </c>
      <c r="G671">
        <v>0</v>
      </c>
      <c r="H671">
        <v>0</v>
      </c>
      <c r="I671">
        <v>0</v>
      </c>
      <c r="J671">
        <v>12484.948819126799</v>
      </c>
      <c r="K671">
        <v>0</v>
      </c>
      <c r="L671">
        <v>99.223966054178106</v>
      </c>
      <c r="M671">
        <v>9.9195898643225602E-2</v>
      </c>
      <c r="N671">
        <v>1.39295827971861</v>
      </c>
      <c r="O671">
        <v>4.9592870166536303E-2</v>
      </c>
      <c r="P671">
        <v>0</v>
      </c>
      <c r="Q671">
        <v>4096</v>
      </c>
      <c r="R671">
        <v>4096</v>
      </c>
      <c r="S671">
        <v>4.4499185929648202E-3</v>
      </c>
      <c r="T671">
        <v>0</v>
      </c>
      <c r="U671">
        <v>4.4499185929648202E-3</v>
      </c>
      <c r="V671">
        <v>828163.72790723306</v>
      </c>
      <c r="W671">
        <v>202.188410133601</v>
      </c>
      <c r="X671">
        <v>0</v>
      </c>
      <c r="Y671">
        <v>0</v>
      </c>
      <c r="Z671">
        <v>828163.72790723306</v>
      </c>
      <c r="AA671">
        <v>202.188410133601</v>
      </c>
    </row>
    <row r="672" spans="1:27" x14ac:dyDescent="0.25">
      <c r="A672" s="1">
        <v>43931.581618460645</v>
      </c>
      <c r="B672">
        <v>0</v>
      </c>
      <c r="C672">
        <v>0</v>
      </c>
      <c r="D672">
        <v>1.21299999999999E-4</v>
      </c>
      <c r="E672">
        <v>0</v>
      </c>
      <c r="F672">
        <v>1.21299999999999E-4</v>
      </c>
      <c r="G672">
        <v>0</v>
      </c>
      <c r="H672">
        <v>0</v>
      </c>
      <c r="I672">
        <v>0</v>
      </c>
      <c r="J672">
        <v>8190.2530190310399</v>
      </c>
      <c r="K672">
        <v>0</v>
      </c>
      <c r="L672">
        <v>99.239220532756605</v>
      </c>
      <c r="M672">
        <v>0.29293514071825399</v>
      </c>
      <c r="N672">
        <v>0.30483372478674597</v>
      </c>
      <c r="O672">
        <v>0</v>
      </c>
      <c r="P672">
        <v>0</v>
      </c>
      <c r="Q672">
        <v>4280.3199999999897</v>
      </c>
      <c r="R672">
        <v>4280.3199999999897</v>
      </c>
      <c r="S672">
        <v>4.4992199999999904E-3</v>
      </c>
      <c r="T672">
        <v>0</v>
      </c>
      <c r="U672">
        <v>4.4992199999999904E-3</v>
      </c>
      <c r="V672">
        <v>855900.69414755597</v>
      </c>
      <c r="W672">
        <v>199.961847279539</v>
      </c>
      <c r="X672">
        <v>0</v>
      </c>
      <c r="Y672">
        <v>0</v>
      </c>
      <c r="Z672">
        <v>855900.69414755597</v>
      </c>
      <c r="AA672">
        <v>199.961847279539</v>
      </c>
    </row>
    <row r="673" spans="1:27" x14ac:dyDescent="0.25">
      <c r="A673" s="1">
        <v>43931.581630219909</v>
      </c>
      <c r="B673">
        <v>0</v>
      </c>
      <c r="C673">
        <v>0</v>
      </c>
      <c r="D673">
        <v>1.2999999999999901E-4</v>
      </c>
      <c r="E673">
        <v>0</v>
      </c>
      <c r="F673">
        <v>1.2999999999999901E-4</v>
      </c>
      <c r="G673">
        <v>0</v>
      </c>
      <c r="H673">
        <v>0</v>
      </c>
      <c r="I673">
        <v>0</v>
      </c>
      <c r="J673">
        <v>20165.316207518401</v>
      </c>
      <c r="K673">
        <v>0</v>
      </c>
      <c r="L673">
        <v>99.228470156241698</v>
      </c>
      <c r="M673">
        <v>0.38463257806328999</v>
      </c>
      <c r="N673">
        <v>0</v>
      </c>
      <c r="O673">
        <v>0</v>
      </c>
      <c r="P673">
        <v>0</v>
      </c>
      <c r="Q673">
        <v>4141.51111111111</v>
      </c>
      <c r="R673">
        <v>4141.51111111111</v>
      </c>
      <c r="S673">
        <v>5.2639322222222196E-3</v>
      </c>
      <c r="T673">
        <v>0</v>
      </c>
      <c r="U673">
        <v>5.2639322222222196E-3</v>
      </c>
      <c r="V673">
        <v>734002.405018933</v>
      </c>
      <c r="W673">
        <v>177.23057727642001</v>
      </c>
      <c r="X673">
        <v>0</v>
      </c>
      <c r="Y673">
        <v>0</v>
      </c>
      <c r="Z673">
        <v>734002.405018933</v>
      </c>
      <c r="AA673">
        <v>177.23057727642001</v>
      </c>
    </row>
    <row r="674" spans="1:27" x14ac:dyDescent="0.25">
      <c r="A674" s="1">
        <v>43931.581641608798</v>
      </c>
      <c r="B674">
        <v>0</v>
      </c>
      <c r="C674">
        <v>0</v>
      </c>
      <c r="D674">
        <v>1.4216666666666601E-4</v>
      </c>
      <c r="E674">
        <v>0</v>
      </c>
      <c r="F674">
        <v>1.4216666666666601E-4</v>
      </c>
      <c r="G674">
        <v>0</v>
      </c>
      <c r="H674">
        <v>0</v>
      </c>
      <c r="I674">
        <v>0</v>
      </c>
      <c r="J674">
        <v>12482.009115889099</v>
      </c>
      <c r="K674">
        <v>0</v>
      </c>
      <c r="L674">
        <v>98.829724581207898</v>
      </c>
      <c r="M674">
        <v>0.54557392475384603</v>
      </c>
      <c r="N674">
        <v>1.2512313529636101</v>
      </c>
      <c r="O674">
        <v>9.9198952712592603E-2</v>
      </c>
      <c r="P674">
        <v>0</v>
      </c>
      <c r="Q674">
        <v>4723.7394636015297</v>
      </c>
      <c r="R674">
        <v>4723.7394636015297</v>
      </c>
      <c r="S674">
        <v>4.0900789272030596E-3</v>
      </c>
      <c r="T674">
        <v>0</v>
      </c>
      <c r="U674">
        <v>4.0900789272030596E-3</v>
      </c>
      <c r="V674">
        <v>1252479.51926736</v>
      </c>
      <c r="W674">
        <v>265.14576617069099</v>
      </c>
      <c r="X674">
        <v>0</v>
      </c>
      <c r="Y674">
        <v>0</v>
      </c>
      <c r="Z674">
        <v>1252479.51926736</v>
      </c>
      <c r="AA674">
        <v>265.14576617069099</v>
      </c>
    </row>
    <row r="675" spans="1:27" x14ac:dyDescent="0.25">
      <c r="A675" s="1">
        <v>43931.581653368055</v>
      </c>
      <c r="B675">
        <v>0</v>
      </c>
      <c r="C675">
        <v>0</v>
      </c>
      <c r="D675">
        <v>1.1576666666666601E-4</v>
      </c>
      <c r="E675">
        <v>0</v>
      </c>
      <c r="F675">
        <v>1.1576666666666601E-4</v>
      </c>
      <c r="G675">
        <v>0</v>
      </c>
      <c r="H675">
        <v>0</v>
      </c>
      <c r="I675">
        <v>0</v>
      </c>
      <c r="J675">
        <v>76636.668101109506</v>
      </c>
      <c r="K675">
        <v>0</v>
      </c>
      <c r="L675">
        <v>99.072026296969796</v>
      </c>
      <c r="M675">
        <v>0.48077988192003501</v>
      </c>
      <c r="N675">
        <v>0</v>
      </c>
      <c r="O675">
        <v>0</v>
      </c>
      <c r="P675">
        <v>0</v>
      </c>
      <c r="Q675">
        <v>4276.2240000000002</v>
      </c>
      <c r="R675">
        <v>4276.2240000000002</v>
      </c>
      <c r="S675">
        <v>3.9053776E-3</v>
      </c>
      <c r="T675">
        <v>0</v>
      </c>
      <c r="U675">
        <v>3.9053776E-3</v>
      </c>
      <c r="V675">
        <v>1052653.4486970501</v>
      </c>
      <c r="W675">
        <v>246.16424413151799</v>
      </c>
      <c r="X675">
        <v>0</v>
      </c>
      <c r="Y675">
        <v>0</v>
      </c>
      <c r="Z675">
        <v>1052653.4486970501</v>
      </c>
      <c r="AA675">
        <v>246.16424413151799</v>
      </c>
    </row>
    <row r="676" spans="1:27" x14ac:dyDescent="0.25">
      <c r="A676" s="1">
        <v>43931.581664768521</v>
      </c>
      <c r="B676">
        <v>0</v>
      </c>
      <c r="C676">
        <v>0</v>
      </c>
      <c r="D676">
        <v>1.3922857142857099E-4</v>
      </c>
      <c r="E676">
        <v>0</v>
      </c>
      <c r="F676">
        <v>1.3922857142857099E-4</v>
      </c>
      <c r="G676">
        <v>0</v>
      </c>
      <c r="H676">
        <v>0</v>
      </c>
      <c r="I676">
        <v>0</v>
      </c>
      <c r="J676">
        <v>41605.940548198902</v>
      </c>
      <c r="K676">
        <v>0</v>
      </c>
      <c r="L676">
        <v>98.861257419328197</v>
      </c>
      <c r="M676">
        <v>0.694359939274104</v>
      </c>
      <c r="N676">
        <v>1.94591226680551</v>
      </c>
      <c r="O676">
        <v>9.9198630274739297E-2</v>
      </c>
      <c r="P676">
        <v>0</v>
      </c>
      <c r="Q676">
        <v>4175.1497584541003</v>
      </c>
      <c r="R676">
        <v>4175.1497584541003</v>
      </c>
      <c r="S676">
        <v>4.6944391304347801E-3</v>
      </c>
      <c r="T676">
        <v>0</v>
      </c>
      <c r="U676">
        <v>4.6944391304347801E-3</v>
      </c>
      <c r="V676">
        <v>877965.16262483795</v>
      </c>
      <c r="W676">
        <v>210.28351398583399</v>
      </c>
      <c r="X676">
        <v>0</v>
      </c>
      <c r="Y676">
        <v>0</v>
      </c>
      <c r="Z676">
        <v>877965.16262483795</v>
      </c>
      <c r="AA676">
        <v>210.28351398583399</v>
      </c>
    </row>
    <row r="677" spans="1:27" x14ac:dyDescent="0.25">
      <c r="A677" s="1">
        <v>43931.58167634259</v>
      </c>
      <c r="B677">
        <v>0</v>
      </c>
      <c r="C677">
        <v>0</v>
      </c>
      <c r="D677">
        <v>1.4693333333333299E-4</v>
      </c>
      <c r="E677">
        <v>0</v>
      </c>
      <c r="F677">
        <v>1.4693333333333299E-4</v>
      </c>
      <c r="G677">
        <v>0</v>
      </c>
      <c r="H677">
        <v>0</v>
      </c>
      <c r="I677">
        <v>0</v>
      </c>
      <c r="J677">
        <v>16385.268219760201</v>
      </c>
      <c r="K677">
        <v>0</v>
      </c>
      <c r="L677">
        <v>99.210138782185695</v>
      </c>
      <c r="M677">
        <v>0.68355643737892402</v>
      </c>
      <c r="N677">
        <v>0.49316578555992302</v>
      </c>
      <c r="O677">
        <v>0</v>
      </c>
      <c r="P677">
        <v>0</v>
      </c>
      <c r="Q677">
        <v>4134.8246445497598</v>
      </c>
      <c r="R677">
        <v>4134.8246445497598</v>
      </c>
      <c r="S677">
        <v>4.5086815165876698E-3</v>
      </c>
      <c r="T677">
        <v>0</v>
      </c>
      <c r="U677">
        <v>4.5086815165876698E-3</v>
      </c>
      <c r="V677">
        <v>872437.530749631</v>
      </c>
      <c r="W677">
        <v>210.997468030383</v>
      </c>
      <c r="X677">
        <v>0</v>
      </c>
      <c r="Y677">
        <v>0</v>
      </c>
      <c r="Z677">
        <v>872437.530749631</v>
      </c>
      <c r="AA677">
        <v>210.997468030383</v>
      </c>
    </row>
    <row r="678" spans="1:27" x14ac:dyDescent="0.25">
      <c r="A678" s="1">
        <v>43931.581688090278</v>
      </c>
      <c r="B678">
        <v>0</v>
      </c>
      <c r="C678">
        <v>0</v>
      </c>
      <c r="D678">
        <v>1.217E-4</v>
      </c>
      <c r="E678">
        <v>0</v>
      </c>
      <c r="F678">
        <v>1.217E-4</v>
      </c>
      <c r="G678">
        <v>0</v>
      </c>
      <c r="H678">
        <v>0</v>
      </c>
      <c r="I678">
        <v>0</v>
      </c>
      <c r="J678">
        <v>8065.6190091832004</v>
      </c>
      <c r="K678">
        <v>0</v>
      </c>
      <c r="L678">
        <v>99.168354687249007</v>
      </c>
      <c r="M678">
        <v>0.33653746273398899</v>
      </c>
      <c r="N678">
        <v>0</v>
      </c>
      <c r="O678">
        <v>4.80683409323387E-2</v>
      </c>
      <c r="P678">
        <v>0</v>
      </c>
      <c r="Q678">
        <v>4096</v>
      </c>
      <c r="R678">
        <v>4096</v>
      </c>
      <c r="S678">
        <v>4.6017611940298497E-3</v>
      </c>
      <c r="T678">
        <v>0</v>
      </c>
      <c r="U678">
        <v>4.6017611940298497E-3</v>
      </c>
      <c r="V678">
        <v>810590.24114709103</v>
      </c>
      <c r="W678">
        <v>197.89800809255101</v>
      </c>
      <c r="X678">
        <v>0</v>
      </c>
      <c r="Y678">
        <v>0</v>
      </c>
      <c r="Z678">
        <v>810590.24114709103</v>
      </c>
      <c r="AA678">
        <v>197.89800809255101</v>
      </c>
    </row>
    <row r="679" spans="1:27" x14ac:dyDescent="0.25">
      <c r="A679" s="1">
        <v>43931.581699490744</v>
      </c>
      <c r="B679">
        <v>0</v>
      </c>
      <c r="C679">
        <v>0</v>
      </c>
      <c r="D679">
        <v>1.6014999999999899E-4</v>
      </c>
      <c r="E679">
        <v>0</v>
      </c>
      <c r="F679">
        <v>1.6014999999999899E-4</v>
      </c>
      <c r="G679">
        <v>0</v>
      </c>
      <c r="H679">
        <v>0</v>
      </c>
      <c r="I679">
        <v>0</v>
      </c>
      <c r="J679">
        <v>8322.7360344499502</v>
      </c>
      <c r="K679">
        <v>0</v>
      </c>
      <c r="L679">
        <v>98.851793701565398</v>
      </c>
      <c r="M679">
        <v>0.59521197404691295</v>
      </c>
      <c r="N679">
        <v>1.84004346101835</v>
      </c>
      <c r="O679">
        <v>0</v>
      </c>
      <c r="P679">
        <v>0</v>
      </c>
      <c r="Q679">
        <v>4135.7669902912603</v>
      </c>
      <c r="R679">
        <v>4135.7669902912603</v>
      </c>
      <c r="S679">
        <v>4.1992533980582496E-3</v>
      </c>
      <c r="T679">
        <v>0</v>
      </c>
      <c r="U679">
        <v>4.1992533980582496E-3</v>
      </c>
      <c r="V679">
        <v>865564.10789397696</v>
      </c>
      <c r="W679">
        <v>209.28744533381399</v>
      </c>
      <c r="X679">
        <v>0</v>
      </c>
      <c r="Y679">
        <v>0</v>
      </c>
      <c r="Z679">
        <v>865564.10789397696</v>
      </c>
      <c r="AA679">
        <v>209.28744533381399</v>
      </c>
    </row>
    <row r="680" spans="1:27" x14ac:dyDescent="0.25">
      <c r="A680" s="1">
        <v>43931.581711064813</v>
      </c>
      <c r="B680">
        <v>0</v>
      </c>
      <c r="C680">
        <v>0</v>
      </c>
      <c r="D680">
        <v>1.7665000000000001E-4</v>
      </c>
      <c r="E680">
        <v>0</v>
      </c>
      <c r="F680">
        <v>1.7665000000000001E-4</v>
      </c>
      <c r="G680">
        <v>0</v>
      </c>
      <c r="H680">
        <v>0</v>
      </c>
      <c r="I680">
        <v>0</v>
      </c>
      <c r="J680">
        <v>69635.621052294693</v>
      </c>
      <c r="K680">
        <v>0</v>
      </c>
      <c r="L680">
        <v>99.113666177992101</v>
      </c>
      <c r="M680">
        <v>0.43942710584778499</v>
      </c>
      <c r="N680">
        <v>0.20050955345226601</v>
      </c>
      <c r="O680">
        <v>0</v>
      </c>
      <c r="P680">
        <v>0</v>
      </c>
      <c r="Q680">
        <v>4775.6855895196504</v>
      </c>
      <c r="R680">
        <v>4775.6855895196504</v>
      </c>
      <c r="S680">
        <v>4.8200375545851496E-3</v>
      </c>
      <c r="T680">
        <v>0</v>
      </c>
      <c r="U680">
        <v>4.8200375545851496E-3</v>
      </c>
      <c r="V680">
        <v>1093683.4031199401</v>
      </c>
      <c r="W680">
        <v>229.010763505884</v>
      </c>
      <c r="X680">
        <v>0</v>
      </c>
      <c r="Y680">
        <v>0</v>
      </c>
      <c r="Z680">
        <v>1093683.4031199401</v>
      </c>
      <c r="AA680">
        <v>229.010763505884</v>
      </c>
    </row>
    <row r="681" spans="1:27" x14ac:dyDescent="0.25">
      <c r="A681" s="1">
        <v>43931.58172263889</v>
      </c>
      <c r="B681">
        <v>0</v>
      </c>
      <c r="C681">
        <v>0</v>
      </c>
      <c r="D681">
        <v>9.3308750000000004E-4</v>
      </c>
      <c r="E681">
        <v>0</v>
      </c>
      <c r="F681">
        <v>9.3308750000000004E-4</v>
      </c>
      <c r="G681">
        <v>0</v>
      </c>
      <c r="H681">
        <v>0</v>
      </c>
      <c r="I681">
        <v>0</v>
      </c>
      <c r="J681">
        <v>49142.446708359799</v>
      </c>
      <c r="K681">
        <v>0</v>
      </c>
      <c r="L681">
        <v>99.306554394901994</v>
      </c>
      <c r="M681">
        <v>0.439428204361063</v>
      </c>
      <c r="N681">
        <v>0.59087069281363802</v>
      </c>
      <c r="O681">
        <v>4.8827578152123602E-2</v>
      </c>
      <c r="P681">
        <v>0</v>
      </c>
      <c r="Q681">
        <v>4154.51428571428</v>
      </c>
      <c r="R681">
        <v>4154.51428571428</v>
      </c>
      <c r="S681">
        <v>4.5571471428571403E-3</v>
      </c>
      <c r="T681">
        <v>0</v>
      </c>
      <c r="U681">
        <v>4.5571471428571403E-3</v>
      </c>
      <c r="V681">
        <v>872357.97265722102</v>
      </c>
      <c r="W681">
        <v>209.97833023631901</v>
      </c>
      <c r="X681">
        <v>0</v>
      </c>
      <c r="Y681">
        <v>0</v>
      </c>
      <c r="Z681">
        <v>872357.97265722102</v>
      </c>
      <c r="AA681">
        <v>209.97833023631901</v>
      </c>
    </row>
    <row r="682" spans="1:27" x14ac:dyDescent="0.25">
      <c r="A682" s="1">
        <v>43931.581734212959</v>
      </c>
      <c r="B682">
        <v>0</v>
      </c>
      <c r="C682">
        <v>0</v>
      </c>
      <c r="D682" s="4">
        <v>8.56499999999999E-5</v>
      </c>
      <c r="E682">
        <v>0</v>
      </c>
      <c r="F682" s="4">
        <v>8.56499999999999E-5</v>
      </c>
      <c r="G682">
        <v>0</v>
      </c>
      <c r="H682">
        <v>0</v>
      </c>
      <c r="I682">
        <v>0</v>
      </c>
      <c r="J682">
        <v>8192.1597471150599</v>
      </c>
      <c r="K682">
        <v>0</v>
      </c>
      <c r="L682">
        <v>99.219823781630197</v>
      </c>
      <c r="M682">
        <v>0.19531154301018699</v>
      </c>
      <c r="N682">
        <v>0.34611501321992699</v>
      </c>
      <c r="O682">
        <v>0</v>
      </c>
      <c r="P682">
        <v>0</v>
      </c>
      <c r="Q682">
        <v>4139.8074866310099</v>
      </c>
      <c r="R682">
        <v>4139.8074866310099</v>
      </c>
      <c r="S682">
        <v>4.8190470588235198E-3</v>
      </c>
      <c r="T682">
        <v>0</v>
      </c>
      <c r="U682">
        <v>4.8190470588235198E-3</v>
      </c>
      <c r="V682">
        <v>774167.30243580299</v>
      </c>
      <c r="W682">
        <v>187.00562886942799</v>
      </c>
      <c r="X682">
        <v>0</v>
      </c>
      <c r="Y682">
        <v>0</v>
      </c>
      <c r="Z682">
        <v>774167.30243580299</v>
      </c>
      <c r="AA682">
        <v>187.00562886942799</v>
      </c>
    </row>
    <row r="683" spans="1:27" x14ac:dyDescent="0.25">
      <c r="A683" s="1">
        <v>43931.581745787036</v>
      </c>
      <c r="B683">
        <v>0</v>
      </c>
      <c r="C683">
        <v>0</v>
      </c>
      <c r="D683">
        <v>1.4239999999999899E-4</v>
      </c>
      <c r="E683">
        <v>0</v>
      </c>
      <c r="F683">
        <v>1.4239999999999899E-4</v>
      </c>
      <c r="G683">
        <v>0</v>
      </c>
      <c r="H683">
        <v>0</v>
      </c>
      <c r="I683">
        <v>0</v>
      </c>
      <c r="J683">
        <v>8192.3547289597609</v>
      </c>
      <c r="K683">
        <v>0</v>
      </c>
      <c r="L683">
        <v>99.066823579338802</v>
      </c>
      <c r="M683">
        <v>0.39060175889785897</v>
      </c>
      <c r="N683">
        <v>0.19997066137011901</v>
      </c>
      <c r="O683">
        <v>0.14648315923646299</v>
      </c>
      <c r="P683">
        <v>0</v>
      </c>
      <c r="Q683">
        <v>4096</v>
      </c>
      <c r="R683">
        <v>4096</v>
      </c>
      <c r="S683">
        <v>5.1440923497267704E-3</v>
      </c>
      <c r="T683">
        <v>0</v>
      </c>
      <c r="U683">
        <v>5.1440923497267704E-3</v>
      </c>
      <c r="V683">
        <v>749525.87664573197</v>
      </c>
      <c r="W683">
        <v>182.98971597796199</v>
      </c>
      <c r="X683">
        <v>0</v>
      </c>
      <c r="Y683">
        <v>0</v>
      </c>
      <c r="Z683">
        <v>749525.87664573197</v>
      </c>
      <c r="AA683">
        <v>182.98971597796199</v>
      </c>
    </row>
    <row r="684" spans="1:27" x14ac:dyDescent="0.25">
      <c r="A684" s="1">
        <v>43931.581757534725</v>
      </c>
      <c r="B684">
        <v>0</v>
      </c>
      <c r="C684">
        <v>0</v>
      </c>
      <c r="D684" s="4">
        <v>7.0779545454545403E-5</v>
      </c>
      <c r="E684">
        <v>0</v>
      </c>
      <c r="F684" s="4">
        <v>7.0779545454545403E-5</v>
      </c>
      <c r="G684">
        <v>0</v>
      </c>
      <c r="H684">
        <v>0</v>
      </c>
      <c r="I684">
        <v>0</v>
      </c>
      <c r="J684">
        <v>193579.030198675</v>
      </c>
      <c r="K684">
        <v>0</v>
      </c>
      <c r="L684">
        <v>98.218426283935202</v>
      </c>
      <c r="M684">
        <v>0.96151517210211801</v>
      </c>
      <c r="N684">
        <v>0.57907914856244402</v>
      </c>
      <c r="O684">
        <v>0.38460213046462</v>
      </c>
      <c r="P684">
        <v>0</v>
      </c>
      <c r="Q684">
        <v>5111.1341991341897</v>
      </c>
      <c r="R684">
        <v>5111.1341991341897</v>
      </c>
      <c r="S684">
        <v>3.9774424242424201E-3</v>
      </c>
      <c r="T684">
        <v>0</v>
      </c>
      <c r="U684">
        <v>3.9774424242424201E-3</v>
      </c>
      <c r="V684">
        <v>1162500.0319997801</v>
      </c>
      <c r="W684">
        <v>227.44463101687001</v>
      </c>
      <c r="X684">
        <v>0</v>
      </c>
      <c r="Y684">
        <v>0</v>
      </c>
      <c r="Z684">
        <v>1162500.0319997801</v>
      </c>
      <c r="AA684">
        <v>227.44463101687001</v>
      </c>
    </row>
    <row r="685" spans="1:27" x14ac:dyDescent="0.25">
      <c r="A685" s="1">
        <v>43931.581768935182</v>
      </c>
      <c r="B685">
        <v>0</v>
      </c>
      <c r="C685">
        <v>0</v>
      </c>
      <c r="D685">
        <v>1.4971666666666601E-4</v>
      </c>
      <c r="E685">
        <v>0</v>
      </c>
      <c r="F685">
        <v>1.4971666666666601E-4</v>
      </c>
      <c r="G685">
        <v>0</v>
      </c>
      <c r="H685">
        <v>0</v>
      </c>
      <c r="I685">
        <v>0</v>
      </c>
      <c r="J685">
        <v>54098.460254273297</v>
      </c>
      <c r="K685">
        <v>0</v>
      </c>
      <c r="L685">
        <v>97.312413891328703</v>
      </c>
      <c r="M685">
        <v>1.4881142858768199</v>
      </c>
      <c r="N685">
        <v>2.7273375589947899</v>
      </c>
      <c r="O685">
        <v>0.892868571526095</v>
      </c>
      <c r="P685">
        <v>0</v>
      </c>
      <c r="Q685">
        <v>7088.1134751772997</v>
      </c>
      <c r="R685">
        <v>7088.1134751772997</v>
      </c>
      <c r="S685">
        <v>4.0157549645389997E-3</v>
      </c>
      <c r="T685">
        <v>0</v>
      </c>
      <c r="U685">
        <v>4.0157549645389997E-3</v>
      </c>
      <c r="V685">
        <v>2030787.8247501</v>
      </c>
      <c r="W685">
        <v>286.50611080959101</v>
      </c>
      <c r="X685">
        <v>0</v>
      </c>
      <c r="Y685">
        <v>0</v>
      </c>
      <c r="Z685">
        <v>2030787.8247501</v>
      </c>
      <c r="AA685">
        <v>286.50611080959101</v>
      </c>
    </row>
    <row r="686" spans="1:27" x14ac:dyDescent="0.25">
      <c r="A686" s="1">
        <v>43931.581780509259</v>
      </c>
      <c r="B686">
        <v>0</v>
      </c>
      <c r="C686">
        <v>0</v>
      </c>
      <c r="D686">
        <v>2.44499999999999E-4</v>
      </c>
      <c r="E686">
        <v>0</v>
      </c>
      <c r="F686">
        <v>2.44499999999999E-4</v>
      </c>
      <c r="G686">
        <v>0</v>
      </c>
      <c r="H686">
        <v>0</v>
      </c>
      <c r="I686">
        <v>0</v>
      </c>
      <c r="J686">
        <v>8191.9836160327604</v>
      </c>
      <c r="K686">
        <v>0</v>
      </c>
      <c r="L686">
        <v>99.102045167127997</v>
      </c>
      <c r="M686">
        <v>0.29295526435020303</v>
      </c>
      <c r="N686">
        <v>0.59094027570413199</v>
      </c>
      <c r="O686">
        <v>0</v>
      </c>
      <c r="P686">
        <v>0</v>
      </c>
      <c r="Q686">
        <v>7041.0078740157396</v>
      </c>
      <c r="R686">
        <v>7041.0078740157396</v>
      </c>
      <c r="S686">
        <v>4.11742952755905E-3</v>
      </c>
      <c r="T686">
        <v>0</v>
      </c>
      <c r="U686">
        <v>4.11742952755905E-3</v>
      </c>
      <c r="V686">
        <v>1788542.27108433</v>
      </c>
      <c r="W686">
        <v>254.01793366611599</v>
      </c>
      <c r="X686">
        <v>0</v>
      </c>
      <c r="Y686">
        <v>0</v>
      </c>
      <c r="Z686">
        <v>1788542.27108433</v>
      </c>
      <c r="AA686">
        <v>254.01793366611599</v>
      </c>
    </row>
    <row r="687" spans="1:27" x14ac:dyDescent="0.25">
      <c r="A687" s="1">
        <v>43931.581792083336</v>
      </c>
      <c r="B687">
        <v>0</v>
      </c>
      <c r="C687">
        <v>0</v>
      </c>
      <c r="D687">
        <v>1.3630000000000001E-4</v>
      </c>
      <c r="E687">
        <v>0</v>
      </c>
      <c r="F687">
        <v>1.3630000000000001E-4</v>
      </c>
      <c r="G687">
        <v>0</v>
      </c>
      <c r="H687">
        <v>0</v>
      </c>
      <c r="I687">
        <v>0</v>
      </c>
      <c r="J687">
        <v>8192.5300566946607</v>
      </c>
      <c r="K687">
        <v>0</v>
      </c>
      <c r="L687">
        <v>98.028934952903498</v>
      </c>
      <c r="M687">
        <v>0.92769001656028605</v>
      </c>
      <c r="N687">
        <v>1.2737850998622</v>
      </c>
      <c r="O687">
        <v>0.34178526905490297</v>
      </c>
      <c r="P687">
        <v>30720</v>
      </c>
      <c r="Q687">
        <v>22686.372881355899</v>
      </c>
      <c r="R687">
        <v>23196.444444444402</v>
      </c>
      <c r="S687">
        <v>4.8467261904761904E-3</v>
      </c>
      <c r="T687">
        <v>8.6240437499999906E-3</v>
      </c>
      <c r="U687">
        <v>4.59063686440678E-3</v>
      </c>
      <c r="V687">
        <v>5845437.3620140702</v>
      </c>
      <c r="W687">
        <v>251.99712723274899</v>
      </c>
      <c r="X687">
        <v>491514.39673587697</v>
      </c>
      <c r="Y687">
        <v>15.9998176020793</v>
      </c>
      <c r="Z687">
        <v>5353922.9652781896</v>
      </c>
      <c r="AA687">
        <v>235.99730963067</v>
      </c>
    </row>
    <row r="688" spans="1:27" x14ac:dyDescent="0.25">
      <c r="A688" s="1">
        <v>43931.581803657406</v>
      </c>
      <c r="B688">
        <v>0</v>
      </c>
      <c r="C688">
        <v>0</v>
      </c>
      <c r="D688">
        <v>1.3589999999999899E-4</v>
      </c>
      <c r="E688">
        <v>0</v>
      </c>
      <c r="F688">
        <v>1.3589999999999899E-4</v>
      </c>
      <c r="G688">
        <v>0</v>
      </c>
      <c r="H688">
        <v>0</v>
      </c>
      <c r="I688">
        <v>0</v>
      </c>
      <c r="J688">
        <v>12287.163244183001</v>
      </c>
      <c r="K688">
        <v>0</v>
      </c>
      <c r="L688">
        <v>99.204633867900299</v>
      </c>
      <c r="M688">
        <v>0.24412039713211001</v>
      </c>
      <c r="N688">
        <v>0.20332367310904501</v>
      </c>
      <c r="O688">
        <v>0</v>
      </c>
      <c r="P688">
        <v>0</v>
      </c>
      <c r="Q688">
        <v>4096</v>
      </c>
      <c r="R688">
        <v>4096</v>
      </c>
      <c r="S688">
        <v>4.6391336734693802E-3</v>
      </c>
      <c r="T688">
        <v>0</v>
      </c>
      <c r="U688">
        <v>4.6391336734693802E-3</v>
      </c>
      <c r="V688">
        <v>802750.73636513297</v>
      </c>
      <c r="W688">
        <v>195.98406649539299</v>
      </c>
      <c r="X688">
        <v>0</v>
      </c>
      <c r="Y688">
        <v>0</v>
      </c>
      <c r="Z688">
        <v>802750.73636513297</v>
      </c>
      <c r="AA688">
        <v>195.98406649539299</v>
      </c>
    </row>
    <row r="689" spans="1:27" x14ac:dyDescent="0.25">
      <c r="A689" s="1">
        <v>43931.58181541667</v>
      </c>
      <c r="B689">
        <v>0</v>
      </c>
      <c r="C689">
        <v>0</v>
      </c>
      <c r="D689">
        <v>2.1019999999999901E-4</v>
      </c>
      <c r="E689">
        <v>0</v>
      </c>
      <c r="F689">
        <v>2.1019999999999901E-4</v>
      </c>
      <c r="G689">
        <v>0</v>
      </c>
      <c r="H689">
        <v>0</v>
      </c>
      <c r="I689">
        <v>0</v>
      </c>
      <c r="J689">
        <v>20164.003846520001</v>
      </c>
      <c r="K689">
        <v>0</v>
      </c>
      <c r="L689">
        <v>99.182362881769805</v>
      </c>
      <c r="M689">
        <v>0.384621557416506</v>
      </c>
      <c r="N689">
        <v>0.28813878238323998</v>
      </c>
      <c r="O689">
        <v>0</v>
      </c>
      <c r="P689">
        <v>0</v>
      </c>
      <c r="Q689">
        <v>4657.3807106598897</v>
      </c>
      <c r="R689">
        <v>4657.3807106598897</v>
      </c>
      <c r="S689">
        <v>4.7117659898477096E-3</v>
      </c>
      <c r="T689">
        <v>0</v>
      </c>
      <c r="U689">
        <v>4.7117659898477096E-3</v>
      </c>
      <c r="V689">
        <v>903340.07922774798</v>
      </c>
      <c r="W689">
        <v>193.95882264040901</v>
      </c>
      <c r="X689">
        <v>0</v>
      </c>
      <c r="Y689">
        <v>0</v>
      </c>
      <c r="Z689">
        <v>903340.07922774798</v>
      </c>
      <c r="AA689">
        <v>193.95882264040901</v>
      </c>
    </row>
    <row r="690" spans="1:27" x14ac:dyDescent="0.25">
      <c r="A690" s="1">
        <v>43931.581826805559</v>
      </c>
      <c r="B690">
        <v>0</v>
      </c>
      <c r="C690">
        <v>0</v>
      </c>
      <c r="D690">
        <v>1.1445E-4</v>
      </c>
      <c r="E690">
        <v>0</v>
      </c>
      <c r="F690">
        <v>1.1445E-4</v>
      </c>
      <c r="G690">
        <v>0</v>
      </c>
      <c r="H690">
        <v>0</v>
      </c>
      <c r="I690">
        <v>0</v>
      </c>
      <c r="J690">
        <v>8322.7385711182596</v>
      </c>
      <c r="K690">
        <v>0</v>
      </c>
      <c r="L690">
        <v>96.601869956272793</v>
      </c>
      <c r="M690">
        <v>1.58707586984454</v>
      </c>
      <c r="N690">
        <v>3.2875679903302601</v>
      </c>
      <c r="O690">
        <v>1.19030182374062</v>
      </c>
      <c r="P690">
        <v>0</v>
      </c>
      <c r="Q690">
        <v>4132.2477876106104</v>
      </c>
      <c r="R690">
        <v>4132.2477876106104</v>
      </c>
      <c r="S690">
        <v>3.9932008849557499E-3</v>
      </c>
      <c r="T690">
        <v>0</v>
      </c>
      <c r="U690">
        <v>3.9932008849557499E-3</v>
      </c>
      <c r="V690">
        <v>948792.77546838694</v>
      </c>
      <c r="W690">
        <v>229.60694136326299</v>
      </c>
      <c r="X690">
        <v>0</v>
      </c>
      <c r="Y690">
        <v>0</v>
      </c>
      <c r="Z690">
        <v>948792.77546838694</v>
      </c>
      <c r="AA690">
        <v>229.60694136326299</v>
      </c>
    </row>
    <row r="691" spans="1:27" x14ac:dyDescent="0.25">
      <c r="A691" s="1">
        <v>43931.581838564816</v>
      </c>
      <c r="B691">
        <v>1.9454666666666599E-4</v>
      </c>
      <c r="C691">
        <v>0</v>
      </c>
      <c r="D691">
        <v>3.6048518518518502E-4</v>
      </c>
      <c r="E691">
        <v>0</v>
      </c>
      <c r="F691">
        <v>5.6790833333333305E-4</v>
      </c>
      <c r="G691">
        <v>0</v>
      </c>
      <c r="H691">
        <v>6202800.2273514597</v>
      </c>
      <c r="I691">
        <v>0</v>
      </c>
      <c r="J691">
        <v>1089333.7091675301</v>
      </c>
      <c r="K691">
        <v>0</v>
      </c>
      <c r="L691">
        <v>93.292423373089605</v>
      </c>
      <c r="M691">
        <v>3.9424766086843501</v>
      </c>
      <c r="N691">
        <v>5.1880999220248398</v>
      </c>
      <c r="O691">
        <v>2.3077947879826999</v>
      </c>
      <c r="P691">
        <v>0</v>
      </c>
      <c r="Q691">
        <v>4717.9851851851799</v>
      </c>
      <c r="R691">
        <v>4717.9851851851799</v>
      </c>
      <c r="S691">
        <v>4.07687111111111E-3</v>
      </c>
      <c r="T691">
        <v>0</v>
      </c>
      <c r="U691">
        <v>4.07687111111111E-3</v>
      </c>
      <c r="V691">
        <v>1254197.4582006701</v>
      </c>
      <c r="W691">
        <v>265.83327606431197</v>
      </c>
      <c r="X691">
        <v>0</v>
      </c>
      <c r="Y691">
        <v>0</v>
      </c>
      <c r="Z691">
        <v>1254197.4582006701</v>
      </c>
      <c r="AA691">
        <v>265.83327606431197</v>
      </c>
    </row>
    <row r="692" spans="1:27" x14ac:dyDescent="0.25">
      <c r="A692" s="1">
        <v>43931.581849953705</v>
      </c>
      <c r="B692" s="4">
        <v>8.5366666666666596E-5</v>
      </c>
      <c r="C692">
        <v>0</v>
      </c>
      <c r="D692">
        <v>4.96299999999999E-4</v>
      </c>
      <c r="E692">
        <v>0</v>
      </c>
      <c r="F692">
        <v>5.9903333333333295E-4</v>
      </c>
      <c r="G692">
        <v>0</v>
      </c>
      <c r="H692">
        <v>66576.1863353027</v>
      </c>
      <c r="I692">
        <v>0</v>
      </c>
      <c r="J692">
        <v>145635.40760847399</v>
      </c>
      <c r="K692">
        <v>0</v>
      </c>
      <c r="L692">
        <v>89.534664065894304</v>
      </c>
      <c r="M692">
        <v>6.7938778258567201</v>
      </c>
      <c r="N692">
        <v>10.737458291464799</v>
      </c>
      <c r="O692">
        <v>3.0745946754041502</v>
      </c>
      <c r="P692">
        <v>17920</v>
      </c>
      <c r="Q692">
        <v>4656.6692015209101</v>
      </c>
      <c r="R692">
        <v>5048.2066420664196</v>
      </c>
      <c r="S692">
        <v>4.0536634686346804E-3</v>
      </c>
      <c r="T692">
        <v>4.7065374999999904E-3</v>
      </c>
      <c r="U692">
        <v>4.0338041825094999E-3</v>
      </c>
      <c r="V692">
        <v>1389740.05356343</v>
      </c>
      <c r="W692">
        <v>275.29381265473802</v>
      </c>
      <c r="X692">
        <v>145631.44273868299</v>
      </c>
      <c r="Y692">
        <v>8.1267546171140506</v>
      </c>
      <c r="Z692">
        <v>1244108.61082475</v>
      </c>
      <c r="AA692">
        <v>267.16705803762397</v>
      </c>
    </row>
    <row r="693" spans="1:27" x14ac:dyDescent="0.25">
      <c r="A693" s="1">
        <v>43931.581861712963</v>
      </c>
      <c r="B693">
        <v>0</v>
      </c>
      <c r="C693">
        <v>0</v>
      </c>
      <c r="D693">
        <v>1.4435000000000001E-4</v>
      </c>
      <c r="E693">
        <v>0</v>
      </c>
      <c r="F693">
        <v>1.4435000000000001E-4</v>
      </c>
      <c r="G693">
        <v>0</v>
      </c>
      <c r="H693">
        <v>0</v>
      </c>
      <c r="I693">
        <v>0</v>
      </c>
      <c r="J693">
        <v>12099.348173218001</v>
      </c>
      <c r="K693">
        <v>0</v>
      </c>
      <c r="L693">
        <v>91.542751688827707</v>
      </c>
      <c r="M693">
        <v>5.2881209684414401</v>
      </c>
      <c r="N693">
        <v>7.7462634503431396</v>
      </c>
      <c r="O693">
        <v>2.1633280321736001</v>
      </c>
      <c r="P693">
        <v>15521.6842105263</v>
      </c>
      <c r="Q693">
        <v>4796.8365019011399</v>
      </c>
      <c r="R693">
        <v>5519.4326241134704</v>
      </c>
      <c r="S693">
        <v>4.4011244680851004E-3</v>
      </c>
      <c r="T693">
        <v>3.6246578947368401E-3</v>
      </c>
      <c r="U693">
        <v>4.45721901140684E-3</v>
      </c>
      <c r="V693">
        <v>1532719.92893366</v>
      </c>
      <c r="W693">
        <v>277.69519682828701</v>
      </c>
      <c r="X693">
        <v>290410.09179795702</v>
      </c>
      <c r="Y693">
        <v>18.709960069990998</v>
      </c>
      <c r="Z693">
        <v>1242309.8371357</v>
      </c>
      <c r="AA693">
        <v>258.98523675829603</v>
      </c>
    </row>
    <row r="694" spans="1:27" x14ac:dyDescent="0.25">
      <c r="A694" s="1">
        <v>43931.581873113428</v>
      </c>
      <c r="B694">
        <v>0</v>
      </c>
      <c r="C694">
        <v>0</v>
      </c>
      <c r="D694">
        <v>1.2244999999999899E-4</v>
      </c>
      <c r="E694">
        <v>0</v>
      </c>
      <c r="F694">
        <v>1.2244999999999899E-4</v>
      </c>
      <c r="G694">
        <v>0</v>
      </c>
      <c r="H694">
        <v>0</v>
      </c>
      <c r="I694">
        <v>0</v>
      </c>
      <c r="J694">
        <v>24967.048900102702</v>
      </c>
      <c r="K694">
        <v>0</v>
      </c>
      <c r="L694">
        <v>88.494335089538794</v>
      </c>
      <c r="M694">
        <v>7.1906520954013997</v>
      </c>
      <c r="N694">
        <v>10.6871687310104</v>
      </c>
      <c r="O694">
        <v>3.5209422329038</v>
      </c>
      <c r="P694">
        <v>17274.434782608601</v>
      </c>
      <c r="Q694">
        <v>4941.9130434782601</v>
      </c>
      <c r="R694">
        <v>5890.5685618729003</v>
      </c>
      <c r="S694">
        <v>4.4039287625418002E-3</v>
      </c>
      <c r="T694">
        <v>3.7262695652173902E-3</v>
      </c>
      <c r="U694">
        <v>4.4604003623188396E-3</v>
      </c>
      <c r="V694">
        <v>1789126.5016089899</v>
      </c>
      <c r="W694">
        <v>303.72730285990201</v>
      </c>
      <c r="X694">
        <v>403593.65268853999</v>
      </c>
      <c r="Y694">
        <v>23.363638681530901</v>
      </c>
      <c r="Z694">
        <v>1385532.8489204501</v>
      </c>
      <c r="AA694">
        <v>280.36366417837098</v>
      </c>
    </row>
    <row r="695" spans="1:27" x14ac:dyDescent="0.25">
      <c r="A695" s="1">
        <v>43931.581884861109</v>
      </c>
      <c r="B695">
        <v>0</v>
      </c>
      <c r="C695">
        <v>0</v>
      </c>
      <c r="D695">
        <v>1.7377500000000001E-4</v>
      </c>
      <c r="E695">
        <v>0</v>
      </c>
      <c r="F695">
        <v>1.7377500000000001E-4</v>
      </c>
      <c r="G695">
        <v>0</v>
      </c>
      <c r="H695">
        <v>0</v>
      </c>
      <c r="I695">
        <v>0</v>
      </c>
      <c r="J695">
        <v>536313.02515837795</v>
      </c>
      <c r="K695">
        <v>0</v>
      </c>
      <c r="L695">
        <v>92.0626846181502</v>
      </c>
      <c r="M695">
        <v>5.0474764734305397</v>
      </c>
      <c r="N695">
        <v>5.9245960502693</v>
      </c>
      <c r="O695">
        <v>1.92284442988261</v>
      </c>
      <c r="P695">
        <v>18350.080000000002</v>
      </c>
      <c r="Q695">
        <v>4799.7800687285198</v>
      </c>
      <c r="R695">
        <v>5871.7974683544298</v>
      </c>
      <c r="S695">
        <v>4.1476006329113904E-3</v>
      </c>
      <c r="T695">
        <v>3.9874280000000003E-3</v>
      </c>
      <c r="U695">
        <v>4.16136116838487E-3</v>
      </c>
      <c r="V695">
        <v>1826689.5092114699</v>
      </c>
      <c r="W695">
        <v>311.09545570266499</v>
      </c>
      <c r="X695">
        <v>451631.84333705402</v>
      </c>
      <c r="Y695">
        <v>24.611982254957599</v>
      </c>
      <c r="Z695">
        <v>1375057.66587442</v>
      </c>
      <c r="AA695">
        <v>286.48347344770701</v>
      </c>
    </row>
    <row r="696" spans="1:27" x14ac:dyDescent="0.25">
      <c r="A696" s="1">
        <v>43931.581896261574</v>
      </c>
      <c r="B696">
        <v>0</v>
      </c>
      <c r="C696">
        <v>0</v>
      </c>
      <c r="D696">
        <v>6.0815000000000001E-4</v>
      </c>
      <c r="E696">
        <v>0</v>
      </c>
      <c r="F696">
        <v>6.0815000000000001E-4</v>
      </c>
      <c r="G696">
        <v>0</v>
      </c>
      <c r="H696">
        <v>0</v>
      </c>
      <c r="I696">
        <v>0</v>
      </c>
      <c r="J696">
        <v>95709.966940195707</v>
      </c>
      <c r="K696">
        <v>0</v>
      </c>
      <c r="L696">
        <v>91.870950192895506</v>
      </c>
      <c r="M696">
        <v>5.10836627147666</v>
      </c>
      <c r="N696">
        <v>7.3551210932572202</v>
      </c>
      <c r="O696">
        <v>2.2318135639805701</v>
      </c>
      <c r="P696">
        <v>17452.5217391304</v>
      </c>
      <c r="Q696">
        <v>5334.8446866485001</v>
      </c>
      <c r="R696">
        <v>6049.4769230769198</v>
      </c>
      <c r="S696">
        <v>4.1832876923076903E-3</v>
      </c>
      <c r="T696">
        <v>3.6776826086956501E-3</v>
      </c>
      <c r="U696">
        <v>4.2149741144414101E-3</v>
      </c>
      <c r="V696">
        <v>2397029.5599264498</v>
      </c>
      <c r="W696">
        <v>396.23749134119402</v>
      </c>
      <c r="X696">
        <v>407827.94595970801</v>
      </c>
      <c r="Y696">
        <v>23.367852053455</v>
      </c>
      <c r="Z696">
        <v>1989201.61396674</v>
      </c>
      <c r="AA696">
        <v>372.86963928773901</v>
      </c>
    </row>
    <row r="697" spans="1:27" x14ac:dyDescent="0.25">
      <c r="A697" s="1">
        <v>43931.581908020831</v>
      </c>
      <c r="B697">
        <v>0</v>
      </c>
      <c r="C697">
        <v>0</v>
      </c>
      <c r="D697">
        <v>1.5249999999999899E-4</v>
      </c>
      <c r="E697">
        <v>0</v>
      </c>
      <c r="F697">
        <v>1.5249999999999899E-4</v>
      </c>
      <c r="G697">
        <v>0</v>
      </c>
      <c r="H697">
        <v>0</v>
      </c>
      <c r="I697">
        <v>0</v>
      </c>
      <c r="J697">
        <v>16132.902663081</v>
      </c>
      <c r="K697">
        <v>0</v>
      </c>
      <c r="L697">
        <v>91.884896310339101</v>
      </c>
      <c r="M697">
        <v>4.9992503270651198</v>
      </c>
      <c r="N697">
        <v>8.7155213209837594</v>
      </c>
      <c r="O697">
        <v>2.6919017504149201</v>
      </c>
      <c r="P697">
        <v>17314.909090909001</v>
      </c>
      <c r="Q697">
        <v>5045.2317460317399</v>
      </c>
      <c r="R697">
        <v>5846.2195845697297</v>
      </c>
      <c r="S697">
        <v>3.9337753709198803E-3</v>
      </c>
      <c r="T697">
        <v>3.6417227272727199E-3</v>
      </c>
      <c r="U697">
        <v>3.9541726984126902E-3</v>
      </c>
      <c r="V697">
        <v>1939909.5314896901</v>
      </c>
      <c r="W697">
        <v>331.822899127808</v>
      </c>
      <c r="X697">
        <v>375076.06326100102</v>
      </c>
      <c r="Y697">
        <v>21.662029023180299</v>
      </c>
      <c r="Z697">
        <v>1564833.4682286901</v>
      </c>
      <c r="AA697">
        <v>310.16087010462701</v>
      </c>
    </row>
    <row r="698" spans="1:27" x14ac:dyDescent="0.25">
      <c r="A698" s="1">
        <v>43931.58191940972</v>
      </c>
      <c r="B698">
        <v>0</v>
      </c>
      <c r="C698">
        <v>0</v>
      </c>
      <c r="D698">
        <v>1.0131000000000001E-3</v>
      </c>
      <c r="E698">
        <v>0</v>
      </c>
      <c r="F698">
        <v>1.0131000000000001E-3</v>
      </c>
      <c r="G698">
        <v>0</v>
      </c>
      <c r="H698">
        <v>0</v>
      </c>
      <c r="I698">
        <v>0</v>
      </c>
      <c r="J698">
        <v>41610.906933894803</v>
      </c>
      <c r="K698">
        <v>0</v>
      </c>
      <c r="L698">
        <v>97.053032973306202</v>
      </c>
      <c r="M698">
        <v>2.1327464820922599</v>
      </c>
      <c r="N698">
        <v>1.5464979384699999</v>
      </c>
      <c r="O698">
        <v>0.44639564920164498</v>
      </c>
      <c r="P698">
        <v>18432</v>
      </c>
      <c r="Q698">
        <v>5728</v>
      </c>
      <c r="R698">
        <v>6112.9696969696897</v>
      </c>
      <c r="S698">
        <v>4.3689965909090899E-3</v>
      </c>
      <c r="T698">
        <v>3.3734250000000002E-3</v>
      </c>
      <c r="U698">
        <v>4.4001082031250001E-3</v>
      </c>
      <c r="V698">
        <v>1639563.84064708</v>
      </c>
      <c r="W698">
        <v>268.21069331651398</v>
      </c>
      <c r="X698">
        <v>149807.863612424</v>
      </c>
      <c r="Y698">
        <v>8.1275967671671108</v>
      </c>
      <c r="Z698">
        <v>1489755.9770346601</v>
      </c>
      <c r="AA698">
        <v>260.08309654934698</v>
      </c>
    </row>
    <row r="699" spans="1:27" x14ac:dyDescent="0.25">
      <c r="A699" s="1">
        <v>43931.581930983797</v>
      </c>
      <c r="B699">
        <v>0</v>
      </c>
      <c r="C699">
        <v>0</v>
      </c>
      <c r="D699">
        <v>1.46033333333333E-3</v>
      </c>
      <c r="E699">
        <v>0</v>
      </c>
      <c r="F699">
        <v>1.46033333333333E-3</v>
      </c>
      <c r="G699">
        <v>0</v>
      </c>
      <c r="H699">
        <v>0</v>
      </c>
      <c r="I699">
        <v>0</v>
      </c>
      <c r="J699">
        <v>294837.08189748903</v>
      </c>
      <c r="K699">
        <v>0</v>
      </c>
      <c r="L699">
        <v>99.256507360193197</v>
      </c>
      <c r="M699">
        <v>0.146457032521979</v>
      </c>
      <c r="N699">
        <v>0.266589990593113</v>
      </c>
      <c r="O699">
        <v>0</v>
      </c>
      <c r="P699">
        <v>0</v>
      </c>
      <c r="Q699">
        <v>4444.1599999999899</v>
      </c>
      <c r="R699">
        <v>4444.1599999999899</v>
      </c>
      <c r="S699">
        <v>4.6078995000000001E-3</v>
      </c>
      <c r="T699">
        <v>0</v>
      </c>
      <c r="U699">
        <v>4.6078995000000001E-3</v>
      </c>
      <c r="V699">
        <v>888668.57384926896</v>
      </c>
      <c r="W699">
        <v>199.963226762598</v>
      </c>
      <c r="X699">
        <v>0</v>
      </c>
      <c r="Y699">
        <v>0</v>
      </c>
      <c r="Z699">
        <v>888668.57384926896</v>
      </c>
      <c r="AA699">
        <v>199.963226762598</v>
      </c>
    </row>
    <row r="700" spans="1:27" x14ac:dyDescent="0.25">
      <c r="A700" s="1">
        <v>43931.581942743054</v>
      </c>
      <c r="B700">
        <v>0</v>
      </c>
      <c r="C700">
        <v>0</v>
      </c>
      <c r="D700" s="4">
        <v>7.3978260869565196E-5</v>
      </c>
      <c r="E700">
        <v>0</v>
      </c>
      <c r="F700" s="4">
        <v>7.3978260869565196E-5</v>
      </c>
      <c r="G700">
        <v>0</v>
      </c>
      <c r="H700">
        <v>0</v>
      </c>
      <c r="I700">
        <v>0</v>
      </c>
      <c r="J700">
        <v>225889.619610925</v>
      </c>
      <c r="K700">
        <v>0</v>
      </c>
      <c r="L700">
        <v>99.085907703563905</v>
      </c>
      <c r="M700">
        <v>0.38455453665962802</v>
      </c>
      <c r="N700">
        <v>1.2643576658439399</v>
      </c>
      <c r="O700">
        <v>0</v>
      </c>
      <c r="P700">
        <v>0</v>
      </c>
      <c r="Q700">
        <v>4191.2558139534804</v>
      </c>
      <c r="R700">
        <v>4191.2558139534804</v>
      </c>
      <c r="S700">
        <v>4.46613209302325E-3</v>
      </c>
      <c r="T700">
        <v>0</v>
      </c>
      <c r="U700">
        <v>4.46613209302325E-3</v>
      </c>
      <c r="V700">
        <v>887313.05395523401</v>
      </c>
      <c r="W700">
        <v>211.70577348230501</v>
      </c>
      <c r="X700">
        <v>0</v>
      </c>
      <c r="Y700">
        <v>0</v>
      </c>
      <c r="Z700">
        <v>887313.05395523401</v>
      </c>
      <c r="AA700">
        <v>211.70577348230501</v>
      </c>
    </row>
    <row r="701" spans="1:27" x14ac:dyDescent="0.25">
      <c r="A701" s="1">
        <v>43931.581954143519</v>
      </c>
      <c r="B701">
        <v>0</v>
      </c>
      <c r="C701">
        <v>0</v>
      </c>
      <c r="D701">
        <v>3.0276666666666598E-4</v>
      </c>
      <c r="E701">
        <v>0</v>
      </c>
      <c r="F701">
        <v>3.0276666666666598E-4</v>
      </c>
      <c r="G701">
        <v>0</v>
      </c>
      <c r="H701">
        <v>0</v>
      </c>
      <c r="I701">
        <v>0</v>
      </c>
      <c r="J701">
        <v>4273417.5672072005</v>
      </c>
      <c r="K701">
        <v>0</v>
      </c>
      <c r="L701">
        <v>98.655630420507094</v>
      </c>
      <c r="M701">
        <v>0.74394104296182795</v>
      </c>
      <c r="N701">
        <v>0.11326406392598801</v>
      </c>
      <c r="O701">
        <v>0.247980347653942</v>
      </c>
      <c r="P701">
        <v>0</v>
      </c>
      <c r="Q701">
        <v>4096</v>
      </c>
      <c r="R701">
        <v>4096</v>
      </c>
      <c r="S701">
        <v>4.8287145161290297E-3</v>
      </c>
      <c r="T701">
        <v>0</v>
      </c>
      <c r="U701">
        <v>4.8287145161290297E-3</v>
      </c>
      <c r="V701">
        <v>773990.15322821995</v>
      </c>
      <c r="W701">
        <v>188.96243975298299</v>
      </c>
      <c r="X701">
        <v>0</v>
      </c>
      <c r="Y701">
        <v>0</v>
      </c>
      <c r="Z701">
        <v>773990.15322821995</v>
      </c>
      <c r="AA701">
        <v>188.96243975298299</v>
      </c>
    </row>
    <row r="702" spans="1:27" x14ac:dyDescent="0.25">
      <c r="A702" s="1">
        <v>43931.581965717596</v>
      </c>
      <c r="B702">
        <v>0</v>
      </c>
      <c r="C702">
        <v>0</v>
      </c>
      <c r="D702">
        <v>1.2212E-4</v>
      </c>
      <c r="E702">
        <v>0</v>
      </c>
      <c r="F702">
        <v>1.2212E-4</v>
      </c>
      <c r="G702">
        <v>0</v>
      </c>
      <c r="H702">
        <v>0</v>
      </c>
      <c r="I702">
        <v>0</v>
      </c>
      <c r="J702">
        <v>61440.442371185003</v>
      </c>
      <c r="K702">
        <v>0</v>
      </c>
      <c r="L702">
        <v>97.383648960886802</v>
      </c>
      <c r="M702">
        <v>0.92764463813120002</v>
      </c>
      <c r="N702">
        <v>1.67026829641913</v>
      </c>
      <c r="O702">
        <v>0.53705479076750895</v>
      </c>
      <c r="P702">
        <v>0</v>
      </c>
      <c r="Q702">
        <v>5496.4705882352901</v>
      </c>
      <c r="R702">
        <v>5496.4705882352901</v>
      </c>
      <c r="S702">
        <v>4.0832121323529404E-3</v>
      </c>
      <c r="T702">
        <v>0</v>
      </c>
      <c r="U702">
        <v>4.0832121323529404E-3</v>
      </c>
      <c r="V702">
        <v>1495088.4408654801</v>
      </c>
      <c r="W702">
        <v>272.00881308554301</v>
      </c>
      <c r="X702">
        <v>0</v>
      </c>
      <c r="Y702">
        <v>0</v>
      </c>
      <c r="Z702">
        <v>1495088.4408654801</v>
      </c>
      <c r="AA702">
        <v>272.00881308554301</v>
      </c>
    </row>
    <row r="703" spans="1:27" x14ac:dyDescent="0.25">
      <c r="A703" s="1">
        <v>43931.581977476853</v>
      </c>
      <c r="B703">
        <v>0</v>
      </c>
      <c r="C703">
        <v>0</v>
      </c>
      <c r="D703">
        <v>1.6533333333333301E-4</v>
      </c>
      <c r="E703">
        <v>0</v>
      </c>
      <c r="F703">
        <v>1.6533333333333301E-4</v>
      </c>
      <c r="G703">
        <v>0</v>
      </c>
      <c r="H703">
        <v>0</v>
      </c>
      <c r="I703">
        <v>0</v>
      </c>
      <c r="J703">
        <v>12097.822234474001</v>
      </c>
      <c r="K703">
        <v>0</v>
      </c>
      <c r="L703">
        <v>99.169552877739704</v>
      </c>
      <c r="M703">
        <v>9.6133200745320196E-2</v>
      </c>
      <c r="N703">
        <v>1.21681103382716</v>
      </c>
      <c r="O703">
        <v>0.240347768868023</v>
      </c>
      <c r="P703">
        <v>0</v>
      </c>
      <c r="Q703">
        <v>7894.5882352941098</v>
      </c>
      <c r="R703">
        <v>7894.5882352941098</v>
      </c>
      <c r="S703">
        <v>4.1583400735294099E-3</v>
      </c>
      <c r="T703">
        <v>0</v>
      </c>
      <c r="U703">
        <v>4.1583400735294099E-3</v>
      </c>
      <c r="V703">
        <v>2114185.18732935</v>
      </c>
      <c r="W703">
        <v>267.80183137069997</v>
      </c>
      <c r="X703">
        <v>0</v>
      </c>
      <c r="Y703">
        <v>0</v>
      </c>
      <c r="Z703">
        <v>2114185.18732935</v>
      </c>
      <c r="AA703">
        <v>267.80183137069997</v>
      </c>
    </row>
    <row r="704" spans="1:27" x14ac:dyDescent="0.25">
      <c r="A704" s="1">
        <v>43931.581988865742</v>
      </c>
      <c r="B704">
        <v>0</v>
      </c>
      <c r="C704">
        <v>0</v>
      </c>
      <c r="D704">
        <v>1.3870000000000001E-4</v>
      </c>
      <c r="E704">
        <v>0</v>
      </c>
      <c r="F704">
        <v>1.3870000000000001E-4</v>
      </c>
      <c r="G704">
        <v>0</v>
      </c>
      <c r="H704">
        <v>0</v>
      </c>
      <c r="I704">
        <v>0</v>
      </c>
      <c r="J704">
        <v>12485.655416638599</v>
      </c>
      <c r="K704">
        <v>0</v>
      </c>
      <c r="L704">
        <v>99.216119573506603</v>
      </c>
      <c r="M704">
        <v>0.396775093944982</v>
      </c>
      <c r="N704">
        <v>0</v>
      </c>
      <c r="O704">
        <v>0.148784311909123</v>
      </c>
      <c r="P704">
        <v>0</v>
      </c>
      <c r="Q704">
        <v>6798.94416243654</v>
      </c>
      <c r="R704">
        <v>6798.94416243654</v>
      </c>
      <c r="S704">
        <v>4.9789918781725801E-3</v>
      </c>
      <c r="T704">
        <v>0</v>
      </c>
      <c r="U704">
        <v>4.9789918781725801E-3</v>
      </c>
      <c r="V704">
        <v>1360813.2416433201</v>
      </c>
      <c r="W704">
        <v>200.150671800141</v>
      </c>
      <c r="X704">
        <v>0</v>
      </c>
      <c r="Y704">
        <v>0</v>
      </c>
      <c r="Z704">
        <v>1360813.2416433201</v>
      </c>
      <c r="AA704">
        <v>200.150671800141</v>
      </c>
    </row>
    <row r="705" spans="1:27" x14ac:dyDescent="0.25">
      <c r="A705" s="1">
        <v>43931.582000439812</v>
      </c>
      <c r="B705">
        <v>0</v>
      </c>
      <c r="C705">
        <v>0</v>
      </c>
      <c r="D705">
        <v>1.6765000000000001E-4</v>
      </c>
      <c r="E705">
        <v>0</v>
      </c>
      <c r="F705">
        <v>1.6765000000000001E-4</v>
      </c>
      <c r="G705">
        <v>0</v>
      </c>
      <c r="H705">
        <v>0</v>
      </c>
      <c r="I705">
        <v>0</v>
      </c>
      <c r="J705">
        <v>8190.3602898699601</v>
      </c>
      <c r="K705">
        <v>0</v>
      </c>
      <c r="L705">
        <v>98.228383978611504</v>
      </c>
      <c r="M705">
        <v>0.58566760599645096</v>
      </c>
      <c r="N705">
        <v>0.72977058370151604</v>
      </c>
      <c r="O705">
        <v>9.7614599449795905E-2</v>
      </c>
      <c r="P705">
        <v>0</v>
      </c>
      <c r="Q705">
        <v>20611.982222222199</v>
      </c>
      <c r="R705">
        <v>20611.982222222199</v>
      </c>
      <c r="S705">
        <v>4.9335888888888801E-3</v>
      </c>
      <c r="T705">
        <v>0</v>
      </c>
      <c r="U705">
        <v>4.9335888888888801E-3</v>
      </c>
      <c r="V705">
        <v>4636800.1702071102</v>
      </c>
      <c r="W705">
        <v>224.95653839678101</v>
      </c>
      <c r="X705">
        <v>0</v>
      </c>
      <c r="Y705">
        <v>0</v>
      </c>
      <c r="Z705">
        <v>4636800.1702071102</v>
      </c>
      <c r="AA705">
        <v>224.95653839678101</v>
      </c>
    </row>
    <row r="706" spans="1:27" x14ac:dyDescent="0.25">
      <c r="A706" s="1">
        <v>43931.582012199076</v>
      </c>
      <c r="B706">
        <v>0</v>
      </c>
      <c r="C706">
        <v>0</v>
      </c>
      <c r="D706">
        <v>6.8492222222222199E-4</v>
      </c>
      <c r="E706">
        <v>0</v>
      </c>
      <c r="F706">
        <v>6.8492222222222199E-4</v>
      </c>
      <c r="G706">
        <v>0</v>
      </c>
      <c r="H706">
        <v>0</v>
      </c>
      <c r="I706">
        <v>0</v>
      </c>
      <c r="J706">
        <v>64532.824339084</v>
      </c>
      <c r="K706">
        <v>0</v>
      </c>
      <c r="L706">
        <v>99.026448473081402</v>
      </c>
      <c r="M706">
        <v>0.43266878217693999</v>
      </c>
      <c r="N706">
        <v>1.20658912858764</v>
      </c>
      <c r="O706">
        <v>4.80666513730304E-2</v>
      </c>
      <c r="P706">
        <v>30720</v>
      </c>
      <c r="Q706">
        <v>8121.54128440367</v>
      </c>
      <c r="R706">
        <v>9666.7350427350393</v>
      </c>
      <c r="S706">
        <v>4.3513670940170902E-3</v>
      </c>
      <c r="T706">
        <v>4.21667499999999E-3</v>
      </c>
      <c r="U706">
        <v>4.3612527522935698E-3</v>
      </c>
      <c r="V706">
        <v>2227344.0488633602</v>
      </c>
      <c r="W706">
        <v>230.41327180445501</v>
      </c>
      <c r="X706">
        <v>483986.03144156397</v>
      </c>
      <c r="Y706">
        <v>15.7547536276551</v>
      </c>
      <c r="Z706">
        <v>1743358.0174217999</v>
      </c>
      <c r="AA706">
        <v>214.65851817679999</v>
      </c>
    </row>
    <row r="707" spans="1:27" x14ac:dyDescent="0.25">
      <c r="A707" s="1">
        <v>43931.582023599534</v>
      </c>
      <c r="B707">
        <v>0</v>
      </c>
      <c r="C707">
        <v>0</v>
      </c>
      <c r="D707">
        <v>1.3113333333333299E-4</v>
      </c>
      <c r="E707">
        <v>0</v>
      </c>
      <c r="F707">
        <v>1.3113333333333299E-4</v>
      </c>
      <c r="G707">
        <v>0</v>
      </c>
      <c r="H707">
        <v>0</v>
      </c>
      <c r="I707">
        <v>0</v>
      </c>
      <c r="J707">
        <v>20807.5546053529</v>
      </c>
      <c r="K707">
        <v>0</v>
      </c>
      <c r="L707">
        <v>99.182999796201997</v>
      </c>
      <c r="M707">
        <v>0.44645569345048602</v>
      </c>
      <c r="N707">
        <v>0</v>
      </c>
      <c r="O707">
        <v>4.9608445809960697E-2</v>
      </c>
      <c r="P707">
        <v>0</v>
      </c>
      <c r="Q707">
        <v>4818.8235294117603</v>
      </c>
      <c r="R707">
        <v>4818.8235294117603</v>
      </c>
      <c r="S707">
        <v>4.1317693277310901E-3</v>
      </c>
      <c r="T707">
        <v>0</v>
      </c>
      <c r="U707">
        <v>4.1317693277310901E-3</v>
      </c>
      <c r="V707">
        <v>1165240.8160627801</v>
      </c>
      <c r="W707">
        <v>241.81022794271601</v>
      </c>
      <c r="X707">
        <v>0</v>
      </c>
      <c r="Y707">
        <v>0</v>
      </c>
      <c r="Z707">
        <v>1165240.8160627801</v>
      </c>
      <c r="AA707">
        <v>241.81022794271601</v>
      </c>
    </row>
    <row r="708" spans="1:27" x14ac:dyDescent="0.25">
      <c r="A708" s="1">
        <v>43931.582035173611</v>
      </c>
      <c r="B708">
        <v>0</v>
      </c>
      <c r="C708">
        <v>0</v>
      </c>
      <c r="D708" s="4">
        <v>9.0649999999999899E-5</v>
      </c>
      <c r="E708">
        <v>0</v>
      </c>
      <c r="F708" s="4">
        <v>9.0649999999999899E-5</v>
      </c>
      <c r="G708">
        <v>0</v>
      </c>
      <c r="H708">
        <v>0</v>
      </c>
      <c r="I708">
        <v>0</v>
      </c>
      <c r="J708">
        <v>8191.2128244475698</v>
      </c>
      <c r="K708">
        <v>0</v>
      </c>
      <c r="L708">
        <v>99.232923910799201</v>
      </c>
      <c r="M708">
        <v>0.34174925023633901</v>
      </c>
      <c r="N708">
        <v>0.25895154569546203</v>
      </c>
      <c r="O708">
        <v>0</v>
      </c>
      <c r="P708">
        <v>0</v>
      </c>
      <c r="Q708">
        <v>4206.2062780268998</v>
      </c>
      <c r="R708">
        <v>4206.2062780268998</v>
      </c>
      <c r="S708">
        <v>4.3271161434977499E-3</v>
      </c>
      <c r="T708">
        <v>0</v>
      </c>
      <c r="U708">
        <v>4.3271161434977499E-3</v>
      </c>
      <c r="V708">
        <v>937901.18332551199</v>
      </c>
      <c r="W708">
        <v>222.98031083855199</v>
      </c>
      <c r="X708">
        <v>0</v>
      </c>
      <c r="Y708">
        <v>0</v>
      </c>
      <c r="Z708">
        <v>937901.18332551199</v>
      </c>
      <c r="AA708">
        <v>222.98031083855199</v>
      </c>
    </row>
    <row r="709" spans="1:27" x14ac:dyDescent="0.25">
      <c r="A709" s="1">
        <v>43931.582046747688</v>
      </c>
      <c r="B709">
        <v>0</v>
      </c>
      <c r="C709">
        <v>0</v>
      </c>
      <c r="D709">
        <v>1.22275E-4</v>
      </c>
      <c r="E709">
        <v>0</v>
      </c>
      <c r="F709">
        <v>1.22275E-4</v>
      </c>
      <c r="G709">
        <v>0</v>
      </c>
      <c r="H709">
        <v>0</v>
      </c>
      <c r="I709">
        <v>0</v>
      </c>
      <c r="J709">
        <v>20479.182880602999</v>
      </c>
      <c r="K709">
        <v>0</v>
      </c>
      <c r="L709">
        <v>99.267406738430196</v>
      </c>
      <c r="M709">
        <v>0.48818221710191401</v>
      </c>
      <c r="N709">
        <v>0.45939798258408598</v>
      </c>
      <c r="O709">
        <v>0</v>
      </c>
      <c r="P709">
        <v>0</v>
      </c>
      <c r="Q709">
        <v>4268.26168224299</v>
      </c>
      <c r="R709">
        <v>4268.26168224299</v>
      </c>
      <c r="S709">
        <v>4.3043495327102803E-3</v>
      </c>
      <c r="T709">
        <v>0</v>
      </c>
      <c r="U709">
        <v>4.3043495327102803E-3</v>
      </c>
      <c r="V709">
        <v>913370.734474033</v>
      </c>
      <c r="W709">
        <v>213.99126915621801</v>
      </c>
      <c r="X709">
        <v>0</v>
      </c>
      <c r="Y709">
        <v>0</v>
      </c>
      <c r="Z709">
        <v>913370.734474033</v>
      </c>
      <c r="AA709">
        <v>213.99126915621801</v>
      </c>
    </row>
    <row r="710" spans="1:27" x14ac:dyDescent="0.25">
      <c r="A710" s="1">
        <v>43931.582058506945</v>
      </c>
      <c r="B710">
        <v>0</v>
      </c>
      <c r="C710">
        <v>0</v>
      </c>
      <c r="D710">
        <v>1.211E-4</v>
      </c>
      <c r="E710">
        <v>0</v>
      </c>
      <c r="F710">
        <v>1.211E-4</v>
      </c>
      <c r="G710">
        <v>0</v>
      </c>
      <c r="H710">
        <v>0</v>
      </c>
      <c r="I710">
        <v>0</v>
      </c>
      <c r="J710">
        <v>8066.1781075537001</v>
      </c>
      <c r="K710">
        <v>0</v>
      </c>
      <c r="L710">
        <v>99.275943369060599</v>
      </c>
      <c r="M710">
        <v>0.28841963230311601</v>
      </c>
      <c r="N710">
        <v>1.1686227556464399</v>
      </c>
      <c r="O710">
        <v>4.8071579497426999E-2</v>
      </c>
      <c r="P710">
        <v>0</v>
      </c>
      <c r="Q710">
        <v>4352</v>
      </c>
      <c r="R710">
        <v>4352</v>
      </c>
      <c r="S710">
        <v>5.0084515625000003E-3</v>
      </c>
      <c r="T710">
        <v>0</v>
      </c>
      <c r="U710">
        <v>5.0084515625000003E-3</v>
      </c>
      <c r="V710">
        <v>822732.344860635</v>
      </c>
      <c r="W710">
        <v>189.04695424187301</v>
      </c>
      <c r="X710">
        <v>0</v>
      </c>
      <c r="Y710">
        <v>0</v>
      </c>
      <c r="Z710">
        <v>822732.344860635</v>
      </c>
      <c r="AA710">
        <v>189.04695424187301</v>
      </c>
    </row>
    <row r="711" spans="1:27" x14ac:dyDescent="0.25">
      <c r="A711" s="1">
        <v>43931.582069895834</v>
      </c>
      <c r="B711">
        <v>0</v>
      </c>
      <c r="C711">
        <v>0</v>
      </c>
      <c r="D711">
        <v>7.5951999999999899E-4</v>
      </c>
      <c r="E711">
        <v>0</v>
      </c>
      <c r="F711">
        <v>7.5951999999999899E-4</v>
      </c>
      <c r="G711">
        <v>0</v>
      </c>
      <c r="H711">
        <v>0</v>
      </c>
      <c r="I711">
        <v>0</v>
      </c>
      <c r="J711">
        <v>37453.042729528599</v>
      </c>
      <c r="K711">
        <v>0</v>
      </c>
      <c r="L711">
        <v>99.276885255459902</v>
      </c>
      <c r="M711">
        <v>0.29759359261095902</v>
      </c>
      <c r="N711">
        <v>0</v>
      </c>
      <c r="O711">
        <v>0</v>
      </c>
      <c r="P711">
        <v>0</v>
      </c>
      <c r="Q711">
        <v>4096</v>
      </c>
      <c r="R711">
        <v>4096</v>
      </c>
      <c r="S711">
        <v>4.7164730569948096E-3</v>
      </c>
      <c r="T711">
        <v>0</v>
      </c>
      <c r="U711">
        <v>4.7164730569948096E-3</v>
      </c>
      <c r="V711">
        <v>803179.27840377705</v>
      </c>
      <c r="W711">
        <v>196.08869101654699</v>
      </c>
      <c r="X711">
        <v>0</v>
      </c>
      <c r="Y711">
        <v>0</v>
      </c>
      <c r="Z711">
        <v>803179.27840377705</v>
      </c>
      <c r="AA711">
        <v>196.08869101654699</v>
      </c>
    </row>
    <row r="712" spans="1:27" x14ac:dyDescent="0.25">
      <c r="A712" s="1">
        <v>43931.582081469911</v>
      </c>
      <c r="B712">
        <v>0</v>
      </c>
      <c r="C712">
        <v>0</v>
      </c>
      <c r="D712">
        <v>1.395E-4</v>
      </c>
      <c r="E712">
        <v>0</v>
      </c>
      <c r="F712">
        <v>1.395E-4</v>
      </c>
      <c r="G712">
        <v>0</v>
      </c>
      <c r="H712">
        <v>0</v>
      </c>
      <c r="I712">
        <v>0</v>
      </c>
      <c r="J712">
        <v>12287.9385603071</v>
      </c>
      <c r="K712">
        <v>0</v>
      </c>
      <c r="L712">
        <v>99.303772484690199</v>
      </c>
      <c r="M712">
        <v>0.34174969444497699</v>
      </c>
      <c r="N712">
        <v>0.20999908813422699</v>
      </c>
      <c r="O712">
        <v>0</v>
      </c>
      <c r="P712">
        <v>0</v>
      </c>
      <c r="Q712">
        <v>4139.8074866310099</v>
      </c>
      <c r="R712">
        <v>4139.8074866310099</v>
      </c>
      <c r="S712">
        <v>4.8544379679144297E-3</v>
      </c>
      <c r="T712">
        <v>0</v>
      </c>
      <c r="U712">
        <v>4.8544379679144297E-3</v>
      </c>
      <c r="V712">
        <v>774137.34241885506</v>
      </c>
      <c r="W712">
        <v>186.99839181383001</v>
      </c>
      <c r="X712">
        <v>0</v>
      </c>
      <c r="Y712">
        <v>0</v>
      </c>
      <c r="Z712">
        <v>774137.34241885506</v>
      </c>
      <c r="AA712">
        <v>186.99839181383001</v>
      </c>
    </row>
    <row r="713" spans="1:27" x14ac:dyDescent="0.25">
      <c r="A713" s="1">
        <v>43931.582093229168</v>
      </c>
      <c r="B713">
        <v>0</v>
      </c>
      <c r="C713">
        <v>0</v>
      </c>
      <c r="D713">
        <v>1.0577999999999999E-4</v>
      </c>
      <c r="E713">
        <v>0</v>
      </c>
      <c r="F713">
        <v>1.0577999999999999E-4</v>
      </c>
      <c r="G713">
        <v>0</v>
      </c>
      <c r="H713">
        <v>0</v>
      </c>
      <c r="I713">
        <v>0</v>
      </c>
      <c r="J713">
        <v>56463.791599140102</v>
      </c>
      <c r="K713">
        <v>0</v>
      </c>
      <c r="L713">
        <v>99.218407818993299</v>
      </c>
      <c r="M713">
        <v>0.48069809318561102</v>
      </c>
      <c r="N713">
        <v>1.64892204722572</v>
      </c>
      <c r="O713">
        <v>0</v>
      </c>
      <c r="P713">
        <v>0</v>
      </c>
      <c r="Q713">
        <v>5752.0987654320897</v>
      </c>
      <c r="R713">
        <v>5752.0987654320897</v>
      </c>
      <c r="S713">
        <v>4.7632209876543197E-3</v>
      </c>
      <c r="T713">
        <v>0</v>
      </c>
      <c r="U713">
        <v>4.7632209876543197E-3</v>
      </c>
      <c r="V713">
        <v>1376279.71435815</v>
      </c>
      <c r="W713">
        <v>239.26566119293099</v>
      </c>
      <c r="X713">
        <v>0</v>
      </c>
      <c r="Y713">
        <v>0</v>
      </c>
      <c r="Z713">
        <v>1376279.71435815</v>
      </c>
      <c r="AA713">
        <v>239.26566119293099</v>
      </c>
    </row>
    <row r="714" spans="1:27" x14ac:dyDescent="0.25">
      <c r="A714" s="1">
        <v>43931.582104629633</v>
      </c>
      <c r="B714">
        <v>0</v>
      </c>
      <c r="C714">
        <v>0</v>
      </c>
      <c r="D714">
        <v>1.58266666666666E-4</v>
      </c>
      <c r="E714">
        <v>0</v>
      </c>
      <c r="F714">
        <v>1.58266666666666E-4</v>
      </c>
      <c r="G714">
        <v>0</v>
      </c>
      <c r="H714">
        <v>0</v>
      </c>
      <c r="I714">
        <v>0</v>
      </c>
      <c r="J714">
        <v>24965.570247817999</v>
      </c>
      <c r="K714">
        <v>0</v>
      </c>
      <c r="L714">
        <v>99.105302225728906</v>
      </c>
      <c r="M714">
        <v>0.24797810593237801</v>
      </c>
      <c r="N714">
        <v>0</v>
      </c>
      <c r="O714">
        <v>4.9597652628319999E-2</v>
      </c>
      <c r="P714">
        <v>0</v>
      </c>
      <c r="Q714">
        <v>4122.2564102564102</v>
      </c>
      <c r="R714">
        <v>4122.2564102564102</v>
      </c>
      <c r="S714">
        <v>5.8782737179487099E-3</v>
      </c>
      <c r="T714">
        <v>0</v>
      </c>
      <c r="U714">
        <v>5.8782737179487099E-3</v>
      </c>
      <c r="V714">
        <v>653267.08206279599</v>
      </c>
      <c r="W714">
        <v>158.47317998886001</v>
      </c>
      <c r="X714">
        <v>0</v>
      </c>
      <c r="Y714">
        <v>0</v>
      </c>
      <c r="Z714">
        <v>653267.08206279599</v>
      </c>
      <c r="AA714">
        <v>158.47317998886001</v>
      </c>
    </row>
    <row r="715" spans="1:27" x14ac:dyDescent="0.25">
      <c r="A715" s="1">
        <v>43931.582116377314</v>
      </c>
      <c r="B715">
        <v>0</v>
      </c>
      <c r="C715">
        <v>0</v>
      </c>
      <c r="D715">
        <v>1.18233333333333E-4</v>
      </c>
      <c r="E715">
        <v>0</v>
      </c>
      <c r="F715">
        <v>1.18233333333333E-4</v>
      </c>
      <c r="G715">
        <v>0</v>
      </c>
      <c r="H715">
        <v>0</v>
      </c>
      <c r="I715">
        <v>0</v>
      </c>
      <c r="J715">
        <v>16130.7234458155</v>
      </c>
      <c r="K715">
        <v>0</v>
      </c>
      <c r="L715">
        <v>99.057334514967195</v>
      </c>
      <c r="M715">
        <v>0.43262806115487301</v>
      </c>
      <c r="N715">
        <v>0.97553714497573496</v>
      </c>
      <c r="O715">
        <v>0</v>
      </c>
      <c r="P715">
        <v>0</v>
      </c>
      <c r="Q715">
        <v>4136.96</v>
      </c>
      <c r="R715">
        <v>4136.96</v>
      </c>
      <c r="S715">
        <v>4.6114709999999903E-3</v>
      </c>
      <c r="T715">
        <v>0</v>
      </c>
      <c r="U715">
        <v>4.6114709999999903E-3</v>
      </c>
      <c r="V715">
        <v>814601.854817327</v>
      </c>
      <c r="W715">
        <v>196.90832273392201</v>
      </c>
      <c r="X715">
        <v>0</v>
      </c>
      <c r="Y715">
        <v>0</v>
      </c>
      <c r="Z715">
        <v>814601.854817327</v>
      </c>
      <c r="AA715">
        <v>196.90832273392201</v>
      </c>
    </row>
    <row r="716" spans="1:27" x14ac:dyDescent="0.25">
      <c r="A716" s="1">
        <v>43931.58212777778</v>
      </c>
      <c r="B716">
        <v>0</v>
      </c>
      <c r="C716">
        <v>0</v>
      </c>
      <c r="D716">
        <v>1.52749999999999E-4</v>
      </c>
      <c r="E716">
        <v>0</v>
      </c>
      <c r="F716">
        <v>1.52749999999999E-4</v>
      </c>
      <c r="G716">
        <v>0</v>
      </c>
      <c r="H716">
        <v>0</v>
      </c>
      <c r="I716">
        <v>0</v>
      </c>
      <c r="J716">
        <v>12481.6528438726</v>
      </c>
      <c r="K716">
        <v>0</v>
      </c>
      <c r="L716">
        <v>99.273143292663704</v>
      </c>
      <c r="M716">
        <v>0.39675260687883201</v>
      </c>
      <c r="N716">
        <v>0</v>
      </c>
      <c r="O716">
        <v>4.95953454519453E-2</v>
      </c>
      <c r="P716">
        <v>0</v>
      </c>
      <c r="Q716">
        <v>4096</v>
      </c>
      <c r="R716">
        <v>4096</v>
      </c>
      <c r="S716">
        <v>4.5132759162303604E-3</v>
      </c>
      <c r="T716">
        <v>0</v>
      </c>
      <c r="U716">
        <v>4.5132759162303604E-3</v>
      </c>
      <c r="V716">
        <v>794663.939559969</v>
      </c>
      <c r="W716">
        <v>194.009750869133</v>
      </c>
      <c r="X716">
        <v>0</v>
      </c>
      <c r="Y716">
        <v>0</v>
      </c>
      <c r="Z716">
        <v>794663.939559969</v>
      </c>
      <c r="AA716">
        <v>194.009750869133</v>
      </c>
    </row>
    <row r="717" spans="1:27" x14ac:dyDescent="0.25">
      <c r="A717" s="1">
        <v>43931.582139537037</v>
      </c>
      <c r="B717">
        <v>0</v>
      </c>
      <c r="C717">
        <v>0</v>
      </c>
      <c r="D717">
        <v>1.88548484848484E-4</v>
      </c>
      <c r="E717">
        <v>0</v>
      </c>
      <c r="F717">
        <v>1.88548484848484E-4</v>
      </c>
      <c r="G717">
        <v>0</v>
      </c>
      <c r="H717">
        <v>0</v>
      </c>
      <c r="I717">
        <v>0</v>
      </c>
      <c r="J717">
        <v>141160.326858627</v>
      </c>
      <c r="K717">
        <v>0</v>
      </c>
      <c r="L717">
        <v>99.290048840583694</v>
      </c>
      <c r="M717">
        <v>0.33648229463617901</v>
      </c>
      <c r="N717">
        <v>0.83186803050009295</v>
      </c>
      <c r="O717">
        <v>0</v>
      </c>
      <c r="P717">
        <v>0</v>
      </c>
      <c r="Q717">
        <v>4139.1157894736798</v>
      </c>
      <c r="R717">
        <v>4139.1157894736798</v>
      </c>
      <c r="S717">
        <v>5.0001184210526298E-3</v>
      </c>
      <c r="T717">
        <v>0</v>
      </c>
      <c r="U717">
        <v>5.0001184210526298E-3</v>
      </c>
      <c r="V717">
        <v>774410.66831363295</v>
      </c>
      <c r="W717">
        <v>187.095676396166</v>
      </c>
      <c r="X717">
        <v>0</v>
      </c>
      <c r="Y717">
        <v>0</v>
      </c>
      <c r="Z717">
        <v>774410.66831363295</v>
      </c>
      <c r="AA717">
        <v>187.095676396166</v>
      </c>
    </row>
    <row r="718" spans="1:27" x14ac:dyDescent="0.25">
      <c r="A718" s="1">
        <v>43931.582150925926</v>
      </c>
      <c r="B718">
        <v>0</v>
      </c>
      <c r="C718">
        <v>0</v>
      </c>
      <c r="D718">
        <v>1.1977999999999901E-4</v>
      </c>
      <c r="E718">
        <v>0</v>
      </c>
      <c r="F718">
        <v>1.1977999999999901E-4</v>
      </c>
      <c r="G718">
        <v>0</v>
      </c>
      <c r="H718">
        <v>0</v>
      </c>
      <c r="I718">
        <v>0</v>
      </c>
      <c r="J718">
        <v>37449.504274580897</v>
      </c>
      <c r="K718">
        <v>0</v>
      </c>
      <c r="L718">
        <v>99.214923841883603</v>
      </c>
      <c r="M718">
        <v>0.59518621789499804</v>
      </c>
      <c r="N718">
        <v>5.8742565759062303E-2</v>
      </c>
      <c r="O718">
        <v>0</v>
      </c>
      <c r="P718">
        <v>0</v>
      </c>
      <c r="Q718">
        <v>4311.5789473684199</v>
      </c>
      <c r="R718">
        <v>4311.5789473684199</v>
      </c>
      <c r="S718">
        <v>4.9752957894736802E-3</v>
      </c>
      <c r="T718">
        <v>0</v>
      </c>
      <c r="U718">
        <v>4.9752957894736802E-3</v>
      </c>
      <c r="V718">
        <v>832172.06457703898</v>
      </c>
      <c r="W718">
        <v>193.00865755570899</v>
      </c>
      <c r="X718">
        <v>0</v>
      </c>
      <c r="Y718">
        <v>0</v>
      </c>
      <c r="Z718">
        <v>832172.06457703898</v>
      </c>
      <c r="AA718">
        <v>193.00865755570899</v>
      </c>
    </row>
    <row r="719" spans="1:27" x14ac:dyDescent="0.25">
      <c r="A719" s="1">
        <v>43931.582162500003</v>
      </c>
      <c r="B719">
        <v>0</v>
      </c>
      <c r="C719">
        <v>0</v>
      </c>
      <c r="D719">
        <v>7.3791999999999901E-4</v>
      </c>
      <c r="E719">
        <v>0</v>
      </c>
      <c r="F719">
        <v>7.3791999999999901E-4</v>
      </c>
      <c r="G719">
        <v>0</v>
      </c>
      <c r="H719">
        <v>0</v>
      </c>
      <c r="I719">
        <v>0</v>
      </c>
      <c r="J719">
        <v>28671.200073517899</v>
      </c>
      <c r="K719">
        <v>0</v>
      </c>
      <c r="L719">
        <v>99.213536677796696</v>
      </c>
      <c r="M719">
        <v>0.244054141752931</v>
      </c>
      <c r="N719">
        <v>0.32803459742862801</v>
      </c>
      <c r="O719">
        <v>0</v>
      </c>
      <c r="P719">
        <v>0</v>
      </c>
      <c r="Q719">
        <v>4096</v>
      </c>
      <c r="R719">
        <v>4096</v>
      </c>
      <c r="S719">
        <v>4.8813725806451597E-3</v>
      </c>
      <c r="T719">
        <v>0</v>
      </c>
      <c r="U719">
        <v>4.8813725806451597E-3</v>
      </c>
      <c r="V719">
        <v>761839.69663049199</v>
      </c>
      <c r="W719">
        <v>185.996019685178</v>
      </c>
      <c r="X719">
        <v>0</v>
      </c>
      <c r="Y719">
        <v>0</v>
      </c>
      <c r="Z719">
        <v>761839.69663049199</v>
      </c>
      <c r="AA719">
        <v>185.996019685178</v>
      </c>
    </row>
    <row r="720" spans="1:27" x14ac:dyDescent="0.25">
      <c r="A720" s="1">
        <v>43931.582174074072</v>
      </c>
      <c r="B720">
        <v>0</v>
      </c>
      <c r="C720">
        <v>0</v>
      </c>
      <c r="D720">
        <v>1.2463333333333299E-4</v>
      </c>
      <c r="E720">
        <v>0</v>
      </c>
      <c r="F720">
        <v>1.2463333333333299E-4</v>
      </c>
      <c r="G720">
        <v>0</v>
      </c>
      <c r="H720">
        <v>0</v>
      </c>
      <c r="I720">
        <v>0</v>
      </c>
      <c r="J720">
        <v>16386.110531036298</v>
      </c>
      <c r="K720">
        <v>0</v>
      </c>
      <c r="L720">
        <v>98.9565636302206</v>
      </c>
      <c r="M720">
        <v>0.68351556515495404</v>
      </c>
      <c r="N720">
        <v>1.62204335947815</v>
      </c>
      <c r="O720">
        <v>4.8824682992022098E-2</v>
      </c>
      <c r="P720">
        <v>0</v>
      </c>
      <c r="Q720">
        <v>4190.37788018433</v>
      </c>
      <c r="R720">
        <v>4190.37788018433</v>
      </c>
      <c r="S720">
        <v>4.2441198156681998E-3</v>
      </c>
      <c r="T720">
        <v>0</v>
      </c>
      <c r="U720">
        <v>4.2441198156681998E-3</v>
      </c>
      <c r="V720">
        <v>909410.94391069701</v>
      </c>
      <c r="W720">
        <v>217.023612169003</v>
      </c>
      <c r="X720">
        <v>0</v>
      </c>
      <c r="Y720">
        <v>0</v>
      </c>
      <c r="Z720">
        <v>909410.94391069701</v>
      </c>
      <c r="AA720">
        <v>217.023612169003</v>
      </c>
    </row>
    <row r="721" spans="1:27" x14ac:dyDescent="0.25">
      <c r="A721" s="1">
        <v>43931.582185659725</v>
      </c>
      <c r="B721">
        <v>0</v>
      </c>
      <c r="C721">
        <v>0</v>
      </c>
      <c r="D721">
        <v>1.6344999999999901E-4</v>
      </c>
      <c r="E721">
        <v>0</v>
      </c>
      <c r="F721">
        <v>1.6344999999999901E-4</v>
      </c>
      <c r="G721">
        <v>0</v>
      </c>
      <c r="H721">
        <v>0</v>
      </c>
      <c r="I721">
        <v>0</v>
      </c>
      <c r="J721">
        <v>28668.9295576443</v>
      </c>
      <c r="K721">
        <v>0</v>
      </c>
      <c r="L721">
        <v>92.162655306283398</v>
      </c>
      <c r="M721">
        <v>4.6377478126896401</v>
      </c>
      <c r="N721">
        <v>6.70820165146805</v>
      </c>
      <c r="O721">
        <v>2.7338205020790798</v>
      </c>
      <c r="P721">
        <v>20480</v>
      </c>
      <c r="Q721">
        <v>4528.1467889908199</v>
      </c>
      <c r="R721">
        <v>4673.1636363636298</v>
      </c>
      <c r="S721">
        <v>4.8200159090909002E-3</v>
      </c>
      <c r="T721">
        <v>3.6446199999999901E-2</v>
      </c>
      <c r="U721">
        <v>4.5298674311926596E-3</v>
      </c>
      <c r="V721">
        <v>1027973.4655628999</v>
      </c>
      <c r="W721">
        <v>219.97377912552801</v>
      </c>
      <c r="X721">
        <v>40955.118149916503</v>
      </c>
      <c r="Y721">
        <v>1.9997616284138899</v>
      </c>
      <c r="Z721">
        <v>987018.34741298796</v>
      </c>
      <c r="AA721">
        <v>217.974017497114</v>
      </c>
    </row>
    <row r="722" spans="1:27" x14ac:dyDescent="0.25">
      <c r="A722" s="1">
        <v>43931.582197407406</v>
      </c>
      <c r="B722">
        <v>0</v>
      </c>
      <c r="C722">
        <v>0</v>
      </c>
      <c r="D722">
        <v>1.4226666666666599E-4</v>
      </c>
      <c r="E722">
        <v>0</v>
      </c>
      <c r="F722">
        <v>1.4226666666666599E-4</v>
      </c>
      <c r="G722">
        <v>0</v>
      </c>
      <c r="H722">
        <v>0</v>
      </c>
      <c r="I722">
        <v>0</v>
      </c>
      <c r="J722">
        <v>32258.1121502963</v>
      </c>
      <c r="K722">
        <v>0</v>
      </c>
      <c r="L722">
        <v>98.160264955549493</v>
      </c>
      <c r="M722">
        <v>1.10543168916643</v>
      </c>
      <c r="N722">
        <v>1.56791484128465</v>
      </c>
      <c r="O722">
        <v>0.52868857259597501</v>
      </c>
      <c r="P722">
        <v>24576</v>
      </c>
      <c r="Q722">
        <v>6245.3861386138597</v>
      </c>
      <c r="R722">
        <v>6425.0980392156798</v>
      </c>
      <c r="S722">
        <v>4.6649161764705802E-3</v>
      </c>
      <c r="T722">
        <v>3.76969999999999E-3</v>
      </c>
      <c r="U722">
        <v>4.6737797029702899E-3</v>
      </c>
      <c r="V722">
        <v>1290385.33368065</v>
      </c>
      <c r="W722">
        <v>200.83511968296401</v>
      </c>
      <c r="X722">
        <v>48389.450013024703</v>
      </c>
      <c r="Y722">
        <v>1.9689717615976801</v>
      </c>
      <c r="Z722">
        <v>1241995.8836676299</v>
      </c>
      <c r="AA722">
        <v>198.86614792136601</v>
      </c>
    </row>
    <row r="723" spans="1:27" x14ac:dyDescent="0.25">
      <c r="A723" s="1">
        <v>43931.582208807871</v>
      </c>
      <c r="B723">
        <v>0</v>
      </c>
      <c r="C723">
        <v>0</v>
      </c>
      <c r="D723">
        <v>1.752E-4</v>
      </c>
      <c r="E723">
        <v>0</v>
      </c>
      <c r="F723">
        <v>1.752E-4</v>
      </c>
      <c r="G723">
        <v>0</v>
      </c>
      <c r="H723">
        <v>0</v>
      </c>
      <c r="I723">
        <v>0</v>
      </c>
      <c r="J723">
        <v>8323.7981881310407</v>
      </c>
      <c r="K723">
        <v>0</v>
      </c>
      <c r="L723">
        <v>99.195112801665005</v>
      </c>
      <c r="M723">
        <v>0.49612492577634498</v>
      </c>
      <c r="N723">
        <v>0.62592741465143897</v>
      </c>
      <c r="O723">
        <v>4.9614524710532799E-2</v>
      </c>
      <c r="P723">
        <v>0</v>
      </c>
      <c r="Q723">
        <v>8716.2880000000005</v>
      </c>
      <c r="R723">
        <v>8716.2880000000005</v>
      </c>
      <c r="S723">
        <v>4.3177827999999899E-3</v>
      </c>
      <c r="T723">
        <v>0</v>
      </c>
      <c r="U723">
        <v>4.3177827999999899E-3</v>
      </c>
      <c r="V723">
        <v>2214062.6025583101</v>
      </c>
      <c r="W723">
        <v>254.01439265869899</v>
      </c>
      <c r="X723">
        <v>0</v>
      </c>
      <c r="Y723">
        <v>0</v>
      </c>
      <c r="Z723">
        <v>2214062.6025583101</v>
      </c>
      <c r="AA723">
        <v>254.01439265869899</v>
      </c>
    </row>
    <row r="724" spans="1:27" x14ac:dyDescent="0.25">
      <c r="A724" s="1">
        <v>43931.582220381948</v>
      </c>
      <c r="B724">
        <v>0</v>
      </c>
      <c r="C724">
        <v>0</v>
      </c>
      <c r="D724">
        <v>1.7760000000000001E-4</v>
      </c>
      <c r="E724">
        <v>0</v>
      </c>
      <c r="F724">
        <v>1.7760000000000001E-4</v>
      </c>
      <c r="G724">
        <v>0</v>
      </c>
      <c r="H724">
        <v>0</v>
      </c>
      <c r="I724">
        <v>0</v>
      </c>
      <c r="J724">
        <v>81863.538717346601</v>
      </c>
      <c r="K724">
        <v>0</v>
      </c>
      <c r="L724">
        <v>99.242007862281099</v>
      </c>
      <c r="M724">
        <v>0.29292831630059002</v>
      </c>
      <c r="N724">
        <v>0.111864081741164</v>
      </c>
      <c r="O724">
        <v>4.8823052479632097E-2</v>
      </c>
      <c r="P724">
        <v>0</v>
      </c>
      <c r="Q724">
        <v>6942.8793774319001</v>
      </c>
      <c r="R724">
        <v>6942.8793774319001</v>
      </c>
      <c r="S724">
        <v>4.2934198443579704E-3</v>
      </c>
      <c r="T724">
        <v>0</v>
      </c>
      <c r="U724">
        <v>4.2934198443579704E-3</v>
      </c>
      <c r="V724">
        <v>1783351.46182108</v>
      </c>
      <c r="W724">
        <v>256.86049906295801</v>
      </c>
      <c r="X724">
        <v>0</v>
      </c>
      <c r="Y724">
        <v>0</v>
      </c>
      <c r="Z724">
        <v>1783351.46182108</v>
      </c>
      <c r="AA724">
        <v>256.86049906295801</v>
      </c>
    </row>
    <row r="725" spans="1:27" x14ac:dyDescent="0.25">
      <c r="A725" s="1">
        <v>43931.582231956017</v>
      </c>
      <c r="B725">
        <v>0</v>
      </c>
      <c r="C725">
        <v>0</v>
      </c>
      <c r="D725" s="4">
        <v>9.0950000000000002E-5</v>
      </c>
      <c r="E725">
        <v>0</v>
      </c>
      <c r="F725" s="4">
        <v>9.0950000000000002E-5</v>
      </c>
      <c r="G725">
        <v>0</v>
      </c>
      <c r="H725">
        <v>0</v>
      </c>
      <c r="I725">
        <v>0</v>
      </c>
      <c r="J725">
        <v>12289.172387045701</v>
      </c>
      <c r="K725">
        <v>0</v>
      </c>
      <c r="L725">
        <v>97.943311177018899</v>
      </c>
      <c r="M725">
        <v>1.12288010823962</v>
      </c>
      <c r="N725">
        <v>1.5285687275515201</v>
      </c>
      <c r="O725">
        <v>0.39056090813459898</v>
      </c>
      <c r="P725">
        <v>32768</v>
      </c>
      <c r="Q725">
        <v>11160.1509433962</v>
      </c>
      <c r="R725">
        <v>12587.9823788546</v>
      </c>
      <c r="S725">
        <v>4.5979682819383199E-3</v>
      </c>
      <c r="T725">
        <v>4.5833266666666598E-3</v>
      </c>
      <c r="U725">
        <v>4.5990042452830103E-3</v>
      </c>
      <c r="V725">
        <v>2858219.4243794698</v>
      </c>
      <c r="W725">
        <v>227.05937602683099</v>
      </c>
      <c r="X725">
        <v>491648.56610003498</v>
      </c>
      <c r="Y725">
        <v>15.003923526002</v>
      </c>
      <c r="Z725">
        <v>2366570.8582794401</v>
      </c>
      <c r="AA725">
        <v>212.05545250082801</v>
      </c>
    </row>
    <row r="726" spans="1:27" x14ac:dyDescent="0.25">
      <c r="A726" s="1">
        <v>43931.582243715275</v>
      </c>
      <c r="B726">
        <v>0</v>
      </c>
      <c r="C726">
        <v>0</v>
      </c>
      <c r="D726">
        <v>1.0842857142857101E-4</v>
      </c>
      <c r="E726">
        <v>0</v>
      </c>
      <c r="F726">
        <v>1.0842857142857101E-4</v>
      </c>
      <c r="G726">
        <v>0</v>
      </c>
      <c r="H726">
        <v>0</v>
      </c>
      <c r="I726">
        <v>0</v>
      </c>
      <c r="J726">
        <v>141195.90449144901</v>
      </c>
      <c r="K726">
        <v>0</v>
      </c>
      <c r="L726">
        <v>99.112958310615795</v>
      </c>
      <c r="M726">
        <v>0.72107333422726605</v>
      </c>
      <c r="N726">
        <v>0.73199152771813403</v>
      </c>
      <c r="O726">
        <v>0</v>
      </c>
      <c r="P726">
        <v>0</v>
      </c>
      <c r="Q726">
        <v>4337.95780590717</v>
      </c>
      <c r="R726">
        <v>4337.95780590717</v>
      </c>
      <c r="S726">
        <v>3.9428628691983098E-3</v>
      </c>
      <c r="T726">
        <v>0</v>
      </c>
      <c r="U726">
        <v>3.9428628691983098E-3</v>
      </c>
      <c r="V726">
        <v>1012496.46693394</v>
      </c>
      <c r="W726">
        <v>233.40394541302101</v>
      </c>
      <c r="X726">
        <v>0</v>
      </c>
      <c r="Y726">
        <v>0</v>
      </c>
      <c r="Z726">
        <v>1012496.46693394</v>
      </c>
      <c r="AA726">
        <v>233.40394541302101</v>
      </c>
    </row>
    <row r="727" spans="1:27" x14ac:dyDescent="0.25">
      <c r="A727" s="1">
        <v>43931.582255104164</v>
      </c>
      <c r="B727">
        <v>0</v>
      </c>
      <c r="C727">
        <v>0</v>
      </c>
      <c r="D727">
        <v>1.6926666666666599E-4</v>
      </c>
      <c r="E727">
        <v>0</v>
      </c>
      <c r="F727">
        <v>1.6926666666666599E-4</v>
      </c>
      <c r="G727">
        <v>0</v>
      </c>
      <c r="H727">
        <v>0</v>
      </c>
      <c r="I727">
        <v>0</v>
      </c>
      <c r="J727">
        <v>12487.8886382774</v>
      </c>
      <c r="K727">
        <v>0</v>
      </c>
      <c r="L727">
        <v>99.235941419636006</v>
      </c>
      <c r="M727">
        <v>0.44639410750839198</v>
      </c>
      <c r="N727">
        <v>1.3484462242693001</v>
      </c>
      <c r="O727">
        <v>4.96004739217102E-2</v>
      </c>
      <c r="P727">
        <v>0</v>
      </c>
      <c r="Q727">
        <v>4135.9609756097498</v>
      </c>
      <c r="R727">
        <v>4135.9609756097498</v>
      </c>
      <c r="S727">
        <v>4.2972687804878002E-3</v>
      </c>
      <c r="T727">
        <v>0</v>
      </c>
      <c r="U727">
        <v>4.2972687804878002E-3</v>
      </c>
      <c r="V727">
        <v>861498.75658223894</v>
      </c>
      <c r="W727">
        <v>208.29470144002701</v>
      </c>
      <c r="X727">
        <v>0</v>
      </c>
      <c r="Y727">
        <v>0</v>
      </c>
      <c r="Z727">
        <v>861498.75658223894</v>
      </c>
      <c r="AA727">
        <v>208.29470144002701</v>
      </c>
    </row>
    <row r="728" spans="1:27" x14ac:dyDescent="0.25">
      <c r="A728" s="1">
        <v>43931.582266689817</v>
      </c>
      <c r="B728">
        <v>0</v>
      </c>
      <c r="C728">
        <v>0</v>
      </c>
      <c r="D728">
        <v>1.1969999999999901E-4</v>
      </c>
      <c r="E728">
        <v>0</v>
      </c>
      <c r="F728">
        <v>1.1969999999999901E-4</v>
      </c>
      <c r="G728">
        <v>0</v>
      </c>
      <c r="H728">
        <v>0</v>
      </c>
      <c r="I728">
        <v>0</v>
      </c>
      <c r="J728">
        <v>12287.141128834999</v>
      </c>
      <c r="K728">
        <v>0</v>
      </c>
      <c r="L728">
        <v>99.148579075412101</v>
      </c>
      <c r="M728">
        <v>0.48820598797222298</v>
      </c>
      <c r="N728">
        <v>0.60099888856849304</v>
      </c>
      <c r="O728">
        <v>0</v>
      </c>
      <c r="P728">
        <v>0</v>
      </c>
      <c r="Q728">
        <v>4134.8246445497598</v>
      </c>
      <c r="R728">
        <v>4134.8246445497598</v>
      </c>
      <c r="S728">
        <v>4.2940710900473897E-3</v>
      </c>
      <c r="T728">
        <v>0</v>
      </c>
      <c r="U728">
        <v>4.2940710900473897E-3</v>
      </c>
      <c r="V728">
        <v>872419.21016606397</v>
      </c>
      <c r="W728">
        <v>210.99303722977101</v>
      </c>
      <c r="X728">
        <v>0</v>
      </c>
      <c r="Y728">
        <v>0</v>
      </c>
      <c r="Z728">
        <v>872419.21016606397</v>
      </c>
      <c r="AA728">
        <v>210.99303722977101</v>
      </c>
    </row>
    <row r="729" spans="1:27" x14ac:dyDescent="0.25">
      <c r="A729" s="1">
        <v>43931.582278263886</v>
      </c>
      <c r="B729">
        <v>0</v>
      </c>
      <c r="C729">
        <v>0</v>
      </c>
      <c r="D729">
        <v>1.6546E-4</v>
      </c>
      <c r="E729">
        <v>0</v>
      </c>
      <c r="F729">
        <v>1.6546E-4</v>
      </c>
      <c r="G729">
        <v>0</v>
      </c>
      <c r="H729">
        <v>0</v>
      </c>
      <c r="I729">
        <v>0</v>
      </c>
      <c r="J729">
        <v>57335.835377042298</v>
      </c>
      <c r="K729">
        <v>0</v>
      </c>
      <c r="L729">
        <v>99.098999478198095</v>
      </c>
      <c r="M729">
        <v>0.58581980729424699</v>
      </c>
      <c r="N729">
        <v>0</v>
      </c>
      <c r="O729">
        <v>0</v>
      </c>
      <c r="P729">
        <v>0</v>
      </c>
      <c r="Q729">
        <v>4555.8518518518504</v>
      </c>
      <c r="R729">
        <v>4555.8518518518504</v>
      </c>
      <c r="S729">
        <v>4.8844027777777696E-3</v>
      </c>
      <c r="T729">
        <v>0</v>
      </c>
      <c r="U729">
        <v>4.8844027777777696E-3</v>
      </c>
      <c r="V729">
        <v>983934.02231565095</v>
      </c>
      <c r="W729">
        <v>215.97147016879001</v>
      </c>
      <c r="X729">
        <v>0</v>
      </c>
      <c r="Y729">
        <v>0</v>
      </c>
      <c r="Z729">
        <v>983934.02231565095</v>
      </c>
      <c r="AA729">
        <v>215.97147016879001</v>
      </c>
    </row>
    <row r="730" spans="1:27" x14ac:dyDescent="0.25">
      <c r="A730" s="1">
        <v>43931.582289837963</v>
      </c>
      <c r="B730">
        <v>0</v>
      </c>
      <c r="C730">
        <v>0</v>
      </c>
      <c r="D730">
        <v>1.5100000000000001E-4</v>
      </c>
      <c r="E730">
        <v>0</v>
      </c>
      <c r="F730">
        <v>1.5100000000000001E-4</v>
      </c>
      <c r="G730">
        <v>0</v>
      </c>
      <c r="H730">
        <v>0</v>
      </c>
      <c r="I730">
        <v>0</v>
      </c>
      <c r="J730">
        <v>8191.7091943236001</v>
      </c>
      <c r="K730">
        <v>0</v>
      </c>
      <c r="L730">
        <v>99.190268544684997</v>
      </c>
      <c r="M730">
        <v>0.29292711547029499</v>
      </c>
      <c r="N730">
        <v>0.307564972488028</v>
      </c>
      <c r="O730">
        <v>0</v>
      </c>
      <c r="P730">
        <v>0</v>
      </c>
      <c r="Q730">
        <v>4137.1658291457197</v>
      </c>
      <c r="R730">
        <v>4137.1658291457197</v>
      </c>
      <c r="S730">
        <v>4.51933467336683E-3</v>
      </c>
      <c r="T730">
        <v>0</v>
      </c>
      <c r="U730">
        <v>4.51933467336683E-3</v>
      </c>
      <c r="V730">
        <v>823291.88354058203</v>
      </c>
      <c r="W730">
        <v>198.99900500497401</v>
      </c>
      <c r="X730">
        <v>0</v>
      </c>
      <c r="Y730">
        <v>0</v>
      </c>
      <c r="Z730">
        <v>823291.88354058203</v>
      </c>
      <c r="AA730">
        <v>198.99900500497401</v>
      </c>
    </row>
    <row r="731" spans="1:27" x14ac:dyDescent="0.25">
      <c r="A731" s="1">
        <v>43931.58230159722</v>
      </c>
      <c r="B731">
        <v>0</v>
      </c>
      <c r="C731">
        <v>0</v>
      </c>
      <c r="D731">
        <v>1.22599999999999E-4</v>
      </c>
      <c r="E731">
        <v>0</v>
      </c>
      <c r="F731">
        <v>1.22599999999999E-4</v>
      </c>
      <c r="G731">
        <v>0</v>
      </c>
      <c r="H731">
        <v>0</v>
      </c>
      <c r="I731">
        <v>0</v>
      </c>
      <c r="J731">
        <v>12098.346323039999</v>
      </c>
      <c r="K731">
        <v>0</v>
      </c>
      <c r="L731">
        <v>99.143469456665002</v>
      </c>
      <c r="M731">
        <v>0.48067618345394197</v>
      </c>
      <c r="N731">
        <v>1.6053352024327101</v>
      </c>
      <c r="O731">
        <v>9.6139174400163799E-2</v>
      </c>
      <c r="P731">
        <v>0</v>
      </c>
      <c r="Q731">
        <v>4139.1157894736798</v>
      </c>
      <c r="R731">
        <v>4139.1157894736798</v>
      </c>
      <c r="S731">
        <v>4.8266552631578896E-3</v>
      </c>
      <c r="T731">
        <v>0</v>
      </c>
      <c r="U731">
        <v>4.8266552631578896E-3</v>
      </c>
      <c r="V731">
        <v>774269.46552770399</v>
      </c>
      <c r="W731">
        <v>187.06156215701199</v>
      </c>
      <c r="X731">
        <v>0</v>
      </c>
      <c r="Y731">
        <v>0</v>
      </c>
      <c r="Z731">
        <v>774269.46552770399</v>
      </c>
      <c r="AA731">
        <v>187.06156215701199</v>
      </c>
    </row>
    <row r="732" spans="1:27" x14ac:dyDescent="0.25">
      <c r="A732" s="1">
        <v>43931.582312986109</v>
      </c>
      <c r="B732">
        <v>0</v>
      </c>
      <c r="C732">
        <v>0</v>
      </c>
      <c r="D732">
        <v>1.328E-4</v>
      </c>
      <c r="E732">
        <v>0</v>
      </c>
      <c r="F732">
        <v>1.328E-4</v>
      </c>
      <c r="G732">
        <v>0</v>
      </c>
      <c r="H732">
        <v>0</v>
      </c>
      <c r="I732">
        <v>0</v>
      </c>
      <c r="J732">
        <v>8323.6197341318803</v>
      </c>
      <c r="K732">
        <v>0</v>
      </c>
      <c r="L732">
        <v>99.247766511601199</v>
      </c>
      <c r="M732">
        <v>0.49602713038517399</v>
      </c>
      <c r="N732">
        <v>0</v>
      </c>
      <c r="O732">
        <v>0</v>
      </c>
      <c r="P732">
        <v>0</v>
      </c>
      <c r="Q732">
        <v>4942.7692307692296</v>
      </c>
      <c r="R732">
        <v>4942.7692307692296</v>
      </c>
      <c r="S732">
        <v>4.8200980769230696E-3</v>
      </c>
      <c r="T732">
        <v>0</v>
      </c>
      <c r="U732">
        <v>4.8200980769230696E-3</v>
      </c>
      <c r="V732">
        <v>1044610.5617539299</v>
      </c>
      <c r="W732">
        <v>211.341155733335</v>
      </c>
      <c r="X732">
        <v>0</v>
      </c>
      <c r="Y732">
        <v>0</v>
      </c>
      <c r="Z732">
        <v>1044610.5617539299</v>
      </c>
      <c r="AA732">
        <v>211.341155733335</v>
      </c>
    </row>
    <row r="733" spans="1:27" x14ac:dyDescent="0.25">
      <c r="A733" s="1">
        <v>43931.582324745374</v>
      </c>
      <c r="B733">
        <v>0</v>
      </c>
      <c r="C733">
        <v>0</v>
      </c>
      <c r="D733">
        <v>1.01884E-4</v>
      </c>
      <c r="E733">
        <v>0</v>
      </c>
      <c r="F733">
        <v>1.01884E-4</v>
      </c>
      <c r="G733">
        <v>0</v>
      </c>
      <c r="H733">
        <v>0</v>
      </c>
      <c r="I733">
        <v>0</v>
      </c>
      <c r="J733">
        <v>104840.70161442</v>
      </c>
      <c r="K733">
        <v>0</v>
      </c>
      <c r="L733">
        <v>99.217164689463203</v>
      </c>
      <c r="M733">
        <v>0.43260604262387697</v>
      </c>
      <c r="N733">
        <v>1.12478555508291</v>
      </c>
      <c r="O733">
        <v>0</v>
      </c>
      <c r="P733">
        <v>0</v>
      </c>
      <c r="Q733">
        <v>4151.60180995475</v>
      </c>
      <c r="R733">
        <v>4151.60180995475</v>
      </c>
      <c r="S733">
        <v>4.33151945701357E-3</v>
      </c>
      <c r="T733">
        <v>0</v>
      </c>
      <c r="U733">
        <v>4.33151945701357E-3</v>
      </c>
      <c r="V733">
        <v>903250.43712700403</v>
      </c>
      <c r="W733">
        <v>217.56673170369601</v>
      </c>
      <c r="X733">
        <v>0</v>
      </c>
      <c r="Y733">
        <v>0</v>
      </c>
      <c r="Z733">
        <v>903250.43712700403</v>
      </c>
      <c r="AA733">
        <v>217.56673170369601</v>
      </c>
    </row>
    <row r="734" spans="1:27" x14ac:dyDescent="0.25">
      <c r="A734" s="1">
        <v>43931.582336134263</v>
      </c>
      <c r="B734">
        <v>0</v>
      </c>
      <c r="C734">
        <v>0</v>
      </c>
      <c r="D734">
        <v>1.5013999999999899E-4</v>
      </c>
      <c r="E734">
        <v>0</v>
      </c>
      <c r="F734">
        <v>1.5013999999999899E-4</v>
      </c>
      <c r="G734">
        <v>0</v>
      </c>
      <c r="H734">
        <v>0</v>
      </c>
      <c r="I734">
        <v>0</v>
      </c>
      <c r="J734">
        <v>37460.1635183287</v>
      </c>
      <c r="K734">
        <v>0</v>
      </c>
      <c r="L734">
        <v>99.060048299334696</v>
      </c>
      <c r="M734">
        <v>0.34720098914697201</v>
      </c>
      <c r="N734">
        <v>0</v>
      </c>
      <c r="O734">
        <v>4.9591434435796299E-2</v>
      </c>
      <c r="P734">
        <v>0</v>
      </c>
      <c r="Q734">
        <v>4379.8811881188103</v>
      </c>
      <c r="R734">
        <v>4379.8811881188103</v>
      </c>
      <c r="S734">
        <v>4.7921465346534601E-3</v>
      </c>
      <c r="T734">
        <v>0</v>
      </c>
      <c r="U734">
        <v>4.7921465346534601E-3</v>
      </c>
      <c r="V734">
        <v>898975.41091878898</v>
      </c>
      <c r="W734">
        <v>205.25109524829401</v>
      </c>
      <c r="X734">
        <v>0</v>
      </c>
      <c r="Y734">
        <v>0</v>
      </c>
      <c r="Z734">
        <v>898975.41091878898</v>
      </c>
      <c r="AA734">
        <v>205.25109524829401</v>
      </c>
    </row>
    <row r="735" spans="1:27" x14ac:dyDescent="0.25">
      <c r="A735" s="1">
        <v>43931.582347719908</v>
      </c>
      <c r="B735">
        <v>0</v>
      </c>
      <c r="C735">
        <v>0</v>
      </c>
      <c r="D735">
        <v>1.4003333333333299E-4</v>
      </c>
      <c r="E735">
        <v>0</v>
      </c>
      <c r="F735">
        <v>1.4003333333333299E-4</v>
      </c>
      <c r="G735">
        <v>0</v>
      </c>
      <c r="H735">
        <v>0</v>
      </c>
      <c r="I735">
        <v>0</v>
      </c>
      <c r="J735">
        <v>16381.649233335</v>
      </c>
      <c r="K735">
        <v>0</v>
      </c>
      <c r="L735">
        <v>99.2998614437182</v>
      </c>
      <c r="M735">
        <v>0.43927969126369698</v>
      </c>
      <c r="N735">
        <v>0.52684574190586797</v>
      </c>
      <c r="O735">
        <v>4.8811075945855702E-2</v>
      </c>
      <c r="P735">
        <v>0</v>
      </c>
      <c r="Q735">
        <v>4096</v>
      </c>
      <c r="R735">
        <v>4096</v>
      </c>
      <c r="S735">
        <v>4.7157973958333304E-3</v>
      </c>
      <c r="T735">
        <v>0</v>
      </c>
      <c r="U735">
        <v>4.7157973958333304E-3</v>
      </c>
      <c r="V735">
        <v>786328.91227960004</v>
      </c>
      <c r="W735">
        <v>191.97483209951099</v>
      </c>
      <c r="X735">
        <v>0</v>
      </c>
      <c r="Y735">
        <v>0</v>
      </c>
      <c r="Z735">
        <v>786328.91227960004</v>
      </c>
      <c r="AA735">
        <v>191.97483209951099</v>
      </c>
    </row>
    <row r="736" spans="1:27" x14ac:dyDescent="0.25">
      <c r="A736" s="1">
        <v>43931.582359467589</v>
      </c>
      <c r="B736">
        <v>0</v>
      </c>
      <c r="C736">
        <v>0</v>
      </c>
      <c r="D736">
        <v>1.618E-4</v>
      </c>
      <c r="E736">
        <v>0</v>
      </c>
      <c r="F736">
        <v>1.618E-4</v>
      </c>
      <c r="G736">
        <v>0</v>
      </c>
      <c r="H736">
        <v>0</v>
      </c>
      <c r="I736">
        <v>0</v>
      </c>
      <c r="J736">
        <v>8065.7754536161701</v>
      </c>
      <c r="K736">
        <v>0</v>
      </c>
      <c r="L736">
        <v>99.288967182623594</v>
      </c>
      <c r="M736">
        <v>0.57683983248667303</v>
      </c>
      <c r="N736">
        <v>1.2646687128528999</v>
      </c>
      <c r="O736">
        <v>0</v>
      </c>
      <c r="P736">
        <v>0</v>
      </c>
      <c r="Q736">
        <v>4135.5748792270497</v>
      </c>
      <c r="R736">
        <v>4135.5748792270497</v>
      </c>
      <c r="S736">
        <v>4.4907014492753597E-3</v>
      </c>
      <c r="T736">
        <v>0</v>
      </c>
      <c r="U736">
        <v>4.4907014492753597E-3</v>
      </c>
      <c r="V736">
        <v>842848.05816319503</v>
      </c>
      <c r="W736">
        <v>203.80432776028499</v>
      </c>
      <c r="X736">
        <v>0</v>
      </c>
      <c r="Y736">
        <v>0</v>
      </c>
      <c r="Z736">
        <v>842848.05816319503</v>
      </c>
      <c r="AA736">
        <v>203.80432776028499</v>
      </c>
    </row>
    <row r="737" spans="1:27" x14ac:dyDescent="0.25">
      <c r="A737" s="1">
        <v>43931.582370868055</v>
      </c>
      <c r="B737">
        <v>0</v>
      </c>
      <c r="C737">
        <v>0</v>
      </c>
      <c r="D737">
        <v>1.4574999999999899E-4</v>
      </c>
      <c r="E737">
        <v>0</v>
      </c>
      <c r="F737">
        <v>1.4574999999999899E-4</v>
      </c>
      <c r="G737">
        <v>0</v>
      </c>
      <c r="H737">
        <v>0</v>
      </c>
      <c r="I737">
        <v>0</v>
      </c>
      <c r="J737">
        <v>8321.5338277156006</v>
      </c>
      <c r="K737">
        <v>0</v>
      </c>
      <c r="L737">
        <v>99.290739723177296</v>
      </c>
      <c r="M737">
        <v>0.34721428573605401</v>
      </c>
      <c r="N737">
        <v>0</v>
      </c>
      <c r="O737">
        <v>0</v>
      </c>
      <c r="P737">
        <v>0</v>
      </c>
      <c r="Q737">
        <v>4137.7959183673402</v>
      </c>
      <c r="R737">
        <v>4137.7959183673402</v>
      </c>
      <c r="S737">
        <v>4.56807857142857E-3</v>
      </c>
      <c r="T737">
        <v>0</v>
      </c>
      <c r="U737">
        <v>4.56807857142857E-3</v>
      </c>
      <c r="V737">
        <v>823845.99209481303</v>
      </c>
      <c r="W737">
        <v>199.10261606615799</v>
      </c>
      <c r="X737">
        <v>0</v>
      </c>
      <c r="Y737">
        <v>0</v>
      </c>
      <c r="Z737">
        <v>823845.99209481303</v>
      </c>
      <c r="AA737">
        <v>199.10261606615799</v>
      </c>
    </row>
    <row r="738" spans="1:27" x14ac:dyDescent="0.25">
      <c r="A738" s="1">
        <v>43931.582382627312</v>
      </c>
      <c r="B738">
        <v>0</v>
      </c>
      <c r="C738">
        <v>0</v>
      </c>
      <c r="D738">
        <v>1.596E-4</v>
      </c>
      <c r="E738">
        <v>0</v>
      </c>
      <c r="F738">
        <v>1.596E-4</v>
      </c>
      <c r="G738">
        <v>0</v>
      </c>
      <c r="H738">
        <v>0</v>
      </c>
      <c r="I738">
        <v>0</v>
      </c>
      <c r="J738">
        <v>24203.0241371394</v>
      </c>
      <c r="K738">
        <v>0</v>
      </c>
      <c r="L738">
        <v>99.235627825029695</v>
      </c>
      <c r="M738">
        <v>0.336539583425435</v>
      </c>
      <c r="N738">
        <v>1.20249393751213</v>
      </c>
      <c r="O738">
        <v>0</v>
      </c>
      <c r="P738">
        <v>0</v>
      </c>
      <c r="Q738">
        <v>4452.1739130434698</v>
      </c>
      <c r="R738">
        <v>4452.1739130434698</v>
      </c>
      <c r="S738">
        <v>4.5142246376811499E-3</v>
      </c>
      <c r="T738">
        <v>0</v>
      </c>
      <c r="U738">
        <v>4.5142246376811499E-3</v>
      </c>
      <c r="V738">
        <v>907608.57843738201</v>
      </c>
      <c r="W738">
        <v>203.85739554745899</v>
      </c>
      <c r="X738">
        <v>0</v>
      </c>
      <c r="Y738">
        <v>0</v>
      </c>
      <c r="Z738">
        <v>907608.57843738201</v>
      </c>
      <c r="AA738">
        <v>203.85739554745899</v>
      </c>
    </row>
    <row r="739" spans="1:27" x14ac:dyDescent="0.25">
      <c r="A739" s="1">
        <v>43931.582394016201</v>
      </c>
      <c r="B739">
        <v>0</v>
      </c>
      <c r="C739">
        <v>0</v>
      </c>
      <c r="D739">
        <v>1.7013333333333299E-4</v>
      </c>
      <c r="E739">
        <v>0</v>
      </c>
      <c r="F739">
        <v>1.7013333333333299E-4</v>
      </c>
      <c r="G739">
        <v>0</v>
      </c>
      <c r="H739">
        <v>0</v>
      </c>
      <c r="I739">
        <v>0</v>
      </c>
      <c r="J739">
        <v>16642.127722032499</v>
      </c>
      <c r="K739">
        <v>0</v>
      </c>
      <c r="L739">
        <v>99.167571899343201</v>
      </c>
      <c r="M739">
        <v>0.39674837375520899</v>
      </c>
      <c r="N739">
        <v>0</v>
      </c>
      <c r="O739">
        <v>4.9596085941495303E-2</v>
      </c>
      <c r="P739">
        <v>0</v>
      </c>
      <c r="Q739">
        <v>4736.6066350710798</v>
      </c>
      <c r="R739">
        <v>4736.6066350710798</v>
      </c>
      <c r="S739">
        <v>4.6764497630331697E-3</v>
      </c>
      <c r="T739">
        <v>0</v>
      </c>
      <c r="U739">
        <v>4.6764497630331697E-3</v>
      </c>
      <c r="V739">
        <v>1015175.25624078</v>
      </c>
      <c r="W739">
        <v>214.325430514781</v>
      </c>
      <c r="X739">
        <v>0</v>
      </c>
      <c r="Y739">
        <v>0</v>
      </c>
      <c r="Z739">
        <v>1015175.25624078</v>
      </c>
      <c r="AA739">
        <v>214.325430514781</v>
      </c>
    </row>
    <row r="740" spans="1:27" x14ac:dyDescent="0.25">
      <c r="A740" s="1">
        <v>43931.582405775465</v>
      </c>
      <c r="B740">
        <v>0</v>
      </c>
      <c r="C740">
        <v>0</v>
      </c>
      <c r="D740">
        <v>1.1605E-4</v>
      </c>
      <c r="E740">
        <v>0</v>
      </c>
      <c r="F740">
        <v>1.1605E-4</v>
      </c>
      <c r="G740">
        <v>0</v>
      </c>
      <c r="H740">
        <v>0</v>
      </c>
      <c r="I740">
        <v>0</v>
      </c>
      <c r="J740">
        <v>8066.8905937810396</v>
      </c>
      <c r="K740">
        <v>0</v>
      </c>
      <c r="L740">
        <v>99.311846059558803</v>
      </c>
      <c r="M740">
        <v>0.38458528084826699</v>
      </c>
      <c r="N740">
        <v>1.4032051234718199</v>
      </c>
      <c r="O740">
        <v>0</v>
      </c>
      <c r="P740">
        <v>0</v>
      </c>
      <c r="Q740">
        <v>4135.00952380952</v>
      </c>
      <c r="R740">
        <v>4135.00952380952</v>
      </c>
      <c r="S740">
        <v>4.3937919047619001E-3</v>
      </c>
      <c r="T740">
        <v>0</v>
      </c>
      <c r="U740">
        <v>4.3937919047619001E-3</v>
      </c>
      <c r="V740">
        <v>855085.43498475396</v>
      </c>
      <c r="W740">
        <v>206.79164825646501</v>
      </c>
      <c r="X740">
        <v>0</v>
      </c>
      <c r="Y740">
        <v>0</v>
      </c>
      <c r="Z740">
        <v>855085.43498475396</v>
      </c>
      <c r="AA740">
        <v>206.79164825646501</v>
      </c>
    </row>
    <row r="741" spans="1:27" x14ac:dyDescent="0.25">
      <c r="A741" s="1">
        <v>43931.582417164354</v>
      </c>
      <c r="B741">
        <v>0</v>
      </c>
      <c r="C741">
        <v>0</v>
      </c>
      <c r="D741">
        <v>8.623875E-4</v>
      </c>
      <c r="E741">
        <v>0</v>
      </c>
      <c r="F741">
        <v>8.623875E-4</v>
      </c>
      <c r="G741">
        <v>0</v>
      </c>
      <c r="H741">
        <v>0</v>
      </c>
      <c r="I741">
        <v>0</v>
      </c>
      <c r="J741">
        <v>54076.813692743097</v>
      </c>
      <c r="K741">
        <v>0</v>
      </c>
      <c r="L741">
        <v>98.244126011871302</v>
      </c>
      <c r="M741">
        <v>0.74388580953671302</v>
      </c>
      <c r="N741">
        <v>0.26945318979559801</v>
      </c>
      <c r="O741">
        <v>0.34715077373589998</v>
      </c>
      <c r="P741">
        <v>0</v>
      </c>
      <c r="Q741">
        <v>7038.16267942583</v>
      </c>
      <c r="R741">
        <v>7038.16267942583</v>
      </c>
      <c r="S741">
        <v>4.9632559808612401E-3</v>
      </c>
      <c r="T741">
        <v>0</v>
      </c>
      <c r="U741">
        <v>4.9632559808612401E-3</v>
      </c>
      <c r="V741">
        <v>1494000.03453217</v>
      </c>
      <c r="W741">
        <v>212.27131320784599</v>
      </c>
      <c r="X741">
        <v>0</v>
      </c>
      <c r="Y741">
        <v>0</v>
      </c>
      <c r="Z741">
        <v>1494000.03453217</v>
      </c>
      <c r="AA741">
        <v>212.27131320784599</v>
      </c>
    </row>
    <row r="742" spans="1:27" x14ac:dyDescent="0.25">
      <c r="A742" s="1">
        <v>43931.582428923612</v>
      </c>
      <c r="B742">
        <v>0</v>
      </c>
      <c r="C742">
        <v>0</v>
      </c>
      <c r="D742">
        <v>1.0560000000000001E-4</v>
      </c>
      <c r="E742">
        <v>0</v>
      </c>
      <c r="F742">
        <v>1.0560000000000001E-4</v>
      </c>
      <c r="G742">
        <v>0</v>
      </c>
      <c r="H742">
        <v>0</v>
      </c>
      <c r="I742">
        <v>0</v>
      </c>
      <c r="J742">
        <v>12101.1283258283</v>
      </c>
      <c r="K742">
        <v>0</v>
      </c>
      <c r="L742">
        <v>99.149119540006495</v>
      </c>
      <c r="M742">
        <v>0.28843121751801398</v>
      </c>
      <c r="N742">
        <v>1.16466275049198</v>
      </c>
      <c r="O742">
        <v>0.14421068622056399</v>
      </c>
      <c r="P742">
        <v>0</v>
      </c>
      <c r="Q742">
        <v>9379.0040816326491</v>
      </c>
      <c r="R742">
        <v>9379.0040816326491</v>
      </c>
      <c r="S742">
        <v>4.7387436734693802E-3</v>
      </c>
      <c r="T742">
        <v>0</v>
      </c>
      <c r="U742">
        <v>4.7387436734693802E-3</v>
      </c>
      <c r="V742">
        <v>2262721.1448786599</v>
      </c>
      <c r="W742">
        <v>241.253882094993</v>
      </c>
      <c r="X742">
        <v>0</v>
      </c>
      <c r="Y742">
        <v>0</v>
      </c>
      <c r="Z742">
        <v>2262721.1448786599</v>
      </c>
      <c r="AA742">
        <v>241.253882094993</v>
      </c>
    </row>
    <row r="743" spans="1:27" x14ac:dyDescent="0.25">
      <c r="A743" s="1">
        <v>43931.582440324077</v>
      </c>
      <c r="B743">
        <v>0</v>
      </c>
      <c r="C743">
        <v>0</v>
      </c>
      <c r="D743">
        <v>2.3269999999999899E-4</v>
      </c>
      <c r="E743">
        <v>0</v>
      </c>
      <c r="F743">
        <v>2.3269999999999899E-4</v>
      </c>
      <c r="G743">
        <v>0</v>
      </c>
      <c r="H743">
        <v>0</v>
      </c>
      <c r="I743">
        <v>0</v>
      </c>
      <c r="J743">
        <v>8321.8854921965503</v>
      </c>
      <c r="K743">
        <v>0</v>
      </c>
      <c r="L743">
        <v>99.126791911002002</v>
      </c>
      <c r="M743">
        <v>0.39677702843533103</v>
      </c>
      <c r="N743">
        <v>0</v>
      </c>
      <c r="O743">
        <v>0.14879519467396601</v>
      </c>
      <c r="P743">
        <v>0</v>
      </c>
      <c r="Q743">
        <v>7179.6363636363603</v>
      </c>
      <c r="R743">
        <v>7179.6363636363603</v>
      </c>
      <c r="S743">
        <v>4.74057954545454E-3</v>
      </c>
      <c r="T743">
        <v>0</v>
      </c>
      <c r="U743">
        <v>4.74057954545454E-3</v>
      </c>
      <c r="V743">
        <v>1604562.89446274</v>
      </c>
      <c r="W743">
        <v>223.48804496416901</v>
      </c>
      <c r="X743">
        <v>0</v>
      </c>
      <c r="Y743">
        <v>0</v>
      </c>
      <c r="Z743">
        <v>1604562.89446274</v>
      </c>
      <c r="AA743">
        <v>223.48804496416901</v>
      </c>
    </row>
    <row r="744" spans="1:27" x14ac:dyDescent="0.25">
      <c r="A744" s="1">
        <v>43931.582451898146</v>
      </c>
      <c r="B744">
        <v>0</v>
      </c>
      <c r="C744">
        <v>0</v>
      </c>
      <c r="D744">
        <v>1.6951999999999899E-4</v>
      </c>
      <c r="E744">
        <v>0</v>
      </c>
      <c r="F744">
        <v>1.6951999999999899E-4</v>
      </c>
      <c r="G744">
        <v>0</v>
      </c>
      <c r="H744">
        <v>0</v>
      </c>
      <c r="I744">
        <v>0</v>
      </c>
      <c r="J744">
        <v>53240.578263390002</v>
      </c>
      <c r="K744">
        <v>0</v>
      </c>
      <c r="L744">
        <v>98.138307073049305</v>
      </c>
      <c r="M744">
        <v>0.87876449451494498</v>
      </c>
      <c r="N744">
        <v>1.91942402481537</v>
      </c>
      <c r="O744">
        <v>0.82994202294006203</v>
      </c>
      <c r="P744">
        <v>26624</v>
      </c>
      <c r="Q744">
        <v>12294.373443983401</v>
      </c>
      <c r="R744">
        <v>12865.274900398401</v>
      </c>
      <c r="S744">
        <v>4.57160278884462E-3</v>
      </c>
      <c r="T744">
        <v>5.5581699999999899E-3</v>
      </c>
      <c r="U744">
        <v>4.5306663900414896E-3</v>
      </c>
      <c r="V744">
        <v>3229294.7648104299</v>
      </c>
      <c r="W744">
        <v>251.008609595309</v>
      </c>
      <c r="X744">
        <v>266249.13234523899</v>
      </c>
      <c r="Y744">
        <v>11.000377312941801</v>
      </c>
      <c r="Z744">
        <v>2963045.6324651898</v>
      </c>
      <c r="AA744">
        <v>241.00826658354299</v>
      </c>
    </row>
    <row r="745" spans="1:27" x14ac:dyDescent="0.25">
      <c r="A745" s="1">
        <v>43931.582463657411</v>
      </c>
      <c r="B745">
        <v>0</v>
      </c>
      <c r="C745">
        <v>0</v>
      </c>
      <c r="D745">
        <v>1.63833333333333E-4</v>
      </c>
      <c r="E745">
        <v>0</v>
      </c>
      <c r="F745">
        <v>1.63833333333333E-4</v>
      </c>
      <c r="G745">
        <v>0</v>
      </c>
      <c r="H745">
        <v>0</v>
      </c>
      <c r="I745">
        <v>0</v>
      </c>
      <c r="J745">
        <v>76640.328447295702</v>
      </c>
      <c r="K745">
        <v>0</v>
      </c>
      <c r="L745">
        <v>99.146051693925799</v>
      </c>
      <c r="M745">
        <v>0.52881094676368001</v>
      </c>
      <c r="N745">
        <v>1.4970555102334999</v>
      </c>
      <c r="O745">
        <v>4.80755125215886E-2</v>
      </c>
      <c r="P745">
        <v>32768</v>
      </c>
      <c r="Q745">
        <v>7503.2920353982199</v>
      </c>
      <c r="R745">
        <v>8262.3175965665196</v>
      </c>
      <c r="S745">
        <v>4.5304987124463502E-3</v>
      </c>
      <c r="T745">
        <v>3.51388571428571E-3</v>
      </c>
      <c r="U745">
        <v>4.5619867256637102E-3</v>
      </c>
      <c r="V745">
        <v>1895640.8885422701</v>
      </c>
      <c r="W745">
        <v>229.43210139126401</v>
      </c>
      <c r="X745">
        <v>225863.59523056899</v>
      </c>
      <c r="Y745">
        <v>5.9081227826076601</v>
      </c>
      <c r="Z745">
        <v>1669777.2933117</v>
      </c>
      <c r="AA745">
        <v>222.539291478222</v>
      </c>
    </row>
    <row r="746" spans="1:27" x14ac:dyDescent="0.25">
      <c r="A746" s="1">
        <v>43931.5824750463</v>
      </c>
      <c r="B746">
        <v>0</v>
      </c>
      <c r="C746">
        <v>0</v>
      </c>
      <c r="D746">
        <v>1.4550000000000001E-4</v>
      </c>
      <c r="E746">
        <v>0</v>
      </c>
      <c r="F746">
        <v>1.4550000000000001E-4</v>
      </c>
      <c r="G746">
        <v>0</v>
      </c>
      <c r="H746">
        <v>0</v>
      </c>
      <c r="I746">
        <v>0</v>
      </c>
      <c r="J746">
        <v>8321.3968894919108</v>
      </c>
      <c r="K746">
        <v>0</v>
      </c>
      <c r="L746">
        <v>98.959348067489103</v>
      </c>
      <c r="M746">
        <v>0.69431304002139405</v>
      </c>
      <c r="N746">
        <v>0</v>
      </c>
      <c r="O746">
        <v>9.9191930087463798E-2</v>
      </c>
      <c r="P746">
        <v>0</v>
      </c>
      <c r="Q746">
        <v>4135.3846153846098</v>
      </c>
      <c r="R746">
        <v>4135.3846153846098</v>
      </c>
      <c r="S746">
        <v>4.2717211538461503E-3</v>
      </c>
      <c r="T746">
        <v>0</v>
      </c>
      <c r="U746">
        <v>4.2717211538461503E-3</v>
      </c>
      <c r="V746">
        <v>873764.06968292804</v>
      </c>
      <c r="W746">
        <v>211.28967458850499</v>
      </c>
      <c r="X746">
        <v>0</v>
      </c>
      <c r="Y746">
        <v>0</v>
      </c>
      <c r="Z746">
        <v>873764.06968292804</v>
      </c>
      <c r="AA746">
        <v>211.28967458850499</v>
      </c>
    </row>
    <row r="747" spans="1:27" x14ac:dyDescent="0.25">
      <c r="A747" s="1">
        <v>43931.582486620369</v>
      </c>
      <c r="B747">
        <v>0</v>
      </c>
      <c r="C747">
        <v>0</v>
      </c>
      <c r="D747">
        <v>1.1532499999999899E-4</v>
      </c>
      <c r="E747">
        <v>0</v>
      </c>
      <c r="F747">
        <v>1.1532499999999899E-4</v>
      </c>
      <c r="G747">
        <v>0</v>
      </c>
      <c r="H747">
        <v>0</v>
      </c>
      <c r="I747">
        <v>0</v>
      </c>
      <c r="J747">
        <v>24573.196198313701</v>
      </c>
      <c r="K747">
        <v>0</v>
      </c>
      <c r="L747">
        <v>99.216557669485695</v>
      </c>
      <c r="M747">
        <v>0.58566514734635</v>
      </c>
      <c r="N747">
        <v>0.48615184893728802</v>
      </c>
      <c r="O747">
        <v>0</v>
      </c>
      <c r="P747">
        <v>0</v>
      </c>
      <c r="Q747">
        <v>4096</v>
      </c>
      <c r="R747">
        <v>4096</v>
      </c>
      <c r="S747">
        <v>4.4201995098039201E-3</v>
      </c>
      <c r="T747">
        <v>0</v>
      </c>
      <c r="U747">
        <v>4.4201995098039201E-3</v>
      </c>
      <c r="V747">
        <v>835506.71562880406</v>
      </c>
      <c r="W747">
        <v>203.98113174531301</v>
      </c>
      <c r="X747">
        <v>0</v>
      </c>
      <c r="Y747">
        <v>0</v>
      </c>
      <c r="Z747">
        <v>835506.71562880406</v>
      </c>
      <c r="AA747">
        <v>203.98113174531301</v>
      </c>
    </row>
    <row r="748" spans="1:27" x14ac:dyDescent="0.25">
      <c r="A748" s="1">
        <v>43931.582498379626</v>
      </c>
      <c r="B748">
        <v>0</v>
      </c>
      <c r="C748">
        <v>0</v>
      </c>
      <c r="D748">
        <v>1.4134999999999899E-4</v>
      </c>
      <c r="E748">
        <v>0</v>
      </c>
      <c r="F748">
        <v>1.4134999999999899E-4</v>
      </c>
      <c r="G748">
        <v>0</v>
      </c>
      <c r="H748">
        <v>0</v>
      </c>
      <c r="I748">
        <v>0</v>
      </c>
      <c r="J748">
        <v>8066.6705595179301</v>
      </c>
      <c r="K748">
        <v>0</v>
      </c>
      <c r="L748">
        <v>99.242711929354599</v>
      </c>
      <c r="M748">
        <v>0.288448029092716</v>
      </c>
      <c r="N748">
        <v>1.06274938417916</v>
      </c>
      <c r="O748">
        <v>0</v>
      </c>
      <c r="P748">
        <v>0</v>
      </c>
      <c r="Q748">
        <v>4275.8243902438999</v>
      </c>
      <c r="R748">
        <v>4275.8243902438999</v>
      </c>
      <c r="S748">
        <v>4.53220146341463E-3</v>
      </c>
      <c r="T748">
        <v>0</v>
      </c>
      <c r="U748">
        <v>4.53220146341463E-3</v>
      </c>
      <c r="V748">
        <v>863103.06853432802</v>
      </c>
      <c r="W748">
        <v>201.856528650629</v>
      </c>
      <c r="X748">
        <v>0</v>
      </c>
      <c r="Y748">
        <v>0</v>
      </c>
      <c r="Z748">
        <v>863103.06853432802</v>
      </c>
      <c r="AA748">
        <v>201.856528650629</v>
      </c>
    </row>
    <row r="749" spans="1:27" x14ac:dyDescent="0.25">
      <c r="A749" s="1">
        <v>43931.582509768516</v>
      </c>
      <c r="B749">
        <v>0</v>
      </c>
      <c r="C749">
        <v>0</v>
      </c>
      <c r="D749">
        <v>1.4664999999999901E-4</v>
      </c>
      <c r="E749">
        <v>0</v>
      </c>
      <c r="F749">
        <v>1.4664999999999901E-4</v>
      </c>
      <c r="G749">
        <v>0</v>
      </c>
      <c r="H749">
        <v>0</v>
      </c>
      <c r="I749">
        <v>0</v>
      </c>
      <c r="J749">
        <v>8322.5838371805094</v>
      </c>
      <c r="K749">
        <v>0</v>
      </c>
      <c r="L749">
        <v>99.265856894673306</v>
      </c>
      <c r="M749">
        <v>0.49610057913961397</v>
      </c>
      <c r="N749">
        <v>0</v>
      </c>
      <c r="O749">
        <v>0</v>
      </c>
      <c r="P749">
        <v>0</v>
      </c>
      <c r="Q749">
        <v>4140.0430107526799</v>
      </c>
      <c r="R749">
        <v>4140.0430107526799</v>
      </c>
      <c r="S749">
        <v>4.7707688172042998E-3</v>
      </c>
      <c r="T749">
        <v>0</v>
      </c>
      <c r="U749">
        <v>4.7707688172042998E-3</v>
      </c>
      <c r="V749">
        <v>782278.05691398703</v>
      </c>
      <c r="W749">
        <v>188.95408933728999</v>
      </c>
      <c r="X749">
        <v>0</v>
      </c>
      <c r="Y749">
        <v>0</v>
      </c>
      <c r="Z749">
        <v>782278.05691398703</v>
      </c>
      <c r="AA749">
        <v>188.95408933728999</v>
      </c>
    </row>
    <row r="750" spans="1:27" x14ac:dyDescent="0.25">
      <c r="A750" s="1">
        <v>43931.58252152778</v>
      </c>
      <c r="B750">
        <v>0</v>
      </c>
      <c r="C750">
        <v>0</v>
      </c>
      <c r="D750">
        <v>1.7025824175824101E-4</v>
      </c>
      <c r="E750">
        <v>0</v>
      </c>
      <c r="F750">
        <v>1.7025824175824101E-4</v>
      </c>
      <c r="G750">
        <v>0</v>
      </c>
      <c r="H750">
        <v>0</v>
      </c>
      <c r="I750">
        <v>0</v>
      </c>
      <c r="J750">
        <v>596822.43014576996</v>
      </c>
      <c r="K750">
        <v>0</v>
      </c>
      <c r="L750">
        <v>97.868976905130097</v>
      </c>
      <c r="M750">
        <v>1.2978798454034799</v>
      </c>
      <c r="N750">
        <v>2.3706419807365702</v>
      </c>
      <c r="O750">
        <v>0.57683767454695101</v>
      </c>
      <c r="P750">
        <v>20480</v>
      </c>
      <c r="Q750">
        <v>5789.2283464566899</v>
      </c>
      <c r="R750">
        <v>5904</v>
      </c>
      <c r="S750">
        <v>4.0806906250000002E-3</v>
      </c>
      <c r="T750">
        <v>4.5089999999999896E-3</v>
      </c>
      <c r="U750">
        <v>4.0773181102362202E-3</v>
      </c>
      <c r="V750">
        <v>1488079.4559193701</v>
      </c>
      <c r="W750">
        <v>252.04597830612599</v>
      </c>
      <c r="X750">
        <v>40327.356528980301</v>
      </c>
      <c r="Y750">
        <v>1.96910920551661</v>
      </c>
      <c r="Z750">
        <v>1447752.0993903901</v>
      </c>
      <c r="AA750">
        <v>250.07686910061</v>
      </c>
    </row>
    <row r="751" spans="1:27" x14ac:dyDescent="0.25">
      <c r="A751" s="1">
        <v>43931.582532928238</v>
      </c>
      <c r="B751">
        <v>0</v>
      </c>
      <c r="C751">
        <v>0</v>
      </c>
      <c r="D751">
        <v>3.7859090909090899E-4</v>
      </c>
      <c r="E751">
        <v>0</v>
      </c>
      <c r="F751">
        <v>3.7859090909090899E-4</v>
      </c>
      <c r="G751">
        <v>0</v>
      </c>
      <c r="H751">
        <v>0</v>
      </c>
      <c r="I751">
        <v>0</v>
      </c>
      <c r="J751">
        <v>2126483.9016369502</v>
      </c>
      <c r="K751">
        <v>0</v>
      </c>
      <c r="L751">
        <v>99.081230248664596</v>
      </c>
      <c r="M751">
        <v>0.79355776348860196</v>
      </c>
      <c r="N751">
        <v>0.21010870192334999</v>
      </c>
      <c r="O751">
        <v>4.9589107217297299E-2</v>
      </c>
      <c r="P751">
        <v>0</v>
      </c>
      <c r="Q751">
        <v>4911.1243781094499</v>
      </c>
      <c r="R751">
        <v>4911.1243781094499</v>
      </c>
      <c r="S751">
        <v>4.7827283582089503E-3</v>
      </c>
      <c r="T751">
        <v>0</v>
      </c>
      <c r="U751">
        <v>4.7827283582089503E-3</v>
      </c>
      <c r="V751">
        <v>1002859.33000549</v>
      </c>
      <c r="W751">
        <v>204.20157438397899</v>
      </c>
      <c r="X751">
        <v>0</v>
      </c>
      <c r="Y751">
        <v>0</v>
      </c>
      <c r="Z751">
        <v>1002859.33000549</v>
      </c>
      <c r="AA751">
        <v>204.20157438397899</v>
      </c>
    </row>
    <row r="752" spans="1:27" x14ac:dyDescent="0.25">
      <c r="A752" s="1">
        <v>43931.582544675926</v>
      </c>
      <c r="B752">
        <v>0</v>
      </c>
      <c r="C752">
        <v>0</v>
      </c>
      <c r="D752">
        <v>1.4813333333333299E-4</v>
      </c>
      <c r="E752">
        <v>0</v>
      </c>
      <c r="F752">
        <v>1.4813333333333299E-4</v>
      </c>
      <c r="G752">
        <v>0</v>
      </c>
      <c r="H752">
        <v>0</v>
      </c>
      <c r="I752">
        <v>0</v>
      </c>
      <c r="J752">
        <v>24197.502663340001</v>
      </c>
      <c r="K752">
        <v>0</v>
      </c>
      <c r="L752">
        <v>99.296562400379102</v>
      </c>
      <c r="M752">
        <v>0.33650800776823497</v>
      </c>
      <c r="N752">
        <v>1.1156254510319701</v>
      </c>
      <c r="O752">
        <v>0</v>
      </c>
      <c r="P752">
        <v>0</v>
      </c>
      <c r="Q752">
        <v>4150.3716814159197</v>
      </c>
      <c r="R752">
        <v>4150.3716814159197</v>
      </c>
      <c r="S752">
        <v>4.2470902654867197E-3</v>
      </c>
      <c r="T752">
        <v>0</v>
      </c>
      <c r="U752">
        <v>4.2470902654867197E-3</v>
      </c>
      <c r="V752">
        <v>923606.85855763406</v>
      </c>
      <c r="W752">
        <v>222.535938815614</v>
      </c>
      <c r="X752">
        <v>0</v>
      </c>
      <c r="Y752">
        <v>0</v>
      </c>
      <c r="Z752">
        <v>923606.85855763406</v>
      </c>
      <c r="AA752">
        <v>222.535938815614</v>
      </c>
    </row>
    <row r="753" spans="1:27" x14ac:dyDescent="0.25">
      <c r="A753" s="1">
        <v>43931.582556076391</v>
      </c>
      <c r="B753">
        <v>0</v>
      </c>
      <c r="C753">
        <v>0</v>
      </c>
      <c r="D753">
        <v>1.2799999999999899E-4</v>
      </c>
      <c r="E753">
        <v>0</v>
      </c>
      <c r="F753">
        <v>1.2799999999999899E-4</v>
      </c>
      <c r="G753">
        <v>0</v>
      </c>
      <c r="H753">
        <v>0</v>
      </c>
      <c r="I753">
        <v>0</v>
      </c>
      <c r="J753">
        <v>8322.5694632816394</v>
      </c>
      <c r="K753">
        <v>0</v>
      </c>
      <c r="L753">
        <v>98.463823818292795</v>
      </c>
      <c r="M753">
        <v>0.64473469039510201</v>
      </c>
      <c r="N753">
        <v>0.75957132801572902</v>
      </c>
      <c r="O753">
        <v>0.44636572411782599</v>
      </c>
      <c r="P753">
        <v>0</v>
      </c>
      <c r="Q753">
        <v>4132.9009009008996</v>
      </c>
      <c r="R753">
        <v>4132.9009009008996</v>
      </c>
      <c r="S753">
        <v>3.9702054054054003E-3</v>
      </c>
      <c r="T753">
        <v>0</v>
      </c>
      <c r="U753">
        <v>3.9702054054054003E-3</v>
      </c>
      <c r="V753">
        <v>932027.31564605399</v>
      </c>
      <c r="W753">
        <v>225.514073043195</v>
      </c>
      <c r="X753">
        <v>0</v>
      </c>
      <c r="Y753">
        <v>0</v>
      </c>
      <c r="Z753">
        <v>932027.31564605399</v>
      </c>
      <c r="AA753">
        <v>225.514073043195</v>
      </c>
    </row>
    <row r="754" spans="1:27" x14ac:dyDescent="0.25">
      <c r="A754" s="1">
        <v>43931.582567835649</v>
      </c>
      <c r="B754">
        <v>0</v>
      </c>
      <c r="C754">
        <v>0</v>
      </c>
      <c r="D754">
        <v>1.48466666666666E-4</v>
      </c>
      <c r="E754">
        <v>0</v>
      </c>
      <c r="F754">
        <v>1.48466666666666E-4</v>
      </c>
      <c r="G754">
        <v>0</v>
      </c>
      <c r="H754">
        <v>0</v>
      </c>
      <c r="I754">
        <v>0</v>
      </c>
      <c r="J754">
        <v>233919.30331496199</v>
      </c>
      <c r="K754">
        <v>0</v>
      </c>
      <c r="L754">
        <v>99.113024386882003</v>
      </c>
      <c r="M754">
        <v>0.33651337488062499</v>
      </c>
      <c r="N754">
        <v>0.63331068907463905</v>
      </c>
      <c r="O754">
        <v>4.8064900414488299E-2</v>
      </c>
      <c r="P754">
        <v>0</v>
      </c>
      <c r="Q754">
        <v>4213.50819672131</v>
      </c>
      <c r="R754">
        <v>4213.50819672131</v>
      </c>
      <c r="S754">
        <v>4.2464233606557301E-3</v>
      </c>
      <c r="T754">
        <v>0</v>
      </c>
      <c r="U754">
        <v>4.2464233606557301E-3</v>
      </c>
      <c r="V754">
        <v>1012318.80889953</v>
      </c>
      <c r="W754">
        <v>240.25556890746299</v>
      </c>
      <c r="X754">
        <v>0</v>
      </c>
      <c r="Y754">
        <v>0</v>
      </c>
      <c r="Z754">
        <v>1012318.80889953</v>
      </c>
      <c r="AA754">
        <v>240.25556890746299</v>
      </c>
    </row>
    <row r="755" spans="1:27" x14ac:dyDescent="0.25">
      <c r="A755" s="1">
        <v>43931.582579224538</v>
      </c>
      <c r="B755">
        <v>0</v>
      </c>
      <c r="C755">
        <v>0</v>
      </c>
      <c r="D755">
        <v>7.00035E-4</v>
      </c>
      <c r="E755">
        <v>0</v>
      </c>
      <c r="F755">
        <v>7.00035E-4</v>
      </c>
      <c r="G755">
        <v>0</v>
      </c>
      <c r="H755">
        <v>0</v>
      </c>
      <c r="I755">
        <v>0</v>
      </c>
      <c r="J755">
        <v>1522458.2331824701</v>
      </c>
      <c r="K755">
        <v>0</v>
      </c>
      <c r="L755">
        <v>99.080740140895301</v>
      </c>
      <c r="M755">
        <v>0.79348981849726496</v>
      </c>
      <c r="N755">
        <v>0.36743783889632198</v>
      </c>
      <c r="O755">
        <v>9.9190036063286996E-2</v>
      </c>
      <c r="P755">
        <v>0</v>
      </c>
      <c r="Q755">
        <v>9074.1401273885294</v>
      </c>
      <c r="R755">
        <v>9074.1401273885294</v>
      </c>
      <c r="S755">
        <v>4.0473713375796102E-3</v>
      </c>
      <c r="T755">
        <v>0</v>
      </c>
      <c r="U755">
        <v>4.0473713375796102E-3</v>
      </c>
      <c r="V755">
        <v>2894254.9859283301</v>
      </c>
      <c r="W755">
        <v>318.95639094139398</v>
      </c>
      <c r="X755">
        <v>0</v>
      </c>
      <c r="Y755">
        <v>0</v>
      </c>
      <c r="Z755">
        <v>2894254.9859283301</v>
      </c>
      <c r="AA755">
        <v>318.95639094139398</v>
      </c>
    </row>
    <row r="756" spans="1:27" x14ac:dyDescent="0.25">
      <c r="A756" s="1">
        <v>43931.582590983795</v>
      </c>
      <c r="B756">
        <v>0</v>
      </c>
      <c r="C756">
        <v>0</v>
      </c>
      <c r="D756">
        <v>7.2176666666666598E-4</v>
      </c>
      <c r="E756">
        <v>0</v>
      </c>
      <c r="F756">
        <v>7.2176666666666598E-4</v>
      </c>
      <c r="G756">
        <v>0</v>
      </c>
      <c r="H756">
        <v>0</v>
      </c>
      <c r="I756">
        <v>0</v>
      </c>
      <c r="J756">
        <v>84720.137717500606</v>
      </c>
      <c r="K756">
        <v>0</v>
      </c>
      <c r="L756">
        <v>98.994025648919703</v>
      </c>
      <c r="M756">
        <v>0.28844376921781101</v>
      </c>
      <c r="N756">
        <v>0.96805931011165702</v>
      </c>
      <c r="O756">
        <v>4.8075602453854303E-2</v>
      </c>
      <c r="P756">
        <v>0</v>
      </c>
      <c r="Q756">
        <v>4706.26262626262</v>
      </c>
      <c r="R756">
        <v>4706.26262626262</v>
      </c>
      <c r="S756">
        <v>4.53013282828282E-3</v>
      </c>
      <c r="T756">
        <v>0</v>
      </c>
      <c r="U756">
        <v>4.53013282828282E-3</v>
      </c>
      <c r="V756">
        <v>1835181.64771086</v>
      </c>
      <c r="W756">
        <v>389.94458946466199</v>
      </c>
      <c r="X756">
        <v>0</v>
      </c>
      <c r="Y756">
        <v>0</v>
      </c>
      <c r="Z756">
        <v>1835181.64771086</v>
      </c>
      <c r="AA756">
        <v>389.94458946466199</v>
      </c>
    </row>
    <row r="757" spans="1:27" x14ac:dyDescent="0.25">
      <c r="A757" s="1">
        <v>43931.58260238426</v>
      </c>
      <c r="B757">
        <v>0</v>
      </c>
      <c r="C757">
        <v>0</v>
      </c>
      <c r="D757">
        <v>1.2960000000000001E-4</v>
      </c>
      <c r="E757">
        <v>0</v>
      </c>
      <c r="F757">
        <v>1.2960000000000001E-4</v>
      </c>
      <c r="G757">
        <v>0</v>
      </c>
      <c r="H757">
        <v>0</v>
      </c>
      <c r="I757">
        <v>0</v>
      </c>
      <c r="J757">
        <v>8320.8415751174307</v>
      </c>
      <c r="K757">
        <v>0</v>
      </c>
      <c r="L757">
        <v>99.108517561560006</v>
      </c>
      <c r="M757">
        <v>0.24796805646529399</v>
      </c>
      <c r="N757">
        <v>0</v>
      </c>
      <c r="O757">
        <v>9.9191285305155405E-2</v>
      </c>
      <c r="P757">
        <v>0</v>
      </c>
      <c r="Q757">
        <v>5730.4615384615299</v>
      </c>
      <c r="R757">
        <v>5730.4615384615299</v>
      </c>
      <c r="S757">
        <v>6.89136201923076E-3</v>
      </c>
      <c r="T757">
        <v>0</v>
      </c>
      <c r="U757">
        <v>6.89136201923076E-3</v>
      </c>
      <c r="V757">
        <v>1210728.4425945701</v>
      </c>
      <c r="W757">
        <v>211.27939424572401</v>
      </c>
      <c r="X757">
        <v>0</v>
      </c>
      <c r="Y757">
        <v>0</v>
      </c>
      <c r="Z757">
        <v>1210728.4425945701</v>
      </c>
      <c r="AA757">
        <v>211.27939424572401</v>
      </c>
    </row>
    <row r="758" spans="1:27" x14ac:dyDescent="0.25">
      <c r="A758" s="1">
        <v>43931.582614131941</v>
      </c>
      <c r="B758">
        <v>0</v>
      </c>
      <c r="C758">
        <v>0</v>
      </c>
      <c r="D758">
        <v>1.7024999999999899E-4</v>
      </c>
      <c r="E758">
        <v>0</v>
      </c>
      <c r="F758">
        <v>1.7024999999999899E-4</v>
      </c>
      <c r="G758">
        <v>0</v>
      </c>
      <c r="H758">
        <v>0</v>
      </c>
      <c r="I758">
        <v>0</v>
      </c>
      <c r="J758">
        <v>8066.3695212542698</v>
      </c>
      <c r="K758">
        <v>0</v>
      </c>
      <c r="L758">
        <v>99.271475359866301</v>
      </c>
      <c r="M758">
        <v>0.432658728994465</v>
      </c>
      <c r="N758">
        <v>1.0165929471458299</v>
      </c>
      <c r="O758">
        <v>0</v>
      </c>
      <c r="P758">
        <v>0</v>
      </c>
      <c r="Q758">
        <v>4188.66968325791</v>
      </c>
      <c r="R758">
        <v>4188.66968325791</v>
      </c>
      <c r="S758">
        <v>4.3742217194570098E-3</v>
      </c>
      <c r="T758">
        <v>0</v>
      </c>
      <c r="U758">
        <v>4.3742217194570098E-3</v>
      </c>
      <c r="V758">
        <v>911545.35226057703</v>
      </c>
      <c r="W758">
        <v>217.621684494248</v>
      </c>
      <c r="X758">
        <v>0</v>
      </c>
      <c r="Y758">
        <v>0</v>
      </c>
      <c r="Z758">
        <v>911545.35226057703</v>
      </c>
      <c r="AA758">
        <v>217.621684494248</v>
      </c>
    </row>
    <row r="759" spans="1:27" x14ac:dyDescent="0.25">
      <c r="A759" s="1">
        <v>43931.582625532406</v>
      </c>
      <c r="B759">
        <v>0</v>
      </c>
      <c r="C759">
        <v>0</v>
      </c>
      <c r="D759">
        <v>2.0949999999999899E-4</v>
      </c>
      <c r="E759">
        <v>0</v>
      </c>
      <c r="F759">
        <v>2.0949999999999899E-4</v>
      </c>
      <c r="G759">
        <v>0</v>
      </c>
      <c r="H759">
        <v>0</v>
      </c>
      <c r="I759">
        <v>0</v>
      </c>
      <c r="J759">
        <v>8322.6041298281507</v>
      </c>
      <c r="K759">
        <v>0</v>
      </c>
      <c r="L759">
        <v>99.280990389876706</v>
      </c>
      <c r="M759">
        <v>0.29758461486423798</v>
      </c>
      <c r="N759">
        <v>0</v>
      </c>
      <c r="O759">
        <v>0</v>
      </c>
      <c r="P759">
        <v>0</v>
      </c>
      <c r="Q759">
        <v>4138.2268041237103</v>
      </c>
      <c r="R759">
        <v>4138.2268041237103</v>
      </c>
      <c r="S759">
        <v>4.8032231958762802E-3</v>
      </c>
      <c r="T759">
        <v>0</v>
      </c>
      <c r="U759">
        <v>4.8032231958762802E-3</v>
      </c>
      <c r="V759">
        <v>815566.89912772202</v>
      </c>
      <c r="W759">
        <v>197.08124704886001</v>
      </c>
      <c r="X759">
        <v>0</v>
      </c>
      <c r="Y759">
        <v>0</v>
      </c>
      <c r="Z759">
        <v>815566.89912772202</v>
      </c>
      <c r="AA759">
        <v>197.08124704886001</v>
      </c>
    </row>
    <row r="760" spans="1:27" x14ac:dyDescent="0.25">
      <c r="A760" s="1">
        <v>43931.582637106483</v>
      </c>
      <c r="B760">
        <v>0</v>
      </c>
      <c r="C760">
        <v>0</v>
      </c>
      <c r="D760">
        <v>1.40499999999999E-4</v>
      </c>
      <c r="E760">
        <v>0</v>
      </c>
      <c r="F760">
        <v>1.40499999999999E-4</v>
      </c>
      <c r="G760">
        <v>0</v>
      </c>
      <c r="H760">
        <v>0</v>
      </c>
      <c r="I760">
        <v>0</v>
      </c>
      <c r="J760">
        <v>94191.855515964504</v>
      </c>
      <c r="K760">
        <v>0</v>
      </c>
      <c r="L760">
        <v>90.705503221666007</v>
      </c>
      <c r="M760">
        <v>6.3463126778184904</v>
      </c>
      <c r="N760">
        <v>9.1013277881105807</v>
      </c>
      <c r="O760">
        <v>2.6361503452816901</v>
      </c>
      <c r="P760">
        <v>0</v>
      </c>
      <c r="Q760">
        <v>6408.6779661016899</v>
      </c>
      <c r="R760">
        <v>6408.6779661016899</v>
      </c>
      <c r="S760">
        <v>4.2853372881355902E-3</v>
      </c>
      <c r="T760">
        <v>0</v>
      </c>
      <c r="U760">
        <v>4.2853372881355902E-3</v>
      </c>
      <c r="V760">
        <v>1512122.1376793301</v>
      </c>
      <c r="W760">
        <v>235.949152957537</v>
      </c>
      <c r="X760">
        <v>0</v>
      </c>
      <c r="Y760">
        <v>0</v>
      </c>
      <c r="Z760">
        <v>1512122.1376793301</v>
      </c>
      <c r="AA760">
        <v>235.949152957537</v>
      </c>
    </row>
    <row r="761" spans="1:27" x14ac:dyDescent="0.25">
      <c r="A761" s="1">
        <v>43931.58264886574</v>
      </c>
      <c r="B761">
        <v>0</v>
      </c>
      <c r="C761">
        <v>0</v>
      </c>
      <c r="D761">
        <v>1.919E-4</v>
      </c>
      <c r="E761">
        <v>0</v>
      </c>
      <c r="F761">
        <v>1.919E-4</v>
      </c>
      <c r="G761">
        <v>0</v>
      </c>
      <c r="H761">
        <v>0</v>
      </c>
      <c r="I761">
        <v>0</v>
      </c>
      <c r="J761">
        <v>12098.870457015901</v>
      </c>
      <c r="K761">
        <v>0</v>
      </c>
      <c r="L761">
        <v>98.459901762300603</v>
      </c>
      <c r="M761">
        <v>0.76914337561053903</v>
      </c>
      <c r="N761">
        <v>1.6938678426101701</v>
      </c>
      <c r="O761">
        <v>0.33650330340311302</v>
      </c>
      <c r="P761">
        <v>0</v>
      </c>
      <c r="Q761">
        <v>7742.7450980392096</v>
      </c>
      <c r="R761">
        <v>7742.7450980392096</v>
      </c>
      <c r="S761">
        <v>4.0041568627450898E-3</v>
      </c>
      <c r="T761">
        <v>0</v>
      </c>
      <c r="U761">
        <v>4.0041568627450898E-3</v>
      </c>
      <c r="V761">
        <v>3110767.7285420299</v>
      </c>
      <c r="W761">
        <v>401.76548357891897</v>
      </c>
      <c r="X761">
        <v>0</v>
      </c>
      <c r="Y761">
        <v>0</v>
      </c>
      <c r="Z761">
        <v>3114801.13888697</v>
      </c>
      <c r="AA761">
        <v>402.750202901416</v>
      </c>
    </row>
    <row r="762" spans="1:27" x14ac:dyDescent="0.25">
      <c r="A762" s="1">
        <v>43931.582660254629</v>
      </c>
      <c r="B762">
        <v>0</v>
      </c>
      <c r="C762">
        <v>0</v>
      </c>
      <c r="D762">
        <v>1.4880000000000001E-4</v>
      </c>
      <c r="E762">
        <v>0</v>
      </c>
      <c r="F762">
        <v>1.4880000000000001E-4</v>
      </c>
      <c r="G762">
        <v>0</v>
      </c>
      <c r="H762">
        <v>0</v>
      </c>
      <c r="I762">
        <v>0</v>
      </c>
      <c r="J762">
        <v>8321.5938452711707</v>
      </c>
      <c r="K762">
        <v>0</v>
      </c>
      <c r="L762">
        <v>92.995424686297795</v>
      </c>
      <c r="M762">
        <v>1.68628608529317</v>
      </c>
      <c r="N762">
        <v>5.31964016687441</v>
      </c>
      <c r="O762">
        <v>4.1661317085775798</v>
      </c>
      <c r="P762">
        <v>0</v>
      </c>
      <c r="Q762">
        <v>8056.4110671936696</v>
      </c>
      <c r="R762">
        <v>8056.4110671936696</v>
      </c>
      <c r="S762">
        <v>4.6747478260869496E-3</v>
      </c>
      <c r="T762">
        <v>0</v>
      </c>
      <c r="U762">
        <v>4.6747478260869496E-3</v>
      </c>
      <c r="V762">
        <v>2070612.90293087</v>
      </c>
      <c r="W762">
        <v>257.01430645248098</v>
      </c>
      <c r="X762">
        <v>0</v>
      </c>
      <c r="Y762">
        <v>0</v>
      </c>
      <c r="Z762">
        <v>2066451.91242008</v>
      </c>
      <c r="AA762">
        <v>255.998439628558</v>
      </c>
    </row>
    <row r="763" spans="1:27" x14ac:dyDescent="0.25">
      <c r="A763" s="1">
        <v>43931.582672013887</v>
      </c>
      <c r="B763">
        <v>0</v>
      </c>
      <c r="C763">
        <v>0</v>
      </c>
      <c r="D763">
        <v>1.808E-4</v>
      </c>
      <c r="E763">
        <v>0</v>
      </c>
      <c r="F763">
        <v>1.808E-4</v>
      </c>
      <c r="G763">
        <v>0</v>
      </c>
      <c r="H763">
        <v>0</v>
      </c>
      <c r="I763">
        <v>0</v>
      </c>
      <c r="J763">
        <v>12099.967711756</v>
      </c>
      <c r="K763">
        <v>0</v>
      </c>
      <c r="L763">
        <v>98.160350549685603</v>
      </c>
      <c r="M763">
        <v>0.86527900032419303</v>
      </c>
      <c r="N763">
        <v>1.7912518718866099</v>
      </c>
      <c r="O763">
        <v>0.192290785567716</v>
      </c>
      <c r="P763">
        <v>30976</v>
      </c>
      <c r="Q763">
        <v>20448.359550561701</v>
      </c>
      <c r="R763">
        <v>21316.618556701</v>
      </c>
      <c r="S763">
        <v>5.3133020618556601E-3</v>
      </c>
      <c r="T763">
        <v>8.6651499999999895E-3</v>
      </c>
      <c r="U763">
        <v>5.01201235955056E-3</v>
      </c>
      <c r="V763">
        <v>4071911.5452900198</v>
      </c>
      <c r="W763">
        <v>191.02051924694101</v>
      </c>
      <c r="X763">
        <v>488004.25601593999</v>
      </c>
      <c r="Y763">
        <v>15.754269628613701</v>
      </c>
      <c r="Z763">
        <v>3583907.2892740802</v>
      </c>
      <c r="AA763">
        <v>175.266249618328</v>
      </c>
    </row>
    <row r="764" spans="1:27" x14ac:dyDescent="0.25">
      <c r="A764" s="1">
        <v>43931.582683402776</v>
      </c>
      <c r="B764">
        <v>5.3206511627906902E-4</v>
      </c>
      <c r="C764">
        <v>0</v>
      </c>
      <c r="D764">
        <v>4.8095102040816298E-4</v>
      </c>
      <c r="E764">
        <v>0</v>
      </c>
      <c r="F764">
        <v>1.1463333333333299E-4</v>
      </c>
      <c r="G764">
        <v>0</v>
      </c>
      <c r="H764">
        <v>4073998.32833326</v>
      </c>
      <c r="I764">
        <v>0</v>
      </c>
      <c r="J764">
        <v>33291.099720803002</v>
      </c>
      <c r="K764">
        <v>0</v>
      </c>
      <c r="L764">
        <v>91.156307594043795</v>
      </c>
      <c r="M764">
        <v>4.8110123062321</v>
      </c>
      <c r="N764">
        <v>6.8052695604406201</v>
      </c>
      <c r="O764">
        <v>2.8766853622147299</v>
      </c>
      <c r="P764">
        <v>0</v>
      </c>
      <c r="Q764">
        <v>4096</v>
      </c>
      <c r="R764">
        <v>4096</v>
      </c>
      <c r="S764">
        <v>6.2939598639455696E-3</v>
      </c>
      <c r="T764">
        <v>0</v>
      </c>
      <c r="U764">
        <v>6.2939598639455696E-3</v>
      </c>
      <c r="V764">
        <v>611684.80604614096</v>
      </c>
      <c r="W764">
        <v>149.33711085110801</v>
      </c>
      <c r="X764">
        <v>0</v>
      </c>
      <c r="Y764">
        <v>0</v>
      </c>
      <c r="Z764">
        <v>611684.80604614096</v>
      </c>
      <c r="AA764">
        <v>149.33711085110801</v>
      </c>
    </row>
    <row r="765" spans="1:27" x14ac:dyDescent="0.25">
      <c r="A765" s="1">
        <v>43931.58269516204</v>
      </c>
      <c r="B765">
        <v>1.38521428571428E-3</v>
      </c>
      <c r="C765">
        <v>0</v>
      </c>
      <c r="D765">
        <v>1.2805571428571401E-3</v>
      </c>
      <c r="E765">
        <v>0</v>
      </c>
      <c r="F765">
        <v>1.29328571428571E-4</v>
      </c>
      <c r="G765">
        <v>0</v>
      </c>
      <c r="H765">
        <v>11168075.547856599</v>
      </c>
      <c r="I765">
        <v>0</v>
      </c>
      <c r="J765">
        <v>290394.16375791898</v>
      </c>
      <c r="K765">
        <v>0</v>
      </c>
      <c r="L765">
        <v>97.446557474018206</v>
      </c>
      <c r="M765">
        <v>1.92292375145379</v>
      </c>
      <c r="N765">
        <v>3.0363197599141398</v>
      </c>
      <c r="O765">
        <v>0.43265587499814101</v>
      </c>
      <c r="P765">
        <v>0</v>
      </c>
      <c r="Q765">
        <v>4136.7562189054697</v>
      </c>
      <c r="R765">
        <v>4136.7562189054697</v>
      </c>
      <c r="S765">
        <v>4.5929472636815896E-3</v>
      </c>
      <c r="T765">
        <v>0</v>
      </c>
      <c r="U765">
        <v>4.5929472636815896E-3</v>
      </c>
      <c r="V765">
        <v>818736.10331722302</v>
      </c>
      <c r="W765">
        <v>197.91741644709401</v>
      </c>
      <c r="X765">
        <v>0</v>
      </c>
      <c r="Y765">
        <v>0</v>
      </c>
      <c r="Z765">
        <v>818736.10331722302</v>
      </c>
      <c r="AA765">
        <v>197.91741644709401</v>
      </c>
    </row>
    <row r="766" spans="1:27" x14ac:dyDescent="0.25">
      <c r="A766" s="1">
        <v>43931.582706562498</v>
      </c>
      <c r="B766">
        <v>0</v>
      </c>
      <c r="C766">
        <v>0</v>
      </c>
      <c r="D766">
        <v>4.0056999999999902E-4</v>
      </c>
      <c r="E766">
        <v>0</v>
      </c>
      <c r="F766">
        <v>4.0056999999999902E-4</v>
      </c>
      <c r="G766">
        <v>0</v>
      </c>
      <c r="H766">
        <v>0</v>
      </c>
      <c r="I766">
        <v>0</v>
      </c>
      <c r="J766">
        <v>295388.76578879298</v>
      </c>
      <c r="K766">
        <v>0</v>
      </c>
      <c r="L766">
        <v>94.830840422382195</v>
      </c>
      <c r="M766">
        <v>3.9675143731936702</v>
      </c>
      <c r="N766">
        <v>4.2837170163072997</v>
      </c>
      <c r="O766">
        <v>0.89269454278237403</v>
      </c>
      <c r="P766">
        <v>0</v>
      </c>
      <c r="Q766">
        <v>4219.0557939914097</v>
      </c>
      <c r="R766">
        <v>4219.0557939914097</v>
      </c>
      <c r="S766">
        <v>4.3352201716738096E-3</v>
      </c>
      <c r="T766">
        <v>0</v>
      </c>
      <c r="U766">
        <v>4.3352201716738096E-3</v>
      </c>
      <c r="V766">
        <v>998522.18635159999</v>
      </c>
      <c r="W766">
        <v>236.66958559155501</v>
      </c>
      <c r="X766">
        <v>0</v>
      </c>
      <c r="Y766">
        <v>0</v>
      </c>
      <c r="Z766">
        <v>998522.18635159999</v>
      </c>
      <c r="AA766">
        <v>236.66958559155501</v>
      </c>
    </row>
    <row r="767" spans="1:27" x14ac:dyDescent="0.25">
      <c r="A767" s="1">
        <v>43931.582718136575</v>
      </c>
      <c r="B767">
        <v>0</v>
      </c>
      <c r="C767">
        <v>0</v>
      </c>
      <c r="D767">
        <v>1.67233333333333E-4</v>
      </c>
      <c r="E767">
        <v>0</v>
      </c>
      <c r="F767">
        <v>1.67233333333333E-4</v>
      </c>
      <c r="G767">
        <v>0</v>
      </c>
      <c r="H767">
        <v>0</v>
      </c>
      <c r="I767">
        <v>0</v>
      </c>
      <c r="J767">
        <v>77830.389875008696</v>
      </c>
      <c r="K767">
        <v>0</v>
      </c>
      <c r="L767">
        <v>96.140852644201701</v>
      </c>
      <c r="M767">
        <v>2.4899544022300599</v>
      </c>
      <c r="N767">
        <v>3.4778710881861699</v>
      </c>
      <c r="O767">
        <v>0.78116040090201599</v>
      </c>
      <c r="P767">
        <v>0</v>
      </c>
      <c r="Q767">
        <v>4589.0370370370301</v>
      </c>
      <c r="R767">
        <v>4589.0370370370301</v>
      </c>
      <c r="S767">
        <v>4.3167208333333299E-3</v>
      </c>
      <c r="T767">
        <v>0</v>
      </c>
      <c r="U767">
        <v>4.3167208333333299E-3</v>
      </c>
      <c r="V767">
        <v>991302.77901842201</v>
      </c>
      <c r="W767">
        <v>216.015423501237</v>
      </c>
      <c r="X767">
        <v>0</v>
      </c>
      <c r="Y767">
        <v>0</v>
      </c>
      <c r="Z767">
        <v>991302.77901842201</v>
      </c>
      <c r="AA767">
        <v>216.015423501237</v>
      </c>
    </row>
    <row r="768" spans="1:27" x14ac:dyDescent="0.25">
      <c r="A768" s="1">
        <v>43931.582729710652</v>
      </c>
      <c r="B768">
        <v>0</v>
      </c>
      <c r="C768">
        <v>0</v>
      </c>
      <c r="D768">
        <v>1.3515000000000001E-4</v>
      </c>
      <c r="E768">
        <v>0</v>
      </c>
      <c r="F768">
        <v>1.3515000000000001E-4</v>
      </c>
      <c r="G768">
        <v>0</v>
      </c>
      <c r="H768">
        <v>0</v>
      </c>
      <c r="I768">
        <v>0</v>
      </c>
      <c r="J768">
        <v>8191.7444175741703</v>
      </c>
      <c r="K768">
        <v>0</v>
      </c>
      <c r="L768">
        <v>97.1730221358644</v>
      </c>
      <c r="M768">
        <v>1.9040560904148101</v>
      </c>
      <c r="N768">
        <v>2.0145019423011901</v>
      </c>
      <c r="O768">
        <v>0.34174622230892199</v>
      </c>
      <c r="P768">
        <v>0</v>
      </c>
      <c r="Q768">
        <v>5982.06511627907</v>
      </c>
      <c r="R768">
        <v>5982.06511627907</v>
      </c>
      <c r="S768">
        <v>4.7963953488371997E-3</v>
      </c>
      <c r="T768">
        <v>0</v>
      </c>
      <c r="U768">
        <v>4.7963953488371997E-3</v>
      </c>
      <c r="V768">
        <v>1286128.0520121499</v>
      </c>
      <c r="W768">
        <v>214.997334033057</v>
      </c>
      <c r="X768">
        <v>0</v>
      </c>
      <c r="Y768">
        <v>0</v>
      </c>
      <c r="Z768">
        <v>1286128.0520121499</v>
      </c>
      <c r="AA768">
        <v>214.997334033057</v>
      </c>
    </row>
    <row r="769" spans="1:27" x14ac:dyDescent="0.25">
      <c r="A769" s="1">
        <v>43931.582741469909</v>
      </c>
      <c r="B769">
        <v>0</v>
      </c>
      <c r="C769">
        <v>0</v>
      </c>
      <c r="D769">
        <v>1.15057142857142E-4</v>
      </c>
      <c r="E769">
        <v>0</v>
      </c>
      <c r="F769">
        <v>1.15057142857142E-4</v>
      </c>
      <c r="G769">
        <v>0</v>
      </c>
      <c r="H769">
        <v>0</v>
      </c>
      <c r="I769">
        <v>0</v>
      </c>
      <c r="J769">
        <v>92765.560470574797</v>
      </c>
      <c r="K769">
        <v>0</v>
      </c>
      <c r="L769">
        <v>94.162764054547594</v>
      </c>
      <c r="M769">
        <v>3.7976028187214701</v>
      </c>
      <c r="N769">
        <v>6.0213065934545202</v>
      </c>
      <c r="O769">
        <v>1.68248861704631</v>
      </c>
      <c r="P769">
        <v>0</v>
      </c>
      <c r="Q769">
        <v>4096</v>
      </c>
      <c r="R769">
        <v>4096</v>
      </c>
      <c r="S769">
        <v>4.5287166666666597E-3</v>
      </c>
      <c r="T769">
        <v>0</v>
      </c>
      <c r="U769">
        <v>4.5287166666666597E-3</v>
      </c>
      <c r="V769">
        <v>822756.64792913105</v>
      </c>
      <c r="W769">
        <v>200.86832224832301</v>
      </c>
      <c r="X769">
        <v>0</v>
      </c>
      <c r="Y769">
        <v>0</v>
      </c>
      <c r="Z769">
        <v>822756.64792913105</v>
      </c>
      <c r="AA769">
        <v>200.86832224832301</v>
      </c>
    </row>
    <row r="770" spans="1:27" x14ac:dyDescent="0.25">
      <c r="A770" s="1">
        <v>43931.582752858798</v>
      </c>
      <c r="B770">
        <v>0</v>
      </c>
      <c r="C770">
        <v>0</v>
      </c>
      <c r="D770">
        <v>1.3090000000000001E-4</v>
      </c>
      <c r="E770">
        <v>0</v>
      </c>
      <c r="F770">
        <v>1.3090000000000001E-4</v>
      </c>
      <c r="G770">
        <v>0</v>
      </c>
      <c r="H770">
        <v>0</v>
      </c>
      <c r="I770">
        <v>0</v>
      </c>
      <c r="J770">
        <v>208018.588411048</v>
      </c>
      <c r="K770">
        <v>0</v>
      </c>
      <c r="L770">
        <v>99.184564339723707</v>
      </c>
      <c r="M770">
        <v>0.39665945756905402</v>
      </c>
      <c r="N770">
        <v>4.0537211474467302E-2</v>
      </c>
      <c r="O770">
        <v>0</v>
      </c>
      <c r="P770">
        <v>0</v>
      </c>
      <c r="Q770">
        <v>4134.8246445497598</v>
      </c>
      <c r="R770">
        <v>4134.8246445497598</v>
      </c>
      <c r="S770">
        <v>4.2218146919431199E-3</v>
      </c>
      <c r="T770">
        <v>0</v>
      </c>
      <c r="U770">
        <v>4.2218146919431199E-3</v>
      </c>
      <c r="V770">
        <v>886308.80615773902</v>
      </c>
      <c r="W770">
        <v>214.35221136306399</v>
      </c>
      <c r="X770">
        <v>0</v>
      </c>
      <c r="Y770">
        <v>0</v>
      </c>
      <c r="Z770">
        <v>886308.80615773902</v>
      </c>
      <c r="AA770">
        <v>214.35221136306399</v>
      </c>
    </row>
    <row r="771" spans="1:27" x14ac:dyDescent="0.25">
      <c r="A771" s="1">
        <v>43931.582764618055</v>
      </c>
      <c r="B771">
        <v>0</v>
      </c>
      <c r="C771">
        <v>0</v>
      </c>
      <c r="D771">
        <v>1.2762857142857101E-4</v>
      </c>
      <c r="E771">
        <v>0</v>
      </c>
      <c r="F771">
        <v>1.2762857142857101E-4</v>
      </c>
      <c r="G771">
        <v>0</v>
      </c>
      <c r="H771">
        <v>0</v>
      </c>
      <c r="I771">
        <v>0</v>
      </c>
      <c r="J771">
        <v>197645.14491472699</v>
      </c>
      <c r="K771">
        <v>0</v>
      </c>
      <c r="L771">
        <v>95.858439719413099</v>
      </c>
      <c r="M771">
        <v>3.2217814560921001</v>
      </c>
      <c r="N771">
        <v>4.0199269490951002</v>
      </c>
      <c r="O771">
        <v>0.384684737651252</v>
      </c>
      <c r="P771">
        <v>0</v>
      </c>
      <c r="Q771">
        <v>4599.6065573770402</v>
      </c>
      <c r="R771">
        <v>4599.6065573770402</v>
      </c>
      <c r="S771">
        <v>4.3605934426229499E-3</v>
      </c>
      <c r="T771">
        <v>0</v>
      </c>
      <c r="U771">
        <v>4.3605934426229499E-3</v>
      </c>
      <c r="V771">
        <v>1105018.30909269</v>
      </c>
      <c r="W771">
        <v>240.24191967472001</v>
      </c>
      <c r="X771">
        <v>0</v>
      </c>
      <c r="Y771">
        <v>0</v>
      </c>
      <c r="Z771">
        <v>1105018.30909269</v>
      </c>
      <c r="AA771">
        <v>240.24191967472001</v>
      </c>
    </row>
    <row r="772" spans="1:27" x14ac:dyDescent="0.25">
      <c r="A772" s="1">
        <v>43931.582776006944</v>
      </c>
      <c r="B772">
        <v>0</v>
      </c>
      <c r="C772">
        <v>0</v>
      </c>
      <c r="D772">
        <v>1.6144999999999899E-4</v>
      </c>
      <c r="E772">
        <v>0</v>
      </c>
      <c r="F772">
        <v>1.6144999999999899E-4</v>
      </c>
      <c r="G772">
        <v>0</v>
      </c>
      <c r="H772">
        <v>0</v>
      </c>
      <c r="I772">
        <v>0</v>
      </c>
      <c r="J772">
        <v>24958.643458730101</v>
      </c>
      <c r="K772">
        <v>0</v>
      </c>
      <c r="L772">
        <v>98.053968707619305</v>
      </c>
      <c r="M772">
        <v>1.28938144567576</v>
      </c>
      <c r="N772">
        <v>1.41181646751551</v>
      </c>
      <c r="O772">
        <v>0.64469580102211599</v>
      </c>
      <c r="P772">
        <v>0</v>
      </c>
      <c r="Q772">
        <v>4096</v>
      </c>
      <c r="R772">
        <v>4096</v>
      </c>
      <c r="S772">
        <v>4.2885149758454099E-3</v>
      </c>
      <c r="T772">
        <v>0</v>
      </c>
      <c r="U772">
        <v>4.2885149758454099E-3</v>
      </c>
      <c r="V772">
        <v>861072.58719066705</v>
      </c>
      <c r="W772">
        <v>210.22279960709599</v>
      </c>
      <c r="X772">
        <v>0</v>
      </c>
      <c r="Y772">
        <v>0</v>
      </c>
      <c r="Z772">
        <v>861072.58719066705</v>
      </c>
      <c r="AA772">
        <v>210.22279960709599</v>
      </c>
    </row>
    <row r="773" spans="1:27" x14ac:dyDescent="0.25">
      <c r="A773" s="1">
        <v>43931.582787766201</v>
      </c>
      <c r="B773">
        <v>0</v>
      </c>
      <c r="C773">
        <v>0</v>
      </c>
      <c r="D773">
        <v>1.6494999999999899E-4</v>
      </c>
      <c r="E773">
        <v>0</v>
      </c>
      <c r="F773">
        <v>1.6494999999999899E-4</v>
      </c>
      <c r="G773">
        <v>0</v>
      </c>
      <c r="H773">
        <v>0</v>
      </c>
      <c r="I773">
        <v>0</v>
      </c>
      <c r="J773">
        <v>213820.54411915099</v>
      </c>
      <c r="K773">
        <v>0</v>
      </c>
      <c r="L773">
        <v>94.17869827717</v>
      </c>
      <c r="M773">
        <v>1.2980620735496899</v>
      </c>
      <c r="N773">
        <v>3.89536774503412</v>
      </c>
      <c r="O773">
        <v>2.1634302252251301</v>
      </c>
      <c r="P773">
        <v>0</v>
      </c>
      <c r="Q773">
        <v>4135.1961722488004</v>
      </c>
      <c r="R773">
        <v>4135.1961722488004</v>
      </c>
      <c r="S773">
        <v>4.4259531100478396E-3</v>
      </c>
      <c r="T773">
        <v>0</v>
      </c>
      <c r="U773">
        <v>4.4259531100478396E-3</v>
      </c>
      <c r="V773">
        <v>851232.39965499798</v>
      </c>
      <c r="W773">
        <v>205.85054836517699</v>
      </c>
      <c r="X773">
        <v>0</v>
      </c>
      <c r="Y773">
        <v>0</v>
      </c>
      <c r="Z773">
        <v>851232.39965499798</v>
      </c>
      <c r="AA773">
        <v>205.85054836517699</v>
      </c>
    </row>
    <row r="774" spans="1:27" x14ac:dyDescent="0.25">
      <c r="A774" s="1">
        <v>43931.582799166667</v>
      </c>
      <c r="B774">
        <v>0</v>
      </c>
      <c r="C774">
        <v>0</v>
      </c>
      <c r="D774" s="4">
        <v>6.3622448979591795E-5</v>
      </c>
      <c r="E774">
        <v>0</v>
      </c>
      <c r="F774" s="4">
        <v>6.3622448979591795E-5</v>
      </c>
      <c r="G774">
        <v>0</v>
      </c>
      <c r="H774">
        <v>0</v>
      </c>
      <c r="I774">
        <v>0</v>
      </c>
      <c r="J774">
        <v>307908.23053946102</v>
      </c>
      <c r="K774">
        <v>0</v>
      </c>
      <c r="L774">
        <v>95.240590571195895</v>
      </c>
      <c r="M774">
        <v>2.6782203636448498</v>
      </c>
      <c r="N774">
        <v>3.2369379723505598</v>
      </c>
      <c r="O774">
        <v>1.04152901281812</v>
      </c>
      <c r="P774">
        <v>0</v>
      </c>
      <c r="Q774">
        <v>5657.2556053811604</v>
      </c>
      <c r="R774">
        <v>5657.2556053811604</v>
      </c>
      <c r="S774">
        <v>4.3193452914798199E-3</v>
      </c>
      <c r="T774">
        <v>0</v>
      </c>
      <c r="U774">
        <v>4.3193452914798199E-3</v>
      </c>
      <c r="V774">
        <v>1281611.3766415699</v>
      </c>
      <c r="W774">
        <v>226.54295051164101</v>
      </c>
      <c r="X774">
        <v>0</v>
      </c>
      <c r="Y774">
        <v>0</v>
      </c>
      <c r="Z774">
        <v>1281611.3766415699</v>
      </c>
      <c r="AA774">
        <v>226.54295051164101</v>
      </c>
    </row>
    <row r="775" spans="1:27" x14ac:dyDescent="0.25">
      <c r="A775" s="1">
        <v>43931.582810740743</v>
      </c>
      <c r="B775">
        <v>0</v>
      </c>
      <c r="C775">
        <v>0</v>
      </c>
      <c r="D775">
        <v>1.8384999999999899E-4</v>
      </c>
      <c r="E775">
        <v>0</v>
      </c>
      <c r="F775">
        <v>1.8384999999999899E-4</v>
      </c>
      <c r="G775">
        <v>0</v>
      </c>
      <c r="H775">
        <v>0</v>
      </c>
      <c r="I775">
        <v>0</v>
      </c>
      <c r="J775">
        <v>139253.235724878</v>
      </c>
      <c r="K775">
        <v>0</v>
      </c>
      <c r="L775">
        <v>95.928410313425999</v>
      </c>
      <c r="M775">
        <v>2.2457037389568901</v>
      </c>
      <c r="N775">
        <v>3.3369360469999099</v>
      </c>
      <c r="O775">
        <v>1.07403526593425</v>
      </c>
      <c r="P775">
        <v>0</v>
      </c>
      <c r="Q775">
        <v>4180.6451612903202</v>
      </c>
      <c r="R775">
        <v>4180.6451612903202</v>
      </c>
      <c r="S775">
        <v>4.0966794354838701E-3</v>
      </c>
      <c r="T775">
        <v>0</v>
      </c>
      <c r="U775">
        <v>4.0966794354838701E-3</v>
      </c>
      <c r="V775">
        <v>1036721.83117392</v>
      </c>
      <c r="W775">
        <v>247.98130220981301</v>
      </c>
      <c r="X775">
        <v>0</v>
      </c>
      <c r="Y775">
        <v>0</v>
      </c>
      <c r="Z775">
        <v>1036721.83117392</v>
      </c>
      <c r="AA775">
        <v>247.98130220981301</v>
      </c>
    </row>
    <row r="776" spans="1:27" x14ac:dyDescent="0.25">
      <c r="A776" s="1">
        <v>43931.5828225</v>
      </c>
      <c r="B776">
        <v>0</v>
      </c>
      <c r="C776">
        <v>0</v>
      </c>
      <c r="D776" s="4">
        <v>9.95999999999999E-5</v>
      </c>
      <c r="E776">
        <v>0</v>
      </c>
      <c r="F776" s="4">
        <v>9.95999999999999E-5</v>
      </c>
      <c r="G776">
        <v>0</v>
      </c>
      <c r="H776">
        <v>0</v>
      </c>
      <c r="I776">
        <v>0</v>
      </c>
      <c r="J776">
        <v>8065.8342211133404</v>
      </c>
      <c r="K776">
        <v>0</v>
      </c>
      <c r="L776">
        <v>99.200484218497607</v>
      </c>
      <c r="M776">
        <v>0.3845669924522</v>
      </c>
      <c r="N776">
        <v>1.06887610389984</v>
      </c>
      <c r="O776">
        <v>0</v>
      </c>
      <c r="P776">
        <v>0</v>
      </c>
      <c r="Q776">
        <v>4096</v>
      </c>
      <c r="R776">
        <v>4096</v>
      </c>
      <c r="S776">
        <v>4.13667018348623E-3</v>
      </c>
      <c r="T776">
        <v>0</v>
      </c>
      <c r="U776">
        <v>4.13667018348623E-3</v>
      </c>
      <c r="V776">
        <v>879180.95081683702</v>
      </c>
      <c r="W776">
        <v>214.64378682051699</v>
      </c>
      <c r="X776">
        <v>0</v>
      </c>
      <c r="Y776">
        <v>0</v>
      </c>
      <c r="Z776">
        <v>879180.95081683702</v>
      </c>
      <c r="AA776">
        <v>214.64378682051699</v>
      </c>
    </row>
    <row r="777" spans="1:27" x14ac:dyDescent="0.25">
      <c r="A777" s="1">
        <v>43931.58283388889</v>
      </c>
      <c r="B777">
        <v>0</v>
      </c>
      <c r="C777">
        <v>0</v>
      </c>
      <c r="D777">
        <v>1.69516666666666E-4</v>
      </c>
      <c r="E777">
        <v>0</v>
      </c>
      <c r="F777">
        <v>1.69516666666666E-4</v>
      </c>
      <c r="G777">
        <v>0</v>
      </c>
      <c r="H777">
        <v>0</v>
      </c>
      <c r="I777">
        <v>0</v>
      </c>
      <c r="J777">
        <v>212217.845942538</v>
      </c>
      <c r="K777">
        <v>0</v>
      </c>
      <c r="L777">
        <v>99.275728872479704</v>
      </c>
      <c r="M777">
        <v>0.29758458463704901</v>
      </c>
      <c r="N777">
        <v>0</v>
      </c>
      <c r="O777">
        <v>0</v>
      </c>
      <c r="P777">
        <v>0</v>
      </c>
      <c r="Q777">
        <v>4505.6000000000004</v>
      </c>
      <c r="R777">
        <v>4505.6000000000004</v>
      </c>
      <c r="S777">
        <v>4.2857295833333298E-3</v>
      </c>
      <c r="T777">
        <v>0</v>
      </c>
      <c r="U777">
        <v>4.2857295833333298E-3</v>
      </c>
      <c r="V777">
        <v>1098526.9386692699</v>
      </c>
      <c r="W777">
        <v>243.81368489641201</v>
      </c>
      <c r="X777">
        <v>0</v>
      </c>
      <c r="Y777">
        <v>0</v>
      </c>
      <c r="Z777">
        <v>1098526.9386692699</v>
      </c>
      <c r="AA777">
        <v>243.81368489641201</v>
      </c>
    </row>
    <row r="778" spans="1:27" x14ac:dyDescent="0.25">
      <c r="A778" s="1">
        <v>43931.582845462966</v>
      </c>
      <c r="B778">
        <v>0</v>
      </c>
      <c r="C778">
        <v>0</v>
      </c>
      <c r="D778">
        <v>1.5106000000000001E-4</v>
      </c>
      <c r="E778">
        <v>0</v>
      </c>
      <c r="F778">
        <v>1.5106000000000001E-4</v>
      </c>
      <c r="G778">
        <v>0</v>
      </c>
      <c r="H778">
        <v>0</v>
      </c>
      <c r="I778">
        <v>0</v>
      </c>
      <c r="J778">
        <v>204809.21641473801</v>
      </c>
      <c r="K778">
        <v>0</v>
      </c>
      <c r="L778">
        <v>97.110982972098199</v>
      </c>
      <c r="M778">
        <v>1.8552304897437699</v>
      </c>
      <c r="N778">
        <v>2.3563557944669302</v>
      </c>
      <c r="O778">
        <v>0.24410848559450901</v>
      </c>
      <c r="P778">
        <v>0</v>
      </c>
      <c r="Q778">
        <v>5019.0422535211201</v>
      </c>
      <c r="R778">
        <v>5019.0422535211201</v>
      </c>
      <c r="S778">
        <v>4.1583741784037504E-3</v>
      </c>
      <c r="T778">
        <v>0</v>
      </c>
      <c r="U778">
        <v>4.1583741784037504E-3</v>
      </c>
      <c r="V778">
        <v>1069113.7321415299</v>
      </c>
      <c r="W778">
        <v>213.01150262114101</v>
      </c>
      <c r="X778">
        <v>0</v>
      </c>
      <c r="Y778">
        <v>0</v>
      </c>
      <c r="Z778">
        <v>1069113.7321415299</v>
      </c>
      <c r="AA778">
        <v>213.01150262114101</v>
      </c>
    </row>
    <row r="779" spans="1:27" x14ac:dyDescent="0.25">
      <c r="A779" s="1">
        <v>43931.582857037036</v>
      </c>
      <c r="B779">
        <v>0</v>
      </c>
      <c r="C779">
        <v>0</v>
      </c>
      <c r="D779">
        <v>6.8072E-4</v>
      </c>
      <c r="E779">
        <v>0</v>
      </c>
      <c r="F779">
        <v>6.8072E-4</v>
      </c>
      <c r="G779">
        <v>0</v>
      </c>
      <c r="H779">
        <v>0</v>
      </c>
      <c r="I779">
        <v>0</v>
      </c>
      <c r="J779">
        <v>24573.174084980201</v>
      </c>
      <c r="K779">
        <v>0</v>
      </c>
      <c r="L779">
        <v>95.712329278009605</v>
      </c>
      <c r="M779">
        <v>2.8804506879572398</v>
      </c>
      <c r="N779">
        <v>3.5781515446654901</v>
      </c>
      <c r="O779">
        <v>0.92760818687664404</v>
      </c>
      <c r="P779">
        <v>0</v>
      </c>
      <c r="Q779">
        <v>4658.6373626373597</v>
      </c>
      <c r="R779">
        <v>4658.6373626373597</v>
      </c>
      <c r="S779">
        <v>5.0254434065933997E-3</v>
      </c>
      <c r="T779">
        <v>0</v>
      </c>
      <c r="U779">
        <v>5.0254434065933997E-3</v>
      </c>
      <c r="V779">
        <v>847785.61064627499</v>
      </c>
      <c r="W779">
        <v>181.981456089624</v>
      </c>
      <c r="X779">
        <v>0</v>
      </c>
      <c r="Y779">
        <v>0</v>
      </c>
      <c r="Z779">
        <v>847785.61064627499</v>
      </c>
      <c r="AA779">
        <v>181.981456089624</v>
      </c>
    </row>
    <row r="780" spans="1:27" x14ac:dyDescent="0.25">
      <c r="A780" s="1">
        <v>43931.582868796293</v>
      </c>
      <c r="B780">
        <v>0</v>
      </c>
      <c r="C780">
        <v>0</v>
      </c>
      <c r="D780">
        <v>1.7049999999999899E-4</v>
      </c>
      <c r="E780">
        <v>0</v>
      </c>
      <c r="F780">
        <v>1.7049999999999899E-4</v>
      </c>
      <c r="G780">
        <v>0</v>
      </c>
      <c r="H780">
        <v>0</v>
      </c>
      <c r="I780">
        <v>0</v>
      </c>
      <c r="J780">
        <v>201672.72160784301</v>
      </c>
      <c r="K780">
        <v>0</v>
      </c>
      <c r="L780">
        <v>98.347990492717202</v>
      </c>
      <c r="M780">
        <v>1.05758774063808</v>
      </c>
      <c r="N780">
        <v>1.8367442577559701</v>
      </c>
      <c r="O780">
        <v>4.8073960059724703E-2</v>
      </c>
      <c r="P780">
        <v>0</v>
      </c>
      <c r="Q780">
        <v>7939.2961373390499</v>
      </c>
      <c r="R780">
        <v>7939.2961373390499</v>
      </c>
      <c r="S780">
        <v>4.68380214592274E-3</v>
      </c>
      <c r="T780">
        <v>0</v>
      </c>
      <c r="U780">
        <v>4.68380214592274E-3</v>
      </c>
      <c r="V780">
        <v>1821564.19357113</v>
      </c>
      <c r="W780">
        <v>229.43648430043899</v>
      </c>
      <c r="X780">
        <v>0</v>
      </c>
      <c r="Y780">
        <v>0</v>
      </c>
      <c r="Z780">
        <v>1821564.19357113</v>
      </c>
      <c r="AA780">
        <v>229.43648430043899</v>
      </c>
    </row>
    <row r="781" spans="1:27" x14ac:dyDescent="0.25">
      <c r="A781" s="1">
        <v>43931.582880196758</v>
      </c>
      <c r="B781">
        <v>0</v>
      </c>
      <c r="C781">
        <v>0</v>
      </c>
      <c r="D781">
        <v>1.75679999999999E-4</v>
      </c>
      <c r="E781">
        <v>0</v>
      </c>
      <c r="F781">
        <v>1.75679999999999E-4</v>
      </c>
      <c r="G781">
        <v>0</v>
      </c>
      <c r="H781">
        <v>0</v>
      </c>
      <c r="I781">
        <v>0</v>
      </c>
      <c r="J781">
        <v>216314.94363819199</v>
      </c>
      <c r="K781">
        <v>0</v>
      </c>
      <c r="L781">
        <v>95.489583731058403</v>
      </c>
      <c r="M781">
        <v>3.3716699743858198</v>
      </c>
      <c r="N781">
        <v>3.7089984313043698</v>
      </c>
      <c r="O781">
        <v>0.89249520089621104</v>
      </c>
      <c r="P781">
        <v>0</v>
      </c>
      <c r="Q781">
        <v>6961.7440758293797</v>
      </c>
      <c r="R781">
        <v>6961.7440758293797</v>
      </c>
      <c r="S781">
        <v>4.7515981042654002E-3</v>
      </c>
      <c r="T781">
        <v>0</v>
      </c>
      <c r="U781">
        <v>4.7515981042654002E-3</v>
      </c>
      <c r="V781">
        <v>1492043.6352230499</v>
      </c>
      <c r="W781">
        <v>214.320379917916</v>
      </c>
      <c r="X781">
        <v>0</v>
      </c>
      <c r="Y781">
        <v>0</v>
      </c>
      <c r="Z781">
        <v>1492043.6352230499</v>
      </c>
      <c r="AA781">
        <v>214.320379917916</v>
      </c>
    </row>
    <row r="782" spans="1:27" x14ac:dyDescent="0.25">
      <c r="A782" s="1">
        <v>43931.582891944447</v>
      </c>
      <c r="B782">
        <v>0</v>
      </c>
      <c r="C782">
        <v>0</v>
      </c>
      <c r="D782">
        <v>1.8274E-4</v>
      </c>
      <c r="E782">
        <v>0</v>
      </c>
      <c r="F782">
        <v>1.8274E-4</v>
      </c>
      <c r="G782">
        <v>0</v>
      </c>
      <c r="H782">
        <v>0</v>
      </c>
      <c r="I782">
        <v>0</v>
      </c>
      <c r="J782">
        <v>625287.34183149401</v>
      </c>
      <c r="K782">
        <v>0</v>
      </c>
      <c r="L782">
        <v>97.784972090856996</v>
      </c>
      <c r="M782">
        <v>1.20193931373736</v>
      </c>
      <c r="N782">
        <v>2.2107743371763098</v>
      </c>
      <c r="O782">
        <v>0.38462333734074899</v>
      </c>
      <c r="P782">
        <v>26624</v>
      </c>
      <c r="Q782">
        <v>19520.783673469301</v>
      </c>
      <c r="R782">
        <v>19634.891566265</v>
      </c>
      <c r="S782">
        <v>5.7907253012048103E-3</v>
      </c>
      <c r="T782">
        <v>1.5021375E-2</v>
      </c>
      <c r="U782">
        <v>5.6400208163265297E-3</v>
      </c>
      <c r="V782">
        <v>4814498.4203234501</v>
      </c>
      <c r="W782">
        <v>245.20117180556699</v>
      </c>
      <c r="X782">
        <v>104871.26101448</v>
      </c>
      <c r="Y782">
        <v>3.9389746474790002</v>
      </c>
      <c r="Z782">
        <v>4709627.15930897</v>
      </c>
      <c r="AA782">
        <v>241.26219715808799</v>
      </c>
    </row>
    <row r="783" spans="1:27" x14ac:dyDescent="0.25">
      <c r="A783" s="1">
        <v>43931.582903344904</v>
      </c>
      <c r="B783">
        <v>0</v>
      </c>
      <c r="C783">
        <v>0</v>
      </c>
      <c r="D783">
        <v>1.2965000000000001E-4</v>
      </c>
      <c r="E783">
        <v>0</v>
      </c>
      <c r="F783">
        <v>1.2965000000000001E-4</v>
      </c>
      <c r="G783">
        <v>0</v>
      </c>
      <c r="H783">
        <v>0</v>
      </c>
      <c r="I783">
        <v>0</v>
      </c>
      <c r="J783">
        <v>8320.9565199549506</v>
      </c>
      <c r="K783">
        <v>0</v>
      </c>
      <c r="L783">
        <v>92.850345988685902</v>
      </c>
      <c r="M783">
        <v>4.8114659564544997</v>
      </c>
      <c r="N783">
        <v>5.50661282983768</v>
      </c>
      <c r="O783">
        <v>1.190462766534</v>
      </c>
      <c r="P783">
        <v>32085.333333333299</v>
      </c>
      <c r="Q783">
        <v>4948.1879194630801</v>
      </c>
      <c r="R783">
        <v>6970.83229813664</v>
      </c>
      <c r="S783">
        <v>5.9425559006211102E-3</v>
      </c>
      <c r="T783">
        <v>1.7523133333333302E-2</v>
      </c>
      <c r="U783">
        <v>5.0098919463087196E-3</v>
      </c>
      <c r="V783">
        <v>1140074.5703428399</v>
      </c>
      <c r="W783">
        <v>163.549275263385</v>
      </c>
      <c r="X783">
        <v>391120.473037327</v>
      </c>
      <c r="Y783">
        <v>12.1900080941653</v>
      </c>
      <c r="Z783">
        <v>748954.09730551997</v>
      </c>
      <c r="AA783">
        <v>151.35926716922</v>
      </c>
    </row>
    <row r="784" spans="1:27" x14ac:dyDescent="0.25">
      <c r="A784" s="1">
        <v>43931.582915104169</v>
      </c>
      <c r="B784">
        <v>0</v>
      </c>
      <c r="C784">
        <v>0</v>
      </c>
      <c r="D784">
        <v>1.0807499999999899E-4</v>
      </c>
      <c r="E784">
        <v>0</v>
      </c>
      <c r="F784">
        <v>1.0807499999999899E-4</v>
      </c>
      <c r="G784">
        <v>0</v>
      </c>
      <c r="H784">
        <v>0</v>
      </c>
      <c r="I784">
        <v>0</v>
      </c>
      <c r="J784">
        <v>20164.486283127801</v>
      </c>
      <c r="K784">
        <v>0</v>
      </c>
      <c r="L784">
        <v>99.173862285115803</v>
      </c>
      <c r="M784">
        <v>0.28838581902084398</v>
      </c>
      <c r="N784">
        <v>0.84376747226093596</v>
      </c>
      <c r="O784">
        <v>4.8065943758022402E-2</v>
      </c>
      <c r="P784">
        <v>0</v>
      </c>
      <c r="Q784">
        <v>4136.96</v>
      </c>
      <c r="R784">
        <v>4136.96</v>
      </c>
      <c r="S784">
        <v>4.7225204999999902E-3</v>
      </c>
      <c r="T784">
        <v>0</v>
      </c>
      <c r="U784">
        <v>4.7225204999999902E-3</v>
      </c>
      <c r="V784">
        <v>814592.471415148</v>
      </c>
      <c r="W784">
        <v>196.906054546127</v>
      </c>
      <c r="X784">
        <v>0</v>
      </c>
      <c r="Y784">
        <v>0</v>
      </c>
      <c r="Z784">
        <v>814592.471415148</v>
      </c>
      <c r="AA784">
        <v>196.906054546127</v>
      </c>
    </row>
    <row r="785" spans="1:27" x14ac:dyDescent="0.25">
      <c r="A785" s="1">
        <v>43931.582926493058</v>
      </c>
      <c r="B785">
        <v>0</v>
      </c>
      <c r="C785">
        <v>0</v>
      </c>
      <c r="D785">
        <v>1.016E-4</v>
      </c>
      <c r="E785">
        <v>0</v>
      </c>
      <c r="F785">
        <v>1.016E-4</v>
      </c>
      <c r="G785">
        <v>0</v>
      </c>
      <c r="H785">
        <v>0</v>
      </c>
      <c r="I785">
        <v>0</v>
      </c>
      <c r="J785">
        <v>8323.0277614428396</v>
      </c>
      <c r="K785">
        <v>0</v>
      </c>
      <c r="L785">
        <v>98.403642188116805</v>
      </c>
      <c r="M785">
        <v>1.14095222498129</v>
      </c>
      <c r="N785">
        <v>0.53900734870559996</v>
      </c>
      <c r="O785">
        <v>0.19842338191629499</v>
      </c>
      <c r="P785">
        <v>0</v>
      </c>
      <c r="Q785">
        <v>4096</v>
      </c>
      <c r="R785">
        <v>4096</v>
      </c>
      <c r="S785">
        <v>4.5196055276381904E-3</v>
      </c>
      <c r="T785">
        <v>0</v>
      </c>
      <c r="U785">
        <v>4.5196055276381904E-3</v>
      </c>
      <c r="V785">
        <v>828161.54018798994</v>
      </c>
      <c r="W785">
        <v>202.187876022458</v>
      </c>
      <c r="X785">
        <v>0</v>
      </c>
      <c r="Y785">
        <v>0</v>
      </c>
      <c r="Z785">
        <v>828161.54018798994</v>
      </c>
      <c r="AA785">
        <v>202.187876022458</v>
      </c>
    </row>
    <row r="786" spans="1:27" x14ac:dyDescent="0.25">
      <c r="A786" s="1">
        <v>43931.582938252315</v>
      </c>
      <c r="B786">
        <v>0</v>
      </c>
      <c r="C786">
        <v>0</v>
      </c>
      <c r="D786">
        <v>6.001E-4</v>
      </c>
      <c r="E786">
        <v>0</v>
      </c>
      <c r="F786">
        <v>6.001E-4</v>
      </c>
      <c r="G786">
        <v>0</v>
      </c>
      <c r="H786">
        <v>0</v>
      </c>
      <c r="I786">
        <v>0</v>
      </c>
      <c r="J786">
        <v>36288.454229385599</v>
      </c>
      <c r="K786">
        <v>0</v>
      </c>
      <c r="L786">
        <v>95.414184916214296</v>
      </c>
      <c r="M786">
        <v>3.4129944832706798</v>
      </c>
      <c r="N786">
        <v>5.0130793060480796</v>
      </c>
      <c r="O786">
        <v>0.96141341367475797</v>
      </c>
      <c r="P786">
        <v>0</v>
      </c>
      <c r="Q786">
        <v>4273.2307692307604</v>
      </c>
      <c r="R786">
        <v>4273.2307692307604</v>
      </c>
      <c r="S786">
        <v>4.5658548076922996E-3</v>
      </c>
      <c r="T786">
        <v>0</v>
      </c>
      <c r="U786">
        <v>4.5658548076922996E-3</v>
      </c>
      <c r="V786">
        <v>874998.70792702702</v>
      </c>
      <c r="W786">
        <v>204.76280247428201</v>
      </c>
      <c r="X786">
        <v>0</v>
      </c>
      <c r="Y786">
        <v>0</v>
      </c>
      <c r="Z786">
        <v>874998.70792702702</v>
      </c>
      <c r="AA786">
        <v>204.76280247428201</v>
      </c>
    </row>
    <row r="787" spans="1:27" x14ac:dyDescent="0.25">
      <c r="A787" s="1">
        <v>43931.582949641204</v>
      </c>
      <c r="B787">
        <v>0</v>
      </c>
      <c r="C787">
        <v>0</v>
      </c>
      <c r="D787">
        <v>1.3965000000000001E-4</v>
      </c>
      <c r="E787">
        <v>0</v>
      </c>
      <c r="F787">
        <v>1.3965000000000001E-4</v>
      </c>
      <c r="G787">
        <v>0</v>
      </c>
      <c r="H787">
        <v>0</v>
      </c>
      <c r="I787">
        <v>0</v>
      </c>
      <c r="J787">
        <v>8322.3513243226007</v>
      </c>
      <c r="K787">
        <v>0</v>
      </c>
      <c r="L787">
        <v>99.041722579387596</v>
      </c>
      <c r="M787">
        <v>0.24798483121866299</v>
      </c>
      <c r="N787">
        <v>0</v>
      </c>
      <c r="O787">
        <v>4.9588840255980801E-2</v>
      </c>
      <c r="P787">
        <v>0</v>
      </c>
      <c r="Q787">
        <v>4449.9753086419696</v>
      </c>
      <c r="R787">
        <v>4449.9753086419696</v>
      </c>
      <c r="S787">
        <v>5.7746697530864097E-3</v>
      </c>
      <c r="T787">
        <v>0</v>
      </c>
      <c r="U787">
        <v>5.7746697530864097E-3</v>
      </c>
      <c r="V787">
        <v>732389.31223802001</v>
      </c>
      <c r="W787">
        <v>164.58278112593101</v>
      </c>
      <c r="X787">
        <v>0</v>
      </c>
      <c r="Y787">
        <v>0</v>
      </c>
      <c r="Z787">
        <v>732389.31223802001</v>
      </c>
      <c r="AA787">
        <v>164.58278112593101</v>
      </c>
    </row>
    <row r="788" spans="1:27" x14ac:dyDescent="0.25">
      <c r="A788" s="1">
        <v>43931.582961400461</v>
      </c>
      <c r="B788">
        <v>0</v>
      </c>
      <c r="C788">
        <v>0</v>
      </c>
      <c r="D788">
        <v>1.3139999999999899E-4</v>
      </c>
      <c r="E788">
        <v>0</v>
      </c>
      <c r="F788">
        <v>1.3139999999999899E-4</v>
      </c>
      <c r="G788">
        <v>0</v>
      </c>
      <c r="H788">
        <v>0</v>
      </c>
      <c r="I788">
        <v>0</v>
      </c>
      <c r="J788">
        <v>12101.4060005956</v>
      </c>
      <c r="K788">
        <v>0</v>
      </c>
      <c r="L788">
        <v>90.263843535325293</v>
      </c>
      <c r="M788">
        <v>3.9899945181915699</v>
      </c>
      <c r="N788">
        <v>8.2300276295746695</v>
      </c>
      <c r="O788">
        <v>3.9900043633934899</v>
      </c>
      <c r="P788">
        <v>0</v>
      </c>
      <c r="Q788">
        <v>5673.9672131147499</v>
      </c>
      <c r="R788">
        <v>5673.9672131147499</v>
      </c>
      <c r="S788">
        <v>4.44001844262295E-3</v>
      </c>
      <c r="T788">
        <v>0</v>
      </c>
      <c r="U788">
        <v>4.44001844262295E-3</v>
      </c>
      <c r="V788">
        <v>1363283.2994329601</v>
      </c>
      <c r="W788">
        <v>240.26985850074701</v>
      </c>
      <c r="X788">
        <v>0</v>
      </c>
      <c r="Y788">
        <v>0</v>
      </c>
      <c r="Z788">
        <v>1363283.2994329601</v>
      </c>
      <c r="AA788">
        <v>240.26985850074701</v>
      </c>
    </row>
    <row r="789" spans="1:27" x14ac:dyDescent="0.25">
      <c r="A789" s="1">
        <v>43931.582972789351</v>
      </c>
      <c r="B789">
        <v>0</v>
      </c>
      <c r="C789">
        <v>0</v>
      </c>
      <c r="D789">
        <v>1.24475E-4</v>
      </c>
      <c r="E789">
        <v>0</v>
      </c>
      <c r="F789">
        <v>1.24475E-4</v>
      </c>
      <c r="G789">
        <v>0</v>
      </c>
      <c r="H789">
        <v>0</v>
      </c>
      <c r="I789">
        <v>0</v>
      </c>
      <c r="J789">
        <v>87379.948569196</v>
      </c>
      <c r="K789">
        <v>0</v>
      </c>
      <c r="L789">
        <v>96.776598582297297</v>
      </c>
      <c r="M789">
        <v>2.0830798190583502</v>
      </c>
      <c r="N789">
        <v>2.0455884859453701</v>
      </c>
      <c r="O789">
        <v>0.34718335567644698</v>
      </c>
      <c r="P789">
        <v>0</v>
      </c>
      <c r="Q789">
        <v>5048.0432432432399</v>
      </c>
      <c r="R789">
        <v>5048.0432432432399</v>
      </c>
      <c r="S789">
        <v>5.0913432432432397E-3</v>
      </c>
      <c r="T789">
        <v>0</v>
      </c>
      <c r="U789">
        <v>5.0913432432432397E-3</v>
      </c>
      <c r="V789">
        <v>948706.414715286</v>
      </c>
      <c r="W789">
        <v>187.935476976177</v>
      </c>
      <c r="X789">
        <v>0</v>
      </c>
      <c r="Y789">
        <v>0</v>
      </c>
      <c r="Z789">
        <v>948706.414715286</v>
      </c>
      <c r="AA789">
        <v>187.935476976177</v>
      </c>
    </row>
    <row r="790" spans="1:27" x14ac:dyDescent="0.25">
      <c r="A790" s="1">
        <v>43931.582984548608</v>
      </c>
      <c r="B790">
        <v>0</v>
      </c>
      <c r="C790">
        <v>0</v>
      </c>
      <c r="D790" s="4">
        <v>9.7069767441860402E-5</v>
      </c>
      <c r="E790">
        <v>0</v>
      </c>
      <c r="F790" s="4">
        <v>9.7069767441860402E-5</v>
      </c>
      <c r="G790">
        <v>0</v>
      </c>
      <c r="H790">
        <v>0</v>
      </c>
      <c r="I790">
        <v>0</v>
      </c>
      <c r="J790">
        <v>246009.39706745301</v>
      </c>
      <c r="K790">
        <v>0</v>
      </c>
      <c r="L790">
        <v>99.291189529366704</v>
      </c>
      <c r="M790">
        <v>0.43266640195640099</v>
      </c>
      <c r="N790">
        <v>0.96901482000078998</v>
      </c>
      <c r="O790">
        <v>0</v>
      </c>
      <c r="P790">
        <v>0</v>
      </c>
      <c r="Q790">
        <v>4096</v>
      </c>
      <c r="R790">
        <v>4096</v>
      </c>
      <c r="S790">
        <v>5.0158242105263103E-3</v>
      </c>
      <c r="T790">
        <v>0</v>
      </c>
      <c r="U790">
        <v>5.0158242105263103E-3</v>
      </c>
      <c r="V790">
        <v>766242.40627526306</v>
      </c>
      <c r="W790">
        <v>187.07089996954599</v>
      </c>
      <c r="X790">
        <v>0</v>
      </c>
      <c r="Y790">
        <v>0</v>
      </c>
      <c r="Z790">
        <v>766242.40627526306</v>
      </c>
      <c r="AA790">
        <v>187.07089996954599</v>
      </c>
    </row>
    <row r="791" spans="1:27" x14ac:dyDescent="0.25">
      <c r="A791" s="1">
        <v>43931.582995949073</v>
      </c>
      <c r="B791">
        <v>0</v>
      </c>
      <c r="C791">
        <v>0</v>
      </c>
      <c r="D791">
        <v>1.12349999999999E-4</v>
      </c>
      <c r="E791">
        <v>0</v>
      </c>
      <c r="F791">
        <v>1.12349999999999E-4</v>
      </c>
      <c r="G791">
        <v>0</v>
      </c>
      <c r="H791">
        <v>0</v>
      </c>
      <c r="I791">
        <v>0</v>
      </c>
      <c r="J791">
        <v>8320.4122504257193</v>
      </c>
      <c r="K791">
        <v>0</v>
      </c>
      <c r="L791">
        <v>96.008267051606396</v>
      </c>
      <c r="M791">
        <v>2.8269188656408999</v>
      </c>
      <c r="N791">
        <v>3.0415379933751399</v>
      </c>
      <c r="O791">
        <v>0.74392494810747101</v>
      </c>
      <c r="P791">
        <v>0</v>
      </c>
      <c r="Q791">
        <v>4134.2803738317698</v>
      </c>
      <c r="R791">
        <v>4134.2803738317698</v>
      </c>
      <c r="S791">
        <v>4.1894308411214902E-3</v>
      </c>
      <c r="T791">
        <v>0</v>
      </c>
      <c r="U791">
        <v>4.1894308411214902E-3</v>
      </c>
      <c r="V791">
        <v>898637.10727616504</v>
      </c>
      <c r="W791">
        <v>217.36240071286699</v>
      </c>
      <c r="X791">
        <v>0</v>
      </c>
      <c r="Y791">
        <v>0</v>
      </c>
      <c r="Z791">
        <v>898637.10727616504</v>
      </c>
      <c r="AA791">
        <v>217.36240071286699</v>
      </c>
    </row>
    <row r="792" spans="1:27" x14ac:dyDescent="0.25">
      <c r="A792" s="1">
        <v>43931.58300752315</v>
      </c>
      <c r="B792">
        <v>0</v>
      </c>
      <c r="C792">
        <v>0</v>
      </c>
      <c r="D792">
        <v>1.4055E-4</v>
      </c>
      <c r="E792">
        <v>0</v>
      </c>
      <c r="F792">
        <v>1.4055E-4</v>
      </c>
      <c r="G792">
        <v>0</v>
      </c>
      <c r="H792">
        <v>0</v>
      </c>
      <c r="I792">
        <v>0</v>
      </c>
      <c r="J792">
        <v>12285.9998392261</v>
      </c>
      <c r="K792">
        <v>0</v>
      </c>
      <c r="L792">
        <v>97.880857355742506</v>
      </c>
      <c r="M792">
        <v>1.6599349128258201</v>
      </c>
      <c r="N792">
        <v>1.96641335434915</v>
      </c>
      <c r="O792">
        <v>0.292930278654214</v>
      </c>
      <c r="P792">
        <v>0</v>
      </c>
      <c r="Q792">
        <v>4225.1130434782599</v>
      </c>
      <c r="R792">
        <v>4225.1130434782599</v>
      </c>
      <c r="S792">
        <v>4.9265082608695599E-3</v>
      </c>
      <c r="T792">
        <v>0</v>
      </c>
      <c r="U792">
        <v>4.9265082608695599E-3</v>
      </c>
      <c r="V792">
        <v>971673.39128987899</v>
      </c>
      <c r="W792">
        <v>229.97571456454099</v>
      </c>
      <c r="X792">
        <v>0</v>
      </c>
      <c r="Y792">
        <v>0</v>
      </c>
      <c r="Z792">
        <v>971673.39128987899</v>
      </c>
      <c r="AA792">
        <v>229.97571456454099</v>
      </c>
    </row>
    <row r="793" spans="1:27" x14ac:dyDescent="0.25">
      <c r="A793" s="1">
        <v>43931.583019097219</v>
      </c>
      <c r="B793">
        <v>0</v>
      </c>
      <c r="C793">
        <v>0</v>
      </c>
      <c r="D793">
        <v>4.6246250000000003E-4</v>
      </c>
      <c r="E793">
        <v>0</v>
      </c>
      <c r="F793">
        <v>4.6246250000000003E-4</v>
      </c>
      <c r="G793">
        <v>0</v>
      </c>
      <c r="H793">
        <v>0</v>
      </c>
      <c r="I793">
        <v>0</v>
      </c>
      <c r="J793">
        <v>69626.603938194705</v>
      </c>
      <c r="K793">
        <v>0</v>
      </c>
      <c r="L793">
        <v>99.223438055064705</v>
      </c>
      <c r="M793">
        <v>0.63465534533355406</v>
      </c>
      <c r="N793">
        <v>0.69997457419271802</v>
      </c>
      <c r="O793">
        <v>4.8811950909295E-2</v>
      </c>
      <c r="P793">
        <v>0</v>
      </c>
      <c r="Q793">
        <v>4299.1074380165201</v>
      </c>
      <c r="R793">
        <v>4299.1074380165201</v>
      </c>
      <c r="S793">
        <v>4.0672834710743797E-3</v>
      </c>
      <c r="T793">
        <v>0</v>
      </c>
      <c r="U793">
        <v>4.0672834710743797E-3</v>
      </c>
      <c r="V793">
        <v>1040320.0203187499</v>
      </c>
      <c r="W793">
        <v>241.985117915248</v>
      </c>
      <c r="X793">
        <v>0</v>
      </c>
      <c r="Y793">
        <v>0</v>
      </c>
      <c r="Z793">
        <v>1040320.0203187499</v>
      </c>
      <c r="AA793">
        <v>241.985117915248</v>
      </c>
    </row>
    <row r="794" spans="1:27" x14ac:dyDescent="0.25">
      <c r="A794" s="1">
        <v>43931.583030856484</v>
      </c>
      <c r="B794">
        <v>0</v>
      </c>
      <c r="C794">
        <v>0</v>
      </c>
      <c r="D794">
        <v>2.4350000000000001E-4</v>
      </c>
      <c r="E794">
        <v>0</v>
      </c>
      <c r="F794">
        <v>2.4350000000000001E-4</v>
      </c>
      <c r="G794">
        <v>0</v>
      </c>
      <c r="H794">
        <v>0</v>
      </c>
      <c r="I794">
        <v>0</v>
      </c>
      <c r="J794">
        <v>8068.9358184709999</v>
      </c>
      <c r="K794">
        <v>0</v>
      </c>
      <c r="L794">
        <v>99.187783053578798</v>
      </c>
      <c r="M794">
        <v>0.33652841695969299</v>
      </c>
      <c r="N794">
        <v>0.82117659707742197</v>
      </c>
      <c r="O794">
        <v>4.8076894675663499E-2</v>
      </c>
      <c r="P794">
        <v>0</v>
      </c>
      <c r="Q794">
        <v>4096</v>
      </c>
      <c r="R794">
        <v>4096</v>
      </c>
      <c r="S794">
        <v>3.9446409482758599E-3</v>
      </c>
      <c r="T794">
        <v>0</v>
      </c>
      <c r="U794">
        <v>3.9446409482758599E-3</v>
      </c>
      <c r="V794">
        <v>935886.85746859305</v>
      </c>
      <c r="W794">
        <v>228.488002311668</v>
      </c>
      <c r="X794">
        <v>0</v>
      </c>
      <c r="Y794">
        <v>0</v>
      </c>
      <c r="Z794">
        <v>935886.85746859305</v>
      </c>
      <c r="AA794">
        <v>228.488002311668</v>
      </c>
    </row>
    <row r="795" spans="1:27" x14ac:dyDescent="0.25">
      <c r="A795" s="1">
        <v>43931.583042245373</v>
      </c>
      <c r="B795">
        <v>0</v>
      </c>
      <c r="C795">
        <v>0</v>
      </c>
      <c r="D795">
        <v>1.3913333333333299E-4</v>
      </c>
      <c r="E795">
        <v>0</v>
      </c>
      <c r="F795">
        <v>1.3913333333333299E-4</v>
      </c>
      <c r="G795">
        <v>0</v>
      </c>
      <c r="H795">
        <v>0</v>
      </c>
      <c r="I795">
        <v>0</v>
      </c>
      <c r="J795">
        <v>12481.914023503499</v>
      </c>
      <c r="K795">
        <v>0</v>
      </c>
      <c r="L795">
        <v>99.144577930187694</v>
      </c>
      <c r="M795">
        <v>0.29759773404369899</v>
      </c>
      <c r="N795">
        <v>7.5879956081048496E-3</v>
      </c>
      <c r="O795">
        <v>0.14880394600150701</v>
      </c>
      <c r="P795">
        <v>0</v>
      </c>
      <c r="Q795">
        <v>4503.8268398268401</v>
      </c>
      <c r="R795">
        <v>4503.8268398268401</v>
      </c>
      <c r="S795">
        <v>4.0449809523809502E-3</v>
      </c>
      <c r="T795">
        <v>0</v>
      </c>
      <c r="U795">
        <v>4.0449809523809502E-3</v>
      </c>
      <c r="V795">
        <v>1056904.6885679399</v>
      </c>
      <c r="W795">
        <v>234.66814470348899</v>
      </c>
      <c r="X795">
        <v>0</v>
      </c>
      <c r="Y795">
        <v>0</v>
      </c>
      <c r="Z795">
        <v>1056904.6885679399</v>
      </c>
      <c r="AA795">
        <v>234.66814470348899</v>
      </c>
    </row>
    <row r="796" spans="1:27" x14ac:dyDescent="0.25">
      <c r="A796" s="1">
        <v>43931.583053831018</v>
      </c>
      <c r="B796">
        <v>0</v>
      </c>
      <c r="C796">
        <v>0</v>
      </c>
      <c r="D796">
        <v>1.2650000000000001E-4</v>
      </c>
      <c r="E796">
        <v>0</v>
      </c>
      <c r="F796">
        <v>1.2650000000000001E-4</v>
      </c>
      <c r="G796">
        <v>0</v>
      </c>
      <c r="H796">
        <v>0</v>
      </c>
      <c r="I796">
        <v>0</v>
      </c>
      <c r="J796">
        <v>16380.9646072582</v>
      </c>
      <c r="K796">
        <v>0</v>
      </c>
      <c r="L796">
        <v>99.2285852241817</v>
      </c>
      <c r="M796">
        <v>0.29281618365872403</v>
      </c>
      <c r="N796">
        <v>0.34531860413724502</v>
      </c>
      <c r="O796">
        <v>0</v>
      </c>
      <c r="P796">
        <v>0</v>
      </c>
      <c r="Q796">
        <v>4134.4600938967096</v>
      </c>
      <c r="R796">
        <v>4134.4600938967096</v>
      </c>
      <c r="S796">
        <v>4.5278319248826197E-3</v>
      </c>
      <c r="T796">
        <v>0</v>
      </c>
      <c r="U796">
        <v>4.5278319248826197E-3</v>
      </c>
      <c r="V796">
        <v>880407.74843596201</v>
      </c>
      <c r="W796">
        <v>212.943825418854</v>
      </c>
      <c r="X796">
        <v>0</v>
      </c>
      <c r="Y796">
        <v>0</v>
      </c>
      <c r="Z796">
        <v>880407.74843596201</v>
      </c>
      <c r="AA796">
        <v>212.943825418854</v>
      </c>
    </row>
    <row r="797" spans="1:27" x14ac:dyDescent="0.25">
      <c r="A797" s="1">
        <v>43931.583065578707</v>
      </c>
      <c r="B797">
        <v>0</v>
      </c>
      <c r="C797">
        <v>0</v>
      </c>
      <c r="D797">
        <v>1.4649999999999901E-4</v>
      </c>
      <c r="E797">
        <v>0</v>
      </c>
      <c r="F797">
        <v>1.4649999999999901E-4</v>
      </c>
      <c r="G797">
        <v>0</v>
      </c>
      <c r="H797">
        <v>0</v>
      </c>
      <c r="I797">
        <v>0</v>
      </c>
      <c r="J797">
        <v>40332.840463922097</v>
      </c>
      <c r="K797">
        <v>0</v>
      </c>
      <c r="L797">
        <v>99.289090871323907</v>
      </c>
      <c r="M797">
        <v>0.33647441090398</v>
      </c>
      <c r="N797">
        <v>0.40156609892577599</v>
      </c>
      <c r="O797">
        <v>4.8060741216338403E-2</v>
      </c>
      <c r="P797">
        <v>0</v>
      </c>
      <c r="Q797">
        <v>5816.3199999999897</v>
      </c>
      <c r="R797">
        <v>5816.3199999999897</v>
      </c>
      <c r="S797">
        <v>5.2240285000000001E-3</v>
      </c>
      <c r="T797">
        <v>0</v>
      </c>
      <c r="U797">
        <v>5.2240285000000001E-3</v>
      </c>
      <c r="V797">
        <v>1145504.8939771999</v>
      </c>
      <c r="W797">
        <v>196.94667658884001</v>
      </c>
      <c r="X797">
        <v>0</v>
      </c>
      <c r="Y797">
        <v>0</v>
      </c>
      <c r="Z797">
        <v>1145504.8939771999</v>
      </c>
      <c r="AA797">
        <v>196.94667658884001</v>
      </c>
    </row>
    <row r="798" spans="1:27" x14ac:dyDescent="0.25">
      <c r="A798" s="1">
        <v>43931.583076967596</v>
      </c>
      <c r="B798">
        <v>0</v>
      </c>
      <c r="C798">
        <v>0</v>
      </c>
      <c r="D798">
        <v>1.0749999999999899E-4</v>
      </c>
      <c r="E798">
        <v>0</v>
      </c>
      <c r="F798">
        <v>1.0749999999999899E-4</v>
      </c>
      <c r="G798">
        <v>0</v>
      </c>
      <c r="H798">
        <v>0</v>
      </c>
      <c r="I798">
        <v>0</v>
      </c>
      <c r="J798">
        <v>8325.0822676052503</v>
      </c>
      <c r="K798">
        <v>0</v>
      </c>
      <c r="L798">
        <v>98.244036552364193</v>
      </c>
      <c r="M798">
        <v>0.94280230388713104</v>
      </c>
      <c r="N798">
        <v>1.50256513078594</v>
      </c>
      <c r="O798">
        <v>0.248113892355663</v>
      </c>
      <c r="P798">
        <v>0</v>
      </c>
      <c r="Q798">
        <v>5299.4639175257698</v>
      </c>
      <c r="R798">
        <v>5299.4639175257698</v>
      </c>
      <c r="S798">
        <v>4.4402231958762797E-3</v>
      </c>
      <c r="T798">
        <v>0</v>
      </c>
      <c r="U798">
        <v>4.4402231958762797E-3</v>
      </c>
      <c r="V798">
        <v>1044757.90352114</v>
      </c>
      <c r="W798">
        <v>197.144073396941</v>
      </c>
      <c r="X798">
        <v>0</v>
      </c>
      <c r="Y798">
        <v>0</v>
      </c>
      <c r="Z798">
        <v>1044757.90352114</v>
      </c>
      <c r="AA798">
        <v>197.144073396941</v>
      </c>
    </row>
    <row r="799" spans="1:27" x14ac:dyDescent="0.25">
      <c r="A799" s="1">
        <v>43931.583088553241</v>
      </c>
      <c r="B799">
        <v>0</v>
      </c>
      <c r="C799">
        <v>0</v>
      </c>
      <c r="D799">
        <v>1.18325E-4</v>
      </c>
      <c r="E799">
        <v>0</v>
      </c>
      <c r="F799">
        <v>1.18325E-4</v>
      </c>
      <c r="G799">
        <v>0</v>
      </c>
      <c r="H799">
        <v>0</v>
      </c>
      <c r="I799">
        <v>0</v>
      </c>
      <c r="J799">
        <v>20479.549449912101</v>
      </c>
      <c r="K799">
        <v>0</v>
      </c>
      <c r="L799">
        <v>96.330955148719298</v>
      </c>
      <c r="M799">
        <v>2.88051837052125</v>
      </c>
      <c r="N799">
        <v>3.1853122219704701</v>
      </c>
      <c r="O799">
        <v>0.341749468513034</v>
      </c>
      <c r="P799">
        <v>0</v>
      </c>
      <c r="Q799">
        <v>7168</v>
      </c>
      <c r="R799">
        <v>7168</v>
      </c>
      <c r="S799">
        <v>4.4454937037037004E-3</v>
      </c>
      <c r="T799">
        <v>0</v>
      </c>
      <c r="U799">
        <v>4.4454937037037004E-3</v>
      </c>
      <c r="V799">
        <v>1935365.6125602699</v>
      </c>
      <c r="W799">
        <v>270.00078300227</v>
      </c>
      <c r="X799">
        <v>0</v>
      </c>
      <c r="Y799">
        <v>0</v>
      </c>
      <c r="Z799">
        <v>1935365.6125602699</v>
      </c>
      <c r="AA799">
        <v>270.00078300227</v>
      </c>
    </row>
    <row r="800" spans="1:27" x14ac:dyDescent="0.25">
      <c r="A800" s="1">
        <v>43931.583100127318</v>
      </c>
      <c r="B800">
        <v>0</v>
      </c>
      <c r="C800">
        <v>0</v>
      </c>
      <c r="D800">
        <v>1.3123333333333299E-4</v>
      </c>
      <c r="E800">
        <v>0</v>
      </c>
      <c r="F800">
        <v>1.3123333333333299E-4</v>
      </c>
      <c r="G800">
        <v>0</v>
      </c>
      <c r="H800">
        <v>0</v>
      </c>
      <c r="I800">
        <v>0</v>
      </c>
      <c r="J800">
        <v>16384.370286768401</v>
      </c>
      <c r="K800">
        <v>0</v>
      </c>
      <c r="L800">
        <v>97.451235851697703</v>
      </c>
      <c r="M800">
        <v>1.80642322921249</v>
      </c>
      <c r="N800">
        <v>2.5019297684277899</v>
      </c>
      <c r="O800">
        <v>0.58586969563652302</v>
      </c>
      <c r="P800">
        <v>0</v>
      </c>
      <c r="Q800">
        <v>7742.0606060605996</v>
      </c>
      <c r="R800">
        <v>7742.0606060605996</v>
      </c>
      <c r="S800">
        <v>4.7682199134199098E-3</v>
      </c>
      <c r="T800">
        <v>0</v>
      </c>
      <c r="U800">
        <v>4.7682199134199098E-3</v>
      </c>
      <c r="V800">
        <v>1788386.3127872001</v>
      </c>
      <c r="W800">
        <v>230.996165463653</v>
      </c>
      <c r="X800">
        <v>0</v>
      </c>
      <c r="Y800">
        <v>0</v>
      </c>
      <c r="Z800">
        <v>1788386.3127872001</v>
      </c>
      <c r="AA800">
        <v>230.996165463653</v>
      </c>
    </row>
    <row r="801" spans="1:27" x14ac:dyDescent="0.25">
      <c r="A801" s="1">
        <v>43931.583111701388</v>
      </c>
      <c r="B801">
        <v>0</v>
      </c>
      <c r="C801">
        <v>0</v>
      </c>
      <c r="D801">
        <v>1.10797499999999E-3</v>
      </c>
      <c r="E801">
        <v>0</v>
      </c>
      <c r="F801">
        <v>1.10797499999999E-3</v>
      </c>
      <c r="G801">
        <v>0</v>
      </c>
      <c r="H801">
        <v>0</v>
      </c>
      <c r="I801">
        <v>0</v>
      </c>
      <c r="J801">
        <v>49142.554800967198</v>
      </c>
      <c r="K801">
        <v>0</v>
      </c>
      <c r="L801">
        <v>95.774198660505604</v>
      </c>
      <c r="M801">
        <v>2.68512783287765</v>
      </c>
      <c r="N801">
        <v>3.2863355474934499</v>
      </c>
      <c r="O801">
        <v>0.976410121046419</v>
      </c>
      <c r="P801">
        <v>4096</v>
      </c>
      <c r="Q801">
        <v>15390.372881355899</v>
      </c>
      <c r="R801">
        <v>15342.717299578</v>
      </c>
      <c r="S801">
        <v>4.3474654008438798E-3</v>
      </c>
      <c r="T801">
        <v>6.5700000000000003E-3</v>
      </c>
      <c r="U801">
        <v>4.3380478813559303E-3</v>
      </c>
      <c r="V801">
        <v>3635572.8688991801</v>
      </c>
      <c r="W801">
        <v>236.957560900842</v>
      </c>
      <c r="X801">
        <v>4095.2665377630801</v>
      </c>
      <c r="Y801">
        <v>0.99982093207106604</v>
      </c>
      <c r="Z801">
        <v>3631477.6023614099</v>
      </c>
      <c r="AA801">
        <v>235.95773996877099</v>
      </c>
    </row>
    <row r="802" spans="1:27" x14ac:dyDescent="0.25">
      <c r="A802" s="1">
        <v>43931.583123460645</v>
      </c>
      <c r="B802">
        <v>0</v>
      </c>
      <c r="C802">
        <v>0</v>
      </c>
      <c r="D802">
        <v>1.0179999999999901E-4</v>
      </c>
      <c r="E802">
        <v>0</v>
      </c>
      <c r="F802">
        <v>1.0179999999999901E-4</v>
      </c>
      <c r="G802">
        <v>0</v>
      </c>
      <c r="H802">
        <v>0</v>
      </c>
      <c r="I802">
        <v>0</v>
      </c>
      <c r="J802">
        <v>8065.8882244333299</v>
      </c>
      <c r="K802">
        <v>0</v>
      </c>
      <c r="L802">
        <v>96.6967392984387</v>
      </c>
      <c r="M802">
        <v>2.3073787881621901</v>
      </c>
      <c r="N802">
        <v>3.1381631345106999</v>
      </c>
      <c r="O802">
        <v>0.28842357912229499</v>
      </c>
      <c r="P802">
        <v>32768</v>
      </c>
      <c r="Q802">
        <v>10516.822966507099</v>
      </c>
      <c r="R802">
        <v>12006.857142857099</v>
      </c>
      <c r="S802">
        <v>5.1247468749999999E-3</v>
      </c>
      <c r="T802">
        <v>1.48223133333333E-2</v>
      </c>
      <c r="U802">
        <v>4.4287492822966497E-3</v>
      </c>
      <c r="V802">
        <v>2648082.9101248998</v>
      </c>
      <c r="W802">
        <v>220.54754867307099</v>
      </c>
      <c r="X802">
        <v>483944.33537405398</v>
      </c>
      <c r="Y802">
        <v>14.7688090629289</v>
      </c>
      <c r="Z802">
        <v>2164138.5747508402</v>
      </c>
      <c r="AA802">
        <v>205.778739610142</v>
      </c>
    </row>
    <row r="803" spans="1:27" x14ac:dyDescent="0.25">
      <c r="A803" s="1">
        <v>43931.583134849534</v>
      </c>
      <c r="B803">
        <v>0</v>
      </c>
      <c r="C803">
        <v>0</v>
      </c>
      <c r="D803">
        <v>1.4200000000000001E-4</v>
      </c>
      <c r="E803">
        <v>0</v>
      </c>
      <c r="F803">
        <v>1.4200000000000001E-4</v>
      </c>
      <c r="G803">
        <v>0</v>
      </c>
      <c r="H803">
        <v>0</v>
      </c>
      <c r="I803">
        <v>0</v>
      </c>
      <c r="J803">
        <v>12483.6766378272</v>
      </c>
      <c r="K803">
        <v>0</v>
      </c>
      <c r="L803">
        <v>95.849995489942501</v>
      </c>
      <c r="M803">
        <v>3.52150159721042</v>
      </c>
      <c r="N803">
        <v>3.5803761306632702</v>
      </c>
      <c r="O803">
        <v>0.39679363358668202</v>
      </c>
      <c r="P803">
        <v>0</v>
      </c>
      <c r="Q803">
        <v>4464.4232804232797</v>
      </c>
      <c r="R803">
        <v>4464.4232804232797</v>
      </c>
      <c r="S803">
        <v>4.9599513227513202E-3</v>
      </c>
      <c r="T803">
        <v>0</v>
      </c>
      <c r="U803">
        <v>4.9599513227513202E-3</v>
      </c>
      <c r="V803">
        <v>857253.13369069097</v>
      </c>
      <c r="W803">
        <v>192.01878492341601</v>
      </c>
      <c r="X803">
        <v>0</v>
      </c>
      <c r="Y803">
        <v>0</v>
      </c>
      <c r="Z803">
        <v>857253.13369069097</v>
      </c>
      <c r="AA803">
        <v>192.01878492341601</v>
      </c>
    </row>
    <row r="804" spans="1:27" x14ac:dyDescent="0.25">
      <c r="A804" s="1">
        <v>43931.583146608798</v>
      </c>
      <c r="B804">
        <v>0</v>
      </c>
      <c r="C804">
        <v>0</v>
      </c>
      <c r="D804">
        <v>1.418E-4</v>
      </c>
      <c r="E804">
        <v>0</v>
      </c>
      <c r="F804">
        <v>1.418E-4</v>
      </c>
      <c r="G804">
        <v>0</v>
      </c>
      <c r="H804">
        <v>0</v>
      </c>
      <c r="I804">
        <v>0</v>
      </c>
      <c r="J804">
        <v>80665.561782169301</v>
      </c>
      <c r="K804">
        <v>0</v>
      </c>
      <c r="L804">
        <v>97.913447795434394</v>
      </c>
      <c r="M804">
        <v>1.34607029172978</v>
      </c>
      <c r="N804">
        <v>2.02549026036391</v>
      </c>
      <c r="O804">
        <v>0.38458588590868098</v>
      </c>
      <c r="P804">
        <v>0</v>
      </c>
      <c r="Q804">
        <v>4663.1384615384604</v>
      </c>
      <c r="R804">
        <v>4663.1384615384604</v>
      </c>
      <c r="S804">
        <v>5.54549384615384E-3</v>
      </c>
      <c r="T804">
        <v>0</v>
      </c>
      <c r="U804">
        <v>5.54549384615384E-3</v>
      </c>
      <c r="V804">
        <v>895346.12257621903</v>
      </c>
      <c r="W804">
        <v>192.005047665006</v>
      </c>
      <c r="X804">
        <v>0</v>
      </c>
      <c r="Y804">
        <v>0</v>
      </c>
      <c r="Z804">
        <v>895346.12257621903</v>
      </c>
      <c r="AA804">
        <v>192.005047665006</v>
      </c>
    </row>
    <row r="805" spans="1:27" x14ac:dyDescent="0.25">
      <c r="A805" s="1">
        <v>43931.583157997688</v>
      </c>
      <c r="B805">
        <v>0</v>
      </c>
      <c r="C805">
        <v>0</v>
      </c>
      <c r="D805">
        <v>1.5540000000000001E-4</v>
      </c>
      <c r="E805">
        <v>0</v>
      </c>
      <c r="F805">
        <v>1.5540000000000001E-4</v>
      </c>
      <c r="G805">
        <v>0</v>
      </c>
      <c r="H805">
        <v>0</v>
      </c>
      <c r="I805">
        <v>0</v>
      </c>
      <c r="J805">
        <v>8322.5948290190299</v>
      </c>
      <c r="K805">
        <v>0</v>
      </c>
      <c r="L805">
        <v>93.181118471766297</v>
      </c>
      <c r="M805">
        <v>1.6367009931044001</v>
      </c>
      <c r="N805">
        <v>5.2202506717378103</v>
      </c>
      <c r="O805">
        <v>3.71977129070866</v>
      </c>
      <c r="P805">
        <v>0</v>
      </c>
      <c r="Q805">
        <v>4277.5960591132998</v>
      </c>
      <c r="R805">
        <v>4277.5960591132998</v>
      </c>
      <c r="S805">
        <v>4.4475822660098498E-3</v>
      </c>
      <c r="T805">
        <v>0</v>
      </c>
      <c r="U805">
        <v>4.4475822660098498E-3</v>
      </c>
      <c r="V805">
        <v>882217.90706716501</v>
      </c>
      <c r="W805">
        <v>206.24151857154001</v>
      </c>
      <c r="X805">
        <v>0</v>
      </c>
      <c r="Y805">
        <v>0</v>
      </c>
      <c r="Z805">
        <v>882217.90706716501</v>
      </c>
      <c r="AA805">
        <v>206.24151857154001</v>
      </c>
    </row>
    <row r="806" spans="1:27" x14ac:dyDescent="0.25">
      <c r="A806" s="1">
        <v>43931.583169571757</v>
      </c>
      <c r="B806">
        <v>0</v>
      </c>
      <c r="C806">
        <v>0</v>
      </c>
      <c r="D806">
        <v>1.7274999999999899E-4</v>
      </c>
      <c r="E806">
        <v>0</v>
      </c>
      <c r="F806">
        <v>1.7274999999999899E-4</v>
      </c>
      <c r="G806">
        <v>0</v>
      </c>
      <c r="H806">
        <v>0</v>
      </c>
      <c r="I806">
        <v>0</v>
      </c>
      <c r="J806">
        <v>12286.464191976</v>
      </c>
      <c r="K806">
        <v>0</v>
      </c>
      <c r="L806">
        <v>99.215519241075299</v>
      </c>
      <c r="M806">
        <v>0.48820579271950598</v>
      </c>
      <c r="N806">
        <v>0.161655428374885</v>
      </c>
      <c r="O806">
        <v>0</v>
      </c>
      <c r="P806">
        <v>0</v>
      </c>
      <c r="Q806">
        <v>4402.2429906542002</v>
      </c>
      <c r="R806">
        <v>4402.2429906542002</v>
      </c>
      <c r="S806">
        <v>4.23921214953271E-3</v>
      </c>
      <c r="T806">
        <v>0</v>
      </c>
      <c r="U806">
        <v>4.23921214953271E-3</v>
      </c>
      <c r="V806">
        <v>941948.40980714897</v>
      </c>
      <c r="W806">
        <v>213.97010837585901</v>
      </c>
      <c r="X806">
        <v>0</v>
      </c>
      <c r="Y806">
        <v>0</v>
      </c>
      <c r="Z806">
        <v>941948.40980714897</v>
      </c>
      <c r="AA806">
        <v>213.97010837585901</v>
      </c>
    </row>
    <row r="807" spans="1:27" x14ac:dyDescent="0.25">
      <c r="A807" s="1">
        <v>43931.583181331021</v>
      </c>
      <c r="B807">
        <v>0</v>
      </c>
      <c r="C807">
        <v>0</v>
      </c>
      <c r="D807" s="4">
        <v>7.5133333333333294E-5</v>
      </c>
      <c r="E807">
        <v>0</v>
      </c>
      <c r="F807" s="4">
        <v>7.5133333333333294E-5</v>
      </c>
      <c r="G807">
        <v>0</v>
      </c>
      <c r="H807">
        <v>0</v>
      </c>
      <c r="I807">
        <v>0</v>
      </c>
      <c r="J807">
        <v>96790.563392679294</v>
      </c>
      <c r="K807">
        <v>0</v>
      </c>
      <c r="L807">
        <v>99.211971984901595</v>
      </c>
      <c r="M807">
        <v>0.14421041646566299</v>
      </c>
      <c r="N807">
        <v>0.92449037054831396</v>
      </c>
      <c r="O807">
        <v>9.6146841016088697E-2</v>
      </c>
      <c r="P807">
        <v>0</v>
      </c>
      <c r="Q807">
        <v>4096</v>
      </c>
      <c r="R807">
        <v>4096</v>
      </c>
      <c r="S807">
        <v>4.8603114583333296E-3</v>
      </c>
      <c r="T807">
        <v>0</v>
      </c>
      <c r="U807">
        <v>4.8603114583333296E-3</v>
      </c>
      <c r="V807">
        <v>774332.35997624695</v>
      </c>
      <c r="W807">
        <v>189.04598632232501</v>
      </c>
      <c r="X807">
        <v>0</v>
      </c>
      <c r="Y807">
        <v>0</v>
      </c>
      <c r="Z807">
        <v>774332.35997624695</v>
      </c>
      <c r="AA807">
        <v>189.04598632232501</v>
      </c>
    </row>
    <row r="808" spans="1:27" x14ac:dyDescent="0.25">
      <c r="A808" s="1">
        <v>43931.583192731479</v>
      </c>
      <c r="B808">
        <v>0</v>
      </c>
      <c r="C808">
        <v>0</v>
      </c>
      <c r="D808">
        <v>1.439E-4</v>
      </c>
      <c r="E808">
        <v>0</v>
      </c>
      <c r="F808">
        <v>1.439E-4</v>
      </c>
      <c r="G808">
        <v>0</v>
      </c>
      <c r="H808">
        <v>0</v>
      </c>
      <c r="I808">
        <v>0</v>
      </c>
      <c r="J808">
        <v>8322.7791580216508</v>
      </c>
      <c r="K808">
        <v>0</v>
      </c>
      <c r="L808">
        <v>99.2282154540558</v>
      </c>
      <c r="M808">
        <v>0.19838807026539501</v>
      </c>
      <c r="N808">
        <v>0</v>
      </c>
      <c r="O808">
        <v>0</v>
      </c>
      <c r="P808">
        <v>0</v>
      </c>
      <c r="Q808">
        <v>6357.3333333333303</v>
      </c>
      <c r="R808">
        <v>6357.3333333333303</v>
      </c>
      <c r="S808">
        <v>5.2258937499999897E-3</v>
      </c>
      <c r="T808">
        <v>0</v>
      </c>
      <c r="U808">
        <v>5.2258937499999897E-3</v>
      </c>
      <c r="V808">
        <v>1240109.3394170001</v>
      </c>
      <c r="W808">
        <v>195.06753451399899</v>
      </c>
      <c r="X808">
        <v>0</v>
      </c>
      <c r="Y808">
        <v>0</v>
      </c>
      <c r="Z808">
        <v>1240109.3394170001</v>
      </c>
      <c r="AA808">
        <v>195.06753451399899</v>
      </c>
    </row>
    <row r="809" spans="1:27" x14ac:dyDescent="0.25">
      <c r="A809" s="1">
        <v>43931.583204305556</v>
      </c>
      <c r="B809">
        <v>0</v>
      </c>
      <c r="C809">
        <v>0</v>
      </c>
      <c r="D809">
        <v>1.0900000000000001E-4</v>
      </c>
      <c r="E809">
        <v>0</v>
      </c>
      <c r="F809">
        <v>1.0900000000000001E-4</v>
      </c>
      <c r="G809">
        <v>0</v>
      </c>
      <c r="H809">
        <v>0</v>
      </c>
      <c r="I809">
        <v>0</v>
      </c>
      <c r="J809">
        <v>40958.939163475603</v>
      </c>
      <c r="K809">
        <v>0</v>
      </c>
      <c r="L809">
        <v>95.252989578694297</v>
      </c>
      <c r="M809">
        <v>3.6616552224213699</v>
      </c>
      <c r="N809">
        <v>4.2111169792711696</v>
      </c>
      <c r="O809">
        <v>0.58585723653122201</v>
      </c>
      <c r="P809">
        <v>0</v>
      </c>
      <c r="Q809">
        <v>4232.5333333333301</v>
      </c>
      <c r="R809">
        <v>4232.5333333333301</v>
      </c>
      <c r="S809">
        <v>4.5890095238095199E-3</v>
      </c>
      <c r="T809">
        <v>0</v>
      </c>
      <c r="U809">
        <v>4.5890095238095199E-3</v>
      </c>
      <c r="V809">
        <v>888817.42339425604</v>
      </c>
      <c r="W809">
        <v>209.99655605647999</v>
      </c>
      <c r="X809">
        <v>0</v>
      </c>
      <c r="Y809">
        <v>0</v>
      </c>
      <c r="Z809">
        <v>888817.42339425604</v>
      </c>
      <c r="AA809">
        <v>209.99655605647999</v>
      </c>
    </row>
    <row r="810" spans="1:27" x14ac:dyDescent="0.25">
      <c r="A810" s="1">
        <v>43931.583216053237</v>
      </c>
      <c r="B810">
        <v>0</v>
      </c>
      <c r="C810">
        <v>0</v>
      </c>
      <c r="D810">
        <v>1.05924999999999E-4</v>
      </c>
      <c r="E810">
        <v>0</v>
      </c>
      <c r="F810">
        <v>1.05924999999999E-4</v>
      </c>
      <c r="G810">
        <v>0</v>
      </c>
      <c r="H810">
        <v>0</v>
      </c>
      <c r="I810">
        <v>0</v>
      </c>
      <c r="J810">
        <v>32264.579000315902</v>
      </c>
      <c r="K810">
        <v>0</v>
      </c>
      <c r="L810">
        <v>91.868071885604905</v>
      </c>
      <c r="M810">
        <v>6.3458150812007297</v>
      </c>
      <c r="N810">
        <v>8.6588261425542807</v>
      </c>
      <c r="O810">
        <v>1.4903113223411599</v>
      </c>
      <c r="P810">
        <v>0</v>
      </c>
      <c r="Q810">
        <v>4139.1157894736798</v>
      </c>
      <c r="R810">
        <v>4139.1157894736798</v>
      </c>
      <c r="S810">
        <v>4.9590057894736798E-3</v>
      </c>
      <c r="T810">
        <v>0</v>
      </c>
      <c r="U810">
        <v>4.9590057894736798E-3</v>
      </c>
      <c r="V810">
        <v>774313.45244974399</v>
      </c>
      <c r="W810">
        <v>187.07218928712399</v>
      </c>
      <c r="X810">
        <v>0</v>
      </c>
      <c r="Y810">
        <v>0</v>
      </c>
      <c r="Z810">
        <v>774313.45244974399</v>
      </c>
      <c r="AA810">
        <v>187.07218928712399</v>
      </c>
    </row>
    <row r="811" spans="1:27" x14ac:dyDescent="0.25">
      <c r="A811" s="1">
        <v>43931.583227453702</v>
      </c>
      <c r="B811">
        <v>0</v>
      </c>
      <c r="C811">
        <v>0</v>
      </c>
      <c r="D811">
        <v>1.35133333333333E-4</v>
      </c>
      <c r="E811">
        <v>0</v>
      </c>
      <c r="F811">
        <v>1.35133333333333E-4</v>
      </c>
      <c r="G811">
        <v>0</v>
      </c>
      <c r="H811">
        <v>0</v>
      </c>
      <c r="I811">
        <v>0</v>
      </c>
      <c r="J811">
        <v>199751.935665831</v>
      </c>
      <c r="K811">
        <v>0</v>
      </c>
      <c r="L811">
        <v>71.694161695350104</v>
      </c>
      <c r="M811">
        <v>20.979876706609801</v>
      </c>
      <c r="N811">
        <v>26.6448108191016</v>
      </c>
      <c r="O811">
        <v>5.7533461793574396</v>
      </c>
      <c r="P811">
        <v>15018.666666666601</v>
      </c>
      <c r="Q811">
        <v>5036.0655737704901</v>
      </c>
      <c r="R811">
        <v>5157.3117408906801</v>
      </c>
      <c r="S811">
        <v>4.4206174089068797E-3</v>
      </c>
      <c r="T811">
        <v>4.32933333333333E-3</v>
      </c>
      <c r="U811">
        <v>4.4217397540983602E-3</v>
      </c>
      <c r="V811">
        <v>1294220.0345557199</v>
      </c>
      <c r="W811">
        <v>250.94857545535899</v>
      </c>
      <c r="X811">
        <v>45776.271318690997</v>
      </c>
      <c r="Y811">
        <v>3.0479584063403999</v>
      </c>
      <c r="Z811">
        <v>1248443.76323702</v>
      </c>
      <c r="AA811">
        <v>247.90061704901899</v>
      </c>
    </row>
    <row r="812" spans="1:27" x14ac:dyDescent="0.25">
      <c r="A812" s="1">
        <v>43931.583239027779</v>
      </c>
      <c r="B812">
        <v>0</v>
      </c>
      <c r="C812">
        <v>0</v>
      </c>
      <c r="D812">
        <v>1.2523333333333301E-4</v>
      </c>
      <c r="E812">
        <v>0</v>
      </c>
      <c r="F812">
        <v>1.2523333333333301E-4</v>
      </c>
      <c r="G812">
        <v>0</v>
      </c>
      <c r="H812">
        <v>0</v>
      </c>
      <c r="I812">
        <v>0</v>
      </c>
      <c r="J812">
        <v>143358.55207862399</v>
      </c>
      <c r="K812">
        <v>0</v>
      </c>
      <c r="L812">
        <v>79.378843072650298</v>
      </c>
      <c r="M812">
        <v>14.4026984199357</v>
      </c>
      <c r="N812">
        <v>19.735485414021898</v>
      </c>
      <c r="O812">
        <v>5.4193173719082397</v>
      </c>
      <c r="P812">
        <v>18108.631578947301</v>
      </c>
      <c r="Q812">
        <v>6060.1637426900497</v>
      </c>
      <c r="R812">
        <v>6694.2936288088604</v>
      </c>
      <c r="S812">
        <v>4.8803407202215997E-3</v>
      </c>
      <c r="T812">
        <v>1.1557336842105199E-2</v>
      </c>
      <c r="U812">
        <v>4.5093964912280701E-3</v>
      </c>
      <c r="V812">
        <v>2416651.5999276699</v>
      </c>
      <c r="W812">
        <v>361.001732808317</v>
      </c>
      <c r="X812">
        <v>344065.65151512699</v>
      </c>
      <c r="Y812">
        <v>19.000091200437701</v>
      </c>
      <c r="Z812">
        <v>2072585.9484125499</v>
      </c>
      <c r="AA812">
        <v>342.00164160787898</v>
      </c>
    </row>
    <row r="813" spans="1:27" x14ac:dyDescent="0.25">
      <c r="A813" s="1">
        <v>43931.583250601849</v>
      </c>
      <c r="B813">
        <v>0</v>
      </c>
      <c r="C813">
        <v>0</v>
      </c>
      <c r="D813">
        <v>1.27233333333333E-4</v>
      </c>
      <c r="E813">
        <v>0</v>
      </c>
      <c r="F813">
        <v>1.27233333333333E-4</v>
      </c>
      <c r="G813">
        <v>0</v>
      </c>
      <c r="H813">
        <v>0</v>
      </c>
      <c r="I813">
        <v>0</v>
      </c>
      <c r="J813">
        <v>139230.57073996501</v>
      </c>
      <c r="K813">
        <v>0</v>
      </c>
      <c r="L813">
        <v>73.721099780563307</v>
      </c>
      <c r="M813">
        <v>14.594733899404201</v>
      </c>
      <c r="N813">
        <v>23.609502065359901</v>
      </c>
      <c r="O813">
        <v>8.83493824713163</v>
      </c>
      <c r="P813">
        <v>13777.4545454545</v>
      </c>
      <c r="Q813">
        <v>7262.8148148148102</v>
      </c>
      <c r="R813">
        <v>7712.1003134796201</v>
      </c>
      <c r="S813">
        <v>4.5634385579937297E-3</v>
      </c>
      <c r="T813">
        <v>8.5273409090908994E-3</v>
      </c>
      <c r="U813">
        <v>4.2698161616161598E-3</v>
      </c>
      <c r="V813">
        <v>2459604.6212765099</v>
      </c>
      <c r="W813">
        <v>318.927986060747</v>
      </c>
      <c r="X813">
        <v>303035.57456726203</v>
      </c>
      <c r="Y813">
        <v>21.995033521430798</v>
      </c>
      <c r="Z813">
        <v>2156569.0467092502</v>
      </c>
      <c r="AA813">
        <v>296.93295253931598</v>
      </c>
    </row>
    <row r="814" spans="1:27" x14ac:dyDescent="0.25">
      <c r="A814" s="1">
        <v>43931.583262372682</v>
      </c>
      <c r="B814">
        <v>0</v>
      </c>
      <c r="C814">
        <v>0</v>
      </c>
      <c r="D814">
        <v>2.0624444444444399E-4</v>
      </c>
      <c r="E814">
        <v>0</v>
      </c>
      <c r="F814">
        <v>2.0624444444444399E-4</v>
      </c>
      <c r="G814">
        <v>0</v>
      </c>
      <c r="H814">
        <v>0</v>
      </c>
      <c r="I814">
        <v>0</v>
      </c>
      <c r="J814">
        <v>294189.731164022</v>
      </c>
      <c r="K814">
        <v>0</v>
      </c>
      <c r="L814">
        <v>77.2210542432273</v>
      </c>
      <c r="M814">
        <v>16.479671950418599</v>
      </c>
      <c r="N814">
        <v>21.3492194220245</v>
      </c>
      <c r="O814">
        <v>5.5732966349806796</v>
      </c>
      <c r="P814">
        <v>19034.352941176399</v>
      </c>
      <c r="Q814">
        <v>7584.8040201004997</v>
      </c>
      <c r="R814">
        <v>8053.82168674698</v>
      </c>
      <c r="S814">
        <v>4.5998067469879503E-3</v>
      </c>
      <c r="T814">
        <v>5.1885352941176402E-3</v>
      </c>
      <c r="U814">
        <v>4.5746600502512497E-3</v>
      </c>
      <c r="V814">
        <v>3288605.1251625302</v>
      </c>
      <c r="W814">
        <v>408.32852440402399</v>
      </c>
      <c r="X814">
        <v>318382.11383313697</v>
      </c>
      <c r="Y814">
        <v>16.726710638237101</v>
      </c>
      <c r="Z814">
        <v>2970223.0113293901</v>
      </c>
      <c r="AA814">
        <v>391.60181376578703</v>
      </c>
    </row>
    <row r="815" spans="1:27" x14ac:dyDescent="0.25">
      <c r="A815" s="1">
        <v>43931.583273935183</v>
      </c>
      <c r="B815">
        <v>0</v>
      </c>
      <c r="C815">
        <v>0</v>
      </c>
      <c r="D815" s="4">
        <v>7.7700000000000005E-5</v>
      </c>
      <c r="E815">
        <v>0</v>
      </c>
      <c r="F815" s="4">
        <v>7.7700000000000005E-5</v>
      </c>
      <c r="G815">
        <v>0</v>
      </c>
      <c r="H815">
        <v>0</v>
      </c>
      <c r="I815">
        <v>0</v>
      </c>
      <c r="J815">
        <v>8199.9826831420305</v>
      </c>
      <c r="K815">
        <v>0</v>
      </c>
      <c r="L815">
        <v>77.907369673655097</v>
      </c>
      <c r="M815">
        <v>14.6090927621118</v>
      </c>
      <c r="N815">
        <v>21.6776809827258</v>
      </c>
      <c r="O815">
        <v>5.8143240777588696</v>
      </c>
      <c r="P815">
        <v>15952.8421052631</v>
      </c>
      <c r="Q815">
        <v>8097.3729372937196</v>
      </c>
      <c r="R815">
        <v>8560.8944099378805</v>
      </c>
      <c r="S815">
        <v>4.4595524844720401E-3</v>
      </c>
      <c r="T815">
        <v>4.0103315789473603E-3</v>
      </c>
      <c r="U815">
        <v>4.4877214521452102E-3</v>
      </c>
      <c r="V815">
        <v>2759092.83901081</v>
      </c>
      <c r="W815">
        <v>322.29025460329501</v>
      </c>
      <c r="X815">
        <v>303377.221525706</v>
      </c>
      <c r="Y815">
        <v>19.017126824418</v>
      </c>
      <c r="Z815">
        <v>2455715.6174850999</v>
      </c>
      <c r="AA815">
        <v>303.27312777887698</v>
      </c>
    </row>
    <row r="816" spans="1:27" x14ac:dyDescent="0.25">
      <c r="A816" s="1">
        <v>43931.583285324072</v>
      </c>
      <c r="B816">
        <v>0</v>
      </c>
      <c r="C816">
        <v>0</v>
      </c>
      <c r="D816">
        <v>1.2990000000000001E-4</v>
      </c>
      <c r="E816">
        <v>0</v>
      </c>
      <c r="F816">
        <v>1.2990000000000001E-4</v>
      </c>
      <c r="G816">
        <v>0</v>
      </c>
      <c r="H816">
        <v>0</v>
      </c>
      <c r="I816">
        <v>0</v>
      </c>
      <c r="J816">
        <v>8322.1365785331509</v>
      </c>
      <c r="K816">
        <v>0</v>
      </c>
      <c r="L816">
        <v>73.332885038064106</v>
      </c>
      <c r="M816">
        <v>19.095367234071599</v>
      </c>
      <c r="N816">
        <v>23.916081969774101</v>
      </c>
      <c r="O816">
        <v>5.8030095781466997</v>
      </c>
      <c r="P816">
        <v>16384</v>
      </c>
      <c r="Q816">
        <v>6317.3416927899598</v>
      </c>
      <c r="R816">
        <v>6740.56456456456</v>
      </c>
      <c r="S816">
        <v>4.2527015015015003E-3</v>
      </c>
      <c r="T816">
        <v>5.0939642857142798E-3</v>
      </c>
      <c r="U816">
        <v>4.2157808777429397E-3</v>
      </c>
      <c r="V816">
        <v>2280276.3100697398</v>
      </c>
      <c r="W816">
        <v>338.29159089392101</v>
      </c>
      <c r="X816">
        <v>233020.93679544801</v>
      </c>
      <c r="Y816">
        <v>14.222469286831499</v>
      </c>
      <c r="Z816">
        <v>2047255.37327429</v>
      </c>
      <c r="AA816">
        <v>324.06912160708998</v>
      </c>
    </row>
    <row r="817" spans="1:27" x14ac:dyDescent="0.25">
      <c r="A817" s="1">
        <v>43931.583296909725</v>
      </c>
      <c r="B817">
        <v>0</v>
      </c>
      <c r="C817">
        <v>0</v>
      </c>
      <c r="D817">
        <v>1.3712500000000001E-4</v>
      </c>
      <c r="E817">
        <v>0</v>
      </c>
      <c r="F817">
        <v>1.3712500000000001E-4</v>
      </c>
      <c r="G817">
        <v>0</v>
      </c>
      <c r="H817">
        <v>0</v>
      </c>
      <c r="I817">
        <v>0</v>
      </c>
      <c r="J817">
        <v>286729.51942004397</v>
      </c>
      <c r="K817">
        <v>0</v>
      </c>
      <c r="L817">
        <v>74.095464679792201</v>
      </c>
      <c r="M817">
        <v>18.406181638783401</v>
      </c>
      <c r="N817">
        <v>25.1547379478781</v>
      </c>
      <c r="O817">
        <v>6.3469605649457401</v>
      </c>
      <c r="P817">
        <v>0</v>
      </c>
      <c r="Q817">
        <v>9824.6037735849004</v>
      </c>
      <c r="R817">
        <v>9824.6037735849004</v>
      </c>
      <c r="S817">
        <v>4.5163969811320703E-3</v>
      </c>
      <c r="T817">
        <v>0</v>
      </c>
      <c r="U817">
        <v>4.5163969811320703E-3</v>
      </c>
      <c r="V817">
        <v>2603574.9354311302</v>
      </c>
      <c r="W817">
        <v>265.00559161798299</v>
      </c>
      <c r="X817">
        <v>0</v>
      </c>
      <c r="Y817">
        <v>0</v>
      </c>
      <c r="Z817">
        <v>2603574.9354311302</v>
      </c>
      <c r="AA817">
        <v>265.00559161798299</v>
      </c>
    </row>
    <row r="818" spans="1:27" x14ac:dyDescent="0.25">
      <c r="A818" s="1">
        <v>43931.583308483794</v>
      </c>
      <c r="B818">
        <v>0</v>
      </c>
      <c r="C818">
        <v>0</v>
      </c>
      <c r="D818" s="4">
        <v>9.3200000000000002E-5</v>
      </c>
      <c r="E818">
        <v>0</v>
      </c>
      <c r="F818" s="4">
        <v>9.3200000000000002E-5</v>
      </c>
      <c r="G818">
        <v>0</v>
      </c>
      <c r="H818">
        <v>0</v>
      </c>
      <c r="I818">
        <v>0</v>
      </c>
      <c r="J818">
        <v>8190.2431928351298</v>
      </c>
      <c r="K818">
        <v>0</v>
      </c>
      <c r="L818">
        <v>87.942690872616794</v>
      </c>
      <c r="M818">
        <v>7.76241404140809</v>
      </c>
      <c r="N818">
        <v>9.8778617619669102</v>
      </c>
      <c r="O818">
        <v>2.7827497510902699</v>
      </c>
      <c r="P818">
        <v>18568.5333333333</v>
      </c>
      <c r="Q818">
        <v>7783.7653333333301</v>
      </c>
      <c r="R818">
        <v>8198.5641025640998</v>
      </c>
      <c r="S818">
        <v>3.9214328205128199E-3</v>
      </c>
      <c r="T818">
        <v>5.8814799999999902E-3</v>
      </c>
      <c r="U818">
        <v>3.8430309333333302E-3</v>
      </c>
      <c r="V818">
        <v>3196929.4503667699</v>
      </c>
      <c r="W818">
        <v>389.93772694500598</v>
      </c>
      <c r="X818">
        <v>278483.52618086798</v>
      </c>
      <c r="Y818">
        <v>14.9976048825002</v>
      </c>
      <c r="Z818">
        <v>2918445.9241859</v>
      </c>
      <c r="AA818">
        <v>374.94012206250602</v>
      </c>
    </row>
    <row r="819" spans="1:27" x14ac:dyDescent="0.25">
      <c r="A819" s="1">
        <v>43931.583320057871</v>
      </c>
      <c r="B819" s="4">
        <v>9.8733333333333298E-5</v>
      </c>
      <c r="C819">
        <v>0</v>
      </c>
      <c r="D819">
        <v>5.9322499999999996E-4</v>
      </c>
      <c r="E819">
        <v>0</v>
      </c>
      <c r="F819">
        <v>7.58055555555555E-4</v>
      </c>
      <c r="G819">
        <v>0</v>
      </c>
      <c r="H819">
        <v>65538.320056530007</v>
      </c>
      <c r="I819">
        <v>0</v>
      </c>
      <c r="J819">
        <v>61442.175052996798</v>
      </c>
      <c r="K819">
        <v>0</v>
      </c>
      <c r="L819">
        <v>89.626203322659293</v>
      </c>
      <c r="M819">
        <v>6.8838884997159298</v>
      </c>
      <c r="N819">
        <v>9.9235136831677</v>
      </c>
      <c r="O819">
        <v>2.1481680419258899</v>
      </c>
      <c r="P819">
        <v>14966.1538461538</v>
      </c>
      <c r="Q819">
        <v>7853.8105263157804</v>
      </c>
      <c r="R819">
        <v>8309.2807881773406</v>
      </c>
      <c r="S819">
        <v>4.2327642857142803E-3</v>
      </c>
      <c r="T819">
        <v>3.6968423076923001E-3</v>
      </c>
      <c r="U819">
        <v>4.2694326315789403E-3</v>
      </c>
      <c r="V819">
        <v>3373552.8190123099</v>
      </c>
      <c r="W819">
        <v>405.99817300822099</v>
      </c>
      <c r="X819">
        <v>389118.24896787899</v>
      </c>
      <c r="Y819">
        <v>25.999883000526399</v>
      </c>
      <c r="Z819">
        <v>2984434.57004443</v>
      </c>
      <c r="AA819">
        <v>379.998290007695</v>
      </c>
    </row>
    <row r="820" spans="1:27" x14ac:dyDescent="0.25">
      <c r="A820" s="1">
        <v>43931.583331631948</v>
      </c>
      <c r="B820">
        <v>0</v>
      </c>
      <c r="C820">
        <v>0</v>
      </c>
      <c r="D820">
        <v>1.12728571428571E-4</v>
      </c>
      <c r="E820">
        <v>0</v>
      </c>
      <c r="F820">
        <v>1.12728571428571E-4</v>
      </c>
      <c r="G820">
        <v>0</v>
      </c>
      <c r="H820">
        <v>0</v>
      </c>
      <c r="I820">
        <v>0</v>
      </c>
      <c r="J820">
        <v>73728.759406221798</v>
      </c>
      <c r="K820">
        <v>0</v>
      </c>
      <c r="L820">
        <v>89.901457810078199</v>
      </c>
      <c r="M820">
        <v>7.0304787564804103</v>
      </c>
      <c r="N820">
        <v>9.3849404720302196</v>
      </c>
      <c r="O820">
        <v>2.6852454285764802</v>
      </c>
      <c r="P820">
        <v>21845.333333333299</v>
      </c>
      <c r="Q820">
        <v>11142.620689655099</v>
      </c>
      <c r="R820">
        <v>12088.833005893899</v>
      </c>
      <c r="S820">
        <v>4.0220783889980301E-3</v>
      </c>
      <c r="T820">
        <v>4.0987111111111096E-3</v>
      </c>
      <c r="U820">
        <v>4.0146463362068898E-3</v>
      </c>
      <c r="V820">
        <v>6153272.6101080095</v>
      </c>
      <c r="W820">
        <v>509.00468284308198</v>
      </c>
      <c r="X820">
        <v>983049.04405120504</v>
      </c>
      <c r="Y820">
        <v>45.0004140038088</v>
      </c>
      <c r="Z820">
        <v>5170223.5660568001</v>
      </c>
      <c r="AA820">
        <v>464.00426883927298</v>
      </c>
    </row>
    <row r="821" spans="1:27" x14ac:dyDescent="0.25">
      <c r="A821" s="1">
        <v>43931.583343391205</v>
      </c>
      <c r="B821">
        <v>0</v>
      </c>
      <c r="C821">
        <v>0</v>
      </c>
      <c r="D821" s="4">
        <v>9.0749999999999902E-5</v>
      </c>
      <c r="E821">
        <v>0</v>
      </c>
      <c r="F821" s="4">
        <v>9.0749999999999902E-5</v>
      </c>
      <c r="G821">
        <v>0</v>
      </c>
      <c r="H821">
        <v>0</v>
      </c>
      <c r="I821">
        <v>0</v>
      </c>
      <c r="J821">
        <v>12098.6226789312</v>
      </c>
      <c r="K821">
        <v>0</v>
      </c>
      <c r="L821">
        <v>90.355029929525202</v>
      </c>
      <c r="M821">
        <v>6.1055109177760896</v>
      </c>
      <c r="N821">
        <v>8.1290041945739606</v>
      </c>
      <c r="O821">
        <v>2.5479750150959499</v>
      </c>
      <c r="P821">
        <v>18962.962962962902</v>
      </c>
      <c r="Q821">
        <v>5925.5466666666598</v>
      </c>
      <c r="R821">
        <v>7002.0305810397504</v>
      </c>
      <c r="S821">
        <v>4.28130795107033E-3</v>
      </c>
      <c r="T821">
        <v>3.59832592592592E-3</v>
      </c>
      <c r="U821">
        <v>4.3427763333333301E-3</v>
      </c>
      <c r="V821">
        <v>2254398.22315535</v>
      </c>
      <c r="W821">
        <v>321.96349288445901</v>
      </c>
      <c r="X821">
        <v>504114.09283438203</v>
      </c>
      <c r="Y821">
        <v>26.584141614313101</v>
      </c>
      <c r="Z821">
        <v>1750284.13032097</v>
      </c>
      <c r="AA821">
        <v>295.379351270146</v>
      </c>
    </row>
    <row r="822" spans="1:27" x14ac:dyDescent="0.25">
      <c r="A822" s="1">
        <v>43931.583354780094</v>
      </c>
      <c r="B822">
        <v>0</v>
      </c>
      <c r="C822">
        <v>0</v>
      </c>
      <c r="D822">
        <v>1.0895000000000001E-4</v>
      </c>
      <c r="E822">
        <v>0</v>
      </c>
      <c r="F822">
        <v>1.0895000000000001E-4</v>
      </c>
      <c r="G822">
        <v>0</v>
      </c>
      <c r="H822">
        <v>0</v>
      </c>
      <c r="I822">
        <v>0</v>
      </c>
      <c r="J822">
        <v>12483.7907810943</v>
      </c>
      <c r="K822">
        <v>0</v>
      </c>
      <c r="L822">
        <v>88.007534105968901</v>
      </c>
      <c r="M822">
        <v>7.4396503098935796</v>
      </c>
      <c r="N822">
        <v>10.624895440053701</v>
      </c>
      <c r="O822">
        <v>2.4302804182214999</v>
      </c>
      <c r="P822">
        <v>17573.1612903225</v>
      </c>
      <c r="Q822">
        <v>5871.7225433526</v>
      </c>
      <c r="R822">
        <v>6833.9098143235997</v>
      </c>
      <c r="S822">
        <v>4.1056164456233397E-3</v>
      </c>
      <c r="T822">
        <v>5.3234838709677402E-3</v>
      </c>
      <c r="U822">
        <v>3.9965011560693601E-3</v>
      </c>
      <c r="V822">
        <v>2617461.1261837599</v>
      </c>
      <c r="W822">
        <v>383.01077967076299</v>
      </c>
      <c r="X822">
        <v>553453.62445539003</v>
      </c>
      <c r="Y822">
        <v>31.4942550922908</v>
      </c>
      <c r="Z822">
        <v>2064007.5017283701</v>
      </c>
      <c r="AA822">
        <v>351.516524578472</v>
      </c>
    </row>
    <row r="823" spans="1:27" x14ac:dyDescent="0.25">
      <c r="A823" s="1">
        <v>43931.583366539351</v>
      </c>
      <c r="B823">
        <v>0</v>
      </c>
      <c r="C823">
        <v>0</v>
      </c>
      <c r="D823" s="4">
        <v>7.04666666666666E-5</v>
      </c>
      <c r="E823">
        <v>0</v>
      </c>
      <c r="F823" s="4">
        <v>7.04666666666666E-5</v>
      </c>
      <c r="G823">
        <v>0</v>
      </c>
      <c r="H823">
        <v>0</v>
      </c>
      <c r="I823">
        <v>0</v>
      </c>
      <c r="J823">
        <v>129044.275678552</v>
      </c>
      <c r="K823">
        <v>0</v>
      </c>
      <c r="L823">
        <v>94.314189516121402</v>
      </c>
      <c r="M823">
        <v>3.3648388579490902</v>
      </c>
      <c r="N823">
        <v>3.8617820748597498</v>
      </c>
      <c r="O823">
        <v>1.2017344921947899</v>
      </c>
      <c r="P823">
        <v>17959.384615384599</v>
      </c>
      <c r="Q823">
        <v>4652.4377358490501</v>
      </c>
      <c r="R823">
        <v>5274.7050359712202</v>
      </c>
      <c r="S823">
        <v>4.1193237410071899E-3</v>
      </c>
      <c r="T823">
        <v>3.4295923076923E-3</v>
      </c>
      <c r="U823">
        <v>4.1531596226415E-3</v>
      </c>
      <c r="V823">
        <v>1443652.98645</v>
      </c>
      <c r="W823">
        <v>273.69359549110402</v>
      </c>
      <c r="X823">
        <v>229855.36376438499</v>
      </c>
      <c r="Y823">
        <v>12.798621371886099</v>
      </c>
      <c r="Z823">
        <v>1213797.6226856101</v>
      </c>
      <c r="AA823">
        <v>260.89497411921798</v>
      </c>
    </row>
    <row r="824" spans="1:27" x14ac:dyDescent="0.25">
      <c r="A824" s="1">
        <v>43931.58337792824</v>
      </c>
      <c r="B824">
        <v>0</v>
      </c>
      <c r="C824">
        <v>0</v>
      </c>
      <c r="D824" s="4">
        <v>9.7780000000000002E-5</v>
      </c>
      <c r="E824">
        <v>0</v>
      </c>
      <c r="F824" s="4">
        <v>9.7780000000000002E-5</v>
      </c>
      <c r="G824">
        <v>0</v>
      </c>
      <c r="H824">
        <v>0</v>
      </c>
      <c r="I824">
        <v>0</v>
      </c>
      <c r="J824">
        <v>33293.027717807003</v>
      </c>
      <c r="K824">
        <v>0</v>
      </c>
      <c r="L824">
        <v>87.114128754900904</v>
      </c>
      <c r="M824">
        <v>5.5053918492941403</v>
      </c>
      <c r="N824">
        <v>11.665872843917899</v>
      </c>
      <c r="O824">
        <v>5.3565818266699399</v>
      </c>
      <c r="P824">
        <v>0</v>
      </c>
      <c r="Q824">
        <v>4257.0786516853896</v>
      </c>
      <c r="R824">
        <v>4257.0786516853896</v>
      </c>
      <c r="S824">
        <v>5.1194179775280804E-3</v>
      </c>
      <c r="T824">
        <v>0</v>
      </c>
      <c r="U824">
        <v>5.1194179775280804E-3</v>
      </c>
      <c r="V824">
        <v>769908.22794713196</v>
      </c>
      <c r="W824">
        <v>180.85365362989501</v>
      </c>
      <c r="X824">
        <v>0</v>
      </c>
      <c r="Y824">
        <v>0</v>
      </c>
      <c r="Z824">
        <v>769908.22794713196</v>
      </c>
      <c r="AA824">
        <v>180.85365362989501</v>
      </c>
    </row>
    <row r="825" spans="1:27" x14ac:dyDescent="0.25">
      <c r="A825" s="1">
        <v>43931.583389513886</v>
      </c>
      <c r="B825">
        <v>0</v>
      </c>
      <c r="C825">
        <v>0</v>
      </c>
      <c r="D825">
        <v>1.2669999999999899E-4</v>
      </c>
      <c r="E825">
        <v>0</v>
      </c>
      <c r="F825">
        <v>1.2669999999999899E-4</v>
      </c>
      <c r="G825">
        <v>0</v>
      </c>
      <c r="H825">
        <v>0</v>
      </c>
      <c r="I825">
        <v>0</v>
      </c>
      <c r="J825">
        <v>65521.866933302401</v>
      </c>
      <c r="K825">
        <v>0</v>
      </c>
      <c r="L825">
        <v>99.071863418290206</v>
      </c>
      <c r="M825">
        <v>0.48822033947451599</v>
      </c>
      <c r="N825">
        <v>0.40280077774495998</v>
      </c>
      <c r="O825">
        <v>0</v>
      </c>
      <c r="P825">
        <v>0</v>
      </c>
      <c r="Q825">
        <v>4731.03875968992</v>
      </c>
      <c r="R825">
        <v>4731.03875968992</v>
      </c>
      <c r="S825">
        <v>4.4228147286821604E-3</v>
      </c>
      <c r="T825">
        <v>0</v>
      </c>
      <c r="U825">
        <v>4.4228147286821604E-3</v>
      </c>
      <c r="V825">
        <v>1220455.5650999099</v>
      </c>
      <c r="W825">
        <v>257.96777982429899</v>
      </c>
      <c r="X825">
        <v>0</v>
      </c>
      <c r="Y825">
        <v>0</v>
      </c>
      <c r="Z825">
        <v>1220455.5650999099</v>
      </c>
      <c r="AA825">
        <v>257.96777982429899</v>
      </c>
    </row>
    <row r="826" spans="1:27" x14ac:dyDescent="0.25">
      <c r="A826" s="1">
        <v>43931.583401261574</v>
      </c>
      <c r="B826">
        <v>0</v>
      </c>
      <c r="C826">
        <v>0</v>
      </c>
      <c r="D826">
        <v>3.2607499999999902E-4</v>
      </c>
      <c r="E826">
        <v>0</v>
      </c>
      <c r="F826">
        <v>3.2607499999999902E-4</v>
      </c>
      <c r="G826">
        <v>0</v>
      </c>
      <c r="H826">
        <v>0</v>
      </c>
      <c r="I826">
        <v>0</v>
      </c>
      <c r="J826">
        <v>826711.37860384095</v>
      </c>
      <c r="K826">
        <v>0</v>
      </c>
      <c r="L826">
        <v>91.828524528958695</v>
      </c>
      <c r="M826">
        <v>2.9806487337160799</v>
      </c>
      <c r="N826">
        <v>5.6767646176179296</v>
      </c>
      <c r="O826">
        <v>3.4133308548253298</v>
      </c>
      <c r="P826">
        <v>0</v>
      </c>
      <c r="Q826">
        <v>5433.1821305841904</v>
      </c>
      <c r="R826">
        <v>5433.1821305841904</v>
      </c>
      <c r="S826">
        <v>4.2532890034364199E-3</v>
      </c>
      <c r="T826">
        <v>0</v>
      </c>
      <c r="U826">
        <v>4.2532890034364199E-3</v>
      </c>
      <c r="V826">
        <v>1556810.8505380601</v>
      </c>
      <c r="W826">
        <v>286.53757836950399</v>
      </c>
      <c r="X826">
        <v>0</v>
      </c>
      <c r="Y826">
        <v>0</v>
      </c>
      <c r="Z826">
        <v>1556810.8505380601</v>
      </c>
      <c r="AA826">
        <v>286.53757836950399</v>
      </c>
    </row>
    <row r="827" spans="1:27" x14ac:dyDescent="0.25">
      <c r="A827" s="1">
        <v>43931.583412662039</v>
      </c>
      <c r="B827">
        <v>0</v>
      </c>
      <c r="C827">
        <v>0</v>
      </c>
      <c r="D827">
        <v>1.7832500000000001E-4</v>
      </c>
      <c r="E827">
        <v>0</v>
      </c>
      <c r="F827">
        <v>1.7832500000000001E-4</v>
      </c>
      <c r="G827">
        <v>0</v>
      </c>
      <c r="H827">
        <v>0</v>
      </c>
      <c r="I827">
        <v>0</v>
      </c>
      <c r="J827">
        <v>20806.533576645099</v>
      </c>
      <c r="K827">
        <v>0</v>
      </c>
      <c r="L827">
        <v>95.853923162272693</v>
      </c>
      <c r="M827">
        <v>2.8268821131654698</v>
      </c>
      <c r="N827">
        <v>3.8859065828813102</v>
      </c>
      <c r="O827">
        <v>0.84310804271931505</v>
      </c>
      <c r="P827">
        <v>0</v>
      </c>
      <c r="Q827">
        <v>4180.9792531120302</v>
      </c>
      <c r="R827">
        <v>4180.9792531120302</v>
      </c>
      <c r="S827">
        <v>4.2172788381742701E-3</v>
      </c>
      <c r="T827">
        <v>0</v>
      </c>
      <c r="U827">
        <v>4.2172788381742701E-3</v>
      </c>
      <c r="V827">
        <v>1023623.00713639</v>
      </c>
      <c r="W827">
        <v>244.82853063058801</v>
      </c>
      <c r="X827">
        <v>0</v>
      </c>
      <c r="Y827">
        <v>0</v>
      </c>
      <c r="Z827">
        <v>1023623.00713639</v>
      </c>
      <c r="AA827">
        <v>244.82853063058801</v>
      </c>
    </row>
    <row r="828" spans="1:27" x14ac:dyDescent="0.25">
      <c r="A828" s="1">
        <v>43931.58342440972</v>
      </c>
      <c r="B828">
        <v>0</v>
      </c>
      <c r="C828">
        <v>0</v>
      </c>
      <c r="D828">
        <v>2.0244999999999901E-4</v>
      </c>
      <c r="E828">
        <v>0</v>
      </c>
      <c r="F828">
        <v>2.0244999999999901E-4</v>
      </c>
      <c r="G828">
        <v>0</v>
      </c>
      <c r="H828">
        <v>0</v>
      </c>
      <c r="I828">
        <v>0</v>
      </c>
      <c r="J828">
        <v>8067.1320892434296</v>
      </c>
      <c r="K828">
        <v>0</v>
      </c>
      <c r="L828">
        <v>98.542870107674801</v>
      </c>
      <c r="M828">
        <v>0.52879944086727404</v>
      </c>
      <c r="N828">
        <v>1.2588362552954</v>
      </c>
      <c r="O828">
        <v>0.14421355420349299</v>
      </c>
      <c r="P828">
        <v>0</v>
      </c>
      <c r="Q828">
        <v>4150.61333333333</v>
      </c>
      <c r="R828">
        <v>4150.61333333333</v>
      </c>
      <c r="S828">
        <v>4.0363439999999903E-3</v>
      </c>
      <c r="T828">
        <v>0</v>
      </c>
      <c r="U828">
        <v>4.0363439999999903E-3</v>
      </c>
      <c r="V828">
        <v>919533.71095845394</v>
      </c>
      <c r="W828">
        <v>221.541646284835</v>
      </c>
      <c r="X828">
        <v>0</v>
      </c>
      <c r="Y828">
        <v>0</v>
      </c>
      <c r="Z828">
        <v>919533.71095845394</v>
      </c>
      <c r="AA828">
        <v>221.541646284835</v>
      </c>
    </row>
    <row r="829" spans="1:27" x14ac:dyDescent="0.25">
      <c r="A829" s="1">
        <v>43931.583435810186</v>
      </c>
      <c r="B829">
        <v>0</v>
      </c>
      <c r="C829">
        <v>0</v>
      </c>
      <c r="D829">
        <v>1.138E-4</v>
      </c>
      <c r="E829">
        <v>0</v>
      </c>
      <c r="F829">
        <v>1.138E-4</v>
      </c>
      <c r="G829">
        <v>0</v>
      </c>
      <c r="H829">
        <v>0</v>
      </c>
      <c r="I829">
        <v>0</v>
      </c>
      <c r="J829">
        <v>8320.4485891852601</v>
      </c>
      <c r="K829">
        <v>0</v>
      </c>
      <c r="L829">
        <v>95.227722056226796</v>
      </c>
      <c r="M829">
        <v>3.6205848582384599</v>
      </c>
      <c r="N829">
        <v>3.4843225748259199</v>
      </c>
      <c r="O829">
        <v>0.59516602566342403</v>
      </c>
      <c r="P829">
        <v>0</v>
      </c>
      <c r="Q829">
        <v>4225.15315315315</v>
      </c>
      <c r="R829">
        <v>4225.15315315315</v>
      </c>
      <c r="S829">
        <v>4.70822792792792E-3</v>
      </c>
      <c r="T829">
        <v>0</v>
      </c>
      <c r="U829">
        <v>4.70822792792792E-3</v>
      </c>
      <c r="V829">
        <v>952793.36251287302</v>
      </c>
      <c r="W829">
        <v>225.50504750385701</v>
      </c>
      <c r="X829">
        <v>0</v>
      </c>
      <c r="Y829">
        <v>0</v>
      </c>
      <c r="Z829">
        <v>952793.36251287302</v>
      </c>
      <c r="AA829">
        <v>225.50504750385701</v>
      </c>
    </row>
    <row r="830" spans="1:27" x14ac:dyDescent="0.25">
      <c r="A830" s="1">
        <v>43931.583447384262</v>
      </c>
      <c r="B830">
        <v>0</v>
      </c>
      <c r="C830">
        <v>0</v>
      </c>
      <c r="D830">
        <v>1.4190000000000001E-4</v>
      </c>
      <c r="E830">
        <v>0</v>
      </c>
      <c r="F830">
        <v>1.4190000000000001E-4</v>
      </c>
      <c r="G830">
        <v>0</v>
      </c>
      <c r="H830">
        <v>0</v>
      </c>
      <c r="I830">
        <v>0</v>
      </c>
      <c r="J830">
        <v>8191.7444175741703</v>
      </c>
      <c r="K830">
        <v>0</v>
      </c>
      <c r="L830">
        <v>99.255720456618604</v>
      </c>
      <c r="M830">
        <v>0.19528888927106899</v>
      </c>
      <c r="N830">
        <v>0.25492244288392002</v>
      </c>
      <c r="O830">
        <v>0</v>
      </c>
      <c r="P830">
        <v>0</v>
      </c>
      <c r="Q830">
        <v>4222.8672566371597</v>
      </c>
      <c r="R830">
        <v>4222.8672566371597</v>
      </c>
      <c r="S830">
        <v>4.3878287610619399E-3</v>
      </c>
      <c r="T830">
        <v>0</v>
      </c>
      <c r="U830">
        <v>4.3878287610619399E-3</v>
      </c>
      <c r="V830">
        <v>954357.31119811395</v>
      </c>
      <c r="W830">
        <v>225.99746882834901</v>
      </c>
      <c r="X830">
        <v>0</v>
      </c>
      <c r="Y830">
        <v>0</v>
      </c>
      <c r="Z830">
        <v>954357.31119811395</v>
      </c>
      <c r="AA830">
        <v>225.99746882834901</v>
      </c>
    </row>
    <row r="831" spans="1:27" x14ac:dyDescent="0.25">
      <c r="A831" s="1">
        <v>43931.58345914352</v>
      </c>
      <c r="B831">
        <v>0</v>
      </c>
      <c r="C831">
        <v>0</v>
      </c>
      <c r="D831">
        <v>1.05299999999999E-4</v>
      </c>
      <c r="E831">
        <v>0</v>
      </c>
      <c r="F831">
        <v>1.05299999999999E-4</v>
      </c>
      <c r="G831">
        <v>0</v>
      </c>
      <c r="H831">
        <v>0</v>
      </c>
      <c r="I831">
        <v>0</v>
      </c>
      <c r="J831">
        <v>40338.353698818202</v>
      </c>
      <c r="K831">
        <v>0</v>
      </c>
      <c r="L831">
        <v>99.060813770399406</v>
      </c>
      <c r="M831">
        <v>0.24036409637365599</v>
      </c>
      <c r="N831">
        <v>1.4023897196549699</v>
      </c>
      <c r="O831">
        <v>0</v>
      </c>
      <c r="P831">
        <v>0</v>
      </c>
      <c r="Q831">
        <v>5489.7777777777701</v>
      </c>
      <c r="R831">
        <v>5489.7777777777701</v>
      </c>
      <c r="S831">
        <v>4.8892322916666599E-3</v>
      </c>
      <c r="T831">
        <v>0</v>
      </c>
      <c r="U831">
        <v>4.8892322916666599E-3</v>
      </c>
      <c r="V831">
        <v>1556865.4250259399</v>
      </c>
      <c r="W831">
        <v>283.59352382677901</v>
      </c>
      <c r="X831">
        <v>0</v>
      </c>
      <c r="Y831">
        <v>0</v>
      </c>
      <c r="Z831">
        <v>1556865.4250259399</v>
      </c>
      <c r="AA831">
        <v>283.59352382677901</v>
      </c>
    </row>
    <row r="832" spans="1:27" x14ac:dyDescent="0.25">
      <c r="A832" s="1">
        <v>43931.583470532409</v>
      </c>
      <c r="B832">
        <v>0</v>
      </c>
      <c r="C832">
        <v>0</v>
      </c>
      <c r="D832">
        <v>1.5415000000000001E-4</v>
      </c>
      <c r="E832">
        <v>0</v>
      </c>
      <c r="F832">
        <v>1.5415000000000001E-4</v>
      </c>
      <c r="G832">
        <v>0</v>
      </c>
      <c r="H832">
        <v>0</v>
      </c>
      <c r="I832">
        <v>0</v>
      </c>
      <c r="J832">
        <v>20804.189606214601</v>
      </c>
      <c r="K832">
        <v>0</v>
      </c>
      <c r="L832">
        <v>97.630078776276903</v>
      </c>
      <c r="M832">
        <v>1.6367250992956499</v>
      </c>
      <c r="N832">
        <v>0.55666713594794104</v>
      </c>
      <c r="O832">
        <v>0.198388150871288</v>
      </c>
      <c r="P832">
        <v>0</v>
      </c>
      <c r="Q832">
        <v>4536.82511210762</v>
      </c>
      <c r="R832">
        <v>4536.82511210762</v>
      </c>
      <c r="S832">
        <v>4.5371520179372203E-3</v>
      </c>
      <c r="T832">
        <v>0</v>
      </c>
      <c r="U832">
        <v>4.5371520179372203E-3</v>
      </c>
      <c r="V832">
        <v>1027736.25819045</v>
      </c>
      <c r="W832">
        <v>226.532042297087</v>
      </c>
      <c r="X832">
        <v>0</v>
      </c>
      <c r="Y832">
        <v>0</v>
      </c>
      <c r="Z832">
        <v>1027736.25819045</v>
      </c>
      <c r="AA832">
        <v>226.532042297087</v>
      </c>
    </row>
    <row r="833" spans="1:27" x14ac:dyDescent="0.25">
      <c r="A833" s="1">
        <v>43931.583482106478</v>
      </c>
      <c r="B833">
        <v>0</v>
      </c>
      <c r="C833">
        <v>0</v>
      </c>
      <c r="D833">
        <v>1.57774999999999E-4</v>
      </c>
      <c r="E833">
        <v>0</v>
      </c>
      <c r="F833">
        <v>1.57774999999999E-4</v>
      </c>
      <c r="G833">
        <v>0</v>
      </c>
      <c r="H833">
        <v>0</v>
      </c>
      <c r="I833">
        <v>0</v>
      </c>
      <c r="J833">
        <v>24571.815419834002</v>
      </c>
      <c r="K833">
        <v>0</v>
      </c>
      <c r="L833">
        <v>96.151468000040694</v>
      </c>
      <c r="M833">
        <v>2.6851925360858302</v>
      </c>
      <c r="N833">
        <v>3.3328287319620702</v>
      </c>
      <c r="O833">
        <v>0.58586418917392002</v>
      </c>
      <c r="P833">
        <v>0</v>
      </c>
      <c r="Q833">
        <v>4166.4777327935199</v>
      </c>
      <c r="R833">
        <v>4166.4777327935199</v>
      </c>
      <c r="S833">
        <v>4.0441161943319797E-3</v>
      </c>
      <c r="T833">
        <v>0</v>
      </c>
      <c r="U833">
        <v>4.0441161943319797E-3</v>
      </c>
      <c r="V833">
        <v>1029067.00304934</v>
      </c>
      <c r="W833">
        <v>246.98728015507101</v>
      </c>
      <c r="X833">
        <v>0</v>
      </c>
      <c r="Y833">
        <v>0</v>
      </c>
      <c r="Z833">
        <v>1029067.00304934</v>
      </c>
      <c r="AA833">
        <v>246.98728015507101</v>
      </c>
    </row>
    <row r="834" spans="1:27" x14ac:dyDescent="0.25">
      <c r="A834" s="1">
        <v>43931.583493865743</v>
      </c>
      <c r="B834">
        <v>0</v>
      </c>
      <c r="C834">
        <v>0</v>
      </c>
      <c r="D834">
        <v>1.7760000000000001E-4</v>
      </c>
      <c r="E834">
        <v>0</v>
      </c>
      <c r="F834">
        <v>1.7760000000000001E-4</v>
      </c>
      <c r="G834">
        <v>0</v>
      </c>
      <c r="H834">
        <v>0</v>
      </c>
      <c r="I834">
        <v>0</v>
      </c>
      <c r="J834">
        <v>8067.0701252129002</v>
      </c>
      <c r="K834">
        <v>0</v>
      </c>
      <c r="L834">
        <v>99.223070610746205</v>
      </c>
      <c r="M834">
        <v>0.67302244277807799</v>
      </c>
      <c r="N834">
        <v>1.7876937117788201</v>
      </c>
      <c r="O834">
        <v>0</v>
      </c>
      <c r="P834">
        <v>0</v>
      </c>
      <c r="Q834">
        <v>4256.2782608695597</v>
      </c>
      <c r="R834">
        <v>4256.2782608695597</v>
      </c>
      <c r="S834">
        <v>4.65833608695652E-3</v>
      </c>
      <c r="T834">
        <v>0</v>
      </c>
      <c r="U834">
        <v>4.65833608695652E-3</v>
      </c>
      <c r="V834">
        <v>963884.74666054803</v>
      </c>
      <c r="W834">
        <v>226.46187292830399</v>
      </c>
      <c r="X834">
        <v>0</v>
      </c>
      <c r="Y834">
        <v>0</v>
      </c>
      <c r="Z834">
        <v>963884.74666054803</v>
      </c>
      <c r="AA834">
        <v>226.46187292830399</v>
      </c>
    </row>
    <row r="835" spans="1:27" x14ac:dyDescent="0.25">
      <c r="A835" s="1">
        <v>43931.583505266201</v>
      </c>
      <c r="B835">
        <v>0</v>
      </c>
      <c r="C835">
        <v>0</v>
      </c>
      <c r="D835">
        <v>1.8344999999999901E-4</v>
      </c>
      <c r="E835">
        <v>0</v>
      </c>
      <c r="F835">
        <v>1.8344999999999901E-4</v>
      </c>
      <c r="G835">
        <v>0</v>
      </c>
      <c r="H835">
        <v>0</v>
      </c>
      <c r="I835">
        <v>0</v>
      </c>
      <c r="J835">
        <v>12482.8662806473</v>
      </c>
      <c r="K835">
        <v>0</v>
      </c>
      <c r="L835">
        <v>97.782760483056904</v>
      </c>
      <c r="M835">
        <v>1.8847363749031301</v>
      </c>
      <c r="N835">
        <v>1.3985874050848901</v>
      </c>
      <c r="O835">
        <v>0.595182046333673</v>
      </c>
      <c r="P835">
        <v>0</v>
      </c>
      <c r="Q835">
        <v>5964.6820276497601</v>
      </c>
      <c r="R835">
        <v>5964.6820276497601</v>
      </c>
      <c r="S835">
        <v>4.4143055299539101E-3</v>
      </c>
      <c r="T835">
        <v>0</v>
      </c>
      <c r="U835">
        <v>4.4165270642201803E-3</v>
      </c>
      <c r="V835">
        <v>1319120.9612440499</v>
      </c>
      <c r="W835">
        <v>221.47356931376001</v>
      </c>
      <c r="X835">
        <v>0</v>
      </c>
      <c r="Y835">
        <v>0</v>
      </c>
      <c r="Z835">
        <v>1319120.9612440499</v>
      </c>
      <c r="AA835">
        <v>221.47356931376001</v>
      </c>
    </row>
    <row r="836" spans="1:27" x14ac:dyDescent="0.25">
      <c r="A836" s="1">
        <v>43931.583517013889</v>
      </c>
      <c r="B836">
        <v>0</v>
      </c>
      <c r="C836">
        <v>0</v>
      </c>
      <c r="D836">
        <v>1.6474999999999899E-4</v>
      </c>
      <c r="E836">
        <v>0</v>
      </c>
      <c r="F836">
        <v>1.6474999999999899E-4</v>
      </c>
      <c r="G836">
        <v>0</v>
      </c>
      <c r="H836">
        <v>0</v>
      </c>
      <c r="I836">
        <v>0</v>
      </c>
      <c r="J836">
        <v>8066.74204947831</v>
      </c>
      <c r="K836">
        <v>0</v>
      </c>
      <c r="L836">
        <v>99.258528818707504</v>
      </c>
      <c r="M836">
        <v>0.24036059405513599</v>
      </c>
      <c r="N836">
        <v>1.4519103075156501</v>
      </c>
      <c r="O836">
        <v>4.80740878500545E-2</v>
      </c>
      <c r="P836">
        <v>0</v>
      </c>
      <c r="Q836">
        <v>5954.6016260162596</v>
      </c>
      <c r="R836">
        <v>5954.6016260162596</v>
      </c>
      <c r="S836">
        <v>4.1674012195121899E-3</v>
      </c>
      <c r="T836">
        <v>0</v>
      </c>
      <c r="U836">
        <v>4.1644167346938698E-3</v>
      </c>
      <c r="V836">
        <v>1438297.83463084</v>
      </c>
      <c r="W836">
        <v>241.23658859955199</v>
      </c>
      <c r="X836">
        <v>0</v>
      </c>
      <c r="Y836">
        <v>0</v>
      </c>
      <c r="Z836">
        <v>1438297.83463084</v>
      </c>
      <c r="AA836">
        <v>241.23658859955199</v>
      </c>
    </row>
    <row r="837" spans="1:27" x14ac:dyDescent="0.25">
      <c r="A837" s="1">
        <v>43931.583528414354</v>
      </c>
      <c r="B837">
        <v>0</v>
      </c>
      <c r="C837">
        <v>0</v>
      </c>
      <c r="D837">
        <v>1.2385999999999899E-4</v>
      </c>
      <c r="E837">
        <v>0</v>
      </c>
      <c r="F837">
        <v>1.2385999999999899E-4</v>
      </c>
      <c r="G837">
        <v>0</v>
      </c>
      <c r="H837">
        <v>0</v>
      </c>
      <c r="I837">
        <v>0</v>
      </c>
      <c r="J837">
        <v>54089.700649750899</v>
      </c>
      <c r="K837">
        <v>0</v>
      </c>
      <c r="L837">
        <v>99.222778138486802</v>
      </c>
      <c r="M837">
        <v>0.148789087608412</v>
      </c>
      <c r="N837">
        <v>0</v>
      </c>
      <c r="O837">
        <v>0</v>
      </c>
      <c r="P837">
        <v>0</v>
      </c>
      <c r="Q837">
        <v>7732.6355140186897</v>
      </c>
      <c r="R837">
        <v>7732.6355140186897</v>
      </c>
      <c r="S837">
        <v>4.3154470404984397E-3</v>
      </c>
      <c r="T837">
        <v>0</v>
      </c>
      <c r="U837">
        <v>4.3154470404984397E-3</v>
      </c>
      <c r="V837">
        <v>2521413.2240270101</v>
      </c>
      <c r="W837">
        <v>326.074236844072</v>
      </c>
      <c r="X837">
        <v>0</v>
      </c>
      <c r="Y837">
        <v>0</v>
      </c>
      <c r="Z837">
        <v>2521413.2240270101</v>
      </c>
      <c r="AA837">
        <v>326.074236844072</v>
      </c>
    </row>
    <row r="838" spans="1:27" x14ac:dyDescent="0.25">
      <c r="A838" s="1">
        <v>43931.583540173611</v>
      </c>
      <c r="B838">
        <v>0</v>
      </c>
      <c r="C838">
        <v>0</v>
      </c>
      <c r="D838">
        <v>1.5354999999999899E-4</v>
      </c>
      <c r="E838">
        <v>0</v>
      </c>
      <c r="F838">
        <v>1.5354999999999899E-4</v>
      </c>
      <c r="G838">
        <v>0</v>
      </c>
      <c r="H838">
        <v>0</v>
      </c>
      <c r="I838">
        <v>0</v>
      </c>
      <c r="J838">
        <v>8066.9390505925603</v>
      </c>
      <c r="K838">
        <v>0</v>
      </c>
      <c r="L838">
        <v>95.038764131669197</v>
      </c>
      <c r="M838">
        <v>3.17274385547065</v>
      </c>
      <c r="N838">
        <v>5.1062247866761803</v>
      </c>
      <c r="O838">
        <v>0.91336028530337898</v>
      </c>
      <c r="P838">
        <v>0</v>
      </c>
      <c r="Q838">
        <v>19190.3759398496</v>
      </c>
      <c r="R838">
        <v>19190.3759398496</v>
      </c>
      <c r="S838">
        <v>4.6751770676691697E-3</v>
      </c>
      <c r="T838">
        <v>0</v>
      </c>
      <c r="U838">
        <v>4.6751770676691697E-3</v>
      </c>
      <c r="V838">
        <v>5026687.6361449501</v>
      </c>
      <c r="W838">
        <v>261.93794493138699</v>
      </c>
      <c r="X838">
        <v>0</v>
      </c>
      <c r="Y838">
        <v>0</v>
      </c>
      <c r="Z838">
        <v>5026687.6361449501</v>
      </c>
      <c r="AA838">
        <v>261.93794493138699</v>
      </c>
    </row>
    <row r="839" spans="1:27" x14ac:dyDescent="0.25">
      <c r="A839" s="1">
        <v>43931.5835515625</v>
      </c>
      <c r="B839">
        <v>0</v>
      </c>
      <c r="C839">
        <v>0</v>
      </c>
      <c r="D839">
        <v>6.2272E-4</v>
      </c>
      <c r="E839">
        <v>0</v>
      </c>
      <c r="F839">
        <v>6.2272E-4</v>
      </c>
      <c r="G839">
        <v>0</v>
      </c>
      <c r="H839">
        <v>0</v>
      </c>
      <c r="I839">
        <v>0</v>
      </c>
      <c r="J839">
        <v>20801.9349049763</v>
      </c>
      <c r="K839">
        <v>0</v>
      </c>
      <c r="L839">
        <v>97.6211530086956</v>
      </c>
      <c r="M839">
        <v>1.43839882149647</v>
      </c>
      <c r="N839">
        <v>0.89889133349497696</v>
      </c>
      <c r="O839">
        <v>0.34720426917005798</v>
      </c>
      <c r="P839">
        <v>30720</v>
      </c>
      <c r="Q839">
        <v>11317.76</v>
      </c>
      <c r="R839">
        <v>12754.9629629629</v>
      </c>
      <c r="S839">
        <v>4.6381768518518503E-3</v>
      </c>
      <c r="T839">
        <v>8.6883375000000006E-3</v>
      </c>
      <c r="U839">
        <v>4.3141639999999901E-3</v>
      </c>
      <c r="V839">
        <v>2798782.5461713402</v>
      </c>
      <c r="W839">
        <v>219.42694418621701</v>
      </c>
      <c r="X839">
        <v>499318.20188152499</v>
      </c>
      <c r="Y839">
        <v>16.2538477174975</v>
      </c>
      <c r="Z839">
        <v>2299464.3442898099</v>
      </c>
      <c r="AA839">
        <v>203.173096468719</v>
      </c>
    </row>
    <row r="840" spans="1:27" x14ac:dyDescent="0.25">
      <c r="A840" s="1">
        <v>43931.583563321758</v>
      </c>
      <c r="B840">
        <v>0</v>
      </c>
      <c r="C840">
        <v>0</v>
      </c>
      <c r="D840">
        <v>1.1194E-4</v>
      </c>
      <c r="E840">
        <v>0</v>
      </c>
      <c r="F840">
        <v>1.1194E-4</v>
      </c>
      <c r="G840">
        <v>0</v>
      </c>
      <c r="H840">
        <v>0</v>
      </c>
      <c r="I840">
        <v>0</v>
      </c>
      <c r="J840">
        <v>145179.66988402</v>
      </c>
      <c r="K840">
        <v>0</v>
      </c>
      <c r="L840">
        <v>99.144654367908501</v>
      </c>
      <c r="M840">
        <v>0.432629558012191</v>
      </c>
      <c r="N840">
        <v>1.02551890246411</v>
      </c>
      <c r="O840">
        <v>9.6132244891208599E-2</v>
      </c>
      <c r="P840">
        <v>0</v>
      </c>
      <c r="Q840">
        <v>4133.2363636363598</v>
      </c>
      <c r="R840">
        <v>4133.2363636363598</v>
      </c>
      <c r="S840">
        <v>4.6397204545454498E-3</v>
      </c>
      <c r="T840">
        <v>0</v>
      </c>
      <c r="U840">
        <v>4.6397204545454498E-3</v>
      </c>
      <c r="V840">
        <v>895249.77463986597</v>
      </c>
      <c r="W840">
        <v>216.597768885454</v>
      </c>
      <c r="X840">
        <v>0</v>
      </c>
      <c r="Y840">
        <v>0</v>
      </c>
      <c r="Z840">
        <v>895249.77463986597</v>
      </c>
      <c r="AA840">
        <v>216.597768885454</v>
      </c>
    </row>
    <row r="841" spans="1:27" x14ac:dyDescent="0.25">
      <c r="A841" s="1">
        <v>43931.583574710647</v>
      </c>
      <c r="B841">
        <v>0</v>
      </c>
      <c r="C841">
        <v>0</v>
      </c>
      <c r="D841">
        <v>1.5300000000000001E-4</v>
      </c>
      <c r="E841">
        <v>0</v>
      </c>
      <c r="F841">
        <v>1.5300000000000001E-4</v>
      </c>
      <c r="G841">
        <v>0</v>
      </c>
      <c r="H841">
        <v>0</v>
      </c>
      <c r="I841">
        <v>0</v>
      </c>
      <c r="J841">
        <v>8323.8091831774509</v>
      </c>
      <c r="K841">
        <v>0</v>
      </c>
      <c r="L841">
        <v>99.094563980830301</v>
      </c>
      <c r="M841">
        <v>0.347202998913968</v>
      </c>
      <c r="N841">
        <v>0</v>
      </c>
      <c r="O841">
        <v>0</v>
      </c>
      <c r="P841">
        <v>0</v>
      </c>
      <c r="Q841">
        <v>4096</v>
      </c>
      <c r="R841">
        <v>4096</v>
      </c>
      <c r="S841">
        <v>4.5217235897435804E-3</v>
      </c>
      <c r="T841">
        <v>0</v>
      </c>
      <c r="U841">
        <v>4.5217235897435804E-3</v>
      </c>
      <c r="V841">
        <v>811503.45157192205</v>
      </c>
      <c r="W841">
        <v>198.120959856426</v>
      </c>
      <c r="X841">
        <v>0</v>
      </c>
      <c r="Y841">
        <v>0</v>
      </c>
      <c r="Z841">
        <v>811503.45157192205</v>
      </c>
      <c r="AA841">
        <v>198.120959856426</v>
      </c>
    </row>
    <row r="842" spans="1:27" x14ac:dyDescent="0.25">
      <c r="A842" s="1">
        <v>43931.583586284723</v>
      </c>
      <c r="B842">
        <v>0</v>
      </c>
      <c r="C842">
        <v>0</v>
      </c>
      <c r="D842" s="4">
        <v>9.7050000000000001E-5</v>
      </c>
      <c r="E842">
        <v>0</v>
      </c>
      <c r="F842" s="4">
        <v>9.7050000000000001E-5</v>
      </c>
      <c r="G842">
        <v>0</v>
      </c>
      <c r="H842">
        <v>0</v>
      </c>
      <c r="I842">
        <v>0</v>
      </c>
      <c r="J842">
        <v>12287.531845036699</v>
      </c>
      <c r="K842">
        <v>0</v>
      </c>
      <c r="L842">
        <v>99.032779688073504</v>
      </c>
      <c r="M842">
        <v>0.29292163863746001</v>
      </c>
      <c r="N842">
        <v>0.40706279393272199</v>
      </c>
      <c r="O842">
        <v>4.8821939497788902E-2</v>
      </c>
      <c r="P842">
        <v>0</v>
      </c>
      <c r="Q842">
        <v>4277.5960591132998</v>
      </c>
      <c r="R842">
        <v>4277.5960591132998</v>
      </c>
      <c r="S842">
        <v>4.5415147783251196E-3</v>
      </c>
      <c r="T842">
        <v>0</v>
      </c>
      <c r="U842">
        <v>4.5415147783251196E-3</v>
      </c>
      <c r="V842">
        <v>868295.30031688896</v>
      </c>
      <c r="W842">
        <v>202.98674496555299</v>
      </c>
      <c r="X842">
        <v>0</v>
      </c>
      <c r="Y842">
        <v>0</v>
      </c>
      <c r="Z842">
        <v>868295.30031688896</v>
      </c>
      <c r="AA842">
        <v>202.98674496555299</v>
      </c>
    </row>
    <row r="843" spans="1:27" x14ac:dyDescent="0.25">
      <c r="A843" s="1">
        <v>43931.583598043981</v>
      </c>
      <c r="B843">
        <v>0</v>
      </c>
      <c r="C843">
        <v>0</v>
      </c>
      <c r="D843">
        <v>1.3731999999999899E-4</v>
      </c>
      <c r="E843">
        <v>0</v>
      </c>
      <c r="F843">
        <v>1.3731999999999899E-4</v>
      </c>
      <c r="G843">
        <v>0</v>
      </c>
      <c r="H843">
        <v>0</v>
      </c>
      <c r="I843">
        <v>0</v>
      </c>
      <c r="J843">
        <v>36292.848554444099</v>
      </c>
      <c r="K843">
        <v>0</v>
      </c>
      <c r="L843">
        <v>97.048665926113401</v>
      </c>
      <c r="M843">
        <v>1.82674066685825</v>
      </c>
      <c r="N843">
        <v>3.2308875090563198</v>
      </c>
      <c r="O843">
        <v>0.57686754641084204</v>
      </c>
      <c r="P843">
        <v>0</v>
      </c>
      <c r="Q843">
        <v>5721.8931297709896</v>
      </c>
      <c r="R843">
        <v>5721.8931297709896</v>
      </c>
      <c r="S843">
        <v>4.2213774809160302E-3</v>
      </c>
      <c r="T843">
        <v>0</v>
      </c>
      <c r="U843">
        <v>4.2213774809160302E-3</v>
      </c>
      <c r="V843">
        <v>1475936.92817555</v>
      </c>
      <c r="W843">
        <v>257.94556009727802</v>
      </c>
      <c r="X843">
        <v>0</v>
      </c>
      <c r="Y843">
        <v>0</v>
      </c>
      <c r="Z843">
        <v>1475936.92817555</v>
      </c>
      <c r="AA843">
        <v>257.94556009727802</v>
      </c>
    </row>
    <row r="844" spans="1:27" x14ac:dyDescent="0.25">
      <c r="A844" s="1">
        <v>43931.583609444446</v>
      </c>
      <c r="B844">
        <v>0</v>
      </c>
      <c r="C844">
        <v>0</v>
      </c>
      <c r="D844">
        <v>1.13099999999999E-4</v>
      </c>
      <c r="E844">
        <v>0</v>
      </c>
      <c r="F844">
        <v>1.13099999999999E-4</v>
      </c>
      <c r="G844">
        <v>0</v>
      </c>
      <c r="H844">
        <v>0</v>
      </c>
      <c r="I844">
        <v>0</v>
      </c>
      <c r="J844">
        <v>16644.716176299</v>
      </c>
      <c r="K844">
        <v>0</v>
      </c>
      <c r="L844">
        <v>94.204764316958403</v>
      </c>
      <c r="M844">
        <v>4.21581480843055</v>
      </c>
      <c r="N844">
        <v>4.4745805683826596</v>
      </c>
      <c r="O844">
        <v>1.1407532353846099</v>
      </c>
      <c r="P844">
        <v>0</v>
      </c>
      <c r="Q844">
        <v>4096</v>
      </c>
      <c r="R844">
        <v>4096</v>
      </c>
      <c r="S844">
        <v>4.3351719047618996E-3</v>
      </c>
      <c r="T844">
        <v>0</v>
      </c>
      <c r="U844">
        <v>4.3351719047618996E-3</v>
      </c>
      <c r="V844">
        <v>873842.45031859796</v>
      </c>
      <c r="W844">
        <v>213.34044197231401</v>
      </c>
      <c r="X844">
        <v>0</v>
      </c>
      <c r="Y844">
        <v>0</v>
      </c>
      <c r="Z844">
        <v>873842.45031859796</v>
      </c>
      <c r="AA844">
        <v>213.34044197231401</v>
      </c>
    </row>
    <row r="845" spans="1:27" x14ac:dyDescent="0.25">
      <c r="A845" s="1">
        <v>43931.583621192127</v>
      </c>
      <c r="B845">
        <v>0</v>
      </c>
      <c r="C845">
        <v>0</v>
      </c>
      <c r="D845">
        <v>1.5330000000000001E-4</v>
      </c>
      <c r="E845">
        <v>0</v>
      </c>
      <c r="F845">
        <v>1.5330000000000001E-4</v>
      </c>
      <c r="G845">
        <v>0</v>
      </c>
      <c r="H845">
        <v>0</v>
      </c>
      <c r="I845">
        <v>0</v>
      </c>
      <c r="J845">
        <v>193601.61854608299</v>
      </c>
      <c r="K845">
        <v>0</v>
      </c>
      <c r="L845">
        <v>85.126386091352103</v>
      </c>
      <c r="M845">
        <v>10.287450863910101</v>
      </c>
      <c r="N845">
        <v>15.248725319227599</v>
      </c>
      <c r="O845">
        <v>4.0380618807316804</v>
      </c>
      <c r="P845">
        <v>0</v>
      </c>
      <c r="Q845">
        <v>4135.3846153846098</v>
      </c>
      <c r="R845">
        <v>4135.3846153846098</v>
      </c>
      <c r="S845">
        <v>4.5867759615384604E-3</v>
      </c>
      <c r="T845">
        <v>0</v>
      </c>
      <c r="U845">
        <v>4.5867759615384604E-3</v>
      </c>
      <c r="V845">
        <v>846994.32028548198</v>
      </c>
      <c r="W845">
        <v>204.816334890462</v>
      </c>
      <c r="X845">
        <v>0</v>
      </c>
      <c r="Y845">
        <v>0</v>
      </c>
      <c r="Z845">
        <v>846994.32028548198</v>
      </c>
      <c r="AA845">
        <v>204.816334890462</v>
      </c>
    </row>
    <row r="846" spans="1:27" x14ac:dyDescent="0.25">
      <c r="A846" s="1">
        <v>43931.583632592592</v>
      </c>
      <c r="B846">
        <v>0</v>
      </c>
      <c r="C846">
        <v>0</v>
      </c>
      <c r="D846">
        <v>1.5141428571428499E-4</v>
      </c>
      <c r="E846">
        <v>0</v>
      </c>
      <c r="F846">
        <v>1.5141428571428499E-4</v>
      </c>
      <c r="G846">
        <v>0</v>
      </c>
      <c r="H846">
        <v>0</v>
      </c>
      <c r="I846">
        <v>0</v>
      </c>
      <c r="J846">
        <v>295414.48089246801</v>
      </c>
      <c r="K846">
        <v>0</v>
      </c>
      <c r="L846">
        <v>86.518103394171803</v>
      </c>
      <c r="M846">
        <v>8.6281542546525607</v>
      </c>
      <c r="N846">
        <v>11.5861702389108</v>
      </c>
      <c r="O846">
        <v>3.9173802048921198</v>
      </c>
      <c r="P846">
        <v>0</v>
      </c>
      <c r="Q846">
        <v>4577.8823529411702</v>
      </c>
      <c r="R846">
        <v>4577.8823529411702</v>
      </c>
      <c r="S846">
        <v>4.6166705882352901E-3</v>
      </c>
      <c r="T846">
        <v>0</v>
      </c>
      <c r="U846">
        <v>4.6166705882352901E-3</v>
      </c>
      <c r="V846">
        <v>948688.00725721603</v>
      </c>
      <c r="W846">
        <v>207.23293744054101</v>
      </c>
      <c r="X846">
        <v>0</v>
      </c>
      <c r="Y846">
        <v>0</v>
      </c>
      <c r="Z846">
        <v>948688.00725721603</v>
      </c>
      <c r="AA846">
        <v>207.23293744054101</v>
      </c>
    </row>
    <row r="847" spans="1:27" x14ac:dyDescent="0.25">
      <c r="A847" s="1">
        <v>43931.58364434028</v>
      </c>
      <c r="B847">
        <v>0</v>
      </c>
      <c r="C847">
        <v>0</v>
      </c>
      <c r="D847">
        <v>1.3474999999999899E-4</v>
      </c>
      <c r="E847">
        <v>0</v>
      </c>
      <c r="F847">
        <v>1.3474999999999899E-4</v>
      </c>
      <c r="G847">
        <v>0</v>
      </c>
      <c r="H847">
        <v>0</v>
      </c>
      <c r="I847">
        <v>0</v>
      </c>
      <c r="J847">
        <v>20166.757817523499</v>
      </c>
      <c r="K847">
        <v>0</v>
      </c>
      <c r="L847">
        <v>89.171346411674705</v>
      </c>
      <c r="M847">
        <v>6.6349022984250201</v>
      </c>
      <c r="N847">
        <v>10.7174070759792</v>
      </c>
      <c r="O847">
        <v>2.9808905707700299</v>
      </c>
      <c r="P847">
        <v>0</v>
      </c>
      <c r="Q847">
        <v>5591.9304347826001</v>
      </c>
      <c r="R847">
        <v>5591.9304347826001</v>
      </c>
      <c r="S847">
        <v>4.4971400000000002E-3</v>
      </c>
      <c r="T847">
        <v>0</v>
      </c>
      <c r="U847">
        <v>4.4971400000000002E-3</v>
      </c>
      <c r="V847">
        <v>1266397.5692615299</v>
      </c>
      <c r="W847">
        <v>226.46876316349599</v>
      </c>
      <c r="X847">
        <v>0</v>
      </c>
      <c r="Y847">
        <v>0</v>
      </c>
      <c r="Z847">
        <v>1266397.5692615299</v>
      </c>
      <c r="AA847">
        <v>226.46876316349599</v>
      </c>
    </row>
    <row r="848" spans="1:27" x14ac:dyDescent="0.25">
      <c r="A848" s="1">
        <v>43931.583655740738</v>
      </c>
      <c r="B848">
        <v>0</v>
      </c>
      <c r="C848">
        <v>0</v>
      </c>
      <c r="D848">
        <v>4.18891666666666E-4</v>
      </c>
      <c r="E848">
        <v>0</v>
      </c>
      <c r="F848">
        <v>4.18891666666666E-4</v>
      </c>
      <c r="G848">
        <v>0</v>
      </c>
      <c r="H848">
        <v>0</v>
      </c>
      <c r="I848">
        <v>0</v>
      </c>
      <c r="J848">
        <v>74880.865810010902</v>
      </c>
      <c r="K848">
        <v>0</v>
      </c>
      <c r="L848">
        <v>74.0337421147226</v>
      </c>
      <c r="M848">
        <v>19.245272592203801</v>
      </c>
      <c r="N848">
        <v>24.209333941614101</v>
      </c>
      <c r="O848">
        <v>5.6049402806970203</v>
      </c>
      <c r="P848">
        <v>17829.647058823499</v>
      </c>
      <c r="Q848">
        <v>6593.8885245901602</v>
      </c>
      <c r="R848">
        <v>7187.0807453416101</v>
      </c>
      <c r="S848">
        <v>4.5102732919254599E-3</v>
      </c>
      <c r="T848">
        <v>3.9640647058823497E-3</v>
      </c>
      <c r="U848">
        <v>4.5407177049180299E-3</v>
      </c>
      <c r="V848">
        <v>2350593.0975501598</v>
      </c>
      <c r="W848">
        <v>327.058117313308</v>
      </c>
      <c r="X848">
        <v>307865.29065258702</v>
      </c>
      <c r="Y848">
        <v>17.267043460640501</v>
      </c>
      <c r="Z848">
        <v>2042727.8068975699</v>
      </c>
      <c r="AA848">
        <v>309.79107385266798</v>
      </c>
    </row>
    <row r="849" spans="1:27" x14ac:dyDescent="0.25">
      <c r="A849" s="1">
        <v>43931.583667500003</v>
      </c>
      <c r="B849">
        <v>0</v>
      </c>
      <c r="C849">
        <v>0</v>
      </c>
      <c r="D849">
        <v>1.5793333333333299E-4</v>
      </c>
      <c r="E849">
        <v>0</v>
      </c>
      <c r="F849">
        <v>1.5793333333333299E-4</v>
      </c>
      <c r="G849">
        <v>0</v>
      </c>
      <c r="H849">
        <v>0</v>
      </c>
      <c r="I849">
        <v>0</v>
      </c>
      <c r="J849">
        <v>16135.333534302699</v>
      </c>
      <c r="K849">
        <v>0</v>
      </c>
      <c r="L849">
        <v>77.019558446831397</v>
      </c>
      <c r="M849">
        <v>16.056272106357401</v>
      </c>
      <c r="N849">
        <v>20.776220012983899</v>
      </c>
      <c r="O849">
        <v>4.3265401521253999</v>
      </c>
      <c r="P849">
        <v>16116.869565217299</v>
      </c>
      <c r="Q849">
        <v>7425.4143646408802</v>
      </c>
      <c r="R849">
        <v>8405.3333333333303</v>
      </c>
      <c r="S849">
        <v>4.86373823529411E-3</v>
      </c>
      <c r="T849">
        <v>6.1580804347826004E-3</v>
      </c>
      <c r="U849">
        <v>4.6992638121546903E-3</v>
      </c>
      <c r="V849">
        <v>3377112.1500766198</v>
      </c>
      <c r="W849">
        <v>401.78206100213703</v>
      </c>
      <c r="X849">
        <v>730077.39523902</v>
      </c>
      <c r="Y849">
        <v>45.298957858084002</v>
      </c>
      <c r="Z849">
        <v>2647034.7548376</v>
      </c>
      <c r="AA849">
        <v>356.483103144052</v>
      </c>
    </row>
    <row r="850" spans="1:27" x14ac:dyDescent="0.25">
      <c r="A850" s="1">
        <v>43931.583678888892</v>
      </c>
      <c r="B850">
        <v>0</v>
      </c>
      <c r="C850">
        <v>0</v>
      </c>
      <c r="D850">
        <v>1.19799999999999E-4</v>
      </c>
      <c r="E850">
        <v>0</v>
      </c>
      <c r="F850">
        <v>1.19799999999999E-4</v>
      </c>
      <c r="G850">
        <v>0</v>
      </c>
      <c r="H850">
        <v>0</v>
      </c>
      <c r="I850">
        <v>0</v>
      </c>
      <c r="J850">
        <v>16642.1818160394</v>
      </c>
      <c r="K850">
        <v>0</v>
      </c>
      <c r="L850">
        <v>88.434718770821206</v>
      </c>
      <c r="M850">
        <v>7.4897165659765603</v>
      </c>
      <c r="N850">
        <v>10.1234316829826</v>
      </c>
      <c r="O850">
        <v>2.5792466674136301</v>
      </c>
      <c r="P850">
        <v>16645.446808510598</v>
      </c>
      <c r="Q850">
        <v>7936</v>
      </c>
      <c r="R850">
        <v>8851.7583892617404</v>
      </c>
      <c r="S850">
        <v>4.5209237136465304E-3</v>
      </c>
      <c r="T850">
        <v>4.42852340425531E-3</v>
      </c>
      <c r="U850">
        <v>4.5317807499999996E-3</v>
      </c>
      <c r="V850">
        <v>4019499.6836604201</v>
      </c>
      <c r="W850">
        <v>454.09053285238298</v>
      </c>
      <c r="X850">
        <v>794745.79666577606</v>
      </c>
      <c r="Y850">
        <v>47.745537011324402</v>
      </c>
      <c r="Z850">
        <v>3224753.8869946399</v>
      </c>
      <c r="AA850">
        <v>406.34499584105799</v>
      </c>
    </row>
    <row r="851" spans="1:27" x14ac:dyDescent="0.25">
      <c r="A851" s="1">
        <v>43931.583690648149</v>
      </c>
      <c r="B851">
        <v>0</v>
      </c>
      <c r="C851">
        <v>0</v>
      </c>
      <c r="D851">
        <v>1.2914999999999899E-4</v>
      </c>
      <c r="E851">
        <v>0</v>
      </c>
      <c r="F851">
        <v>1.2914999999999899E-4</v>
      </c>
      <c r="G851">
        <v>0</v>
      </c>
      <c r="H851">
        <v>0</v>
      </c>
      <c r="I851">
        <v>0</v>
      </c>
      <c r="J851">
        <v>8065.1727391254299</v>
      </c>
      <c r="K851">
        <v>0</v>
      </c>
      <c r="L851">
        <v>93.340400956521293</v>
      </c>
      <c r="M851">
        <v>4.2300108711713502</v>
      </c>
      <c r="N851">
        <v>5.8340870042199997</v>
      </c>
      <c r="O851">
        <v>2.4034119116653998</v>
      </c>
      <c r="P851">
        <v>17554.285714285699</v>
      </c>
      <c r="Q851">
        <v>5714.97233201581</v>
      </c>
      <c r="R851">
        <v>6335.76029962546</v>
      </c>
      <c r="S851">
        <v>4.4531134831460603E-3</v>
      </c>
      <c r="T851">
        <v>4.2498142857142797E-3</v>
      </c>
      <c r="U851">
        <v>4.46436324110671E-3</v>
      </c>
      <c r="V851">
        <v>1665296.51448444</v>
      </c>
      <c r="W851">
        <v>262.84083294358402</v>
      </c>
      <c r="X851">
        <v>241931.697019532</v>
      </c>
      <c r="Y851">
        <v>13.781916334120501</v>
      </c>
      <c r="Z851">
        <v>1423364.81746491</v>
      </c>
      <c r="AA851">
        <v>249.05891660946301</v>
      </c>
    </row>
    <row r="852" spans="1:27" x14ac:dyDescent="0.25">
      <c r="A852" s="1">
        <v>43931.583702037038</v>
      </c>
      <c r="B852">
        <v>0</v>
      </c>
      <c r="C852">
        <v>0</v>
      </c>
      <c r="D852" s="4">
        <v>9.2949999999999901E-5</v>
      </c>
      <c r="E852">
        <v>0</v>
      </c>
      <c r="F852" s="4">
        <v>9.2949999999999901E-5</v>
      </c>
      <c r="G852">
        <v>0</v>
      </c>
      <c r="H852">
        <v>0</v>
      </c>
      <c r="I852">
        <v>0</v>
      </c>
      <c r="J852">
        <v>8321.9294523465396</v>
      </c>
      <c r="K852">
        <v>0</v>
      </c>
      <c r="L852">
        <v>98.914574991850799</v>
      </c>
      <c r="M852">
        <v>0.49598648927439798</v>
      </c>
      <c r="N852">
        <v>1.64561913645652</v>
      </c>
      <c r="O852">
        <v>4.96006804933007E-2</v>
      </c>
      <c r="P852">
        <v>20480</v>
      </c>
      <c r="Q852">
        <v>5744.5975103734399</v>
      </c>
      <c r="R852">
        <v>5865.8765432098699</v>
      </c>
      <c r="S852">
        <v>4.68607242798353E-3</v>
      </c>
      <c r="T852">
        <v>4.2263500000000002E-3</v>
      </c>
      <c r="U852">
        <v>4.6898875518672101E-3</v>
      </c>
      <c r="V852">
        <v>1448194.32395134</v>
      </c>
      <c r="W852">
        <v>246.88455566418699</v>
      </c>
      <c r="X852">
        <v>41614.779423889297</v>
      </c>
      <c r="Y852">
        <v>2.03197165155709</v>
      </c>
      <c r="Z852">
        <v>1406579.5445274501</v>
      </c>
      <c r="AA852">
        <v>244.85258401262899</v>
      </c>
    </row>
    <row r="853" spans="1:27" x14ac:dyDescent="0.25">
      <c r="A853" s="1">
        <v>43931.583713796295</v>
      </c>
      <c r="B853">
        <v>0</v>
      </c>
      <c r="C853">
        <v>0</v>
      </c>
      <c r="D853">
        <v>1.2589999999999899E-4</v>
      </c>
      <c r="E853">
        <v>0</v>
      </c>
      <c r="F853">
        <v>1.2589999999999899E-4</v>
      </c>
      <c r="G853">
        <v>0</v>
      </c>
      <c r="H853">
        <v>0</v>
      </c>
      <c r="I853">
        <v>0</v>
      </c>
      <c r="J853">
        <v>76635.702129913901</v>
      </c>
      <c r="K853">
        <v>0</v>
      </c>
      <c r="L853">
        <v>96.863248084568497</v>
      </c>
      <c r="M853">
        <v>2.4037696120223</v>
      </c>
      <c r="N853">
        <v>1.8782782290392901</v>
      </c>
      <c r="O853">
        <v>0.33653030559767599</v>
      </c>
      <c r="P853">
        <v>0</v>
      </c>
      <c r="Q853">
        <v>7073.41365461847</v>
      </c>
      <c r="R853">
        <v>7073.41365461847</v>
      </c>
      <c r="S853">
        <v>4.8371562248995898E-3</v>
      </c>
      <c r="T853">
        <v>0</v>
      </c>
      <c r="U853">
        <v>4.8371562248995898E-3</v>
      </c>
      <c r="V853">
        <v>1734205.92395637</v>
      </c>
      <c r="W853">
        <v>245.17241725627801</v>
      </c>
      <c r="X853">
        <v>0</v>
      </c>
      <c r="Y853">
        <v>0</v>
      </c>
      <c r="Z853">
        <v>1734205.92395637</v>
      </c>
      <c r="AA853">
        <v>245.17241725627801</v>
      </c>
    </row>
    <row r="854" spans="1:27" x14ac:dyDescent="0.25">
      <c r="A854" s="1">
        <v>43931.583725185184</v>
      </c>
      <c r="B854">
        <v>0</v>
      </c>
      <c r="C854">
        <v>0</v>
      </c>
      <c r="D854">
        <v>1.2300000000000001E-4</v>
      </c>
      <c r="E854">
        <v>0</v>
      </c>
      <c r="F854">
        <v>1.2300000000000001E-4</v>
      </c>
      <c r="G854">
        <v>0</v>
      </c>
      <c r="H854">
        <v>0</v>
      </c>
      <c r="I854">
        <v>0</v>
      </c>
      <c r="J854">
        <v>91554.951818129601</v>
      </c>
      <c r="K854">
        <v>0</v>
      </c>
      <c r="L854">
        <v>95.072588075912407</v>
      </c>
      <c r="M854">
        <v>3.4223016922573501</v>
      </c>
      <c r="N854">
        <v>5.2667024288596496</v>
      </c>
      <c r="O854">
        <v>0.74397686217940795</v>
      </c>
      <c r="P854">
        <v>0</v>
      </c>
      <c r="Q854">
        <v>9738.8277945619302</v>
      </c>
      <c r="R854">
        <v>9738.8277945619302</v>
      </c>
      <c r="S854">
        <v>4.1351833836857999E-3</v>
      </c>
      <c r="T854">
        <v>0</v>
      </c>
      <c r="U854">
        <v>4.1351833836857999E-3</v>
      </c>
      <c r="V854">
        <v>3275231.21834807</v>
      </c>
      <c r="W854">
        <v>336.30651321064801</v>
      </c>
      <c r="X854">
        <v>0</v>
      </c>
      <c r="Y854">
        <v>0</v>
      </c>
      <c r="Z854">
        <v>3275231.21834807</v>
      </c>
      <c r="AA854">
        <v>336.30651321064801</v>
      </c>
    </row>
    <row r="855" spans="1:27" x14ac:dyDescent="0.25">
      <c r="A855" s="1">
        <v>43931.58373677083</v>
      </c>
      <c r="B855">
        <v>0</v>
      </c>
      <c r="C855">
        <v>0</v>
      </c>
      <c r="D855">
        <v>8.2127999999999899E-4</v>
      </c>
      <c r="E855">
        <v>0</v>
      </c>
      <c r="F855">
        <v>8.2127999999999899E-4</v>
      </c>
      <c r="G855">
        <v>0</v>
      </c>
      <c r="H855">
        <v>0</v>
      </c>
      <c r="I855">
        <v>0</v>
      </c>
      <c r="J855">
        <v>49139.493998777303</v>
      </c>
      <c r="K855">
        <v>0</v>
      </c>
      <c r="L855">
        <v>98.978880526951897</v>
      </c>
      <c r="M855">
        <v>0.39056477568246101</v>
      </c>
      <c r="N855">
        <v>0.504895682421035</v>
      </c>
      <c r="O855">
        <v>0.146455541924498</v>
      </c>
      <c r="P855">
        <v>0</v>
      </c>
      <c r="Q855">
        <v>8081.2972972972902</v>
      </c>
      <c r="R855">
        <v>8081.2972972972902</v>
      </c>
      <c r="S855">
        <v>4.4361274131274097E-3</v>
      </c>
      <c r="T855">
        <v>0</v>
      </c>
      <c r="U855">
        <v>4.4361274131274097E-3</v>
      </c>
      <c r="V855">
        <v>2092683.92079888</v>
      </c>
      <c r="W855">
        <v>258.95395798626998</v>
      </c>
      <c r="X855">
        <v>0</v>
      </c>
      <c r="Y855">
        <v>0</v>
      </c>
      <c r="Z855">
        <v>2092683.92079888</v>
      </c>
      <c r="AA855">
        <v>258.95395798626998</v>
      </c>
    </row>
    <row r="856" spans="1:27" x14ac:dyDescent="0.25">
      <c r="A856" s="1">
        <v>43931.583748518518</v>
      </c>
      <c r="B856">
        <v>0</v>
      </c>
      <c r="C856">
        <v>0</v>
      </c>
      <c r="D856">
        <v>4.9985000000000003E-4</v>
      </c>
      <c r="E856">
        <v>0</v>
      </c>
      <c r="F856">
        <v>4.9985000000000003E-4</v>
      </c>
      <c r="G856">
        <v>0</v>
      </c>
      <c r="H856">
        <v>0</v>
      </c>
      <c r="I856">
        <v>0</v>
      </c>
      <c r="J856">
        <v>40333.575210055104</v>
      </c>
      <c r="K856">
        <v>0</v>
      </c>
      <c r="L856">
        <v>98.813753967592902</v>
      </c>
      <c r="M856">
        <v>0.24037424894123599</v>
      </c>
      <c r="N856">
        <v>0</v>
      </c>
      <c r="O856">
        <v>9.61536378782714E-2</v>
      </c>
      <c r="P856">
        <v>0</v>
      </c>
      <c r="Q856">
        <v>8186.0923076923</v>
      </c>
      <c r="R856">
        <v>8186.0923076923</v>
      </c>
      <c r="S856">
        <v>4.5882738461538401E-3</v>
      </c>
      <c r="T856">
        <v>0</v>
      </c>
      <c r="U856">
        <v>4.5882738461538401E-3</v>
      </c>
      <c r="V856">
        <v>2095672.6456736701</v>
      </c>
      <c r="W856">
        <v>256.00403304815097</v>
      </c>
      <c r="X856">
        <v>0</v>
      </c>
      <c r="Y856">
        <v>0</v>
      </c>
      <c r="Z856">
        <v>2095672.6456736701</v>
      </c>
      <c r="AA856">
        <v>256.00403304815097</v>
      </c>
    </row>
    <row r="857" spans="1:27" x14ac:dyDescent="0.25">
      <c r="A857" s="1">
        <v>43931.583759918984</v>
      </c>
      <c r="B857">
        <v>0</v>
      </c>
      <c r="C857">
        <v>0</v>
      </c>
      <c r="D857" s="4">
        <v>7.8919999999999902E-5</v>
      </c>
      <c r="E857">
        <v>0</v>
      </c>
      <c r="F857" s="4">
        <v>7.8919999999999902E-5</v>
      </c>
      <c r="G857">
        <v>0</v>
      </c>
      <c r="H857">
        <v>0</v>
      </c>
      <c r="I857">
        <v>0</v>
      </c>
      <c r="J857">
        <v>108204.274991427</v>
      </c>
      <c r="K857">
        <v>0</v>
      </c>
      <c r="L857">
        <v>98.100215325250005</v>
      </c>
      <c r="M857">
        <v>1.3391649996007899</v>
      </c>
      <c r="N857">
        <v>2.63779018068914</v>
      </c>
      <c r="O857">
        <v>0.44638494726369898</v>
      </c>
      <c r="P857">
        <v>0</v>
      </c>
      <c r="Q857">
        <v>14862.5592417061</v>
      </c>
      <c r="R857">
        <v>14862.5592417061</v>
      </c>
      <c r="S857">
        <v>4.8770691943127902E-3</v>
      </c>
      <c r="T857">
        <v>0</v>
      </c>
      <c r="U857">
        <v>4.8770691943127902E-3</v>
      </c>
      <c r="V857">
        <v>3186256.8289632299</v>
      </c>
      <c r="W857">
        <v>214.38143842833</v>
      </c>
      <c r="X857">
        <v>0</v>
      </c>
      <c r="Y857">
        <v>0</v>
      </c>
      <c r="Z857">
        <v>3186256.8289632299</v>
      </c>
      <c r="AA857">
        <v>214.38143842833</v>
      </c>
    </row>
    <row r="858" spans="1:27" x14ac:dyDescent="0.25">
      <c r="A858" s="1">
        <v>43931.583771493053</v>
      </c>
      <c r="B858">
        <v>0</v>
      </c>
      <c r="C858">
        <v>0</v>
      </c>
      <c r="D858">
        <v>1.5224999999999901E-4</v>
      </c>
      <c r="E858">
        <v>0</v>
      </c>
      <c r="F858">
        <v>1.5224999999999901E-4</v>
      </c>
      <c r="G858">
        <v>0</v>
      </c>
      <c r="H858">
        <v>0</v>
      </c>
      <c r="I858">
        <v>0</v>
      </c>
      <c r="J858">
        <v>8189.9107537667096</v>
      </c>
      <c r="K858">
        <v>0</v>
      </c>
      <c r="L858">
        <v>99.232534766894901</v>
      </c>
      <c r="M858">
        <v>0.390551419170793</v>
      </c>
      <c r="N858">
        <v>0</v>
      </c>
      <c r="O858">
        <v>4.8821426957426202E-2</v>
      </c>
      <c r="P858">
        <v>30720</v>
      </c>
      <c r="Q858">
        <v>18001.5286624203</v>
      </c>
      <c r="R858">
        <v>19177.803468208</v>
      </c>
      <c r="S858">
        <v>6.67541213872832E-3</v>
      </c>
      <c r="T858">
        <v>1.5846949999999901E-2</v>
      </c>
      <c r="U858">
        <v>5.7407331210190997E-3</v>
      </c>
      <c r="V858">
        <v>3317237.8667597701</v>
      </c>
      <c r="W858">
        <v>172.972774085358</v>
      </c>
      <c r="X858">
        <v>491442.64692737302</v>
      </c>
      <c r="Y858">
        <v>15.9974819963337</v>
      </c>
      <c r="Z858">
        <v>2825795.2198323901</v>
      </c>
      <c r="AA858">
        <v>156.975292089025</v>
      </c>
    </row>
    <row r="859" spans="1:27" x14ac:dyDescent="0.25">
      <c r="A859" s="1">
        <v>43931.583783252318</v>
      </c>
      <c r="B859">
        <v>0</v>
      </c>
      <c r="C859">
        <v>0</v>
      </c>
      <c r="D859">
        <v>1.295E-4</v>
      </c>
      <c r="E859">
        <v>0</v>
      </c>
      <c r="F859">
        <v>1.295E-4</v>
      </c>
      <c r="G859">
        <v>0</v>
      </c>
      <c r="H859">
        <v>0</v>
      </c>
      <c r="I859">
        <v>0</v>
      </c>
      <c r="J859">
        <v>44365.189632236397</v>
      </c>
      <c r="K859">
        <v>0</v>
      </c>
      <c r="L859">
        <v>99.100698051361405</v>
      </c>
      <c r="M859">
        <v>0.48073302038625798</v>
      </c>
      <c r="N859">
        <v>0</v>
      </c>
      <c r="O859">
        <v>0</v>
      </c>
      <c r="P859">
        <v>0</v>
      </c>
      <c r="Q859">
        <v>4848.6219081272002</v>
      </c>
      <c r="R859">
        <v>4848.6219081272002</v>
      </c>
      <c r="S859">
        <v>4.4275208480565303E-3</v>
      </c>
      <c r="T859">
        <v>0</v>
      </c>
      <c r="U859">
        <v>4.4275208480565303E-3</v>
      </c>
      <c r="V859">
        <v>1351014.46204584</v>
      </c>
      <c r="W859">
        <v>278.638856080175</v>
      </c>
      <c r="X859">
        <v>0</v>
      </c>
      <c r="Y859">
        <v>0</v>
      </c>
      <c r="Z859">
        <v>1351014.46204584</v>
      </c>
      <c r="AA859">
        <v>278.638856080175</v>
      </c>
    </row>
    <row r="860" spans="1:27" x14ac:dyDescent="0.25">
      <c r="A860" s="1">
        <v>43931.583794641207</v>
      </c>
      <c r="B860">
        <v>0</v>
      </c>
      <c r="C860">
        <v>0</v>
      </c>
      <c r="D860">
        <v>1.7019999999999899E-4</v>
      </c>
      <c r="E860">
        <v>0</v>
      </c>
      <c r="F860">
        <v>1.7019999999999899E-4</v>
      </c>
      <c r="G860">
        <v>0</v>
      </c>
      <c r="H860">
        <v>0</v>
      </c>
      <c r="I860">
        <v>0</v>
      </c>
      <c r="J860">
        <v>8322.5889103331392</v>
      </c>
      <c r="K860">
        <v>0</v>
      </c>
      <c r="L860">
        <v>95.329869545745794</v>
      </c>
      <c r="M860">
        <v>3.7198015176781198</v>
      </c>
      <c r="N860">
        <v>5.5170556715263999</v>
      </c>
      <c r="O860">
        <v>0.69436917992216596</v>
      </c>
      <c r="P860">
        <v>0</v>
      </c>
      <c r="Q860">
        <v>4847.5596330275202</v>
      </c>
      <c r="R860">
        <v>4847.5596330275202</v>
      </c>
      <c r="S860">
        <v>4.6286564220183396E-3</v>
      </c>
      <c r="T860">
        <v>0</v>
      </c>
      <c r="U860">
        <v>4.6286564220183396E-3</v>
      </c>
      <c r="V860">
        <v>1073607.31603047</v>
      </c>
      <c r="W860">
        <v>221.47377181618199</v>
      </c>
      <c r="X860">
        <v>0</v>
      </c>
      <c r="Y860">
        <v>0</v>
      </c>
      <c r="Z860">
        <v>1073607.31603047</v>
      </c>
      <c r="AA860">
        <v>221.47377181618199</v>
      </c>
    </row>
    <row r="861" spans="1:27" x14ac:dyDescent="0.25">
      <c r="A861" s="1">
        <v>43931.583806215276</v>
      </c>
      <c r="B861">
        <v>0</v>
      </c>
      <c r="C861">
        <v>0</v>
      </c>
      <c r="D861">
        <v>5.4331428571428495E-4</v>
      </c>
      <c r="E861">
        <v>0</v>
      </c>
      <c r="F861">
        <v>5.4331428571428495E-4</v>
      </c>
      <c r="G861">
        <v>0</v>
      </c>
      <c r="H861">
        <v>0</v>
      </c>
      <c r="I861">
        <v>0</v>
      </c>
      <c r="J861">
        <v>32764.7824983586</v>
      </c>
      <c r="K861">
        <v>0</v>
      </c>
      <c r="L861">
        <v>98.501702376868195</v>
      </c>
      <c r="M861">
        <v>0.68353048494968005</v>
      </c>
      <c r="N861">
        <v>1.08427972875159</v>
      </c>
      <c r="O861">
        <v>0.34175524349173603</v>
      </c>
      <c r="P861">
        <v>0</v>
      </c>
      <c r="Q861">
        <v>4810.6212765957398</v>
      </c>
      <c r="R861">
        <v>4810.6212765957398</v>
      </c>
      <c r="S861">
        <v>4.1749629787234E-3</v>
      </c>
      <c r="T861">
        <v>0</v>
      </c>
      <c r="U861">
        <v>4.1749629787234E-3</v>
      </c>
      <c r="V861">
        <v>1130468.7557029801</v>
      </c>
      <c r="W861">
        <v>234.99433663648699</v>
      </c>
      <c r="X861">
        <v>0</v>
      </c>
      <c r="Y861">
        <v>0</v>
      </c>
      <c r="Z861">
        <v>1130468.7557029801</v>
      </c>
      <c r="AA861">
        <v>234.99433663648699</v>
      </c>
    </row>
    <row r="862" spans="1:27" x14ac:dyDescent="0.25">
      <c r="A862" s="1">
        <v>43931.583817789353</v>
      </c>
      <c r="B862">
        <v>0</v>
      </c>
      <c r="C862">
        <v>0</v>
      </c>
      <c r="D862">
        <v>3.5750000000000002E-4</v>
      </c>
      <c r="E862">
        <v>0</v>
      </c>
      <c r="F862">
        <v>3.5750000000000002E-4</v>
      </c>
      <c r="G862">
        <v>0</v>
      </c>
      <c r="H862">
        <v>0</v>
      </c>
      <c r="I862">
        <v>0</v>
      </c>
      <c r="J862">
        <v>69634.896811707295</v>
      </c>
      <c r="K862">
        <v>0</v>
      </c>
      <c r="L862">
        <v>99.044436129725298</v>
      </c>
      <c r="M862">
        <v>0.73234632595960802</v>
      </c>
      <c r="N862">
        <v>1.0353458442080601</v>
      </c>
      <c r="O862">
        <v>9.76501763922549E-2</v>
      </c>
      <c r="P862">
        <v>0</v>
      </c>
      <c r="Q862">
        <v>4096</v>
      </c>
      <c r="R862">
        <v>4096</v>
      </c>
      <c r="S862">
        <v>4.5071111675126898E-3</v>
      </c>
      <c r="T862">
        <v>0</v>
      </c>
      <c r="U862">
        <v>4.5071111675126898E-3</v>
      </c>
      <c r="V862">
        <v>806890.13327738806</v>
      </c>
      <c r="W862">
        <v>196.99466144467399</v>
      </c>
      <c r="X862">
        <v>0</v>
      </c>
      <c r="Y862">
        <v>0</v>
      </c>
      <c r="Z862">
        <v>806890.13327738806</v>
      </c>
      <c r="AA862">
        <v>196.99466144467399</v>
      </c>
    </row>
    <row r="863" spans="1:27" x14ac:dyDescent="0.25">
      <c r="A863" s="1">
        <v>43931.58382954861</v>
      </c>
      <c r="B863">
        <v>0</v>
      </c>
      <c r="C863">
        <v>0</v>
      </c>
      <c r="D863">
        <v>1.5845E-4</v>
      </c>
      <c r="E863">
        <v>0</v>
      </c>
      <c r="F863">
        <v>1.5845E-4</v>
      </c>
      <c r="G863">
        <v>0</v>
      </c>
      <c r="H863">
        <v>0</v>
      </c>
      <c r="I863">
        <v>0</v>
      </c>
      <c r="J863">
        <v>12096.4598166787</v>
      </c>
      <c r="K863">
        <v>0</v>
      </c>
      <c r="L863">
        <v>99.158004153910397</v>
      </c>
      <c r="M863">
        <v>0.19228769886433</v>
      </c>
      <c r="N863">
        <v>0</v>
      </c>
      <c r="O863">
        <v>0</v>
      </c>
      <c r="P863">
        <v>0</v>
      </c>
      <c r="Q863">
        <v>4503.6587677725101</v>
      </c>
      <c r="R863">
        <v>4503.6587677725101</v>
      </c>
      <c r="S863">
        <v>4.9734355450236903E-3</v>
      </c>
      <c r="T863">
        <v>0</v>
      </c>
      <c r="U863">
        <v>4.9734355450236903E-3</v>
      </c>
      <c r="V863">
        <v>935526.41967831401</v>
      </c>
      <c r="W863">
        <v>207.72586643837101</v>
      </c>
      <c r="X863">
        <v>0</v>
      </c>
      <c r="Y863">
        <v>0</v>
      </c>
      <c r="Z863">
        <v>935526.41967831401</v>
      </c>
      <c r="AA863">
        <v>207.72586643837101</v>
      </c>
    </row>
    <row r="864" spans="1:27" x14ac:dyDescent="0.25">
      <c r="A864" s="1">
        <v>43931.583840937499</v>
      </c>
      <c r="B864">
        <v>0</v>
      </c>
      <c r="C864">
        <v>0</v>
      </c>
      <c r="D864">
        <v>1.46028571428571E-4</v>
      </c>
      <c r="E864">
        <v>0</v>
      </c>
      <c r="F864">
        <v>1.46028571428571E-4</v>
      </c>
      <c r="G864">
        <v>0</v>
      </c>
      <c r="H864">
        <v>0</v>
      </c>
      <c r="I864">
        <v>0</v>
      </c>
      <c r="J864">
        <v>95740.654696645695</v>
      </c>
      <c r="K864">
        <v>0</v>
      </c>
      <c r="L864">
        <v>95.678408795274805</v>
      </c>
      <c r="M864">
        <v>2.7281048897436402</v>
      </c>
      <c r="N864">
        <v>4.9628540718099403</v>
      </c>
      <c r="O864">
        <v>1.4384479175311899</v>
      </c>
      <c r="P864">
        <v>20480</v>
      </c>
      <c r="Q864">
        <v>6777.01818181818</v>
      </c>
      <c r="R864">
        <v>7021.7142857142799</v>
      </c>
      <c r="S864">
        <v>5.7220526785714196E-3</v>
      </c>
      <c r="T864">
        <v>6.6286499999999903E-3</v>
      </c>
      <c r="U864">
        <v>5.7055690909090899E-3</v>
      </c>
      <c r="V864">
        <v>1598320.4498040201</v>
      </c>
      <c r="W864">
        <v>227.62538957983799</v>
      </c>
      <c r="X864">
        <v>83245.856760626397</v>
      </c>
      <c r="Y864">
        <v>4.0647390996399597</v>
      </c>
      <c r="Z864">
        <v>1515074.5930434</v>
      </c>
      <c r="AA864">
        <v>223.56065048019801</v>
      </c>
    </row>
    <row r="865" spans="1:27" x14ac:dyDescent="0.25">
      <c r="A865" s="1">
        <v>43931.583852523145</v>
      </c>
      <c r="B865">
        <v>0</v>
      </c>
      <c r="C865">
        <v>0</v>
      </c>
      <c r="D865">
        <v>1.8220714285714201E-4</v>
      </c>
      <c r="E865">
        <v>0</v>
      </c>
      <c r="F865">
        <v>1.8220714285714201E-4</v>
      </c>
      <c r="G865">
        <v>0</v>
      </c>
      <c r="H865">
        <v>0</v>
      </c>
      <c r="I865">
        <v>0</v>
      </c>
      <c r="J865">
        <v>274411.06243593601</v>
      </c>
      <c r="K865">
        <v>0</v>
      </c>
      <c r="L865">
        <v>95.547762252829898</v>
      </c>
      <c r="M865">
        <v>3.2221779509301798</v>
      </c>
      <c r="N865">
        <v>4.5061798446527499</v>
      </c>
      <c r="O865">
        <v>0.82995841109277402</v>
      </c>
      <c r="P865">
        <v>0</v>
      </c>
      <c r="Q865">
        <v>5728.5693950177902</v>
      </c>
      <c r="R865">
        <v>5728.5693950177902</v>
      </c>
      <c r="S865">
        <v>5.37590035587188E-3</v>
      </c>
      <c r="T865">
        <v>0</v>
      </c>
      <c r="U865">
        <v>5.37590035587188E-3</v>
      </c>
      <c r="V865">
        <v>1609570.5839968801</v>
      </c>
      <c r="W865">
        <v>280.97252088745699</v>
      </c>
      <c r="X865">
        <v>0</v>
      </c>
      <c r="Y865">
        <v>0</v>
      </c>
      <c r="Z865">
        <v>1609570.5839968801</v>
      </c>
      <c r="AA865">
        <v>280.97252088745699</v>
      </c>
    </row>
    <row r="866" spans="1:27" x14ac:dyDescent="0.25">
      <c r="A866" s="1">
        <v>43931.583864097222</v>
      </c>
      <c r="B866">
        <v>0</v>
      </c>
      <c r="C866">
        <v>0</v>
      </c>
      <c r="D866">
        <v>1.1639999999999899E-4</v>
      </c>
      <c r="E866">
        <v>0</v>
      </c>
      <c r="F866">
        <v>1.1639999999999899E-4</v>
      </c>
      <c r="G866">
        <v>0</v>
      </c>
      <c r="H866">
        <v>0</v>
      </c>
      <c r="I866">
        <v>0</v>
      </c>
      <c r="J866">
        <v>8192.0016384003193</v>
      </c>
      <c r="K866">
        <v>0</v>
      </c>
      <c r="L866">
        <v>99.182029731338403</v>
      </c>
      <c r="M866">
        <v>9.76492878731203E-2</v>
      </c>
      <c r="N866">
        <v>0</v>
      </c>
      <c r="O866">
        <v>4.8824643936560101E-2</v>
      </c>
      <c r="P866">
        <v>0</v>
      </c>
      <c r="Q866">
        <v>4156.5320197044302</v>
      </c>
      <c r="R866">
        <v>4156.5320197044302</v>
      </c>
      <c r="S866">
        <v>4.4680753694581197E-3</v>
      </c>
      <c r="T866">
        <v>0</v>
      </c>
      <c r="U866">
        <v>4.4680753694581197E-3</v>
      </c>
      <c r="V866">
        <v>843795.74482042796</v>
      </c>
      <c r="W866">
        <v>203.00475031115701</v>
      </c>
      <c r="X866">
        <v>0</v>
      </c>
      <c r="Y866">
        <v>0</v>
      </c>
      <c r="Z866">
        <v>843795.74482042796</v>
      </c>
      <c r="AA866">
        <v>203.00475031115701</v>
      </c>
    </row>
    <row r="867" spans="1:27" x14ac:dyDescent="0.25">
      <c r="A867" s="1">
        <v>43931.58387584491</v>
      </c>
      <c r="B867">
        <v>0</v>
      </c>
      <c r="C867">
        <v>0</v>
      </c>
      <c r="D867">
        <v>1.9169999999999899E-4</v>
      </c>
      <c r="E867">
        <v>0</v>
      </c>
      <c r="F867">
        <v>1.9169999999999899E-4</v>
      </c>
      <c r="G867">
        <v>0</v>
      </c>
      <c r="H867">
        <v>0</v>
      </c>
      <c r="I867">
        <v>0</v>
      </c>
      <c r="J867">
        <v>8065.2037064494198</v>
      </c>
      <c r="K867">
        <v>0</v>
      </c>
      <c r="L867">
        <v>99.391420779553201</v>
      </c>
      <c r="M867">
        <v>0.288438629136269</v>
      </c>
      <c r="N867">
        <v>0</v>
      </c>
      <c r="O867">
        <v>0</v>
      </c>
      <c r="P867">
        <v>0</v>
      </c>
      <c r="Q867">
        <v>6166.2608695652098</v>
      </c>
      <c r="R867">
        <v>6166.2608695652098</v>
      </c>
      <c r="S867">
        <v>5.5835103260869498E-3</v>
      </c>
      <c r="T867">
        <v>0</v>
      </c>
      <c r="U867">
        <v>5.5835103260869498E-3</v>
      </c>
      <c r="V867">
        <v>1117023.0152076001</v>
      </c>
      <c r="W867">
        <v>181.15078794685601</v>
      </c>
      <c r="X867">
        <v>0</v>
      </c>
      <c r="Y867">
        <v>0</v>
      </c>
      <c r="Z867">
        <v>1117023.0152076001</v>
      </c>
      <c r="AA867">
        <v>181.15078794685601</v>
      </c>
    </row>
    <row r="868" spans="1:27" x14ac:dyDescent="0.25">
      <c r="A868" s="1">
        <v>43931.583887245368</v>
      </c>
      <c r="B868">
        <v>0</v>
      </c>
      <c r="C868">
        <v>0</v>
      </c>
      <c r="D868">
        <v>2.0239999999999901E-4</v>
      </c>
      <c r="E868">
        <v>0</v>
      </c>
      <c r="F868">
        <v>2.0239999999999901E-4</v>
      </c>
      <c r="G868">
        <v>0</v>
      </c>
      <c r="H868">
        <v>0</v>
      </c>
      <c r="I868">
        <v>0</v>
      </c>
      <c r="J868">
        <v>8322.0697897793507</v>
      </c>
      <c r="K868">
        <v>0</v>
      </c>
      <c r="L868">
        <v>99.256332106515899</v>
      </c>
      <c r="M868">
        <v>0.44636934983960302</v>
      </c>
      <c r="N868">
        <v>1.6492557734465001</v>
      </c>
      <c r="O868">
        <v>0</v>
      </c>
      <c r="P868">
        <v>0</v>
      </c>
      <c r="Q868">
        <v>4138.4455958549197</v>
      </c>
      <c r="R868">
        <v>4138.4455958549197</v>
      </c>
      <c r="S868">
        <v>4.7515430051813402E-3</v>
      </c>
      <c r="T868">
        <v>0</v>
      </c>
      <c r="U868">
        <v>4.7515430051813402E-3</v>
      </c>
      <c r="V868">
        <v>811404.77194021805</v>
      </c>
      <c r="W868">
        <v>196.06510539921601</v>
      </c>
      <c r="X868">
        <v>0</v>
      </c>
      <c r="Y868">
        <v>0</v>
      </c>
      <c r="Z868">
        <v>811404.77194021805</v>
      </c>
      <c r="AA868">
        <v>196.06510539921601</v>
      </c>
    </row>
    <row r="869" spans="1:27" x14ac:dyDescent="0.25">
      <c r="A869" s="1">
        <v>43931.583899004632</v>
      </c>
      <c r="B869">
        <v>0</v>
      </c>
      <c r="C869">
        <v>0</v>
      </c>
      <c r="D869">
        <v>1.4100000000000001E-4</v>
      </c>
      <c r="E869">
        <v>0</v>
      </c>
      <c r="F869">
        <v>1.4100000000000001E-4</v>
      </c>
      <c r="G869">
        <v>0</v>
      </c>
      <c r="H869">
        <v>0</v>
      </c>
      <c r="I869">
        <v>0</v>
      </c>
      <c r="J869">
        <v>12098.5154704056</v>
      </c>
      <c r="K869">
        <v>0</v>
      </c>
      <c r="L869">
        <v>99.098424021599996</v>
      </c>
      <c r="M869">
        <v>0.38459220997712701</v>
      </c>
      <c r="N869">
        <v>0</v>
      </c>
      <c r="O869">
        <v>4.80752569264601E-2</v>
      </c>
      <c r="P869">
        <v>0</v>
      </c>
      <c r="Q869">
        <v>4134.1023255813898</v>
      </c>
      <c r="R869">
        <v>4134.1023255813898</v>
      </c>
      <c r="S869">
        <v>4.2654120930232502E-3</v>
      </c>
      <c r="T869">
        <v>0</v>
      </c>
      <c r="U869">
        <v>4.2654120930232502E-3</v>
      </c>
      <c r="V869">
        <v>875147.40750360605</v>
      </c>
      <c r="W869">
        <v>211.68982733888399</v>
      </c>
      <c r="X869">
        <v>0</v>
      </c>
      <c r="Y869">
        <v>0</v>
      </c>
      <c r="Z869">
        <v>875147.40750360605</v>
      </c>
      <c r="AA869">
        <v>211.68982733888399</v>
      </c>
    </row>
    <row r="870" spans="1:27" x14ac:dyDescent="0.25">
      <c r="A870" s="1">
        <v>43931.583910393521</v>
      </c>
      <c r="B870">
        <v>0</v>
      </c>
      <c r="C870">
        <v>0</v>
      </c>
      <c r="D870" s="4">
        <v>9.9233333333333297E-5</v>
      </c>
      <c r="E870">
        <v>0</v>
      </c>
      <c r="F870" s="4">
        <v>9.9233333333333297E-5</v>
      </c>
      <c r="G870">
        <v>0</v>
      </c>
      <c r="H870">
        <v>0</v>
      </c>
      <c r="I870">
        <v>0</v>
      </c>
      <c r="J870">
        <v>62430.903297131998</v>
      </c>
      <c r="K870">
        <v>0</v>
      </c>
      <c r="L870">
        <v>99.136492319144594</v>
      </c>
      <c r="M870">
        <v>0.29760819394176202</v>
      </c>
      <c r="N870">
        <v>1.5913104136659399</v>
      </c>
      <c r="O870">
        <v>0</v>
      </c>
      <c r="P870">
        <v>0</v>
      </c>
      <c r="Q870">
        <v>4567.3650793650704</v>
      </c>
      <c r="R870">
        <v>4567.3650793650704</v>
      </c>
      <c r="S870">
        <v>4.1444757936507899E-3</v>
      </c>
      <c r="T870">
        <v>0</v>
      </c>
      <c r="U870">
        <v>4.1444757936507899E-3</v>
      </c>
      <c r="V870">
        <v>1169509.56899269</v>
      </c>
      <c r="W870">
        <v>256.05782517286099</v>
      </c>
      <c r="X870">
        <v>0</v>
      </c>
      <c r="Y870">
        <v>0</v>
      </c>
      <c r="Z870">
        <v>1169509.56899269</v>
      </c>
      <c r="AA870">
        <v>256.05782517286099</v>
      </c>
    </row>
    <row r="871" spans="1:27" x14ac:dyDescent="0.25">
      <c r="A871" s="1">
        <v>43931.583921967591</v>
      </c>
      <c r="B871">
        <v>0</v>
      </c>
      <c r="C871">
        <v>0</v>
      </c>
      <c r="D871">
        <v>1.5242500000000001E-4</v>
      </c>
      <c r="E871">
        <v>0</v>
      </c>
      <c r="F871">
        <v>1.5242500000000001E-4</v>
      </c>
      <c r="G871">
        <v>0</v>
      </c>
      <c r="H871">
        <v>0</v>
      </c>
      <c r="I871">
        <v>0</v>
      </c>
      <c r="J871">
        <v>110580.554912566</v>
      </c>
      <c r="K871">
        <v>0</v>
      </c>
      <c r="L871">
        <v>99.023484975365093</v>
      </c>
      <c r="M871">
        <v>0.43940276420284802</v>
      </c>
      <c r="N871">
        <v>0.15721309959179</v>
      </c>
      <c r="O871">
        <v>4.8824751339230997E-2</v>
      </c>
      <c r="P871">
        <v>0</v>
      </c>
      <c r="Q871">
        <v>4515.8007662835198</v>
      </c>
      <c r="R871">
        <v>4515.8007662835198</v>
      </c>
      <c r="S871">
        <v>4.1353532567049798E-3</v>
      </c>
      <c r="T871">
        <v>0</v>
      </c>
      <c r="U871">
        <v>4.1353532567049798E-3</v>
      </c>
      <c r="V871">
        <v>1178560.12204138</v>
      </c>
      <c r="W871">
        <v>260.98585456668201</v>
      </c>
      <c r="X871">
        <v>0</v>
      </c>
      <c r="Y871">
        <v>0</v>
      </c>
      <c r="Z871">
        <v>1178560.12204138</v>
      </c>
      <c r="AA871">
        <v>260.98585456668201</v>
      </c>
    </row>
    <row r="872" spans="1:27" x14ac:dyDescent="0.25">
      <c r="A872" s="1">
        <v>43931.583933541668</v>
      </c>
      <c r="B872">
        <v>0</v>
      </c>
      <c r="C872">
        <v>0</v>
      </c>
      <c r="D872">
        <v>3.1589090909090898E-4</v>
      </c>
      <c r="E872">
        <v>0</v>
      </c>
      <c r="F872">
        <v>3.1589090909090898E-4</v>
      </c>
      <c r="G872">
        <v>0</v>
      </c>
      <c r="H872">
        <v>0</v>
      </c>
      <c r="I872">
        <v>0</v>
      </c>
      <c r="J872">
        <v>6713649.4710509302</v>
      </c>
      <c r="K872">
        <v>0</v>
      </c>
      <c r="L872">
        <v>99.058740172691401</v>
      </c>
      <c r="M872">
        <v>0.43940790472272701</v>
      </c>
      <c r="N872">
        <v>0.49781230958074701</v>
      </c>
      <c r="O872">
        <v>4.8815323492009399E-2</v>
      </c>
      <c r="P872">
        <v>0</v>
      </c>
      <c r="Q872">
        <v>5190.3511450381602</v>
      </c>
      <c r="R872">
        <v>5190.3511450381602</v>
      </c>
      <c r="S872">
        <v>4.3903022900763297E-3</v>
      </c>
      <c r="T872">
        <v>0</v>
      </c>
      <c r="U872">
        <v>4.3903022900763297E-3</v>
      </c>
      <c r="V872">
        <v>1359859.4892926901</v>
      </c>
      <c r="W872">
        <v>261.99758962217498</v>
      </c>
      <c r="X872">
        <v>0</v>
      </c>
      <c r="Y872">
        <v>0</v>
      </c>
      <c r="Z872">
        <v>1359859.4892926901</v>
      </c>
      <c r="AA872">
        <v>261.99758962217498</v>
      </c>
    </row>
    <row r="873" spans="1:27" x14ac:dyDescent="0.25">
      <c r="A873" s="1">
        <v>43931.583945115737</v>
      </c>
      <c r="B873">
        <v>4.7790000000000002E-4</v>
      </c>
      <c r="C873">
        <v>0</v>
      </c>
      <c r="D873">
        <v>2.6393333333333299E-4</v>
      </c>
      <c r="E873">
        <v>0</v>
      </c>
      <c r="F873">
        <v>1.5694999999999899E-4</v>
      </c>
      <c r="G873">
        <v>0</v>
      </c>
      <c r="H873">
        <v>4095.9102995644298</v>
      </c>
      <c r="I873">
        <v>0</v>
      </c>
      <c r="J873">
        <v>8191.8205991288696</v>
      </c>
      <c r="K873">
        <v>0</v>
      </c>
      <c r="L873">
        <v>99.159297025854002</v>
      </c>
      <c r="M873">
        <v>0.29292922425198398</v>
      </c>
      <c r="N873">
        <v>0.2092108778458</v>
      </c>
      <c r="O873">
        <v>0</v>
      </c>
      <c r="P873">
        <v>0</v>
      </c>
      <c r="Q873">
        <v>4096</v>
      </c>
      <c r="R873">
        <v>4096</v>
      </c>
      <c r="S873">
        <v>4.3880102439024299E-3</v>
      </c>
      <c r="T873">
        <v>0</v>
      </c>
      <c r="U873">
        <v>4.3880102439024299E-3</v>
      </c>
      <c r="V873">
        <v>839659.09248859598</v>
      </c>
      <c r="W873">
        <v>204.994895627098</v>
      </c>
      <c r="X873">
        <v>0</v>
      </c>
      <c r="Y873">
        <v>0</v>
      </c>
      <c r="Z873">
        <v>839659.09248859598</v>
      </c>
      <c r="AA873">
        <v>204.994895627098</v>
      </c>
    </row>
    <row r="874" spans="1:27" x14ac:dyDescent="0.25">
      <c r="A874" s="1">
        <v>43931.583956875002</v>
      </c>
      <c r="B874">
        <v>0</v>
      </c>
      <c r="C874">
        <v>0</v>
      </c>
      <c r="D874" s="4">
        <v>5.8284597156398101E-5</v>
      </c>
      <c r="E874">
        <v>0</v>
      </c>
      <c r="F874" s="4">
        <v>5.8284597156398101E-5</v>
      </c>
      <c r="G874">
        <v>0</v>
      </c>
      <c r="H874">
        <v>0</v>
      </c>
      <c r="I874">
        <v>0</v>
      </c>
      <c r="J874">
        <v>7359454.90886629</v>
      </c>
      <c r="K874">
        <v>0</v>
      </c>
      <c r="L874">
        <v>93.308511279308803</v>
      </c>
      <c r="M874">
        <v>4.3747516449033101</v>
      </c>
      <c r="N874">
        <v>5.24577161294844</v>
      </c>
      <c r="O874">
        <v>1.3941557344477999</v>
      </c>
      <c r="P874">
        <v>0</v>
      </c>
      <c r="Q874">
        <v>7195.30666666666</v>
      </c>
      <c r="R874">
        <v>7195.30666666666</v>
      </c>
      <c r="S874">
        <v>4.3595216666666601E-3</v>
      </c>
      <c r="T874">
        <v>0</v>
      </c>
      <c r="U874">
        <v>4.3595216666666601E-3</v>
      </c>
      <c r="V874">
        <v>2125156.6971677798</v>
      </c>
      <c r="W874">
        <v>295.35317890103198</v>
      </c>
      <c r="X874">
        <v>0</v>
      </c>
      <c r="Y874">
        <v>0</v>
      </c>
      <c r="Z874">
        <v>2125156.6971677798</v>
      </c>
      <c r="AA874">
        <v>295.35317890103198</v>
      </c>
    </row>
    <row r="875" spans="1:27" x14ac:dyDescent="0.25">
      <c r="A875" s="1">
        <v>43931.583968275459</v>
      </c>
      <c r="B875">
        <v>0</v>
      </c>
      <c r="C875">
        <v>0</v>
      </c>
      <c r="D875">
        <v>1.4904999999999899E-4</v>
      </c>
      <c r="E875">
        <v>0</v>
      </c>
      <c r="F875">
        <v>1.4904999999999899E-4</v>
      </c>
      <c r="G875">
        <v>0</v>
      </c>
      <c r="H875">
        <v>0</v>
      </c>
      <c r="I875">
        <v>0</v>
      </c>
      <c r="J875">
        <v>8321.6775331670906</v>
      </c>
      <c r="K875">
        <v>0</v>
      </c>
      <c r="L875">
        <v>98.065195096010399</v>
      </c>
      <c r="M875">
        <v>0.74394164747697</v>
      </c>
      <c r="N875">
        <v>1.5514680511485499</v>
      </c>
      <c r="O875">
        <v>0.14878426657167501</v>
      </c>
      <c r="P875">
        <v>0</v>
      </c>
      <c r="Q875">
        <v>6552.3687374749397</v>
      </c>
      <c r="R875">
        <v>6552.3687374749397</v>
      </c>
      <c r="S875">
        <v>4.1176366733466901E-3</v>
      </c>
      <c r="T875">
        <v>0</v>
      </c>
      <c r="U875">
        <v>4.1176366733466901E-3</v>
      </c>
      <c r="V875">
        <v>3321407.76494382</v>
      </c>
      <c r="W875">
        <v>506.90183932227501</v>
      </c>
      <c r="X875">
        <v>0</v>
      </c>
      <c r="Y875">
        <v>0</v>
      </c>
      <c r="Z875">
        <v>3321407.76494382</v>
      </c>
      <c r="AA875">
        <v>506.90183932227501</v>
      </c>
    </row>
    <row r="876" spans="1:27" x14ac:dyDescent="0.25">
      <c r="A876" s="1">
        <v>43931.583980023148</v>
      </c>
      <c r="B876">
        <v>0</v>
      </c>
      <c r="C876">
        <v>0</v>
      </c>
      <c r="D876">
        <v>3.7062500000000002E-4</v>
      </c>
      <c r="E876">
        <v>0</v>
      </c>
      <c r="F876">
        <v>3.7062500000000002E-4</v>
      </c>
      <c r="G876">
        <v>0</v>
      </c>
      <c r="H876">
        <v>0</v>
      </c>
      <c r="I876">
        <v>0</v>
      </c>
      <c r="J876">
        <v>161330.88527369199</v>
      </c>
      <c r="K876">
        <v>0</v>
      </c>
      <c r="L876">
        <v>94.884725054365504</v>
      </c>
      <c r="M876">
        <v>3.7979004436177499</v>
      </c>
      <c r="N876">
        <v>5.29282247403368</v>
      </c>
      <c r="O876">
        <v>1.34609441220032</v>
      </c>
      <c r="P876">
        <v>20480</v>
      </c>
      <c r="Q876">
        <v>7537.5016181229703</v>
      </c>
      <c r="R876">
        <v>7579.2516129032201</v>
      </c>
      <c r="S876">
        <v>4.5840098387096703E-3</v>
      </c>
      <c r="T876">
        <v>3.67724999999999E-3</v>
      </c>
      <c r="U876">
        <v>4.5869443365695699E-3</v>
      </c>
      <c r="V876">
        <v>4627570.1646467196</v>
      </c>
      <c r="W876">
        <v>610.55766466026205</v>
      </c>
      <c r="X876">
        <v>40336.196684652103</v>
      </c>
      <c r="Y876">
        <v>1.9695408537427801</v>
      </c>
      <c r="Z876">
        <v>4587233.9679620704</v>
      </c>
      <c r="AA876">
        <v>608.58812380651898</v>
      </c>
    </row>
    <row r="877" spans="1:27" x14ac:dyDescent="0.25">
      <c r="A877" s="1">
        <v>43931.583991423613</v>
      </c>
      <c r="B877">
        <v>0</v>
      </c>
      <c r="C877">
        <v>0</v>
      </c>
      <c r="D877">
        <v>2.3364999999999901E-4</v>
      </c>
      <c r="E877">
        <v>0</v>
      </c>
      <c r="F877">
        <v>2.3364999999999901E-4</v>
      </c>
      <c r="G877">
        <v>0</v>
      </c>
      <c r="H877">
        <v>0</v>
      </c>
      <c r="I877">
        <v>0</v>
      </c>
      <c r="J877">
        <v>20804.5108405418</v>
      </c>
      <c r="K877">
        <v>0</v>
      </c>
      <c r="L877">
        <v>96.4749837127859</v>
      </c>
      <c r="M877">
        <v>2.4302128175651201</v>
      </c>
      <c r="N877">
        <v>2.2460002116779099</v>
      </c>
      <c r="O877">
        <v>0.84313630290500496</v>
      </c>
      <c r="P877">
        <v>20480</v>
      </c>
      <c r="Q877">
        <v>8726.5882352941098</v>
      </c>
      <c r="R877">
        <v>8783.9219512195104</v>
      </c>
      <c r="S877">
        <v>5.0664412195121902E-3</v>
      </c>
      <c r="T877">
        <v>3.5488500000000001E-3</v>
      </c>
      <c r="U877">
        <v>5.0738803921568602E-3</v>
      </c>
      <c r="V877">
        <v>3658348.36309742</v>
      </c>
      <c r="W877">
        <v>416.48233937114202</v>
      </c>
      <c r="X877">
        <v>41607.601513760899</v>
      </c>
      <c r="Y877">
        <v>2.0316211676640998</v>
      </c>
      <c r="Z877">
        <v>3616740.7615836598</v>
      </c>
      <c r="AA877">
        <v>414.450718203478</v>
      </c>
    </row>
    <row r="878" spans="1:27" x14ac:dyDescent="0.25">
      <c r="A878" s="1">
        <v>43931.584003171294</v>
      </c>
      <c r="B878">
        <v>0</v>
      </c>
      <c r="C878">
        <v>0</v>
      </c>
      <c r="D878">
        <v>1.52275E-4</v>
      </c>
      <c r="E878">
        <v>0</v>
      </c>
      <c r="F878">
        <v>1.52275E-4</v>
      </c>
      <c r="G878">
        <v>0</v>
      </c>
      <c r="H878">
        <v>0</v>
      </c>
      <c r="I878">
        <v>0</v>
      </c>
      <c r="J878">
        <v>20164.446575539299</v>
      </c>
      <c r="K878">
        <v>0</v>
      </c>
      <c r="L878">
        <v>99.494345213921903</v>
      </c>
      <c r="M878">
        <v>4.8073680816553499E-2</v>
      </c>
      <c r="N878">
        <v>1.0200914118628599</v>
      </c>
      <c r="O878">
        <v>4.8073680816553499E-2</v>
      </c>
      <c r="P878">
        <v>0</v>
      </c>
      <c r="Q878">
        <v>4096</v>
      </c>
      <c r="R878">
        <v>4096</v>
      </c>
      <c r="S878">
        <v>4.4420906249999902E-3</v>
      </c>
      <c r="T878">
        <v>0</v>
      </c>
      <c r="U878">
        <v>4.4420906249999902E-3</v>
      </c>
      <c r="V878">
        <v>129047.185141536</v>
      </c>
      <c r="W878">
        <v>31.505660434945401</v>
      </c>
      <c r="X878">
        <v>0</v>
      </c>
      <c r="Y878">
        <v>0</v>
      </c>
      <c r="Z878">
        <v>129047.185141536</v>
      </c>
      <c r="AA878">
        <v>31.505660434945401</v>
      </c>
    </row>
    <row r="879" spans="1:27" x14ac:dyDescent="0.25">
      <c r="A879" s="1">
        <v>43931.584014571759</v>
      </c>
      <c r="B879">
        <v>0</v>
      </c>
      <c r="C879">
        <v>0</v>
      </c>
      <c r="D879">
        <v>5.5836666666666602E-4</v>
      </c>
      <c r="E879">
        <v>0</v>
      </c>
      <c r="F879">
        <v>5.5836666666666602E-4</v>
      </c>
      <c r="G879">
        <v>0</v>
      </c>
      <c r="H879">
        <v>0</v>
      </c>
      <c r="I879">
        <v>0</v>
      </c>
      <c r="J879">
        <v>70738.958593551099</v>
      </c>
      <c r="K879">
        <v>0</v>
      </c>
      <c r="L879">
        <v>98.026132213589307</v>
      </c>
      <c r="M879">
        <v>0.79357976952107201</v>
      </c>
      <c r="N879">
        <v>0.35614336382948603</v>
      </c>
      <c r="O879">
        <v>0.54558672640955197</v>
      </c>
      <c r="P879">
        <v>0</v>
      </c>
      <c r="Q879">
        <v>4096</v>
      </c>
      <c r="R879">
        <v>4096</v>
      </c>
      <c r="S879">
        <v>5.4349823529411699E-3</v>
      </c>
      <c r="T879">
        <v>0</v>
      </c>
      <c r="U879">
        <v>5.4349823529411699E-3</v>
      </c>
      <c r="V879">
        <v>141480.245603302</v>
      </c>
      <c r="W879">
        <v>34.541075586743602</v>
      </c>
      <c r="X879">
        <v>0</v>
      </c>
      <c r="Y879">
        <v>0</v>
      </c>
      <c r="Z879">
        <v>141480.245603302</v>
      </c>
      <c r="AA879">
        <v>34.541075586743602</v>
      </c>
    </row>
    <row r="880" spans="1:27" x14ac:dyDescent="0.25">
      <c r="A880" s="1">
        <v>43931.584026331017</v>
      </c>
      <c r="B880">
        <v>0</v>
      </c>
      <c r="C880">
        <v>0</v>
      </c>
      <c r="D880">
        <v>1.2666666666666599E-4</v>
      </c>
      <c r="E880">
        <v>0</v>
      </c>
      <c r="F880">
        <v>1.2666666666666599E-4</v>
      </c>
      <c r="G880">
        <v>0</v>
      </c>
      <c r="H880">
        <v>0</v>
      </c>
      <c r="I880">
        <v>0</v>
      </c>
      <c r="J880">
        <v>32264.8617459339</v>
      </c>
      <c r="K880">
        <v>0</v>
      </c>
      <c r="L880">
        <v>97.393262882805899</v>
      </c>
      <c r="M880">
        <v>1.63448163964846</v>
      </c>
      <c r="N880">
        <v>2.8927832185237001</v>
      </c>
      <c r="O880">
        <v>0.33650339703127902</v>
      </c>
      <c r="P880">
        <v>31322.352941176399</v>
      </c>
      <c r="Q880">
        <v>6773.4311926605496</v>
      </c>
      <c r="R880">
        <v>10085.5873015873</v>
      </c>
      <c r="S880">
        <v>0.120784601587301</v>
      </c>
      <c r="T880">
        <v>2.9551870588235201E-2</v>
      </c>
      <c r="U880">
        <v>0.135013559633027</v>
      </c>
      <c r="V880">
        <v>1251249.1233121101</v>
      </c>
      <c r="W880">
        <v>124.06308982276001</v>
      </c>
      <c r="X880">
        <v>524294.556101772</v>
      </c>
      <c r="Y880">
        <v>16.738670849102501</v>
      </c>
      <c r="Z880">
        <v>726954.56721034204</v>
      </c>
      <c r="AA880">
        <v>107.324418973657</v>
      </c>
    </row>
    <row r="881" spans="1:27" x14ac:dyDescent="0.25">
      <c r="A881" s="1">
        <v>43931.584037719906</v>
      </c>
      <c r="B881">
        <v>0</v>
      </c>
      <c r="C881">
        <v>0</v>
      </c>
      <c r="D881">
        <v>1.7579999999999899E-4</v>
      </c>
      <c r="E881">
        <v>0</v>
      </c>
      <c r="F881">
        <v>1.7579999999999899E-4</v>
      </c>
      <c r="G881">
        <v>0</v>
      </c>
      <c r="H881">
        <v>0</v>
      </c>
      <c r="I881">
        <v>0</v>
      </c>
      <c r="J881">
        <v>8321.7637588204107</v>
      </c>
      <c r="K881">
        <v>0</v>
      </c>
      <c r="L881">
        <v>93.174404338781997</v>
      </c>
      <c r="M881">
        <v>4.4638962696932696</v>
      </c>
      <c r="N881">
        <v>5.1669716390884401</v>
      </c>
      <c r="O881">
        <v>1.63676433571846</v>
      </c>
      <c r="P881">
        <v>20480</v>
      </c>
      <c r="Q881">
        <v>4926.7924528301801</v>
      </c>
      <c r="R881">
        <v>5072.1495327102803</v>
      </c>
      <c r="S881">
        <v>4.8161602803738299E-3</v>
      </c>
      <c r="T881">
        <v>3.97255E-3</v>
      </c>
      <c r="U881">
        <v>4.8241188679245201E-3</v>
      </c>
      <c r="V881">
        <v>1102672.5668751199</v>
      </c>
      <c r="W881">
        <v>217.39748794155</v>
      </c>
      <c r="X881">
        <v>41610.285542457503</v>
      </c>
      <c r="Y881">
        <v>2.0317522237527998</v>
      </c>
      <c r="Z881">
        <v>1061062.28133266</v>
      </c>
      <c r="AA881">
        <v>215.36573571779701</v>
      </c>
    </row>
    <row r="882" spans="1:27" x14ac:dyDescent="0.25">
      <c r="A882" s="1">
        <v>43931.58404947917</v>
      </c>
      <c r="B882">
        <v>0</v>
      </c>
      <c r="C882">
        <v>0</v>
      </c>
      <c r="D882">
        <v>1.0296E-4</v>
      </c>
      <c r="E882">
        <v>0</v>
      </c>
      <c r="F882">
        <v>1.0296E-4</v>
      </c>
      <c r="G882">
        <v>0</v>
      </c>
      <c r="H882">
        <v>0</v>
      </c>
      <c r="I882">
        <v>0</v>
      </c>
      <c r="J882">
        <v>36296.168225808098</v>
      </c>
      <c r="K882">
        <v>0</v>
      </c>
      <c r="L882">
        <v>99.117598854609895</v>
      </c>
      <c r="M882">
        <v>0.288385109339171</v>
      </c>
      <c r="N882">
        <v>1.08433076729613</v>
      </c>
      <c r="O882">
        <v>9.6131650947412495E-2</v>
      </c>
      <c r="P882">
        <v>0</v>
      </c>
      <c r="Q882">
        <v>4943.0123456790097</v>
      </c>
      <c r="R882">
        <v>4943.0123456790097</v>
      </c>
      <c r="S882">
        <v>4.6358228395061698E-3</v>
      </c>
      <c r="T882">
        <v>0</v>
      </c>
      <c r="U882">
        <v>4.6358228395061698E-3</v>
      </c>
      <c r="V882">
        <v>1576800.57175088</v>
      </c>
      <c r="W882">
        <v>318.99587973500797</v>
      </c>
      <c r="X882">
        <v>0</v>
      </c>
      <c r="Y882">
        <v>0</v>
      </c>
      <c r="Z882">
        <v>1576800.57175088</v>
      </c>
      <c r="AA882">
        <v>318.99587973500797</v>
      </c>
    </row>
    <row r="883" spans="1:27" x14ac:dyDescent="0.25">
      <c r="A883" s="1">
        <v>43931.584060868059</v>
      </c>
      <c r="B883">
        <v>0</v>
      </c>
      <c r="C883">
        <v>0</v>
      </c>
      <c r="D883">
        <v>1.8323333333333301E-4</v>
      </c>
      <c r="E883">
        <v>0</v>
      </c>
      <c r="F883">
        <v>1.8323333333333301E-4</v>
      </c>
      <c r="G883">
        <v>0</v>
      </c>
      <c r="H883">
        <v>0</v>
      </c>
      <c r="I883">
        <v>0</v>
      </c>
      <c r="J883">
        <v>233021.00781260699</v>
      </c>
      <c r="K883">
        <v>0</v>
      </c>
      <c r="L883">
        <v>97.456290872622105</v>
      </c>
      <c r="M883">
        <v>1.53772946904563</v>
      </c>
      <c r="N883">
        <v>1.6347982163732</v>
      </c>
      <c r="O883">
        <v>0.59525339412989497</v>
      </c>
      <c r="P883">
        <v>0</v>
      </c>
      <c r="Q883">
        <v>5901.6331360946697</v>
      </c>
      <c r="R883">
        <v>5901.6331360946697</v>
      </c>
      <c r="S883">
        <v>4.1900683431952603E-3</v>
      </c>
      <c r="T883">
        <v>0</v>
      </c>
      <c r="U883">
        <v>4.1900683431952603E-3</v>
      </c>
      <c r="V883">
        <v>2026513.7526974001</v>
      </c>
      <c r="W883">
        <v>343.38185820178199</v>
      </c>
      <c r="X883">
        <v>0</v>
      </c>
      <c r="Y883">
        <v>0</v>
      </c>
      <c r="Z883">
        <v>2026513.7526974001</v>
      </c>
      <c r="AA883">
        <v>343.38185820178199</v>
      </c>
    </row>
    <row r="884" spans="1:27" x14ac:dyDescent="0.25">
      <c r="A884" s="1">
        <v>43931.584072627316</v>
      </c>
      <c r="B884">
        <v>0</v>
      </c>
      <c r="C884">
        <v>0</v>
      </c>
      <c r="D884" s="4">
        <v>9.6899999999999902E-5</v>
      </c>
      <c r="E884">
        <v>0</v>
      </c>
      <c r="F884" s="4">
        <v>9.6899999999999902E-5</v>
      </c>
      <c r="G884">
        <v>0</v>
      </c>
      <c r="H884">
        <v>0</v>
      </c>
      <c r="I884">
        <v>0</v>
      </c>
      <c r="J884">
        <v>8066.1399847479797</v>
      </c>
      <c r="K884">
        <v>0</v>
      </c>
      <c r="L884">
        <v>98.659293717466298</v>
      </c>
      <c r="M884">
        <v>0.57690639581977599</v>
      </c>
      <c r="N884">
        <v>1.39750685934162</v>
      </c>
      <c r="O884">
        <v>0.33652052603891403</v>
      </c>
      <c r="P884">
        <v>20480</v>
      </c>
      <c r="Q884">
        <v>4539.90147783251</v>
      </c>
      <c r="R884">
        <v>4695.4146341463402</v>
      </c>
      <c r="S884">
        <v>4.6828614634146304E-3</v>
      </c>
      <c r="T884">
        <v>5.2995000000000004E-3</v>
      </c>
      <c r="U884">
        <v>4.6767862068965499E-3</v>
      </c>
      <c r="V884">
        <v>947735.89423670701</v>
      </c>
      <c r="W884">
        <v>201.84285480232299</v>
      </c>
      <c r="X884">
        <v>40329.186988795998</v>
      </c>
      <c r="Y884">
        <v>1.9691985834373</v>
      </c>
      <c r="Z884">
        <v>907406.70724791102</v>
      </c>
      <c r="AA884">
        <v>199.873656218886</v>
      </c>
    </row>
    <row r="885" spans="1:27" x14ac:dyDescent="0.25">
      <c r="A885" s="1">
        <v>43931.584084016205</v>
      </c>
      <c r="B885">
        <v>0</v>
      </c>
      <c r="C885">
        <v>0</v>
      </c>
      <c r="D885" s="4">
        <v>8.6149999999999993E-5</v>
      </c>
      <c r="E885">
        <v>0</v>
      </c>
      <c r="F885" s="4">
        <v>8.6149999999999993E-5</v>
      </c>
      <c r="G885">
        <v>0</v>
      </c>
      <c r="H885">
        <v>0</v>
      </c>
      <c r="I885">
        <v>0</v>
      </c>
      <c r="J885">
        <v>66578.431822734899</v>
      </c>
      <c r="K885">
        <v>0</v>
      </c>
      <c r="L885">
        <v>95.247350372513196</v>
      </c>
      <c r="M885">
        <v>3.7200532211103901</v>
      </c>
      <c r="N885">
        <v>3.6255713254506601</v>
      </c>
      <c r="O885">
        <v>0.54560983741312397</v>
      </c>
      <c r="P885">
        <v>0</v>
      </c>
      <c r="Q885">
        <v>5789.0133333333297</v>
      </c>
      <c r="R885">
        <v>5789.0133333333297</v>
      </c>
      <c r="S885">
        <v>4.4286097777777702E-3</v>
      </c>
      <c r="T885">
        <v>0</v>
      </c>
      <c r="U885">
        <v>4.4286097777777702E-3</v>
      </c>
      <c r="V885">
        <v>1323256.95248639</v>
      </c>
      <c r="W885">
        <v>228.58074015256301</v>
      </c>
      <c r="X885">
        <v>0</v>
      </c>
      <c r="Y885">
        <v>0</v>
      </c>
      <c r="Z885">
        <v>1323256.95248639</v>
      </c>
      <c r="AA885">
        <v>228.58074015256301</v>
      </c>
    </row>
    <row r="886" spans="1:27" x14ac:dyDescent="0.25">
      <c r="A886" s="1">
        <v>43931.584095601851</v>
      </c>
      <c r="B886">
        <v>0</v>
      </c>
      <c r="C886">
        <v>0</v>
      </c>
      <c r="D886">
        <v>5.8673636363636302E-4</v>
      </c>
      <c r="E886">
        <v>0</v>
      </c>
      <c r="F886">
        <v>5.8673636363636302E-4</v>
      </c>
      <c r="G886">
        <v>0</v>
      </c>
      <c r="H886">
        <v>0</v>
      </c>
      <c r="I886">
        <v>0</v>
      </c>
      <c r="J886">
        <v>110585.962006474</v>
      </c>
      <c r="K886">
        <v>0</v>
      </c>
      <c r="L886">
        <v>98.6097748614594</v>
      </c>
      <c r="M886">
        <v>0.78116860223164697</v>
      </c>
      <c r="N886">
        <v>1.23099173066166</v>
      </c>
      <c r="O886">
        <v>9.7649824888246597E-2</v>
      </c>
      <c r="P886">
        <v>0</v>
      </c>
      <c r="Q886">
        <v>4138.2268041237103</v>
      </c>
      <c r="R886">
        <v>4138.2268041237103</v>
      </c>
      <c r="S886">
        <v>4.6714448453608198E-3</v>
      </c>
      <c r="T886">
        <v>0</v>
      </c>
      <c r="U886">
        <v>4.6714448453608198E-3</v>
      </c>
      <c r="V886">
        <v>802846.02644138795</v>
      </c>
      <c r="W886">
        <v>194.00725587136901</v>
      </c>
      <c r="X886">
        <v>0</v>
      </c>
      <c r="Y886">
        <v>0</v>
      </c>
      <c r="Z886">
        <v>802846.02644138795</v>
      </c>
      <c r="AA886">
        <v>194.00725587136901</v>
      </c>
    </row>
    <row r="887" spans="1:27" x14ac:dyDescent="0.25">
      <c r="A887" s="1">
        <v>43931.584107175928</v>
      </c>
      <c r="B887">
        <v>0</v>
      </c>
      <c r="C887">
        <v>0</v>
      </c>
      <c r="D887">
        <v>1.4439999999999901E-4</v>
      </c>
      <c r="E887">
        <v>0</v>
      </c>
      <c r="F887">
        <v>1.4439999999999901E-4</v>
      </c>
      <c r="G887">
        <v>0</v>
      </c>
      <c r="H887">
        <v>0</v>
      </c>
      <c r="I887">
        <v>0</v>
      </c>
      <c r="J887">
        <v>86016.928982832993</v>
      </c>
      <c r="K887">
        <v>0</v>
      </c>
      <c r="L887">
        <v>99.300613436816903</v>
      </c>
      <c r="M887">
        <v>0.488231753951753</v>
      </c>
      <c r="N887">
        <v>0.15840110274843899</v>
      </c>
      <c r="O887">
        <v>0</v>
      </c>
      <c r="P887">
        <v>0</v>
      </c>
      <c r="Q887">
        <v>4745.0708661417302</v>
      </c>
      <c r="R887">
        <v>4745.0708661417302</v>
      </c>
      <c r="S887">
        <v>4.3725622047243997E-3</v>
      </c>
      <c r="T887">
        <v>0</v>
      </c>
      <c r="U887">
        <v>4.3725622047243997E-3</v>
      </c>
      <c r="V887">
        <v>1205186.4149741901</v>
      </c>
      <c r="W887">
        <v>253.98702126321299</v>
      </c>
      <c r="X887">
        <v>0</v>
      </c>
      <c r="Y887">
        <v>0</v>
      </c>
      <c r="Z887">
        <v>1205186.4149741901</v>
      </c>
      <c r="AA887">
        <v>253.98702126321299</v>
      </c>
    </row>
    <row r="888" spans="1:27" x14ac:dyDescent="0.25">
      <c r="A888" s="1">
        <v>43931.584118749997</v>
      </c>
      <c r="B888">
        <v>0</v>
      </c>
      <c r="C888">
        <v>0</v>
      </c>
      <c r="D888" s="4">
        <v>9.2650000000000002E-5</v>
      </c>
      <c r="E888">
        <v>0</v>
      </c>
      <c r="F888" s="4">
        <v>9.2650000000000002E-5</v>
      </c>
      <c r="G888">
        <v>0</v>
      </c>
      <c r="H888">
        <v>0</v>
      </c>
      <c r="I888">
        <v>0</v>
      </c>
      <c r="J888">
        <v>8190.5609184466202</v>
      </c>
      <c r="K888">
        <v>0</v>
      </c>
      <c r="L888">
        <v>99.0674608789014</v>
      </c>
      <c r="M888">
        <v>0.58586034120542996</v>
      </c>
      <c r="N888">
        <v>0.69539731725898302</v>
      </c>
      <c r="O888">
        <v>9.7648389606475705E-2</v>
      </c>
      <c r="P888">
        <v>0</v>
      </c>
      <c r="Q888">
        <v>4557.9548872180403</v>
      </c>
      <c r="R888">
        <v>4557.9548872180403</v>
      </c>
      <c r="S888">
        <v>3.9605218045112699E-3</v>
      </c>
      <c r="T888">
        <v>0</v>
      </c>
      <c r="U888">
        <v>3.9605218045112699E-3</v>
      </c>
      <c r="V888">
        <v>1212351.50290004</v>
      </c>
      <c r="W888">
        <v>265.98584955280302</v>
      </c>
      <c r="X888">
        <v>0</v>
      </c>
      <c r="Y888">
        <v>0</v>
      </c>
      <c r="Z888">
        <v>1212351.50290004</v>
      </c>
      <c r="AA888">
        <v>265.98584955280302</v>
      </c>
    </row>
    <row r="889" spans="1:27" x14ac:dyDescent="0.25">
      <c r="A889" s="1">
        <v>43931.584130497686</v>
      </c>
      <c r="B889">
        <v>0</v>
      </c>
      <c r="C889">
        <v>0</v>
      </c>
      <c r="D889">
        <v>4.6838750000000002E-4</v>
      </c>
      <c r="E889">
        <v>0</v>
      </c>
      <c r="F889">
        <v>4.6838750000000002E-4</v>
      </c>
      <c r="G889">
        <v>0</v>
      </c>
      <c r="H889">
        <v>0</v>
      </c>
      <c r="I889">
        <v>0</v>
      </c>
      <c r="J889">
        <v>44371.494269354902</v>
      </c>
      <c r="K889">
        <v>0</v>
      </c>
      <c r="L889">
        <v>98.037824384115595</v>
      </c>
      <c r="M889">
        <v>1.3460648581167101</v>
      </c>
      <c r="N889">
        <v>2.4585455855799001</v>
      </c>
      <c r="O889">
        <v>0.19229216673525601</v>
      </c>
      <c r="P889">
        <v>0</v>
      </c>
      <c r="Q889">
        <v>4133.7511520737298</v>
      </c>
      <c r="R889">
        <v>4133.7511520737298</v>
      </c>
      <c r="S889">
        <v>4.4378198156681996E-3</v>
      </c>
      <c r="T889">
        <v>0</v>
      </c>
      <c r="U889">
        <v>4.4378198156681996E-3</v>
      </c>
      <c r="V889">
        <v>883268.41927246004</v>
      </c>
      <c r="W889">
        <v>213.67237329449799</v>
      </c>
      <c r="X889">
        <v>0</v>
      </c>
      <c r="Y889">
        <v>0</v>
      </c>
      <c r="Z889">
        <v>883268.41927246004</v>
      </c>
      <c r="AA889">
        <v>213.67237329449799</v>
      </c>
    </row>
    <row r="890" spans="1:27" x14ac:dyDescent="0.25">
      <c r="A890" s="1">
        <v>43931.584141898151</v>
      </c>
      <c r="B890">
        <v>4.6137000000000001E-3</v>
      </c>
      <c r="C890">
        <v>0</v>
      </c>
      <c r="D890">
        <v>2.0285E-4</v>
      </c>
      <c r="E890">
        <v>0</v>
      </c>
      <c r="F890">
        <v>1.1636274509803899E-4</v>
      </c>
      <c r="G890">
        <v>0</v>
      </c>
      <c r="H890">
        <v>33287.399945042402</v>
      </c>
      <c r="I890">
        <v>0</v>
      </c>
      <c r="J890">
        <v>241333.649601557</v>
      </c>
      <c r="K890">
        <v>0</v>
      </c>
      <c r="L890">
        <v>95.682902501591499</v>
      </c>
      <c r="M890">
        <v>2.9264384001508201</v>
      </c>
      <c r="N890">
        <v>3.12995815934433</v>
      </c>
      <c r="O890">
        <v>0.94240771747739505</v>
      </c>
      <c r="P890">
        <v>0</v>
      </c>
      <c r="Q890">
        <v>4096</v>
      </c>
      <c r="R890">
        <v>4096</v>
      </c>
      <c r="S890">
        <v>4.0036022123893797E-3</v>
      </c>
      <c r="T890">
        <v>0</v>
      </c>
      <c r="U890">
        <v>4.0036022123893797E-3</v>
      </c>
      <c r="V890">
        <v>940463.05687270896</v>
      </c>
      <c r="W890">
        <v>229.605238494313</v>
      </c>
      <c r="X890">
        <v>0</v>
      </c>
      <c r="Y890">
        <v>0</v>
      </c>
      <c r="Z890">
        <v>940463.05687270896</v>
      </c>
      <c r="AA890">
        <v>229.605238494313</v>
      </c>
    </row>
    <row r="891" spans="1:27" x14ac:dyDescent="0.25">
      <c r="A891" s="1">
        <v>43931.58415347222</v>
      </c>
      <c r="B891">
        <v>0</v>
      </c>
      <c r="C891">
        <v>0</v>
      </c>
      <c r="D891">
        <v>1.0485E-4</v>
      </c>
      <c r="E891">
        <v>0</v>
      </c>
      <c r="F891">
        <v>1.0485E-4</v>
      </c>
      <c r="G891">
        <v>0</v>
      </c>
      <c r="H891">
        <v>0</v>
      </c>
      <c r="I891">
        <v>0</v>
      </c>
      <c r="J891">
        <v>8190.0663253405801</v>
      </c>
      <c r="K891">
        <v>0</v>
      </c>
      <c r="L891">
        <v>99.221448962598501</v>
      </c>
      <c r="M891">
        <v>0.24410270110727</v>
      </c>
      <c r="N891">
        <v>0.11291274693226901</v>
      </c>
      <c r="O891">
        <v>4.8822539915900798E-2</v>
      </c>
      <c r="P891">
        <v>0</v>
      </c>
      <c r="Q891">
        <v>5870.3041474654301</v>
      </c>
      <c r="R891">
        <v>5870.3041474654301</v>
      </c>
      <c r="S891">
        <v>4.5706373271889303E-3</v>
      </c>
      <c r="T891">
        <v>0</v>
      </c>
      <c r="U891">
        <v>4.5706373271889303E-3</v>
      </c>
      <c r="V891">
        <v>1273457.6624431801</v>
      </c>
      <c r="W891">
        <v>216.932143625473</v>
      </c>
      <c r="X891">
        <v>0</v>
      </c>
      <c r="Y891">
        <v>0</v>
      </c>
      <c r="Z891">
        <v>1273457.6624431801</v>
      </c>
      <c r="AA891">
        <v>216.932143625473</v>
      </c>
    </row>
    <row r="892" spans="1:27" x14ac:dyDescent="0.25">
      <c r="A892" s="1">
        <v>43931.584165231485</v>
      </c>
      <c r="B892">
        <v>0</v>
      </c>
      <c r="C892">
        <v>0</v>
      </c>
      <c r="D892">
        <v>1.09799999999999E-4</v>
      </c>
      <c r="E892">
        <v>0</v>
      </c>
      <c r="F892">
        <v>1.09799999999999E-4</v>
      </c>
      <c r="G892">
        <v>0</v>
      </c>
      <c r="H892">
        <v>0</v>
      </c>
      <c r="I892">
        <v>0</v>
      </c>
      <c r="J892">
        <v>8067.2464868776196</v>
      </c>
      <c r="K892">
        <v>0</v>
      </c>
      <c r="L892">
        <v>99.164335723200494</v>
      </c>
      <c r="M892">
        <v>0.432649230018265</v>
      </c>
      <c r="N892">
        <v>1.35527654353975</v>
      </c>
      <c r="O892">
        <v>4.8074324500607397E-2</v>
      </c>
      <c r="P892">
        <v>0</v>
      </c>
      <c r="Q892">
        <v>4136.1568627450897</v>
      </c>
      <c r="R892">
        <v>4136.1568627450897</v>
      </c>
      <c r="S892">
        <v>4.4715465686274497E-3</v>
      </c>
      <c r="T892">
        <v>0</v>
      </c>
      <c r="U892">
        <v>4.4715465686274497E-3</v>
      </c>
      <c r="V892">
        <v>830977.12413859204</v>
      </c>
      <c r="W892">
        <v>200.90561158918101</v>
      </c>
      <c r="X892">
        <v>0</v>
      </c>
      <c r="Y892">
        <v>0</v>
      </c>
      <c r="Z892">
        <v>830977.12413859204</v>
      </c>
      <c r="AA892">
        <v>200.90561158918101</v>
      </c>
    </row>
    <row r="893" spans="1:27" x14ac:dyDescent="0.25">
      <c r="A893" s="1">
        <v>43931.584176620374</v>
      </c>
      <c r="B893">
        <v>0</v>
      </c>
      <c r="C893">
        <v>0</v>
      </c>
      <c r="D893">
        <v>1.0998749999999899E-4</v>
      </c>
      <c r="E893">
        <v>0</v>
      </c>
      <c r="F893">
        <v>1.0998749999999899E-4</v>
      </c>
      <c r="G893">
        <v>0</v>
      </c>
      <c r="H893">
        <v>0</v>
      </c>
      <c r="I893">
        <v>0</v>
      </c>
      <c r="J893">
        <v>66579.3314129059</v>
      </c>
      <c r="K893">
        <v>0</v>
      </c>
      <c r="L893">
        <v>99.260373152507398</v>
      </c>
      <c r="M893">
        <v>0.49602713038517399</v>
      </c>
      <c r="N893">
        <v>0</v>
      </c>
      <c r="O893">
        <v>4.9603728883876402E-2</v>
      </c>
      <c r="P893">
        <v>0</v>
      </c>
      <c r="Q893">
        <v>4667.1553784860498</v>
      </c>
      <c r="R893">
        <v>4667.1553784860498</v>
      </c>
      <c r="S893">
        <v>4.5729470119521901E-3</v>
      </c>
      <c r="T893">
        <v>0</v>
      </c>
      <c r="U893">
        <v>4.5729470119521901E-3</v>
      </c>
      <c r="V893">
        <v>1190159.47516821</v>
      </c>
      <c r="W893">
        <v>255.00746785813701</v>
      </c>
      <c r="X893">
        <v>0</v>
      </c>
      <c r="Y893">
        <v>0</v>
      </c>
      <c r="Z893">
        <v>1190159.47516821</v>
      </c>
      <c r="AA893">
        <v>255.00746785813701</v>
      </c>
    </row>
    <row r="894" spans="1:27" x14ac:dyDescent="0.25">
      <c r="A894" s="1">
        <v>43931.584188379631</v>
      </c>
      <c r="B894">
        <v>0</v>
      </c>
      <c r="C894">
        <v>0</v>
      </c>
      <c r="D894">
        <v>3.7948888888888799E-4</v>
      </c>
      <c r="E894">
        <v>0</v>
      </c>
      <c r="F894">
        <v>3.7948888888888799E-4</v>
      </c>
      <c r="G894">
        <v>0</v>
      </c>
      <c r="H894">
        <v>0</v>
      </c>
      <c r="I894">
        <v>0</v>
      </c>
      <c r="J894">
        <v>80663.472818516806</v>
      </c>
      <c r="K894">
        <v>0</v>
      </c>
      <c r="L894">
        <v>96.903332029542895</v>
      </c>
      <c r="M894">
        <v>1.6343979358040901</v>
      </c>
      <c r="N894">
        <v>3.6182300813689201</v>
      </c>
      <c r="O894">
        <v>1.2498371902788099</v>
      </c>
      <c r="P894">
        <v>0</v>
      </c>
      <c r="Q894">
        <v>4133.4063926940598</v>
      </c>
      <c r="R894">
        <v>4133.4063926940598</v>
      </c>
      <c r="S894">
        <v>4.1831027397260202E-3</v>
      </c>
      <c r="T894">
        <v>0</v>
      </c>
      <c r="U894">
        <v>4.1831027397260202E-3</v>
      </c>
      <c r="V894">
        <v>891212.02890500403</v>
      </c>
      <c r="W894">
        <v>215.61200236208299</v>
      </c>
      <c r="X894">
        <v>0</v>
      </c>
      <c r="Y894">
        <v>0</v>
      </c>
      <c r="Z894">
        <v>891212.02890500403</v>
      </c>
      <c r="AA894">
        <v>215.61200236208299</v>
      </c>
    </row>
    <row r="895" spans="1:27" x14ac:dyDescent="0.25">
      <c r="A895" s="1">
        <v>43931.58419976852</v>
      </c>
      <c r="B895">
        <v>0</v>
      </c>
      <c r="C895">
        <v>0</v>
      </c>
      <c r="D895">
        <v>1.0632687500000001E-3</v>
      </c>
      <c r="E895">
        <v>0</v>
      </c>
      <c r="F895">
        <v>1.0632687500000001E-3</v>
      </c>
      <c r="G895">
        <v>0</v>
      </c>
      <c r="H895">
        <v>0</v>
      </c>
      <c r="I895">
        <v>0</v>
      </c>
      <c r="J895">
        <v>87364.9497704354</v>
      </c>
      <c r="K895">
        <v>0</v>
      </c>
      <c r="L895">
        <v>96.597832861615601</v>
      </c>
      <c r="M895">
        <v>1.8847070840535001</v>
      </c>
      <c r="N895">
        <v>2.0448920006273199</v>
      </c>
      <c r="O895">
        <v>0.94234846324055799</v>
      </c>
      <c r="P895">
        <v>0</v>
      </c>
      <c r="Q895">
        <v>6506.3050847457598</v>
      </c>
      <c r="R895">
        <v>6506.3050847457598</v>
      </c>
      <c r="S895">
        <v>4.3987084745762701E-3</v>
      </c>
      <c r="T895">
        <v>0</v>
      </c>
      <c r="U895">
        <v>4.3987084745762701E-3</v>
      </c>
      <c r="V895">
        <v>1559772.40858372</v>
      </c>
      <c r="W895">
        <v>239.73244234129999</v>
      </c>
      <c r="X895">
        <v>0</v>
      </c>
      <c r="Y895">
        <v>0</v>
      </c>
      <c r="Z895">
        <v>1559772.40858372</v>
      </c>
      <c r="AA895">
        <v>239.73244234129999</v>
      </c>
    </row>
    <row r="896" spans="1:27" x14ac:dyDescent="0.25">
      <c r="A896" s="1">
        <v>43931.584211527777</v>
      </c>
      <c r="B896">
        <v>0</v>
      </c>
      <c r="C896">
        <v>0</v>
      </c>
      <c r="D896">
        <v>4.2667999999999997E-4</v>
      </c>
      <c r="E896">
        <v>0</v>
      </c>
      <c r="F896">
        <v>4.2667999999999997E-4</v>
      </c>
      <c r="G896">
        <v>0</v>
      </c>
      <c r="H896">
        <v>0</v>
      </c>
      <c r="I896">
        <v>0</v>
      </c>
      <c r="J896">
        <v>56473.656246753097</v>
      </c>
      <c r="K896">
        <v>0</v>
      </c>
      <c r="L896">
        <v>99.092322280331501</v>
      </c>
      <c r="M896">
        <v>0.62496375619787403</v>
      </c>
      <c r="N896">
        <v>1.5448499144769301</v>
      </c>
      <c r="O896">
        <v>9.6151299573521795E-2</v>
      </c>
      <c r="P896">
        <v>0</v>
      </c>
      <c r="Q896">
        <v>4416.8847926267199</v>
      </c>
      <c r="R896">
        <v>4416.8847926267199</v>
      </c>
      <c r="S896">
        <v>4.30902396313364E-3</v>
      </c>
      <c r="T896">
        <v>0</v>
      </c>
      <c r="U896">
        <v>4.30902396313364E-3</v>
      </c>
      <c r="V896">
        <v>943798.87555212004</v>
      </c>
      <c r="W896">
        <v>213.67975844143299</v>
      </c>
      <c r="X896">
        <v>0</v>
      </c>
      <c r="Y896">
        <v>0</v>
      </c>
      <c r="Z896">
        <v>943798.87555212004</v>
      </c>
      <c r="AA896">
        <v>213.67975844143299</v>
      </c>
    </row>
    <row r="897" spans="1:27" x14ac:dyDescent="0.25">
      <c r="A897" s="1">
        <v>43931.584222928243</v>
      </c>
      <c r="B897">
        <v>0</v>
      </c>
      <c r="C897">
        <v>0</v>
      </c>
      <c r="D897">
        <v>1.2210000000000001E-4</v>
      </c>
      <c r="E897">
        <v>0</v>
      </c>
      <c r="F897">
        <v>1.2210000000000001E-4</v>
      </c>
      <c r="G897">
        <v>0</v>
      </c>
      <c r="H897">
        <v>0</v>
      </c>
      <c r="I897">
        <v>0</v>
      </c>
      <c r="J897">
        <v>41604.398039920903</v>
      </c>
      <c r="K897">
        <v>0</v>
      </c>
      <c r="L897">
        <v>99.211039816924995</v>
      </c>
      <c r="M897">
        <v>0.24791394439270101</v>
      </c>
      <c r="N897">
        <v>0</v>
      </c>
      <c r="O897">
        <v>0</v>
      </c>
      <c r="P897">
        <v>0</v>
      </c>
      <c r="Q897">
        <v>8006.5843621399099</v>
      </c>
      <c r="R897">
        <v>8006.5843621399099</v>
      </c>
      <c r="S897">
        <v>4.418741563786E-3</v>
      </c>
      <c r="T897">
        <v>0</v>
      </c>
      <c r="U897">
        <v>4.418741563786E-3</v>
      </c>
      <c r="V897">
        <v>1976307.0687108</v>
      </c>
      <c r="W897">
        <v>246.83522702339801</v>
      </c>
      <c r="X897">
        <v>0</v>
      </c>
      <c r="Y897">
        <v>0</v>
      </c>
      <c r="Z897">
        <v>1976307.0687108</v>
      </c>
      <c r="AA897">
        <v>246.83522702339801</v>
      </c>
    </row>
    <row r="898" spans="1:27" x14ac:dyDescent="0.25">
      <c r="A898" s="1">
        <v>43931.584234675924</v>
      </c>
      <c r="B898">
        <v>0</v>
      </c>
      <c r="C898">
        <v>0</v>
      </c>
      <c r="D898">
        <v>1.6663333333333301E-4</v>
      </c>
      <c r="E898">
        <v>0</v>
      </c>
      <c r="F898">
        <v>1.6663333333333301E-4</v>
      </c>
      <c r="G898">
        <v>0</v>
      </c>
      <c r="H898">
        <v>0</v>
      </c>
      <c r="I898">
        <v>0</v>
      </c>
      <c r="J898">
        <v>16130.9997862524</v>
      </c>
      <c r="K898">
        <v>0</v>
      </c>
      <c r="L898">
        <v>98.079745033288603</v>
      </c>
      <c r="M898">
        <v>1.10572217922891</v>
      </c>
      <c r="N898">
        <v>2.3112511839568599</v>
      </c>
      <c r="O898">
        <v>0.528827503638021</v>
      </c>
      <c r="P898">
        <v>0</v>
      </c>
      <c r="Q898">
        <v>15126.4233576642</v>
      </c>
      <c r="R898">
        <v>15126.4233576642</v>
      </c>
      <c r="S898">
        <v>4.7318149635036501E-3</v>
      </c>
      <c r="T898">
        <v>0</v>
      </c>
      <c r="U898">
        <v>4.7318149635036501E-3</v>
      </c>
      <c r="V898">
        <v>4080773.0452999198</v>
      </c>
      <c r="W898">
        <v>269.777788761431</v>
      </c>
      <c r="X898">
        <v>0</v>
      </c>
      <c r="Y898">
        <v>0</v>
      </c>
      <c r="Z898">
        <v>4080773.0452999198</v>
      </c>
      <c r="AA898">
        <v>269.777788761431</v>
      </c>
    </row>
    <row r="899" spans="1:27" x14ac:dyDescent="0.25">
      <c r="A899" s="1">
        <v>43931.584246076389</v>
      </c>
      <c r="B899">
        <v>0</v>
      </c>
      <c r="C899">
        <v>0</v>
      </c>
      <c r="D899">
        <v>4.9225714285714198E-4</v>
      </c>
      <c r="E899">
        <v>0</v>
      </c>
      <c r="F899">
        <v>4.9225714285714198E-4</v>
      </c>
      <c r="G899">
        <v>0</v>
      </c>
      <c r="H899">
        <v>0</v>
      </c>
      <c r="I899">
        <v>0</v>
      </c>
      <c r="J899">
        <v>33293.731323205298</v>
      </c>
      <c r="K899">
        <v>0</v>
      </c>
      <c r="L899">
        <v>94.593610954414501</v>
      </c>
      <c r="M899">
        <v>4.1177610947911898</v>
      </c>
      <c r="N899">
        <v>4.7458996538948499</v>
      </c>
      <c r="O899">
        <v>0.79378416955087605</v>
      </c>
      <c r="P899">
        <v>32768</v>
      </c>
      <c r="Q899">
        <v>8446.8310502283093</v>
      </c>
      <c r="R899">
        <v>10005.8803418803</v>
      </c>
      <c r="S899">
        <v>4.0536991452991399E-3</v>
      </c>
      <c r="T899">
        <v>4.3012066666666604E-3</v>
      </c>
      <c r="U899">
        <v>4.0367465753424602E-3</v>
      </c>
      <c r="V899">
        <v>2378767.3685121601</v>
      </c>
      <c r="W899">
        <v>237.736939403089</v>
      </c>
      <c r="X899">
        <v>499369.48912566801</v>
      </c>
      <c r="Y899">
        <v>15.239547397633901</v>
      </c>
      <c r="Z899">
        <v>1879397.8793865</v>
      </c>
      <c r="AA899">
        <v>222.497392005455</v>
      </c>
    </row>
    <row r="900" spans="1:27" x14ac:dyDescent="0.25">
      <c r="A900" s="1">
        <v>43931.584257835646</v>
      </c>
      <c r="B900">
        <v>0</v>
      </c>
      <c r="C900">
        <v>0</v>
      </c>
      <c r="D900">
        <v>1.04199999999999E-4</v>
      </c>
      <c r="E900">
        <v>0</v>
      </c>
      <c r="F900">
        <v>1.04199999999999E-4</v>
      </c>
      <c r="G900">
        <v>0</v>
      </c>
      <c r="H900">
        <v>0</v>
      </c>
      <c r="I900">
        <v>0</v>
      </c>
      <c r="J900">
        <v>24192.2361389049</v>
      </c>
      <c r="K900">
        <v>0</v>
      </c>
      <c r="L900">
        <v>99.060369185330998</v>
      </c>
      <c r="M900">
        <v>0.62491754860940096</v>
      </c>
      <c r="N900">
        <v>0.252660595619003</v>
      </c>
      <c r="O900">
        <v>9.6135860201821299E-2</v>
      </c>
      <c r="P900">
        <v>0</v>
      </c>
      <c r="Q900">
        <v>4570.6437768240303</v>
      </c>
      <c r="R900">
        <v>4570.6437768240303</v>
      </c>
      <c r="S900">
        <v>4.2846579399141603E-3</v>
      </c>
      <c r="T900">
        <v>0</v>
      </c>
      <c r="U900">
        <v>4.2846579399141603E-3</v>
      </c>
      <c r="V900">
        <v>1048347.87950142</v>
      </c>
      <c r="W900">
        <v>229.36547468809201</v>
      </c>
      <c r="X900">
        <v>0</v>
      </c>
      <c r="Y900">
        <v>0</v>
      </c>
      <c r="Z900">
        <v>1048347.87950142</v>
      </c>
      <c r="AA900">
        <v>229.36547468809201</v>
      </c>
    </row>
    <row r="901" spans="1:27" x14ac:dyDescent="0.25">
      <c r="A901" s="1">
        <v>43931.584269224535</v>
      </c>
      <c r="B901">
        <v>0</v>
      </c>
      <c r="C901">
        <v>0</v>
      </c>
      <c r="D901">
        <v>1.5348333333333299E-4</v>
      </c>
      <c r="E901">
        <v>0</v>
      </c>
      <c r="F901">
        <v>1.5348333333333299E-4</v>
      </c>
      <c r="G901">
        <v>0</v>
      </c>
      <c r="H901">
        <v>0</v>
      </c>
      <c r="I901">
        <v>0</v>
      </c>
      <c r="J901">
        <v>58267.623405652303</v>
      </c>
      <c r="K901">
        <v>0</v>
      </c>
      <c r="L901">
        <v>99.176029711445807</v>
      </c>
      <c r="M901">
        <v>0.64481053833558399</v>
      </c>
      <c r="N901">
        <v>1.4934651945844299</v>
      </c>
      <c r="O901">
        <v>0</v>
      </c>
      <c r="P901">
        <v>0</v>
      </c>
      <c r="Q901">
        <v>5675.5744680851003</v>
      </c>
      <c r="R901">
        <v>5675.5744680851003</v>
      </c>
      <c r="S901">
        <v>4.0747502127659501E-3</v>
      </c>
      <c r="T901">
        <v>0</v>
      </c>
      <c r="U901">
        <v>4.0747502127659501E-3</v>
      </c>
      <c r="V901">
        <v>1355204.7601242</v>
      </c>
      <c r="W901">
        <v>238.77842987433101</v>
      </c>
      <c r="X901">
        <v>0</v>
      </c>
      <c r="Y901">
        <v>0</v>
      </c>
      <c r="Z901">
        <v>1355204.7601242</v>
      </c>
      <c r="AA901">
        <v>238.77842987433101</v>
      </c>
    </row>
    <row r="902" spans="1:27" x14ac:dyDescent="0.25">
      <c r="A902" s="1">
        <v>43931.5842809838</v>
      </c>
      <c r="B902">
        <v>0</v>
      </c>
      <c r="C902">
        <v>0</v>
      </c>
      <c r="D902">
        <v>1.22866666666666E-4</v>
      </c>
      <c r="E902">
        <v>0</v>
      </c>
      <c r="F902">
        <v>1.22866666666666E-4</v>
      </c>
      <c r="G902">
        <v>0</v>
      </c>
      <c r="H902">
        <v>0</v>
      </c>
      <c r="I902">
        <v>0</v>
      </c>
      <c r="J902">
        <v>12098.6357823257</v>
      </c>
      <c r="K902">
        <v>0</v>
      </c>
      <c r="L902">
        <v>99.170341730206204</v>
      </c>
      <c r="M902">
        <v>0.288435959773929</v>
      </c>
      <c r="N902">
        <v>0</v>
      </c>
      <c r="O902">
        <v>4.8074300835447198E-2</v>
      </c>
      <c r="P902">
        <v>0</v>
      </c>
      <c r="Q902">
        <v>5544.5853658536498</v>
      </c>
      <c r="R902">
        <v>5544.5853658536498</v>
      </c>
      <c r="S902">
        <v>3.9332500000000001E-3</v>
      </c>
      <c r="T902">
        <v>0</v>
      </c>
      <c r="U902">
        <v>3.9332500000000001E-3</v>
      </c>
      <c r="V902">
        <v>1342954.91868286</v>
      </c>
      <c r="W902">
        <v>242.210161819033</v>
      </c>
      <c r="X902">
        <v>0</v>
      </c>
      <c r="Y902">
        <v>0</v>
      </c>
      <c r="Z902">
        <v>1342954.91868286</v>
      </c>
      <c r="AA902">
        <v>242.210161819033</v>
      </c>
    </row>
    <row r="903" spans="1:27" x14ac:dyDescent="0.25">
      <c r="A903" s="1">
        <v>43931.584292372689</v>
      </c>
      <c r="B903">
        <v>0</v>
      </c>
      <c r="C903">
        <v>0</v>
      </c>
      <c r="D903">
        <v>1.10899999999999E-4</v>
      </c>
      <c r="E903">
        <v>0</v>
      </c>
      <c r="F903">
        <v>1.10899999999999E-4</v>
      </c>
      <c r="G903">
        <v>0</v>
      </c>
      <c r="H903">
        <v>0</v>
      </c>
      <c r="I903">
        <v>0</v>
      </c>
      <c r="J903">
        <v>8322.3377967017004</v>
      </c>
      <c r="K903">
        <v>0</v>
      </c>
      <c r="L903">
        <v>99.255727984272198</v>
      </c>
      <c r="M903">
        <v>0.14879345552586101</v>
      </c>
      <c r="N903">
        <v>0.99979491125975395</v>
      </c>
      <c r="O903">
        <v>0</v>
      </c>
      <c r="P903">
        <v>0</v>
      </c>
      <c r="Q903">
        <v>4406.5971563981002</v>
      </c>
      <c r="R903">
        <v>4406.5971563981002</v>
      </c>
      <c r="S903">
        <v>4.2022464454976203E-3</v>
      </c>
      <c r="T903">
        <v>0</v>
      </c>
      <c r="U903">
        <v>4.2022464454976203E-3</v>
      </c>
      <c r="V903">
        <v>944588.60262467398</v>
      </c>
      <c r="W903">
        <v>214.35782965846801</v>
      </c>
      <c r="X903">
        <v>0</v>
      </c>
      <c r="Y903">
        <v>0</v>
      </c>
      <c r="Z903">
        <v>944588.60262467398</v>
      </c>
      <c r="AA903">
        <v>214.35782965846801</v>
      </c>
    </row>
    <row r="904" spans="1:27" x14ac:dyDescent="0.25">
      <c r="A904" s="1">
        <v>43931.584303946758</v>
      </c>
      <c r="B904">
        <v>0</v>
      </c>
      <c r="C904">
        <v>0</v>
      </c>
      <c r="D904">
        <v>1.5222E-4</v>
      </c>
      <c r="E904">
        <v>0</v>
      </c>
      <c r="F904">
        <v>1.5222E-4</v>
      </c>
      <c r="G904">
        <v>0</v>
      </c>
      <c r="H904">
        <v>0</v>
      </c>
      <c r="I904">
        <v>0</v>
      </c>
      <c r="J904">
        <v>69631.505616310096</v>
      </c>
      <c r="K904">
        <v>0</v>
      </c>
      <c r="L904">
        <v>99.018383474870305</v>
      </c>
      <c r="M904">
        <v>0.63469662906967905</v>
      </c>
      <c r="N904">
        <v>0.25567044449661402</v>
      </c>
      <c r="O904">
        <v>4.8824355904457398E-2</v>
      </c>
      <c r="P904">
        <v>0</v>
      </c>
      <c r="Q904">
        <v>4230.6103286384896</v>
      </c>
      <c r="R904">
        <v>4230.6103286384896</v>
      </c>
      <c r="S904">
        <v>4.4897117370892E-3</v>
      </c>
      <c r="T904">
        <v>0</v>
      </c>
      <c r="U904">
        <v>4.4897117370892E-3</v>
      </c>
      <c r="V904">
        <v>901110.35811916797</v>
      </c>
      <c r="W904">
        <v>212.99772092438599</v>
      </c>
      <c r="X904">
        <v>0</v>
      </c>
      <c r="Y904">
        <v>0</v>
      </c>
      <c r="Z904">
        <v>901110.35811916797</v>
      </c>
      <c r="AA904">
        <v>212.99772092438599</v>
      </c>
    </row>
    <row r="905" spans="1:27" x14ac:dyDescent="0.25">
      <c r="A905" s="1">
        <v>43931.584315706015</v>
      </c>
      <c r="B905">
        <v>0</v>
      </c>
      <c r="C905">
        <v>0</v>
      </c>
      <c r="D905">
        <v>1.5929999999999899E-4</v>
      </c>
      <c r="E905">
        <v>0</v>
      </c>
      <c r="F905">
        <v>1.5929999999999899E-4</v>
      </c>
      <c r="G905">
        <v>0</v>
      </c>
      <c r="H905">
        <v>0</v>
      </c>
      <c r="I905">
        <v>0</v>
      </c>
      <c r="J905">
        <v>12098.442807929599</v>
      </c>
      <c r="K905">
        <v>0</v>
      </c>
      <c r="L905">
        <v>95.222142703341902</v>
      </c>
      <c r="M905">
        <v>3.7497500471845902</v>
      </c>
      <c r="N905">
        <v>4.1889876622994899</v>
      </c>
      <c r="O905">
        <v>0.76918025420508895</v>
      </c>
      <c r="P905">
        <v>0</v>
      </c>
      <c r="Q905">
        <v>5683.1999999999898</v>
      </c>
      <c r="R905">
        <v>5683.1999999999898</v>
      </c>
      <c r="S905">
        <v>4.1252179166666597E-3</v>
      </c>
      <c r="T905">
        <v>0</v>
      </c>
      <c r="U905">
        <v>4.1252179166666597E-3</v>
      </c>
      <c r="V905">
        <v>1342913.79748306</v>
      </c>
      <c r="W905">
        <v>236.295361325144</v>
      </c>
      <c r="X905">
        <v>0</v>
      </c>
      <c r="Y905">
        <v>0</v>
      </c>
      <c r="Z905">
        <v>1342913.79748306</v>
      </c>
      <c r="AA905">
        <v>236.295361325144</v>
      </c>
    </row>
    <row r="906" spans="1:27" x14ac:dyDescent="0.25">
      <c r="A906" s="1">
        <v>43931.584327094904</v>
      </c>
      <c r="B906">
        <v>0</v>
      </c>
      <c r="C906">
        <v>0</v>
      </c>
      <c r="D906" s="4">
        <v>9.3832258064516105E-5</v>
      </c>
      <c r="E906">
        <v>0</v>
      </c>
      <c r="F906" s="4">
        <v>9.3832258064516105E-5</v>
      </c>
      <c r="G906">
        <v>0</v>
      </c>
      <c r="H906">
        <v>0</v>
      </c>
      <c r="I906">
        <v>0</v>
      </c>
      <c r="J906">
        <v>149802.917365489</v>
      </c>
      <c r="K906">
        <v>0</v>
      </c>
      <c r="L906">
        <v>98.789453972891593</v>
      </c>
      <c r="M906">
        <v>0.59518132085071696</v>
      </c>
      <c r="N906">
        <v>1.4979078656389899</v>
      </c>
      <c r="O906">
        <v>0.198390387710949</v>
      </c>
      <c r="P906">
        <v>0</v>
      </c>
      <c r="Q906">
        <v>4136.7562189054697</v>
      </c>
      <c r="R906">
        <v>4136.7562189054697</v>
      </c>
      <c r="S906">
        <v>4.382807960199E-3</v>
      </c>
      <c r="T906">
        <v>0</v>
      </c>
      <c r="U906">
        <v>4.382807960199E-3</v>
      </c>
      <c r="V906">
        <v>844717.54381241801</v>
      </c>
      <c r="W906">
        <v>204.19804772443601</v>
      </c>
      <c r="X906">
        <v>0</v>
      </c>
      <c r="Y906">
        <v>0</v>
      </c>
      <c r="Z906">
        <v>844717.54381241801</v>
      </c>
      <c r="AA906">
        <v>204.19804772443601</v>
      </c>
    </row>
    <row r="907" spans="1:27" x14ac:dyDescent="0.25">
      <c r="A907" s="1">
        <v>43931.584338668981</v>
      </c>
      <c r="B907">
        <v>0</v>
      </c>
      <c r="C907">
        <v>0</v>
      </c>
      <c r="D907">
        <v>1.0574999999999901E-4</v>
      </c>
      <c r="E907">
        <v>0</v>
      </c>
      <c r="F907">
        <v>1.0574999999999901E-4</v>
      </c>
      <c r="G907">
        <v>0</v>
      </c>
      <c r="H907">
        <v>0</v>
      </c>
      <c r="I907">
        <v>0</v>
      </c>
      <c r="J907">
        <v>12287.8414868448</v>
      </c>
      <c r="K907">
        <v>0</v>
      </c>
      <c r="L907">
        <v>99.182822578282796</v>
      </c>
      <c r="M907">
        <v>0.29289739073683602</v>
      </c>
      <c r="N907">
        <v>0.46413494094813501</v>
      </c>
      <c r="O907">
        <v>4.8817898043075098E-2</v>
      </c>
      <c r="P907">
        <v>0</v>
      </c>
      <c r="Q907">
        <v>4096</v>
      </c>
      <c r="R907">
        <v>4096</v>
      </c>
      <c r="S907">
        <v>4.7863728723404201E-3</v>
      </c>
      <c r="T907">
        <v>0</v>
      </c>
      <c r="U907">
        <v>4.7863728723404201E-3</v>
      </c>
      <c r="V907">
        <v>770051.69624814205</v>
      </c>
      <c r="W907">
        <v>188.00090240433099</v>
      </c>
      <c r="X907">
        <v>0</v>
      </c>
      <c r="Y907">
        <v>0</v>
      </c>
      <c r="Z907">
        <v>770051.69624814205</v>
      </c>
      <c r="AA907">
        <v>188.00090240433099</v>
      </c>
    </row>
    <row r="908" spans="1:27" x14ac:dyDescent="0.25">
      <c r="A908" s="1">
        <v>43931.584350428238</v>
      </c>
      <c r="B908">
        <v>0</v>
      </c>
      <c r="C908">
        <v>0</v>
      </c>
      <c r="D908">
        <v>1.4285E-4</v>
      </c>
      <c r="E908">
        <v>0</v>
      </c>
      <c r="F908">
        <v>1.4285E-4</v>
      </c>
      <c r="G908">
        <v>0</v>
      </c>
      <c r="H908">
        <v>0</v>
      </c>
      <c r="I908">
        <v>0</v>
      </c>
      <c r="J908">
        <v>48385.582057328298</v>
      </c>
      <c r="K908">
        <v>0</v>
      </c>
      <c r="L908">
        <v>97.186429416874404</v>
      </c>
      <c r="M908">
        <v>2.3069597592395201</v>
      </c>
      <c r="N908">
        <v>1.76196112495971</v>
      </c>
      <c r="O908">
        <v>0.33643470750211002</v>
      </c>
      <c r="P908">
        <v>0</v>
      </c>
      <c r="Q908">
        <v>5920</v>
      </c>
      <c r="R908">
        <v>5920</v>
      </c>
      <c r="S908">
        <v>5.0124298076922999E-3</v>
      </c>
      <c r="T908">
        <v>0</v>
      </c>
      <c r="U908">
        <v>5.0124298076922999E-3</v>
      </c>
      <c r="V908">
        <v>1212153.4289187801</v>
      </c>
      <c r="W908">
        <v>204.75564677682101</v>
      </c>
      <c r="X908">
        <v>0</v>
      </c>
      <c r="Y908">
        <v>0</v>
      </c>
      <c r="Z908">
        <v>1212153.4289187801</v>
      </c>
      <c r="AA908">
        <v>204.75564677682101</v>
      </c>
    </row>
    <row r="909" spans="1:27" x14ac:dyDescent="0.25">
      <c r="A909" s="1">
        <v>43931.584361828704</v>
      </c>
      <c r="B909">
        <v>0</v>
      </c>
      <c r="C909">
        <v>0</v>
      </c>
      <c r="D909">
        <v>1.11187499999999E-4</v>
      </c>
      <c r="E909">
        <v>0</v>
      </c>
      <c r="F909">
        <v>1.11187499999999E-4</v>
      </c>
      <c r="G909">
        <v>0</v>
      </c>
      <c r="H909">
        <v>0</v>
      </c>
      <c r="I909">
        <v>0</v>
      </c>
      <c r="J909">
        <v>108223.407925604</v>
      </c>
      <c r="K909">
        <v>0</v>
      </c>
      <c r="L909">
        <v>96.875953330042094</v>
      </c>
      <c r="M909">
        <v>2.3321158485142899</v>
      </c>
      <c r="N909">
        <v>3.7381207836263699</v>
      </c>
      <c r="O909">
        <v>0.64504813065506905</v>
      </c>
      <c r="P909">
        <v>0</v>
      </c>
      <c r="Q909">
        <v>4244.5595854922203</v>
      </c>
      <c r="R909">
        <v>4244.5595854922203</v>
      </c>
      <c r="S909">
        <v>4.7241305699481798E-3</v>
      </c>
      <c r="T909">
        <v>0</v>
      </c>
      <c r="U909">
        <v>4.7241305699481798E-3</v>
      </c>
      <c r="V909">
        <v>832485.55370298994</v>
      </c>
      <c r="W909">
        <v>196.13001936606099</v>
      </c>
      <c r="X909">
        <v>0</v>
      </c>
      <c r="Y909">
        <v>0</v>
      </c>
      <c r="Z909">
        <v>832485.55370298994</v>
      </c>
      <c r="AA909">
        <v>196.13001936606099</v>
      </c>
    </row>
    <row r="910" spans="1:27" x14ac:dyDescent="0.25">
      <c r="A910" s="1">
        <v>43931.58437340278</v>
      </c>
      <c r="B910">
        <v>0</v>
      </c>
      <c r="C910">
        <v>0</v>
      </c>
      <c r="D910">
        <v>1.238E-4</v>
      </c>
      <c r="E910">
        <v>0</v>
      </c>
      <c r="F910">
        <v>1.238E-4</v>
      </c>
      <c r="G910">
        <v>0</v>
      </c>
      <c r="H910">
        <v>0</v>
      </c>
      <c r="I910">
        <v>0</v>
      </c>
      <c r="J910">
        <v>8191.9721472946903</v>
      </c>
      <c r="K910">
        <v>0</v>
      </c>
      <c r="L910">
        <v>99.141491472459194</v>
      </c>
      <c r="M910">
        <v>0.48823366662503698</v>
      </c>
      <c r="N910">
        <v>0.83948033331636596</v>
      </c>
      <c r="O910">
        <v>9.7650732945443394E-2</v>
      </c>
      <c r="P910">
        <v>0</v>
      </c>
      <c r="Q910">
        <v>4096</v>
      </c>
      <c r="R910">
        <v>4096</v>
      </c>
      <c r="S910">
        <v>4.4200237623762302E-3</v>
      </c>
      <c r="T910">
        <v>0</v>
      </c>
      <c r="U910">
        <v>4.4200237623762302E-3</v>
      </c>
      <c r="V910">
        <v>827386.29103459103</v>
      </c>
      <c r="W910">
        <v>201.99860620961701</v>
      </c>
      <c r="X910">
        <v>0</v>
      </c>
      <c r="Y910">
        <v>0</v>
      </c>
      <c r="Z910">
        <v>827386.29103459103</v>
      </c>
      <c r="AA910">
        <v>201.99860620961701</v>
      </c>
    </row>
    <row r="911" spans="1:27" x14ac:dyDescent="0.25">
      <c r="A911" s="1">
        <v>43931.58438497685</v>
      </c>
      <c r="B911">
        <v>0</v>
      </c>
      <c r="C911">
        <v>0</v>
      </c>
      <c r="D911">
        <v>1.6374999999999899E-4</v>
      </c>
      <c r="E911">
        <v>0</v>
      </c>
      <c r="F911">
        <v>1.6374999999999899E-4</v>
      </c>
      <c r="G911">
        <v>0</v>
      </c>
      <c r="H911">
        <v>0</v>
      </c>
      <c r="I911">
        <v>0</v>
      </c>
      <c r="J911">
        <v>8190.5985885814898</v>
      </c>
      <c r="K911">
        <v>0</v>
      </c>
      <c r="L911">
        <v>99.247321590339595</v>
      </c>
      <c r="M911">
        <v>0.24411353809246999</v>
      </c>
      <c r="N911">
        <v>0.15731294727651099</v>
      </c>
      <c r="O911">
        <v>0</v>
      </c>
      <c r="P911">
        <v>0</v>
      </c>
      <c r="Q911">
        <v>4141.51111111111</v>
      </c>
      <c r="R911">
        <v>4141.51111111111</v>
      </c>
      <c r="S911">
        <v>5.00210388888888E-3</v>
      </c>
      <c r="T911">
        <v>0</v>
      </c>
      <c r="U911">
        <v>5.00210388888888E-3</v>
      </c>
      <c r="V911">
        <v>745374.95218122494</v>
      </c>
      <c r="W911">
        <v>179.97656705096901</v>
      </c>
      <c r="X911">
        <v>0</v>
      </c>
      <c r="Y911">
        <v>0</v>
      </c>
      <c r="Z911">
        <v>745374.95218122494</v>
      </c>
      <c r="AA911">
        <v>179.97656705096901</v>
      </c>
    </row>
    <row r="912" spans="1:27" x14ac:dyDescent="0.25">
      <c r="A912" s="1">
        <v>43931.584396724538</v>
      </c>
      <c r="B912">
        <v>4.1891000000000003E-3</v>
      </c>
      <c r="C912">
        <v>0</v>
      </c>
      <c r="D912">
        <v>1.4726666666666601E-3</v>
      </c>
      <c r="E912">
        <v>0</v>
      </c>
      <c r="F912">
        <v>1.1445E-4</v>
      </c>
      <c r="G912">
        <v>0</v>
      </c>
      <c r="H912">
        <v>32266.748961581401</v>
      </c>
      <c r="I912">
        <v>0</v>
      </c>
      <c r="J912">
        <v>8066.6872403953503</v>
      </c>
      <c r="K912">
        <v>0</v>
      </c>
      <c r="L912">
        <v>99.222402710247906</v>
      </c>
      <c r="M912">
        <v>0.480760236831621</v>
      </c>
      <c r="N912">
        <v>0</v>
      </c>
      <c r="O912">
        <v>0</v>
      </c>
      <c r="P912">
        <v>0</v>
      </c>
      <c r="Q912">
        <v>4227.9822222222201</v>
      </c>
      <c r="R912">
        <v>4227.9822222222201</v>
      </c>
      <c r="S912">
        <v>4.5488555555555496E-3</v>
      </c>
      <c r="T912">
        <v>0</v>
      </c>
      <c r="U912">
        <v>4.5488555555555496E-3</v>
      </c>
      <c r="V912">
        <v>936712.23356441199</v>
      </c>
      <c r="W912">
        <v>221.55065568654999</v>
      </c>
      <c r="X912">
        <v>0</v>
      </c>
      <c r="Y912">
        <v>0</v>
      </c>
      <c r="Z912">
        <v>936712.23356441199</v>
      </c>
      <c r="AA912">
        <v>221.55065568654999</v>
      </c>
    </row>
    <row r="913" spans="1:27" x14ac:dyDescent="0.25">
      <c r="A913" s="1">
        <v>43931.584408125003</v>
      </c>
      <c r="B913">
        <v>0</v>
      </c>
      <c r="C913">
        <v>0</v>
      </c>
      <c r="D913">
        <v>1.3517499999999899E-4</v>
      </c>
      <c r="E913">
        <v>0</v>
      </c>
      <c r="F913">
        <v>1.3517499999999899E-4</v>
      </c>
      <c r="G913">
        <v>0</v>
      </c>
      <c r="H913">
        <v>0</v>
      </c>
      <c r="I913">
        <v>0</v>
      </c>
      <c r="J913">
        <v>54092.233719327603</v>
      </c>
      <c r="K913">
        <v>0</v>
      </c>
      <c r="L913">
        <v>98.359786871123902</v>
      </c>
      <c r="M913">
        <v>1.2399134068716</v>
      </c>
      <c r="N913">
        <v>1.99780134793643</v>
      </c>
      <c r="O913">
        <v>4.9598161445011897E-2</v>
      </c>
      <c r="P913">
        <v>0</v>
      </c>
      <c r="Q913">
        <v>5880.6153846153802</v>
      </c>
      <c r="R913">
        <v>5880.6153846153802</v>
      </c>
      <c r="S913">
        <v>4.7162033653846101E-3</v>
      </c>
      <c r="T913">
        <v>0</v>
      </c>
      <c r="U913">
        <v>4.7162033653846101E-3</v>
      </c>
      <c r="V913">
        <v>1242563.04227049</v>
      </c>
      <c r="W913">
        <v>211.29813140325999</v>
      </c>
      <c r="X913">
        <v>0</v>
      </c>
      <c r="Y913">
        <v>0</v>
      </c>
      <c r="Z913">
        <v>1242563.04227049</v>
      </c>
      <c r="AA913">
        <v>211.29813140325999</v>
      </c>
    </row>
    <row r="914" spans="1:27" x14ac:dyDescent="0.25">
      <c r="A914" s="1">
        <v>43931.584419884261</v>
      </c>
      <c r="B914">
        <v>0</v>
      </c>
      <c r="C914">
        <v>0</v>
      </c>
      <c r="D914">
        <v>1.10525E-4</v>
      </c>
      <c r="E914">
        <v>0</v>
      </c>
      <c r="F914">
        <v>1.10525E-4</v>
      </c>
      <c r="G914">
        <v>0</v>
      </c>
      <c r="H914">
        <v>0</v>
      </c>
      <c r="I914">
        <v>0</v>
      </c>
      <c r="J914">
        <v>16131.4413153347</v>
      </c>
      <c r="K914">
        <v>0</v>
      </c>
      <c r="L914">
        <v>94.813502112861897</v>
      </c>
      <c r="M914">
        <v>2.9806619398237699</v>
      </c>
      <c r="N914">
        <v>3.9456499382716799</v>
      </c>
      <c r="O914">
        <v>1.4422538716931199</v>
      </c>
      <c r="P914">
        <v>0</v>
      </c>
      <c r="Q914">
        <v>5688.8888888888796</v>
      </c>
      <c r="R914">
        <v>5688.8888888888796</v>
      </c>
      <c r="S914">
        <v>6.8480312499999904E-3</v>
      </c>
      <c r="T914">
        <v>0</v>
      </c>
      <c r="U914">
        <v>6.8480312499999904E-3</v>
      </c>
      <c r="V914">
        <v>806587.47235355398</v>
      </c>
      <c r="W914">
        <v>141.782954124648</v>
      </c>
      <c r="X914">
        <v>0</v>
      </c>
      <c r="Y914">
        <v>0</v>
      </c>
      <c r="Z914">
        <v>806587.47235355398</v>
      </c>
      <c r="AA914">
        <v>141.782954124648</v>
      </c>
    </row>
    <row r="915" spans="1:27" x14ac:dyDescent="0.25">
      <c r="A915" s="1">
        <v>43931.58443127315</v>
      </c>
      <c r="B915">
        <v>0</v>
      </c>
      <c r="C915">
        <v>0</v>
      </c>
      <c r="D915">
        <v>1.189E-4</v>
      </c>
      <c r="E915">
        <v>0</v>
      </c>
      <c r="F915">
        <v>1.189E-4</v>
      </c>
      <c r="G915">
        <v>0</v>
      </c>
      <c r="H915">
        <v>0</v>
      </c>
      <c r="I915">
        <v>0</v>
      </c>
      <c r="J915">
        <v>8322.7478722486594</v>
      </c>
      <c r="K915">
        <v>0</v>
      </c>
      <c r="L915">
        <v>99.271856248010295</v>
      </c>
      <c r="M915">
        <v>0.24799326982793199</v>
      </c>
      <c r="N915">
        <v>1.1496226061295101</v>
      </c>
      <c r="O915">
        <v>9.9201371063307398E-2</v>
      </c>
      <c r="P915">
        <v>0</v>
      </c>
      <c r="Q915">
        <v>4433.58241758241</v>
      </c>
      <c r="R915">
        <v>4433.58241758241</v>
      </c>
      <c r="S915">
        <v>5.1468521978021899E-3</v>
      </c>
      <c r="T915">
        <v>0</v>
      </c>
      <c r="U915">
        <v>5.1468521978021899E-3</v>
      </c>
      <c r="V915">
        <v>819770.09392318502</v>
      </c>
      <c r="W915">
        <v>184.900158993818</v>
      </c>
      <c r="X915">
        <v>0</v>
      </c>
      <c r="Y915">
        <v>0</v>
      </c>
      <c r="Z915">
        <v>819770.09392318502</v>
      </c>
      <c r="AA915">
        <v>184.900158993818</v>
      </c>
    </row>
    <row r="916" spans="1:27" x14ac:dyDescent="0.25">
      <c r="A916" s="1">
        <v>43931.584442847219</v>
      </c>
      <c r="B916">
        <v>0</v>
      </c>
      <c r="C916">
        <v>0</v>
      </c>
      <c r="D916">
        <v>1.5479999999999899E-4</v>
      </c>
      <c r="E916">
        <v>0</v>
      </c>
      <c r="F916">
        <v>1.5479999999999899E-4</v>
      </c>
      <c r="G916">
        <v>0</v>
      </c>
      <c r="H916">
        <v>0</v>
      </c>
      <c r="I916">
        <v>0</v>
      </c>
      <c r="J916">
        <v>12286.980180645</v>
      </c>
      <c r="K916">
        <v>0</v>
      </c>
      <c r="L916">
        <v>98.499365503803503</v>
      </c>
      <c r="M916">
        <v>0.63466616861481395</v>
      </c>
      <c r="N916">
        <v>0.84630154506722899</v>
      </c>
      <c r="O916">
        <v>0.48820013045865701</v>
      </c>
      <c r="P916">
        <v>0</v>
      </c>
      <c r="Q916">
        <v>7556</v>
      </c>
      <c r="R916">
        <v>7556</v>
      </c>
      <c r="S916">
        <v>4.1137222656249901E-3</v>
      </c>
      <c r="T916">
        <v>0</v>
      </c>
      <c r="U916">
        <v>4.1137222656249901E-3</v>
      </c>
      <c r="V916">
        <v>1934203.31365268</v>
      </c>
      <c r="W916">
        <v>255.98243960464299</v>
      </c>
      <c r="X916">
        <v>0</v>
      </c>
      <c r="Y916">
        <v>0</v>
      </c>
      <c r="Z916">
        <v>1934203.31365268</v>
      </c>
      <c r="AA916">
        <v>255.98243960464299</v>
      </c>
    </row>
    <row r="917" spans="1:27" x14ac:dyDescent="0.25">
      <c r="A917" s="1">
        <v>43931.584454606484</v>
      </c>
      <c r="B917">
        <v>0</v>
      </c>
      <c r="C917">
        <v>0</v>
      </c>
      <c r="D917">
        <v>1.14899999999999E-4</v>
      </c>
      <c r="E917">
        <v>0</v>
      </c>
      <c r="F917">
        <v>1.14899999999999E-4</v>
      </c>
      <c r="G917">
        <v>0</v>
      </c>
      <c r="H917">
        <v>0</v>
      </c>
      <c r="I917">
        <v>0</v>
      </c>
      <c r="J917">
        <v>32263.2225256526</v>
      </c>
      <c r="K917">
        <v>0</v>
      </c>
      <c r="L917">
        <v>99.143258251350005</v>
      </c>
      <c r="M917">
        <v>0.48073945738901602</v>
      </c>
      <c r="N917">
        <v>0</v>
      </c>
      <c r="O917">
        <v>0</v>
      </c>
      <c r="P917">
        <v>0</v>
      </c>
      <c r="Q917">
        <v>7127.8894009216501</v>
      </c>
      <c r="R917">
        <v>7127.8894009216501</v>
      </c>
      <c r="S917">
        <v>4.9361543778801802E-3</v>
      </c>
      <c r="T917">
        <v>0</v>
      </c>
      <c r="U917">
        <v>4.9361543778801802E-3</v>
      </c>
      <c r="V917">
        <v>1522918.6280546701</v>
      </c>
      <c r="W917">
        <v>213.65632130287401</v>
      </c>
      <c r="X917">
        <v>0</v>
      </c>
      <c r="Y917">
        <v>0</v>
      </c>
      <c r="Z917">
        <v>1522918.6280546701</v>
      </c>
      <c r="AA917">
        <v>213.65632130287401</v>
      </c>
    </row>
    <row r="918" spans="1:27" x14ac:dyDescent="0.25">
      <c r="A918" s="1">
        <v>43931.584465995373</v>
      </c>
      <c r="B918">
        <v>0</v>
      </c>
      <c r="C918">
        <v>0</v>
      </c>
      <c r="D918">
        <v>1.3569999999999899E-4</v>
      </c>
      <c r="E918">
        <v>0</v>
      </c>
      <c r="F918">
        <v>1.3569999999999899E-4</v>
      </c>
      <c r="G918">
        <v>0</v>
      </c>
      <c r="H918">
        <v>0</v>
      </c>
      <c r="I918">
        <v>0</v>
      </c>
      <c r="J918">
        <v>12483.798390719699</v>
      </c>
      <c r="K918">
        <v>0</v>
      </c>
      <c r="L918">
        <v>98.049186753985197</v>
      </c>
      <c r="M918">
        <v>1.6863626524331501</v>
      </c>
      <c r="N918">
        <v>3.0337767219889198</v>
      </c>
      <c r="O918">
        <v>0.34719679221856597</v>
      </c>
      <c r="P918">
        <v>30720</v>
      </c>
      <c r="Q918">
        <v>23538.871794871699</v>
      </c>
      <c r="R918">
        <v>24083.412322274798</v>
      </c>
      <c r="S918">
        <v>4.9704663507109002E-3</v>
      </c>
      <c r="T918">
        <v>4.3046749999999896E-3</v>
      </c>
      <c r="U918">
        <v>5.0250953846153797E-3</v>
      </c>
      <c r="V918">
        <v>5162559.2542247502</v>
      </c>
      <c r="W918">
        <v>214.36161890771001</v>
      </c>
      <c r="X918">
        <v>499350.81955221703</v>
      </c>
      <c r="Y918">
        <v>16.254909490631999</v>
      </c>
      <c r="Z918">
        <v>4663208.4346725298</v>
      </c>
      <c r="AA918">
        <v>198.10670941707801</v>
      </c>
    </row>
    <row r="919" spans="1:27" x14ac:dyDescent="0.25">
      <c r="A919" s="1">
        <v>43931.58447775463</v>
      </c>
      <c r="B919">
        <v>0</v>
      </c>
      <c r="C919">
        <v>0</v>
      </c>
      <c r="D919">
        <v>1.4904999999999899E-4</v>
      </c>
      <c r="E919">
        <v>0</v>
      </c>
      <c r="F919">
        <v>1.4904999999999899E-4</v>
      </c>
      <c r="G919">
        <v>0</v>
      </c>
      <c r="H919">
        <v>0</v>
      </c>
      <c r="I919">
        <v>0</v>
      </c>
      <c r="J919">
        <v>100819.90011544</v>
      </c>
      <c r="K919">
        <v>0</v>
      </c>
      <c r="L919">
        <v>99.218025676789296</v>
      </c>
      <c r="M919">
        <v>0.81724025660446098</v>
      </c>
      <c r="N919">
        <v>5.6551513516000997E-2</v>
      </c>
      <c r="O919">
        <v>9.6139542041039E-2</v>
      </c>
      <c r="P919">
        <v>0</v>
      </c>
      <c r="Q919">
        <v>4966.6255506607904</v>
      </c>
      <c r="R919">
        <v>4966.6255506607904</v>
      </c>
      <c r="S919">
        <v>4.7088669603524199E-3</v>
      </c>
      <c r="T919">
        <v>0</v>
      </c>
      <c r="U919">
        <v>4.7088669603524199E-3</v>
      </c>
      <c r="V919">
        <v>1110031.25330139</v>
      </c>
      <c r="W919">
        <v>223.49807570125901</v>
      </c>
      <c r="X919">
        <v>0</v>
      </c>
      <c r="Y919">
        <v>0</v>
      </c>
      <c r="Z919">
        <v>1110031.25330139</v>
      </c>
      <c r="AA919">
        <v>223.49807570125901</v>
      </c>
    </row>
    <row r="920" spans="1:27" x14ac:dyDescent="0.25">
      <c r="A920" s="1">
        <v>43931.584489155095</v>
      </c>
      <c r="B920">
        <v>0</v>
      </c>
      <c r="C920">
        <v>0</v>
      </c>
      <c r="D920">
        <v>1.5775000000000001E-4</v>
      </c>
      <c r="E920">
        <v>0</v>
      </c>
      <c r="F920">
        <v>1.5775000000000001E-4</v>
      </c>
      <c r="G920">
        <v>0</v>
      </c>
      <c r="H920">
        <v>0</v>
      </c>
      <c r="I920">
        <v>0</v>
      </c>
      <c r="J920">
        <v>8322.4240360383701</v>
      </c>
      <c r="K920">
        <v>0</v>
      </c>
      <c r="L920">
        <v>99.312469069488301</v>
      </c>
      <c r="M920">
        <v>0.247992614870536</v>
      </c>
      <c r="N920">
        <v>1.1002932761029101</v>
      </c>
      <c r="O920">
        <v>0</v>
      </c>
      <c r="P920">
        <v>0</v>
      </c>
      <c r="Q920">
        <v>4139.8074866310099</v>
      </c>
      <c r="R920">
        <v>4139.8074866310099</v>
      </c>
      <c r="S920">
        <v>4.8446764705882299E-3</v>
      </c>
      <c r="T920">
        <v>0</v>
      </c>
      <c r="U920">
        <v>4.8446764705882299E-3</v>
      </c>
      <c r="V920">
        <v>786468.03271951806</v>
      </c>
      <c r="W920">
        <v>189.97695792843399</v>
      </c>
      <c r="X920">
        <v>0</v>
      </c>
      <c r="Y920">
        <v>0</v>
      </c>
      <c r="Z920">
        <v>786468.03271951806</v>
      </c>
      <c r="AA920">
        <v>189.97695792843399</v>
      </c>
    </row>
    <row r="921" spans="1:27" x14ac:dyDescent="0.25">
      <c r="A921" s="1">
        <v>43931.584500902776</v>
      </c>
      <c r="B921">
        <v>0</v>
      </c>
      <c r="C921">
        <v>0</v>
      </c>
      <c r="D921">
        <v>6.9205999999999901E-4</v>
      </c>
      <c r="E921">
        <v>0</v>
      </c>
      <c r="F921">
        <v>6.9205999999999901E-4</v>
      </c>
      <c r="G921">
        <v>0</v>
      </c>
      <c r="H921">
        <v>0</v>
      </c>
      <c r="I921">
        <v>0</v>
      </c>
      <c r="J921">
        <v>24192.993462595601</v>
      </c>
      <c r="K921">
        <v>0</v>
      </c>
      <c r="L921">
        <v>99.091990346724202</v>
      </c>
      <c r="M921">
        <v>0.38457748114400703</v>
      </c>
      <c r="N921">
        <v>0</v>
      </c>
      <c r="O921">
        <v>9.6146831550376996E-2</v>
      </c>
      <c r="P921">
        <v>0</v>
      </c>
      <c r="Q921">
        <v>5806.9873417721501</v>
      </c>
      <c r="R921">
        <v>5806.9873417721501</v>
      </c>
      <c r="S921">
        <v>4.2124970464134997E-3</v>
      </c>
      <c r="T921">
        <v>0</v>
      </c>
      <c r="U921">
        <v>4.2124970464134997E-3</v>
      </c>
      <c r="V921">
        <v>1354795.76413691</v>
      </c>
      <c r="W921">
        <v>233.30441146156599</v>
      </c>
      <c r="X921">
        <v>0</v>
      </c>
      <c r="Y921">
        <v>0</v>
      </c>
      <c r="Z921">
        <v>1354795.76413691</v>
      </c>
      <c r="AA921">
        <v>233.30441146156599</v>
      </c>
    </row>
    <row r="922" spans="1:27" x14ac:dyDescent="0.25">
      <c r="A922" s="1">
        <v>43931.584512303241</v>
      </c>
      <c r="B922">
        <v>0</v>
      </c>
      <c r="C922">
        <v>0</v>
      </c>
      <c r="D922">
        <v>1.5970000000000001E-4</v>
      </c>
      <c r="E922">
        <v>0</v>
      </c>
      <c r="F922">
        <v>1.5970000000000001E-4</v>
      </c>
      <c r="G922">
        <v>0</v>
      </c>
      <c r="H922">
        <v>0</v>
      </c>
      <c r="I922">
        <v>0</v>
      </c>
      <c r="J922">
        <v>8324.7861667093293</v>
      </c>
      <c r="K922">
        <v>0</v>
      </c>
      <c r="L922">
        <v>99.194248103561904</v>
      </c>
      <c r="M922">
        <v>0.34721174613710498</v>
      </c>
      <c r="N922">
        <v>1.0922658403232299</v>
      </c>
      <c r="O922">
        <v>0</v>
      </c>
      <c r="P922">
        <v>0</v>
      </c>
      <c r="Q922">
        <v>4096</v>
      </c>
      <c r="R922">
        <v>4096</v>
      </c>
      <c r="S922">
        <v>4.3305561576354604E-3</v>
      </c>
      <c r="T922">
        <v>0</v>
      </c>
      <c r="U922">
        <v>4.3305561576354604E-3</v>
      </c>
      <c r="V922">
        <v>844970.17512018199</v>
      </c>
      <c r="W922">
        <v>206.2915466602</v>
      </c>
      <c r="X922">
        <v>0</v>
      </c>
      <c r="Y922">
        <v>0</v>
      </c>
      <c r="Z922">
        <v>844970.17512018199</v>
      </c>
      <c r="AA922">
        <v>206.2915466602</v>
      </c>
    </row>
    <row r="923" spans="1:27" x14ac:dyDescent="0.25">
      <c r="A923" s="1">
        <v>43931.584523877318</v>
      </c>
      <c r="B923">
        <v>0</v>
      </c>
      <c r="C923">
        <v>0</v>
      </c>
      <c r="D923" s="4">
        <v>8.9424000000000003E-5</v>
      </c>
      <c r="E923">
        <v>0</v>
      </c>
      <c r="F923" s="4">
        <v>8.9424000000000003E-5</v>
      </c>
      <c r="G923">
        <v>0</v>
      </c>
      <c r="H923">
        <v>0</v>
      </c>
      <c r="I923">
        <v>0</v>
      </c>
      <c r="J923">
        <v>122863.941682822</v>
      </c>
      <c r="K923">
        <v>0</v>
      </c>
      <c r="L923">
        <v>99.258369687123206</v>
      </c>
      <c r="M923">
        <v>0.43939501347750598</v>
      </c>
      <c r="N923">
        <v>0.502995606949729</v>
      </c>
      <c r="O923">
        <v>0</v>
      </c>
      <c r="P923">
        <v>0</v>
      </c>
      <c r="Q923">
        <v>4156.5320197044302</v>
      </c>
      <c r="R923">
        <v>4156.5320197044302</v>
      </c>
      <c r="S923">
        <v>4.43244384236453E-3</v>
      </c>
      <c r="T923">
        <v>0</v>
      </c>
      <c r="U923">
        <v>4.43244384236453E-3</v>
      </c>
      <c r="V923">
        <v>843660.92464987701</v>
      </c>
      <c r="W923">
        <v>202.97231457629101</v>
      </c>
      <c r="X923">
        <v>0</v>
      </c>
      <c r="Y923">
        <v>0</v>
      </c>
      <c r="Z923">
        <v>843660.92464987701</v>
      </c>
      <c r="AA923">
        <v>202.97231457629101</v>
      </c>
    </row>
    <row r="924" spans="1:27" x14ac:dyDescent="0.25">
      <c r="A924" s="1">
        <v>43931.584535636575</v>
      </c>
      <c r="B924">
        <v>0</v>
      </c>
      <c r="C924">
        <v>0</v>
      </c>
      <c r="D924">
        <v>1.2261999999999901E-4</v>
      </c>
      <c r="E924">
        <v>0</v>
      </c>
      <c r="F924">
        <v>1.2261999999999901E-4</v>
      </c>
      <c r="G924">
        <v>0</v>
      </c>
      <c r="H924">
        <v>0</v>
      </c>
      <c r="I924">
        <v>0</v>
      </c>
      <c r="J924">
        <v>52426.219016909898</v>
      </c>
      <c r="K924">
        <v>0</v>
      </c>
      <c r="L924">
        <v>98.2097686022</v>
      </c>
      <c r="M924">
        <v>1.24990511480198</v>
      </c>
      <c r="N924">
        <v>0.53629950779810998</v>
      </c>
      <c r="O924">
        <v>0.19229082256581101</v>
      </c>
      <c r="P924">
        <v>0</v>
      </c>
      <c r="Q924">
        <v>5874.5263157894697</v>
      </c>
      <c r="R924">
        <v>5874.5263157894697</v>
      </c>
      <c r="S924">
        <v>4.4152710526315702E-3</v>
      </c>
      <c r="T924">
        <v>0</v>
      </c>
      <c r="U924">
        <v>4.4152710526315702E-3</v>
      </c>
      <c r="V924">
        <v>1318730.0063869201</v>
      </c>
      <c r="W924">
        <v>224.482781333784</v>
      </c>
      <c r="X924">
        <v>0</v>
      </c>
      <c r="Y924">
        <v>0</v>
      </c>
      <c r="Z924">
        <v>1318730.0063869201</v>
      </c>
      <c r="AA924">
        <v>224.482781333784</v>
      </c>
    </row>
    <row r="925" spans="1:27" x14ac:dyDescent="0.25">
      <c r="A925" s="1">
        <v>43931.584547025464</v>
      </c>
      <c r="B925">
        <v>0</v>
      </c>
      <c r="C925">
        <v>0</v>
      </c>
      <c r="D925" s="4">
        <v>9.8099999999999904E-5</v>
      </c>
      <c r="E925">
        <v>0</v>
      </c>
      <c r="F925" s="4">
        <v>9.8099999999999904E-5</v>
      </c>
      <c r="G925">
        <v>0</v>
      </c>
      <c r="H925">
        <v>0</v>
      </c>
      <c r="I925">
        <v>0</v>
      </c>
      <c r="J925">
        <v>8323.6899307635995</v>
      </c>
      <c r="K925">
        <v>0</v>
      </c>
      <c r="L925">
        <v>95.453104335426502</v>
      </c>
      <c r="M925">
        <v>3.2737230255492902</v>
      </c>
      <c r="N925">
        <v>5.1114431128593996</v>
      </c>
      <c r="O925">
        <v>1.0416405297404201</v>
      </c>
      <c r="P925">
        <v>0</v>
      </c>
      <c r="Q925">
        <v>4096</v>
      </c>
      <c r="R925">
        <v>4096</v>
      </c>
      <c r="S925">
        <v>4.3293000000000003E-3</v>
      </c>
      <c r="T925">
        <v>0</v>
      </c>
      <c r="U925">
        <v>4.3293000000000003E-3</v>
      </c>
      <c r="V925">
        <v>861500.50727483397</v>
      </c>
      <c r="W925">
        <v>210.32727228389501</v>
      </c>
      <c r="X925">
        <v>0</v>
      </c>
      <c r="Y925">
        <v>0</v>
      </c>
      <c r="Z925">
        <v>861500.50727483397</v>
      </c>
      <c r="AA925">
        <v>210.32727228389501</v>
      </c>
    </row>
    <row r="926" spans="1:27" x14ac:dyDescent="0.25">
      <c r="A926" s="1">
        <v>43931.584558599534</v>
      </c>
      <c r="B926">
        <v>0</v>
      </c>
      <c r="C926">
        <v>0</v>
      </c>
      <c r="D926">
        <v>1.5454999999999901E-4</v>
      </c>
      <c r="E926">
        <v>0</v>
      </c>
      <c r="F926">
        <v>1.5454999999999901E-4</v>
      </c>
      <c r="G926">
        <v>0</v>
      </c>
      <c r="H926">
        <v>0</v>
      </c>
      <c r="I926">
        <v>0</v>
      </c>
      <c r="J926">
        <v>12286.568614756299</v>
      </c>
      <c r="K926">
        <v>0</v>
      </c>
      <c r="L926">
        <v>99.359408785942193</v>
      </c>
      <c r="M926">
        <v>0.34175263308505399</v>
      </c>
      <c r="N926">
        <v>0.45325717855505498</v>
      </c>
      <c r="O926">
        <v>9.7646466199784704E-2</v>
      </c>
      <c r="P926">
        <v>0</v>
      </c>
      <c r="Q926">
        <v>4138.4455958549197</v>
      </c>
      <c r="R926">
        <v>4138.4455958549197</v>
      </c>
      <c r="S926">
        <v>4.6434274611398896E-3</v>
      </c>
      <c r="T926">
        <v>0</v>
      </c>
      <c r="U926">
        <v>4.6434274611398896E-3</v>
      </c>
      <c r="V926">
        <v>798626.88010577904</v>
      </c>
      <c r="W926">
        <v>192.97749882363701</v>
      </c>
      <c r="X926">
        <v>0</v>
      </c>
      <c r="Y926">
        <v>0</v>
      </c>
      <c r="Z926">
        <v>798626.88010577904</v>
      </c>
      <c r="AA926">
        <v>192.97749882363701</v>
      </c>
    </row>
    <row r="927" spans="1:27" x14ac:dyDescent="0.25">
      <c r="A927" s="1">
        <v>43931.584570358798</v>
      </c>
      <c r="B927">
        <v>0</v>
      </c>
      <c r="C927">
        <v>0</v>
      </c>
      <c r="D927">
        <v>1.3459999999999899E-4</v>
      </c>
      <c r="E927">
        <v>0</v>
      </c>
      <c r="F927">
        <v>1.3459999999999899E-4</v>
      </c>
      <c r="G927">
        <v>0</v>
      </c>
      <c r="H927">
        <v>0</v>
      </c>
      <c r="I927">
        <v>0</v>
      </c>
      <c r="J927">
        <v>8065.8246911907599</v>
      </c>
      <c r="K927">
        <v>0</v>
      </c>
      <c r="L927">
        <v>99.012096226319201</v>
      </c>
      <c r="M927">
        <v>4.8077320698079101E-2</v>
      </c>
      <c r="N927">
        <v>0</v>
      </c>
      <c r="O927">
        <v>0</v>
      </c>
      <c r="P927">
        <v>0</v>
      </c>
      <c r="Q927">
        <v>5814.5185185185101</v>
      </c>
      <c r="R927">
        <v>5814.5185185185101</v>
      </c>
      <c r="S927">
        <v>4.7341990740740704E-3</v>
      </c>
      <c r="T927">
        <v>0</v>
      </c>
      <c r="U927">
        <v>4.7341990740740704E-3</v>
      </c>
      <c r="V927">
        <v>1236587.8518350399</v>
      </c>
      <c r="W927">
        <v>212.67244190497701</v>
      </c>
      <c r="X927">
        <v>0</v>
      </c>
      <c r="Y927">
        <v>0</v>
      </c>
      <c r="Z927">
        <v>1236587.8518350399</v>
      </c>
      <c r="AA927">
        <v>212.67244190497701</v>
      </c>
    </row>
    <row r="928" spans="1:27" x14ac:dyDescent="0.25">
      <c r="A928" s="1">
        <v>43931.584581747687</v>
      </c>
      <c r="B928">
        <v>0</v>
      </c>
      <c r="C928">
        <v>0</v>
      </c>
      <c r="D928">
        <v>1.2569999999999899E-4</v>
      </c>
      <c r="E928">
        <v>0</v>
      </c>
      <c r="F928">
        <v>1.2569999999999899E-4</v>
      </c>
      <c r="G928">
        <v>0</v>
      </c>
      <c r="H928">
        <v>0</v>
      </c>
      <c r="I928">
        <v>0</v>
      </c>
      <c r="J928">
        <v>12484.796600331299</v>
      </c>
      <c r="K928">
        <v>0</v>
      </c>
      <c r="L928">
        <v>99.167653673391797</v>
      </c>
      <c r="M928">
        <v>0.24799432784334099</v>
      </c>
      <c r="N928">
        <v>1.19880177722158</v>
      </c>
      <c r="O928">
        <v>4.9600897143402697E-2</v>
      </c>
      <c r="P928">
        <v>0</v>
      </c>
      <c r="Q928">
        <v>4224</v>
      </c>
      <c r="R928">
        <v>4224</v>
      </c>
      <c r="S928">
        <v>4.7543239999999903E-3</v>
      </c>
      <c r="T928">
        <v>0</v>
      </c>
      <c r="U928">
        <v>4.7543239999999903E-3</v>
      </c>
      <c r="V928">
        <v>858330.376726566</v>
      </c>
      <c r="W928">
        <v>203.20321418716</v>
      </c>
      <c r="X928">
        <v>0</v>
      </c>
      <c r="Y928">
        <v>0</v>
      </c>
      <c r="Z928">
        <v>858330.376726566</v>
      </c>
      <c r="AA928">
        <v>203.20321418716</v>
      </c>
    </row>
    <row r="929" spans="1:27" x14ac:dyDescent="0.25">
      <c r="A929" s="1">
        <v>43931.584593321757</v>
      </c>
      <c r="B929">
        <v>0</v>
      </c>
      <c r="C929">
        <v>0</v>
      </c>
      <c r="D929">
        <v>1.775E-4</v>
      </c>
      <c r="E929">
        <v>0</v>
      </c>
      <c r="F929">
        <v>1.775E-4</v>
      </c>
      <c r="G929">
        <v>0</v>
      </c>
      <c r="H929">
        <v>0</v>
      </c>
      <c r="I929">
        <v>0</v>
      </c>
      <c r="J929">
        <v>12283.068348058199</v>
      </c>
      <c r="K929">
        <v>0</v>
      </c>
      <c r="L929">
        <v>99.167589356613902</v>
      </c>
      <c r="M929">
        <v>0.34174689253290003</v>
      </c>
      <c r="N929">
        <v>0.161994826004041</v>
      </c>
      <c r="O929">
        <v>9.7634827547798994E-2</v>
      </c>
      <c r="P929">
        <v>0</v>
      </c>
      <c r="Q929">
        <v>4213.0285714285701</v>
      </c>
      <c r="R929">
        <v>4213.0285714285701</v>
      </c>
      <c r="S929">
        <v>4.3707014285714199E-3</v>
      </c>
      <c r="T929">
        <v>0</v>
      </c>
      <c r="U929">
        <v>4.3707014285714199E-3</v>
      </c>
      <c r="V929">
        <v>884572.88476004999</v>
      </c>
      <c r="W929">
        <v>209.961283139389</v>
      </c>
      <c r="X929">
        <v>0</v>
      </c>
      <c r="Y929">
        <v>0</v>
      </c>
      <c r="Z929">
        <v>884572.88476004999</v>
      </c>
      <c r="AA929">
        <v>210.961098773386</v>
      </c>
    </row>
    <row r="930" spans="1:27" x14ac:dyDescent="0.25">
      <c r="A930" s="1">
        <v>43931.584605081021</v>
      </c>
      <c r="B930">
        <v>0</v>
      </c>
      <c r="C930">
        <v>0</v>
      </c>
      <c r="D930">
        <v>1.16766666666666E-4</v>
      </c>
      <c r="E930">
        <v>0</v>
      </c>
      <c r="F930">
        <v>1.16766666666666E-4</v>
      </c>
      <c r="G930">
        <v>0</v>
      </c>
      <c r="H930">
        <v>0</v>
      </c>
      <c r="I930">
        <v>0</v>
      </c>
      <c r="J930">
        <v>12101.476315112201</v>
      </c>
      <c r="K930">
        <v>0</v>
      </c>
      <c r="L930">
        <v>99.191897114023703</v>
      </c>
      <c r="M930">
        <v>0.48073841609746998</v>
      </c>
      <c r="N930">
        <v>0</v>
      </c>
      <c r="O930">
        <v>0</v>
      </c>
      <c r="P930">
        <v>0</v>
      </c>
      <c r="Q930">
        <v>4096</v>
      </c>
      <c r="R930">
        <v>4096</v>
      </c>
      <c r="S930">
        <v>4.7820161458333298E-3</v>
      </c>
      <c r="T930">
        <v>0</v>
      </c>
      <c r="U930">
        <v>4.7820161458333298E-3</v>
      </c>
      <c r="V930">
        <v>774338.99307731201</v>
      </c>
      <c r="W930">
        <v>189.047605731765</v>
      </c>
      <c r="X930">
        <v>0</v>
      </c>
      <c r="Y930">
        <v>0</v>
      </c>
      <c r="Z930">
        <v>774338.99307731201</v>
      </c>
      <c r="AA930">
        <v>188.06298278524599</v>
      </c>
    </row>
    <row r="931" spans="1:27" x14ac:dyDescent="0.25">
      <c r="A931" s="1">
        <v>43931.584616469911</v>
      </c>
      <c r="B931">
        <v>0</v>
      </c>
      <c r="C931">
        <v>0</v>
      </c>
      <c r="D931">
        <v>1.6185E-4</v>
      </c>
      <c r="E931">
        <v>0</v>
      </c>
      <c r="F931">
        <v>1.6185E-4</v>
      </c>
      <c r="G931">
        <v>0</v>
      </c>
      <c r="H931">
        <v>0</v>
      </c>
      <c r="I931">
        <v>0</v>
      </c>
      <c r="J931">
        <v>112358.055146599</v>
      </c>
      <c r="K931">
        <v>0</v>
      </c>
      <c r="L931">
        <v>99.007602190014197</v>
      </c>
      <c r="M931">
        <v>0.44640784661976901</v>
      </c>
      <c r="N931">
        <v>1.2935720012836001</v>
      </c>
      <c r="O931">
        <v>4.9603129253483501E-2</v>
      </c>
      <c r="P931">
        <v>0</v>
      </c>
      <c r="Q931">
        <v>5944.7487684729003</v>
      </c>
      <c r="R931">
        <v>5944.7487684729003</v>
      </c>
      <c r="S931">
        <v>4.8819630541871899E-3</v>
      </c>
      <c r="T931">
        <v>0</v>
      </c>
      <c r="U931">
        <v>4.8819630541871899E-3</v>
      </c>
      <c r="V931">
        <v>1226035.0802261999</v>
      </c>
      <c r="W931">
        <v>206.23833369179499</v>
      </c>
      <c r="X931">
        <v>0</v>
      </c>
      <c r="Y931">
        <v>0</v>
      </c>
      <c r="Z931">
        <v>1226035.0802261999</v>
      </c>
      <c r="AA931">
        <v>206.23833369179499</v>
      </c>
    </row>
    <row r="932" spans="1:27" x14ac:dyDescent="0.25">
      <c r="A932" s="1">
        <v>43931.584628055556</v>
      </c>
      <c r="B932">
        <v>0</v>
      </c>
      <c r="C932">
        <v>0</v>
      </c>
      <c r="D932">
        <v>1.3589999999999899E-4</v>
      </c>
      <c r="E932">
        <v>0</v>
      </c>
      <c r="F932">
        <v>1.3589999999999899E-4</v>
      </c>
      <c r="G932">
        <v>0</v>
      </c>
      <c r="H932">
        <v>0</v>
      </c>
      <c r="I932">
        <v>0</v>
      </c>
      <c r="J932">
        <v>12288.117965932401</v>
      </c>
      <c r="K932">
        <v>0</v>
      </c>
      <c r="L932">
        <v>99.152084446985498</v>
      </c>
      <c r="M932">
        <v>0.58588855898452097</v>
      </c>
      <c r="N932">
        <v>0.64348350214851102</v>
      </c>
      <c r="O932">
        <v>4.8825713102389597E-2</v>
      </c>
      <c r="P932">
        <v>0</v>
      </c>
      <c r="Q932">
        <v>4134.64150943396</v>
      </c>
      <c r="R932">
        <v>4134.64150943396</v>
      </c>
      <c r="S932">
        <v>4.20393915094339E-3</v>
      </c>
      <c r="T932">
        <v>0</v>
      </c>
      <c r="U932">
        <v>4.20393915094339E-3</v>
      </c>
      <c r="V932">
        <v>876579.23848538694</v>
      </c>
      <c r="W932">
        <v>212.00852274261399</v>
      </c>
      <c r="X932">
        <v>0</v>
      </c>
      <c r="Y932">
        <v>0</v>
      </c>
      <c r="Z932">
        <v>876579.23848538694</v>
      </c>
      <c r="AA932">
        <v>212.00852274261399</v>
      </c>
    </row>
    <row r="933" spans="1:27" x14ac:dyDescent="0.25">
      <c r="A933" s="1">
        <v>43931.584639629633</v>
      </c>
      <c r="B933">
        <v>3.3889999999999902E-4</v>
      </c>
      <c r="C933">
        <v>0</v>
      </c>
      <c r="D933">
        <v>2.1136666666666601E-4</v>
      </c>
      <c r="E933">
        <v>0</v>
      </c>
      <c r="F933">
        <v>1.4760000000000001E-4</v>
      </c>
      <c r="G933">
        <v>0</v>
      </c>
      <c r="H933">
        <v>12287.185359610599</v>
      </c>
      <c r="I933">
        <v>0</v>
      </c>
      <c r="J933">
        <v>8191.4569064071002</v>
      </c>
      <c r="K933">
        <v>0</v>
      </c>
      <c r="L933">
        <v>99.329229346651005</v>
      </c>
      <c r="M933">
        <v>0.29293098159325098</v>
      </c>
      <c r="N933">
        <v>0.20860221418507099</v>
      </c>
      <c r="O933">
        <v>0</v>
      </c>
      <c r="P933">
        <v>0</v>
      </c>
      <c r="Q933">
        <v>4096</v>
      </c>
      <c r="R933">
        <v>4096</v>
      </c>
      <c r="S933">
        <v>4.6895025641025597E-3</v>
      </c>
      <c r="T933">
        <v>0</v>
      </c>
      <c r="U933">
        <v>4.6895025641025597E-3</v>
      </c>
      <c r="V933">
        <v>798644.84751984803</v>
      </c>
      <c r="W933">
        <v>194.981652226525</v>
      </c>
      <c r="X933">
        <v>0</v>
      </c>
      <c r="Y933">
        <v>0</v>
      </c>
      <c r="Z933">
        <v>798644.84751984803</v>
      </c>
      <c r="AA933">
        <v>194.981652226525</v>
      </c>
    </row>
    <row r="934" spans="1:27" x14ac:dyDescent="0.25">
      <c r="A934" s="1">
        <v>43931.584651377314</v>
      </c>
      <c r="B934">
        <v>5.3919999999999901E-4</v>
      </c>
      <c r="C934">
        <v>0</v>
      </c>
      <c r="D934">
        <v>2.2694999999999901E-4</v>
      </c>
      <c r="E934">
        <v>0</v>
      </c>
      <c r="F934">
        <v>1.6449999999999901E-4</v>
      </c>
      <c r="G934">
        <v>0</v>
      </c>
      <c r="H934">
        <v>8065.3942798317603</v>
      </c>
      <c r="I934">
        <v>0</v>
      </c>
      <c r="J934">
        <v>44359.668539074701</v>
      </c>
      <c r="K934">
        <v>0</v>
      </c>
      <c r="L934">
        <v>97.640427413227599</v>
      </c>
      <c r="M934">
        <v>1.2979805373806399</v>
      </c>
      <c r="N934">
        <v>1.6419695995149799</v>
      </c>
      <c r="O934">
        <v>0.57688242670652301</v>
      </c>
      <c r="P934">
        <v>0</v>
      </c>
      <c r="Q934">
        <v>7096.5045045044999</v>
      </c>
      <c r="R934">
        <v>7096.5045045044999</v>
      </c>
      <c r="S934">
        <v>4.4688481981981897E-3</v>
      </c>
      <c r="T934">
        <v>0</v>
      </c>
      <c r="U934">
        <v>4.4688481981981897E-3</v>
      </c>
      <c r="V934">
        <v>1551082.55130584</v>
      </c>
      <c r="W934">
        <v>218.569938245131</v>
      </c>
      <c r="X934">
        <v>0</v>
      </c>
      <c r="Y934">
        <v>0</v>
      </c>
      <c r="Z934">
        <v>1551082.55130584</v>
      </c>
      <c r="AA934">
        <v>218.569938245131</v>
      </c>
    </row>
    <row r="935" spans="1:27" x14ac:dyDescent="0.25">
      <c r="A935" s="1">
        <v>43931.584662777779</v>
      </c>
      <c r="B935">
        <v>0</v>
      </c>
      <c r="C935">
        <v>0</v>
      </c>
      <c r="D935">
        <v>1.11E-4</v>
      </c>
      <c r="E935">
        <v>0</v>
      </c>
      <c r="F935">
        <v>1.11E-4</v>
      </c>
      <c r="G935">
        <v>0</v>
      </c>
      <c r="H935">
        <v>0</v>
      </c>
      <c r="I935">
        <v>0</v>
      </c>
      <c r="J935">
        <v>8322.6641628234902</v>
      </c>
      <c r="K935">
        <v>0</v>
      </c>
      <c r="L935">
        <v>94.843529161522497</v>
      </c>
      <c r="M935">
        <v>4.0175194843214204</v>
      </c>
      <c r="N935">
        <v>4.6707518917512196</v>
      </c>
      <c r="O935">
        <v>0.79358371945096196</v>
      </c>
      <c r="P935">
        <v>0</v>
      </c>
      <c r="Q935">
        <v>7266.9579831932697</v>
      </c>
      <c r="R935">
        <v>7266.9579831932697</v>
      </c>
      <c r="S935">
        <v>4.8988831932773097E-3</v>
      </c>
      <c r="T935">
        <v>0</v>
      </c>
      <c r="U935">
        <v>4.8988831932773097E-3</v>
      </c>
      <c r="V935">
        <v>1757098.1936857901</v>
      </c>
      <c r="W935">
        <v>241.792810382217</v>
      </c>
      <c r="X935">
        <v>0</v>
      </c>
      <c r="Y935">
        <v>0</v>
      </c>
      <c r="Z935">
        <v>1757098.1936857901</v>
      </c>
      <c r="AA935">
        <v>241.792810382217</v>
      </c>
    </row>
    <row r="936" spans="1:27" x14ac:dyDescent="0.25">
      <c r="A936" s="1">
        <v>43931.584674537036</v>
      </c>
      <c r="B936">
        <v>0</v>
      </c>
      <c r="C936">
        <v>0</v>
      </c>
      <c r="D936">
        <v>1.796E-4</v>
      </c>
      <c r="E936">
        <v>0</v>
      </c>
      <c r="F936">
        <v>1.796E-4</v>
      </c>
      <c r="G936">
        <v>0</v>
      </c>
      <c r="H936">
        <v>0</v>
      </c>
      <c r="I936">
        <v>0</v>
      </c>
      <c r="J936">
        <v>16132.905840212299</v>
      </c>
      <c r="K936">
        <v>0</v>
      </c>
      <c r="L936">
        <v>99.142127590527494</v>
      </c>
      <c r="M936">
        <v>0.33652267971260202</v>
      </c>
      <c r="N936">
        <v>0.62766565168666999</v>
      </c>
      <c r="O936">
        <v>9.6145117393532903E-2</v>
      </c>
      <c r="P936">
        <v>0</v>
      </c>
      <c r="Q936">
        <v>8151.12605042016</v>
      </c>
      <c r="R936">
        <v>8151.12605042016</v>
      </c>
      <c r="S936">
        <v>4.5993634453781497E-3</v>
      </c>
      <c r="T936">
        <v>0</v>
      </c>
      <c r="U936">
        <v>4.5993634453781497E-3</v>
      </c>
      <c r="V936">
        <v>1910238.9512024301</v>
      </c>
      <c r="W936">
        <v>234.35276787358299</v>
      </c>
      <c r="X936">
        <v>0</v>
      </c>
      <c r="Y936">
        <v>0</v>
      </c>
      <c r="Z936">
        <v>1910238.9512024301</v>
      </c>
      <c r="AA936">
        <v>234.35276787358299</v>
      </c>
    </row>
    <row r="937" spans="1:27" x14ac:dyDescent="0.25">
      <c r="A937" s="1">
        <v>43931.584685925925</v>
      </c>
      <c r="B937">
        <v>0</v>
      </c>
      <c r="C937">
        <v>0</v>
      </c>
      <c r="D937" s="4">
        <v>9.5050000000000006E-5</v>
      </c>
      <c r="E937">
        <v>0</v>
      </c>
      <c r="F937" s="4">
        <v>9.5050000000000006E-5</v>
      </c>
      <c r="G937">
        <v>0</v>
      </c>
      <c r="H937">
        <v>0</v>
      </c>
      <c r="I937">
        <v>0</v>
      </c>
      <c r="J937">
        <v>8320.7672007383007</v>
      </c>
      <c r="K937">
        <v>0</v>
      </c>
      <c r="L937">
        <v>97.313137852722505</v>
      </c>
      <c r="M937">
        <v>1.88463682801402</v>
      </c>
      <c r="N937">
        <v>2.0981410405577701</v>
      </c>
      <c r="O937">
        <v>0.44636803636762901</v>
      </c>
      <c r="P937">
        <v>0</v>
      </c>
      <c r="Q937">
        <v>11142.0952380952</v>
      </c>
      <c r="R937">
        <v>11142.0952380952</v>
      </c>
      <c r="S937">
        <v>4.1250752380952299E-3</v>
      </c>
      <c r="T937">
        <v>0</v>
      </c>
      <c r="U937">
        <v>4.1250752380952299E-3</v>
      </c>
      <c r="V937">
        <v>2376939.9924846902</v>
      </c>
      <c r="W937">
        <v>213.32971417780101</v>
      </c>
      <c r="X937">
        <v>0</v>
      </c>
      <c r="Y937">
        <v>0</v>
      </c>
      <c r="Z937">
        <v>2376939.9924846902</v>
      </c>
      <c r="AA937">
        <v>213.32971417780101</v>
      </c>
    </row>
    <row r="938" spans="1:27" x14ac:dyDescent="0.25">
      <c r="A938" s="1">
        <v>43931.584697685183</v>
      </c>
      <c r="B938">
        <v>0</v>
      </c>
      <c r="C938">
        <v>0</v>
      </c>
      <c r="D938">
        <v>1.2862499999999899E-4</v>
      </c>
      <c r="E938">
        <v>0</v>
      </c>
      <c r="F938">
        <v>1.2862499999999899E-4</v>
      </c>
      <c r="G938">
        <v>0</v>
      </c>
      <c r="H938">
        <v>0</v>
      </c>
      <c r="I938">
        <v>0</v>
      </c>
      <c r="J938">
        <v>32261.783580024101</v>
      </c>
      <c r="K938">
        <v>0</v>
      </c>
      <c r="L938">
        <v>99.079245150757004</v>
      </c>
      <c r="M938">
        <v>0.24036385972729801</v>
      </c>
      <c r="N938">
        <v>0.344891716642381</v>
      </c>
      <c r="O938">
        <v>4.8064895682340798E-2</v>
      </c>
      <c r="P938">
        <v>30720</v>
      </c>
      <c r="Q938">
        <v>9316.2212765957393</v>
      </c>
      <c r="R938">
        <v>10680.605577689201</v>
      </c>
      <c r="S938">
        <v>4.5415254980079598E-3</v>
      </c>
      <c r="T938">
        <v>6.6897187500000004E-3</v>
      </c>
      <c r="U938">
        <v>4.3952655319148904E-3</v>
      </c>
      <c r="V938">
        <v>2639314.26692414</v>
      </c>
      <c r="W938">
        <v>247.11279222195199</v>
      </c>
      <c r="X938">
        <v>483907.88698380103</v>
      </c>
      <c r="Y938">
        <v>15.752209862753899</v>
      </c>
      <c r="Z938">
        <v>2155406.3799403398</v>
      </c>
      <c r="AA938">
        <v>231.36058235919799</v>
      </c>
    </row>
    <row r="939" spans="1:27" x14ac:dyDescent="0.25">
      <c r="A939" s="1">
        <v>43931.584709074072</v>
      </c>
      <c r="B939">
        <v>0</v>
      </c>
      <c r="C939">
        <v>0</v>
      </c>
      <c r="D939">
        <v>1.2247000000000001E-4</v>
      </c>
      <c r="E939">
        <v>0</v>
      </c>
      <c r="F939">
        <v>1.2247000000000001E-4</v>
      </c>
      <c r="G939">
        <v>0</v>
      </c>
      <c r="H939">
        <v>0</v>
      </c>
      <c r="I939">
        <v>0</v>
      </c>
      <c r="J939">
        <v>865644.13861718494</v>
      </c>
      <c r="K939">
        <v>0</v>
      </c>
      <c r="L939">
        <v>96.704056550472302</v>
      </c>
      <c r="M939">
        <v>2.3311995257392701</v>
      </c>
      <c r="N939">
        <v>2.7839352710492302</v>
      </c>
      <c r="O939">
        <v>0.39680532251212702</v>
      </c>
      <c r="P939">
        <v>0</v>
      </c>
      <c r="Q939">
        <v>6328.6557377049103</v>
      </c>
      <c r="R939">
        <v>6328.6557377049103</v>
      </c>
      <c r="S939">
        <v>4.4773987704918002E-3</v>
      </c>
      <c r="T939">
        <v>0</v>
      </c>
      <c r="U939">
        <v>4.4773987704918002E-3</v>
      </c>
      <c r="V939">
        <v>1568823.62915426</v>
      </c>
      <c r="W939">
        <v>247.892079167383</v>
      </c>
      <c r="X939">
        <v>0</v>
      </c>
      <c r="Y939">
        <v>0</v>
      </c>
      <c r="Z939">
        <v>1568823.62915426</v>
      </c>
      <c r="AA939">
        <v>247.892079167383</v>
      </c>
    </row>
    <row r="940" spans="1:27" x14ac:dyDescent="0.25">
      <c r="A940" s="1">
        <v>43931.584720833336</v>
      </c>
      <c r="B940">
        <v>0</v>
      </c>
      <c r="C940">
        <v>0</v>
      </c>
      <c r="D940" s="4">
        <v>8.9049999999999901E-5</v>
      </c>
      <c r="E940">
        <v>0</v>
      </c>
      <c r="F940" s="4">
        <v>8.9049999999999901E-5</v>
      </c>
      <c r="G940">
        <v>0</v>
      </c>
      <c r="H940">
        <v>0</v>
      </c>
      <c r="I940">
        <v>0</v>
      </c>
      <c r="J940">
        <v>8065.3664873192502</v>
      </c>
      <c r="K940">
        <v>0</v>
      </c>
      <c r="L940">
        <v>97.198647666468503</v>
      </c>
      <c r="M940">
        <v>1.87492627994265</v>
      </c>
      <c r="N940">
        <v>2.4078472207316799</v>
      </c>
      <c r="O940">
        <v>0.57690190855936296</v>
      </c>
      <c r="P940">
        <v>0</v>
      </c>
      <c r="Q940">
        <v>4360.2580645161197</v>
      </c>
      <c r="R940">
        <v>4360.2580645161197</v>
      </c>
      <c r="S940">
        <v>4.5120244239631301E-3</v>
      </c>
      <c r="T940">
        <v>0</v>
      </c>
      <c r="U940">
        <v>4.5120244239631301E-3</v>
      </c>
      <c r="V940">
        <v>931571.38280323998</v>
      </c>
      <c r="W940">
        <v>213.65051540971501</v>
      </c>
      <c r="X940">
        <v>0</v>
      </c>
      <c r="Y940">
        <v>0</v>
      </c>
      <c r="Z940">
        <v>931571.38280323998</v>
      </c>
      <c r="AA940">
        <v>213.65051540971501</v>
      </c>
    </row>
    <row r="941" spans="1:27" x14ac:dyDescent="0.25">
      <c r="A941" s="1">
        <v>43931.584732222225</v>
      </c>
      <c r="B941">
        <v>0</v>
      </c>
      <c r="C941">
        <v>0</v>
      </c>
      <c r="D941">
        <v>1.2630000000000001E-4</v>
      </c>
      <c r="E941">
        <v>0</v>
      </c>
      <c r="F941">
        <v>1.2630000000000001E-4</v>
      </c>
      <c r="G941">
        <v>0</v>
      </c>
      <c r="H941">
        <v>0</v>
      </c>
      <c r="I941">
        <v>0</v>
      </c>
      <c r="J941">
        <v>24968.735741349199</v>
      </c>
      <c r="K941">
        <v>0</v>
      </c>
      <c r="L941">
        <v>97.703813176239905</v>
      </c>
      <c r="M941">
        <v>1.38849760657091</v>
      </c>
      <c r="N941">
        <v>1.71437850973468</v>
      </c>
      <c r="O941">
        <v>0.19835389926737701</v>
      </c>
      <c r="P941">
        <v>0</v>
      </c>
      <c r="Q941">
        <v>5894.6782608695603</v>
      </c>
      <c r="R941">
        <v>5894.6782608695603</v>
      </c>
      <c r="S941">
        <v>4.1845347826086898E-3</v>
      </c>
      <c r="T941">
        <v>0</v>
      </c>
      <c r="U941">
        <v>4.1845347826086898E-3</v>
      </c>
      <c r="V941">
        <v>1377483.6267251901</v>
      </c>
      <c r="W941">
        <v>233.68258041652601</v>
      </c>
      <c r="X941">
        <v>0</v>
      </c>
      <c r="Y941">
        <v>0</v>
      </c>
      <c r="Z941">
        <v>1377483.6267251901</v>
      </c>
      <c r="AA941">
        <v>233.68258041652601</v>
      </c>
    </row>
    <row r="942" spans="1:27" x14ac:dyDescent="0.25">
      <c r="A942" s="1">
        <v>43931.584743981482</v>
      </c>
      <c r="B942">
        <v>0</v>
      </c>
      <c r="C942">
        <v>0</v>
      </c>
      <c r="D942">
        <v>1.04749999999999E-4</v>
      </c>
      <c r="E942">
        <v>0</v>
      </c>
      <c r="F942">
        <v>1.04749999999999E-4</v>
      </c>
      <c r="G942">
        <v>0</v>
      </c>
      <c r="H942">
        <v>0</v>
      </c>
      <c r="I942">
        <v>0</v>
      </c>
      <c r="J942">
        <v>12095.941844979499</v>
      </c>
      <c r="K942">
        <v>0</v>
      </c>
      <c r="L942">
        <v>95.7117102962563</v>
      </c>
      <c r="M942">
        <v>2.9802141713301702</v>
      </c>
      <c r="N942">
        <v>3.6716702455737602</v>
      </c>
      <c r="O942">
        <v>0.86521838815002206</v>
      </c>
      <c r="P942">
        <v>0</v>
      </c>
      <c r="Q942">
        <v>4134.64150943396</v>
      </c>
      <c r="R942">
        <v>4134.64150943396</v>
      </c>
      <c r="S942">
        <v>4.3532212264150898E-3</v>
      </c>
      <c r="T942">
        <v>0</v>
      </c>
      <c r="U942">
        <v>4.3532212264150898E-3</v>
      </c>
      <c r="V942">
        <v>862893.45695765805</v>
      </c>
      <c r="W942">
        <v>208.698494171454</v>
      </c>
      <c r="X942">
        <v>0</v>
      </c>
      <c r="Y942">
        <v>0</v>
      </c>
      <c r="Z942">
        <v>862893.45695765805</v>
      </c>
      <c r="AA942">
        <v>208.698494171454</v>
      </c>
    </row>
    <row r="943" spans="1:27" x14ac:dyDescent="0.25">
      <c r="A943" s="1">
        <v>43931.584755370372</v>
      </c>
      <c r="B943">
        <v>0</v>
      </c>
      <c r="C943">
        <v>0</v>
      </c>
      <c r="D943">
        <v>1.6379999999999899E-4</v>
      </c>
      <c r="E943">
        <v>0</v>
      </c>
      <c r="F943">
        <v>1.6379999999999899E-4</v>
      </c>
      <c r="G943">
        <v>0</v>
      </c>
      <c r="H943">
        <v>0</v>
      </c>
      <c r="I943">
        <v>0</v>
      </c>
      <c r="J943">
        <v>8325.0238917616807</v>
      </c>
      <c r="K943">
        <v>0</v>
      </c>
      <c r="L943">
        <v>99.233883451965795</v>
      </c>
      <c r="M943">
        <v>0.59537956437936501</v>
      </c>
      <c r="N943">
        <v>1.0185691076307499</v>
      </c>
      <c r="O943">
        <v>0</v>
      </c>
      <c r="P943">
        <v>0</v>
      </c>
      <c r="Q943">
        <v>4096</v>
      </c>
      <c r="R943">
        <v>4096</v>
      </c>
      <c r="S943">
        <v>4.1997947619047604E-3</v>
      </c>
      <c r="T943">
        <v>0</v>
      </c>
      <c r="U943">
        <v>4.1997947619047604E-3</v>
      </c>
      <c r="V943">
        <v>874030.95871794899</v>
      </c>
      <c r="W943">
        <v>213.38646453074901</v>
      </c>
      <c r="X943">
        <v>0</v>
      </c>
      <c r="Y943">
        <v>0</v>
      </c>
      <c r="Z943">
        <v>874030.95871794899</v>
      </c>
      <c r="AA943">
        <v>213.38646453074901</v>
      </c>
    </row>
    <row r="944" spans="1:27" x14ac:dyDescent="0.25">
      <c r="A944" s="1">
        <v>43931.584766956017</v>
      </c>
      <c r="B944">
        <v>0</v>
      </c>
      <c r="C944">
        <v>0</v>
      </c>
      <c r="D944">
        <v>1.2005E-4</v>
      </c>
      <c r="E944">
        <v>0</v>
      </c>
      <c r="F944">
        <v>1.2005E-4</v>
      </c>
      <c r="G944">
        <v>0</v>
      </c>
      <c r="H944">
        <v>0</v>
      </c>
      <c r="I944">
        <v>0</v>
      </c>
      <c r="J944">
        <v>36858.607585710197</v>
      </c>
      <c r="K944">
        <v>0</v>
      </c>
      <c r="L944">
        <v>99.233673070971903</v>
      </c>
      <c r="M944">
        <v>0.78114493600610702</v>
      </c>
      <c r="N944">
        <v>0.59930939288665896</v>
      </c>
      <c r="O944">
        <v>4.8823433248228097E-2</v>
      </c>
      <c r="P944">
        <v>0</v>
      </c>
      <c r="Q944">
        <v>5168</v>
      </c>
      <c r="R944">
        <v>5168</v>
      </c>
      <c r="S944">
        <v>4.2023019531250002E-3</v>
      </c>
      <c r="T944">
        <v>0</v>
      </c>
      <c r="U944">
        <v>4.2023019531250002E-3</v>
      </c>
      <c r="V944">
        <v>1322816.05938978</v>
      </c>
      <c r="W944">
        <v>255.96285978904399</v>
      </c>
      <c r="X944">
        <v>0</v>
      </c>
      <c r="Y944">
        <v>0</v>
      </c>
      <c r="Z944">
        <v>1322816.05938978</v>
      </c>
      <c r="AA944">
        <v>255.96285978904399</v>
      </c>
    </row>
    <row r="945" spans="1:27" x14ac:dyDescent="0.25">
      <c r="A945" s="1">
        <v>43931.584778530094</v>
      </c>
      <c r="B945">
        <v>0</v>
      </c>
      <c r="C945">
        <v>0</v>
      </c>
      <c r="D945">
        <v>1.52666666666666E-4</v>
      </c>
      <c r="E945">
        <v>0</v>
      </c>
      <c r="F945">
        <v>1.52666666666666E-4</v>
      </c>
      <c r="G945">
        <v>0</v>
      </c>
      <c r="H945">
        <v>0</v>
      </c>
      <c r="I945">
        <v>0</v>
      </c>
      <c r="J945">
        <v>12287.7026375961</v>
      </c>
      <c r="K945">
        <v>0</v>
      </c>
      <c r="L945">
        <v>99.249726752953094</v>
      </c>
      <c r="M945">
        <v>0.19529002183076599</v>
      </c>
      <c r="N945">
        <v>0.25434398061078201</v>
      </c>
      <c r="O945">
        <v>0</v>
      </c>
      <c r="P945">
        <v>0</v>
      </c>
      <c r="Q945">
        <v>4138.4455958549197</v>
      </c>
      <c r="R945">
        <v>4138.4455958549197</v>
      </c>
      <c r="S945">
        <v>4.52916113989637E-3</v>
      </c>
      <c r="T945">
        <v>0</v>
      </c>
      <c r="U945">
        <v>4.52916113989637E-3</v>
      </c>
      <c r="V945">
        <v>798715.36745086801</v>
      </c>
      <c r="W945">
        <v>192.99888060649201</v>
      </c>
      <c r="X945">
        <v>0</v>
      </c>
      <c r="Y945">
        <v>0</v>
      </c>
      <c r="Z945">
        <v>798715.36745086801</v>
      </c>
      <c r="AA945">
        <v>192.99888060649201</v>
      </c>
    </row>
    <row r="946" spans="1:27" x14ac:dyDescent="0.25">
      <c r="A946" s="1">
        <v>43931.584790277775</v>
      </c>
      <c r="B946">
        <v>0</v>
      </c>
      <c r="C946">
        <v>0</v>
      </c>
      <c r="D946">
        <v>5.9941666666666596E-4</v>
      </c>
      <c r="E946">
        <v>0</v>
      </c>
      <c r="F946">
        <v>5.9941666666666596E-4</v>
      </c>
      <c r="G946">
        <v>0</v>
      </c>
      <c r="H946">
        <v>0</v>
      </c>
      <c r="I946">
        <v>0</v>
      </c>
      <c r="J946">
        <v>44354.7994115822</v>
      </c>
      <c r="K946">
        <v>0</v>
      </c>
      <c r="L946">
        <v>99.246087778912994</v>
      </c>
      <c r="M946">
        <v>9.6150267726216404E-2</v>
      </c>
      <c r="N946">
        <v>0</v>
      </c>
      <c r="O946">
        <v>0</v>
      </c>
      <c r="P946">
        <v>0</v>
      </c>
      <c r="Q946">
        <v>4096</v>
      </c>
      <c r="R946">
        <v>4096</v>
      </c>
      <c r="S946">
        <v>4.48824532019704E-3</v>
      </c>
      <c r="T946">
        <v>0</v>
      </c>
      <c r="U946">
        <v>4.48824532019704E-3</v>
      </c>
      <c r="V946">
        <v>818613.17936029297</v>
      </c>
      <c r="W946">
        <v>199.856733242259</v>
      </c>
      <c r="X946">
        <v>0</v>
      </c>
      <c r="Y946">
        <v>0</v>
      </c>
      <c r="Z946">
        <v>818613.17936029297</v>
      </c>
      <c r="AA946">
        <v>199.856733242259</v>
      </c>
    </row>
    <row r="947" spans="1:27" x14ac:dyDescent="0.25">
      <c r="A947" s="1">
        <v>43931.58480167824</v>
      </c>
      <c r="B947">
        <v>0</v>
      </c>
      <c r="C947">
        <v>0</v>
      </c>
      <c r="D947">
        <v>7.89749999999999E-4</v>
      </c>
      <c r="E947">
        <v>0</v>
      </c>
      <c r="F947">
        <v>7.89749999999999E-4</v>
      </c>
      <c r="G947">
        <v>0</v>
      </c>
      <c r="H947">
        <v>0</v>
      </c>
      <c r="I947">
        <v>0</v>
      </c>
      <c r="J947">
        <v>37451.345709629502</v>
      </c>
      <c r="K947">
        <v>0</v>
      </c>
      <c r="L947">
        <v>99.211215104785794</v>
      </c>
      <c r="M947">
        <v>0.29759737128586</v>
      </c>
      <c r="N947">
        <v>0.55330336942147595</v>
      </c>
      <c r="O947">
        <v>0</v>
      </c>
      <c r="P947">
        <v>0</v>
      </c>
      <c r="Q947">
        <v>4137.3737373737304</v>
      </c>
      <c r="R947">
        <v>4137.3737373737304</v>
      </c>
      <c r="S947">
        <v>4.5938030303030297E-3</v>
      </c>
      <c r="T947">
        <v>0</v>
      </c>
      <c r="U947">
        <v>4.5938030303030297E-3</v>
      </c>
      <c r="V947">
        <v>832264.13332725095</v>
      </c>
      <c r="W947">
        <v>201.15759081884201</v>
      </c>
      <c r="X947">
        <v>0</v>
      </c>
      <c r="Y947">
        <v>0</v>
      </c>
      <c r="Z947">
        <v>832264.13332725095</v>
      </c>
      <c r="AA947">
        <v>201.15759081884201</v>
      </c>
    </row>
    <row r="948" spans="1:27" x14ac:dyDescent="0.25">
      <c r="A948" s="1">
        <v>43931.584813437497</v>
      </c>
      <c r="B948">
        <v>0</v>
      </c>
      <c r="C948">
        <v>0</v>
      </c>
      <c r="D948" s="4">
        <v>8.4499999999999899E-5</v>
      </c>
      <c r="E948">
        <v>0</v>
      </c>
      <c r="F948" s="4">
        <v>8.4499999999999899E-5</v>
      </c>
      <c r="G948">
        <v>0</v>
      </c>
      <c r="H948">
        <v>0</v>
      </c>
      <c r="I948">
        <v>0</v>
      </c>
      <c r="J948">
        <v>12098.603619498899</v>
      </c>
      <c r="K948">
        <v>0</v>
      </c>
      <c r="L948">
        <v>99.253691006633503</v>
      </c>
      <c r="M948">
        <v>0.28843996383596598</v>
      </c>
      <c r="N948">
        <v>0.152120895696816</v>
      </c>
      <c r="O948">
        <v>0</v>
      </c>
      <c r="P948">
        <v>0</v>
      </c>
      <c r="Q948">
        <v>4136.96</v>
      </c>
      <c r="R948">
        <v>4136.96</v>
      </c>
      <c r="S948">
        <v>4.5770424999999901E-3</v>
      </c>
      <c r="T948">
        <v>0</v>
      </c>
      <c r="U948">
        <v>4.5770424999999901E-3</v>
      </c>
      <c r="V948">
        <v>814617.81511757802</v>
      </c>
      <c r="W948">
        <v>196.91218071182101</v>
      </c>
      <c r="X948">
        <v>0</v>
      </c>
      <c r="Y948">
        <v>0</v>
      </c>
      <c r="Z948">
        <v>814617.81511757802</v>
      </c>
      <c r="AA948">
        <v>196.91218071182101</v>
      </c>
    </row>
    <row r="949" spans="1:27" x14ac:dyDescent="0.25">
      <c r="A949" s="1">
        <v>43931.584824826386</v>
      </c>
      <c r="B949">
        <v>0</v>
      </c>
      <c r="C949">
        <v>0</v>
      </c>
      <c r="D949">
        <v>1.7018E-4</v>
      </c>
      <c r="E949">
        <v>0</v>
      </c>
      <c r="F949">
        <v>1.7018E-4</v>
      </c>
      <c r="G949">
        <v>0</v>
      </c>
      <c r="H949">
        <v>0</v>
      </c>
      <c r="I949">
        <v>0</v>
      </c>
      <c r="J949">
        <v>87397.128075260494</v>
      </c>
      <c r="K949">
        <v>0</v>
      </c>
      <c r="L949">
        <v>99.305405087756796</v>
      </c>
      <c r="M949">
        <v>0.34719587448532302</v>
      </c>
      <c r="N949">
        <v>0.40238517745143598</v>
      </c>
      <c r="O949">
        <v>0</v>
      </c>
      <c r="P949">
        <v>0</v>
      </c>
      <c r="Q949">
        <v>4588.2231759656597</v>
      </c>
      <c r="R949">
        <v>4588.2231759656597</v>
      </c>
      <c r="S949">
        <v>4.1138824034334699E-3</v>
      </c>
      <c r="T949">
        <v>0</v>
      </c>
      <c r="U949">
        <v>4.1138824034334699E-3</v>
      </c>
      <c r="V949">
        <v>1086146.95682441</v>
      </c>
      <c r="W949">
        <v>236.72496196652801</v>
      </c>
      <c r="X949">
        <v>0</v>
      </c>
      <c r="Y949">
        <v>0</v>
      </c>
      <c r="Z949">
        <v>1086146.95682441</v>
      </c>
      <c r="AA949">
        <v>236.72496196652801</v>
      </c>
    </row>
    <row r="950" spans="1:27" x14ac:dyDescent="0.25">
      <c r="A950" s="1">
        <v>43931.584836400463</v>
      </c>
      <c r="B950">
        <v>0</v>
      </c>
      <c r="C950">
        <v>0</v>
      </c>
      <c r="D950">
        <v>1.0885E-4</v>
      </c>
      <c r="E950">
        <v>0</v>
      </c>
      <c r="F950">
        <v>1.0885E-4</v>
      </c>
      <c r="G950">
        <v>0</v>
      </c>
      <c r="H950">
        <v>0</v>
      </c>
      <c r="I950">
        <v>0</v>
      </c>
      <c r="J950">
        <v>8192.0212992553697</v>
      </c>
      <c r="K950">
        <v>0</v>
      </c>
      <c r="L950">
        <v>99.368234458189704</v>
      </c>
      <c r="M950">
        <v>0.29294474816270799</v>
      </c>
      <c r="N950">
        <v>0.39920558847826798</v>
      </c>
      <c r="O950">
        <v>4.8825791216797101E-2</v>
      </c>
      <c r="P950">
        <v>0</v>
      </c>
      <c r="Q950">
        <v>4262.8054298642501</v>
      </c>
      <c r="R950">
        <v>4262.8054298642501</v>
      </c>
      <c r="S950">
        <v>4.4535696832579104E-3</v>
      </c>
      <c r="T950">
        <v>0</v>
      </c>
      <c r="U950">
        <v>4.4535696832579104E-3</v>
      </c>
      <c r="V950">
        <v>942071.33294373599</v>
      </c>
      <c r="W950">
        <v>220.99796681870501</v>
      </c>
      <c r="X950">
        <v>0</v>
      </c>
      <c r="Y950">
        <v>0</v>
      </c>
      <c r="Z950">
        <v>942071.33294373599</v>
      </c>
      <c r="AA950">
        <v>220.99796681870501</v>
      </c>
    </row>
    <row r="951" spans="1:27" x14ac:dyDescent="0.25">
      <c r="A951" s="1">
        <v>43931.58484815972</v>
      </c>
      <c r="B951">
        <v>0</v>
      </c>
      <c r="C951">
        <v>0</v>
      </c>
      <c r="D951">
        <v>2.3819999999999899E-4</v>
      </c>
      <c r="E951">
        <v>0</v>
      </c>
      <c r="F951">
        <v>2.3819999999999899E-4</v>
      </c>
      <c r="G951">
        <v>0</v>
      </c>
      <c r="H951">
        <v>0</v>
      </c>
      <c r="I951">
        <v>0</v>
      </c>
      <c r="J951">
        <v>8066.1749306394604</v>
      </c>
      <c r="K951">
        <v>0</v>
      </c>
      <c r="L951">
        <v>92.323650206226802</v>
      </c>
      <c r="M951">
        <v>3.9422015366857899</v>
      </c>
      <c r="N951">
        <v>6.9737478330449898</v>
      </c>
      <c r="O951">
        <v>3.2691372144411801</v>
      </c>
      <c r="P951">
        <v>0</v>
      </c>
      <c r="Q951">
        <v>4180.0205128205098</v>
      </c>
      <c r="R951">
        <v>4180.0205128205098</v>
      </c>
      <c r="S951">
        <v>4.8174656410256396E-3</v>
      </c>
      <c r="T951">
        <v>0</v>
      </c>
      <c r="U951">
        <v>4.8174656410256396E-3</v>
      </c>
      <c r="V951">
        <v>802585.43293417897</v>
      </c>
      <c r="W951">
        <v>192.0051421931</v>
      </c>
      <c r="X951">
        <v>0</v>
      </c>
      <c r="Y951">
        <v>0</v>
      </c>
      <c r="Z951">
        <v>802585.43293417897</v>
      </c>
      <c r="AA951">
        <v>192.0051421931</v>
      </c>
    </row>
    <row r="952" spans="1:27" x14ac:dyDescent="0.25">
      <c r="A952" s="1">
        <v>43931.58485954861</v>
      </c>
      <c r="B952">
        <v>0</v>
      </c>
      <c r="C952">
        <v>0</v>
      </c>
      <c r="D952">
        <v>1.808E-4</v>
      </c>
      <c r="E952">
        <v>0</v>
      </c>
      <c r="F952">
        <v>1.808E-4</v>
      </c>
      <c r="G952">
        <v>0</v>
      </c>
      <c r="H952">
        <v>0</v>
      </c>
      <c r="I952">
        <v>0</v>
      </c>
      <c r="J952">
        <v>8322.0216010911208</v>
      </c>
      <c r="K952">
        <v>0</v>
      </c>
      <c r="L952">
        <v>99.379501655156503</v>
      </c>
      <c r="M952">
        <v>0.29758283147062597</v>
      </c>
      <c r="N952">
        <v>1.10372890170533</v>
      </c>
      <c r="O952">
        <v>0</v>
      </c>
      <c r="P952">
        <v>0</v>
      </c>
      <c r="Q952">
        <v>4096</v>
      </c>
      <c r="R952">
        <v>4096</v>
      </c>
      <c r="S952">
        <v>4.7994404255319104E-3</v>
      </c>
      <c r="T952">
        <v>0</v>
      </c>
      <c r="U952">
        <v>4.7994404255319104E-3</v>
      </c>
      <c r="V952">
        <v>782266.21602814295</v>
      </c>
      <c r="W952">
        <v>190.98296289749601</v>
      </c>
      <c r="X952">
        <v>0</v>
      </c>
      <c r="Y952">
        <v>0</v>
      </c>
      <c r="Z952">
        <v>782266.21602814295</v>
      </c>
      <c r="AA952">
        <v>190.98296289749601</v>
      </c>
    </row>
    <row r="953" spans="1:27" x14ac:dyDescent="0.25">
      <c r="A953" s="1">
        <v>43931.584871122686</v>
      </c>
      <c r="B953">
        <v>0</v>
      </c>
      <c r="C953">
        <v>0</v>
      </c>
      <c r="D953">
        <v>1.4894999999999901E-4</v>
      </c>
      <c r="E953">
        <v>0</v>
      </c>
      <c r="F953">
        <v>1.4894999999999901E-4</v>
      </c>
      <c r="G953">
        <v>0</v>
      </c>
      <c r="H953">
        <v>0</v>
      </c>
      <c r="I953">
        <v>0</v>
      </c>
      <c r="J953">
        <v>32766.384617238298</v>
      </c>
      <c r="K953">
        <v>0</v>
      </c>
      <c r="L953">
        <v>98.291729775583505</v>
      </c>
      <c r="M953">
        <v>1.36701213091032</v>
      </c>
      <c r="N953">
        <v>1.57458664076051</v>
      </c>
      <c r="O953">
        <v>0.34175803211365602</v>
      </c>
      <c r="P953">
        <v>0</v>
      </c>
      <c r="Q953">
        <v>5963.2941176470504</v>
      </c>
      <c r="R953">
        <v>5963.2941176470504</v>
      </c>
      <c r="S953">
        <v>4.5694132352941102E-3</v>
      </c>
      <c r="T953">
        <v>0</v>
      </c>
      <c r="U953">
        <v>4.5694132352941102E-3</v>
      </c>
      <c r="V953">
        <v>1216453.6102267001</v>
      </c>
      <c r="W953">
        <v>203.99020846999301</v>
      </c>
      <c r="X953">
        <v>0</v>
      </c>
      <c r="Y953">
        <v>0</v>
      </c>
      <c r="Z953">
        <v>1216453.6102267001</v>
      </c>
      <c r="AA953">
        <v>203.99020846999301</v>
      </c>
    </row>
    <row r="954" spans="1:27" x14ac:dyDescent="0.25">
      <c r="A954" s="1">
        <v>43931.584882881943</v>
      </c>
      <c r="B954">
        <v>0</v>
      </c>
      <c r="C954">
        <v>0</v>
      </c>
      <c r="D954">
        <v>1.5985000000000001E-4</v>
      </c>
      <c r="E954">
        <v>0</v>
      </c>
      <c r="F954">
        <v>1.5985000000000001E-4</v>
      </c>
      <c r="G954">
        <v>0</v>
      </c>
      <c r="H954">
        <v>0</v>
      </c>
      <c r="I954">
        <v>0</v>
      </c>
      <c r="J954">
        <v>8065.13144973002</v>
      </c>
      <c r="K954">
        <v>0</v>
      </c>
      <c r="L954">
        <v>99.092573349976206</v>
      </c>
      <c r="M954">
        <v>0.43267334550639303</v>
      </c>
      <c r="N954">
        <v>0</v>
      </c>
      <c r="O954">
        <v>0</v>
      </c>
      <c r="P954">
        <v>0</v>
      </c>
      <c r="Q954">
        <v>7094.0845070422502</v>
      </c>
      <c r="R954">
        <v>7094.0845070422502</v>
      </c>
      <c r="S954">
        <v>4.0078235915492902E-3</v>
      </c>
      <c r="T954">
        <v>0</v>
      </c>
      <c r="U954">
        <v>4.0078235915492902E-3</v>
      </c>
      <c r="V954">
        <v>1983497.1759049201</v>
      </c>
      <c r="W954">
        <v>279.59875216258303</v>
      </c>
      <c r="X954">
        <v>0</v>
      </c>
      <c r="Y954">
        <v>0</v>
      </c>
      <c r="Z954">
        <v>1983497.1759049201</v>
      </c>
      <c r="AA954">
        <v>279.59875216258303</v>
      </c>
    </row>
    <row r="955" spans="1:27" x14ac:dyDescent="0.25">
      <c r="A955" s="1">
        <v>43931.584894270833</v>
      </c>
      <c r="B955">
        <v>0</v>
      </c>
      <c r="C955">
        <v>0</v>
      </c>
      <c r="D955">
        <v>1.21523333333333E-4</v>
      </c>
      <c r="E955">
        <v>0</v>
      </c>
      <c r="F955">
        <v>1.21523333333333E-4</v>
      </c>
      <c r="G955">
        <v>0</v>
      </c>
      <c r="H955">
        <v>0</v>
      </c>
      <c r="I955">
        <v>0</v>
      </c>
      <c r="J955">
        <v>137352.63486329099</v>
      </c>
      <c r="K955">
        <v>0</v>
      </c>
      <c r="L955">
        <v>99.1501073972005</v>
      </c>
      <c r="M955">
        <v>0.49602634421229402</v>
      </c>
      <c r="N955">
        <v>1.09209502965917</v>
      </c>
      <c r="O955">
        <v>0</v>
      </c>
      <c r="P955">
        <v>0</v>
      </c>
      <c r="Q955">
        <v>7616.48120300751</v>
      </c>
      <c r="R955">
        <v>7616.48120300751</v>
      </c>
      <c r="S955">
        <v>4.2794962406015003E-3</v>
      </c>
      <c r="T955">
        <v>0</v>
      </c>
      <c r="U955">
        <v>4.2794962406015003E-3</v>
      </c>
      <c r="V955">
        <v>2058756.52156417</v>
      </c>
      <c r="W955">
        <v>270.30284283393598</v>
      </c>
      <c r="X955">
        <v>0</v>
      </c>
      <c r="Y955">
        <v>0</v>
      </c>
      <c r="Z955">
        <v>2058756.52156417</v>
      </c>
      <c r="AA955">
        <v>270.30284283393598</v>
      </c>
    </row>
    <row r="956" spans="1:27" x14ac:dyDescent="0.25">
      <c r="A956" s="1">
        <v>43931.584905856478</v>
      </c>
      <c r="B956">
        <v>0</v>
      </c>
      <c r="C956">
        <v>0</v>
      </c>
      <c r="D956">
        <v>1.2735000000000001E-4</v>
      </c>
      <c r="E956">
        <v>0</v>
      </c>
      <c r="F956">
        <v>1.2735000000000001E-4</v>
      </c>
      <c r="G956">
        <v>0</v>
      </c>
      <c r="H956">
        <v>0</v>
      </c>
      <c r="I956">
        <v>0</v>
      </c>
      <c r="J956">
        <v>12284.8882378093</v>
      </c>
      <c r="K956">
        <v>0</v>
      </c>
      <c r="L956">
        <v>97.987562129113698</v>
      </c>
      <c r="M956">
        <v>0.92758613139102097</v>
      </c>
      <c r="N956">
        <v>1.0895610090874901</v>
      </c>
      <c r="O956">
        <v>0.146457284475177</v>
      </c>
      <c r="P956">
        <v>32768</v>
      </c>
      <c r="Q956">
        <v>13191.2845528455</v>
      </c>
      <c r="R956">
        <v>13504.512000000001</v>
      </c>
      <c r="S956">
        <v>4.3348251999999901E-3</v>
      </c>
      <c r="T956">
        <v>7.3979249999999901E-3</v>
      </c>
      <c r="U956">
        <v>4.2850186991869902E-3</v>
      </c>
      <c r="V956">
        <v>3375474.8456173702</v>
      </c>
      <c r="W956">
        <v>249.95163435875099</v>
      </c>
      <c r="X956">
        <v>131046.64247468099</v>
      </c>
      <c r="Y956">
        <v>3.9992261497400201</v>
      </c>
      <c r="Z956">
        <v>3244428.20314269</v>
      </c>
      <c r="AA956">
        <v>245.952408209011</v>
      </c>
    </row>
    <row r="957" spans="1:27" x14ac:dyDescent="0.25">
      <c r="A957" s="1">
        <v>43931.584917604167</v>
      </c>
      <c r="B957">
        <v>0</v>
      </c>
      <c r="C957">
        <v>0</v>
      </c>
      <c r="D957">
        <v>1.2344999999999899E-4</v>
      </c>
      <c r="E957">
        <v>0</v>
      </c>
      <c r="F957">
        <v>1.2344999999999899E-4</v>
      </c>
      <c r="G957">
        <v>0</v>
      </c>
      <c r="H957">
        <v>0</v>
      </c>
      <c r="I957">
        <v>0</v>
      </c>
      <c r="J957">
        <v>8066.2662679221303</v>
      </c>
      <c r="K957">
        <v>0</v>
      </c>
      <c r="L957">
        <v>97.607615554988399</v>
      </c>
      <c r="M957">
        <v>1.6825908230230899</v>
      </c>
      <c r="N957">
        <v>1.25627947750966</v>
      </c>
      <c r="O957">
        <v>0.28844442239046197</v>
      </c>
      <c r="P957">
        <v>30037.333333333299</v>
      </c>
      <c r="Q957">
        <v>5157.7263157894704</v>
      </c>
      <c r="R957">
        <v>6635.7227722772204</v>
      </c>
      <c r="S957">
        <v>4.7539831683168299E-3</v>
      </c>
      <c r="T957">
        <v>7.9788416666666598E-3</v>
      </c>
      <c r="U957">
        <v>4.5503078947368401E-3</v>
      </c>
      <c r="V957">
        <v>1319780.0510990201</v>
      </c>
      <c r="W957">
        <v>198.89017314177201</v>
      </c>
      <c r="X957">
        <v>354898.837270324</v>
      </c>
      <c r="Y957">
        <v>11.815257810402301</v>
      </c>
      <c r="Z957">
        <v>964881.21382869501</v>
      </c>
      <c r="AA957">
        <v>187.07491533136999</v>
      </c>
    </row>
    <row r="958" spans="1:27" x14ac:dyDescent="0.25">
      <c r="A958" s="1">
        <v>43931.584929004632</v>
      </c>
      <c r="B958">
        <v>0</v>
      </c>
      <c r="C958">
        <v>0</v>
      </c>
      <c r="D958">
        <v>1.3559999999999901E-4</v>
      </c>
      <c r="E958">
        <v>0</v>
      </c>
      <c r="F958">
        <v>1.3559999999999901E-4</v>
      </c>
      <c r="G958">
        <v>0</v>
      </c>
      <c r="H958">
        <v>0</v>
      </c>
      <c r="I958">
        <v>0</v>
      </c>
      <c r="J958">
        <v>16645.639490641799</v>
      </c>
      <c r="K958">
        <v>0</v>
      </c>
      <c r="L958">
        <v>96.222244772891798</v>
      </c>
      <c r="M958">
        <v>2.9263658671438399</v>
      </c>
      <c r="N958">
        <v>4.3227399023027697</v>
      </c>
      <c r="O958">
        <v>0.69439809875506997</v>
      </c>
      <c r="P958">
        <v>0</v>
      </c>
      <c r="Q958">
        <v>4133.2363636363598</v>
      </c>
      <c r="R958">
        <v>4133.2363636363598</v>
      </c>
      <c r="S958">
        <v>4.0446359090909002E-3</v>
      </c>
      <c r="T958">
        <v>0</v>
      </c>
      <c r="U958">
        <v>4.0446359090909002E-3</v>
      </c>
      <c r="V958">
        <v>923831.39613739296</v>
      </c>
      <c r="W958">
        <v>223.512839542672</v>
      </c>
      <c r="X958">
        <v>0</v>
      </c>
      <c r="Y958">
        <v>0</v>
      </c>
      <c r="Z958">
        <v>923831.39613739296</v>
      </c>
      <c r="AA958">
        <v>223.512839542672</v>
      </c>
    </row>
    <row r="959" spans="1:27" x14ac:dyDescent="0.25">
      <c r="A959" s="1">
        <v>43931.584940578701</v>
      </c>
      <c r="B959">
        <v>0</v>
      </c>
      <c r="C959">
        <v>0</v>
      </c>
      <c r="D959">
        <v>4.9446250000000005E-4</v>
      </c>
      <c r="E959">
        <v>0</v>
      </c>
      <c r="F959">
        <v>4.9446250000000005E-4</v>
      </c>
      <c r="G959">
        <v>0</v>
      </c>
      <c r="H959">
        <v>0</v>
      </c>
      <c r="I959">
        <v>0</v>
      </c>
      <c r="J959">
        <v>36862.138462007599</v>
      </c>
      <c r="K959">
        <v>0</v>
      </c>
      <c r="L959">
        <v>95.792116481547794</v>
      </c>
      <c r="M959">
        <v>3.0758728706806902</v>
      </c>
      <c r="N959">
        <v>3.5249494898792801</v>
      </c>
      <c r="O959">
        <v>0.48823283670797402</v>
      </c>
      <c r="P959">
        <v>0</v>
      </c>
      <c r="Q959">
        <v>4929.69911504424</v>
      </c>
      <c r="R959">
        <v>4929.69911504424</v>
      </c>
      <c r="S959">
        <v>4.4487438053097302E-3</v>
      </c>
      <c r="T959">
        <v>0</v>
      </c>
      <c r="U959">
        <v>4.4487438053097302E-3</v>
      </c>
      <c r="V959">
        <v>1114031.7897111401</v>
      </c>
      <c r="W959">
        <v>225.98372917149899</v>
      </c>
      <c r="X959">
        <v>0</v>
      </c>
      <c r="Y959">
        <v>0</v>
      </c>
      <c r="Z959">
        <v>1114031.7897111401</v>
      </c>
      <c r="AA959">
        <v>225.98372917149899</v>
      </c>
    </row>
    <row r="960" spans="1:27" x14ac:dyDescent="0.25">
      <c r="A960" s="1">
        <v>43931.584952152778</v>
      </c>
      <c r="B960">
        <v>0</v>
      </c>
      <c r="C960">
        <v>0</v>
      </c>
      <c r="D960">
        <v>1.17128571428571E-4</v>
      </c>
      <c r="E960">
        <v>0</v>
      </c>
      <c r="F960">
        <v>1.17128571428571E-4</v>
      </c>
      <c r="G960">
        <v>0</v>
      </c>
      <c r="H960">
        <v>0</v>
      </c>
      <c r="I960">
        <v>0</v>
      </c>
      <c r="J960">
        <v>81924.9073019473</v>
      </c>
      <c r="K960">
        <v>0</v>
      </c>
      <c r="L960">
        <v>97.958760855859893</v>
      </c>
      <c r="M960">
        <v>1.41587761544295</v>
      </c>
      <c r="N960">
        <v>1.86463565656611</v>
      </c>
      <c r="O960">
        <v>0.39058348044457802</v>
      </c>
      <c r="P960">
        <v>0</v>
      </c>
      <c r="Q960">
        <v>4496.8851063829698</v>
      </c>
      <c r="R960">
        <v>4496.8851063829698</v>
      </c>
      <c r="S960">
        <v>4.2296038297872304E-3</v>
      </c>
      <c r="T960">
        <v>0</v>
      </c>
      <c r="U960">
        <v>4.2296038297872304E-3</v>
      </c>
      <c r="V960">
        <v>1056858.1500001899</v>
      </c>
      <c r="W960">
        <v>235.020047210027</v>
      </c>
      <c r="X960">
        <v>0</v>
      </c>
      <c r="Y960">
        <v>0</v>
      </c>
      <c r="Z960">
        <v>1056858.1500001899</v>
      </c>
      <c r="AA960">
        <v>235.020047210027</v>
      </c>
    </row>
    <row r="961" spans="1:27" x14ac:dyDescent="0.25">
      <c r="A961" s="1">
        <v>43931.584963912035</v>
      </c>
      <c r="B961">
        <v>0</v>
      </c>
      <c r="C961">
        <v>0</v>
      </c>
      <c r="D961">
        <v>1.10324999999999E-4</v>
      </c>
      <c r="E961">
        <v>0</v>
      </c>
      <c r="F961">
        <v>1.10324999999999E-4</v>
      </c>
      <c r="G961">
        <v>0</v>
      </c>
      <c r="H961">
        <v>0</v>
      </c>
      <c r="I961">
        <v>0</v>
      </c>
      <c r="J961">
        <v>20164.760269750899</v>
      </c>
      <c r="K961">
        <v>0</v>
      </c>
      <c r="L961">
        <v>95.032513883496605</v>
      </c>
      <c r="M961">
        <v>3.9904400527642201</v>
      </c>
      <c r="N961">
        <v>4.03726894603383</v>
      </c>
      <c r="O961">
        <v>0.57693275278371403</v>
      </c>
      <c r="P961">
        <v>0</v>
      </c>
      <c r="Q961">
        <v>4135.9609756097498</v>
      </c>
      <c r="R961">
        <v>4135.9609756097498</v>
      </c>
      <c r="S961">
        <v>4.5355175609756004E-3</v>
      </c>
      <c r="T961">
        <v>0</v>
      </c>
      <c r="U961">
        <v>4.5355175609756004E-3</v>
      </c>
      <c r="V961">
        <v>834805.21142812097</v>
      </c>
      <c r="W961">
        <v>201.84068862135399</v>
      </c>
      <c r="X961">
        <v>0</v>
      </c>
      <c r="Y961">
        <v>0</v>
      </c>
      <c r="Z961">
        <v>834805.21142812097</v>
      </c>
      <c r="AA961">
        <v>201.84068862135399</v>
      </c>
    </row>
    <row r="962" spans="1:27" x14ac:dyDescent="0.25">
      <c r="A962" s="1">
        <v>43931.584975300924</v>
      </c>
      <c r="B962">
        <v>0</v>
      </c>
      <c r="C962">
        <v>0</v>
      </c>
      <c r="D962">
        <v>1.6124999999999901E-4</v>
      </c>
      <c r="E962">
        <v>0</v>
      </c>
      <c r="F962">
        <v>1.6124999999999901E-4</v>
      </c>
      <c r="G962">
        <v>0</v>
      </c>
      <c r="H962">
        <v>0</v>
      </c>
      <c r="I962">
        <v>0</v>
      </c>
      <c r="J962">
        <v>8323.0683511668303</v>
      </c>
      <c r="K962">
        <v>0</v>
      </c>
      <c r="L962">
        <v>99.151049843811407</v>
      </c>
      <c r="M962">
        <v>0.24799604083981</v>
      </c>
      <c r="N962">
        <v>0.99972451656313799</v>
      </c>
      <c r="O962">
        <v>0</v>
      </c>
      <c r="P962">
        <v>0</v>
      </c>
      <c r="Q962">
        <v>4134.2803738317698</v>
      </c>
      <c r="R962">
        <v>4134.2803738317698</v>
      </c>
      <c r="S962">
        <v>4.1332710280373797E-3</v>
      </c>
      <c r="T962">
        <v>0</v>
      </c>
      <c r="U962">
        <v>4.1332710280373797E-3</v>
      </c>
      <c r="V962">
        <v>898893.20847621595</v>
      </c>
      <c r="W962">
        <v>217.42434648743799</v>
      </c>
      <c r="X962">
        <v>0</v>
      </c>
      <c r="Y962">
        <v>0</v>
      </c>
      <c r="Z962">
        <v>898893.20847621595</v>
      </c>
      <c r="AA962">
        <v>217.42434648743799</v>
      </c>
    </row>
    <row r="963" spans="1:27" x14ac:dyDescent="0.25">
      <c r="A963" s="1">
        <v>43931.584986875001</v>
      </c>
      <c r="B963">
        <v>0</v>
      </c>
      <c r="C963">
        <v>0</v>
      </c>
      <c r="D963">
        <v>1.1885E-4</v>
      </c>
      <c r="E963">
        <v>0</v>
      </c>
      <c r="F963">
        <v>1.1885E-4</v>
      </c>
      <c r="G963">
        <v>0</v>
      </c>
      <c r="H963">
        <v>0</v>
      </c>
      <c r="I963">
        <v>0</v>
      </c>
      <c r="J963">
        <v>16380.116274431301</v>
      </c>
      <c r="K963">
        <v>0</v>
      </c>
      <c r="L963">
        <v>99.326237667220695</v>
      </c>
      <c r="M963">
        <v>0.341745389086823</v>
      </c>
      <c r="N963">
        <v>0.3089006376781</v>
      </c>
      <c r="O963">
        <v>0</v>
      </c>
      <c r="P963">
        <v>0</v>
      </c>
      <c r="Q963">
        <v>4096</v>
      </c>
      <c r="R963">
        <v>4096</v>
      </c>
      <c r="S963">
        <v>4.5564783919597902E-3</v>
      </c>
      <c r="T963">
        <v>0</v>
      </c>
      <c r="U963">
        <v>4.5564783919597902E-3</v>
      </c>
      <c r="V963">
        <v>814947.041199864</v>
      </c>
      <c r="W963">
        <v>198.96167998043501</v>
      </c>
      <c r="X963">
        <v>0</v>
      </c>
      <c r="Y963">
        <v>0</v>
      </c>
      <c r="Z963">
        <v>814947.041199864</v>
      </c>
      <c r="AA963">
        <v>198.96167998043501</v>
      </c>
    </row>
    <row r="964" spans="1:27" x14ac:dyDescent="0.25">
      <c r="A964" s="1">
        <v>43931.584998634258</v>
      </c>
      <c r="B964">
        <v>0</v>
      </c>
      <c r="C964">
        <v>0</v>
      </c>
      <c r="D964">
        <v>1.5395E-4</v>
      </c>
      <c r="E964">
        <v>0</v>
      </c>
      <c r="F964">
        <v>1.5395E-4</v>
      </c>
      <c r="G964">
        <v>0</v>
      </c>
      <c r="H964">
        <v>0</v>
      </c>
      <c r="I964">
        <v>0</v>
      </c>
      <c r="J964">
        <v>16129.0576629562</v>
      </c>
      <c r="K964">
        <v>0</v>
      </c>
      <c r="L964">
        <v>99.350927453250193</v>
      </c>
      <c r="M964">
        <v>0.240367338475688</v>
      </c>
      <c r="N964">
        <v>0</v>
      </c>
      <c r="O964">
        <v>9.6150873578830801E-2</v>
      </c>
      <c r="P964">
        <v>0</v>
      </c>
      <c r="Q964">
        <v>4141.7653631284902</v>
      </c>
      <c r="R964">
        <v>4141.7653631284902</v>
      </c>
      <c r="S964">
        <v>5.2030318435754104E-3</v>
      </c>
      <c r="T964">
        <v>0</v>
      </c>
      <c r="U964">
        <v>5.2030318435754104E-3</v>
      </c>
      <c r="V964">
        <v>729873.34210312297</v>
      </c>
      <c r="W964">
        <v>176.222764476404</v>
      </c>
      <c r="X964">
        <v>0</v>
      </c>
      <c r="Y964">
        <v>0</v>
      </c>
      <c r="Z964">
        <v>729873.34210312297</v>
      </c>
      <c r="AA964">
        <v>176.222764476404</v>
      </c>
    </row>
    <row r="965" spans="1:27" x14ac:dyDescent="0.25">
      <c r="A965" s="1">
        <v>43931.585010023147</v>
      </c>
      <c r="B965">
        <v>0</v>
      </c>
      <c r="C965">
        <v>0</v>
      </c>
      <c r="D965" s="4">
        <v>9.8033333333333295E-5</v>
      </c>
      <c r="E965">
        <v>0</v>
      </c>
      <c r="F965" s="4">
        <v>9.8033333333333295E-5</v>
      </c>
      <c r="G965">
        <v>0</v>
      </c>
      <c r="H965">
        <v>0</v>
      </c>
      <c r="I965">
        <v>0</v>
      </c>
      <c r="J965">
        <v>12488.2478047239</v>
      </c>
      <c r="K965">
        <v>0</v>
      </c>
      <c r="L965">
        <v>98.038777865368502</v>
      </c>
      <c r="M965">
        <v>1.2400749307175301</v>
      </c>
      <c r="N965">
        <v>2.2818516501824502</v>
      </c>
      <c r="O965">
        <v>0.24801498614350601</v>
      </c>
      <c r="P965">
        <v>0</v>
      </c>
      <c r="Q965">
        <v>4225.3473684210503</v>
      </c>
      <c r="R965">
        <v>4225.3473684210503</v>
      </c>
      <c r="S965">
        <v>4.84702947368421E-3</v>
      </c>
      <c r="T965">
        <v>0</v>
      </c>
      <c r="U965">
        <v>4.84702947368421E-3</v>
      </c>
      <c r="V965">
        <v>815825.728138912</v>
      </c>
      <c r="W965">
        <v>193.07897244996701</v>
      </c>
      <c r="X965">
        <v>0</v>
      </c>
      <c r="Y965">
        <v>0</v>
      </c>
      <c r="Z965">
        <v>815825.728138912</v>
      </c>
      <c r="AA965">
        <v>193.07897244996701</v>
      </c>
    </row>
    <row r="966" spans="1:27" x14ac:dyDescent="0.25">
      <c r="A966" s="1">
        <v>43931.585021597224</v>
      </c>
      <c r="B966">
        <v>0</v>
      </c>
      <c r="C966">
        <v>0</v>
      </c>
      <c r="D966">
        <v>1.12599999999999E-4</v>
      </c>
      <c r="E966">
        <v>0</v>
      </c>
      <c r="F966">
        <v>1.12599999999999E-4</v>
      </c>
      <c r="G966">
        <v>0</v>
      </c>
      <c r="H966">
        <v>0</v>
      </c>
      <c r="I966">
        <v>0</v>
      </c>
      <c r="J966">
        <v>8191.8967821005399</v>
      </c>
      <c r="K966">
        <v>0</v>
      </c>
      <c r="L966">
        <v>95.985464338142293</v>
      </c>
      <c r="M966">
        <v>2.78298209250215</v>
      </c>
      <c r="N966">
        <v>3.03493236479583</v>
      </c>
      <c r="O966">
        <v>0.48824177066935598</v>
      </c>
      <c r="P966">
        <v>0</v>
      </c>
      <c r="Q966">
        <v>4136.7562189054697</v>
      </c>
      <c r="R966">
        <v>4136.7562189054697</v>
      </c>
      <c r="S966">
        <v>4.5284537313432802E-3</v>
      </c>
      <c r="T966">
        <v>0</v>
      </c>
      <c r="U966">
        <v>4.5284537313432802E-3</v>
      </c>
      <c r="V966">
        <v>831488.91463780601</v>
      </c>
      <c r="W966">
        <v>201.00022110024301</v>
      </c>
      <c r="X966">
        <v>0</v>
      </c>
      <c r="Y966">
        <v>0</v>
      </c>
      <c r="Z966">
        <v>831488.91463780601</v>
      </c>
      <c r="AA966">
        <v>201.00022110024301</v>
      </c>
    </row>
    <row r="967" spans="1:27" x14ac:dyDescent="0.25">
      <c r="A967" s="1">
        <v>43931.585033171294</v>
      </c>
      <c r="B967">
        <v>0</v>
      </c>
      <c r="C967">
        <v>0</v>
      </c>
      <c r="D967">
        <v>1.2980000000000001E-4</v>
      </c>
      <c r="E967">
        <v>0</v>
      </c>
      <c r="F967">
        <v>1.2980000000000001E-4</v>
      </c>
      <c r="G967">
        <v>0</v>
      </c>
      <c r="H967">
        <v>0</v>
      </c>
      <c r="I967">
        <v>0</v>
      </c>
      <c r="J967">
        <v>12284.5050583109</v>
      </c>
      <c r="K967">
        <v>0</v>
      </c>
      <c r="L967">
        <v>99.259166087416205</v>
      </c>
      <c r="M967">
        <v>0.43939707833838099</v>
      </c>
      <c r="N967">
        <v>0.160786975305138</v>
      </c>
      <c r="O967">
        <v>0</v>
      </c>
      <c r="P967">
        <v>0</v>
      </c>
      <c r="Q967">
        <v>4137.3737373737304</v>
      </c>
      <c r="R967">
        <v>4137.3737373737304</v>
      </c>
      <c r="S967">
        <v>4.5519737373737297E-3</v>
      </c>
      <c r="T967">
        <v>0</v>
      </c>
      <c r="U967">
        <v>4.5519737373737297E-3</v>
      </c>
      <c r="V967">
        <v>819070.99631807895</v>
      </c>
      <c r="W967">
        <v>197.968819910864</v>
      </c>
      <c r="X967">
        <v>0</v>
      </c>
      <c r="Y967">
        <v>0</v>
      </c>
      <c r="Z967">
        <v>819070.99631807895</v>
      </c>
      <c r="AA967">
        <v>197.968819910864</v>
      </c>
    </row>
    <row r="968" spans="1:27" x14ac:dyDescent="0.25">
      <c r="A968" s="1">
        <v>43931.585044930558</v>
      </c>
      <c r="B968">
        <v>0</v>
      </c>
      <c r="C968">
        <v>0</v>
      </c>
      <c r="D968">
        <v>1.462E-4</v>
      </c>
      <c r="E968">
        <v>0</v>
      </c>
      <c r="F968">
        <v>1.462E-4</v>
      </c>
      <c r="G968">
        <v>0</v>
      </c>
      <c r="H968">
        <v>0</v>
      </c>
      <c r="I968">
        <v>0</v>
      </c>
      <c r="J968">
        <v>44362.2410926722</v>
      </c>
      <c r="K968">
        <v>0</v>
      </c>
      <c r="L968">
        <v>99.203746782084295</v>
      </c>
      <c r="M968">
        <v>0.52878766935284105</v>
      </c>
      <c r="N968">
        <v>0.34581394313942798</v>
      </c>
      <c r="O968">
        <v>0</v>
      </c>
      <c r="P968">
        <v>0</v>
      </c>
      <c r="Q968">
        <v>4096</v>
      </c>
      <c r="R968">
        <v>4096</v>
      </c>
      <c r="S968">
        <v>4.2384588785046697E-3</v>
      </c>
      <c r="T968">
        <v>0</v>
      </c>
      <c r="U968">
        <v>4.2384588785046697E-3</v>
      </c>
      <c r="V968">
        <v>862927.43651550298</v>
      </c>
      <c r="W968">
        <v>210.67564368054201</v>
      </c>
      <c r="X968">
        <v>0</v>
      </c>
      <c r="Y968">
        <v>0</v>
      </c>
      <c r="Z968">
        <v>862927.43651550298</v>
      </c>
      <c r="AA968">
        <v>210.67564368054201</v>
      </c>
    </row>
    <row r="969" spans="1:27" x14ac:dyDescent="0.25">
      <c r="A969" s="1">
        <v>43931.585056331016</v>
      </c>
      <c r="B969">
        <v>0</v>
      </c>
      <c r="C969">
        <v>0</v>
      </c>
      <c r="D969">
        <v>1.188E-4</v>
      </c>
      <c r="E969">
        <v>0</v>
      </c>
      <c r="F969">
        <v>1.188E-4</v>
      </c>
      <c r="G969">
        <v>0</v>
      </c>
      <c r="H969">
        <v>0</v>
      </c>
      <c r="I969">
        <v>0</v>
      </c>
      <c r="J969">
        <v>8324.6355863334902</v>
      </c>
      <c r="K969">
        <v>0</v>
      </c>
      <c r="L969">
        <v>96.150414042225194</v>
      </c>
      <c r="M969">
        <v>3.02581899740361</v>
      </c>
      <c r="N969">
        <v>4.0668014265393699</v>
      </c>
      <c r="O969">
        <v>0.297622373416776</v>
      </c>
      <c r="P969">
        <v>0</v>
      </c>
      <c r="Q969">
        <v>4412.5090909090904</v>
      </c>
      <c r="R969">
        <v>4412.5090909090904</v>
      </c>
      <c r="S969">
        <v>4.2112822727272698E-3</v>
      </c>
      <c r="T969">
        <v>0</v>
      </c>
      <c r="U969">
        <v>4.2112822727272698E-3</v>
      </c>
      <c r="V969">
        <v>986473.82798614597</v>
      </c>
      <c r="W969">
        <v>223.56301316603199</v>
      </c>
      <c r="X969">
        <v>0</v>
      </c>
      <c r="Y969">
        <v>0</v>
      </c>
      <c r="Z969">
        <v>986473.82798614597</v>
      </c>
      <c r="AA969">
        <v>223.56301316603199</v>
      </c>
    </row>
    <row r="970" spans="1:27" x14ac:dyDescent="0.25">
      <c r="A970" s="1">
        <v>43931.585067905093</v>
      </c>
      <c r="B970">
        <v>0</v>
      </c>
      <c r="C970">
        <v>0</v>
      </c>
      <c r="D970" s="4">
        <v>9.4599999999999901E-5</v>
      </c>
      <c r="E970">
        <v>0</v>
      </c>
      <c r="F970" s="4">
        <v>9.4599999999999901E-5</v>
      </c>
      <c r="G970">
        <v>0</v>
      </c>
      <c r="H970">
        <v>0</v>
      </c>
      <c r="I970">
        <v>0</v>
      </c>
      <c r="J970">
        <v>53238.507574099502</v>
      </c>
      <c r="K970">
        <v>0</v>
      </c>
      <c r="L970">
        <v>97.197848570658095</v>
      </c>
      <c r="M970">
        <v>2.0993263810059202</v>
      </c>
      <c r="N970">
        <v>2.2592947692766598</v>
      </c>
      <c r="O970">
        <v>0.34174383040851097</v>
      </c>
      <c r="P970">
        <v>0</v>
      </c>
      <c r="Q970">
        <v>4269.8867924528304</v>
      </c>
      <c r="R970">
        <v>4269.8867924528304</v>
      </c>
      <c r="S970">
        <v>4.4732981132075402E-3</v>
      </c>
      <c r="T970">
        <v>0</v>
      </c>
      <c r="U970">
        <v>4.4732981132075402E-3</v>
      </c>
      <c r="V970">
        <v>905071.55058052705</v>
      </c>
      <c r="W970">
        <v>211.96617019923599</v>
      </c>
      <c r="X970">
        <v>0</v>
      </c>
      <c r="Y970">
        <v>0</v>
      </c>
      <c r="Z970">
        <v>905071.55058052705</v>
      </c>
      <c r="AA970">
        <v>211.96617019923599</v>
      </c>
    </row>
    <row r="971" spans="1:27" x14ac:dyDescent="0.25">
      <c r="A971" s="1">
        <v>43931.58507947917</v>
      </c>
      <c r="B971">
        <v>0</v>
      </c>
      <c r="C971">
        <v>0</v>
      </c>
      <c r="D971">
        <v>1.4689999999999899E-4</v>
      </c>
      <c r="E971">
        <v>0</v>
      </c>
      <c r="F971">
        <v>1.4689999999999899E-4</v>
      </c>
      <c r="G971">
        <v>0</v>
      </c>
      <c r="H971">
        <v>0</v>
      </c>
      <c r="I971">
        <v>0</v>
      </c>
      <c r="J971">
        <v>12286.9187511498</v>
      </c>
      <c r="K971">
        <v>0</v>
      </c>
      <c r="L971">
        <v>95.707309600643299</v>
      </c>
      <c r="M971">
        <v>3.4665015342179002</v>
      </c>
      <c r="N971">
        <v>4.1098261439690003</v>
      </c>
      <c r="O971">
        <v>0.58588955490932204</v>
      </c>
      <c r="P971">
        <v>0</v>
      </c>
      <c r="Q971">
        <v>4136.1568627450897</v>
      </c>
      <c r="R971">
        <v>4136.1568627450897</v>
      </c>
      <c r="S971">
        <v>4.5558475490195998E-3</v>
      </c>
      <c r="T971">
        <v>0</v>
      </c>
      <c r="U971">
        <v>4.5558475490195998E-3</v>
      </c>
      <c r="V971">
        <v>843759.71543749201</v>
      </c>
      <c r="W971">
        <v>203.99606287598601</v>
      </c>
      <c r="X971">
        <v>0</v>
      </c>
      <c r="Y971">
        <v>0</v>
      </c>
      <c r="Z971">
        <v>843759.71543749201</v>
      </c>
      <c r="AA971">
        <v>203.99606287598601</v>
      </c>
    </row>
    <row r="972" spans="1:27" x14ac:dyDescent="0.25">
      <c r="A972" s="1">
        <v>43931.585091226851</v>
      </c>
      <c r="B972">
        <v>0</v>
      </c>
      <c r="C972">
        <v>0</v>
      </c>
      <c r="D972">
        <v>1.00672727272727E-4</v>
      </c>
      <c r="E972">
        <v>0</v>
      </c>
      <c r="F972">
        <v>1.00672727272727E-4</v>
      </c>
      <c r="G972">
        <v>0</v>
      </c>
      <c r="H972">
        <v>0</v>
      </c>
      <c r="I972">
        <v>0</v>
      </c>
      <c r="J972">
        <v>92756.938284557793</v>
      </c>
      <c r="K972">
        <v>0</v>
      </c>
      <c r="L972">
        <v>98.113344267585703</v>
      </c>
      <c r="M972">
        <v>1.1537477381525101</v>
      </c>
      <c r="N972">
        <v>1.49836473558868</v>
      </c>
      <c r="O972">
        <v>0.38458914295486502</v>
      </c>
      <c r="P972">
        <v>0</v>
      </c>
      <c r="Q972">
        <v>5501.49019607843</v>
      </c>
      <c r="R972">
        <v>5501.49019607843</v>
      </c>
      <c r="S972">
        <v>4.3314950980392099E-3</v>
      </c>
      <c r="T972">
        <v>0</v>
      </c>
      <c r="U972">
        <v>4.3314950980392099E-3</v>
      </c>
      <c r="V972">
        <v>1105028.5363765501</v>
      </c>
      <c r="W972">
        <v>200.859857419039</v>
      </c>
      <c r="X972">
        <v>0</v>
      </c>
      <c r="Y972">
        <v>0</v>
      </c>
      <c r="Z972">
        <v>1105028.5363765501</v>
      </c>
      <c r="AA972">
        <v>200.859857419039</v>
      </c>
    </row>
    <row r="973" spans="1:27" x14ac:dyDescent="0.25">
      <c r="A973" s="1">
        <v>43931.585102627316</v>
      </c>
      <c r="B973">
        <v>0</v>
      </c>
      <c r="C973">
        <v>0</v>
      </c>
      <c r="D973">
        <v>1.3129999999999899E-4</v>
      </c>
      <c r="E973">
        <v>0</v>
      </c>
      <c r="F973">
        <v>1.3129999999999899E-4</v>
      </c>
      <c r="G973">
        <v>0</v>
      </c>
      <c r="H973">
        <v>0</v>
      </c>
      <c r="I973">
        <v>0</v>
      </c>
      <c r="J973">
        <v>20810.398370773401</v>
      </c>
      <c r="K973">
        <v>0</v>
      </c>
      <c r="L973">
        <v>99.158755058647003</v>
      </c>
      <c r="M973">
        <v>0.148784782086511</v>
      </c>
      <c r="N973">
        <v>0</v>
      </c>
      <c r="O973">
        <v>4.9594927362170402E-2</v>
      </c>
      <c r="P973">
        <v>0</v>
      </c>
      <c r="Q973">
        <v>7970.8159999999898</v>
      </c>
      <c r="R973">
        <v>7970.8159999999898</v>
      </c>
      <c r="S973">
        <v>4.5472376000000002E-3</v>
      </c>
      <c r="T973">
        <v>0</v>
      </c>
      <c r="U973">
        <v>4.5472376000000002E-3</v>
      </c>
      <c r="V973">
        <v>2024683.8819148401</v>
      </c>
      <c r="W973">
        <v>254.01212145843499</v>
      </c>
      <c r="X973">
        <v>0</v>
      </c>
      <c r="Y973">
        <v>0</v>
      </c>
      <c r="Z973">
        <v>2024683.8819148401</v>
      </c>
      <c r="AA973">
        <v>254.01212145843499</v>
      </c>
    </row>
    <row r="974" spans="1:27" x14ac:dyDescent="0.25">
      <c r="A974" s="1">
        <v>43931.585114201385</v>
      </c>
      <c r="B974">
        <v>0</v>
      </c>
      <c r="C974">
        <v>0</v>
      </c>
      <c r="D974">
        <v>1.05E-4</v>
      </c>
      <c r="E974">
        <v>0</v>
      </c>
      <c r="F974">
        <v>1.05E-4</v>
      </c>
      <c r="G974">
        <v>0</v>
      </c>
      <c r="H974">
        <v>0</v>
      </c>
      <c r="I974">
        <v>0</v>
      </c>
      <c r="J974">
        <v>12287.5539617911</v>
      </c>
      <c r="K974">
        <v>0</v>
      </c>
      <c r="L974">
        <v>98.106697884572199</v>
      </c>
      <c r="M974">
        <v>1.41585453917159</v>
      </c>
      <c r="N974">
        <v>1.8174304461370101</v>
      </c>
      <c r="O974">
        <v>9.7639279207143007E-2</v>
      </c>
      <c r="P974">
        <v>0</v>
      </c>
      <c r="Q974">
        <v>6759.7533039647496</v>
      </c>
      <c r="R974">
        <v>6759.7533039647496</v>
      </c>
      <c r="S974">
        <v>4.4854088105726799E-3</v>
      </c>
      <c r="T974">
        <v>0</v>
      </c>
      <c r="U974">
        <v>4.4854088105726799E-3</v>
      </c>
      <c r="V974">
        <v>1534374.08567857</v>
      </c>
      <c r="W974">
        <v>226.986698579463</v>
      </c>
      <c r="X974">
        <v>0</v>
      </c>
      <c r="Y974">
        <v>0</v>
      </c>
      <c r="Z974">
        <v>1534374.08567857</v>
      </c>
      <c r="AA974">
        <v>226.986698579463</v>
      </c>
    </row>
    <row r="975" spans="1:27" x14ac:dyDescent="0.25">
      <c r="A975" s="1">
        <v>43931.58512596065</v>
      </c>
      <c r="B975">
        <v>0</v>
      </c>
      <c r="C975">
        <v>0</v>
      </c>
      <c r="D975" s="4">
        <v>9.50199999999999E-5</v>
      </c>
      <c r="E975">
        <v>0</v>
      </c>
      <c r="F975" s="4">
        <v>9.50199999999999E-5</v>
      </c>
      <c r="G975">
        <v>0</v>
      </c>
      <c r="H975">
        <v>0</v>
      </c>
      <c r="I975">
        <v>0</v>
      </c>
      <c r="J975">
        <v>40331.303541011599</v>
      </c>
      <c r="K975">
        <v>0</v>
      </c>
      <c r="L975">
        <v>94.659497251506394</v>
      </c>
      <c r="M975">
        <v>3.0288320805301798</v>
      </c>
      <c r="N975">
        <v>4.5196125239026701</v>
      </c>
      <c r="O975">
        <v>0.96153211836880204</v>
      </c>
      <c r="P975">
        <v>32768</v>
      </c>
      <c r="Q975">
        <v>19657.825726141</v>
      </c>
      <c r="R975">
        <v>20426</v>
      </c>
      <c r="S975">
        <v>4.77722734375E-3</v>
      </c>
      <c r="T975">
        <v>5.0344333333333302E-3</v>
      </c>
      <c r="U975">
        <v>4.7612186721991603E-3</v>
      </c>
      <c r="V975">
        <v>5148814.3034872999</v>
      </c>
      <c r="W975">
        <v>252.071590300954</v>
      </c>
      <c r="X975">
        <v>483977.45337783301</v>
      </c>
      <c r="Y975">
        <v>14.7698197441965</v>
      </c>
      <c r="Z975">
        <v>4664836.8501094598</v>
      </c>
      <c r="AA975">
        <v>237.30177055675799</v>
      </c>
    </row>
    <row r="976" spans="1:27" x14ac:dyDescent="0.25">
      <c r="A976" s="1">
        <v>43931.585137349539</v>
      </c>
      <c r="B976">
        <v>0</v>
      </c>
      <c r="C976">
        <v>0</v>
      </c>
      <c r="D976">
        <v>1.21299999999999E-4</v>
      </c>
      <c r="E976">
        <v>0</v>
      </c>
      <c r="F976">
        <v>1.21299999999999E-4</v>
      </c>
      <c r="G976">
        <v>0</v>
      </c>
      <c r="H976">
        <v>0</v>
      </c>
      <c r="I976">
        <v>0</v>
      </c>
      <c r="J976">
        <v>8321.6031438431492</v>
      </c>
      <c r="K976">
        <v>0</v>
      </c>
      <c r="L976">
        <v>98.522763464067395</v>
      </c>
      <c r="M976">
        <v>0.79366974094111697</v>
      </c>
      <c r="N976">
        <v>0.14642127329516</v>
      </c>
      <c r="O976">
        <v>0.14881879084859401</v>
      </c>
      <c r="P976">
        <v>0</v>
      </c>
      <c r="Q976">
        <v>4341.5746606334797</v>
      </c>
      <c r="R976">
        <v>4341.5746606334797</v>
      </c>
      <c r="S976">
        <v>4.39542895927601E-3</v>
      </c>
      <c r="T976">
        <v>0</v>
      </c>
      <c r="U976">
        <v>4.39542895927601E-3</v>
      </c>
      <c r="V976">
        <v>974684.50099186401</v>
      </c>
      <c r="W976">
        <v>224.50022795407699</v>
      </c>
      <c r="X976">
        <v>0</v>
      </c>
      <c r="Y976">
        <v>0</v>
      </c>
      <c r="Z976">
        <v>974684.50099186401</v>
      </c>
      <c r="AA976">
        <v>224.50022795407699</v>
      </c>
    </row>
    <row r="977" spans="1:27" x14ac:dyDescent="0.25">
      <c r="A977" s="1">
        <v>43931.585148923608</v>
      </c>
      <c r="B977">
        <v>0</v>
      </c>
      <c r="C977">
        <v>0</v>
      </c>
      <c r="D977" s="4">
        <v>8.6299999999999902E-5</v>
      </c>
      <c r="E977">
        <v>0</v>
      </c>
      <c r="F977" s="4">
        <v>8.6299999999999902E-5</v>
      </c>
      <c r="G977">
        <v>0</v>
      </c>
      <c r="H977">
        <v>0</v>
      </c>
      <c r="I977">
        <v>0</v>
      </c>
      <c r="J977">
        <v>8191.1473015659003</v>
      </c>
      <c r="K977">
        <v>0</v>
      </c>
      <c r="L977">
        <v>95.482482387896695</v>
      </c>
      <c r="M977">
        <v>3.4664758845047898</v>
      </c>
      <c r="N977">
        <v>4.40346827571621</v>
      </c>
      <c r="O977">
        <v>0.927643265354689</v>
      </c>
      <c r="P977">
        <v>0</v>
      </c>
      <c r="Q977">
        <v>4140.2810810810797</v>
      </c>
      <c r="R977">
        <v>4140.2810810810797</v>
      </c>
      <c r="S977">
        <v>5.0010994594594498E-3</v>
      </c>
      <c r="T977">
        <v>0</v>
      </c>
      <c r="U977">
        <v>5.0010994594594498E-3</v>
      </c>
      <c r="V977">
        <v>765876.17825835198</v>
      </c>
      <c r="W977">
        <v>184.98168681300501</v>
      </c>
      <c r="X977">
        <v>0</v>
      </c>
      <c r="Y977">
        <v>0</v>
      </c>
      <c r="Z977">
        <v>765876.17825835198</v>
      </c>
      <c r="AA977">
        <v>184.98168681300501</v>
      </c>
    </row>
    <row r="978" spans="1:27" x14ac:dyDescent="0.25">
      <c r="A978" s="1">
        <v>43931.585160682873</v>
      </c>
      <c r="B978">
        <v>0</v>
      </c>
      <c r="C978">
        <v>0</v>
      </c>
      <c r="D978">
        <v>1.4469999999999899E-4</v>
      </c>
      <c r="E978">
        <v>0</v>
      </c>
      <c r="F978">
        <v>1.4469999999999899E-4</v>
      </c>
      <c r="G978">
        <v>0</v>
      </c>
      <c r="H978">
        <v>0</v>
      </c>
      <c r="I978">
        <v>0</v>
      </c>
      <c r="J978">
        <v>8066.5315548889403</v>
      </c>
      <c r="K978">
        <v>0</v>
      </c>
      <c r="L978">
        <v>99.281416325822505</v>
      </c>
      <c r="M978">
        <v>0.33652841695969299</v>
      </c>
      <c r="N978">
        <v>1.0134841757800701</v>
      </c>
      <c r="O978">
        <v>0</v>
      </c>
      <c r="P978">
        <v>0</v>
      </c>
      <c r="Q978">
        <v>4096</v>
      </c>
      <c r="R978">
        <v>4096</v>
      </c>
      <c r="S978">
        <v>4.4370102439024303E-3</v>
      </c>
      <c r="T978">
        <v>0</v>
      </c>
      <c r="U978">
        <v>4.4370102439024303E-3</v>
      </c>
      <c r="V978">
        <v>826815.82069061999</v>
      </c>
      <c r="W978">
        <v>201.85933122329601</v>
      </c>
      <c r="X978">
        <v>0</v>
      </c>
      <c r="Y978">
        <v>0</v>
      </c>
      <c r="Z978">
        <v>826815.82069061999</v>
      </c>
      <c r="AA978">
        <v>201.85933122329601</v>
      </c>
    </row>
    <row r="979" spans="1:27" x14ac:dyDescent="0.25">
      <c r="A979" s="1">
        <v>43931.585172071762</v>
      </c>
      <c r="B979">
        <v>0</v>
      </c>
      <c r="C979">
        <v>0</v>
      </c>
      <c r="D979">
        <v>1.05099999999999E-4</v>
      </c>
      <c r="E979">
        <v>0</v>
      </c>
      <c r="F979">
        <v>1.05099999999999E-4</v>
      </c>
      <c r="G979">
        <v>0</v>
      </c>
      <c r="H979">
        <v>0</v>
      </c>
      <c r="I979">
        <v>0</v>
      </c>
      <c r="J979">
        <v>12483.217549323301</v>
      </c>
      <c r="K979">
        <v>0</v>
      </c>
      <c r="L979">
        <v>98.023807114993204</v>
      </c>
      <c r="M979">
        <v>1.33914513953982</v>
      </c>
      <c r="N979">
        <v>0.90330030468913602</v>
      </c>
      <c r="O979">
        <v>0.19839939671631299</v>
      </c>
      <c r="P979">
        <v>0</v>
      </c>
      <c r="Q979">
        <v>4267.5602094240803</v>
      </c>
      <c r="R979">
        <v>4267.5602094240803</v>
      </c>
      <c r="S979">
        <v>4.7690062827225096E-3</v>
      </c>
      <c r="T979">
        <v>0</v>
      </c>
      <c r="U979">
        <v>4.7690062827225096E-3</v>
      </c>
      <c r="V979">
        <v>828050.99127406499</v>
      </c>
      <c r="W979">
        <v>194.03381572577999</v>
      </c>
      <c r="X979">
        <v>0</v>
      </c>
      <c r="Y979">
        <v>0</v>
      </c>
      <c r="Z979">
        <v>828050.99127406499</v>
      </c>
      <c r="AA979">
        <v>194.03381572577999</v>
      </c>
    </row>
    <row r="980" spans="1:27" x14ac:dyDescent="0.25">
      <c r="A980" s="1">
        <v>43931.585183831019</v>
      </c>
      <c r="B980">
        <v>0</v>
      </c>
      <c r="C980">
        <v>0</v>
      </c>
      <c r="D980">
        <v>1.3216666666666601E-4</v>
      </c>
      <c r="E980">
        <v>0</v>
      </c>
      <c r="F980">
        <v>1.3216666666666601E-4</v>
      </c>
      <c r="G980">
        <v>0</v>
      </c>
      <c r="H980">
        <v>0</v>
      </c>
      <c r="I980">
        <v>0</v>
      </c>
      <c r="J980">
        <v>12098.15097563</v>
      </c>
      <c r="K980">
        <v>0</v>
      </c>
      <c r="L980">
        <v>96.189379285710203</v>
      </c>
      <c r="M980">
        <v>2.6921787136356401</v>
      </c>
      <c r="N980">
        <v>4.13903388870302</v>
      </c>
      <c r="O980">
        <v>0.67304221698387201</v>
      </c>
      <c r="P980">
        <v>0</v>
      </c>
      <c r="Q980">
        <v>4749.9831932773104</v>
      </c>
      <c r="R980">
        <v>4749.9831932773104</v>
      </c>
      <c r="S980">
        <v>4.1157176470588202E-3</v>
      </c>
      <c r="T980">
        <v>0</v>
      </c>
      <c r="U980">
        <v>4.1157176470588202E-3</v>
      </c>
      <c r="V980">
        <v>1113025.8351883001</v>
      </c>
      <c r="W980">
        <v>234.32205755244999</v>
      </c>
      <c r="X980">
        <v>0</v>
      </c>
      <c r="Y980">
        <v>0</v>
      </c>
      <c r="Z980">
        <v>1113025.8351883001</v>
      </c>
      <c r="AA980">
        <v>234.32205755244999</v>
      </c>
    </row>
    <row r="981" spans="1:27" x14ac:dyDescent="0.25">
      <c r="A981" s="1">
        <v>43931.585195219908</v>
      </c>
      <c r="B981">
        <v>0</v>
      </c>
      <c r="C981">
        <v>0</v>
      </c>
      <c r="D981">
        <v>6.3170000000000001E-4</v>
      </c>
      <c r="E981">
        <v>0</v>
      </c>
      <c r="F981">
        <v>6.3170000000000001E-4</v>
      </c>
      <c r="G981">
        <v>0</v>
      </c>
      <c r="H981">
        <v>0</v>
      </c>
      <c r="I981">
        <v>0</v>
      </c>
      <c r="J981">
        <v>20805.726125937199</v>
      </c>
      <c r="K981">
        <v>0</v>
      </c>
      <c r="L981">
        <v>98.889419022037401</v>
      </c>
      <c r="M981">
        <v>0.29759803634257398</v>
      </c>
      <c r="N981">
        <v>0</v>
      </c>
      <c r="O981">
        <v>4.9601365718701197E-2</v>
      </c>
      <c r="P981">
        <v>0</v>
      </c>
      <c r="Q981">
        <v>4133.4063926940598</v>
      </c>
      <c r="R981">
        <v>4133.4063926940598</v>
      </c>
      <c r="S981">
        <v>4.0361785388127796E-3</v>
      </c>
      <c r="T981">
        <v>0</v>
      </c>
      <c r="U981">
        <v>4.0361785388127796E-3</v>
      </c>
      <c r="V981">
        <v>919618.70023561001</v>
      </c>
      <c r="W981">
        <v>222.48446266040199</v>
      </c>
      <c r="X981">
        <v>0</v>
      </c>
      <c r="Y981">
        <v>0</v>
      </c>
      <c r="Z981">
        <v>919618.70023561001</v>
      </c>
      <c r="AA981">
        <v>222.48446266040199</v>
      </c>
    </row>
    <row r="982" spans="1:27" x14ac:dyDescent="0.25">
      <c r="A982" s="1">
        <v>43931.585206979165</v>
      </c>
      <c r="B982">
        <v>0</v>
      </c>
      <c r="C982">
        <v>0</v>
      </c>
      <c r="D982">
        <v>1.3735E-4</v>
      </c>
      <c r="E982">
        <v>0</v>
      </c>
      <c r="F982">
        <v>1.3735E-4</v>
      </c>
      <c r="G982">
        <v>0</v>
      </c>
      <c r="H982">
        <v>0</v>
      </c>
      <c r="I982">
        <v>0</v>
      </c>
      <c r="J982">
        <v>12099.1575587389</v>
      </c>
      <c r="K982">
        <v>0</v>
      </c>
      <c r="L982">
        <v>99.241835434849705</v>
      </c>
      <c r="M982">
        <v>0.43267287174077501</v>
      </c>
      <c r="N982">
        <v>1.25373228965423</v>
      </c>
      <c r="O982">
        <v>0</v>
      </c>
      <c r="P982">
        <v>0</v>
      </c>
      <c r="Q982">
        <v>4096</v>
      </c>
      <c r="R982">
        <v>4096</v>
      </c>
      <c r="S982">
        <v>4.67140408163265E-3</v>
      </c>
      <c r="T982">
        <v>0</v>
      </c>
      <c r="U982">
        <v>4.67140408163265E-3</v>
      </c>
      <c r="V982">
        <v>790468.409167754</v>
      </c>
      <c r="W982">
        <v>192.98545145697099</v>
      </c>
      <c r="X982">
        <v>0</v>
      </c>
      <c r="Y982">
        <v>0</v>
      </c>
      <c r="Z982">
        <v>790468.409167754</v>
      </c>
      <c r="AA982">
        <v>192.98545145697099</v>
      </c>
    </row>
    <row r="983" spans="1:27" x14ac:dyDescent="0.25">
      <c r="A983" s="1">
        <v>43931.585218379631</v>
      </c>
      <c r="B983">
        <v>0</v>
      </c>
      <c r="C983">
        <v>0</v>
      </c>
      <c r="D983">
        <v>1.44899999999999E-4</v>
      </c>
      <c r="E983">
        <v>0</v>
      </c>
      <c r="F983">
        <v>1.44899999999999E-4</v>
      </c>
      <c r="G983">
        <v>0</v>
      </c>
      <c r="H983">
        <v>0</v>
      </c>
      <c r="I983">
        <v>0</v>
      </c>
      <c r="J983">
        <v>37444.464082202197</v>
      </c>
      <c r="K983">
        <v>0</v>
      </c>
      <c r="L983">
        <v>99.320481126868302</v>
      </c>
      <c r="M983">
        <v>0.34717940602458802</v>
      </c>
      <c r="N983">
        <v>0</v>
      </c>
      <c r="O983">
        <v>4.9598509058457099E-2</v>
      </c>
      <c r="P983">
        <v>0</v>
      </c>
      <c r="Q983">
        <v>4138.4455958549197</v>
      </c>
      <c r="R983">
        <v>4138.4455958549197</v>
      </c>
      <c r="S983">
        <v>4.5472783505154596E-3</v>
      </c>
      <c r="T983">
        <v>0</v>
      </c>
      <c r="U983">
        <v>4.5472783505154596E-3</v>
      </c>
      <c r="V983">
        <v>815481.23912484699</v>
      </c>
      <c r="W983">
        <v>197.06054736106401</v>
      </c>
      <c r="X983">
        <v>0</v>
      </c>
      <c r="Y983">
        <v>0</v>
      </c>
      <c r="Z983">
        <v>815481.23912484699</v>
      </c>
      <c r="AA983">
        <v>197.06054736106401</v>
      </c>
    </row>
    <row r="984" spans="1:27" x14ac:dyDescent="0.25">
      <c r="A984" s="1">
        <v>43931.585230127312</v>
      </c>
      <c r="B984">
        <v>0</v>
      </c>
      <c r="C984">
        <v>0</v>
      </c>
      <c r="D984">
        <v>1.75233333333333E-4</v>
      </c>
      <c r="E984">
        <v>0</v>
      </c>
      <c r="F984">
        <v>1.75233333333333E-4</v>
      </c>
      <c r="G984">
        <v>0</v>
      </c>
      <c r="H984">
        <v>0</v>
      </c>
      <c r="I984">
        <v>0</v>
      </c>
      <c r="J984">
        <v>28236.867054995801</v>
      </c>
      <c r="K984">
        <v>0</v>
      </c>
      <c r="L984">
        <v>99.240395579548803</v>
      </c>
      <c r="M984">
        <v>0.38461693726450003</v>
      </c>
      <c r="N984">
        <v>1.0585507238385801</v>
      </c>
      <c r="O984">
        <v>0</v>
      </c>
      <c r="P984">
        <v>0</v>
      </c>
      <c r="Q984">
        <v>4135.5748792270497</v>
      </c>
      <c r="R984">
        <v>4135.5748792270497</v>
      </c>
      <c r="S984">
        <v>4.3981650485436802E-3</v>
      </c>
      <c r="T984">
        <v>0</v>
      </c>
      <c r="U984">
        <v>4.3981650485436802E-3</v>
      </c>
      <c r="V984">
        <v>839002.06213181396</v>
      </c>
      <c r="W984">
        <v>202.864925442215</v>
      </c>
      <c r="X984">
        <v>0</v>
      </c>
      <c r="Y984">
        <v>0</v>
      </c>
      <c r="Z984">
        <v>839002.06213181396</v>
      </c>
      <c r="AA984">
        <v>202.864925442215</v>
      </c>
    </row>
    <row r="985" spans="1:27" x14ac:dyDescent="0.25">
      <c r="A985" s="1">
        <v>43931.585241527777</v>
      </c>
      <c r="B985">
        <v>0</v>
      </c>
      <c r="C985">
        <v>0</v>
      </c>
      <c r="D985">
        <v>1.37674999999999E-4</v>
      </c>
      <c r="E985">
        <v>0</v>
      </c>
      <c r="F985">
        <v>1.37674999999999E-4</v>
      </c>
      <c r="G985">
        <v>0</v>
      </c>
      <c r="H985">
        <v>0</v>
      </c>
      <c r="I985">
        <v>0</v>
      </c>
      <c r="J985">
        <v>66567.259991792802</v>
      </c>
      <c r="K985">
        <v>0</v>
      </c>
      <c r="L985">
        <v>98.0223508052715</v>
      </c>
      <c r="M985">
        <v>1.1407713513453599</v>
      </c>
      <c r="N985">
        <v>1.3474741956654801</v>
      </c>
      <c r="O985">
        <v>0.49598931065226098</v>
      </c>
      <c r="P985">
        <v>0</v>
      </c>
      <c r="Q985">
        <v>4631.0630630630603</v>
      </c>
      <c r="R985">
        <v>4631.0630630630603</v>
      </c>
      <c r="S985">
        <v>4.11541981981982E-3</v>
      </c>
      <c r="T985">
        <v>0</v>
      </c>
      <c r="U985">
        <v>4.11541981981982E-3</v>
      </c>
      <c r="V985">
        <v>1044409.14869808</v>
      </c>
      <c r="W985">
        <v>225.52254946131001</v>
      </c>
      <c r="X985">
        <v>0</v>
      </c>
      <c r="Y985">
        <v>0</v>
      </c>
      <c r="Z985">
        <v>1044409.14869808</v>
      </c>
      <c r="AA985">
        <v>225.52254946131001</v>
      </c>
    </row>
    <row r="986" spans="1:27" x14ac:dyDescent="0.25">
      <c r="A986" s="1">
        <v>43931.585253275465</v>
      </c>
      <c r="B986">
        <v>0</v>
      </c>
      <c r="C986">
        <v>0</v>
      </c>
      <c r="D986" s="4">
        <v>9.8133333333333297E-5</v>
      </c>
      <c r="E986">
        <v>0</v>
      </c>
      <c r="F986" s="4">
        <v>9.8133333333333297E-5</v>
      </c>
      <c r="G986">
        <v>0</v>
      </c>
      <c r="H986">
        <v>0</v>
      </c>
      <c r="I986">
        <v>0</v>
      </c>
      <c r="J986">
        <v>12097.8639216749</v>
      </c>
      <c r="K986">
        <v>0</v>
      </c>
      <c r="L986">
        <v>99.070404332029</v>
      </c>
      <c r="M986">
        <v>0.19227887732211801</v>
      </c>
      <c r="N986">
        <v>0.350199386826199</v>
      </c>
      <c r="O986">
        <v>9.6134516258793101E-2</v>
      </c>
      <c r="P986">
        <v>0</v>
      </c>
      <c r="Q986">
        <v>4184.6580086579997</v>
      </c>
      <c r="R986">
        <v>4184.6580086579997</v>
      </c>
      <c r="S986">
        <v>4.0306999999999904E-3</v>
      </c>
      <c r="T986">
        <v>0</v>
      </c>
      <c r="U986">
        <v>4.0306999999999904E-3</v>
      </c>
      <c r="V986">
        <v>951659.37096852902</v>
      </c>
      <c r="W986">
        <v>227.416283242156</v>
      </c>
      <c r="X986">
        <v>0</v>
      </c>
      <c r="Y986">
        <v>0</v>
      </c>
      <c r="Z986">
        <v>951659.37096852902</v>
      </c>
      <c r="AA986">
        <v>227.416283242156</v>
      </c>
    </row>
    <row r="987" spans="1:27" x14ac:dyDescent="0.25">
      <c r="A987" s="1">
        <v>43931.585264675923</v>
      </c>
      <c r="B987">
        <v>0</v>
      </c>
      <c r="C987">
        <v>0</v>
      </c>
      <c r="D987">
        <v>1.18199999999999E-4</v>
      </c>
      <c r="E987">
        <v>0</v>
      </c>
      <c r="F987">
        <v>1.18199999999999E-4</v>
      </c>
      <c r="G987">
        <v>0</v>
      </c>
      <c r="H987">
        <v>0</v>
      </c>
      <c r="I987">
        <v>0</v>
      </c>
      <c r="J987">
        <v>12484.000049172</v>
      </c>
      <c r="K987">
        <v>0</v>
      </c>
      <c r="L987">
        <v>99.340221039665295</v>
      </c>
      <c r="M987">
        <v>0.24801390787636901</v>
      </c>
      <c r="N987">
        <v>0</v>
      </c>
      <c r="O987">
        <v>0</v>
      </c>
      <c r="P987">
        <v>0</v>
      </c>
      <c r="Q987">
        <v>4138.8900523560196</v>
      </c>
      <c r="R987">
        <v>4138.8900523560196</v>
      </c>
      <c r="S987">
        <v>4.6700073298429302E-3</v>
      </c>
      <c r="T987">
        <v>0</v>
      </c>
      <c r="U987">
        <v>4.6700073298429302E-3</v>
      </c>
      <c r="V987">
        <v>803082.50854787801</v>
      </c>
      <c r="W987">
        <v>194.03330322600101</v>
      </c>
      <c r="X987">
        <v>0</v>
      </c>
      <c r="Y987">
        <v>0</v>
      </c>
      <c r="Z987">
        <v>803082.50854787801</v>
      </c>
      <c r="AA987">
        <v>194.03330322600101</v>
      </c>
    </row>
    <row r="988" spans="1:27" x14ac:dyDescent="0.25">
      <c r="A988" s="1">
        <v>43931.58527625</v>
      </c>
      <c r="B988">
        <v>0</v>
      </c>
      <c r="C988">
        <v>0</v>
      </c>
      <c r="D988" s="4">
        <v>9.3253846153846097E-5</v>
      </c>
      <c r="E988">
        <v>0</v>
      </c>
      <c r="F988" s="4">
        <v>9.3253846153846097E-5</v>
      </c>
      <c r="G988">
        <v>0</v>
      </c>
      <c r="H988">
        <v>0</v>
      </c>
      <c r="I988">
        <v>0</v>
      </c>
      <c r="J988">
        <v>126979.949076416</v>
      </c>
      <c r="K988">
        <v>0</v>
      </c>
      <c r="L988">
        <v>99.187956343966704</v>
      </c>
      <c r="M988">
        <v>0.341762078038224</v>
      </c>
      <c r="N988">
        <v>0.34994140978682398</v>
      </c>
      <c r="O988">
        <v>0</v>
      </c>
      <c r="P988">
        <v>0</v>
      </c>
      <c r="Q988">
        <v>4096</v>
      </c>
      <c r="R988">
        <v>4096</v>
      </c>
      <c r="S988">
        <v>4.4536960199004902E-3</v>
      </c>
      <c r="T988">
        <v>0</v>
      </c>
      <c r="U988">
        <v>4.4536960199004902E-3</v>
      </c>
      <c r="V988">
        <v>823316.33591349702</v>
      </c>
      <c r="W988">
        <v>201.004964822631</v>
      </c>
      <c r="X988">
        <v>0</v>
      </c>
      <c r="Y988">
        <v>0</v>
      </c>
      <c r="Z988">
        <v>823316.33591349702</v>
      </c>
      <c r="AA988">
        <v>201.004964822631</v>
      </c>
    </row>
    <row r="989" spans="1:27" x14ac:dyDescent="0.25">
      <c r="A989" s="1">
        <v>43931.585287824077</v>
      </c>
      <c r="B989">
        <v>0</v>
      </c>
      <c r="C989">
        <v>0</v>
      </c>
      <c r="D989">
        <v>1.306E-4</v>
      </c>
      <c r="E989">
        <v>0</v>
      </c>
      <c r="F989">
        <v>1.306E-4</v>
      </c>
      <c r="G989">
        <v>0</v>
      </c>
      <c r="H989">
        <v>0</v>
      </c>
      <c r="I989">
        <v>0</v>
      </c>
      <c r="J989">
        <v>28671.134131749201</v>
      </c>
      <c r="K989">
        <v>0</v>
      </c>
      <c r="L989">
        <v>99.203966210459299</v>
      </c>
      <c r="M989">
        <v>0.19528885021752099</v>
      </c>
      <c r="N989">
        <v>0.45023123995670999</v>
      </c>
      <c r="O989">
        <v>4.8824712283659602E-2</v>
      </c>
      <c r="P989">
        <v>0</v>
      </c>
      <c r="Q989">
        <v>4149.1948051948002</v>
      </c>
      <c r="R989">
        <v>4149.1948051948002</v>
      </c>
      <c r="S989">
        <v>4.0505116883116799E-3</v>
      </c>
      <c r="T989">
        <v>0</v>
      </c>
      <c r="U989">
        <v>4.0505116883116799E-3</v>
      </c>
      <c r="V989">
        <v>958435.72614607797</v>
      </c>
      <c r="W989">
        <v>230.99318570102099</v>
      </c>
      <c r="X989">
        <v>0</v>
      </c>
      <c r="Y989">
        <v>0</v>
      </c>
      <c r="Z989">
        <v>958435.72614607797</v>
      </c>
      <c r="AA989">
        <v>230.99318570102099</v>
      </c>
    </row>
    <row r="990" spans="1:27" x14ac:dyDescent="0.25">
      <c r="A990" s="1">
        <v>43931.585299583334</v>
      </c>
      <c r="B990">
        <v>0</v>
      </c>
      <c r="C990">
        <v>0</v>
      </c>
      <c r="D990">
        <v>1.2684999999999899E-4</v>
      </c>
      <c r="E990">
        <v>0</v>
      </c>
      <c r="F990">
        <v>1.2684999999999899E-4</v>
      </c>
      <c r="G990">
        <v>0</v>
      </c>
      <c r="H990">
        <v>0</v>
      </c>
      <c r="I990">
        <v>0</v>
      </c>
      <c r="J990">
        <v>12100.005839276901</v>
      </c>
      <c r="K990">
        <v>0</v>
      </c>
      <c r="L990">
        <v>98.144134544978002</v>
      </c>
      <c r="M990">
        <v>0.52882526475477198</v>
      </c>
      <c r="N990">
        <v>1.30209105096821</v>
      </c>
      <c r="O990">
        <v>0.19229741106897</v>
      </c>
      <c r="P990">
        <v>0</v>
      </c>
      <c r="Q990">
        <v>5680.8844221105501</v>
      </c>
      <c r="R990">
        <v>5680.8844221105501</v>
      </c>
      <c r="S990">
        <v>4.6125628140703499E-3</v>
      </c>
      <c r="T990">
        <v>0</v>
      </c>
      <c r="U990">
        <v>4.6125628140703499E-3</v>
      </c>
      <c r="V990">
        <v>1113189.9044691599</v>
      </c>
      <c r="W990">
        <v>195.95362654035301</v>
      </c>
      <c r="X990">
        <v>0</v>
      </c>
      <c r="Y990">
        <v>0</v>
      </c>
      <c r="Z990">
        <v>1113189.9044691599</v>
      </c>
      <c r="AA990">
        <v>195.95362654035301</v>
      </c>
    </row>
    <row r="991" spans="1:27" x14ac:dyDescent="0.25">
      <c r="A991" s="1">
        <v>43931.585310972223</v>
      </c>
      <c r="B991">
        <v>2.1577999999999899E-4</v>
      </c>
      <c r="C991">
        <v>0</v>
      </c>
      <c r="D991">
        <v>3.7029199999999901E-4</v>
      </c>
      <c r="E991">
        <v>0</v>
      </c>
      <c r="F991">
        <v>4.0892000000000001E-4</v>
      </c>
      <c r="G991">
        <v>0</v>
      </c>
      <c r="H991">
        <v>1074043.2372293801</v>
      </c>
      <c r="I991">
        <v>0</v>
      </c>
      <c r="J991">
        <v>1211354.3339018</v>
      </c>
      <c r="K991">
        <v>0</v>
      </c>
      <c r="L991">
        <v>99.017764174413301</v>
      </c>
      <c r="M991">
        <v>0.49602954905388702</v>
      </c>
      <c r="N991">
        <v>0</v>
      </c>
      <c r="O991">
        <v>9.92079415114024E-2</v>
      </c>
      <c r="P991">
        <v>0</v>
      </c>
      <c r="Q991">
        <v>5079.7554585152802</v>
      </c>
      <c r="R991">
        <v>5079.7554585152802</v>
      </c>
      <c r="S991">
        <v>4.31781965065502E-3</v>
      </c>
      <c r="T991">
        <v>0</v>
      </c>
      <c r="U991">
        <v>4.31781965065502E-3</v>
      </c>
      <c r="V991">
        <v>1181745.91524141</v>
      </c>
      <c r="W991">
        <v>232.638347434705</v>
      </c>
      <c r="X991">
        <v>0</v>
      </c>
      <c r="Y991">
        <v>0</v>
      </c>
      <c r="Z991">
        <v>1181745.91524141</v>
      </c>
      <c r="AA991">
        <v>232.638347434705</v>
      </c>
    </row>
    <row r="992" spans="1:27" x14ac:dyDescent="0.25">
      <c r="A992" s="1">
        <v>43931.5853225463</v>
      </c>
      <c r="B992">
        <v>2.5331250000000001E-4</v>
      </c>
      <c r="C992">
        <v>0</v>
      </c>
      <c r="D992">
        <v>2.17927272727272E-4</v>
      </c>
      <c r="E992">
        <v>0</v>
      </c>
      <c r="F992">
        <v>1.2356666666666599E-4</v>
      </c>
      <c r="G992">
        <v>0</v>
      </c>
      <c r="H992">
        <v>4193614.5697647301</v>
      </c>
      <c r="I992">
        <v>0</v>
      </c>
      <c r="J992">
        <v>24571.960369715202</v>
      </c>
      <c r="K992">
        <v>0</v>
      </c>
      <c r="L992">
        <v>99.030233799207807</v>
      </c>
      <c r="M992">
        <v>0.24412142235975801</v>
      </c>
      <c r="N992">
        <v>0.349383411922354</v>
      </c>
      <c r="O992">
        <v>9.7652568639526496E-2</v>
      </c>
      <c r="P992">
        <v>0</v>
      </c>
      <c r="Q992">
        <v>7214.7301587301499</v>
      </c>
      <c r="R992">
        <v>7214.7301587301499</v>
      </c>
      <c r="S992">
        <v>4.6843654761904701E-3</v>
      </c>
      <c r="T992">
        <v>0</v>
      </c>
      <c r="U992">
        <v>4.6843654761904701E-3</v>
      </c>
      <c r="V992">
        <v>1817953.2926775401</v>
      </c>
      <c r="W992">
        <v>251.978002320397</v>
      </c>
      <c r="X992">
        <v>0</v>
      </c>
      <c r="Y992">
        <v>0</v>
      </c>
      <c r="Z992">
        <v>1817953.2926775401</v>
      </c>
      <c r="AA992">
        <v>251.978002320397</v>
      </c>
    </row>
    <row r="993" spans="1:27" x14ac:dyDescent="0.25">
      <c r="A993" s="1">
        <v>43931.585334305557</v>
      </c>
      <c r="B993">
        <v>0</v>
      </c>
      <c r="C993">
        <v>0</v>
      </c>
      <c r="D993">
        <v>1.7479999999999899E-4</v>
      </c>
      <c r="E993">
        <v>0</v>
      </c>
      <c r="F993">
        <v>1.7479999999999899E-4</v>
      </c>
      <c r="G993">
        <v>0</v>
      </c>
      <c r="H993">
        <v>0</v>
      </c>
      <c r="I993">
        <v>0</v>
      </c>
      <c r="J993">
        <v>12099.032471250999</v>
      </c>
      <c r="K993">
        <v>0</v>
      </c>
      <c r="L993">
        <v>98.703627077772794</v>
      </c>
      <c r="M993">
        <v>0.432632959198611</v>
      </c>
      <c r="N993">
        <v>1.11863357883493</v>
      </c>
      <c r="O993">
        <v>0.24035273787404399</v>
      </c>
      <c r="P993">
        <v>0</v>
      </c>
      <c r="Q993">
        <v>6825.9672131147499</v>
      </c>
      <c r="R993">
        <v>6825.9672131147499</v>
      </c>
      <c r="S993">
        <v>4.2156979508196704E-3</v>
      </c>
      <c r="T993">
        <v>0</v>
      </c>
      <c r="U993">
        <v>4.2156979508196704E-3</v>
      </c>
      <c r="V993">
        <v>1639831.15470071</v>
      </c>
      <c r="W993">
        <v>240.234255967433</v>
      </c>
      <c r="X993">
        <v>0</v>
      </c>
      <c r="Y993">
        <v>0</v>
      </c>
      <c r="Z993">
        <v>1639831.15470071</v>
      </c>
      <c r="AA993">
        <v>240.234255967433</v>
      </c>
    </row>
    <row r="994" spans="1:27" x14ac:dyDescent="0.25">
      <c r="A994" s="1">
        <v>43931.585345694446</v>
      </c>
      <c r="B994">
        <v>0</v>
      </c>
      <c r="C994">
        <v>0</v>
      </c>
      <c r="D994">
        <v>1.98583333333333E-4</v>
      </c>
      <c r="E994">
        <v>0</v>
      </c>
      <c r="F994">
        <v>1.98583333333333E-4</v>
      </c>
      <c r="G994">
        <v>0</v>
      </c>
      <c r="H994">
        <v>0</v>
      </c>
      <c r="I994">
        <v>0</v>
      </c>
      <c r="J994">
        <v>41616.056319854302</v>
      </c>
      <c r="K994">
        <v>0</v>
      </c>
      <c r="L994">
        <v>95.5444992003614</v>
      </c>
      <c r="M994">
        <v>2.4299223171939399</v>
      </c>
      <c r="N994">
        <v>2.9023626383168502</v>
      </c>
      <c r="O994">
        <v>0.99180171115654003</v>
      </c>
      <c r="P994">
        <v>30720</v>
      </c>
      <c r="Q994">
        <v>15155.2</v>
      </c>
      <c r="R994">
        <v>16257.132743362799</v>
      </c>
      <c r="S994">
        <v>4.9641513274336201E-3</v>
      </c>
      <c r="T994">
        <v>1.0029243749999899E-2</v>
      </c>
      <c r="U994">
        <v>4.5782395238095196E-3</v>
      </c>
      <c r="V994">
        <v>3732964.8031977699</v>
      </c>
      <c r="W994">
        <v>229.62012195673299</v>
      </c>
      <c r="X994">
        <v>499393.28470873198</v>
      </c>
      <c r="Y994">
        <v>16.256291819945702</v>
      </c>
      <c r="Z994">
        <v>3233571.51848904</v>
      </c>
      <c r="AA994">
        <v>213.36383013678699</v>
      </c>
    </row>
    <row r="995" spans="1:27" x14ac:dyDescent="0.25">
      <c r="A995" s="1">
        <v>43931.585357453703</v>
      </c>
      <c r="B995">
        <v>0</v>
      </c>
      <c r="C995">
        <v>0</v>
      </c>
      <c r="D995">
        <v>1.2586666666666599E-4</v>
      </c>
      <c r="E995">
        <v>0</v>
      </c>
      <c r="F995">
        <v>1.2586666666666599E-4</v>
      </c>
      <c r="G995">
        <v>0</v>
      </c>
      <c r="H995">
        <v>0</v>
      </c>
      <c r="I995">
        <v>0</v>
      </c>
      <c r="J995">
        <v>16131.087137210499</v>
      </c>
      <c r="K995">
        <v>0</v>
      </c>
      <c r="L995">
        <v>98.667866969263102</v>
      </c>
      <c r="M995">
        <v>0.62505803667218496</v>
      </c>
      <c r="N995">
        <v>1.6246132406624001</v>
      </c>
      <c r="O995">
        <v>0.384649584543589</v>
      </c>
      <c r="P995">
        <v>0</v>
      </c>
      <c r="Q995">
        <v>4407.8781725888302</v>
      </c>
      <c r="R995">
        <v>4407.8781725888302</v>
      </c>
      <c r="S995">
        <v>4.8344842639593899E-3</v>
      </c>
      <c r="T995">
        <v>0</v>
      </c>
      <c r="U995">
        <v>4.8344842639593899E-3</v>
      </c>
      <c r="V995">
        <v>854914.79127663001</v>
      </c>
      <c r="W995">
        <v>193.95154716232099</v>
      </c>
      <c r="X995">
        <v>0</v>
      </c>
      <c r="Y995">
        <v>0</v>
      </c>
      <c r="Z995">
        <v>854914.79127663001</v>
      </c>
      <c r="AA995">
        <v>193.95154716232099</v>
      </c>
    </row>
    <row r="996" spans="1:27" x14ac:dyDescent="0.25">
      <c r="A996" s="1">
        <v>43931.585368854168</v>
      </c>
      <c r="B996">
        <v>0</v>
      </c>
      <c r="C996">
        <v>0</v>
      </c>
      <c r="D996">
        <v>1.2236666666666599E-4</v>
      </c>
      <c r="E996">
        <v>0</v>
      </c>
      <c r="F996">
        <v>1.2236666666666599E-4</v>
      </c>
      <c r="G996">
        <v>0</v>
      </c>
      <c r="H996">
        <v>0</v>
      </c>
      <c r="I996">
        <v>0</v>
      </c>
      <c r="J996">
        <v>12481.2065816425</v>
      </c>
      <c r="K996">
        <v>0</v>
      </c>
      <c r="L996">
        <v>99.226263130264797</v>
      </c>
      <c r="M996">
        <v>0.39680298467194403</v>
      </c>
      <c r="N996">
        <v>0</v>
      </c>
      <c r="O996">
        <v>0</v>
      </c>
      <c r="P996">
        <v>0</v>
      </c>
      <c r="Q996">
        <v>4385.9823008849498</v>
      </c>
      <c r="R996">
        <v>4385.9823008849498</v>
      </c>
      <c r="S996">
        <v>4.1377022123893796E-3</v>
      </c>
      <c r="T996">
        <v>0</v>
      </c>
      <c r="U996">
        <v>4.1377022123893796E-3</v>
      </c>
      <c r="V996">
        <v>1006949.8835116799</v>
      </c>
      <c r="W996">
        <v>229.583663232867</v>
      </c>
      <c r="X996">
        <v>0</v>
      </c>
      <c r="Y996">
        <v>0</v>
      </c>
      <c r="Z996">
        <v>1006949.8835116799</v>
      </c>
      <c r="AA996">
        <v>229.583663232867</v>
      </c>
    </row>
    <row r="997" spans="1:27" x14ac:dyDescent="0.25">
      <c r="A997" s="1">
        <v>43931.585380601849</v>
      </c>
      <c r="B997">
        <v>0</v>
      </c>
      <c r="C997">
        <v>0</v>
      </c>
      <c r="D997" s="4">
        <v>7.6000000000000004E-5</v>
      </c>
      <c r="E997">
        <v>0</v>
      </c>
      <c r="F997" s="4">
        <v>7.6000000000000004E-5</v>
      </c>
      <c r="G997">
        <v>0</v>
      </c>
      <c r="H997">
        <v>0</v>
      </c>
      <c r="I997">
        <v>0</v>
      </c>
      <c r="J997">
        <v>12102.380942532</v>
      </c>
      <c r="K997">
        <v>0</v>
      </c>
      <c r="L997">
        <v>98.4436096880967</v>
      </c>
      <c r="M997">
        <v>0.67307276686676898</v>
      </c>
      <c r="N997">
        <v>1.58660813723008</v>
      </c>
      <c r="O997">
        <v>0.336541306506914</v>
      </c>
      <c r="P997">
        <v>0</v>
      </c>
      <c r="Q997">
        <v>4134.64150943396</v>
      </c>
      <c r="R997">
        <v>4134.64150943396</v>
      </c>
      <c r="S997">
        <v>4.2829792452830102E-3</v>
      </c>
      <c r="T997">
        <v>0</v>
      </c>
      <c r="U997">
        <v>4.2829792452830102E-3</v>
      </c>
      <c r="V997">
        <v>863187.29869616497</v>
      </c>
      <c r="W997">
        <v>208.76956242195101</v>
      </c>
      <c r="X997">
        <v>0</v>
      </c>
      <c r="Y997">
        <v>0</v>
      </c>
      <c r="Z997">
        <v>863187.29869616497</v>
      </c>
      <c r="AA997">
        <v>208.76956242195101</v>
      </c>
    </row>
    <row r="998" spans="1:27" x14ac:dyDescent="0.25">
      <c r="A998" s="1">
        <v>43931.585392002315</v>
      </c>
      <c r="B998">
        <v>0</v>
      </c>
      <c r="C998">
        <v>0</v>
      </c>
      <c r="D998">
        <v>1.5835E-4</v>
      </c>
      <c r="E998">
        <v>0</v>
      </c>
      <c r="F998">
        <v>1.5835E-4</v>
      </c>
      <c r="G998">
        <v>0</v>
      </c>
      <c r="H998">
        <v>0</v>
      </c>
      <c r="I998">
        <v>0</v>
      </c>
      <c r="J998">
        <v>41597.012489563902</v>
      </c>
      <c r="K998">
        <v>0</v>
      </c>
      <c r="L998">
        <v>99.343973911324497</v>
      </c>
      <c r="M998">
        <v>0.495988756450504</v>
      </c>
      <c r="N998">
        <v>0</v>
      </c>
      <c r="O998">
        <v>0</v>
      </c>
      <c r="P998">
        <v>0</v>
      </c>
      <c r="Q998">
        <v>4238.6467661691504</v>
      </c>
      <c r="R998">
        <v>4238.6467661691504</v>
      </c>
      <c r="S998">
        <v>4.4683761194029802E-3</v>
      </c>
      <c r="T998">
        <v>0</v>
      </c>
      <c r="U998">
        <v>4.4683761194029802E-3</v>
      </c>
      <c r="V998">
        <v>865303.89049960102</v>
      </c>
      <c r="W998">
        <v>204.146261350684</v>
      </c>
      <c r="X998">
        <v>0</v>
      </c>
      <c r="Y998">
        <v>0</v>
      </c>
      <c r="Z998">
        <v>865303.89049960102</v>
      </c>
      <c r="AA998">
        <v>204.146261350684</v>
      </c>
    </row>
    <row r="999" spans="1:27" x14ac:dyDescent="0.25">
      <c r="A999" s="1">
        <v>43931.585403576391</v>
      </c>
      <c r="B999">
        <v>0</v>
      </c>
      <c r="C999">
        <v>0</v>
      </c>
      <c r="D999">
        <v>1.7000000000000001E-4</v>
      </c>
      <c r="E999">
        <v>0</v>
      </c>
      <c r="F999">
        <v>1.7000000000000001E-4</v>
      </c>
      <c r="G999">
        <v>0</v>
      </c>
      <c r="H999">
        <v>0</v>
      </c>
      <c r="I999">
        <v>0</v>
      </c>
      <c r="J999">
        <v>8193.6551183338997</v>
      </c>
      <c r="K999">
        <v>0</v>
      </c>
      <c r="L999">
        <v>99.227832544700902</v>
      </c>
      <c r="M999">
        <v>0.39058824611649001</v>
      </c>
      <c r="N999">
        <v>0.40126710454652098</v>
      </c>
      <c r="O999">
        <v>0</v>
      </c>
      <c r="P999">
        <v>0</v>
      </c>
      <c r="Q999">
        <v>4134.2803738317698</v>
      </c>
      <c r="R999">
        <v>4134.2803738317698</v>
      </c>
      <c r="S999">
        <v>4.1453266355140099E-3</v>
      </c>
      <c r="T999">
        <v>0</v>
      </c>
      <c r="U999">
        <v>4.1453266355140099E-3</v>
      </c>
      <c r="V999">
        <v>884832.88920136704</v>
      </c>
      <c r="W999">
        <v>214.023435566194</v>
      </c>
      <c r="X999">
        <v>0</v>
      </c>
      <c r="Y999">
        <v>0</v>
      </c>
      <c r="Z999">
        <v>884832.88920136704</v>
      </c>
      <c r="AA999">
        <v>214.023435566194</v>
      </c>
    </row>
    <row r="1000" spans="1:27" x14ac:dyDescent="0.25">
      <c r="A1000" s="1">
        <v>43931.585415150461</v>
      </c>
      <c r="B1000">
        <v>0</v>
      </c>
      <c r="C1000">
        <v>0</v>
      </c>
      <c r="D1000">
        <v>1.4635000000000001E-4</v>
      </c>
      <c r="E1000">
        <v>0</v>
      </c>
      <c r="F1000">
        <v>1.4635000000000001E-4</v>
      </c>
      <c r="G1000">
        <v>0</v>
      </c>
      <c r="H1000">
        <v>0</v>
      </c>
      <c r="I1000">
        <v>0</v>
      </c>
      <c r="J1000">
        <v>8191.9803392471804</v>
      </c>
      <c r="K1000">
        <v>0</v>
      </c>
      <c r="L1000">
        <v>99.296552477185202</v>
      </c>
      <c r="M1000">
        <v>0.439417219475427</v>
      </c>
      <c r="N1000">
        <v>0.44687666300093898</v>
      </c>
      <c r="O1000">
        <v>4.8826357553726399E-2</v>
      </c>
      <c r="P1000">
        <v>0</v>
      </c>
      <c r="Q1000">
        <v>4134.8246445497598</v>
      </c>
      <c r="R1000">
        <v>4134.8246445497598</v>
      </c>
      <c r="S1000">
        <v>4.2510985781990503E-3</v>
      </c>
      <c r="T1000">
        <v>0</v>
      </c>
      <c r="U1000">
        <v>4.2510985781990503E-3</v>
      </c>
      <c r="V1000">
        <v>872456.63732070895</v>
      </c>
      <c r="W1000">
        <v>211.00208892067999</v>
      </c>
      <c r="X1000">
        <v>0</v>
      </c>
      <c r="Y1000">
        <v>0</v>
      </c>
      <c r="Z1000">
        <v>872456.63732070895</v>
      </c>
      <c r="AA1000">
        <v>211.00208892067999</v>
      </c>
    </row>
    <row r="1001" spans="1:27" x14ac:dyDescent="0.25">
      <c r="A1001" s="1">
        <v>43931.585426909725</v>
      </c>
      <c r="B1001">
        <v>0</v>
      </c>
      <c r="C1001">
        <v>0</v>
      </c>
      <c r="D1001">
        <v>2.3110000000000001E-4</v>
      </c>
      <c r="E1001">
        <v>0</v>
      </c>
      <c r="F1001">
        <v>2.3110000000000001E-4</v>
      </c>
      <c r="G1001">
        <v>0</v>
      </c>
      <c r="H1001">
        <v>0</v>
      </c>
      <c r="I1001">
        <v>0</v>
      </c>
      <c r="J1001">
        <v>4206006.6315474296</v>
      </c>
      <c r="K1001">
        <v>0</v>
      </c>
      <c r="L1001">
        <v>98.703362107797105</v>
      </c>
      <c r="M1001">
        <v>0.43267538515690501</v>
      </c>
      <c r="N1001">
        <v>1.25315866815338</v>
      </c>
      <c r="O1001">
        <v>0.38459815439751999</v>
      </c>
      <c r="P1001">
        <v>0</v>
      </c>
      <c r="Q1001">
        <v>4136.55445544554</v>
      </c>
      <c r="R1001">
        <v>4136.55445544554</v>
      </c>
      <c r="S1001">
        <v>4.6251366336633598E-3</v>
      </c>
      <c r="T1001">
        <v>0</v>
      </c>
      <c r="U1001">
        <v>4.6251366336633598E-3</v>
      </c>
      <c r="V1001">
        <v>822725.13522646402</v>
      </c>
      <c r="W1001">
        <v>198.891406867227</v>
      </c>
      <c r="X1001">
        <v>0</v>
      </c>
      <c r="Y1001">
        <v>0</v>
      </c>
      <c r="Z1001">
        <v>822725.13522646402</v>
      </c>
      <c r="AA1001">
        <v>198.891406867227</v>
      </c>
    </row>
    <row r="1002" spans="1:27" x14ac:dyDescent="0.25">
      <c r="A1002" s="1">
        <v>43931.585438298614</v>
      </c>
      <c r="B1002">
        <v>0</v>
      </c>
      <c r="C1002">
        <v>0</v>
      </c>
      <c r="D1002">
        <v>1.3789999999999899E-4</v>
      </c>
      <c r="E1002">
        <v>0</v>
      </c>
      <c r="F1002">
        <v>1.3789999999999899E-4</v>
      </c>
      <c r="G1002">
        <v>0</v>
      </c>
      <c r="H1002">
        <v>0</v>
      </c>
      <c r="I1002">
        <v>0</v>
      </c>
      <c r="J1002">
        <v>8322.7199689198405</v>
      </c>
      <c r="K1002">
        <v>0</v>
      </c>
      <c r="L1002">
        <v>98.716999399905902</v>
      </c>
      <c r="M1002">
        <v>0.79354003057757305</v>
      </c>
      <c r="N1002">
        <v>0.90669249061768797</v>
      </c>
      <c r="O1002">
        <v>4.9598156407171697E-2</v>
      </c>
      <c r="P1002">
        <v>0</v>
      </c>
      <c r="Q1002">
        <v>4159.66839378238</v>
      </c>
      <c r="R1002">
        <v>4159.66839378238</v>
      </c>
      <c r="S1002">
        <v>4.57706113989637E-3</v>
      </c>
      <c r="T1002">
        <v>0</v>
      </c>
      <c r="U1002">
        <v>4.57706113989637E-3</v>
      </c>
      <c r="V1002">
        <v>815522.41001370002</v>
      </c>
      <c r="W1002">
        <v>196.05466898099201</v>
      </c>
      <c r="X1002">
        <v>0</v>
      </c>
      <c r="Y1002">
        <v>0</v>
      </c>
      <c r="Z1002">
        <v>815522.41001370002</v>
      </c>
      <c r="AA1002">
        <v>196.05466898099201</v>
      </c>
    </row>
    <row r="1003" spans="1:27" x14ac:dyDescent="0.25">
      <c r="A1003" s="1">
        <v>43931.585450057872</v>
      </c>
      <c r="B1003">
        <v>0</v>
      </c>
      <c r="C1003">
        <v>0</v>
      </c>
      <c r="D1003">
        <v>1.1809999999999899E-4</v>
      </c>
      <c r="E1003">
        <v>0</v>
      </c>
      <c r="F1003">
        <v>1.1809999999999899E-4</v>
      </c>
      <c r="G1003">
        <v>0</v>
      </c>
      <c r="H1003">
        <v>0</v>
      </c>
      <c r="I1003">
        <v>0</v>
      </c>
      <c r="J1003">
        <v>52428.165054591802</v>
      </c>
      <c r="K1003">
        <v>0</v>
      </c>
      <c r="L1003">
        <v>96.333972213913199</v>
      </c>
      <c r="M1003">
        <v>1.8749927385015701</v>
      </c>
      <c r="N1003">
        <v>3.41399717574479</v>
      </c>
      <c r="O1003">
        <v>1.3942273893677399</v>
      </c>
      <c r="P1003">
        <v>20480</v>
      </c>
      <c r="Q1003">
        <v>4571.7979797979697</v>
      </c>
      <c r="R1003">
        <v>4730.88</v>
      </c>
      <c r="S1003">
        <v>5.1503175000000003E-3</v>
      </c>
      <c r="T1003">
        <v>5.4365000000000004E-3</v>
      </c>
      <c r="U1003">
        <v>5.1474267676767599E-3</v>
      </c>
      <c r="V1003">
        <v>931672.37661157397</v>
      </c>
      <c r="W1003">
        <v>196.934265213147</v>
      </c>
      <c r="X1003">
        <v>40332.137515652503</v>
      </c>
      <c r="Y1003">
        <v>1.9693426521314701</v>
      </c>
      <c r="Z1003">
        <v>891340.23909592105</v>
      </c>
      <c r="AA1003">
        <v>194.96492256101499</v>
      </c>
    </row>
    <row r="1004" spans="1:27" x14ac:dyDescent="0.25">
      <c r="A1004" s="1">
        <v>43931.585461446761</v>
      </c>
      <c r="B1004">
        <v>0</v>
      </c>
      <c r="C1004">
        <v>0</v>
      </c>
      <c r="D1004" s="4">
        <v>9.1329729729729706E-5</v>
      </c>
      <c r="E1004">
        <v>0</v>
      </c>
      <c r="F1004" s="4">
        <v>9.1329729729729706E-5</v>
      </c>
      <c r="G1004">
        <v>0</v>
      </c>
      <c r="H1004">
        <v>0</v>
      </c>
      <c r="I1004">
        <v>0</v>
      </c>
      <c r="J1004">
        <v>162282.899738112</v>
      </c>
      <c r="K1004">
        <v>0</v>
      </c>
      <c r="L1004">
        <v>99.331434872062005</v>
      </c>
      <c r="M1004">
        <v>0.24798840811127401</v>
      </c>
      <c r="N1004">
        <v>0</v>
      </c>
      <c r="O1004">
        <v>0</v>
      </c>
      <c r="P1004">
        <v>0</v>
      </c>
      <c r="Q1004">
        <v>4096</v>
      </c>
      <c r="R1004">
        <v>4096</v>
      </c>
      <c r="S1004">
        <v>4.9667642458100496E-3</v>
      </c>
      <c r="T1004">
        <v>0</v>
      </c>
      <c r="U1004">
        <v>4.9667642458100496E-3</v>
      </c>
      <c r="V1004">
        <v>744810.34045239305</v>
      </c>
      <c r="W1004">
        <v>181.83846202450999</v>
      </c>
      <c r="X1004">
        <v>0</v>
      </c>
      <c r="Y1004">
        <v>0</v>
      </c>
      <c r="Z1004">
        <v>744810.34045239305</v>
      </c>
      <c r="AA1004">
        <v>181.83846202450999</v>
      </c>
    </row>
    <row r="1005" spans="1:27" x14ac:dyDescent="0.25">
      <c r="A1005" s="1">
        <v>43931.585473206018</v>
      </c>
      <c r="B1005">
        <v>0</v>
      </c>
      <c r="C1005">
        <v>0</v>
      </c>
      <c r="D1005">
        <v>1.6364999999999899E-4</v>
      </c>
      <c r="E1005">
        <v>0</v>
      </c>
      <c r="F1005">
        <v>1.6364999999999899E-4</v>
      </c>
      <c r="G1005">
        <v>0</v>
      </c>
      <c r="H1005">
        <v>0</v>
      </c>
      <c r="I1005">
        <v>0</v>
      </c>
      <c r="J1005">
        <v>108901.918456891</v>
      </c>
      <c r="K1005">
        <v>0</v>
      </c>
      <c r="L1005">
        <v>99.263949557451099</v>
      </c>
      <c r="M1005">
        <v>0.384610651006423</v>
      </c>
      <c r="N1005">
        <v>0.96402256484883198</v>
      </c>
      <c r="O1005">
        <v>4.8077562114132701E-2</v>
      </c>
      <c r="P1005">
        <v>0</v>
      </c>
      <c r="Q1005">
        <v>4137.3737373737304</v>
      </c>
      <c r="R1005">
        <v>4137.3737373737304</v>
      </c>
      <c r="S1005">
        <v>4.6230525252525202E-3</v>
      </c>
      <c r="T1005">
        <v>0</v>
      </c>
      <c r="U1005">
        <v>4.6230525252525202E-3</v>
      </c>
      <c r="V1005">
        <v>806667.77084569505</v>
      </c>
      <c r="W1005">
        <v>194.970970004208</v>
      </c>
      <c r="X1005">
        <v>0</v>
      </c>
      <c r="Y1005">
        <v>0</v>
      </c>
      <c r="Z1005">
        <v>806667.77084569505</v>
      </c>
      <c r="AA1005">
        <v>194.970970004208</v>
      </c>
    </row>
    <row r="1006" spans="1:27" x14ac:dyDescent="0.25">
      <c r="A1006" s="1">
        <v>43931.585484594907</v>
      </c>
      <c r="B1006">
        <v>0</v>
      </c>
      <c r="C1006">
        <v>0</v>
      </c>
      <c r="D1006">
        <v>6.5961818181818101E-4</v>
      </c>
      <c r="E1006">
        <v>0</v>
      </c>
      <c r="F1006">
        <v>6.5961818181818101E-4</v>
      </c>
      <c r="G1006">
        <v>0</v>
      </c>
      <c r="H1006">
        <v>0</v>
      </c>
      <c r="I1006">
        <v>0</v>
      </c>
      <c r="J1006">
        <v>87361.941755658496</v>
      </c>
      <c r="K1006">
        <v>0</v>
      </c>
      <c r="L1006">
        <v>99.184848603349906</v>
      </c>
      <c r="M1006">
        <v>0.297577541869536</v>
      </c>
      <c r="N1006">
        <v>0</v>
      </c>
      <c r="O1006">
        <v>0</v>
      </c>
      <c r="P1006">
        <v>0</v>
      </c>
      <c r="Q1006">
        <v>4356.6545454545403</v>
      </c>
      <c r="R1006">
        <v>4356.6545454545403</v>
      </c>
      <c r="S1006">
        <v>4.0894990909090901E-3</v>
      </c>
      <c r="T1006">
        <v>0</v>
      </c>
      <c r="U1006">
        <v>4.0894990909090901E-3</v>
      </c>
      <c r="V1006">
        <v>973551.121733504</v>
      </c>
      <c r="W1006">
        <v>223.463006207192</v>
      </c>
      <c r="X1006">
        <v>0</v>
      </c>
      <c r="Y1006">
        <v>0</v>
      </c>
      <c r="Z1006">
        <v>973551.121733504</v>
      </c>
      <c r="AA1006">
        <v>223.463006207192</v>
      </c>
    </row>
    <row r="1007" spans="1:27" x14ac:dyDescent="0.25">
      <c r="A1007" s="1">
        <v>43931.585496354164</v>
      </c>
      <c r="B1007">
        <v>0</v>
      </c>
      <c r="C1007">
        <v>0</v>
      </c>
      <c r="D1007">
        <v>1.4009999999999999E-4</v>
      </c>
      <c r="E1007">
        <v>0</v>
      </c>
      <c r="F1007">
        <v>1.4009999999999999E-4</v>
      </c>
      <c r="G1007">
        <v>0</v>
      </c>
      <c r="H1007">
        <v>0</v>
      </c>
      <c r="I1007">
        <v>0</v>
      </c>
      <c r="J1007">
        <v>40327.396233503801</v>
      </c>
      <c r="K1007">
        <v>0</v>
      </c>
      <c r="L1007">
        <v>99.266732014071806</v>
      </c>
      <c r="M1007">
        <v>0.19229110654370599</v>
      </c>
      <c r="N1007">
        <v>0.39192690437211902</v>
      </c>
      <c r="O1007">
        <v>0</v>
      </c>
      <c r="P1007">
        <v>0</v>
      </c>
      <c r="Q1007">
        <v>4258.2178217821702</v>
      </c>
      <c r="R1007">
        <v>4258.2178217821702</v>
      </c>
      <c r="S1007">
        <v>4.5765386138613799E-3</v>
      </c>
      <c r="T1007">
        <v>0</v>
      </c>
      <c r="U1007">
        <v>4.5765386138613799E-3</v>
      </c>
      <c r="V1007">
        <v>846877.82229841803</v>
      </c>
      <c r="W1007">
        <v>198.880812993257</v>
      </c>
      <c r="X1007">
        <v>0</v>
      </c>
      <c r="Y1007">
        <v>0</v>
      </c>
      <c r="Z1007">
        <v>846877.82229841803</v>
      </c>
      <c r="AA1007">
        <v>198.880812993257</v>
      </c>
    </row>
    <row r="1008" spans="1:27" x14ac:dyDescent="0.25">
      <c r="A1008" s="1">
        <v>43931.585507743053</v>
      </c>
      <c r="B1008">
        <v>0</v>
      </c>
      <c r="C1008">
        <v>0</v>
      </c>
      <c r="D1008">
        <v>1.3219999999999901E-4</v>
      </c>
      <c r="E1008">
        <v>0</v>
      </c>
      <c r="F1008">
        <v>1.3219999999999901E-4</v>
      </c>
      <c r="G1008">
        <v>0</v>
      </c>
      <c r="H1008">
        <v>0</v>
      </c>
      <c r="I1008">
        <v>0</v>
      </c>
      <c r="J1008">
        <v>8323.8861493156001</v>
      </c>
      <c r="K1008">
        <v>0</v>
      </c>
      <c r="L1008">
        <v>99.178164329354104</v>
      </c>
      <c r="M1008">
        <v>0.19835486620923101</v>
      </c>
      <c r="N1008">
        <v>2.7867787255042499E-2</v>
      </c>
      <c r="O1008">
        <v>0</v>
      </c>
      <c r="P1008">
        <v>0</v>
      </c>
      <c r="Q1008">
        <v>4135.3846153846098</v>
      </c>
      <c r="R1008">
        <v>4135.3846153846098</v>
      </c>
      <c r="S1008">
        <v>4.1908298076923003E-3</v>
      </c>
      <c r="T1008">
        <v>0</v>
      </c>
      <c r="U1008">
        <v>4.1908298076923003E-3</v>
      </c>
      <c r="V1008">
        <v>873950.67953790398</v>
      </c>
      <c r="W1008">
        <v>211.33479973944799</v>
      </c>
      <c r="X1008">
        <v>0</v>
      </c>
      <c r="Y1008">
        <v>0</v>
      </c>
      <c r="Z1008">
        <v>873950.67953790398</v>
      </c>
      <c r="AA1008">
        <v>211.33479973944799</v>
      </c>
    </row>
    <row r="1009" spans="1:27" x14ac:dyDescent="0.25">
      <c r="A1009" s="1">
        <v>43931.585519328706</v>
      </c>
      <c r="B1009">
        <v>0</v>
      </c>
      <c r="C1009">
        <v>0</v>
      </c>
      <c r="D1009">
        <v>1.6625E-4</v>
      </c>
      <c r="E1009">
        <v>0</v>
      </c>
      <c r="F1009">
        <v>1.6625E-4</v>
      </c>
      <c r="G1009">
        <v>0</v>
      </c>
      <c r="H1009">
        <v>0</v>
      </c>
      <c r="I1009">
        <v>0</v>
      </c>
      <c r="J1009">
        <v>8191.6133558496003</v>
      </c>
      <c r="K1009">
        <v>0</v>
      </c>
      <c r="L1009">
        <v>98.159601958051496</v>
      </c>
      <c r="M1009">
        <v>0.87886131108336596</v>
      </c>
      <c r="N1009">
        <v>1.5191358398744701</v>
      </c>
      <c r="O1009">
        <v>0.781206721147648</v>
      </c>
      <c r="P1009">
        <v>0</v>
      </c>
      <c r="Q1009">
        <v>4170.13574660633</v>
      </c>
      <c r="R1009">
        <v>4170.13574660633</v>
      </c>
      <c r="S1009">
        <v>4.0501891402714898E-3</v>
      </c>
      <c r="T1009">
        <v>0</v>
      </c>
      <c r="U1009">
        <v>4.0501891402714898E-3</v>
      </c>
      <c r="V1009">
        <v>921553.18509819696</v>
      </c>
      <c r="W1009">
        <v>220.988773770292</v>
      </c>
      <c r="X1009">
        <v>0</v>
      </c>
      <c r="Y1009">
        <v>0</v>
      </c>
      <c r="Z1009">
        <v>921553.18509819696</v>
      </c>
      <c r="AA1009">
        <v>220.988773770292</v>
      </c>
    </row>
    <row r="1010" spans="1:27" x14ac:dyDescent="0.25">
      <c r="A1010" s="1">
        <v>43931.585531076387</v>
      </c>
      <c r="B1010">
        <v>0</v>
      </c>
      <c r="C1010">
        <v>0</v>
      </c>
      <c r="D1010">
        <v>1.1335E-4</v>
      </c>
      <c r="E1010">
        <v>0</v>
      </c>
      <c r="F1010">
        <v>1.1335E-4</v>
      </c>
      <c r="G1010">
        <v>0</v>
      </c>
      <c r="H1010">
        <v>0</v>
      </c>
      <c r="I1010">
        <v>0</v>
      </c>
      <c r="J1010">
        <v>8066.1828729297504</v>
      </c>
      <c r="K1010">
        <v>0</v>
      </c>
      <c r="L1010">
        <v>99.043108087018595</v>
      </c>
      <c r="M1010">
        <v>0.33653285205167399</v>
      </c>
      <c r="N1010">
        <v>1.1535005905251099</v>
      </c>
      <c r="O1010">
        <v>0.24038482840309999</v>
      </c>
      <c r="P1010">
        <v>0</v>
      </c>
      <c r="Q1010">
        <v>5546.6666666666597</v>
      </c>
      <c r="R1010">
        <v>5546.6666666666597</v>
      </c>
      <c r="S1010">
        <v>4.3203453703703704E-3</v>
      </c>
      <c r="T1010">
        <v>0</v>
      </c>
      <c r="U1010">
        <v>4.3203453703703704E-3</v>
      </c>
      <c r="V1010">
        <v>1179657.17591797</v>
      </c>
      <c r="W1010">
        <v>212.67857738905701</v>
      </c>
      <c r="X1010">
        <v>0</v>
      </c>
      <c r="Y1010">
        <v>0</v>
      </c>
      <c r="Z1010">
        <v>1179657.17591797</v>
      </c>
      <c r="AA1010">
        <v>212.67857738905701</v>
      </c>
    </row>
    <row r="1011" spans="1:27" x14ac:dyDescent="0.25">
      <c r="A1011" s="1">
        <v>43931.585542476852</v>
      </c>
      <c r="B1011">
        <v>0</v>
      </c>
      <c r="C1011">
        <v>0</v>
      </c>
      <c r="D1011">
        <v>1.37066666666666E-4</v>
      </c>
      <c r="E1011">
        <v>0</v>
      </c>
      <c r="F1011">
        <v>1.37066666666666E-4</v>
      </c>
      <c r="G1011">
        <v>0</v>
      </c>
      <c r="H1011">
        <v>0</v>
      </c>
      <c r="I1011">
        <v>0</v>
      </c>
      <c r="J1011">
        <v>16642.947622051401</v>
      </c>
      <c r="K1011">
        <v>0</v>
      </c>
      <c r="L1011">
        <v>99.211002042239002</v>
      </c>
      <c r="M1011">
        <v>0.14882479311941599</v>
      </c>
      <c r="N1011">
        <v>0</v>
      </c>
      <c r="O1011">
        <v>0.198422898110131</v>
      </c>
      <c r="P1011">
        <v>0</v>
      </c>
      <c r="Q1011">
        <v>7959.2727272727197</v>
      </c>
      <c r="R1011">
        <v>7959.2727272727197</v>
      </c>
      <c r="S1011">
        <v>4.4829760330578504E-3</v>
      </c>
      <c r="T1011">
        <v>0</v>
      </c>
      <c r="U1011">
        <v>4.4829760330578504E-3</v>
      </c>
      <c r="V1011">
        <v>1956573.0148414101</v>
      </c>
      <c r="W1011">
        <v>245.82308985809101</v>
      </c>
      <c r="X1011">
        <v>0</v>
      </c>
      <c r="Y1011">
        <v>0</v>
      </c>
      <c r="Z1011">
        <v>1956573.0148414101</v>
      </c>
      <c r="AA1011">
        <v>245.82308985809101</v>
      </c>
    </row>
    <row r="1012" spans="1:27" x14ac:dyDescent="0.25">
      <c r="A1012" s="1">
        <v>43931.585554224534</v>
      </c>
      <c r="B1012">
        <v>0</v>
      </c>
      <c r="C1012">
        <v>0</v>
      </c>
      <c r="D1012">
        <v>1.6369999999999899E-4</v>
      </c>
      <c r="E1012">
        <v>0</v>
      </c>
      <c r="F1012">
        <v>1.6369999999999899E-4</v>
      </c>
      <c r="G1012">
        <v>0</v>
      </c>
      <c r="H1012">
        <v>0</v>
      </c>
      <c r="I1012">
        <v>0</v>
      </c>
      <c r="J1012">
        <v>40326.764940839901</v>
      </c>
      <c r="K1012">
        <v>0</v>
      </c>
      <c r="L1012">
        <v>99.261447897276298</v>
      </c>
      <c r="M1012">
        <v>0.33652360745745502</v>
      </c>
      <c r="N1012">
        <v>1.1562257605823401</v>
      </c>
      <c r="O1012">
        <v>4.8077614184579801E-2</v>
      </c>
      <c r="P1012">
        <v>0</v>
      </c>
      <c r="Q1012">
        <v>6984.6325581395304</v>
      </c>
      <c r="R1012">
        <v>6984.6325581395304</v>
      </c>
      <c r="S1012">
        <v>4.8829986046511602E-3</v>
      </c>
      <c r="T1012">
        <v>0</v>
      </c>
      <c r="U1012">
        <v>4.8829986046511602E-3</v>
      </c>
      <c r="V1012">
        <v>1478628.65368813</v>
      </c>
      <c r="W1012">
        <v>211.69741448532099</v>
      </c>
      <c r="X1012">
        <v>0</v>
      </c>
      <c r="Y1012">
        <v>0</v>
      </c>
      <c r="Z1012">
        <v>1478628.65368813</v>
      </c>
      <c r="AA1012">
        <v>211.69741448532099</v>
      </c>
    </row>
    <row r="1013" spans="1:27" x14ac:dyDescent="0.25">
      <c r="A1013" s="1">
        <v>43931.585565624999</v>
      </c>
      <c r="B1013">
        <v>0</v>
      </c>
      <c r="C1013">
        <v>0</v>
      </c>
      <c r="D1013">
        <v>1.9852499999999901E-4</v>
      </c>
      <c r="E1013">
        <v>0</v>
      </c>
      <c r="F1013">
        <v>1.9852499999999901E-4</v>
      </c>
      <c r="G1013">
        <v>0</v>
      </c>
      <c r="H1013">
        <v>0</v>
      </c>
      <c r="I1013">
        <v>0</v>
      </c>
      <c r="J1013">
        <v>24965.1568652149</v>
      </c>
      <c r="K1013">
        <v>0</v>
      </c>
      <c r="L1013">
        <v>97.817804962007898</v>
      </c>
      <c r="M1013">
        <v>0.793543012875356</v>
      </c>
      <c r="N1013">
        <v>0.55913167654079099</v>
      </c>
      <c r="O1013">
        <v>0.44636477057033602</v>
      </c>
      <c r="P1013">
        <v>32768</v>
      </c>
      <c r="Q1013">
        <v>19705.155080213899</v>
      </c>
      <c r="R1013">
        <v>20675.168316831601</v>
      </c>
      <c r="S1013">
        <v>5.2779232673267297E-3</v>
      </c>
      <c r="T1013">
        <v>4.4850799999999903E-3</v>
      </c>
      <c r="U1013">
        <v>5.3415203208556101E-3</v>
      </c>
      <c r="V1013">
        <v>4242637.4506937703</v>
      </c>
      <c r="W1013">
        <v>205.20449389714699</v>
      </c>
      <c r="X1013">
        <v>499317.39029864199</v>
      </c>
      <c r="Y1013">
        <v>15.237957467609901</v>
      </c>
      <c r="Z1013">
        <v>3743320.06039513</v>
      </c>
      <c r="AA1013">
        <v>189.966536429537</v>
      </c>
    </row>
    <row r="1014" spans="1:27" x14ac:dyDescent="0.25">
      <c r="A1014" s="1">
        <v>43931.585577372687</v>
      </c>
      <c r="B1014">
        <v>0</v>
      </c>
      <c r="C1014">
        <v>0</v>
      </c>
      <c r="D1014">
        <v>1.2456666666666599E-4</v>
      </c>
      <c r="E1014">
        <v>0</v>
      </c>
      <c r="F1014">
        <v>1.2456666666666599E-4</v>
      </c>
      <c r="G1014">
        <v>0</v>
      </c>
      <c r="H1014">
        <v>0</v>
      </c>
      <c r="I1014">
        <v>0</v>
      </c>
      <c r="J1014">
        <v>32270.298414581699</v>
      </c>
      <c r="K1014">
        <v>0</v>
      </c>
      <c r="L1014">
        <v>99.109752201350105</v>
      </c>
      <c r="M1014">
        <v>0.62496830951767901</v>
      </c>
      <c r="N1014">
        <v>1.2076202872252899</v>
      </c>
      <c r="O1014">
        <v>0</v>
      </c>
      <c r="P1014">
        <v>0</v>
      </c>
      <c r="Q1014">
        <v>4083.9245283018799</v>
      </c>
      <c r="R1014">
        <v>4083.9245283018799</v>
      </c>
      <c r="S1014">
        <v>4.6180141509433899E-3</v>
      </c>
      <c r="T1014">
        <v>0</v>
      </c>
      <c r="U1014">
        <v>4.6180141509433899E-3</v>
      </c>
      <c r="V1014">
        <v>852529.95870932098</v>
      </c>
      <c r="W1014">
        <v>208.75262331642699</v>
      </c>
      <c r="X1014">
        <v>0</v>
      </c>
      <c r="Y1014">
        <v>0</v>
      </c>
      <c r="Z1014">
        <v>852529.95870932098</v>
      </c>
      <c r="AA1014">
        <v>208.75262331642699</v>
      </c>
    </row>
    <row r="1015" spans="1:27" x14ac:dyDescent="0.25">
      <c r="A1015" s="1">
        <v>43931.585588796297</v>
      </c>
      <c r="B1015">
        <v>0</v>
      </c>
      <c r="C1015">
        <v>0</v>
      </c>
      <c r="D1015">
        <v>1.0324444444444401E-4</v>
      </c>
      <c r="E1015">
        <v>0</v>
      </c>
      <c r="F1015">
        <v>1.0324444444444401E-4</v>
      </c>
      <c r="G1015">
        <v>0</v>
      </c>
      <c r="H1015">
        <v>0</v>
      </c>
      <c r="I1015">
        <v>0</v>
      </c>
      <c r="J1015">
        <v>37379.106515243897</v>
      </c>
      <c r="K1015">
        <v>0</v>
      </c>
      <c r="L1015">
        <v>92.062368919077002</v>
      </c>
      <c r="M1015">
        <v>6.5842240364215101</v>
      </c>
      <c r="N1015">
        <v>8.4644184807701901</v>
      </c>
      <c r="O1015">
        <v>1.7821936166239201</v>
      </c>
      <c r="P1015">
        <v>0</v>
      </c>
      <c r="Q1015">
        <v>4134.8246445497598</v>
      </c>
      <c r="R1015">
        <v>4134.8246445497598</v>
      </c>
      <c r="S1015">
        <v>4.2967279620852996E-3</v>
      </c>
      <c r="T1015">
        <v>0</v>
      </c>
      <c r="U1015">
        <v>4.2967279620852996E-3</v>
      </c>
      <c r="V1015">
        <v>884632.21644351899</v>
      </c>
      <c r="W1015">
        <v>213.94673111701999</v>
      </c>
      <c r="X1015">
        <v>0</v>
      </c>
      <c r="Y1015">
        <v>0</v>
      </c>
      <c r="Z1015">
        <v>884632.21644351899</v>
      </c>
      <c r="AA1015">
        <v>213.94673111701999</v>
      </c>
    </row>
    <row r="1016" spans="1:27" x14ac:dyDescent="0.25">
      <c r="A1016" s="1">
        <v>43931.585600532409</v>
      </c>
      <c r="B1016">
        <v>0</v>
      </c>
      <c r="C1016">
        <v>0</v>
      </c>
      <c r="D1016">
        <v>1.09939999999999E-4</v>
      </c>
      <c r="E1016">
        <v>0</v>
      </c>
      <c r="F1016">
        <v>1.09939999999999E-4</v>
      </c>
      <c r="G1016">
        <v>0</v>
      </c>
      <c r="H1016">
        <v>0</v>
      </c>
      <c r="I1016">
        <v>0</v>
      </c>
      <c r="J1016">
        <v>56566.008094470999</v>
      </c>
      <c r="K1016">
        <v>0</v>
      </c>
      <c r="L1016">
        <v>98.830265776857203</v>
      </c>
      <c r="M1016">
        <v>0.67431134108441004</v>
      </c>
      <c r="N1016">
        <v>0.201378984892086</v>
      </c>
      <c r="O1016">
        <v>0.144501628688914</v>
      </c>
      <c r="P1016">
        <v>0</v>
      </c>
      <c r="Q1016">
        <v>4269.0704225352101</v>
      </c>
      <c r="R1016">
        <v>4269.0704225352101</v>
      </c>
      <c r="S1016">
        <v>4.4276877934272298E-3</v>
      </c>
      <c r="T1016">
        <v>0</v>
      </c>
      <c r="U1016">
        <v>4.4276877934272298E-3</v>
      </c>
      <c r="V1016">
        <v>896978.54500616505</v>
      </c>
      <c r="W1016">
        <v>210.110974106041</v>
      </c>
      <c r="X1016">
        <v>0</v>
      </c>
      <c r="Y1016">
        <v>0</v>
      </c>
      <c r="Z1016">
        <v>896978.54500616505</v>
      </c>
      <c r="AA1016">
        <v>210.110974106041</v>
      </c>
    </row>
    <row r="1017" spans="1:27" x14ac:dyDescent="0.25">
      <c r="A1017" s="1">
        <v>43931.585611921299</v>
      </c>
      <c r="B1017">
        <v>0</v>
      </c>
      <c r="C1017">
        <v>0</v>
      </c>
      <c r="D1017">
        <v>1.09599999999999E-4</v>
      </c>
      <c r="E1017">
        <v>0</v>
      </c>
      <c r="F1017">
        <v>1.09599999999999E-4</v>
      </c>
      <c r="G1017">
        <v>0</v>
      </c>
      <c r="H1017">
        <v>0</v>
      </c>
      <c r="I1017">
        <v>0</v>
      </c>
      <c r="J1017">
        <v>8320.3776021366393</v>
      </c>
      <c r="K1017">
        <v>0</v>
      </c>
      <c r="L1017">
        <v>99.313419258429803</v>
      </c>
      <c r="M1017">
        <v>0.24798977447201401</v>
      </c>
      <c r="N1017">
        <v>0.70870327807642697</v>
      </c>
      <c r="O1017">
        <v>0</v>
      </c>
      <c r="P1017">
        <v>0</v>
      </c>
      <c r="Q1017">
        <v>4250.9837837837804</v>
      </c>
      <c r="R1017">
        <v>4250.9837837837804</v>
      </c>
      <c r="S1017">
        <v>4.8133513513513504E-3</v>
      </c>
      <c r="T1017">
        <v>0</v>
      </c>
      <c r="U1017">
        <v>4.8133513513513504E-3</v>
      </c>
      <c r="V1017">
        <v>798839.57629907702</v>
      </c>
      <c r="W1017">
        <v>187.918754088502</v>
      </c>
      <c r="X1017">
        <v>0</v>
      </c>
      <c r="Y1017">
        <v>0</v>
      </c>
      <c r="Z1017">
        <v>798839.57629907702</v>
      </c>
      <c r="AA1017">
        <v>187.918754088502</v>
      </c>
    </row>
    <row r="1018" spans="1:27" x14ac:dyDescent="0.25">
      <c r="A1018" s="1">
        <v>43931.585623680556</v>
      </c>
      <c r="B1018">
        <v>0</v>
      </c>
      <c r="C1018">
        <v>0</v>
      </c>
      <c r="D1018">
        <v>1.2224999999999899E-4</v>
      </c>
      <c r="E1018">
        <v>0</v>
      </c>
      <c r="F1018">
        <v>1.2224999999999899E-4</v>
      </c>
      <c r="G1018">
        <v>0</v>
      </c>
      <c r="H1018">
        <v>0</v>
      </c>
      <c r="I1018">
        <v>0</v>
      </c>
      <c r="J1018">
        <v>8067.3465874690601</v>
      </c>
      <c r="K1018">
        <v>0</v>
      </c>
      <c r="L1018">
        <v>99.256494595328505</v>
      </c>
      <c r="M1018">
        <v>0.14422697276760801</v>
      </c>
      <c r="N1018">
        <v>0</v>
      </c>
      <c r="O1018">
        <v>0</v>
      </c>
      <c r="P1018">
        <v>0</v>
      </c>
      <c r="Q1018">
        <v>4142.2824858757003</v>
      </c>
      <c r="R1018">
        <v>4142.2824858757003</v>
      </c>
      <c r="S1018">
        <v>5.2130519774011303E-3</v>
      </c>
      <c r="T1018">
        <v>0</v>
      </c>
      <c r="U1018">
        <v>5.2130519774011303E-3</v>
      </c>
      <c r="V1018">
        <v>721954.43198316102</v>
      </c>
      <c r="W1018">
        <v>174.289038578337</v>
      </c>
      <c r="X1018">
        <v>0</v>
      </c>
      <c r="Y1018">
        <v>0</v>
      </c>
      <c r="Z1018">
        <v>721954.43198316102</v>
      </c>
      <c r="AA1018">
        <v>174.289038578337</v>
      </c>
    </row>
    <row r="1019" spans="1:27" x14ac:dyDescent="0.25">
      <c r="A1019" s="1">
        <v>43931.585635069445</v>
      </c>
      <c r="B1019">
        <v>0</v>
      </c>
      <c r="C1019">
        <v>0</v>
      </c>
      <c r="D1019">
        <v>6.5426666666666602E-4</v>
      </c>
      <c r="E1019">
        <v>0</v>
      </c>
      <c r="F1019">
        <v>6.5426666666666602E-4</v>
      </c>
      <c r="G1019">
        <v>0</v>
      </c>
      <c r="H1019">
        <v>0</v>
      </c>
      <c r="I1019">
        <v>0</v>
      </c>
      <c r="J1019">
        <v>37448.408630566002</v>
      </c>
      <c r="K1019">
        <v>0</v>
      </c>
      <c r="L1019">
        <v>99.165845846711903</v>
      </c>
      <c r="M1019">
        <v>0.39669494674495698</v>
      </c>
      <c r="N1019">
        <v>0.97376209535201497</v>
      </c>
      <c r="O1019">
        <v>4.9589407223276497E-2</v>
      </c>
      <c r="P1019">
        <v>0</v>
      </c>
      <c r="Q1019">
        <v>4096</v>
      </c>
      <c r="R1019">
        <v>4096</v>
      </c>
      <c r="S1019">
        <v>4.3145866995073796E-3</v>
      </c>
      <c r="T1019">
        <v>0</v>
      </c>
      <c r="U1019">
        <v>4.3145866995073796E-3</v>
      </c>
      <c r="V1019">
        <v>844661.509839762</v>
      </c>
      <c r="W1019">
        <v>206.216188925723</v>
      </c>
      <c r="X1019">
        <v>0</v>
      </c>
      <c r="Y1019">
        <v>0</v>
      </c>
      <c r="Z1019">
        <v>844661.509839762</v>
      </c>
      <c r="AA1019">
        <v>206.216188925723</v>
      </c>
    </row>
    <row r="1020" spans="1:27" x14ac:dyDescent="0.25">
      <c r="A1020" s="1">
        <v>43931.585646643522</v>
      </c>
      <c r="B1020">
        <v>0</v>
      </c>
      <c r="C1020">
        <v>0</v>
      </c>
      <c r="D1020" s="4">
        <v>9.8350000000000005E-5</v>
      </c>
      <c r="E1020">
        <v>0</v>
      </c>
      <c r="F1020" s="4">
        <v>9.8350000000000005E-5</v>
      </c>
      <c r="G1020">
        <v>0</v>
      </c>
      <c r="H1020">
        <v>0</v>
      </c>
      <c r="I1020">
        <v>0</v>
      </c>
      <c r="J1020">
        <v>12285.151073466001</v>
      </c>
      <c r="K1020">
        <v>0</v>
      </c>
      <c r="L1020">
        <v>99.330116270233304</v>
      </c>
      <c r="M1020">
        <v>0.39059718983605302</v>
      </c>
      <c r="N1020">
        <v>0.39898648513524398</v>
      </c>
      <c r="O1020">
        <v>4.8815899464444902E-2</v>
      </c>
      <c r="P1020">
        <v>0</v>
      </c>
      <c r="Q1020">
        <v>4134.2803738317698</v>
      </c>
      <c r="R1020">
        <v>4134.2803738317698</v>
      </c>
      <c r="S1020">
        <v>4.1995158878504598E-3</v>
      </c>
      <c r="T1020">
        <v>0</v>
      </c>
      <c r="U1020">
        <v>4.1995158878504598E-3</v>
      </c>
      <c r="V1020">
        <v>884704.06218335498</v>
      </c>
      <c r="W1020">
        <v>213.992274878876</v>
      </c>
      <c r="X1020">
        <v>0</v>
      </c>
      <c r="Y1020">
        <v>0</v>
      </c>
      <c r="Z1020">
        <v>884704.06218335498</v>
      </c>
      <c r="AA1020">
        <v>213.992274878876</v>
      </c>
    </row>
    <row r="1021" spans="1:27" x14ac:dyDescent="0.25">
      <c r="A1021" s="1">
        <v>43931.585658229167</v>
      </c>
      <c r="B1021">
        <v>0</v>
      </c>
      <c r="C1021">
        <v>0</v>
      </c>
      <c r="D1021">
        <v>1.04490322580645E-4</v>
      </c>
      <c r="E1021">
        <v>0</v>
      </c>
      <c r="F1021">
        <v>1.04490322580645E-4</v>
      </c>
      <c r="G1021">
        <v>0</v>
      </c>
      <c r="H1021">
        <v>0</v>
      </c>
      <c r="I1021">
        <v>0</v>
      </c>
      <c r="J1021">
        <v>167937.225941749</v>
      </c>
      <c r="K1021">
        <v>0</v>
      </c>
      <c r="L1021">
        <v>97.741198567860494</v>
      </c>
      <c r="M1021">
        <v>1.46473717545028</v>
      </c>
      <c r="N1021">
        <v>2.1553086973294402</v>
      </c>
      <c r="O1021">
        <v>0.39060257969890499</v>
      </c>
      <c r="P1021">
        <v>20480</v>
      </c>
      <c r="Q1021">
        <v>4691.1452991452898</v>
      </c>
      <c r="R1021">
        <v>4824.94915254237</v>
      </c>
      <c r="S1021">
        <v>4.0498749999999901E-3</v>
      </c>
      <c r="T1021">
        <v>3.85359999999999E-3</v>
      </c>
      <c r="U1021">
        <v>4.0515525641025597E-3</v>
      </c>
      <c r="V1021">
        <v>1138582.56725427</v>
      </c>
      <c r="W1021">
        <v>235.978148423455</v>
      </c>
      <c r="X1021">
        <v>40956.2074551896</v>
      </c>
      <c r="Y1021">
        <v>1.99981481714793</v>
      </c>
      <c r="Z1021">
        <v>1097626.3597990801</v>
      </c>
      <c r="AA1021">
        <v>233.97833360630801</v>
      </c>
    </row>
    <row r="1022" spans="1:27" x14ac:dyDescent="0.25">
      <c r="A1022" s="1">
        <v>43931.585669976848</v>
      </c>
      <c r="B1022">
        <v>0</v>
      </c>
      <c r="C1022">
        <v>0</v>
      </c>
      <c r="D1022" s="4">
        <v>9.2299999999999994E-5</v>
      </c>
      <c r="E1022">
        <v>0</v>
      </c>
      <c r="F1022" s="4">
        <v>9.2299999999999994E-5</v>
      </c>
      <c r="G1022">
        <v>0</v>
      </c>
      <c r="H1022">
        <v>0</v>
      </c>
      <c r="I1022">
        <v>0</v>
      </c>
      <c r="J1022">
        <v>12101.005580958499</v>
      </c>
      <c r="K1022">
        <v>0</v>
      </c>
      <c r="L1022">
        <v>99.165823074192005</v>
      </c>
      <c r="M1022">
        <v>0.52880990548548101</v>
      </c>
      <c r="N1022">
        <v>0</v>
      </c>
      <c r="O1022">
        <v>0</v>
      </c>
      <c r="P1022">
        <v>0</v>
      </c>
      <c r="Q1022">
        <v>4335.7658536585304</v>
      </c>
      <c r="R1022">
        <v>4335.7658536585304</v>
      </c>
      <c r="S1022">
        <v>4.6414468292682899E-3</v>
      </c>
      <c r="T1022">
        <v>0</v>
      </c>
      <c r="U1022">
        <v>4.6414468292682899E-3</v>
      </c>
      <c r="V1022">
        <v>875233.92807644</v>
      </c>
      <c r="W1022">
        <v>201.863743942241</v>
      </c>
      <c r="X1022">
        <v>0</v>
      </c>
      <c r="Y1022">
        <v>0</v>
      </c>
      <c r="Z1022">
        <v>875233.92807644</v>
      </c>
      <c r="AA1022">
        <v>201.863743942241</v>
      </c>
    </row>
    <row r="1023" spans="1:27" x14ac:dyDescent="0.25">
      <c r="A1023" s="1">
        <v>43931.585681365737</v>
      </c>
      <c r="B1023">
        <v>0</v>
      </c>
      <c r="C1023">
        <v>0</v>
      </c>
      <c r="D1023">
        <v>1.1730000000000001E-4</v>
      </c>
      <c r="E1023">
        <v>0</v>
      </c>
      <c r="F1023">
        <v>1.1730000000000001E-4</v>
      </c>
      <c r="G1023">
        <v>0</v>
      </c>
      <c r="H1023">
        <v>0</v>
      </c>
      <c r="I1023">
        <v>0</v>
      </c>
      <c r="J1023">
        <v>12483.865609479901</v>
      </c>
      <c r="K1023">
        <v>0</v>
      </c>
      <c r="L1023">
        <v>99.236673409591404</v>
      </c>
      <c r="M1023">
        <v>0.54573695521433196</v>
      </c>
      <c r="N1023">
        <v>1.66823123250023</v>
      </c>
      <c r="O1023">
        <v>4.9614297859127202E-2</v>
      </c>
      <c r="P1023">
        <v>0</v>
      </c>
      <c r="Q1023">
        <v>4134.2803738317698</v>
      </c>
      <c r="R1023">
        <v>4134.2803738317698</v>
      </c>
      <c r="S1023">
        <v>4.0893219626168204E-3</v>
      </c>
      <c r="T1023">
        <v>0</v>
      </c>
      <c r="U1023">
        <v>4.0893219626168204E-3</v>
      </c>
      <c r="V1023">
        <v>898915.67565085099</v>
      </c>
      <c r="W1023">
        <v>217.429780849069</v>
      </c>
      <c r="X1023">
        <v>0</v>
      </c>
      <c r="Y1023">
        <v>0</v>
      </c>
      <c r="Z1023">
        <v>898915.67565085099</v>
      </c>
      <c r="AA1023">
        <v>217.429780849069</v>
      </c>
    </row>
    <row r="1024" spans="1:27" x14ac:dyDescent="0.25">
      <c r="A1024" s="1">
        <v>43931.585693125002</v>
      </c>
      <c r="B1024">
        <v>0</v>
      </c>
      <c r="C1024">
        <v>0</v>
      </c>
      <c r="D1024">
        <v>1.7106666666666601E-4</v>
      </c>
      <c r="E1024">
        <v>0</v>
      </c>
      <c r="F1024">
        <v>1.7106666666666601E-4</v>
      </c>
      <c r="G1024">
        <v>0</v>
      </c>
      <c r="H1024">
        <v>0</v>
      </c>
      <c r="I1024">
        <v>0</v>
      </c>
      <c r="J1024">
        <v>24191.538395207899</v>
      </c>
      <c r="K1024">
        <v>0</v>
      </c>
      <c r="L1024">
        <v>99.264463437261895</v>
      </c>
      <c r="M1024">
        <v>0.48073538691135098</v>
      </c>
      <c r="N1024">
        <v>0</v>
      </c>
      <c r="O1024">
        <v>0</v>
      </c>
      <c r="P1024">
        <v>0</v>
      </c>
      <c r="Q1024">
        <v>4132.9009009008996</v>
      </c>
      <c r="R1024">
        <v>4132.9009009008996</v>
      </c>
      <c r="S1024">
        <v>4.0488860360360299E-3</v>
      </c>
      <c r="T1024">
        <v>0</v>
      </c>
      <c r="U1024">
        <v>4.0488860360360299E-3</v>
      </c>
      <c r="V1024">
        <v>903153.16712040605</v>
      </c>
      <c r="W1024">
        <v>218.527661024617</v>
      </c>
      <c r="X1024">
        <v>0</v>
      </c>
      <c r="Y1024">
        <v>0</v>
      </c>
      <c r="Z1024">
        <v>903153.16712040605</v>
      </c>
      <c r="AA1024">
        <v>218.527661024617</v>
      </c>
    </row>
    <row r="1025" spans="1:27" x14ac:dyDescent="0.25">
      <c r="A1025" s="1">
        <v>43931.58570452546</v>
      </c>
      <c r="B1025">
        <v>0</v>
      </c>
      <c r="C1025">
        <v>0</v>
      </c>
      <c r="D1025">
        <v>1.2032499999999899E-4</v>
      </c>
      <c r="E1025">
        <v>0</v>
      </c>
      <c r="F1025">
        <v>1.2032499999999899E-4</v>
      </c>
      <c r="G1025">
        <v>0</v>
      </c>
      <c r="H1025">
        <v>0</v>
      </c>
      <c r="I1025">
        <v>0</v>
      </c>
      <c r="J1025">
        <v>37457.719842592996</v>
      </c>
      <c r="K1025">
        <v>0</v>
      </c>
      <c r="L1025">
        <v>99.194738282323598</v>
      </c>
      <c r="M1025">
        <v>0.44637896320547699</v>
      </c>
      <c r="N1025">
        <v>1.6493654950463099</v>
      </c>
      <c r="O1025">
        <v>4.9588633740707697E-2</v>
      </c>
      <c r="P1025">
        <v>0</v>
      </c>
      <c r="Q1025">
        <v>4140.2810810810797</v>
      </c>
      <c r="R1025">
        <v>4140.2810810810797</v>
      </c>
      <c r="S1025">
        <v>4.7309821621621603E-3</v>
      </c>
      <c r="T1025">
        <v>0</v>
      </c>
      <c r="U1025">
        <v>4.7309821621621603E-3</v>
      </c>
      <c r="V1025">
        <v>778217.881133485</v>
      </c>
      <c r="W1025">
        <v>187.96257207983601</v>
      </c>
      <c r="X1025">
        <v>0</v>
      </c>
      <c r="Y1025">
        <v>0</v>
      </c>
      <c r="Z1025">
        <v>778217.881133485</v>
      </c>
      <c r="AA1025">
        <v>187.96257207983601</v>
      </c>
    </row>
    <row r="1026" spans="1:27" x14ac:dyDescent="0.25">
      <c r="A1026" s="1">
        <v>43931.585716273148</v>
      </c>
      <c r="B1026">
        <v>0</v>
      </c>
      <c r="C1026">
        <v>0</v>
      </c>
      <c r="D1026">
        <v>1.5649999999999901E-4</v>
      </c>
      <c r="E1026">
        <v>0</v>
      </c>
      <c r="F1026">
        <v>1.5649999999999901E-4</v>
      </c>
      <c r="G1026">
        <v>0</v>
      </c>
      <c r="H1026">
        <v>0</v>
      </c>
      <c r="I1026">
        <v>0</v>
      </c>
      <c r="J1026">
        <v>12098.7787302918</v>
      </c>
      <c r="K1026">
        <v>0</v>
      </c>
      <c r="L1026">
        <v>99.244915891060003</v>
      </c>
      <c r="M1026">
        <v>0.432684885281644</v>
      </c>
      <c r="N1026">
        <v>0</v>
      </c>
      <c r="O1026">
        <v>0</v>
      </c>
      <c r="P1026">
        <v>0</v>
      </c>
      <c r="Q1026">
        <v>4354.3063063063</v>
      </c>
      <c r="R1026">
        <v>4354.3063063063</v>
      </c>
      <c r="S1026">
        <v>4.5236153153153102E-3</v>
      </c>
      <c r="T1026">
        <v>0</v>
      </c>
      <c r="U1026">
        <v>4.5236153153153102E-3</v>
      </c>
      <c r="V1026">
        <v>951774.71677087201</v>
      </c>
      <c r="W1026">
        <v>218.58239862281201</v>
      </c>
      <c r="X1026">
        <v>0</v>
      </c>
      <c r="Y1026">
        <v>0</v>
      </c>
      <c r="Z1026">
        <v>951774.71677087201</v>
      </c>
      <c r="AA1026">
        <v>218.58239862281201</v>
      </c>
    </row>
    <row r="1027" spans="1:27" x14ac:dyDescent="0.25">
      <c r="A1027" s="1">
        <v>43931.585727673613</v>
      </c>
      <c r="B1027">
        <v>0</v>
      </c>
      <c r="C1027">
        <v>0</v>
      </c>
      <c r="D1027">
        <v>1.6146666666666599E-4</v>
      </c>
      <c r="E1027">
        <v>0</v>
      </c>
      <c r="F1027">
        <v>1.6146666666666599E-4</v>
      </c>
      <c r="G1027">
        <v>0</v>
      </c>
      <c r="H1027">
        <v>0</v>
      </c>
      <c r="I1027">
        <v>0</v>
      </c>
      <c r="J1027">
        <v>12485.3890060297</v>
      </c>
      <c r="K1027">
        <v>0</v>
      </c>
      <c r="L1027">
        <v>97.273460873183197</v>
      </c>
      <c r="M1027">
        <v>1.9344094702868999</v>
      </c>
      <c r="N1027">
        <v>3.2796890154634899</v>
      </c>
      <c r="O1027">
        <v>9.92041321578635E-2</v>
      </c>
      <c r="P1027">
        <v>0</v>
      </c>
      <c r="Q1027">
        <v>4135.00952380952</v>
      </c>
      <c r="R1027">
        <v>4135.00952380952</v>
      </c>
      <c r="S1027">
        <v>4.1763328571428502E-3</v>
      </c>
      <c r="T1027">
        <v>0</v>
      </c>
      <c r="U1027">
        <v>4.1763328571428502E-3</v>
      </c>
      <c r="V1027">
        <v>882297.77509266895</v>
      </c>
      <c r="W1027">
        <v>213.372610150561</v>
      </c>
      <c r="X1027">
        <v>0</v>
      </c>
      <c r="Y1027">
        <v>0</v>
      </c>
      <c r="Z1027">
        <v>882297.77509266895</v>
      </c>
      <c r="AA1027">
        <v>213.372610150561</v>
      </c>
    </row>
    <row r="1028" spans="1:27" x14ac:dyDescent="0.25">
      <c r="A1028" s="1">
        <v>43931.585739247683</v>
      </c>
      <c r="B1028">
        <v>0</v>
      </c>
      <c r="C1028">
        <v>0</v>
      </c>
      <c r="D1028">
        <v>1.2967499999999899E-4</v>
      </c>
      <c r="E1028">
        <v>0</v>
      </c>
      <c r="F1028">
        <v>1.2967499999999899E-4</v>
      </c>
      <c r="G1028">
        <v>0</v>
      </c>
      <c r="H1028">
        <v>0</v>
      </c>
      <c r="I1028">
        <v>0</v>
      </c>
      <c r="J1028">
        <v>32760.926915878801</v>
      </c>
      <c r="K1028">
        <v>0</v>
      </c>
      <c r="L1028">
        <v>99.265636692847295</v>
      </c>
      <c r="M1028">
        <v>0.24412115384692301</v>
      </c>
      <c r="N1028">
        <v>0</v>
      </c>
      <c r="O1028">
        <v>4.8826230614996503E-2</v>
      </c>
      <c r="P1028">
        <v>0</v>
      </c>
      <c r="Q1028">
        <v>4096</v>
      </c>
      <c r="R1028">
        <v>4096</v>
      </c>
      <c r="S1028">
        <v>4.9097510869565196E-3</v>
      </c>
      <c r="T1028">
        <v>0</v>
      </c>
      <c r="U1028">
        <v>4.9097510869565196E-3</v>
      </c>
      <c r="V1028">
        <v>753594.89534809603</v>
      </c>
      <c r="W1028">
        <v>183.98312874709299</v>
      </c>
      <c r="X1028">
        <v>0</v>
      </c>
      <c r="Y1028">
        <v>0</v>
      </c>
      <c r="Z1028">
        <v>753594.89534809603</v>
      </c>
      <c r="AA1028">
        <v>183.98312874709299</v>
      </c>
    </row>
    <row r="1029" spans="1:27" x14ac:dyDescent="0.25">
      <c r="A1029" s="1">
        <v>43931.585750995371</v>
      </c>
      <c r="B1029">
        <v>0</v>
      </c>
      <c r="C1029">
        <v>0</v>
      </c>
      <c r="D1029">
        <v>1.3850000000000001E-4</v>
      </c>
      <c r="E1029">
        <v>0</v>
      </c>
      <c r="F1029">
        <v>1.3850000000000001E-4</v>
      </c>
      <c r="G1029">
        <v>0</v>
      </c>
      <c r="H1029">
        <v>0</v>
      </c>
      <c r="I1029">
        <v>0</v>
      </c>
      <c r="J1029">
        <v>8066.2344981978904</v>
      </c>
      <c r="K1029">
        <v>0</v>
      </c>
      <c r="L1029">
        <v>98.130778735533099</v>
      </c>
      <c r="M1029">
        <v>0.72110939907549998</v>
      </c>
      <c r="N1029">
        <v>0.67894081334272105</v>
      </c>
      <c r="O1029">
        <v>0.28844572874463997</v>
      </c>
      <c r="P1029">
        <v>0</v>
      </c>
      <c r="Q1029">
        <v>5006.2222222222199</v>
      </c>
      <c r="R1029">
        <v>5006.2222222222199</v>
      </c>
      <c r="S1029">
        <v>4.5743920634920597E-3</v>
      </c>
      <c r="T1029">
        <v>0</v>
      </c>
      <c r="U1029">
        <v>4.5743920634920597E-3</v>
      </c>
      <c r="V1029">
        <v>931549.18728098797</v>
      </c>
      <c r="W1029">
        <v>186.078273382654</v>
      </c>
      <c r="X1029">
        <v>0</v>
      </c>
      <c r="Y1029">
        <v>0</v>
      </c>
      <c r="Z1029">
        <v>931549.18728098797</v>
      </c>
      <c r="AA1029">
        <v>186.078273382654</v>
      </c>
    </row>
    <row r="1030" spans="1:27" x14ac:dyDescent="0.25">
      <c r="A1030" s="1">
        <v>43931.585762395836</v>
      </c>
      <c r="B1030">
        <v>0</v>
      </c>
      <c r="C1030">
        <v>0</v>
      </c>
      <c r="D1030">
        <v>1.4454999999999899E-4</v>
      </c>
      <c r="E1030">
        <v>0</v>
      </c>
      <c r="F1030">
        <v>1.4454999999999899E-4</v>
      </c>
      <c r="G1030">
        <v>0</v>
      </c>
      <c r="H1030">
        <v>0</v>
      </c>
      <c r="I1030">
        <v>0</v>
      </c>
      <c r="J1030">
        <v>16643.4007148616</v>
      </c>
      <c r="K1030">
        <v>0</v>
      </c>
      <c r="L1030">
        <v>99.242218929249205</v>
      </c>
      <c r="M1030">
        <v>0.29759667600247502</v>
      </c>
      <c r="N1030">
        <v>1.34712345899226</v>
      </c>
      <c r="O1030">
        <v>4.9601138987612599E-2</v>
      </c>
      <c r="P1030">
        <v>0</v>
      </c>
      <c r="Q1030">
        <v>8018.5806451612898</v>
      </c>
      <c r="R1030">
        <v>8018.5806451612898</v>
      </c>
      <c r="S1030">
        <v>4.3988798387096699E-3</v>
      </c>
      <c r="T1030">
        <v>0</v>
      </c>
      <c r="U1030">
        <v>4.3988798387096699E-3</v>
      </c>
      <c r="V1030">
        <v>2020262.89319459</v>
      </c>
      <c r="W1030">
        <v>251.9476928144</v>
      </c>
      <c r="X1030">
        <v>0</v>
      </c>
      <c r="Y1030">
        <v>0</v>
      </c>
      <c r="Z1030">
        <v>2020262.89319459</v>
      </c>
      <c r="AA1030">
        <v>251.9476928144</v>
      </c>
    </row>
    <row r="1031" spans="1:27" x14ac:dyDescent="0.25">
      <c r="A1031" s="1">
        <v>43931.585774155094</v>
      </c>
      <c r="B1031">
        <v>0</v>
      </c>
      <c r="C1031">
        <v>0</v>
      </c>
      <c r="D1031">
        <v>5.9772307692307596E-4</v>
      </c>
      <c r="E1031">
        <v>0</v>
      </c>
      <c r="F1031">
        <v>5.9772307692307596E-4</v>
      </c>
      <c r="G1031">
        <v>0</v>
      </c>
      <c r="H1031">
        <v>0</v>
      </c>
      <c r="I1031">
        <v>0</v>
      </c>
      <c r="J1031">
        <v>100807.682175429</v>
      </c>
      <c r="K1031">
        <v>0</v>
      </c>
      <c r="L1031">
        <v>98.464210239169304</v>
      </c>
      <c r="M1031">
        <v>0.67295522134161601</v>
      </c>
      <c r="N1031">
        <v>0</v>
      </c>
      <c r="O1031">
        <v>0.28840234884103</v>
      </c>
      <c r="P1031">
        <v>0</v>
      </c>
      <c r="Q1031">
        <v>7987.1999999999898</v>
      </c>
      <c r="R1031">
        <v>7987.1999999999898</v>
      </c>
      <c r="S1031">
        <v>4.9411480851063797E-3</v>
      </c>
      <c r="T1031">
        <v>0</v>
      </c>
      <c r="U1031">
        <v>4.9411480851063797E-3</v>
      </c>
      <c r="V1031">
        <v>1847642.7492214399</v>
      </c>
      <c r="W1031">
        <v>231.325464395713</v>
      </c>
      <c r="X1031">
        <v>0</v>
      </c>
      <c r="Y1031">
        <v>0</v>
      </c>
      <c r="Z1031">
        <v>1847642.7492214399</v>
      </c>
      <c r="AA1031">
        <v>231.325464395713</v>
      </c>
    </row>
    <row r="1032" spans="1:27" x14ac:dyDescent="0.25">
      <c r="A1032" s="1">
        <v>43931.585785543983</v>
      </c>
      <c r="B1032">
        <v>0</v>
      </c>
      <c r="C1032">
        <v>0</v>
      </c>
      <c r="D1032">
        <v>1.12266666666666E-4</v>
      </c>
      <c r="E1032">
        <v>0</v>
      </c>
      <c r="F1032">
        <v>1.12266666666666E-4</v>
      </c>
      <c r="G1032">
        <v>0</v>
      </c>
      <c r="H1032">
        <v>0</v>
      </c>
      <c r="I1032">
        <v>0</v>
      </c>
      <c r="J1032">
        <v>16649.8464330112</v>
      </c>
      <c r="K1032">
        <v>0</v>
      </c>
      <c r="L1032">
        <v>97.913705681738506</v>
      </c>
      <c r="M1032">
        <v>0.64487584943651899</v>
      </c>
      <c r="N1032">
        <v>1.7315145647440999</v>
      </c>
      <c r="O1032">
        <v>0.49606381606149902</v>
      </c>
      <c r="P1032">
        <v>0</v>
      </c>
      <c r="Q1032">
        <v>19551.842364532</v>
      </c>
      <c r="R1032">
        <v>19551.842364532</v>
      </c>
      <c r="S1032">
        <v>5.3211453201970401E-3</v>
      </c>
      <c r="T1032">
        <v>0</v>
      </c>
      <c r="U1032">
        <v>5.3211453201970401E-3</v>
      </c>
      <c r="V1032">
        <v>4033397.8361444301</v>
      </c>
      <c r="W1032">
        <v>206.292469064767</v>
      </c>
      <c r="X1032">
        <v>0</v>
      </c>
      <c r="Y1032">
        <v>0</v>
      </c>
      <c r="Z1032">
        <v>4033397.8361444301</v>
      </c>
      <c r="AA1032">
        <v>206.292469064767</v>
      </c>
    </row>
    <row r="1033" spans="1:27" x14ac:dyDescent="0.25">
      <c r="A1033" s="1">
        <v>43931.585797118052</v>
      </c>
      <c r="B1033">
        <v>0</v>
      </c>
      <c r="C1033">
        <v>0</v>
      </c>
      <c r="D1033">
        <v>1.1587499999999899E-4</v>
      </c>
      <c r="E1033">
        <v>0</v>
      </c>
      <c r="F1033">
        <v>1.1587499999999899E-4</v>
      </c>
      <c r="G1033">
        <v>0</v>
      </c>
      <c r="H1033">
        <v>0</v>
      </c>
      <c r="I1033">
        <v>0</v>
      </c>
      <c r="J1033">
        <v>40955.949456598697</v>
      </c>
      <c r="K1033">
        <v>0</v>
      </c>
      <c r="L1033">
        <v>99.1280404130287</v>
      </c>
      <c r="M1033">
        <v>0.34173105139363402</v>
      </c>
      <c r="N1033">
        <v>0.84718386078401697</v>
      </c>
      <c r="O1033">
        <v>9.76331582801966E-2</v>
      </c>
      <c r="P1033">
        <v>30720</v>
      </c>
      <c r="Q1033">
        <v>7556.3285024154502</v>
      </c>
      <c r="R1033">
        <v>9218.2959641255602</v>
      </c>
      <c r="S1033">
        <v>4.9533210762331796E-3</v>
      </c>
      <c r="T1033">
        <v>5.7633624999999904E-3</v>
      </c>
      <c r="U1033">
        <v>4.8907091787439598E-3</v>
      </c>
      <c r="V1033">
        <v>2055501.99352736</v>
      </c>
      <c r="W1033">
        <v>222.98068987225699</v>
      </c>
      <c r="X1033">
        <v>491477.438053864</v>
      </c>
      <c r="Y1033">
        <v>15.9986145199825</v>
      </c>
      <c r="Z1033">
        <v>1564024.5554734899</v>
      </c>
      <c r="AA1033">
        <v>206.98207535227399</v>
      </c>
    </row>
    <row r="1034" spans="1:27" x14ac:dyDescent="0.25">
      <c r="A1034" s="1">
        <v>43931.585808877317</v>
      </c>
      <c r="B1034">
        <v>0</v>
      </c>
      <c r="C1034">
        <v>0</v>
      </c>
      <c r="D1034">
        <v>1.094E-4</v>
      </c>
      <c r="E1034">
        <v>0</v>
      </c>
      <c r="F1034">
        <v>1.094E-4</v>
      </c>
      <c r="G1034">
        <v>0</v>
      </c>
      <c r="H1034">
        <v>0</v>
      </c>
      <c r="I1034">
        <v>0</v>
      </c>
      <c r="J1034">
        <v>16131.087137210499</v>
      </c>
      <c r="K1034">
        <v>0</v>
      </c>
      <c r="L1034">
        <v>98.591578279488999</v>
      </c>
      <c r="M1034">
        <v>0.48077727809699999</v>
      </c>
      <c r="N1034">
        <v>0</v>
      </c>
      <c r="O1034">
        <v>0.33654114082523601</v>
      </c>
      <c r="P1034">
        <v>0</v>
      </c>
      <c r="Q1034">
        <v>4134.4600938967096</v>
      </c>
      <c r="R1034">
        <v>4134.4600938967096</v>
      </c>
      <c r="S1034">
        <v>4.2994901408450704E-3</v>
      </c>
      <c r="T1034">
        <v>0</v>
      </c>
      <c r="U1034">
        <v>4.2994901408450704E-3</v>
      </c>
      <c r="V1034">
        <v>867018.01978573995</v>
      </c>
      <c r="W1034">
        <v>209.705257783387</v>
      </c>
      <c r="X1034">
        <v>0</v>
      </c>
      <c r="Y1034">
        <v>0</v>
      </c>
      <c r="Z1034">
        <v>867018.01978573995</v>
      </c>
      <c r="AA1034">
        <v>209.705257783387</v>
      </c>
    </row>
    <row r="1035" spans="1:27" x14ac:dyDescent="0.25">
      <c r="A1035" s="1">
        <v>43931.585820266206</v>
      </c>
      <c r="B1035">
        <v>0</v>
      </c>
      <c r="C1035">
        <v>0</v>
      </c>
      <c r="D1035" s="4">
        <v>9.1866666666666605E-5</v>
      </c>
      <c r="E1035">
        <v>0</v>
      </c>
      <c r="F1035" s="4">
        <v>9.1866666666666605E-5</v>
      </c>
      <c r="G1035">
        <v>0</v>
      </c>
      <c r="H1035">
        <v>0</v>
      </c>
      <c r="I1035">
        <v>0</v>
      </c>
      <c r="J1035">
        <v>12483.211208558299</v>
      </c>
      <c r="K1035">
        <v>0</v>
      </c>
      <c r="L1035">
        <v>99.232321656403201</v>
      </c>
      <c r="M1035">
        <v>0.54554841734585902</v>
      </c>
      <c r="N1035">
        <v>1.7995682945664799</v>
      </c>
      <c r="O1035">
        <v>0</v>
      </c>
      <c r="P1035">
        <v>0</v>
      </c>
      <c r="Q1035">
        <v>4096</v>
      </c>
      <c r="R1035">
        <v>4096</v>
      </c>
      <c r="S1035">
        <v>4.1278751173708904E-3</v>
      </c>
      <c r="T1035">
        <v>0</v>
      </c>
      <c r="U1035">
        <v>4.1278751173708904E-3</v>
      </c>
      <c r="V1035">
        <v>886320.15121472196</v>
      </c>
      <c r="W1035">
        <v>216.38675566765599</v>
      </c>
      <c r="X1035">
        <v>0</v>
      </c>
      <c r="Y1035">
        <v>0</v>
      </c>
      <c r="Z1035">
        <v>886320.15121472196</v>
      </c>
      <c r="AA1035">
        <v>216.38675566765599</v>
      </c>
    </row>
    <row r="1036" spans="1:27" x14ac:dyDescent="0.25">
      <c r="A1036" s="1">
        <v>43931.585832025463</v>
      </c>
      <c r="B1036">
        <v>0</v>
      </c>
      <c r="C1036">
        <v>0</v>
      </c>
      <c r="D1036">
        <v>1.4655555555555499E-4</v>
      </c>
      <c r="E1036">
        <v>0</v>
      </c>
      <c r="F1036">
        <v>1.4655555555555499E-4</v>
      </c>
      <c r="G1036">
        <v>0</v>
      </c>
      <c r="H1036">
        <v>0</v>
      </c>
      <c r="I1036">
        <v>0</v>
      </c>
      <c r="J1036">
        <v>112921.44561269</v>
      </c>
      <c r="K1036">
        <v>0</v>
      </c>
      <c r="L1036">
        <v>99.308198257292105</v>
      </c>
      <c r="M1036">
        <v>0.38461546035407501</v>
      </c>
      <c r="N1036">
        <v>0</v>
      </c>
      <c r="O1036">
        <v>0</v>
      </c>
      <c r="P1036">
        <v>0</v>
      </c>
      <c r="Q1036">
        <v>4401.1921568627404</v>
      </c>
      <c r="R1036">
        <v>4401.1921568627404</v>
      </c>
      <c r="S1036">
        <v>3.8092129411764698E-3</v>
      </c>
      <c r="T1036">
        <v>0</v>
      </c>
      <c r="U1036">
        <v>3.8092129411764698E-3</v>
      </c>
      <c r="V1036">
        <v>1105036.2613653899</v>
      </c>
      <c r="W1036">
        <v>251.07657697751799</v>
      </c>
      <c r="X1036">
        <v>0</v>
      </c>
      <c r="Y1036">
        <v>0</v>
      </c>
      <c r="Z1036">
        <v>1105036.2613653899</v>
      </c>
      <c r="AA1036">
        <v>251.07657697751799</v>
      </c>
    </row>
    <row r="1037" spans="1:27" x14ac:dyDescent="0.25">
      <c r="A1037" s="1">
        <v>43931.585843414352</v>
      </c>
      <c r="B1037">
        <v>0</v>
      </c>
      <c r="C1037">
        <v>0</v>
      </c>
      <c r="D1037" s="4">
        <v>8.4300000000000003E-5</v>
      </c>
      <c r="E1037">
        <v>0</v>
      </c>
      <c r="F1037" s="4">
        <v>8.4300000000000003E-5</v>
      </c>
      <c r="G1037">
        <v>0</v>
      </c>
      <c r="H1037">
        <v>0</v>
      </c>
      <c r="I1037">
        <v>0</v>
      </c>
      <c r="J1037">
        <v>116517.996700783</v>
      </c>
      <c r="K1037">
        <v>0</v>
      </c>
      <c r="L1037">
        <v>99.302823590363502</v>
      </c>
      <c r="M1037">
        <v>0.446420861756325</v>
      </c>
      <c r="N1037">
        <v>1.68751047608405</v>
      </c>
      <c r="O1037">
        <v>0</v>
      </c>
      <c r="P1037">
        <v>0</v>
      </c>
      <c r="Q1037">
        <v>4273.2307692307604</v>
      </c>
      <c r="R1037">
        <v>4273.2307692307604</v>
      </c>
      <c r="S1037">
        <v>4.5095211538461501E-3</v>
      </c>
      <c r="T1037">
        <v>0</v>
      </c>
      <c r="U1037">
        <v>4.5095211538461501E-3</v>
      </c>
      <c r="V1037">
        <v>903085.85560189199</v>
      </c>
      <c r="W1037">
        <v>211.33561569024701</v>
      </c>
      <c r="X1037">
        <v>0</v>
      </c>
      <c r="Y1037">
        <v>0</v>
      </c>
      <c r="Z1037">
        <v>903085.85560189199</v>
      </c>
      <c r="AA1037">
        <v>211.33561569024701</v>
      </c>
    </row>
    <row r="1038" spans="1:27" x14ac:dyDescent="0.25">
      <c r="A1038" s="1">
        <v>43931.585855173609</v>
      </c>
      <c r="B1038">
        <v>0</v>
      </c>
      <c r="C1038">
        <v>0</v>
      </c>
      <c r="D1038">
        <v>1.45999999999999E-4</v>
      </c>
      <c r="E1038">
        <v>0</v>
      </c>
      <c r="F1038">
        <v>1.45999999999999E-4</v>
      </c>
      <c r="G1038">
        <v>0</v>
      </c>
      <c r="H1038">
        <v>0</v>
      </c>
      <c r="I1038">
        <v>0</v>
      </c>
      <c r="J1038">
        <v>8065.7460701887203</v>
      </c>
      <c r="K1038">
        <v>0</v>
      </c>
      <c r="L1038">
        <v>99.285604085446707</v>
      </c>
      <c r="M1038">
        <v>0.43267424009039002</v>
      </c>
      <c r="N1038">
        <v>0</v>
      </c>
      <c r="O1038">
        <v>0</v>
      </c>
      <c r="P1038">
        <v>0</v>
      </c>
      <c r="Q1038">
        <v>4240.3524229074801</v>
      </c>
      <c r="R1038">
        <v>4240.3524229074801</v>
      </c>
      <c r="S1038">
        <v>4.0844735682819301E-3</v>
      </c>
      <c r="T1038">
        <v>0</v>
      </c>
      <c r="U1038">
        <v>4.0844735682819301E-3</v>
      </c>
      <c r="V1038">
        <v>947630.83431011101</v>
      </c>
      <c r="W1038">
        <v>223.47926299492499</v>
      </c>
      <c r="X1038">
        <v>0</v>
      </c>
      <c r="Y1038">
        <v>0</v>
      </c>
      <c r="Z1038">
        <v>947630.83431011101</v>
      </c>
      <c r="AA1038">
        <v>223.47926299492499</v>
      </c>
    </row>
    <row r="1039" spans="1:27" x14ac:dyDescent="0.25">
      <c r="A1039" s="1">
        <v>43931.585866574074</v>
      </c>
      <c r="B1039">
        <v>0</v>
      </c>
      <c r="C1039">
        <v>0</v>
      </c>
      <c r="D1039">
        <v>1.4990000000000001E-4</v>
      </c>
      <c r="E1039">
        <v>0</v>
      </c>
      <c r="F1039">
        <v>1.4990000000000001E-4</v>
      </c>
      <c r="G1039">
        <v>0</v>
      </c>
      <c r="H1039">
        <v>0</v>
      </c>
      <c r="I1039">
        <v>0</v>
      </c>
      <c r="J1039">
        <v>12484.570815954199</v>
      </c>
      <c r="K1039">
        <v>0</v>
      </c>
      <c r="L1039">
        <v>98.591219247008794</v>
      </c>
      <c r="M1039">
        <v>0.59516118809177798</v>
      </c>
      <c r="N1039">
        <v>2.0451409542569001</v>
      </c>
      <c r="O1039">
        <v>0.34718497788092401</v>
      </c>
      <c r="P1039">
        <v>0</v>
      </c>
      <c r="Q1039">
        <v>4096</v>
      </c>
      <c r="R1039">
        <v>4096</v>
      </c>
      <c r="S1039">
        <v>4.0889396313363996E-3</v>
      </c>
      <c r="T1039">
        <v>0</v>
      </c>
      <c r="U1039">
        <v>4.0889396313363996E-3</v>
      </c>
      <c r="V1039">
        <v>903045.11740738596</v>
      </c>
      <c r="W1039">
        <v>220.46999936703699</v>
      </c>
      <c r="X1039">
        <v>0</v>
      </c>
      <c r="Y1039">
        <v>0</v>
      </c>
      <c r="Z1039">
        <v>903045.11740738596</v>
      </c>
      <c r="AA1039">
        <v>220.46999936703699</v>
      </c>
    </row>
    <row r="1040" spans="1:27" x14ac:dyDescent="0.25">
      <c r="A1040" s="1">
        <v>43931.585878148151</v>
      </c>
      <c r="B1040">
        <v>0</v>
      </c>
      <c r="C1040">
        <v>0</v>
      </c>
      <c r="D1040">
        <v>1.0966666666666599E-4</v>
      </c>
      <c r="E1040">
        <v>0</v>
      </c>
      <c r="F1040">
        <v>1.0966666666666599E-4</v>
      </c>
      <c r="G1040">
        <v>0</v>
      </c>
      <c r="H1040">
        <v>0</v>
      </c>
      <c r="I1040">
        <v>0</v>
      </c>
      <c r="J1040">
        <v>12286.7381519917</v>
      </c>
      <c r="K1040">
        <v>0</v>
      </c>
      <c r="L1040">
        <v>99.174838173908697</v>
      </c>
      <c r="M1040">
        <v>0.43942902025407199</v>
      </c>
      <c r="N1040">
        <v>0.49529508169674402</v>
      </c>
      <c r="O1040">
        <v>0</v>
      </c>
      <c r="P1040">
        <v>0</v>
      </c>
      <c r="Q1040">
        <v>4134.1023255813898</v>
      </c>
      <c r="R1040">
        <v>4134.1023255813898</v>
      </c>
      <c r="S1040">
        <v>4.1379460465116201E-3</v>
      </c>
      <c r="T1040">
        <v>0</v>
      </c>
      <c r="U1040">
        <v>4.1379460465116201E-3</v>
      </c>
      <c r="V1040">
        <v>888760.45478339004</v>
      </c>
      <c r="W1040">
        <v>214.982693893141</v>
      </c>
      <c r="X1040">
        <v>0</v>
      </c>
      <c r="Y1040">
        <v>0</v>
      </c>
      <c r="Z1040">
        <v>888760.45478339004</v>
      </c>
      <c r="AA1040">
        <v>214.982693893141</v>
      </c>
    </row>
    <row r="1041" spans="1:27" x14ac:dyDescent="0.25">
      <c r="A1041" s="1">
        <v>43931.585889895832</v>
      </c>
      <c r="B1041">
        <v>0</v>
      </c>
      <c r="C1041">
        <v>0</v>
      </c>
      <c r="D1041">
        <v>4.42662499999999E-4</v>
      </c>
      <c r="E1041">
        <v>0</v>
      </c>
      <c r="F1041">
        <v>4.42662499999999E-4</v>
      </c>
      <c r="G1041">
        <v>0</v>
      </c>
      <c r="H1041">
        <v>0</v>
      </c>
      <c r="I1041">
        <v>0</v>
      </c>
      <c r="J1041">
        <v>56452.079721236303</v>
      </c>
      <c r="K1041">
        <v>0</v>
      </c>
      <c r="L1041">
        <v>99.214655948753702</v>
      </c>
      <c r="M1041">
        <v>0.33650429153978001</v>
      </c>
      <c r="N1041">
        <v>0</v>
      </c>
      <c r="O1041">
        <v>0</v>
      </c>
      <c r="P1041">
        <v>0</v>
      </c>
      <c r="Q1041">
        <v>4136.7562189054697</v>
      </c>
      <c r="R1041">
        <v>4136.7562189054697</v>
      </c>
      <c r="S1041">
        <v>4.5881169154228796E-3</v>
      </c>
      <c r="T1041">
        <v>0</v>
      </c>
      <c r="U1041">
        <v>4.5881169154228796E-3</v>
      </c>
      <c r="V1041">
        <v>818544.19690549397</v>
      </c>
      <c r="W1041">
        <v>197.87102589334299</v>
      </c>
      <c r="X1041">
        <v>0</v>
      </c>
      <c r="Y1041">
        <v>0</v>
      </c>
      <c r="Z1041">
        <v>818544.19690549397</v>
      </c>
      <c r="AA1041">
        <v>197.87102589334299</v>
      </c>
    </row>
    <row r="1042" spans="1:27" x14ac:dyDescent="0.25">
      <c r="A1042" s="1">
        <v>43931.585901296297</v>
      </c>
      <c r="B1042">
        <v>0</v>
      </c>
      <c r="C1042">
        <v>0</v>
      </c>
      <c r="D1042">
        <v>1.5679999999999899E-4</v>
      </c>
      <c r="E1042">
        <v>0</v>
      </c>
      <c r="F1042">
        <v>1.5679999999999899E-4</v>
      </c>
      <c r="G1042">
        <v>0</v>
      </c>
      <c r="H1042">
        <v>0</v>
      </c>
      <c r="I1042">
        <v>0</v>
      </c>
      <c r="J1042">
        <v>54098.383306877397</v>
      </c>
      <c r="K1042">
        <v>0</v>
      </c>
      <c r="L1042">
        <v>99.209010598876006</v>
      </c>
      <c r="M1042">
        <v>0.347221022942796</v>
      </c>
      <c r="N1042">
        <v>1.5885412592643799</v>
      </c>
      <c r="O1042">
        <v>9.9198750410661396E-2</v>
      </c>
      <c r="P1042">
        <v>0</v>
      </c>
      <c r="Q1042">
        <v>4217.0640394088596</v>
      </c>
      <c r="R1042">
        <v>4217.0640394088596</v>
      </c>
      <c r="S1042">
        <v>4.39962610837438E-3</v>
      </c>
      <c r="T1042">
        <v>0</v>
      </c>
      <c r="U1042">
        <v>4.39962610837438E-3</v>
      </c>
      <c r="V1042">
        <v>869822.59282655199</v>
      </c>
      <c r="W1042">
        <v>206.262599926863</v>
      </c>
      <c r="X1042">
        <v>0</v>
      </c>
      <c r="Y1042">
        <v>0</v>
      </c>
      <c r="Z1042">
        <v>869822.59282655199</v>
      </c>
      <c r="AA1042">
        <v>206.262599926863</v>
      </c>
    </row>
    <row r="1043" spans="1:27" x14ac:dyDescent="0.25">
      <c r="A1043" s="1">
        <v>43931.585913043979</v>
      </c>
      <c r="B1043">
        <v>0</v>
      </c>
      <c r="C1043">
        <v>0</v>
      </c>
      <c r="D1043">
        <v>1.4425000000000001E-4</v>
      </c>
      <c r="E1043">
        <v>0</v>
      </c>
      <c r="F1043">
        <v>1.4425000000000001E-4</v>
      </c>
      <c r="G1043">
        <v>0</v>
      </c>
      <c r="H1043">
        <v>0</v>
      </c>
      <c r="I1043">
        <v>0</v>
      </c>
      <c r="J1043">
        <v>24195.7445182993</v>
      </c>
      <c r="K1043">
        <v>0</v>
      </c>
      <c r="L1043">
        <v>99.212907590877293</v>
      </c>
      <c r="M1043">
        <v>0.33652079635509902</v>
      </c>
      <c r="N1043">
        <v>0</v>
      </c>
      <c r="O1043">
        <v>0</v>
      </c>
      <c r="P1043">
        <v>0</v>
      </c>
      <c r="Q1043">
        <v>4342.5185185185101</v>
      </c>
      <c r="R1043">
        <v>4342.5185185185101</v>
      </c>
      <c r="S1043">
        <v>4.39979907407407E-3</v>
      </c>
      <c r="T1043">
        <v>0</v>
      </c>
      <c r="U1043">
        <v>4.39979907407407E-3</v>
      </c>
      <c r="V1043">
        <v>923466.00622296694</v>
      </c>
      <c r="W1043">
        <v>212.656780226699</v>
      </c>
      <c r="X1043">
        <v>0</v>
      </c>
      <c r="Y1043">
        <v>0</v>
      </c>
      <c r="Z1043">
        <v>923466.00622296694</v>
      </c>
      <c r="AA1043">
        <v>212.656780226699</v>
      </c>
    </row>
    <row r="1044" spans="1:27" x14ac:dyDescent="0.25">
      <c r="A1044" s="1">
        <v>43931.585924444444</v>
      </c>
      <c r="B1044">
        <v>0</v>
      </c>
      <c r="C1044">
        <v>0</v>
      </c>
      <c r="D1044">
        <v>1.2139999999999899E-4</v>
      </c>
      <c r="E1044">
        <v>0</v>
      </c>
      <c r="F1044">
        <v>1.2139999999999899E-4</v>
      </c>
      <c r="G1044">
        <v>0</v>
      </c>
      <c r="H1044">
        <v>0</v>
      </c>
      <c r="I1044">
        <v>0</v>
      </c>
      <c r="J1044">
        <v>8323.8540094364707</v>
      </c>
      <c r="K1044">
        <v>0</v>
      </c>
      <c r="L1044">
        <v>99.219430875050804</v>
      </c>
      <c r="M1044">
        <v>0.29758651918948997</v>
      </c>
      <c r="N1044">
        <v>1.20170224730286</v>
      </c>
      <c r="O1044">
        <v>0</v>
      </c>
      <c r="P1044">
        <v>0</v>
      </c>
      <c r="Q1044">
        <v>4137.7959183673402</v>
      </c>
      <c r="R1044">
        <v>4137.7959183673402</v>
      </c>
      <c r="S1044">
        <v>4.6036352040816301E-3</v>
      </c>
      <c r="T1044">
        <v>0</v>
      </c>
      <c r="U1044">
        <v>4.6036352040816301E-3</v>
      </c>
      <c r="V1044">
        <v>823998.91976940795</v>
      </c>
      <c r="W1044">
        <v>199.139574794335</v>
      </c>
      <c r="X1044">
        <v>0</v>
      </c>
      <c r="Y1044">
        <v>0</v>
      </c>
      <c r="Z1044">
        <v>823998.91976940795</v>
      </c>
      <c r="AA1044">
        <v>199.139574794335</v>
      </c>
    </row>
    <row r="1045" spans="1:27" x14ac:dyDescent="0.25">
      <c r="A1045" s="1">
        <v>43931.58593601852</v>
      </c>
      <c r="B1045">
        <v>0</v>
      </c>
      <c r="C1045">
        <v>0</v>
      </c>
      <c r="D1045">
        <v>1.4855000000000001E-4</v>
      </c>
      <c r="E1045">
        <v>0</v>
      </c>
      <c r="F1045">
        <v>1.4855000000000001E-4</v>
      </c>
      <c r="G1045">
        <v>0</v>
      </c>
      <c r="H1045">
        <v>0</v>
      </c>
      <c r="I1045">
        <v>0</v>
      </c>
      <c r="J1045">
        <v>8191.4077612188603</v>
      </c>
      <c r="K1045">
        <v>0</v>
      </c>
      <c r="L1045">
        <v>99.196635715198397</v>
      </c>
      <c r="M1045">
        <v>0.48824006196293102</v>
      </c>
      <c r="N1045">
        <v>0.54524539892636303</v>
      </c>
      <c r="O1045">
        <v>0</v>
      </c>
      <c r="P1045">
        <v>0</v>
      </c>
      <c r="Q1045">
        <v>4096</v>
      </c>
      <c r="R1045">
        <v>4096</v>
      </c>
      <c r="S1045">
        <v>3.7241729957805899E-3</v>
      </c>
      <c r="T1045">
        <v>0</v>
      </c>
      <c r="U1045">
        <v>3.7241729957805899E-3</v>
      </c>
      <c r="V1045">
        <v>970676.48136974894</v>
      </c>
      <c r="W1045">
        <v>236.98156283441099</v>
      </c>
      <c r="X1045">
        <v>0</v>
      </c>
      <c r="Y1045">
        <v>0</v>
      </c>
      <c r="Z1045">
        <v>970676.48136974894</v>
      </c>
      <c r="AA1045">
        <v>236.98156283441099</v>
      </c>
    </row>
    <row r="1046" spans="1:27" x14ac:dyDescent="0.25">
      <c r="A1046" s="1">
        <v>43931.585947777778</v>
      </c>
      <c r="B1046">
        <v>0</v>
      </c>
      <c r="C1046">
        <v>0</v>
      </c>
      <c r="D1046">
        <v>1.3535000000000001E-4</v>
      </c>
      <c r="E1046">
        <v>0</v>
      </c>
      <c r="F1046">
        <v>1.3535000000000001E-4</v>
      </c>
      <c r="G1046">
        <v>0</v>
      </c>
      <c r="H1046">
        <v>0</v>
      </c>
      <c r="I1046">
        <v>0</v>
      </c>
      <c r="J1046">
        <v>8065.2505549043899</v>
      </c>
      <c r="K1046">
        <v>0</v>
      </c>
      <c r="L1046">
        <v>98.556633227229</v>
      </c>
      <c r="M1046">
        <v>0.72112217882435803</v>
      </c>
      <c r="N1046">
        <v>0</v>
      </c>
      <c r="O1046">
        <v>0.28845084067908</v>
      </c>
      <c r="P1046">
        <v>0</v>
      </c>
      <c r="Q1046">
        <v>4134.2803738317698</v>
      </c>
      <c r="R1046">
        <v>4134.2803738317698</v>
      </c>
      <c r="S1046">
        <v>4.2942967289719596E-3</v>
      </c>
      <c r="T1046">
        <v>0</v>
      </c>
      <c r="U1046">
        <v>4.2942967289719596E-3</v>
      </c>
      <c r="V1046">
        <v>871060.00942797598</v>
      </c>
      <c r="W1046">
        <v>210.69205052986001</v>
      </c>
      <c r="X1046">
        <v>0</v>
      </c>
      <c r="Y1046">
        <v>0</v>
      </c>
      <c r="Z1046">
        <v>871060.00942797598</v>
      </c>
      <c r="AA1046">
        <v>210.69205052986001</v>
      </c>
    </row>
    <row r="1047" spans="1:27" x14ac:dyDescent="0.25">
      <c r="A1047" s="1">
        <v>43931.585959166667</v>
      </c>
      <c r="B1047">
        <v>0</v>
      </c>
      <c r="C1047">
        <v>0</v>
      </c>
      <c r="D1047">
        <v>1.25575E-4</v>
      </c>
      <c r="E1047">
        <v>0</v>
      </c>
      <c r="F1047">
        <v>1.25575E-4</v>
      </c>
      <c r="G1047">
        <v>0</v>
      </c>
      <c r="H1047">
        <v>0</v>
      </c>
      <c r="I1047">
        <v>0</v>
      </c>
      <c r="J1047">
        <v>16646.214500047601</v>
      </c>
      <c r="K1047">
        <v>0</v>
      </c>
      <c r="L1047">
        <v>98.065472864770996</v>
      </c>
      <c r="M1047">
        <v>1.0416442332736899</v>
      </c>
      <c r="N1047">
        <v>2.2837871278579498</v>
      </c>
      <c r="O1047">
        <v>0.54562413728789505</v>
      </c>
      <c r="P1047">
        <v>0</v>
      </c>
      <c r="Q1047">
        <v>5132.5490196078399</v>
      </c>
      <c r="R1047">
        <v>5132.5490196078399</v>
      </c>
      <c r="S1047">
        <v>4.4510450980392103E-3</v>
      </c>
      <c r="T1047">
        <v>0</v>
      </c>
      <c r="U1047">
        <v>4.4510450980392103E-3</v>
      </c>
      <c r="V1047">
        <v>1063766.5589970101</v>
      </c>
      <c r="W1047">
        <v>207.25891850873899</v>
      </c>
      <c r="X1047">
        <v>0</v>
      </c>
      <c r="Y1047">
        <v>0</v>
      </c>
      <c r="Z1047">
        <v>1063766.5589970101</v>
      </c>
      <c r="AA1047">
        <v>207.25891850873899</v>
      </c>
    </row>
    <row r="1048" spans="1:27" x14ac:dyDescent="0.25">
      <c r="A1048" s="1">
        <v>43931.585970740744</v>
      </c>
      <c r="B1048">
        <v>0</v>
      </c>
      <c r="C1048">
        <v>0</v>
      </c>
      <c r="D1048">
        <v>1.6318571428571401E-4</v>
      </c>
      <c r="E1048">
        <v>0</v>
      </c>
      <c r="F1048">
        <v>1.6318571428571401E-4</v>
      </c>
      <c r="G1048">
        <v>0</v>
      </c>
      <c r="H1048">
        <v>0</v>
      </c>
      <c r="I1048">
        <v>0</v>
      </c>
      <c r="J1048">
        <v>53247.946752053198</v>
      </c>
      <c r="K1048">
        <v>0</v>
      </c>
      <c r="L1048">
        <v>99.210844215002396</v>
      </c>
      <c r="M1048">
        <v>0.24412322873418499</v>
      </c>
      <c r="N1048">
        <v>0.10452281928231499</v>
      </c>
      <c r="O1048">
        <v>9.7653291218893198E-2</v>
      </c>
      <c r="P1048">
        <v>0</v>
      </c>
      <c r="Q1048">
        <v>4790.5391304347804</v>
      </c>
      <c r="R1048">
        <v>4790.5391304347804</v>
      </c>
      <c r="S1048">
        <v>4.0924717391304299E-3</v>
      </c>
      <c r="T1048">
        <v>0</v>
      </c>
      <c r="U1048">
        <v>4.0924717391304299E-3</v>
      </c>
      <c r="V1048">
        <v>1101928.4628182701</v>
      </c>
      <c r="W1048">
        <v>230.02180606721501</v>
      </c>
      <c r="X1048">
        <v>0</v>
      </c>
      <c r="Y1048">
        <v>0</v>
      </c>
      <c r="Z1048">
        <v>1101928.4628182701</v>
      </c>
      <c r="AA1048">
        <v>230.02180606721501</v>
      </c>
    </row>
    <row r="1049" spans="1:27" x14ac:dyDescent="0.25">
      <c r="A1049" s="1">
        <v>43931.585982314813</v>
      </c>
      <c r="B1049">
        <v>0</v>
      </c>
      <c r="C1049">
        <v>0</v>
      </c>
      <c r="D1049">
        <v>5.69087499999999E-4</v>
      </c>
      <c r="E1049">
        <v>0</v>
      </c>
      <c r="F1049">
        <v>5.69087499999999E-4</v>
      </c>
      <c r="G1049">
        <v>0</v>
      </c>
      <c r="H1049">
        <v>0</v>
      </c>
      <c r="I1049">
        <v>0</v>
      </c>
      <c r="J1049">
        <v>90115.036876742699</v>
      </c>
      <c r="K1049">
        <v>0</v>
      </c>
      <c r="L1049">
        <v>99.120729293348802</v>
      </c>
      <c r="M1049">
        <v>0.439395383153873</v>
      </c>
      <c r="N1049">
        <v>0.74475742665186495</v>
      </c>
      <c r="O1049">
        <v>0.19528572598426</v>
      </c>
      <c r="P1049">
        <v>0</v>
      </c>
      <c r="Q1049">
        <v>13115.914893617</v>
      </c>
      <c r="R1049">
        <v>13115.914893617</v>
      </c>
      <c r="S1049">
        <v>4.4158148936170203E-3</v>
      </c>
      <c r="T1049">
        <v>0</v>
      </c>
      <c r="U1049">
        <v>4.4158148936170203E-3</v>
      </c>
      <c r="V1049">
        <v>3698564.4679467701</v>
      </c>
      <c r="W1049">
        <v>281.990581514577</v>
      </c>
      <c r="X1049">
        <v>0</v>
      </c>
      <c r="Y1049">
        <v>0</v>
      </c>
      <c r="Z1049">
        <v>3698564.4679467701</v>
      </c>
      <c r="AA1049">
        <v>281.990581514577</v>
      </c>
    </row>
    <row r="1050" spans="1:27" x14ac:dyDescent="0.25">
      <c r="A1050" s="1">
        <v>43931.58599388889</v>
      </c>
      <c r="B1050">
        <v>0</v>
      </c>
      <c r="C1050">
        <v>0</v>
      </c>
      <c r="D1050">
        <v>2.0522769230769199E-4</v>
      </c>
      <c r="E1050">
        <v>0</v>
      </c>
      <c r="F1050">
        <v>2.0522769230769199E-4</v>
      </c>
      <c r="G1050">
        <v>0</v>
      </c>
      <c r="H1050">
        <v>0</v>
      </c>
      <c r="I1050">
        <v>0</v>
      </c>
      <c r="J1050">
        <v>434122.12544423202</v>
      </c>
      <c r="K1050">
        <v>0</v>
      </c>
      <c r="L1050">
        <v>97.978427871219097</v>
      </c>
      <c r="M1050">
        <v>1.0741467431921099</v>
      </c>
      <c r="N1050">
        <v>1.56921297967478</v>
      </c>
      <c r="O1050">
        <v>0.48824670157495198</v>
      </c>
      <c r="P1050">
        <v>0</v>
      </c>
      <c r="Q1050">
        <v>9873.5157894736803</v>
      </c>
      <c r="R1050">
        <v>9873.5157894736803</v>
      </c>
      <c r="S1050">
        <v>4.49016157894736E-3</v>
      </c>
      <c r="T1050">
        <v>0</v>
      </c>
      <c r="U1050">
        <v>4.49016157894736E-3</v>
      </c>
      <c r="V1050">
        <v>1875814.9335014201</v>
      </c>
      <c r="W1050">
        <v>189.98449726502301</v>
      </c>
      <c r="X1050">
        <v>0</v>
      </c>
      <c r="Y1050">
        <v>0</v>
      </c>
      <c r="Z1050">
        <v>1875814.9335014201</v>
      </c>
      <c r="AA1050">
        <v>189.98449726502301</v>
      </c>
    </row>
    <row r="1051" spans="1:27" x14ac:dyDescent="0.25">
      <c r="A1051" s="1">
        <v>43931.586005462967</v>
      </c>
      <c r="B1051">
        <v>0</v>
      </c>
      <c r="C1051">
        <v>0</v>
      </c>
      <c r="D1051">
        <v>1.5080000000000001E-4</v>
      </c>
      <c r="E1051">
        <v>0</v>
      </c>
      <c r="F1051">
        <v>1.5080000000000001E-4</v>
      </c>
      <c r="G1051">
        <v>0</v>
      </c>
      <c r="H1051">
        <v>0</v>
      </c>
      <c r="I1051">
        <v>0</v>
      </c>
      <c r="J1051">
        <v>16383.4527926767</v>
      </c>
      <c r="K1051">
        <v>0</v>
      </c>
      <c r="L1051">
        <v>98.901835004669095</v>
      </c>
      <c r="M1051">
        <v>0.244123326376808</v>
      </c>
      <c r="N1051">
        <v>0.54390285143525097</v>
      </c>
      <c r="O1051">
        <v>0.29294999151557899</v>
      </c>
      <c r="P1051">
        <v>0</v>
      </c>
      <c r="Q1051">
        <v>4096</v>
      </c>
      <c r="R1051">
        <v>4096</v>
      </c>
      <c r="S1051">
        <v>4.4708999999999903E-3</v>
      </c>
      <c r="T1051">
        <v>0</v>
      </c>
      <c r="U1051">
        <v>4.4708999999999903E-3</v>
      </c>
      <c r="V1051">
        <v>8191.9819776396398</v>
      </c>
      <c r="W1051">
        <v>1.9999956000096799</v>
      </c>
      <c r="X1051">
        <v>0</v>
      </c>
      <c r="Y1051">
        <v>0</v>
      </c>
      <c r="Z1051">
        <v>8191.9819776396398</v>
      </c>
      <c r="AA1051">
        <v>1.9999956000096799</v>
      </c>
    </row>
    <row r="1052" spans="1:27" x14ac:dyDescent="0.25">
      <c r="A1052" s="1">
        <v>43931.586017222224</v>
      </c>
      <c r="B1052">
        <v>0</v>
      </c>
      <c r="C1052">
        <v>0</v>
      </c>
      <c r="D1052">
        <v>1.1851666666666601E-4</v>
      </c>
      <c r="E1052">
        <v>0</v>
      </c>
      <c r="F1052">
        <v>1.1851666666666601E-4</v>
      </c>
      <c r="G1052">
        <v>0</v>
      </c>
      <c r="H1052">
        <v>0</v>
      </c>
      <c r="I1052">
        <v>0</v>
      </c>
      <c r="J1052">
        <v>92742.958040426907</v>
      </c>
      <c r="K1052">
        <v>0</v>
      </c>
      <c r="L1052">
        <v>99.670047742800804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25">
      <c r="A1053" s="1">
        <v>43931.586028611113</v>
      </c>
      <c r="B1053">
        <v>0</v>
      </c>
      <c r="C1053">
        <v>0</v>
      </c>
      <c r="D1053">
        <v>1.6838000000000001E-4</v>
      </c>
      <c r="E1053">
        <v>0</v>
      </c>
      <c r="F1053">
        <v>1.6838000000000001E-4</v>
      </c>
      <c r="G1053">
        <v>0</v>
      </c>
      <c r="H1053">
        <v>0</v>
      </c>
      <c r="I1053">
        <v>0</v>
      </c>
      <c r="J1053">
        <v>70761.746666402396</v>
      </c>
      <c r="K1053">
        <v>0</v>
      </c>
      <c r="L1053">
        <v>99.510895894107705</v>
      </c>
      <c r="M1053">
        <v>0</v>
      </c>
      <c r="N1053">
        <v>1.2934014118680499</v>
      </c>
      <c r="O1053">
        <v>0</v>
      </c>
      <c r="P1053">
        <v>0</v>
      </c>
      <c r="Q1053">
        <v>10922.666666666601</v>
      </c>
      <c r="R1053">
        <v>10922.666666666601</v>
      </c>
      <c r="S1053">
        <v>4.0007999999999997E-3</v>
      </c>
      <c r="T1053">
        <v>0</v>
      </c>
      <c r="U1053">
        <v>4.0007999999999997E-3</v>
      </c>
      <c r="V1053">
        <v>99889.891879434595</v>
      </c>
      <c r="W1053">
        <v>9.1451927379853508</v>
      </c>
      <c r="X1053">
        <v>0</v>
      </c>
      <c r="Y1053">
        <v>0</v>
      </c>
      <c r="Z1053">
        <v>99889.891879434595</v>
      </c>
      <c r="AA1053">
        <v>9.1451927379853508</v>
      </c>
    </row>
    <row r="1054" spans="1:27" x14ac:dyDescent="0.25">
      <c r="A1054" s="1">
        <v>43931.586040196758</v>
      </c>
      <c r="B1054">
        <v>0</v>
      </c>
      <c r="C1054">
        <v>0</v>
      </c>
      <c r="D1054" s="4">
        <v>8.6167647058823504E-5</v>
      </c>
      <c r="E1054">
        <v>0</v>
      </c>
      <c r="F1054" s="4">
        <v>8.6167647058823504E-5</v>
      </c>
      <c r="G1054">
        <v>0</v>
      </c>
      <c r="H1054">
        <v>0</v>
      </c>
      <c r="I1054">
        <v>0</v>
      </c>
      <c r="J1054">
        <v>229366.38954827699</v>
      </c>
      <c r="K1054">
        <v>0</v>
      </c>
      <c r="L1054">
        <v>99.610719312835698</v>
      </c>
      <c r="M1054">
        <v>0</v>
      </c>
      <c r="N1054">
        <v>0</v>
      </c>
      <c r="O1054">
        <v>0</v>
      </c>
      <c r="P1054">
        <v>0</v>
      </c>
      <c r="Q1054">
        <v>11264</v>
      </c>
      <c r="R1054">
        <v>11264</v>
      </c>
      <c r="S1054">
        <v>6.7125999999999896E-3</v>
      </c>
      <c r="T1054">
        <v>0</v>
      </c>
      <c r="U1054">
        <v>6.7125999999999896E-3</v>
      </c>
      <c r="V1054">
        <v>45054.981757412199</v>
      </c>
      <c r="W1054">
        <v>3.9999096020429898</v>
      </c>
      <c r="X1054">
        <v>0</v>
      </c>
      <c r="Y1054">
        <v>0</v>
      </c>
      <c r="Z1054">
        <v>45054.981757412199</v>
      </c>
      <c r="AA1054">
        <v>3.9999096020429898</v>
      </c>
    </row>
    <row r="1055" spans="1:27" x14ac:dyDescent="0.25">
      <c r="A1055" s="1">
        <v>43931.586051944447</v>
      </c>
      <c r="B1055">
        <v>0</v>
      </c>
      <c r="C1055">
        <v>0</v>
      </c>
      <c r="D1055">
        <v>1.8014999999999901E-4</v>
      </c>
      <c r="E1055">
        <v>0</v>
      </c>
      <c r="F1055">
        <v>1.8014999999999901E-4</v>
      </c>
      <c r="G1055">
        <v>0</v>
      </c>
      <c r="H1055">
        <v>0</v>
      </c>
      <c r="I1055">
        <v>0</v>
      </c>
      <c r="J1055">
        <v>8065.6047150705999</v>
      </c>
      <c r="K1055">
        <v>0</v>
      </c>
      <c r="L1055">
        <v>99.691769310128393</v>
      </c>
      <c r="M1055">
        <v>0</v>
      </c>
      <c r="N1055">
        <v>0</v>
      </c>
      <c r="O1055">
        <v>0</v>
      </c>
      <c r="P1055">
        <v>0</v>
      </c>
      <c r="Q1055">
        <v>18944</v>
      </c>
      <c r="R1055">
        <v>18944</v>
      </c>
      <c r="S1055">
        <v>5.1554666666666603E-3</v>
      </c>
      <c r="T1055">
        <v>0</v>
      </c>
      <c r="U1055">
        <v>5.1554666666666603E-3</v>
      </c>
      <c r="V1055">
        <v>167865.249384692</v>
      </c>
      <c r="W1055">
        <v>8.8611301406615706</v>
      </c>
      <c r="X1055">
        <v>0</v>
      </c>
      <c r="Y1055">
        <v>0</v>
      </c>
      <c r="Z1055">
        <v>167865.249384692</v>
      </c>
      <c r="AA1055">
        <v>8.8611301406615706</v>
      </c>
    </row>
    <row r="1056" spans="1:27" x14ac:dyDescent="0.25">
      <c r="A1056" s="1">
        <v>43931.586063344905</v>
      </c>
      <c r="B1056">
        <v>0</v>
      </c>
      <c r="C1056">
        <v>0</v>
      </c>
      <c r="D1056">
        <v>1.5660000000000001E-4</v>
      </c>
      <c r="E1056">
        <v>0</v>
      </c>
      <c r="F1056">
        <v>1.5660000000000001E-4</v>
      </c>
      <c r="G1056">
        <v>0</v>
      </c>
      <c r="H1056">
        <v>0</v>
      </c>
      <c r="I1056">
        <v>0</v>
      </c>
      <c r="J1056">
        <v>8322.4654653748494</v>
      </c>
      <c r="K1056">
        <v>0</v>
      </c>
      <c r="L1056">
        <v>99.648344200939903</v>
      </c>
      <c r="M1056">
        <v>0</v>
      </c>
      <c r="N1056">
        <v>1.25115110899561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25">
      <c r="A1057" s="1">
        <v>43931.586075092593</v>
      </c>
      <c r="B1057">
        <v>0</v>
      </c>
      <c r="C1057">
        <v>0</v>
      </c>
      <c r="D1057">
        <v>1.2715E-4</v>
      </c>
      <c r="E1057">
        <v>0</v>
      </c>
      <c r="F1057">
        <v>1.2715E-4</v>
      </c>
      <c r="G1057">
        <v>0</v>
      </c>
      <c r="H1057">
        <v>0</v>
      </c>
      <c r="I1057">
        <v>0</v>
      </c>
      <c r="J1057">
        <v>8065.3363128082401</v>
      </c>
      <c r="K1057">
        <v>0</v>
      </c>
      <c r="L1057">
        <v>97.970073804846905</v>
      </c>
      <c r="M1057">
        <v>0.76917995128641803</v>
      </c>
      <c r="N1057">
        <v>0.39119138565713002</v>
      </c>
      <c r="O1057">
        <v>0.76917995128641803</v>
      </c>
      <c r="P1057">
        <v>0</v>
      </c>
      <c r="Q1057">
        <v>32768</v>
      </c>
      <c r="R1057">
        <v>32768</v>
      </c>
      <c r="S1057">
        <v>7.7794789473684201E-3</v>
      </c>
      <c r="T1057">
        <v>0</v>
      </c>
      <c r="U1057">
        <v>7.7794789473684201E-3</v>
      </c>
      <c r="V1057">
        <v>612970.81016367103</v>
      </c>
      <c r="W1057">
        <v>18.7063845875143</v>
      </c>
      <c r="X1057">
        <v>0</v>
      </c>
      <c r="Y1057">
        <v>0</v>
      </c>
      <c r="Z1057">
        <v>612970.81016367103</v>
      </c>
      <c r="AA1057">
        <v>18.7063845875143</v>
      </c>
    </row>
    <row r="1058" spans="1:27" x14ac:dyDescent="0.25">
      <c r="A1058" s="1">
        <v>43931.586086493058</v>
      </c>
      <c r="B1058">
        <v>0</v>
      </c>
      <c r="C1058">
        <v>0</v>
      </c>
      <c r="D1058">
        <v>1.5052500000000001E-4</v>
      </c>
      <c r="E1058">
        <v>0</v>
      </c>
      <c r="F1058">
        <v>1.5052500000000001E-4</v>
      </c>
      <c r="G1058">
        <v>0</v>
      </c>
      <c r="H1058">
        <v>0</v>
      </c>
      <c r="I1058">
        <v>0</v>
      </c>
      <c r="J1058">
        <v>79068.426334711403</v>
      </c>
      <c r="K1058">
        <v>0</v>
      </c>
      <c r="L1058">
        <v>99.543749785439104</v>
      </c>
      <c r="M1058">
        <v>9.9190570009589904E-2</v>
      </c>
      <c r="N1058">
        <v>1.35876658364559</v>
      </c>
      <c r="O1058">
        <v>0</v>
      </c>
      <c r="P1058">
        <v>0</v>
      </c>
      <c r="Q1058">
        <v>10581.333333333299</v>
      </c>
      <c r="R1058">
        <v>10581.333333333299</v>
      </c>
      <c r="S1058">
        <v>4.0831833333333303E-3</v>
      </c>
      <c r="T1058">
        <v>0</v>
      </c>
      <c r="U1058">
        <v>4.0831833333333303E-3</v>
      </c>
      <c r="V1058">
        <v>129004.479333487</v>
      </c>
      <c r="W1058">
        <v>12.191703566042801</v>
      </c>
      <c r="X1058">
        <v>0</v>
      </c>
      <c r="Y1058">
        <v>0</v>
      </c>
      <c r="Z1058">
        <v>129004.479333487</v>
      </c>
      <c r="AA1058">
        <v>12.191703566042801</v>
      </c>
    </row>
    <row r="1059" spans="1:27" x14ac:dyDescent="0.25">
      <c r="A1059" s="1">
        <v>43931.586098067128</v>
      </c>
      <c r="B1059">
        <v>0</v>
      </c>
      <c r="C1059">
        <v>0</v>
      </c>
      <c r="D1059">
        <v>1.2879999999999999E-4</v>
      </c>
      <c r="E1059">
        <v>0</v>
      </c>
      <c r="F1059">
        <v>1.2879999999999999E-4</v>
      </c>
      <c r="G1059">
        <v>0</v>
      </c>
      <c r="H1059">
        <v>0</v>
      </c>
      <c r="I1059">
        <v>0</v>
      </c>
      <c r="J1059">
        <v>53247.0309040375</v>
      </c>
      <c r="K1059">
        <v>0</v>
      </c>
      <c r="L1059">
        <v>99.625986736374998</v>
      </c>
      <c r="M1059">
        <v>0</v>
      </c>
      <c r="N1059">
        <v>9.1445687921787297E-2</v>
      </c>
      <c r="O1059">
        <v>0</v>
      </c>
      <c r="P1059">
        <v>0</v>
      </c>
      <c r="Q1059">
        <v>4096</v>
      </c>
      <c r="R1059">
        <v>4096</v>
      </c>
      <c r="S1059">
        <v>1.10893999999999E-2</v>
      </c>
      <c r="T1059">
        <v>0</v>
      </c>
      <c r="U1059">
        <v>1.10893999999999E-2</v>
      </c>
      <c r="V1059">
        <v>12287.845173150799</v>
      </c>
      <c r="W1059">
        <v>2.9999622004762698</v>
      </c>
      <c r="X1059">
        <v>0</v>
      </c>
      <c r="Y1059">
        <v>0</v>
      </c>
      <c r="Z1059">
        <v>12287.845173150799</v>
      </c>
      <c r="AA1059">
        <v>2.9999622004762698</v>
      </c>
    </row>
    <row r="1060" spans="1:27" x14ac:dyDescent="0.25">
      <c r="A1060" s="1">
        <v>43931.586109826392</v>
      </c>
      <c r="B1060">
        <v>0</v>
      </c>
      <c r="C1060">
        <v>0</v>
      </c>
      <c r="D1060">
        <v>1.4333333333333299E-4</v>
      </c>
      <c r="E1060">
        <v>0</v>
      </c>
      <c r="F1060">
        <v>1.4333333333333299E-4</v>
      </c>
      <c r="G1060">
        <v>0</v>
      </c>
      <c r="H1060">
        <v>0</v>
      </c>
      <c r="I1060">
        <v>0</v>
      </c>
      <c r="J1060">
        <v>16130.329597648401</v>
      </c>
      <c r="K1060">
        <v>0</v>
      </c>
      <c r="L1060">
        <v>99.629897719013599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25">
      <c r="A1061" s="1">
        <v>43931.586121215281</v>
      </c>
      <c r="B1061">
        <v>0</v>
      </c>
      <c r="C1061">
        <v>0</v>
      </c>
      <c r="D1061">
        <v>1.2134999999999901E-4</v>
      </c>
      <c r="E1061">
        <v>0</v>
      </c>
      <c r="F1061">
        <v>1.2134999999999901E-4</v>
      </c>
      <c r="G1061">
        <v>0</v>
      </c>
      <c r="H1061">
        <v>0</v>
      </c>
      <c r="I1061">
        <v>0</v>
      </c>
      <c r="J1061">
        <v>8321.6682344288693</v>
      </c>
      <c r="K1061">
        <v>0</v>
      </c>
      <c r="L1061">
        <v>98.993044561714299</v>
      </c>
      <c r="M1061">
        <v>0.446390161761961</v>
      </c>
      <c r="N1061">
        <v>1.84306467949145</v>
      </c>
      <c r="O1061">
        <v>0.198394498791054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25">
      <c r="A1062" s="1">
        <v>43931.586132974538</v>
      </c>
      <c r="B1062">
        <v>0</v>
      </c>
      <c r="C1062">
        <v>0</v>
      </c>
      <c r="D1062">
        <v>1.7129999999999899E-4</v>
      </c>
      <c r="E1062">
        <v>0</v>
      </c>
      <c r="F1062">
        <v>1.7129999999999899E-4</v>
      </c>
      <c r="G1062">
        <v>0</v>
      </c>
      <c r="H1062">
        <v>0</v>
      </c>
      <c r="I1062">
        <v>0</v>
      </c>
      <c r="J1062">
        <v>12098.3213086902</v>
      </c>
      <c r="K1062">
        <v>0</v>
      </c>
      <c r="L1062">
        <v>98.906822393910502</v>
      </c>
      <c r="M1062">
        <v>0.43267121555938698</v>
      </c>
      <c r="N1062">
        <v>0</v>
      </c>
      <c r="O1062">
        <v>0.24036852174639001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25">
      <c r="A1063" s="1">
        <v>43931.586144363428</v>
      </c>
      <c r="B1063">
        <v>0</v>
      </c>
      <c r="C1063">
        <v>0</v>
      </c>
      <c r="D1063">
        <v>1.44575E-4</v>
      </c>
      <c r="E1063">
        <v>0</v>
      </c>
      <c r="F1063">
        <v>1.44575E-4</v>
      </c>
      <c r="G1063">
        <v>0</v>
      </c>
      <c r="H1063">
        <v>0</v>
      </c>
      <c r="I1063">
        <v>0</v>
      </c>
      <c r="J1063">
        <v>16644.403354928101</v>
      </c>
      <c r="K1063">
        <v>0</v>
      </c>
      <c r="L1063">
        <v>99.562480445656107</v>
      </c>
      <c r="M1063">
        <v>0</v>
      </c>
      <c r="N1063">
        <v>1.0477979269348101</v>
      </c>
      <c r="O1063">
        <v>0</v>
      </c>
      <c r="P1063">
        <v>0</v>
      </c>
      <c r="Q1063">
        <v>8192</v>
      </c>
      <c r="R1063">
        <v>8192</v>
      </c>
      <c r="S1063">
        <v>5.5480499999999901E-3</v>
      </c>
      <c r="T1063">
        <v>0</v>
      </c>
      <c r="U1063">
        <v>5.5480499999999901E-3</v>
      </c>
      <c r="V1063">
        <v>16645.9641969531</v>
      </c>
      <c r="W1063">
        <v>2.0319780513858801</v>
      </c>
      <c r="X1063">
        <v>0</v>
      </c>
      <c r="Y1063">
        <v>0</v>
      </c>
      <c r="Z1063">
        <v>16645.9641969531</v>
      </c>
      <c r="AA1063">
        <v>2.0319780513858801</v>
      </c>
    </row>
    <row r="1064" spans="1:27" x14ac:dyDescent="0.25">
      <c r="A1064" s="1">
        <v>43931.586156122685</v>
      </c>
      <c r="B1064">
        <v>0</v>
      </c>
      <c r="C1064">
        <v>0</v>
      </c>
      <c r="D1064">
        <v>1.71158333333333E-4</v>
      </c>
      <c r="E1064">
        <v>0</v>
      </c>
      <c r="F1064">
        <v>1.71158333333333E-4</v>
      </c>
      <c r="G1064">
        <v>0</v>
      </c>
      <c r="H1064">
        <v>0</v>
      </c>
      <c r="I1064">
        <v>0</v>
      </c>
      <c r="J1064">
        <v>314598.41702310101</v>
      </c>
      <c r="K1064">
        <v>0</v>
      </c>
      <c r="L1064">
        <v>99.540399865900696</v>
      </c>
      <c r="M1064">
        <v>0</v>
      </c>
      <c r="N1064">
        <v>0</v>
      </c>
      <c r="O1064">
        <v>0</v>
      </c>
      <c r="P1064">
        <v>0</v>
      </c>
      <c r="Q1064">
        <v>7168</v>
      </c>
      <c r="R1064">
        <v>7168</v>
      </c>
      <c r="S1064">
        <v>1.09652499999999E-2</v>
      </c>
      <c r="T1064">
        <v>0</v>
      </c>
      <c r="U1064">
        <v>1.09652499999999E-2</v>
      </c>
      <c r="V1064">
        <v>28231.161937004999</v>
      </c>
      <c r="W1064">
        <v>3.9384991541580701</v>
      </c>
      <c r="X1064">
        <v>0</v>
      </c>
      <c r="Y1064">
        <v>0</v>
      </c>
      <c r="Z1064">
        <v>28231.161937004999</v>
      </c>
      <c r="AA1064">
        <v>3.9384991541580701</v>
      </c>
    </row>
    <row r="1065" spans="1:27" x14ac:dyDescent="0.25">
      <c r="A1065" s="1">
        <v>43931.586167511574</v>
      </c>
      <c r="B1065">
        <v>1.8560000000000001E-4</v>
      </c>
      <c r="C1065">
        <v>0</v>
      </c>
      <c r="D1065">
        <v>1.59366666666666E-4</v>
      </c>
      <c r="E1065">
        <v>0</v>
      </c>
      <c r="F1065">
        <v>1.4625E-4</v>
      </c>
      <c r="G1065">
        <v>0</v>
      </c>
      <c r="H1065">
        <v>33290.436812022097</v>
      </c>
      <c r="I1065">
        <v>0</v>
      </c>
      <c r="J1065">
        <v>12483.9138045082</v>
      </c>
      <c r="K1065">
        <v>0</v>
      </c>
      <c r="L1065">
        <v>99.609994359271397</v>
      </c>
      <c r="M1065">
        <v>0</v>
      </c>
      <c r="N1065">
        <v>1.29693077526852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5">
      <c r="A1066" s="1">
        <v>43931.586179270831</v>
      </c>
      <c r="B1066">
        <v>0</v>
      </c>
      <c r="C1066">
        <v>0</v>
      </c>
      <c r="D1066">
        <v>3.7416666666666599E-4</v>
      </c>
      <c r="E1066">
        <v>0</v>
      </c>
      <c r="F1066">
        <v>3.7416666666666599E-4</v>
      </c>
      <c r="G1066">
        <v>0</v>
      </c>
      <c r="H1066">
        <v>0</v>
      </c>
      <c r="I1066">
        <v>0</v>
      </c>
      <c r="J1066">
        <v>471763.511843997</v>
      </c>
      <c r="K1066">
        <v>0</v>
      </c>
      <c r="L1066">
        <v>99.588177912969996</v>
      </c>
      <c r="M1066">
        <v>0</v>
      </c>
      <c r="N1066">
        <v>0</v>
      </c>
      <c r="O1066">
        <v>0</v>
      </c>
      <c r="P1066">
        <v>0</v>
      </c>
      <c r="Q1066">
        <v>4915.1999999999898</v>
      </c>
      <c r="R1066">
        <v>4915.1999999999898</v>
      </c>
      <c r="S1066">
        <v>3.5956299999999899E-3</v>
      </c>
      <c r="T1066">
        <v>0</v>
      </c>
      <c r="U1066">
        <v>3.5956299999999899E-3</v>
      </c>
      <c r="V1066">
        <v>48385.629688489898</v>
      </c>
      <c r="W1066">
        <v>9.8440815609720698</v>
      </c>
      <c r="X1066">
        <v>0</v>
      </c>
      <c r="Y1066">
        <v>0</v>
      </c>
      <c r="Z1066">
        <v>48385.629688489898</v>
      </c>
      <c r="AA1066">
        <v>9.8440815609720698</v>
      </c>
    </row>
    <row r="1067" spans="1:27" x14ac:dyDescent="0.25">
      <c r="A1067" s="1">
        <v>43931.58619065972</v>
      </c>
      <c r="B1067">
        <v>0</v>
      </c>
      <c r="C1067">
        <v>0</v>
      </c>
      <c r="D1067">
        <v>1.5683750000000001E-4</v>
      </c>
      <c r="E1067">
        <v>0</v>
      </c>
      <c r="F1067">
        <v>1.5683750000000001E-4</v>
      </c>
      <c r="G1067">
        <v>0</v>
      </c>
      <c r="H1067">
        <v>0</v>
      </c>
      <c r="I1067">
        <v>0</v>
      </c>
      <c r="J1067">
        <v>553532.01707311603</v>
      </c>
      <c r="K1067">
        <v>0</v>
      </c>
      <c r="L1067">
        <v>96.551855845181393</v>
      </c>
      <c r="M1067">
        <v>2.3808449935058098</v>
      </c>
      <c r="N1067">
        <v>2.9309662121652602</v>
      </c>
      <c r="O1067">
        <v>0.59521378794444701</v>
      </c>
      <c r="P1067">
        <v>0</v>
      </c>
      <c r="Q1067">
        <v>9830.3999999999905</v>
      </c>
      <c r="R1067">
        <v>9830.3999999999905</v>
      </c>
      <c r="S1067">
        <v>9.7046400000000005E-3</v>
      </c>
      <c r="T1067">
        <v>0</v>
      </c>
      <c r="U1067">
        <v>9.7046400000000005E-3</v>
      </c>
      <c r="V1067">
        <v>49942.611517364399</v>
      </c>
      <c r="W1067">
        <v>5.0804251624923102</v>
      </c>
      <c r="X1067">
        <v>0</v>
      </c>
      <c r="Y1067">
        <v>0</v>
      </c>
      <c r="Z1067">
        <v>49942.611517364399</v>
      </c>
      <c r="AA1067">
        <v>5.0804251624923102</v>
      </c>
    </row>
    <row r="1068" spans="1:27" x14ac:dyDescent="0.25">
      <c r="A1068" s="1">
        <v>43931.586202418985</v>
      </c>
      <c r="B1068">
        <v>0</v>
      </c>
      <c r="C1068">
        <v>0</v>
      </c>
      <c r="D1068">
        <v>1.0615000000000001E-4</v>
      </c>
      <c r="E1068">
        <v>0</v>
      </c>
      <c r="F1068">
        <v>1.0615000000000001E-4</v>
      </c>
      <c r="G1068">
        <v>0</v>
      </c>
      <c r="H1068">
        <v>0</v>
      </c>
      <c r="I1068">
        <v>0</v>
      </c>
      <c r="J1068">
        <v>8065.0734864843998</v>
      </c>
      <c r="K1068">
        <v>0</v>
      </c>
      <c r="L1068">
        <v>96.440851479096906</v>
      </c>
      <c r="M1068">
        <v>2.88439272667698</v>
      </c>
      <c r="N1068">
        <v>3.4687380378158599</v>
      </c>
      <c r="O1068">
        <v>9.6150362390184096E-2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25">
      <c r="A1069" s="1">
        <v>43931.586213807874</v>
      </c>
      <c r="B1069">
        <v>0</v>
      </c>
      <c r="C1069">
        <v>0</v>
      </c>
      <c r="D1069">
        <v>1.23833333333333E-4</v>
      </c>
      <c r="E1069">
        <v>0</v>
      </c>
      <c r="F1069">
        <v>1.23833333333333E-4</v>
      </c>
      <c r="G1069">
        <v>0</v>
      </c>
      <c r="H1069">
        <v>0</v>
      </c>
      <c r="I1069">
        <v>0</v>
      </c>
      <c r="J1069">
        <v>70744.765642216094</v>
      </c>
      <c r="K1069">
        <v>0</v>
      </c>
      <c r="L1069">
        <v>98.726764071583702</v>
      </c>
      <c r="M1069">
        <v>0.39681515786565102</v>
      </c>
      <c r="N1069">
        <v>1.2438986482299501</v>
      </c>
      <c r="O1069">
        <v>0.34720183500217799</v>
      </c>
      <c r="P1069">
        <v>0</v>
      </c>
      <c r="Q1069">
        <v>6826.6666666666597</v>
      </c>
      <c r="R1069">
        <v>6826.6666666666597</v>
      </c>
      <c r="S1069">
        <v>3.9557000000000004E-3</v>
      </c>
      <c r="T1069">
        <v>0</v>
      </c>
      <c r="U1069">
        <v>3.9557000000000004E-3</v>
      </c>
      <c r="V1069">
        <v>20807.3580019734</v>
      </c>
      <c r="W1069">
        <v>3.0479528323203202</v>
      </c>
      <c r="X1069">
        <v>0</v>
      </c>
      <c r="Y1069">
        <v>0</v>
      </c>
      <c r="Z1069">
        <v>20807.3580019734</v>
      </c>
      <c r="AA1069">
        <v>3.0479528323203202</v>
      </c>
    </row>
    <row r="1070" spans="1:27" x14ac:dyDescent="0.25">
      <c r="A1070" s="1">
        <v>43931.586225393519</v>
      </c>
      <c r="B1070">
        <v>0</v>
      </c>
      <c r="C1070">
        <v>0</v>
      </c>
      <c r="D1070">
        <v>1.1508965517241299E-4</v>
      </c>
      <c r="E1070">
        <v>0</v>
      </c>
      <c r="F1070">
        <v>1.1508965517241299E-4</v>
      </c>
      <c r="G1070">
        <v>0</v>
      </c>
      <c r="H1070">
        <v>0</v>
      </c>
      <c r="I1070">
        <v>0</v>
      </c>
      <c r="J1070">
        <v>118757.540819905</v>
      </c>
      <c r="K1070">
        <v>0</v>
      </c>
      <c r="L1070">
        <v>99.663280910812304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25">
      <c r="A1071" s="1">
        <v>43931.5862371412</v>
      </c>
      <c r="B1071">
        <v>0</v>
      </c>
      <c r="C1071">
        <v>0</v>
      </c>
      <c r="D1071">
        <v>1.51533333333333E-4</v>
      </c>
      <c r="E1071">
        <v>0</v>
      </c>
      <c r="F1071">
        <v>1.51533333333333E-4</v>
      </c>
      <c r="G1071">
        <v>0</v>
      </c>
      <c r="H1071">
        <v>0</v>
      </c>
      <c r="I1071">
        <v>0</v>
      </c>
      <c r="J1071">
        <v>32268.118443138101</v>
      </c>
      <c r="K1071">
        <v>0</v>
      </c>
      <c r="L1071">
        <v>99.590485810009298</v>
      </c>
      <c r="M1071">
        <v>0</v>
      </c>
      <c r="N1071">
        <v>6.5275738799774798E-3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25">
      <c r="A1072" s="1">
        <v>43931.586248541666</v>
      </c>
      <c r="B1072">
        <v>0</v>
      </c>
      <c r="C1072">
        <v>0</v>
      </c>
      <c r="D1072">
        <v>1.5415000000000001E-4</v>
      </c>
      <c r="E1072">
        <v>0</v>
      </c>
      <c r="F1072">
        <v>1.5415000000000001E-4</v>
      </c>
      <c r="G1072">
        <v>0</v>
      </c>
      <c r="H1072">
        <v>0</v>
      </c>
      <c r="I1072">
        <v>0</v>
      </c>
      <c r="J1072">
        <v>12483.020988602801</v>
      </c>
      <c r="K1072">
        <v>0</v>
      </c>
      <c r="L1072">
        <v>99.571078642962306</v>
      </c>
      <c r="M1072">
        <v>0</v>
      </c>
      <c r="N1072">
        <v>2.38063946982447E-2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25">
      <c r="A1073" s="1">
        <v>43931.586260115742</v>
      </c>
      <c r="B1073">
        <v>0</v>
      </c>
      <c r="C1073">
        <v>0</v>
      </c>
      <c r="D1073">
        <v>1.7195000000000001E-4</v>
      </c>
      <c r="E1073">
        <v>0</v>
      </c>
      <c r="F1073">
        <v>1.7195000000000001E-4</v>
      </c>
      <c r="G1073">
        <v>0</v>
      </c>
      <c r="H1073">
        <v>0</v>
      </c>
      <c r="I1073">
        <v>0</v>
      </c>
      <c r="J1073">
        <v>32763.947099743698</v>
      </c>
      <c r="K1073">
        <v>0</v>
      </c>
      <c r="L1073">
        <v>99.519132853409303</v>
      </c>
      <c r="M1073">
        <v>0</v>
      </c>
      <c r="N1073">
        <v>0.114870207863182</v>
      </c>
      <c r="O1073">
        <v>9.7643176080761201E-2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25">
      <c r="A1074" s="1">
        <v>43931.586271863423</v>
      </c>
      <c r="B1074">
        <v>0</v>
      </c>
      <c r="C1074">
        <v>0</v>
      </c>
      <c r="D1074">
        <v>1.3799999999999899E-4</v>
      </c>
      <c r="E1074">
        <v>0</v>
      </c>
      <c r="F1074">
        <v>1.3799999999999899E-4</v>
      </c>
      <c r="G1074">
        <v>0</v>
      </c>
      <c r="H1074">
        <v>0</v>
      </c>
      <c r="I1074">
        <v>0</v>
      </c>
      <c r="J1074">
        <v>137108.78697750001</v>
      </c>
      <c r="K1074">
        <v>0</v>
      </c>
      <c r="L1074">
        <v>99.542697558700695</v>
      </c>
      <c r="M1074">
        <v>0</v>
      </c>
      <c r="N1074">
        <v>0.44816663088146302</v>
      </c>
      <c r="O1074">
        <v>4.8071295549472197E-2</v>
      </c>
      <c r="P1074">
        <v>0</v>
      </c>
      <c r="Q1074">
        <v>10467.5555555555</v>
      </c>
      <c r="R1074">
        <v>10467.5555555555</v>
      </c>
      <c r="S1074">
        <v>4.2915111111111104E-3</v>
      </c>
      <c r="T1074">
        <v>0</v>
      </c>
      <c r="U1074">
        <v>4.2915111111111104E-3</v>
      </c>
      <c r="V1074">
        <v>92742.538059112703</v>
      </c>
      <c r="W1074">
        <v>8.8599996022844607</v>
      </c>
      <c r="X1074">
        <v>0</v>
      </c>
      <c r="Y1074">
        <v>0</v>
      </c>
      <c r="Z1074">
        <v>92742.538059112703</v>
      </c>
      <c r="AA1074">
        <v>8.8599996022844607</v>
      </c>
    </row>
    <row r="1075" spans="1:27" x14ac:dyDescent="0.25">
      <c r="A1075" s="1">
        <v>43931.586283263889</v>
      </c>
      <c r="B1075">
        <v>0</v>
      </c>
      <c r="C1075">
        <v>0</v>
      </c>
      <c r="D1075">
        <v>5.5815454545454497E-4</v>
      </c>
      <c r="E1075">
        <v>0</v>
      </c>
      <c r="F1075">
        <v>5.5815454545454497E-4</v>
      </c>
      <c r="G1075">
        <v>0</v>
      </c>
      <c r="H1075">
        <v>0</v>
      </c>
      <c r="I1075">
        <v>0</v>
      </c>
      <c r="J1075">
        <v>54094.3218943334</v>
      </c>
      <c r="K1075">
        <v>0</v>
      </c>
      <c r="L1075">
        <v>98.886320713253895</v>
      </c>
      <c r="M1075">
        <v>0.347328676743693</v>
      </c>
      <c r="N1075">
        <v>0.116192869594999</v>
      </c>
      <c r="O1075">
        <v>0.19847498128912699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 s="1">
        <v>43931.586295023146</v>
      </c>
      <c r="B1076">
        <v>0</v>
      </c>
      <c r="C1076">
        <v>0</v>
      </c>
      <c r="D1076">
        <v>1.88449999999999E-4</v>
      </c>
      <c r="E1076">
        <v>0</v>
      </c>
      <c r="F1076">
        <v>1.88449999999999E-4</v>
      </c>
      <c r="G1076">
        <v>0</v>
      </c>
      <c r="H1076">
        <v>0</v>
      </c>
      <c r="I1076">
        <v>0</v>
      </c>
      <c r="J1076">
        <v>12102.283202881799</v>
      </c>
      <c r="K1076">
        <v>0</v>
      </c>
      <c r="L1076">
        <v>99.539286120441702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25">
      <c r="A1077" s="1">
        <v>43931.586306412035</v>
      </c>
      <c r="B1077">
        <v>0</v>
      </c>
      <c r="C1077">
        <v>0</v>
      </c>
      <c r="D1077">
        <v>1.6617499999999901E-4</v>
      </c>
      <c r="E1077">
        <v>0</v>
      </c>
      <c r="F1077">
        <v>1.6617499999999901E-4</v>
      </c>
      <c r="G1077">
        <v>0</v>
      </c>
      <c r="H1077">
        <v>0</v>
      </c>
      <c r="I1077">
        <v>0</v>
      </c>
      <c r="J1077">
        <v>29126.040012547601</v>
      </c>
      <c r="K1077">
        <v>0</v>
      </c>
      <c r="L1077">
        <v>99.571461164347298</v>
      </c>
      <c r="M1077">
        <v>0</v>
      </c>
      <c r="N1077">
        <v>6.4199052820179603E-3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25">
      <c r="A1078" s="1">
        <v>43931.586317986112</v>
      </c>
      <c r="B1078">
        <v>0</v>
      </c>
      <c r="C1078">
        <v>0</v>
      </c>
      <c r="D1078">
        <v>1.52833333333333E-4</v>
      </c>
      <c r="E1078">
        <v>0</v>
      </c>
      <c r="F1078">
        <v>1.52833333333333E-4</v>
      </c>
      <c r="G1078">
        <v>0</v>
      </c>
      <c r="H1078">
        <v>0</v>
      </c>
      <c r="I1078">
        <v>0</v>
      </c>
      <c r="J1078">
        <v>73710.0221256035</v>
      </c>
      <c r="K1078">
        <v>0</v>
      </c>
      <c r="L1078">
        <v>99.630928274581606</v>
      </c>
      <c r="M1078">
        <v>0</v>
      </c>
      <c r="N1078">
        <v>1.3078289359746901E-2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25">
      <c r="A1079" s="1">
        <v>43931.586329745369</v>
      </c>
      <c r="B1079">
        <v>0</v>
      </c>
      <c r="C1079">
        <v>0</v>
      </c>
      <c r="D1079">
        <v>5.5467777777777703E-4</v>
      </c>
      <c r="E1079">
        <v>0</v>
      </c>
      <c r="F1079">
        <v>5.5467777777777703E-4</v>
      </c>
      <c r="G1079">
        <v>0</v>
      </c>
      <c r="H1079">
        <v>0</v>
      </c>
      <c r="I1079">
        <v>0</v>
      </c>
      <c r="J1079">
        <v>48405.881424892897</v>
      </c>
      <c r="K1079">
        <v>0</v>
      </c>
      <c r="L1079">
        <v>99.534738415769198</v>
      </c>
      <c r="M1079">
        <v>4.80768662744376E-2</v>
      </c>
      <c r="N1079">
        <v>5.20348634569733E-2</v>
      </c>
      <c r="O1079">
        <v>0</v>
      </c>
      <c r="P1079">
        <v>0</v>
      </c>
      <c r="Q1079">
        <v>16384</v>
      </c>
      <c r="R1079">
        <v>16384</v>
      </c>
      <c r="S1079">
        <v>6.0121000000000003E-3</v>
      </c>
      <c r="T1079">
        <v>0</v>
      </c>
      <c r="U1079">
        <v>6.0121000000000003E-3</v>
      </c>
      <c r="V1079">
        <v>32268.398073152701</v>
      </c>
      <c r="W1079">
        <v>1.96950671833208</v>
      </c>
      <c r="X1079">
        <v>0</v>
      </c>
      <c r="Y1079">
        <v>0</v>
      </c>
      <c r="Z1079">
        <v>32268.398073152701</v>
      </c>
      <c r="AA1079">
        <v>1.96950671833208</v>
      </c>
    </row>
    <row r="1080" spans="1:27" x14ac:dyDescent="0.25">
      <c r="A1080" s="1">
        <v>43931.586341134258</v>
      </c>
      <c r="B1080">
        <v>0</v>
      </c>
      <c r="C1080">
        <v>0</v>
      </c>
      <c r="D1080">
        <v>1.239E-4</v>
      </c>
      <c r="E1080">
        <v>0</v>
      </c>
      <c r="F1080">
        <v>1.239E-4</v>
      </c>
      <c r="G1080">
        <v>0</v>
      </c>
      <c r="H1080">
        <v>0</v>
      </c>
      <c r="I1080">
        <v>0</v>
      </c>
      <c r="J1080">
        <v>8322.3166598820899</v>
      </c>
      <c r="K1080">
        <v>0</v>
      </c>
      <c r="L1080">
        <v>99.615585043542893</v>
      </c>
      <c r="M1080">
        <v>0</v>
      </c>
      <c r="N1080">
        <v>5.6885652727323103E-3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25">
      <c r="A1081" s="1">
        <v>43931.586352708335</v>
      </c>
      <c r="B1081">
        <v>0</v>
      </c>
      <c r="C1081">
        <v>0</v>
      </c>
      <c r="D1081">
        <v>1.3439999999999901E-4</v>
      </c>
      <c r="E1081">
        <v>0</v>
      </c>
      <c r="F1081">
        <v>1.3439999999999901E-4</v>
      </c>
      <c r="G1081">
        <v>0</v>
      </c>
      <c r="H1081">
        <v>0</v>
      </c>
      <c r="I1081">
        <v>0</v>
      </c>
      <c r="J1081">
        <v>8189.6643077394301</v>
      </c>
      <c r="K1081">
        <v>0</v>
      </c>
      <c r="L1081">
        <v>99.6337482733054</v>
      </c>
      <c r="M1081">
        <v>0</v>
      </c>
      <c r="N1081">
        <v>1.04489080891001E-2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25">
      <c r="A1082" s="1">
        <v>43931.586364467592</v>
      </c>
      <c r="B1082">
        <v>0</v>
      </c>
      <c r="C1082">
        <v>0</v>
      </c>
      <c r="D1082">
        <v>1.15149999999999E-4</v>
      </c>
      <c r="E1082">
        <v>0</v>
      </c>
      <c r="F1082">
        <v>1.15149999999999E-4</v>
      </c>
      <c r="G1082">
        <v>0</v>
      </c>
      <c r="H1082">
        <v>0</v>
      </c>
      <c r="I1082">
        <v>0</v>
      </c>
      <c r="J1082">
        <v>20165.189133326101</v>
      </c>
      <c r="K1082">
        <v>0</v>
      </c>
      <c r="L1082">
        <v>99.573326612000002</v>
      </c>
      <c r="M1082">
        <v>0</v>
      </c>
      <c r="N1082">
        <v>0.29301796890037701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25">
      <c r="A1083" s="1">
        <v>43931.586375856481</v>
      </c>
      <c r="B1083">
        <v>0</v>
      </c>
      <c r="C1083">
        <v>0</v>
      </c>
      <c r="D1083">
        <v>1.161E-4</v>
      </c>
      <c r="E1083">
        <v>0</v>
      </c>
      <c r="F1083">
        <v>1.161E-4</v>
      </c>
      <c r="G1083">
        <v>0</v>
      </c>
      <c r="H1083">
        <v>0</v>
      </c>
      <c r="I1083">
        <v>0</v>
      </c>
      <c r="J1083">
        <v>8323.9056025208993</v>
      </c>
      <c r="K1083">
        <v>0</v>
      </c>
      <c r="L1083">
        <v>99.562159985006403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5">
      <c r="A1084" s="1">
        <v>43931.586387615738</v>
      </c>
      <c r="B1084">
        <v>0</v>
      </c>
      <c r="C1084">
        <v>0</v>
      </c>
      <c r="D1084">
        <v>1.2792000000000001E-4</v>
      </c>
      <c r="E1084">
        <v>0</v>
      </c>
      <c r="F1084">
        <v>1.2792000000000001E-4</v>
      </c>
      <c r="G1084">
        <v>0</v>
      </c>
      <c r="H1084">
        <v>0</v>
      </c>
      <c r="I1084">
        <v>0</v>
      </c>
      <c r="J1084">
        <v>52421.506797380403</v>
      </c>
      <c r="K1084">
        <v>0</v>
      </c>
      <c r="L1084">
        <v>99.679136182224596</v>
      </c>
      <c r="M1084">
        <v>0</v>
      </c>
      <c r="N1084">
        <v>0.247328013695435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25">
      <c r="A1085" s="1">
        <v>43931.586399016203</v>
      </c>
      <c r="B1085">
        <v>0</v>
      </c>
      <c r="C1085">
        <v>0</v>
      </c>
      <c r="D1085">
        <v>1.1227500000000001E-4</v>
      </c>
      <c r="E1085">
        <v>0</v>
      </c>
      <c r="F1085">
        <v>1.1227500000000001E-4</v>
      </c>
      <c r="G1085">
        <v>0</v>
      </c>
      <c r="H1085">
        <v>0</v>
      </c>
      <c r="I1085">
        <v>0</v>
      </c>
      <c r="J1085">
        <v>33286.067686072798</v>
      </c>
      <c r="K1085">
        <v>0</v>
      </c>
      <c r="L1085">
        <v>98.915314242040495</v>
      </c>
      <c r="M1085">
        <v>0.49599681768896797</v>
      </c>
      <c r="N1085">
        <v>0.45318067558691699</v>
      </c>
      <c r="O1085">
        <v>0.198396695467421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25">
      <c r="A1086" s="1">
        <v>43931.586410763892</v>
      </c>
      <c r="B1086">
        <v>0</v>
      </c>
      <c r="C1086">
        <v>0</v>
      </c>
      <c r="D1086" s="4">
        <v>8.8659090909090903E-5</v>
      </c>
      <c r="E1086">
        <v>0</v>
      </c>
      <c r="F1086" s="4">
        <v>8.8659090909090903E-5</v>
      </c>
      <c r="G1086">
        <v>0</v>
      </c>
      <c r="H1086">
        <v>0</v>
      </c>
      <c r="I1086">
        <v>0</v>
      </c>
      <c r="J1086">
        <v>100835.079894075</v>
      </c>
      <c r="K1086">
        <v>0</v>
      </c>
      <c r="L1086">
        <v>99.523860579887597</v>
      </c>
      <c r="M1086">
        <v>0</v>
      </c>
      <c r="N1086">
        <v>0.246758385605683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25">
      <c r="A1087" s="1">
        <v>43931.58642216435</v>
      </c>
      <c r="B1087">
        <v>0</v>
      </c>
      <c r="C1087">
        <v>0</v>
      </c>
      <c r="D1087">
        <v>1.2735000000000001E-4</v>
      </c>
      <c r="E1087">
        <v>0</v>
      </c>
      <c r="F1087">
        <v>1.2735000000000001E-4</v>
      </c>
      <c r="G1087">
        <v>0</v>
      </c>
      <c r="H1087">
        <v>0</v>
      </c>
      <c r="I1087">
        <v>0</v>
      </c>
      <c r="J1087">
        <v>8322.41980857825</v>
      </c>
      <c r="K1087">
        <v>0</v>
      </c>
      <c r="L1087">
        <v>99.606728493031099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25">
      <c r="A1088" s="1">
        <v>43931.586433912038</v>
      </c>
      <c r="B1088">
        <v>0</v>
      </c>
      <c r="C1088">
        <v>0</v>
      </c>
      <c r="D1088">
        <v>1.496E-4</v>
      </c>
      <c r="E1088">
        <v>0</v>
      </c>
      <c r="F1088">
        <v>1.496E-4</v>
      </c>
      <c r="G1088">
        <v>0</v>
      </c>
      <c r="H1088">
        <v>0</v>
      </c>
      <c r="I1088">
        <v>0</v>
      </c>
      <c r="J1088">
        <v>36289.654524733298</v>
      </c>
      <c r="K1088">
        <v>0</v>
      </c>
      <c r="L1088">
        <v>99.601340816532996</v>
      </c>
      <c r="M1088">
        <v>0</v>
      </c>
      <c r="N1088">
        <v>5.3451895656864097E-2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25">
      <c r="A1089" s="1">
        <v>43931.586445312503</v>
      </c>
      <c r="B1089">
        <v>0</v>
      </c>
      <c r="C1089">
        <v>0</v>
      </c>
      <c r="D1089">
        <v>1.4458E-4</v>
      </c>
      <c r="E1089">
        <v>0</v>
      </c>
      <c r="F1089">
        <v>1.4458E-4</v>
      </c>
      <c r="G1089">
        <v>0</v>
      </c>
      <c r="H1089">
        <v>0</v>
      </c>
      <c r="I1089">
        <v>0</v>
      </c>
      <c r="J1089">
        <v>45785.4445454085</v>
      </c>
      <c r="K1089">
        <v>0</v>
      </c>
      <c r="L1089">
        <v>98.853156825086003</v>
      </c>
      <c r="M1089">
        <v>0.396747448914817</v>
      </c>
      <c r="N1089">
        <v>0.61603870072650602</v>
      </c>
      <c r="O1089">
        <v>0.24796334684500301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25">
      <c r="A1090" s="1">
        <v>43931.586456886573</v>
      </c>
      <c r="B1090">
        <v>0</v>
      </c>
      <c r="C1090">
        <v>0</v>
      </c>
      <c r="D1090">
        <v>1.36033333333333E-4</v>
      </c>
      <c r="E1090">
        <v>0</v>
      </c>
      <c r="F1090">
        <v>1.36033333333333E-4</v>
      </c>
      <c r="G1090">
        <v>0</v>
      </c>
      <c r="H1090">
        <v>0</v>
      </c>
      <c r="I1090">
        <v>0</v>
      </c>
      <c r="J1090">
        <v>16384.303109607499</v>
      </c>
      <c r="K1090">
        <v>0</v>
      </c>
      <c r="L1090">
        <v>99.627653792922601</v>
      </c>
      <c r="M1090">
        <v>0</v>
      </c>
      <c r="N1090">
        <v>6.3895917050915598E-3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25">
      <c r="A1091" s="1">
        <v>43931.586468634261</v>
      </c>
      <c r="B1091">
        <v>0</v>
      </c>
      <c r="C1091">
        <v>0</v>
      </c>
      <c r="D1091">
        <v>1.2589999999999899E-4</v>
      </c>
      <c r="E1091">
        <v>0</v>
      </c>
      <c r="F1091">
        <v>1.2589999999999899E-4</v>
      </c>
      <c r="G1091">
        <v>0</v>
      </c>
      <c r="H1091">
        <v>0</v>
      </c>
      <c r="I1091">
        <v>0</v>
      </c>
      <c r="J1091">
        <v>8065.2116468272097</v>
      </c>
      <c r="K1091">
        <v>0</v>
      </c>
      <c r="L1091">
        <v>99.6167376566748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25">
      <c r="A1092" s="1">
        <v>43931.586480034719</v>
      </c>
      <c r="B1092">
        <v>0</v>
      </c>
      <c r="C1092">
        <v>0</v>
      </c>
      <c r="D1092">
        <v>1.504125E-4</v>
      </c>
      <c r="E1092">
        <v>0</v>
      </c>
      <c r="F1092">
        <v>1.504125E-4</v>
      </c>
      <c r="G1092">
        <v>0</v>
      </c>
      <c r="H1092">
        <v>0</v>
      </c>
      <c r="I1092">
        <v>0</v>
      </c>
      <c r="J1092">
        <v>58242.306031304397</v>
      </c>
      <c r="K1092">
        <v>0</v>
      </c>
      <c r="L1092">
        <v>99.571133005246296</v>
      </c>
      <c r="M1092">
        <v>0</v>
      </c>
      <c r="N1092">
        <v>8.0653811898256898E-3</v>
      </c>
      <c r="O1092">
        <v>0</v>
      </c>
      <c r="P1092">
        <v>0</v>
      </c>
      <c r="Q1092">
        <v>12288</v>
      </c>
      <c r="R1092">
        <v>12288</v>
      </c>
      <c r="S1092">
        <v>6.1999000000000004E-3</v>
      </c>
      <c r="T1092">
        <v>0</v>
      </c>
      <c r="U1092">
        <v>6.1999000000000004E-3</v>
      </c>
      <c r="V1092">
        <v>24963.696187266702</v>
      </c>
      <c r="W1092">
        <v>2.0315507964898001</v>
      </c>
      <c r="X1092">
        <v>0</v>
      </c>
      <c r="Y1092">
        <v>0</v>
      </c>
      <c r="Z1092">
        <v>24963.696187266702</v>
      </c>
      <c r="AA1092">
        <v>2.0315507964898001</v>
      </c>
    </row>
    <row r="1093" spans="1:27" x14ac:dyDescent="0.25">
      <c r="A1093" s="1">
        <v>43931.586491608796</v>
      </c>
      <c r="B1093">
        <v>0</v>
      </c>
      <c r="C1093">
        <v>0</v>
      </c>
      <c r="D1093">
        <v>6.2119999999999905E-4</v>
      </c>
      <c r="E1093">
        <v>0</v>
      </c>
      <c r="F1093">
        <v>6.2119999999999905E-4</v>
      </c>
      <c r="G1093">
        <v>0</v>
      </c>
      <c r="H1093">
        <v>0</v>
      </c>
      <c r="I1093">
        <v>0</v>
      </c>
      <c r="J1093">
        <v>20482.558271528102</v>
      </c>
      <c r="K1093">
        <v>0</v>
      </c>
      <c r="L1093">
        <v>99.643552349267694</v>
      </c>
      <c r="M1093">
        <v>0</v>
      </c>
      <c r="N1093">
        <v>6.2696068956480302E-3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25">
      <c r="A1094" s="1">
        <v>43931.586503368053</v>
      </c>
      <c r="B1094">
        <v>0</v>
      </c>
      <c r="C1094">
        <v>0</v>
      </c>
      <c r="D1094">
        <v>1.8230000000000001E-4</v>
      </c>
      <c r="E1094">
        <v>0</v>
      </c>
      <c r="F1094">
        <v>1.8230000000000001E-4</v>
      </c>
      <c r="G1094">
        <v>0</v>
      </c>
      <c r="H1094">
        <v>0</v>
      </c>
      <c r="I1094">
        <v>0</v>
      </c>
      <c r="J1094">
        <v>20165.943659819401</v>
      </c>
      <c r="K1094">
        <v>0</v>
      </c>
      <c r="L1094">
        <v>99.567271930666607</v>
      </c>
      <c r="M1094">
        <v>0</v>
      </c>
      <c r="N1094">
        <v>5.2743379386566099E-2</v>
      </c>
      <c r="O1094">
        <v>4.8076520728876602E-2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 s="1">
        <v>43931.586514756942</v>
      </c>
      <c r="B1095">
        <v>0</v>
      </c>
      <c r="C1095">
        <v>0</v>
      </c>
      <c r="D1095" s="4">
        <v>9.2700000000000004E-5</v>
      </c>
      <c r="E1095">
        <v>0</v>
      </c>
      <c r="F1095" s="4">
        <v>9.2700000000000004E-5</v>
      </c>
      <c r="G1095">
        <v>0</v>
      </c>
      <c r="H1095">
        <v>0</v>
      </c>
      <c r="I1095">
        <v>0</v>
      </c>
      <c r="J1095">
        <v>8323.1461492444105</v>
      </c>
      <c r="K1095">
        <v>0</v>
      </c>
      <c r="L1095">
        <v>98.923073547445398</v>
      </c>
      <c r="M1095">
        <v>0.34720557414271302</v>
      </c>
      <c r="N1095">
        <v>1.84092092977142</v>
      </c>
      <c r="O1095">
        <v>0.297603326672295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25">
      <c r="A1096" s="1">
        <v>43931.586526516207</v>
      </c>
      <c r="B1096">
        <v>0</v>
      </c>
      <c r="C1096">
        <v>0</v>
      </c>
      <c r="D1096" s="4">
        <v>8.22999999999999E-5</v>
      </c>
      <c r="E1096">
        <v>0</v>
      </c>
      <c r="F1096" s="4">
        <v>8.22999999999999E-5</v>
      </c>
      <c r="G1096">
        <v>0</v>
      </c>
      <c r="H1096">
        <v>0</v>
      </c>
      <c r="I1096">
        <v>0</v>
      </c>
      <c r="J1096">
        <v>112922.268366237</v>
      </c>
      <c r="K1096">
        <v>0</v>
      </c>
      <c r="L1096">
        <v>99.606254595050203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25">
      <c r="A1097" s="1">
        <v>43931.586537905096</v>
      </c>
      <c r="B1097">
        <v>0</v>
      </c>
      <c r="C1097">
        <v>0</v>
      </c>
      <c r="D1097">
        <v>1.0113999999999899E-4</v>
      </c>
      <c r="E1097">
        <v>0</v>
      </c>
      <c r="F1097">
        <v>1.0113999999999899E-4</v>
      </c>
      <c r="G1097">
        <v>0</v>
      </c>
      <c r="H1097">
        <v>0</v>
      </c>
      <c r="I1097">
        <v>0</v>
      </c>
      <c r="J1097">
        <v>228835.29963274399</v>
      </c>
      <c r="K1097">
        <v>0</v>
      </c>
      <c r="L1097">
        <v>99.598052098631797</v>
      </c>
      <c r="M1097">
        <v>0</v>
      </c>
      <c r="N1097">
        <v>0.80682112861306599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25">
      <c r="A1098" s="1">
        <v>43931.586549664353</v>
      </c>
      <c r="B1098">
        <v>0</v>
      </c>
      <c r="C1098">
        <v>0</v>
      </c>
      <c r="D1098">
        <v>1.1945E-4</v>
      </c>
      <c r="E1098">
        <v>0</v>
      </c>
      <c r="F1098">
        <v>1.1945E-4</v>
      </c>
      <c r="G1098">
        <v>0</v>
      </c>
      <c r="H1098">
        <v>0</v>
      </c>
      <c r="I1098">
        <v>0</v>
      </c>
      <c r="J1098">
        <v>8064.2652639255202</v>
      </c>
      <c r="K1098">
        <v>0</v>
      </c>
      <c r="L1098">
        <v>99.640803140666094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25">
      <c r="A1099" s="1">
        <v>43931.586561053242</v>
      </c>
      <c r="B1099">
        <v>0</v>
      </c>
      <c r="C1099">
        <v>0</v>
      </c>
      <c r="D1099" s="4">
        <v>9.7119999999999897E-5</v>
      </c>
      <c r="E1099">
        <v>0</v>
      </c>
      <c r="F1099" s="4">
        <v>9.7119999999999897E-5</v>
      </c>
      <c r="G1099">
        <v>0</v>
      </c>
      <c r="H1099">
        <v>0</v>
      </c>
      <c r="I1099">
        <v>0</v>
      </c>
      <c r="J1099">
        <v>45786.765941783997</v>
      </c>
      <c r="K1099">
        <v>0</v>
      </c>
      <c r="L1099">
        <v>99.557658136835101</v>
      </c>
      <c r="M1099">
        <v>0</v>
      </c>
      <c r="N1099">
        <v>0.79814542497934604</v>
      </c>
      <c r="O1099">
        <v>0</v>
      </c>
      <c r="P1099">
        <v>0</v>
      </c>
      <c r="Q1099">
        <v>12288</v>
      </c>
      <c r="R1099">
        <v>12288</v>
      </c>
      <c r="S1099">
        <v>4.5416750000000002E-3</v>
      </c>
      <c r="T1099">
        <v>0</v>
      </c>
      <c r="U1099">
        <v>4.5416750000000002E-3</v>
      </c>
      <c r="V1099">
        <v>49944.362313670099</v>
      </c>
      <c r="W1099">
        <v>4.0644826101619502</v>
      </c>
      <c r="X1099">
        <v>0</v>
      </c>
      <c r="Y1099">
        <v>0</v>
      </c>
      <c r="Z1099">
        <v>49944.362313670099</v>
      </c>
      <c r="AA1099">
        <v>4.0644826101619502</v>
      </c>
    </row>
    <row r="1100" spans="1:27" x14ac:dyDescent="0.25">
      <c r="A1100" s="1">
        <v>43931.586572627311</v>
      </c>
      <c r="B1100">
        <v>0</v>
      </c>
      <c r="C1100">
        <v>0</v>
      </c>
      <c r="D1100">
        <v>1.57199999999999E-4</v>
      </c>
      <c r="E1100">
        <v>0</v>
      </c>
      <c r="F1100">
        <v>1.57199999999999E-4</v>
      </c>
      <c r="G1100">
        <v>0</v>
      </c>
      <c r="H1100">
        <v>0</v>
      </c>
      <c r="I1100">
        <v>0</v>
      </c>
      <c r="J1100">
        <v>8191.0916079406697</v>
      </c>
      <c r="K1100">
        <v>0</v>
      </c>
      <c r="L1100">
        <v>99.607408423630105</v>
      </c>
      <c r="M1100">
        <v>0</v>
      </c>
      <c r="N1100">
        <v>0.39783119702133601</v>
      </c>
      <c r="O1100">
        <v>0</v>
      </c>
      <c r="P1100">
        <v>0</v>
      </c>
      <c r="Q1100">
        <v>4096</v>
      </c>
      <c r="R1100">
        <v>4096</v>
      </c>
      <c r="S1100">
        <v>4.3011666666666597E-3</v>
      </c>
      <c r="T1100">
        <v>0</v>
      </c>
      <c r="U1100">
        <v>4.3011666666666597E-3</v>
      </c>
      <c r="V1100">
        <v>12287.530616330399</v>
      </c>
      <c r="W1100">
        <v>2.99988540437755</v>
      </c>
      <c r="X1100">
        <v>0</v>
      </c>
      <c r="Y1100">
        <v>0</v>
      </c>
      <c r="Z1100">
        <v>12287.530616330399</v>
      </c>
      <c r="AA1100">
        <v>2.99988540437755</v>
      </c>
    </row>
    <row r="1101" spans="1:27" x14ac:dyDescent="0.25">
      <c r="A1101" s="1">
        <v>43931.586584386576</v>
      </c>
      <c r="B1101">
        <v>0</v>
      </c>
      <c r="C1101">
        <v>0</v>
      </c>
      <c r="D1101">
        <v>4.6906250000000002E-4</v>
      </c>
      <c r="E1101">
        <v>0</v>
      </c>
      <c r="F1101">
        <v>4.6906250000000002E-4</v>
      </c>
      <c r="G1101">
        <v>0</v>
      </c>
      <c r="H1101">
        <v>0</v>
      </c>
      <c r="I1101">
        <v>0</v>
      </c>
      <c r="J1101">
        <v>36291.680203195603</v>
      </c>
      <c r="K1101">
        <v>0</v>
      </c>
      <c r="L1101">
        <v>98.860794118205703</v>
      </c>
      <c r="M1101">
        <v>0.33642002984166403</v>
      </c>
      <c r="N1101">
        <v>0</v>
      </c>
      <c r="O1101">
        <v>0.28836705621203701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25">
      <c r="A1102" s="1">
        <v>43931.586595787034</v>
      </c>
      <c r="B1102">
        <v>0</v>
      </c>
      <c r="C1102">
        <v>0</v>
      </c>
      <c r="D1102">
        <v>1.1244999999999901E-4</v>
      </c>
      <c r="E1102">
        <v>0</v>
      </c>
      <c r="F1102">
        <v>1.1244999999999901E-4</v>
      </c>
      <c r="G1102">
        <v>0</v>
      </c>
      <c r="H1102">
        <v>0</v>
      </c>
      <c r="I1102">
        <v>0</v>
      </c>
      <c r="J1102">
        <v>12485.775939458599</v>
      </c>
      <c r="K1102">
        <v>0</v>
      </c>
      <c r="L1102">
        <v>99.561361795383505</v>
      </c>
      <c r="M1102">
        <v>0</v>
      </c>
      <c r="N1102">
        <v>1.02000732401533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25">
      <c r="A1103" s="1">
        <v>43931.586607534722</v>
      </c>
      <c r="B1103">
        <v>0</v>
      </c>
      <c r="C1103">
        <v>0</v>
      </c>
      <c r="D1103" s="4">
        <v>9.4644117647058799E-5</v>
      </c>
      <c r="E1103">
        <v>0</v>
      </c>
      <c r="F1103" s="4">
        <v>9.4644117647058799E-5</v>
      </c>
      <c r="G1103">
        <v>0</v>
      </c>
      <c r="H1103">
        <v>0</v>
      </c>
      <c r="I1103">
        <v>0</v>
      </c>
      <c r="J1103">
        <v>161280.161280161</v>
      </c>
      <c r="K1103">
        <v>0</v>
      </c>
      <c r="L1103">
        <v>99.608873065890293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25">
      <c r="A1104" s="1">
        <v>43931.586618935187</v>
      </c>
      <c r="B1104">
        <v>0</v>
      </c>
      <c r="C1104">
        <v>0</v>
      </c>
      <c r="D1104">
        <v>1.3092E-4</v>
      </c>
      <c r="E1104">
        <v>0</v>
      </c>
      <c r="F1104">
        <v>1.3092E-4</v>
      </c>
      <c r="G1104">
        <v>0</v>
      </c>
      <c r="H1104">
        <v>0</v>
      </c>
      <c r="I1104">
        <v>0</v>
      </c>
      <c r="J1104">
        <v>49948.488588733599</v>
      </c>
      <c r="K1104">
        <v>0</v>
      </c>
      <c r="L1104">
        <v>99.544987030322105</v>
      </c>
      <c r="M1104">
        <v>0</v>
      </c>
      <c r="N1104">
        <v>0.89653564591636303</v>
      </c>
      <c r="O1104">
        <v>0</v>
      </c>
      <c r="P1104">
        <v>0</v>
      </c>
      <c r="Q1104">
        <v>11264</v>
      </c>
      <c r="R1104">
        <v>11264</v>
      </c>
      <c r="S1104">
        <v>4.4183750000000004E-3</v>
      </c>
      <c r="T1104">
        <v>0</v>
      </c>
      <c r="U1104">
        <v>4.4183750000000004E-3</v>
      </c>
      <c r="V1104">
        <v>45781.778535117199</v>
      </c>
      <c r="W1104">
        <v>4.0644334637000297</v>
      </c>
      <c r="X1104">
        <v>0</v>
      </c>
      <c r="Y1104">
        <v>0</v>
      </c>
      <c r="Z1104">
        <v>45781.778535117199</v>
      </c>
      <c r="AA1104">
        <v>4.0644334637000297</v>
      </c>
    </row>
    <row r="1105" spans="1:27" x14ac:dyDescent="0.25">
      <c r="A1105" s="1">
        <v>43931.586630509257</v>
      </c>
      <c r="B1105">
        <v>0</v>
      </c>
      <c r="C1105">
        <v>0</v>
      </c>
      <c r="D1105">
        <v>1.729E-4</v>
      </c>
      <c r="E1105">
        <v>0</v>
      </c>
      <c r="F1105">
        <v>1.729E-4</v>
      </c>
      <c r="G1105">
        <v>0</v>
      </c>
      <c r="H1105">
        <v>0</v>
      </c>
      <c r="I1105">
        <v>0</v>
      </c>
      <c r="J1105">
        <v>8191.8582808517403</v>
      </c>
      <c r="K1105">
        <v>0</v>
      </c>
      <c r="L1105">
        <v>99.602358510894703</v>
      </c>
      <c r="M1105">
        <v>0</v>
      </c>
      <c r="N1105">
        <v>7.16948594785549E-3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25">
      <c r="A1106" s="1">
        <v>43931.586642083334</v>
      </c>
      <c r="B1106">
        <v>4.9413E-3</v>
      </c>
      <c r="C1106">
        <v>0</v>
      </c>
      <c r="D1106">
        <v>1.7581666666666601E-3</v>
      </c>
      <c r="E1106">
        <v>0</v>
      </c>
      <c r="F1106">
        <v>1.6660000000000001E-4</v>
      </c>
      <c r="G1106">
        <v>0</v>
      </c>
      <c r="H1106">
        <v>32765.218232972002</v>
      </c>
      <c r="I1106">
        <v>0</v>
      </c>
      <c r="J1106">
        <v>8191.3045582430004</v>
      </c>
      <c r="K1106">
        <v>0</v>
      </c>
      <c r="L1106">
        <v>99.478096063562006</v>
      </c>
      <c r="M1106">
        <v>9.7653252160275705E-2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5">
      <c r="A1107" s="1">
        <v>43931.58665365741</v>
      </c>
      <c r="B1107">
        <v>0</v>
      </c>
      <c r="C1107">
        <v>0</v>
      </c>
      <c r="D1107">
        <v>1.70666666666666E-4</v>
      </c>
      <c r="E1107">
        <v>0</v>
      </c>
      <c r="F1107">
        <v>1.70666666666666E-4</v>
      </c>
      <c r="G1107">
        <v>0</v>
      </c>
      <c r="H1107">
        <v>0</v>
      </c>
      <c r="I1107">
        <v>0</v>
      </c>
      <c r="J1107">
        <v>73724.284296071404</v>
      </c>
      <c r="K1107">
        <v>0</v>
      </c>
      <c r="L1107">
        <v>98.897856709172999</v>
      </c>
      <c r="M1107">
        <v>0.390592814740094</v>
      </c>
      <c r="N1107">
        <v>0.59284873772785696</v>
      </c>
      <c r="O1107">
        <v>0.29294961070709402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5">
      <c r="A1108" s="1">
        <v>43931.586665405091</v>
      </c>
      <c r="B1108">
        <v>0</v>
      </c>
      <c r="C1108">
        <v>0</v>
      </c>
      <c r="D1108">
        <v>1.5175999999999899E-4</v>
      </c>
      <c r="E1108">
        <v>0</v>
      </c>
      <c r="F1108">
        <v>1.5175999999999899E-4</v>
      </c>
      <c r="G1108">
        <v>0</v>
      </c>
      <c r="H1108">
        <v>0</v>
      </c>
      <c r="I1108">
        <v>0</v>
      </c>
      <c r="J1108">
        <v>56454.575105584001</v>
      </c>
      <c r="K1108">
        <v>0</v>
      </c>
      <c r="L1108">
        <v>99.612446225325996</v>
      </c>
      <c r="M1108">
        <v>0</v>
      </c>
      <c r="N1108">
        <v>0</v>
      </c>
      <c r="O1108">
        <v>4.8078684020547699E-2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25">
      <c r="A1109" s="1">
        <v>43931.586676805557</v>
      </c>
      <c r="B1109">
        <v>0</v>
      </c>
      <c r="C1109">
        <v>0</v>
      </c>
      <c r="D1109">
        <v>1.3214999999999901E-4</v>
      </c>
      <c r="E1109">
        <v>0</v>
      </c>
      <c r="F1109">
        <v>1.3214999999999901E-4</v>
      </c>
      <c r="G1109">
        <v>0</v>
      </c>
      <c r="H1109">
        <v>0</v>
      </c>
      <c r="I1109">
        <v>0</v>
      </c>
      <c r="J1109">
        <v>20810.882628349402</v>
      </c>
      <c r="K1109">
        <v>0</v>
      </c>
      <c r="L1109">
        <v>99.566980135166702</v>
      </c>
      <c r="M1109">
        <v>0</v>
      </c>
      <c r="N1109">
        <v>1.14924116135747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25">
      <c r="A1110" s="1">
        <v>43931.586688564814</v>
      </c>
      <c r="B1110">
        <v>0</v>
      </c>
      <c r="C1110">
        <v>0</v>
      </c>
      <c r="D1110">
        <v>1.5735E-4</v>
      </c>
      <c r="E1110">
        <v>0</v>
      </c>
      <c r="F1110">
        <v>1.5735E-4</v>
      </c>
      <c r="G1110">
        <v>0</v>
      </c>
      <c r="H1110">
        <v>0</v>
      </c>
      <c r="I1110">
        <v>0</v>
      </c>
      <c r="J1110">
        <v>8064.90515959002</v>
      </c>
      <c r="K1110">
        <v>0</v>
      </c>
      <c r="L1110">
        <v>99.616932851798396</v>
      </c>
      <c r="M1110">
        <v>0</v>
      </c>
      <c r="N1110">
        <v>0</v>
      </c>
      <c r="O1110">
        <v>0</v>
      </c>
      <c r="P1110">
        <v>0</v>
      </c>
      <c r="Q1110">
        <v>12288</v>
      </c>
      <c r="R1110">
        <v>12288</v>
      </c>
      <c r="S1110">
        <v>6.7207500000000002E-3</v>
      </c>
      <c r="T1110">
        <v>0</v>
      </c>
      <c r="U1110">
        <v>6.7207500000000002E-3</v>
      </c>
      <c r="V1110">
        <v>24195.084684273101</v>
      </c>
      <c r="W1110">
        <v>1.9690010322487901</v>
      </c>
      <c r="X1110">
        <v>0</v>
      </c>
      <c r="Y1110">
        <v>0</v>
      </c>
      <c r="Z1110">
        <v>24195.084684273101</v>
      </c>
      <c r="AA1110">
        <v>1.9690010322487901</v>
      </c>
    </row>
    <row r="1111" spans="1:27" x14ac:dyDescent="0.25">
      <c r="A1111" s="1">
        <v>43931.586699953703</v>
      </c>
      <c r="B1111">
        <v>0</v>
      </c>
      <c r="C1111">
        <v>0</v>
      </c>
      <c r="D1111">
        <v>1.4844000000000001E-4</v>
      </c>
      <c r="E1111">
        <v>0</v>
      </c>
      <c r="F1111">
        <v>1.4844000000000001E-4</v>
      </c>
      <c r="G1111">
        <v>0</v>
      </c>
      <c r="H1111">
        <v>0</v>
      </c>
      <c r="I1111">
        <v>0</v>
      </c>
      <c r="J1111">
        <v>66587.124369154102</v>
      </c>
      <c r="K1111">
        <v>0</v>
      </c>
      <c r="L1111">
        <v>99.5667806152737</v>
      </c>
      <c r="M1111">
        <v>0</v>
      </c>
      <c r="N1111">
        <v>1.19503821741199</v>
      </c>
      <c r="O1111">
        <v>0</v>
      </c>
      <c r="P1111">
        <v>0</v>
      </c>
      <c r="Q1111">
        <v>4096</v>
      </c>
      <c r="R1111">
        <v>4096</v>
      </c>
      <c r="S1111">
        <v>3.7942750000000002E-3</v>
      </c>
      <c r="T1111">
        <v>0</v>
      </c>
      <c r="U1111">
        <v>3.7942750000000002E-3</v>
      </c>
      <c r="V1111">
        <v>16646.713437455801</v>
      </c>
      <c r="W1111">
        <v>4.0641390228163798</v>
      </c>
      <c r="X1111">
        <v>0</v>
      </c>
      <c r="Y1111">
        <v>0</v>
      </c>
      <c r="Z1111">
        <v>16646.713437455801</v>
      </c>
      <c r="AA1111">
        <v>4.0641390228163798</v>
      </c>
    </row>
    <row r="1112" spans="1:27" x14ac:dyDescent="0.25">
      <c r="A1112" s="1">
        <v>43931.58671152778</v>
      </c>
      <c r="B1112">
        <v>0</v>
      </c>
      <c r="C1112">
        <v>0</v>
      </c>
      <c r="D1112">
        <v>1.4093999999999999E-4</v>
      </c>
      <c r="E1112">
        <v>0</v>
      </c>
      <c r="F1112">
        <v>1.4093999999999999E-4</v>
      </c>
      <c r="G1112">
        <v>0</v>
      </c>
      <c r="H1112">
        <v>0</v>
      </c>
      <c r="I1112">
        <v>0</v>
      </c>
      <c r="J1112">
        <v>20478.437495219099</v>
      </c>
      <c r="K1112">
        <v>0</v>
      </c>
      <c r="L1112">
        <v>98.919902996351993</v>
      </c>
      <c r="M1112">
        <v>0.29294477745466102</v>
      </c>
      <c r="N1112">
        <v>0.54567301755318298</v>
      </c>
      <c r="O1112">
        <v>0.29293477831558701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25">
      <c r="A1113" s="1">
        <v>43931.586723287037</v>
      </c>
      <c r="B1113">
        <v>0</v>
      </c>
      <c r="C1113">
        <v>0</v>
      </c>
      <c r="D1113">
        <v>1.2640000000000001E-4</v>
      </c>
      <c r="E1113">
        <v>0</v>
      </c>
      <c r="F1113">
        <v>1.2640000000000001E-4</v>
      </c>
      <c r="G1113">
        <v>0</v>
      </c>
      <c r="H1113">
        <v>0</v>
      </c>
      <c r="I1113">
        <v>0</v>
      </c>
      <c r="J1113">
        <v>12095.6346551351</v>
      </c>
      <c r="K1113">
        <v>0</v>
      </c>
      <c r="L1113">
        <v>99.335492730078002</v>
      </c>
      <c r="M1113">
        <v>0.14422780135847199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 s="1">
        <v>43931.586734675926</v>
      </c>
      <c r="B1114">
        <v>0</v>
      </c>
      <c r="C1114">
        <v>0</v>
      </c>
      <c r="D1114">
        <v>7.47058490566037E-4</v>
      </c>
      <c r="E1114">
        <v>0</v>
      </c>
      <c r="F1114">
        <v>7.47058490566037E-4</v>
      </c>
      <c r="G1114">
        <v>0</v>
      </c>
      <c r="H1114">
        <v>0</v>
      </c>
      <c r="I1114">
        <v>0</v>
      </c>
      <c r="J1114">
        <v>4058344.8038278599</v>
      </c>
      <c r="K1114">
        <v>0</v>
      </c>
      <c r="L1114">
        <v>99.4376181935354</v>
      </c>
      <c r="M1114">
        <v>0</v>
      </c>
      <c r="N1114">
        <v>0.99481675379905399</v>
      </c>
      <c r="O1114">
        <v>4.9603698650064199E-2</v>
      </c>
      <c r="P1114">
        <v>0</v>
      </c>
      <c r="Q1114">
        <v>6826.6666666666597</v>
      </c>
      <c r="R1114">
        <v>6826.6666666666597</v>
      </c>
      <c r="S1114">
        <v>4.3296666666666596E-3</v>
      </c>
      <c r="T1114">
        <v>0</v>
      </c>
      <c r="U1114">
        <v>4.3296666666666596E-3</v>
      </c>
      <c r="V1114">
        <v>20810.311672013999</v>
      </c>
      <c r="W1114">
        <v>3.04838549883018</v>
      </c>
      <c r="X1114">
        <v>0</v>
      </c>
      <c r="Y1114">
        <v>0</v>
      </c>
      <c r="Z1114">
        <v>20810.311672013999</v>
      </c>
      <c r="AA1114">
        <v>3.04838549883018</v>
      </c>
    </row>
    <row r="1115" spans="1:27" x14ac:dyDescent="0.25">
      <c r="A1115" s="1">
        <v>43931.586746250003</v>
      </c>
      <c r="B1115">
        <v>0</v>
      </c>
      <c r="C1115">
        <v>0</v>
      </c>
      <c r="D1115">
        <v>1.3735E-4</v>
      </c>
      <c r="E1115">
        <v>0</v>
      </c>
      <c r="F1115">
        <v>1.3735E-4</v>
      </c>
      <c r="G1115">
        <v>0</v>
      </c>
      <c r="H1115">
        <v>0</v>
      </c>
      <c r="I1115">
        <v>0</v>
      </c>
      <c r="J1115">
        <v>8190.8647461461796</v>
      </c>
      <c r="K1115">
        <v>0</v>
      </c>
      <c r="L1115">
        <v>99.630511997661003</v>
      </c>
      <c r="M1115">
        <v>0</v>
      </c>
      <c r="N1115">
        <v>0</v>
      </c>
      <c r="O1115">
        <v>0</v>
      </c>
      <c r="P1115">
        <v>0</v>
      </c>
      <c r="Q1115">
        <v>12288</v>
      </c>
      <c r="R1115">
        <v>12288</v>
      </c>
      <c r="S1115">
        <v>1.6450900000000001E-2</v>
      </c>
      <c r="T1115">
        <v>0</v>
      </c>
      <c r="U1115">
        <v>1.6450900000000001E-2</v>
      </c>
      <c r="V1115">
        <v>24574.456724117699</v>
      </c>
      <c r="W1115">
        <v>1.99987440788718</v>
      </c>
      <c r="X1115">
        <v>0</v>
      </c>
      <c r="Y1115">
        <v>0</v>
      </c>
      <c r="Z1115">
        <v>24574.456724117699</v>
      </c>
      <c r="AA1115">
        <v>1.99987440788718</v>
      </c>
    </row>
    <row r="1116" spans="1:27" x14ac:dyDescent="0.25">
      <c r="A1116" s="1">
        <v>43931.586757824072</v>
      </c>
      <c r="B1116">
        <v>0</v>
      </c>
      <c r="C1116">
        <v>0</v>
      </c>
      <c r="D1116" s="4">
        <v>9.90499999999999E-5</v>
      </c>
      <c r="E1116">
        <v>0</v>
      </c>
      <c r="F1116" s="4">
        <v>9.90499999999999E-5</v>
      </c>
      <c r="G1116">
        <v>0</v>
      </c>
      <c r="H1116">
        <v>0</v>
      </c>
      <c r="I1116">
        <v>0</v>
      </c>
      <c r="J1116">
        <v>8191.7501516203702</v>
      </c>
      <c r="K1116">
        <v>0</v>
      </c>
      <c r="L1116">
        <v>99.549926464323903</v>
      </c>
      <c r="M1116">
        <v>0</v>
      </c>
      <c r="N1116">
        <v>0.25001529910041398</v>
      </c>
      <c r="O1116">
        <v>0</v>
      </c>
      <c r="P1116">
        <v>0</v>
      </c>
      <c r="Q1116">
        <v>4096</v>
      </c>
      <c r="R1116">
        <v>4096</v>
      </c>
      <c r="S1116">
        <v>4.0308499999999903E-3</v>
      </c>
      <c r="T1116">
        <v>0</v>
      </c>
      <c r="U1116">
        <v>4.0308499999999903E-3</v>
      </c>
      <c r="V1116">
        <v>16383.990169605901</v>
      </c>
      <c r="W1116">
        <v>3.9999976000014401</v>
      </c>
      <c r="X1116">
        <v>0</v>
      </c>
      <c r="Y1116">
        <v>0</v>
      </c>
      <c r="Z1116">
        <v>16383.990169605901</v>
      </c>
      <c r="AA1116">
        <v>3.9999976000014401</v>
      </c>
    </row>
    <row r="1117" spans="1:27" x14ac:dyDescent="0.25">
      <c r="A1117" s="1">
        <v>43931.586769583337</v>
      </c>
      <c r="B1117">
        <v>0</v>
      </c>
      <c r="C1117">
        <v>0</v>
      </c>
      <c r="D1117">
        <v>9.77622222222222E-4</v>
      </c>
      <c r="E1117">
        <v>0</v>
      </c>
      <c r="F1117">
        <v>9.77622222222222E-4</v>
      </c>
      <c r="G1117">
        <v>0</v>
      </c>
      <c r="H1117">
        <v>0</v>
      </c>
      <c r="I1117">
        <v>0</v>
      </c>
      <c r="J1117">
        <v>48398.183768352697</v>
      </c>
      <c r="K1117">
        <v>0</v>
      </c>
      <c r="L1117">
        <v>99.542516524393704</v>
      </c>
      <c r="M1117">
        <v>0</v>
      </c>
      <c r="N1117">
        <v>0</v>
      </c>
      <c r="O1117">
        <v>9.6153742015945898E-2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 s="1">
        <v>43931.586780983795</v>
      </c>
      <c r="B1118">
        <v>0</v>
      </c>
      <c r="C1118">
        <v>0</v>
      </c>
      <c r="D1118">
        <v>1.4284000000000001E-4</v>
      </c>
      <c r="E1118">
        <v>0</v>
      </c>
      <c r="F1118">
        <v>1.4284000000000001E-4</v>
      </c>
      <c r="G1118">
        <v>0</v>
      </c>
      <c r="H1118">
        <v>0</v>
      </c>
      <c r="I1118">
        <v>0</v>
      </c>
      <c r="J1118">
        <v>70738.002821718095</v>
      </c>
      <c r="K1118">
        <v>0</v>
      </c>
      <c r="L1118">
        <v>99.287185631953506</v>
      </c>
      <c r="M1118">
        <v>0.198361151561082</v>
      </c>
      <c r="N1118">
        <v>1.06610867034552</v>
      </c>
      <c r="O1118">
        <v>0.24795397850659201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 s="1">
        <v>43931.586792731483</v>
      </c>
      <c r="B1119">
        <v>0</v>
      </c>
      <c r="C1119">
        <v>0</v>
      </c>
      <c r="D1119" s="4">
        <v>9.5394285714285701E-5</v>
      </c>
      <c r="E1119">
        <v>0</v>
      </c>
      <c r="F1119" s="4">
        <v>9.5394285714285701E-5</v>
      </c>
      <c r="G1119">
        <v>0</v>
      </c>
      <c r="H1119">
        <v>0</v>
      </c>
      <c r="I1119">
        <v>0</v>
      </c>
      <c r="J1119">
        <v>197615.40948060399</v>
      </c>
      <c r="K1119">
        <v>0</v>
      </c>
      <c r="L1119">
        <v>98.284346037195405</v>
      </c>
      <c r="M1119">
        <v>0.62496523294297401</v>
      </c>
      <c r="N1119">
        <v>0.342772414967773</v>
      </c>
      <c r="O1119">
        <v>0.28844473477842802</v>
      </c>
      <c r="P1119">
        <v>0</v>
      </c>
      <c r="Q1119">
        <v>6826.6666666666597</v>
      </c>
      <c r="R1119">
        <v>6826.6666666666597</v>
      </c>
      <c r="S1119">
        <v>3.6706666666666602E-3</v>
      </c>
      <c r="T1119">
        <v>0</v>
      </c>
      <c r="U1119">
        <v>3.6706666666666602E-3</v>
      </c>
      <c r="V1119">
        <v>20164.758284313801</v>
      </c>
      <c r="W1119">
        <v>2.9538220143037801</v>
      </c>
      <c r="X1119">
        <v>0</v>
      </c>
      <c r="Y1119">
        <v>0</v>
      </c>
      <c r="Z1119">
        <v>20164.758284313801</v>
      </c>
      <c r="AA1119">
        <v>2.9538220143037801</v>
      </c>
    </row>
    <row r="1120" spans="1:27" x14ac:dyDescent="0.25">
      <c r="A1120" s="1">
        <v>43931.586804131941</v>
      </c>
      <c r="B1120">
        <v>0</v>
      </c>
      <c r="C1120">
        <v>0</v>
      </c>
      <c r="D1120">
        <v>1.48364285714285E-4</v>
      </c>
      <c r="E1120">
        <v>0</v>
      </c>
      <c r="F1120">
        <v>1.48364285714285E-4</v>
      </c>
      <c r="G1120">
        <v>0</v>
      </c>
      <c r="H1120">
        <v>0</v>
      </c>
      <c r="I1120">
        <v>0</v>
      </c>
      <c r="J1120">
        <v>1190065.89342155</v>
      </c>
      <c r="K1120">
        <v>0</v>
      </c>
      <c r="L1120">
        <v>95.611587166331105</v>
      </c>
      <c r="M1120">
        <v>1.7363132162820301</v>
      </c>
      <c r="N1120">
        <v>4.8001748322263804</v>
      </c>
      <c r="O1120">
        <v>1.9843579614651801</v>
      </c>
      <c r="P1120">
        <v>0</v>
      </c>
      <c r="Q1120">
        <v>10170.1818181818</v>
      </c>
      <c r="R1120">
        <v>10170.1818181818</v>
      </c>
      <c r="S1120">
        <v>3.9103136363636297E-3</v>
      </c>
      <c r="T1120">
        <v>0</v>
      </c>
      <c r="U1120">
        <v>3.9103136363636297E-3</v>
      </c>
      <c r="V1120">
        <v>227298.65548350901</v>
      </c>
      <c r="W1120">
        <v>22.349517397727801</v>
      </c>
      <c r="X1120">
        <v>0</v>
      </c>
      <c r="Y1120">
        <v>0</v>
      </c>
      <c r="Z1120">
        <v>227298.65548350901</v>
      </c>
      <c r="AA1120">
        <v>22.349517397727801</v>
      </c>
    </row>
    <row r="1121" spans="1:27" x14ac:dyDescent="0.25">
      <c r="A1121" s="1">
        <v>43931.586815879629</v>
      </c>
      <c r="B1121">
        <v>0</v>
      </c>
      <c r="C1121">
        <v>0</v>
      </c>
      <c r="D1121">
        <v>1.4315000000000001E-4</v>
      </c>
      <c r="E1121">
        <v>0</v>
      </c>
      <c r="F1121">
        <v>1.4315000000000001E-4</v>
      </c>
      <c r="G1121">
        <v>0</v>
      </c>
      <c r="H1121">
        <v>0</v>
      </c>
      <c r="I1121">
        <v>0</v>
      </c>
      <c r="J1121">
        <v>483966.35000243201</v>
      </c>
      <c r="K1121">
        <v>0</v>
      </c>
      <c r="L1121">
        <v>95.914638030596706</v>
      </c>
      <c r="M1121">
        <v>2.4518098937834201</v>
      </c>
      <c r="N1121">
        <v>2.55241342636748</v>
      </c>
      <c r="O1121">
        <v>1.15379984110982</v>
      </c>
      <c r="P1121">
        <v>0</v>
      </c>
      <c r="Q1121">
        <v>15330.742857142801</v>
      </c>
      <c r="R1121">
        <v>15330.742857142801</v>
      </c>
      <c r="S1121">
        <v>4.6922371428571403E-3</v>
      </c>
      <c r="T1121">
        <v>0</v>
      </c>
      <c r="U1121">
        <v>4.6922371428571403E-3</v>
      </c>
      <c r="V1121">
        <v>528333.57358521095</v>
      </c>
      <c r="W1121">
        <v>34.462359620039599</v>
      </c>
      <c r="X1121">
        <v>0</v>
      </c>
      <c r="Y1121">
        <v>0</v>
      </c>
      <c r="Z1121">
        <v>528333.57358521095</v>
      </c>
      <c r="AA1121">
        <v>34.462359620039599</v>
      </c>
    </row>
    <row r="1122" spans="1:27" x14ac:dyDescent="0.25">
      <c r="A1122" s="1">
        <v>43931.586827280094</v>
      </c>
      <c r="B1122">
        <v>0</v>
      </c>
      <c r="C1122">
        <v>0</v>
      </c>
      <c r="D1122">
        <v>1.1183333333333299E-4</v>
      </c>
      <c r="E1122">
        <v>0</v>
      </c>
      <c r="F1122">
        <v>1.1183333333333299E-4</v>
      </c>
      <c r="G1122">
        <v>0</v>
      </c>
      <c r="H1122">
        <v>0</v>
      </c>
      <c r="I1122">
        <v>0</v>
      </c>
      <c r="J1122">
        <v>74905.727776687301</v>
      </c>
      <c r="K1122">
        <v>0</v>
      </c>
      <c r="L1122">
        <v>95.247526422130093</v>
      </c>
      <c r="M1122">
        <v>2.9265918014672598</v>
      </c>
      <c r="N1122">
        <v>5.4562205390087097</v>
      </c>
      <c r="O1122">
        <v>1.4384882489241599</v>
      </c>
      <c r="P1122">
        <v>0</v>
      </c>
      <c r="Q1122">
        <v>4237.2413793103397</v>
      </c>
      <c r="R1122">
        <v>4237.2413793103397</v>
      </c>
      <c r="S1122">
        <v>4.9896413793103396E-3</v>
      </c>
      <c r="T1122">
        <v>0</v>
      </c>
      <c r="U1122">
        <v>4.9896413793103396E-3</v>
      </c>
      <c r="V1122">
        <v>124842.52448490199</v>
      </c>
      <c r="W1122">
        <v>29.4631608891778</v>
      </c>
      <c r="X1122">
        <v>0</v>
      </c>
      <c r="Y1122">
        <v>0</v>
      </c>
      <c r="Z1122">
        <v>124842.52448490199</v>
      </c>
      <c r="AA1122">
        <v>29.4631608891778</v>
      </c>
    </row>
    <row r="1123" spans="1:27" x14ac:dyDescent="0.25">
      <c r="A1123" s="1">
        <v>43931.586838854164</v>
      </c>
      <c r="B1123">
        <v>0</v>
      </c>
      <c r="C1123">
        <v>0</v>
      </c>
      <c r="D1123">
        <v>1.9006987951807199E-4</v>
      </c>
      <c r="E1123">
        <v>0</v>
      </c>
      <c r="F1123">
        <v>1.9006987951807199E-4</v>
      </c>
      <c r="G1123">
        <v>0</v>
      </c>
      <c r="H1123">
        <v>0</v>
      </c>
      <c r="I1123">
        <v>0</v>
      </c>
      <c r="J1123">
        <v>1036225.72283405</v>
      </c>
      <c r="K1123">
        <v>0</v>
      </c>
      <c r="L1123">
        <v>90.226348774307795</v>
      </c>
      <c r="M1123">
        <v>5.7121776914418696</v>
      </c>
      <c r="N1123">
        <v>9.4839473517652308</v>
      </c>
      <c r="O1123">
        <v>3.6616533918220302</v>
      </c>
      <c r="P1123">
        <v>0</v>
      </c>
      <c r="Q1123">
        <v>9932.7999999999902</v>
      </c>
      <c r="R1123">
        <v>9932.7999999999902</v>
      </c>
      <c r="S1123">
        <v>4.8039800000000002E-3</v>
      </c>
      <c r="T1123">
        <v>0</v>
      </c>
      <c r="U1123">
        <v>4.8039800000000002E-3</v>
      </c>
      <c r="V1123">
        <v>99322.090335625006</v>
      </c>
      <c r="W1123">
        <v>9.9994050354003896</v>
      </c>
      <c r="X1123">
        <v>0</v>
      </c>
      <c r="Y1123">
        <v>0</v>
      </c>
      <c r="Z1123">
        <v>99322.090335625006</v>
      </c>
      <c r="AA1123">
        <v>9.9994050354003896</v>
      </c>
    </row>
    <row r="1124" spans="1:27" x14ac:dyDescent="0.25">
      <c r="A1124" s="1">
        <v>43931.586850601852</v>
      </c>
      <c r="B1124">
        <v>2.8370000000000001E-3</v>
      </c>
      <c r="C1124">
        <v>0</v>
      </c>
      <c r="D1124">
        <v>1.59796774193548E-4</v>
      </c>
      <c r="E1124">
        <v>0</v>
      </c>
      <c r="F1124">
        <v>1.15908196721311E-4</v>
      </c>
      <c r="G1124">
        <v>0</v>
      </c>
      <c r="H1124">
        <v>4033.26299740171</v>
      </c>
      <c r="I1124">
        <v>0</v>
      </c>
      <c r="J1124">
        <v>1000249.2233556201</v>
      </c>
      <c r="K1124">
        <v>0</v>
      </c>
      <c r="L1124">
        <v>86.384528449247</v>
      </c>
      <c r="M1124">
        <v>7.0193478078070601</v>
      </c>
      <c r="N1124">
        <v>11.5851027649824</v>
      </c>
      <c r="O1124">
        <v>5.3366227895273797</v>
      </c>
      <c r="P1124">
        <v>0</v>
      </c>
      <c r="Q1124">
        <v>27201.0158730158</v>
      </c>
      <c r="R1124">
        <v>27201.0158730158</v>
      </c>
      <c r="S1124">
        <v>5.1937920634920597E-3</v>
      </c>
      <c r="T1124">
        <v>0</v>
      </c>
      <c r="U1124">
        <v>5.1937920634920597E-3</v>
      </c>
      <c r="V1124">
        <v>1687477.8868988899</v>
      </c>
      <c r="W1124">
        <v>62.037311208399103</v>
      </c>
      <c r="X1124">
        <v>0</v>
      </c>
      <c r="Y1124">
        <v>0</v>
      </c>
      <c r="Z1124">
        <v>1687477.8868988899</v>
      </c>
      <c r="AA1124">
        <v>62.037311208399103</v>
      </c>
    </row>
    <row r="1125" spans="1:27" x14ac:dyDescent="0.25">
      <c r="A1125" s="1">
        <v>43931.586862002318</v>
      </c>
      <c r="B1125">
        <v>3.3863999999999899E-3</v>
      </c>
      <c r="C1125">
        <v>0</v>
      </c>
      <c r="D1125">
        <v>1.8388493150684899E-4</v>
      </c>
      <c r="E1125">
        <v>0</v>
      </c>
      <c r="F1125">
        <v>1.69194495412844E-4</v>
      </c>
      <c r="G1125">
        <v>0</v>
      </c>
      <c r="H1125">
        <v>4160.96641695788</v>
      </c>
      <c r="I1125">
        <v>0</v>
      </c>
      <c r="J1125">
        <v>2792008.4657787401</v>
      </c>
      <c r="K1125">
        <v>0</v>
      </c>
      <c r="L1125">
        <v>51.614560292632</v>
      </c>
      <c r="M1125">
        <v>33.430183215000902</v>
      </c>
      <c r="N1125">
        <v>46.0355560928015</v>
      </c>
      <c r="O1125">
        <v>12.895922522803399</v>
      </c>
      <c r="P1125">
        <v>4096</v>
      </c>
      <c r="Q1125">
        <v>30615.864406779601</v>
      </c>
      <c r="R1125">
        <v>30173.866666666599</v>
      </c>
      <c r="S1125">
        <v>5.2690250000000001E-3</v>
      </c>
      <c r="T1125">
        <v>3.1326000000000001E-3</v>
      </c>
      <c r="U1125">
        <v>5.3052355932203298E-3</v>
      </c>
      <c r="V1125">
        <v>1839216.09980517</v>
      </c>
      <c r="W1125">
        <v>60.953941373280102</v>
      </c>
      <c r="X1125">
        <v>4161.12239774925</v>
      </c>
      <c r="Y1125">
        <v>1.015899022888</v>
      </c>
      <c r="Z1125">
        <v>1835054.9774074201</v>
      </c>
      <c r="AA1125">
        <v>59.938042350392102</v>
      </c>
    </row>
    <row r="1126" spans="1:27" x14ac:dyDescent="0.25">
      <c r="A1126" s="1">
        <v>43931.586873587963</v>
      </c>
      <c r="B1126">
        <v>1.8821E-3</v>
      </c>
      <c r="C1126">
        <v>0</v>
      </c>
      <c r="D1126">
        <v>1.7623842364532E-4</v>
      </c>
      <c r="E1126">
        <v>0</v>
      </c>
      <c r="F1126">
        <v>1.59264676616915E-4</v>
      </c>
      <c r="G1126">
        <v>0</v>
      </c>
      <c r="H1126">
        <v>8183.6984562859398</v>
      </c>
      <c r="I1126">
        <v>0</v>
      </c>
      <c r="J1126">
        <v>2909304.80120965</v>
      </c>
      <c r="K1126">
        <v>0</v>
      </c>
      <c r="L1126">
        <v>70.520877308687304</v>
      </c>
      <c r="M1126">
        <v>19.072065669684399</v>
      </c>
      <c r="N1126">
        <v>27.174925691849399</v>
      </c>
      <c r="O1126">
        <v>8.0970959833340306</v>
      </c>
      <c r="P1126">
        <v>4096</v>
      </c>
      <c r="Q1126">
        <v>46826.305084745698</v>
      </c>
      <c r="R1126">
        <v>45425.311475409799</v>
      </c>
      <c r="S1126">
        <v>9.04392950819672E-3</v>
      </c>
      <c r="T1126">
        <v>2.0969999999999898E-2</v>
      </c>
      <c r="U1126">
        <v>8.6396559322033904E-3</v>
      </c>
      <c r="V1126">
        <v>2767997.1901913201</v>
      </c>
      <c r="W1126">
        <v>60.935128462239</v>
      </c>
      <c r="X1126">
        <v>8183.2880715190604</v>
      </c>
      <c r="Y1126">
        <v>1.9978730643357001</v>
      </c>
      <c r="Z1126">
        <v>2759813.9021198</v>
      </c>
      <c r="AA1126">
        <v>58.9372553979033</v>
      </c>
    </row>
    <row r="1127" spans="1:27" x14ac:dyDescent="0.25">
      <c r="A1127" s="1">
        <v>43931.586885335651</v>
      </c>
      <c r="B1127">
        <v>1.71484999999999E-3</v>
      </c>
      <c r="C1127">
        <v>0</v>
      </c>
      <c r="D1127">
        <v>2.2979550000000001E-4</v>
      </c>
      <c r="E1127">
        <v>0</v>
      </c>
      <c r="F1127">
        <v>2.14794949494949E-4</v>
      </c>
      <c r="G1127">
        <v>0</v>
      </c>
      <c r="H1127">
        <v>8073.9658853258297</v>
      </c>
      <c r="I1127">
        <v>0</v>
      </c>
      <c r="J1127">
        <v>2967182.4628572399</v>
      </c>
      <c r="K1127">
        <v>0</v>
      </c>
      <c r="L1127">
        <v>83.083036244434894</v>
      </c>
      <c r="M1127">
        <v>8.3248325256293008</v>
      </c>
      <c r="N1127">
        <v>16.463000421303601</v>
      </c>
      <c r="O1127">
        <v>7.6511408460073396</v>
      </c>
      <c r="P1127">
        <v>4096</v>
      </c>
      <c r="Q1127">
        <v>34489.670329670298</v>
      </c>
      <c r="R1127">
        <v>34159.304347826001</v>
      </c>
      <c r="S1127">
        <v>6.6682619565217299E-3</v>
      </c>
      <c r="T1127">
        <v>2.50288E-2</v>
      </c>
      <c r="U1127">
        <v>6.4664978021978002E-3</v>
      </c>
      <c r="V1127">
        <v>3097330.5932968701</v>
      </c>
      <c r="W1127">
        <v>90.673116810529706</v>
      </c>
      <c r="X1127">
        <v>4036.9248527818399</v>
      </c>
      <c r="Y1127">
        <v>0.98557735663619195</v>
      </c>
      <c r="Z1127">
        <v>3093293.6684440798</v>
      </c>
      <c r="AA1127">
        <v>89.687539453893507</v>
      </c>
    </row>
    <row r="1128" spans="1:27" x14ac:dyDescent="0.25">
      <c r="A1128" s="1">
        <v>43931.586896724541</v>
      </c>
      <c r="B1128">
        <v>1.4550000000000001E-4</v>
      </c>
      <c r="C1128">
        <v>0</v>
      </c>
      <c r="D1128">
        <v>4.1706405529953901E-4</v>
      </c>
      <c r="E1128">
        <v>0</v>
      </c>
      <c r="F1128">
        <v>4.1832129629629602E-4</v>
      </c>
      <c r="G1128">
        <v>0</v>
      </c>
      <c r="H1128">
        <v>4160.7981906216401</v>
      </c>
      <c r="I1128">
        <v>0</v>
      </c>
      <c r="J1128">
        <v>3120598.6429662299</v>
      </c>
      <c r="K1128">
        <v>0</v>
      </c>
      <c r="L1128">
        <v>82.238300121708306</v>
      </c>
      <c r="M1128">
        <v>3.91821263633783</v>
      </c>
      <c r="N1128">
        <v>16.973531124813899</v>
      </c>
      <c r="O1128">
        <v>12.746598575538901</v>
      </c>
      <c r="P1128">
        <v>0</v>
      </c>
      <c r="Q1128">
        <v>43918.222222222197</v>
      </c>
      <c r="R1128">
        <v>43918.222222222197</v>
      </c>
      <c r="S1128">
        <v>7.9448000000000001E-3</v>
      </c>
      <c r="T1128">
        <v>0</v>
      </c>
      <c r="U1128">
        <v>7.9448000000000001E-3</v>
      </c>
      <c r="V1128">
        <v>1606068.2647275601</v>
      </c>
      <c r="W1128">
        <v>36.569519062064899</v>
      </c>
      <c r="X1128">
        <v>0</v>
      </c>
      <c r="Y1128">
        <v>0</v>
      </c>
      <c r="Z1128">
        <v>1606068.2647275601</v>
      </c>
      <c r="AA1128">
        <v>36.569519062064899</v>
      </c>
    </row>
    <row r="1129" spans="1:27" x14ac:dyDescent="0.25">
      <c r="A1129" s="1">
        <v>43931.586908483798</v>
      </c>
      <c r="B1129">
        <v>2.54849999999999E-3</v>
      </c>
      <c r="C1129">
        <v>0</v>
      </c>
      <c r="D1129">
        <v>2.6117235494880499E-4</v>
      </c>
      <c r="E1129">
        <v>0</v>
      </c>
      <c r="F1129">
        <v>2.3751034482758599E-4</v>
      </c>
      <c r="G1129">
        <v>0</v>
      </c>
      <c r="H1129">
        <v>12100.511051612901</v>
      </c>
      <c r="I1129">
        <v>0</v>
      </c>
      <c r="J1129">
        <v>3928632.5880903499</v>
      </c>
      <c r="K1129">
        <v>0</v>
      </c>
      <c r="L1129">
        <v>88.5224968054128</v>
      </c>
      <c r="M1129">
        <v>4.3269252544395798</v>
      </c>
      <c r="N1129">
        <v>9.9518503005343906</v>
      </c>
      <c r="O1129">
        <v>5.4326885869793102</v>
      </c>
      <c r="P1129">
        <v>4096</v>
      </c>
      <c r="Q1129">
        <v>29034.666666666599</v>
      </c>
      <c r="R1129">
        <v>28360.648648648599</v>
      </c>
      <c r="S1129">
        <v>7.1215459459459396E-3</v>
      </c>
      <c r="T1129">
        <v>1.1889949999999899E-2</v>
      </c>
      <c r="U1129">
        <v>6.9890902777777703E-3</v>
      </c>
      <c r="V1129">
        <v>2066625.3411448</v>
      </c>
      <c r="W1129">
        <v>72.869466659511005</v>
      </c>
      <c r="X1129">
        <v>8066.8469037123496</v>
      </c>
      <c r="Y1129">
        <v>1.9694450448516401</v>
      </c>
      <c r="Z1129">
        <v>2058558.49424109</v>
      </c>
      <c r="AA1129">
        <v>70.900021614659295</v>
      </c>
    </row>
    <row r="1130" spans="1:27" x14ac:dyDescent="0.25">
      <c r="A1130" s="1">
        <v>43931.586919872687</v>
      </c>
      <c r="B1130">
        <v>4.81854999999999E-3</v>
      </c>
      <c r="C1130">
        <v>0</v>
      </c>
      <c r="D1130">
        <v>1.7455980861243999E-4</v>
      </c>
      <c r="E1130">
        <v>0</v>
      </c>
      <c r="F1130">
        <v>1.2969033816425101E-4</v>
      </c>
      <c r="G1130">
        <v>0</v>
      </c>
      <c r="H1130">
        <v>8321.0410402438902</v>
      </c>
      <c r="I1130">
        <v>0</v>
      </c>
      <c r="J1130">
        <v>3361700.5802585301</v>
      </c>
      <c r="K1130">
        <v>0</v>
      </c>
      <c r="L1130">
        <v>89.701160792983501</v>
      </c>
      <c r="M1130">
        <v>4.95999193855668</v>
      </c>
      <c r="N1130">
        <v>8.5377043638351999</v>
      </c>
      <c r="O1130">
        <v>4.16640298013355</v>
      </c>
      <c r="P1130">
        <v>4096</v>
      </c>
      <c r="Q1130">
        <v>37183.487999999903</v>
      </c>
      <c r="R1130">
        <v>36662.425196850301</v>
      </c>
      <c r="S1130">
        <v>5.6667984251968402E-3</v>
      </c>
      <c r="T1130">
        <v>2.9069E-3</v>
      </c>
      <c r="U1130">
        <v>5.7109567999999904E-3</v>
      </c>
      <c r="V1130">
        <v>4729556.2526448099</v>
      </c>
      <c r="W1130">
        <v>129.00282038764601</v>
      </c>
      <c r="X1130">
        <v>8321.1898001228201</v>
      </c>
      <c r="Y1130">
        <v>2.0315404785456099</v>
      </c>
      <c r="Z1130">
        <v>4721235.0628446797</v>
      </c>
      <c r="AA1130">
        <v>126.97127990910001</v>
      </c>
    </row>
    <row r="1131" spans="1:27" x14ac:dyDescent="0.25">
      <c r="A1131" s="1">
        <v>43931.586931446756</v>
      </c>
      <c r="B1131">
        <v>0</v>
      </c>
      <c r="C1131">
        <v>0</v>
      </c>
      <c r="D1131">
        <v>1.12954889589905E-4</v>
      </c>
      <c r="E1131">
        <v>0</v>
      </c>
      <c r="F1131">
        <v>1.12954889589905E-4</v>
      </c>
      <c r="G1131">
        <v>0</v>
      </c>
      <c r="H1131">
        <v>0</v>
      </c>
      <c r="I1131">
        <v>0</v>
      </c>
      <c r="J1131">
        <v>4345675.6544603296</v>
      </c>
      <c r="K1131">
        <v>0</v>
      </c>
      <c r="L1131">
        <v>89.975894656408798</v>
      </c>
      <c r="M1131">
        <v>3.71053109947283</v>
      </c>
      <c r="N1131">
        <v>8.9455741977234098</v>
      </c>
      <c r="O1131">
        <v>5.0775604528380898</v>
      </c>
      <c r="P1131">
        <v>0</v>
      </c>
      <c r="Q1131">
        <v>46352.516129032199</v>
      </c>
      <c r="R1131">
        <v>46352.516129032199</v>
      </c>
      <c r="S1131">
        <v>7.0208241935483797E-3</v>
      </c>
      <c r="T1131">
        <v>0</v>
      </c>
      <c r="U1131">
        <v>7.0208241935483797E-3</v>
      </c>
      <c r="V1131">
        <v>2873708.00403779</v>
      </c>
      <c r="W1131">
        <v>61.996807164430997</v>
      </c>
      <c r="X1131">
        <v>0</v>
      </c>
      <c r="Y1131">
        <v>0</v>
      </c>
      <c r="Z1131">
        <v>2873708.00403779</v>
      </c>
      <c r="AA1131">
        <v>61.996807164430997</v>
      </c>
    </row>
    <row r="1132" spans="1:27" x14ac:dyDescent="0.25">
      <c r="A1132" s="1">
        <v>43931.586943206021</v>
      </c>
      <c r="B1132">
        <v>3.5238000000000001E-3</v>
      </c>
      <c r="C1132">
        <v>0</v>
      </c>
      <c r="D1132">
        <v>1.5920548387096699E-4</v>
      </c>
      <c r="E1132">
        <v>0</v>
      </c>
      <c r="F1132">
        <v>1.3735746753246701E-4</v>
      </c>
      <c r="G1132">
        <v>0</v>
      </c>
      <c r="H1132">
        <v>8065.6198033020601</v>
      </c>
      <c r="I1132">
        <v>0</v>
      </c>
      <c r="J1132">
        <v>3681955.4402073901</v>
      </c>
      <c r="K1132">
        <v>0</v>
      </c>
      <c r="L1132">
        <v>90.242352539059794</v>
      </c>
      <c r="M1132">
        <v>4.3261713020224803</v>
      </c>
      <c r="N1132">
        <v>8.4774166441228793</v>
      </c>
      <c r="O1132">
        <v>4.18196985788164</v>
      </c>
      <c r="P1132">
        <v>0</v>
      </c>
      <c r="Q1132">
        <v>20643.84</v>
      </c>
      <c r="R1132">
        <v>20643.84</v>
      </c>
      <c r="S1132">
        <v>5.7333959999999896E-3</v>
      </c>
      <c r="T1132">
        <v>0</v>
      </c>
      <c r="U1132">
        <v>5.7333959999999896E-3</v>
      </c>
      <c r="V1132">
        <v>508145.05433482298</v>
      </c>
      <c r="W1132">
        <v>24.614851419833801</v>
      </c>
      <c r="X1132">
        <v>0</v>
      </c>
      <c r="Y1132">
        <v>0</v>
      </c>
      <c r="Z1132">
        <v>508145.05433482298</v>
      </c>
      <c r="AA1132">
        <v>24.614851419833801</v>
      </c>
    </row>
    <row r="1133" spans="1:27" x14ac:dyDescent="0.25">
      <c r="A1133" s="1">
        <v>43931.58695459491</v>
      </c>
      <c r="B1133">
        <v>3.1527E-3</v>
      </c>
      <c r="C1133">
        <v>0</v>
      </c>
      <c r="D1133">
        <v>1.2677660256410199E-4</v>
      </c>
      <c r="E1133">
        <v>0</v>
      </c>
      <c r="F1133">
        <v>1.1704694533762E-4</v>
      </c>
      <c r="G1133">
        <v>0</v>
      </c>
      <c r="H1133">
        <v>4161.3291220194897</v>
      </c>
      <c r="I1133">
        <v>0</v>
      </c>
      <c r="J1133">
        <v>4564978.0468553798</v>
      </c>
      <c r="K1133">
        <v>0</v>
      </c>
      <c r="L1133">
        <v>91.380576771857505</v>
      </c>
      <c r="M1133">
        <v>3.9685321434594498</v>
      </c>
      <c r="N1133">
        <v>8.0788799418067097</v>
      </c>
      <c r="O1133">
        <v>3.9685321434594498</v>
      </c>
      <c r="P1133">
        <v>4096</v>
      </c>
      <c r="Q1133">
        <v>42909.866666666603</v>
      </c>
      <c r="R1133">
        <v>41963.186991869901</v>
      </c>
      <c r="S1133">
        <v>7.2256609756097502E-3</v>
      </c>
      <c r="T1133">
        <v>7.2279999999999896E-3</v>
      </c>
      <c r="U1133">
        <v>7.2256024999999896E-3</v>
      </c>
      <c r="V1133">
        <v>5243635.0418339996</v>
      </c>
      <c r="W1133">
        <v>124.95797906984301</v>
      </c>
      <c r="X1133">
        <v>12483.606884635999</v>
      </c>
      <c r="Y1133">
        <v>3.0477555870693398</v>
      </c>
      <c r="Z1133">
        <v>5231151.4349493599</v>
      </c>
      <c r="AA1133">
        <v>121.91022348277301</v>
      </c>
    </row>
    <row r="1134" spans="1:27" x14ac:dyDescent="0.25">
      <c r="A1134" s="1">
        <v>43931.586966168979</v>
      </c>
      <c r="B1134">
        <v>3.5290999999999899E-3</v>
      </c>
      <c r="C1134">
        <v>0</v>
      </c>
      <c r="D1134">
        <v>1.4795534351144999E-4</v>
      </c>
      <c r="E1134">
        <v>0</v>
      </c>
      <c r="F1134">
        <v>1.21946538461538E-4</v>
      </c>
      <c r="G1134">
        <v>0</v>
      </c>
      <c r="H1134">
        <v>8192.3653794959191</v>
      </c>
      <c r="I1134">
        <v>0</v>
      </c>
      <c r="J1134">
        <v>3461274.3728370201</v>
      </c>
      <c r="K1134">
        <v>0</v>
      </c>
      <c r="L1134">
        <v>91.119938860811601</v>
      </c>
      <c r="M1134">
        <v>3.46652718431059</v>
      </c>
      <c r="N1134">
        <v>8.0638753730081394</v>
      </c>
      <c r="O1134">
        <v>4.4918364924680398</v>
      </c>
      <c r="P1134">
        <v>0</v>
      </c>
      <c r="Q1134">
        <v>51602.285714285703</v>
      </c>
      <c r="R1134">
        <v>51602.285714285703</v>
      </c>
      <c r="S1134">
        <v>6.9236214285714201E-3</v>
      </c>
      <c r="T1134">
        <v>0</v>
      </c>
      <c r="U1134">
        <v>6.9236214285714201E-3</v>
      </c>
      <c r="V1134">
        <v>2167413.69056339</v>
      </c>
      <c r="W1134">
        <v>42.002280723843299</v>
      </c>
      <c r="X1134">
        <v>0</v>
      </c>
      <c r="Y1134">
        <v>0</v>
      </c>
      <c r="Z1134">
        <v>2167413.69056339</v>
      </c>
      <c r="AA1134">
        <v>42.002280723843299</v>
      </c>
    </row>
    <row r="1135" spans="1:27" x14ac:dyDescent="0.25">
      <c r="A1135" s="1">
        <v>43931.586977928244</v>
      </c>
      <c r="B1135" s="4">
        <v>8.2700000000000004E-5</v>
      </c>
      <c r="C1135">
        <v>0</v>
      </c>
      <c r="D1135">
        <v>1.8059646302250799E-4</v>
      </c>
      <c r="E1135">
        <v>0</v>
      </c>
      <c r="F1135">
        <v>1.80912258064516E-4</v>
      </c>
      <c r="G1135">
        <v>0</v>
      </c>
      <c r="H1135">
        <v>4032.4895001199602</v>
      </c>
      <c r="I1135">
        <v>0</v>
      </c>
      <c r="J1135">
        <v>4818824.9526433498</v>
      </c>
      <c r="K1135">
        <v>0</v>
      </c>
      <c r="L1135">
        <v>89.463866425222093</v>
      </c>
      <c r="M1135">
        <v>4.7113575266170402</v>
      </c>
      <c r="N1135">
        <v>8.6574231971020303</v>
      </c>
      <c r="O1135">
        <v>4.6632707956404502</v>
      </c>
      <c r="P1135">
        <v>4096</v>
      </c>
      <c r="Q1135">
        <v>45147.4285714285</v>
      </c>
      <c r="R1135">
        <v>44664.470588235199</v>
      </c>
      <c r="S1135">
        <v>6.2107152941176403E-3</v>
      </c>
      <c r="T1135">
        <v>2.99979999999999E-3</v>
      </c>
      <c r="U1135">
        <v>6.2489404761904696E-3</v>
      </c>
      <c r="V1135">
        <v>3737570.2859381801</v>
      </c>
      <c r="W1135">
        <v>83.681060957714905</v>
      </c>
      <c r="X1135">
        <v>4032.4426550917701</v>
      </c>
      <c r="Y1135">
        <v>0.98448307009076397</v>
      </c>
      <c r="Z1135">
        <v>3733537.8432830898</v>
      </c>
      <c r="AA1135">
        <v>82.696577887624201</v>
      </c>
    </row>
    <row r="1136" spans="1:27" x14ac:dyDescent="0.25">
      <c r="A1136" s="1">
        <v>43931.586989317133</v>
      </c>
      <c r="B1136">
        <v>3.9249999999999902E-4</v>
      </c>
      <c r="C1136">
        <v>0</v>
      </c>
      <c r="D1136">
        <v>1.3115663716814101E-4</v>
      </c>
      <c r="E1136">
        <v>0</v>
      </c>
      <c r="F1136">
        <v>1.3038343195266201E-4</v>
      </c>
      <c r="G1136">
        <v>0</v>
      </c>
      <c r="H1136">
        <v>4161.69146747581</v>
      </c>
      <c r="I1136">
        <v>0</v>
      </c>
      <c r="J1136">
        <v>4640285.9862355301</v>
      </c>
      <c r="K1136">
        <v>0</v>
      </c>
      <c r="L1136">
        <v>86.979298923768297</v>
      </c>
      <c r="M1136">
        <v>5.2076202030412704</v>
      </c>
      <c r="N1136">
        <v>11.4208074439527</v>
      </c>
      <c r="O1136">
        <v>5.5052101087526601</v>
      </c>
      <c r="P1136">
        <v>4096</v>
      </c>
      <c r="Q1136">
        <v>29793.010526315698</v>
      </c>
      <c r="R1136">
        <v>29525.333333333299</v>
      </c>
      <c r="S1136">
        <v>5.10654895833333E-3</v>
      </c>
      <c r="T1136">
        <v>2.8427000000000001E-3</v>
      </c>
      <c r="U1136">
        <v>5.1303789473684204E-3</v>
      </c>
      <c r="V1136">
        <v>2879880.5468622502</v>
      </c>
      <c r="W1136">
        <v>97.539306816595399</v>
      </c>
      <c r="X1136">
        <v>4161.6770908414001</v>
      </c>
      <c r="Y1136">
        <v>1.0160344460062001</v>
      </c>
      <c r="Z1136">
        <v>2875718.8697714098</v>
      </c>
      <c r="AA1136">
        <v>96.523272370589197</v>
      </c>
    </row>
    <row r="1137" spans="1:27" x14ac:dyDescent="0.25">
      <c r="A1137" s="1">
        <v>43931.58700107639</v>
      </c>
      <c r="B1137">
        <v>3.73656666666666E-3</v>
      </c>
      <c r="C1137">
        <v>0</v>
      </c>
      <c r="D1137">
        <v>1.8720357142857101E-4</v>
      </c>
      <c r="E1137">
        <v>0</v>
      </c>
      <c r="F1137">
        <v>1.5229180327868799E-4</v>
      </c>
      <c r="G1137">
        <v>0</v>
      </c>
      <c r="H1137">
        <v>12097.511376120399</v>
      </c>
      <c r="I1137">
        <v>0</v>
      </c>
      <c r="J1137">
        <v>4242193.9892262397</v>
      </c>
      <c r="K1137">
        <v>0</v>
      </c>
      <c r="L1137">
        <v>90.692341838004893</v>
      </c>
      <c r="M1137">
        <v>3.65328063703376</v>
      </c>
      <c r="N1137">
        <v>7.7066566093995004</v>
      </c>
      <c r="O1137">
        <v>4.8069425071046101</v>
      </c>
      <c r="P1137">
        <v>4096</v>
      </c>
      <c r="Q1137">
        <v>50786.461538461503</v>
      </c>
      <c r="R1137">
        <v>49619.199999999903</v>
      </c>
      <c r="S1137">
        <v>6.0773262499999904E-3</v>
      </c>
      <c r="T1137">
        <v>1.0773299999999901E-2</v>
      </c>
      <c r="U1137">
        <v>5.9569166666666598E-3</v>
      </c>
      <c r="V1137">
        <v>3908063.72089579</v>
      </c>
      <c r="W1137">
        <v>78.761119100989006</v>
      </c>
      <c r="X1137">
        <v>8065.1385959412801</v>
      </c>
      <c r="Y1137">
        <v>1.9690279775247199</v>
      </c>
      <c r="Z1137">
        <v>3899998.5822998499</v>
      </c>
      <c r="AA1137">
        <v>76.792091123464303</v>
      </c>
    </row>
    <row r="1138" spans="1:27" x14ac:dyDescent="0.25">
      <c r="A1138" s="1">
        <v>43931.587012476855</v>
      </c>
      <c r="B1138">
        <v>2.46379999999999E-3</v>
      </c>
      <c r="C1138">
        <v>0</v>
      </c>
      <c r="D1138">
        <v>1.5771510574018099E-4</v>
      </c>
      <c r="E1138">
        <v>0</v>
      </c>
      <c r="F1138">
        <v>1.4369635258358601E-4</v>
      </c>
      <c r="G1138">
        <v>0</v>
      </c>
      <c r="H1138">
        <v>8322.3403331272693</v>
      </c>
      <c r="I1138">
        <v>0</v>
      </c>
      <c r="J1138">
        <v>4710444.6285500303</v>
      </c>
      <c r="K1138">
        <v>0</v>
      </c>
      <c r="L1138">
        <v>90.367656471936499</v>
      </c>
      <c r="M1138">
        <v>3.96882245482273</v>
      </c>
      <c r="N1138">
        <v>10.006949566871199</v>
      </c>
      <c r="O1138">
        <v>5.308300668337</v>
      </c>
      <c r="P1138">
        <v>4096</v>
      </c>
      <c r="Q1138">
        <v>22011.169811320698</v>
      </c>
      <c r="R1138">
        <v>21679.407407407401</v>
      </c>
      <c r="S1138">
        <v>5.4620916666666599E-3</v>
      </c>
      <c r="T1138">
        <v>1.0193300000000001E-2</v>
      </c>
      <c r="U1138">
        <v>5.37282358490566E-3</v>
      </c>
      <c r="V1138">
        <v>2378629.62140451</v>
      </c>
      <c r="W1138">
        <v>109.71838744041401</v>
      </c>
      <c r="X1138">
        <v>8322.3428695543807</v>
      </c>
      <c r="Y1138">
        <v>2.0318219896373</v>
      </c>
      <c r="Z1138">
        <v>2370307.2785349502</v>
      </c>
      <c r="AA1138">
        <v>107.686565450776</v>
      </c>
    </row>
    <row r="1139" spans="1:27" x14ac:dyDescent="0.25">
      <c r="A1139" s="1">
        <v>43931.587024224536</v>
      </c>
      <c r="B1139">
        <v>0</v>
      </c>
      <c r="C1139">
        <v>0</v>
      </c>
      <c r="D1139">
        <v>1.2041687979539599E-4</v>
      </c>
      <c r="E1139">
        <v>0</v>
      </c>
      <c r="F1139">
        <v>1.2041687979539599E-4</v>
      </c>
      <c r="G1139">
        <v>0</v>
      </c>
      <c r="H1139">
        <v>0</v>
      </c>
      <c r="I1139">
        <v>0</v>
      </c>
      <c r="J1139">
        <v>5101143.9138803901</v>
      </c>
      <c r="K1139">
        <v>0</v>
      </c>
      <c r="L1139">
        <v>90.428437514552996</v>
      </c>
      <c r="M1139">
        <v>3.7978555725566898</v>
      </c>
      <c r="N1139">
        <v>8.27453468043249</v>
      </c>
      <c r="O1139">
        <v>4.9997061092936699</v>
      </c>
      <c r="P1139">
        <v>0</v>
      </c>
      <c r="Q1139">
        <v>31878.0952380952</v>
      </c>
      <c r="R1139">
        <v>31878.0952380952</v>
      </c>
      <c r="S1139">
        <v>5.3947214285714204E-3</v>
      </c>
      <c r="T1139">
        <v>0</v>
      </c>
      <c r="U1139">
        <v>5.3947214285714204E-3</v>
      </c>
      <c r="V1139">
        <v>2636251.4303536499</v>
      </c>
      <c r="W1139">
        <v>82.697896805429394</v>
      </c>
      <c r="X1139">
        <v>0</v>
      </c>
      <c r="Y1139">
        <v>0</v>
      </c>
      <c r="Z1139">
        <v>2636251.4303536499</v>
      </c>
      <c r="AA1139">
        <v>82.697896805429394</v>
      </c>
    </row>
    <row r="1140" spans="1:27" x14ac:dyDescent="0.25">
      <c r="A1140" s="1">
        <v>43931.587035625002</v>
      </c>
      <c r="B1140">
        <v>3.6917999999999899E-3</v>
      </c>
      <c r="C1140">
        <v>0</v>
      </c>
      <c r="D1140">
        <v>1.3633459119496801E-4</v>
      </c>
      <c r="E1140">
        <v>0</v>
      </c>
      <c r="F1140">
        <v>1.1383164556961999E-4</v>
      </c>
      <c r="G1140">
        <v>0</v>
      </c>
      <c r="H1140">
        <v>8322.7284244542698</v>
      </c>
      <c r="I1140">
        <v>0</v>
      </c>
      <c r="J1140">
        <v>4839666.5788201503</v>
      </c>
      <c r="K1140">
        <v>0</v>
      </c>
      <c r="L1140">
        <v>88.624300464386394</v>
      </c>
      <c r="M1140">
        <v>4.3151996853435604</v>
      </c>
      <c r="N1140">
        <v>9.8768658854161409</v>
      </c>
      <c r="O1140">
        <v>5.6543992374132301</v>
      </c>
      <c r="P1140">
        <v>4096</v>
      </c>
      <c r="Q1140">
        <v>33267.512195121897</v>
      </c>
      <c r="R1140">
        <v>32572.952380952302</v>
      </c>
      <c r="S1140">
        <v>5.1355999999999902E-3</v>
      </c>
      <c r="T1140">
        <v>2.0039250000000002E-2</v>
      </c>
      <c r="U1140">
        <v>4.7720963414634096E-3</v>
      </c>
      <c r="V1140">
        <v>2779774.0665511298</v>
      </c>
      <c r="W1140">
        <v>85.339948127534797</v>
      </c>
      <c r="X1140">
        <v>8322.6768459614905</v>
      </c>
      <c r="Y1140">
        <v>2.0319035268460599</v>
      </c>
      <c r="Z1140">
        <v>2771451.3897051699</v>
      </c>
      <c r="AA1140">
        <v>83.308044600688802</v>
      </c>
    </row>
    <row r="1141" spans="1:27" x14ac:dyDescent="0.25">
      <c r="A1141" s="1">
        <v>43931.587047199071</v>
      </c>
      <c r="B1141">
        <v>0</v>
      </c>
      <c r="C1141">
        <v>0</v>
      </c>
      <c r="D1141">
        <v>1.8070117302052701E-4</v>
      </c>
      <c r="E1141">
        <v>0</v>
      </c>
      <c r="F1141">
        <v>1.8070117302052701E-4</v>
      </c>
      <c r="G1141">
        <v>0</v>
      </c>
      <c r="H1141">
        <v>0</v>
      </c>
      <c r="I1141">
        <v>0</v>
      </c>
      <c r="J1141">
        <v>6099226.3941820497</v>
      </c>
      <c r="K1141">
        <v>0</v>
      </c>
      <c r="L1141">
        <v>87.923658012566804</v>
      </c>
      <c r="M1141">
        <v>5.3219523911517896</v>
      </c>
      <c r="N1141">
        <v>11.577380827388099</v>
      </c>
      <c r="O1141">
        <v>5.5660882800974001</v>
      </c>
      <c r="P1141">
        <v>4096</v>
      </c>
      <c r="Q1141">
        <v>24064</v>
      </c>
      <c r="R1141">
        <v>23893.333333333299</v>
      </c>
      <c r="S1141">
        <v>5.4118401709401702E-3</v>
      </c>
      <c r="T1141">
        <v>2.4656000000000001E-3</v>
      </c>
      <c r="U1141">
        <v>5.4372387931034402E-3</v>
      </c>
      <c r="V1141">
        <v>2795650.5568809998</v>
      </c>
      <c r="W1141">
        <v>117.005464155176</v>
      </c>
      <c r="X1141">
        <v>4096.1912921333396</v>
      </c>
      <c r="Y1141">
        <v>1.00004670218099</v>
      </c>
      <c r="Z1141">
        <v>2791554.3655888699</v>
      </c>
      <c r="AA1141">
        <v>116.005417452995</v>
      </c>
    </row>
    <row r="1142" spans="1:27" x14ac:dyDescent="0.25">
      <c r="A1142" s="1">
        <v>43931.587058946759</v>
      </c>
      <c r="B1142">
        <v>2.2008333333333298E-3</v>
      </c>
      <c r="C1142">
        <v>0</v>
      </c>
      <c r="D1142">
        <v>1.4187156249999901E-4</v>
      </c>
      <c r="E1142">
        <v>0</v>
      </c>
      <c r="F1142">
        <v>1.22386119873817E-4</v>
      </c>
      <c r="G1142">
        <v>0</v>
      </c>
      <c r="H1142">
        <v>12099.9212441649</v>
      </c>
      <c r="I1142">
        <v>0</v>
      </c>
      <c r="J1142">
        <v>4436637.7895271396</v>
      </c>
      <c r="K1142">
        <v>0</v>
      </c>
      <c r="L1142">
        <v>90.257508029434305</v>
      </c>
      <c r="M1142">
        <v>4.32673312071163</v>
      </c>
      <c r="N1142">
        <v>8.9943547570060307</v>
      </c>
      <c r="O1142">
        <v>4.5190299637884097</v>
      </c>
      <c r="P1142">
        <v>4096</v>
      </c>
      <c r="Q1142">
        <v>41342.593406593398</v>
      </c>
      <c r="R1142">
        <v>40541.591397849399</v>
      </c>
      <c r="S1142">
        <v>5.8003580645161201E-3</v>
      </c>
      <c r="T1142">
        <v>2.62904999999999E-3</v>
      </c>
      <c r="U1142">
        <v>5.8700571428571399E-3</v>
      </c>
      <c r="V1142">
        <v>3712673.7918100301</v>
      </c>
      <c r="W1142">
        <v>91.576913086025698</v>
      </c>
      <c r="X1142">
        <v>8066.6459354916396</v>
      </c>
      <c r="Y1142">
        <v>1.9693959803446399</v>
      </c>
      <c r="Z1142">
        <v>3704607.1458745301</v>
      </c>
      <c r="AA1142">
        <v>89.607517105681097</v>
      </c>
    </row>
    <row r="1143" spans="1:27" x14ac:dyDescent="0.25">
      <c r="A1143" s="1">
        <v>43931.587070347225</v>
      </c>
      <c r="B1143">
        <v>1.19599999999999E-4</v>
      </c>
      <c r="C1143">
        <v>0</v>
      </c>
      <c r="D1143">
        <v>1.06475522388059E-4</v>
      </c>
      <c r="E1143">
        <v>0</v>
      </c>
      <c r="F1143">
        <v>1.0643622754491001E-4</v>
      </c>
      <c r="G1143">
        <v>0</v>
      </c>
      <c r="H1143">
        <v>4161.01122325095</v>
      </c>
      <c r="I1143">
        <v>0</v>
      </c>
      <c r="J1143">
        <v>4722747.7383898199</v>
      </c>
      <c r="K1143">
        <v>0</v>
      </c>
      <c r="L1143">
        <v>88.213859414761501</v>
      </c>
      <c r="M1143">
        <v>6.24994285772335</v>
      </c>
      <c r="N1143">
        <v>10.5663840875267</v>
      </c>
      <c r="O1143">
        <v>5.0594736815371997</v>
      </c>
      <c r="P1143">
        <v>0</v>
      </c>
      <c r="Q1143">
        <v>18877.217391304301</v>
      </c>
      <c r="R1143">
        <v>18877.217391304301</v>
      </c>
      <c r="S1143">
        <v>5.0093652173913003E-3</v>
      </c>
      <c r="T1143">
        <v>0</v>
      </c>
      <c r="U1143">
        <v>5.0093652173913003E-3</v>
      </c>
      <c r="V1143">
        <v>882152.12316922203</v>
      </c>
      <c r="W1143">
        <v>46.731046471689098</v>
      </c>
      <c r="X1143">
        <v>0</v>
      </c>
      <c r="Y1143">
        <v>0</v>
      </c>
      <c r="Z1143">
        <v>882152.12316922203</v>
      </c>
      <c r="AA1143">
        <v>46.731046471689098</v>
      </c>
    </row>
    <row r="1144" spans="1:27" x14ac:dyDescent="0.25">
      <c r="A1144" s="1">
        <v>43931.587081921294</v>
      </c>
      <c r="B1144">
        <v>1.04799999999999E-4</v>
      </c>
      <c r="C1144">
        <v>0</v>
      </c>
      <c r="D1144">
        <v>1.5055699658703001E-4</v>
      </c>
      <c r="E1144">
        <v>0</v>
      </c>
      <c r="F1144">
        <v>1.5071369863013599E-4</v>
      </c>
      <c r="G1144">
        <v>0</v>
      </c>
      <c r="H1144">
        <v>4095.6952802711398</v>
      </c>
      <c r="I1144">
        <v>0</v>
      </c>
      <c r="J1144">
        <v>4533934.6752601601</v>
      </c>
      <c r="K1144">
        <v>0</v>
      </c>
      <c r="L1144">
        <v>88.641038024018798</v>
      </c>
      <c r="M1144">
        <v>5.4192100834790597</v>
      </c>
      <c r="N1144">
        <v>10.119194385535399</v>
      </c>
      <c r="O1144">
        <v>4.5404152056080598</v>
      </c>
      <c r="P1144">
        <v>4096</v>
      </c>
      <c r="Q1144">
        <v>31086.431372548999</v>
      </c>
      <c r="R1144">
        <v>30824.388349514498</v>
      </c>
      <c r="S1144">
        <v>6.6012728155339798E-3</v>
      </c>
      <c r="T1144">
        <v>1.9318100000000001E-2</v>
      </c>
      <c r="U1144">
        <v>6.4765980392156803E-3</v>
      </c>
      <c r="V1144">
        <v>3174659.2971199402</v>
      </c>
      <c r="W1144">
        <v>102.991801852572</v>
      </c>
      <c r="X1144">
        <v>4095.6739843508399</v>
      </c>
      <c r="Y1144">
        <v>0.99992040633565504</v>
      </c>
      <c r="Z1144">
        <v>3170563.62313559</v>
      </c>
      <c r="AA1144">
        <v>101.99188144623599</v>
      </c>
    </row>
    <row r="1145" spans="1:27" x14ac:dyDescent="0.25">
      <c r="A1145" s="1">
        <v>43931.587093680559</v>
      </c>
      <c r="B1145">
        <v>1.60585E-3</v>
      </c>
      <c r="C1145">
        <v>0</v>
      </c>
      <c r="D1145">
        <v>1.3877870370370299E-4</v>
      </c>
      <c r="E1145">
        <v>0</v>
      </c>
      <c r="F1145">
        <v>1.29666459627329E-4</v>
      </c>
      <c r="G1145">
        <v>0</v>
      </c>
      <c r="H1145">
        <v>8065.1917959120501</v>
      </c>
      <c r="I1145">
        <v>0</v>
      </c>
      <c r="J1145">
        <v>4790723.9267717497</v>
      </c>
      <c r="K1145">
        <v>0</v>
      </c>
      <c r="L1145">
        <v>89.361961892695405</v>
      </c>
      <c r="M1145">
        <v>4.5672033159526304</v>
      </c>
      <c r="N1145">
        <v>9.2328068844337494</v>
      </c>
      <c r="O1145">
        <v>4.9998926793323397</v>
      </c>
      <c r="P1145">
        <v>4096</v>
      </c>
      <c r="Q1145">
        <v>32365.037037037</v>
      </c>
      <c r="R1145">
        <v>31601.009009009002</v>
      </c>
      <c r="S1145">
        <v>4.5906270270270203E-3</v>
      </c>
      <c r="T1145">
        <v>9.8790000000000006E-3</v>
      </c>
      <c r="U1145">
        <v>4.4437277777777699E-3</v>
      </c>
      <c r="V1145">
        <v>3453375.2130478201</v>
      </c>
      <c r="W1145">
        <v>109.280536329182</v>
      </c>
      <c r="X1145">
        <v>12097.650724441301</v>
      </c>
      <c r="Y1145">
        <v>2.9535280088968099</v>
      </c>
      <c r="Z1145">
        <v>3441277.56232337</v>
      </c>
      <c r="AA1145">
        <v>106.327008320285</v>
      </c>
    </row>
    <row r="1146" spans="1:27" x14ac:dyDescent="0.25">
      <c r="A1146" s="1">
        <v>43931.587105069448</v>
      </c>
      <c r="B1146">
        <v>0</v>
      </c>
      <c r="C1146">
        <v>0</v>
      </c>
      <c r="D1146">
        <v>1.22901208459214E-4</v>
      </c>
      <c r="E1146">
        <v>0</v>
      </c>
      <c r="F1146">
        <v>1.22901208459214E-4</v>
      </c>
      <c r="G1146">
        <v>0</v>
      </c>
      <c r="H1146">
        <v>0</v>
      </c>
      <c r="I1146">
        <v>0</v>
      </c>
      <c r="J1146">
        <v>4439562.64980138</v>
      </c>
      <c r="K1146">
        <v>0</v>
      </c>
      <c r="L1146">
        <v>89.948510420524599</v>
      </c>
      <c r="M1146">
        <v>4.1664220247976402</v>
      </c>
      <c r="N1146">
        <v>8.9834627514215697</v>
      </c>
      <c r="O1146">
        <v>4.6128214822717002</v>
      </c>
      <c r="P1146">
        <v>0</v>
      </c>
      <c r="Q1146">
        <v>25770.666666666599</v>
      </c>
      <c r="R1146">
        <v>25770.666666666599</v>
      </c>
      <c r="S1146">
        <v>5.4805466666666596E-3</v>
      </c>
      <c r="T1146">
        <v>0</v>
      </c>
      <c r="U1146">
        <v>5.4805466666666596E-3</v>
      </c>
      <c r="V1146">
        <v>2748780.0784959299</v>
      </c>
      <c r="W1146">
        <v>106.66313425455</v>
      </c>
      <c r="X1146">
        <v>0</v>
      </c>
      <c r="Y1146">
        <v>0</v>
      </c>
      <c r="Z1146">
        <v>2748780.0784959299</v>
      </c>
      <c r="AA1146">
        <v>106.66313425455</v>
      </c>
    </row>
    <row r="1147" spans="1:27" x14ac:dyDescent="0.25">
      <c r="A1147" s="1">
        <v>43931.587116643517</v>
      </c>
      <c r="B1147">
        <v>1.7200000000000001E-4</v>
      </c>
      <c r="C1147">
        <v>0</v>
      </c>
      <c r="D1147">
        <v>1.3036604938271599E-4</v>
      </c>
      <c r="E1147">
        <v>0</v>
      </c>
      <c r="F1147">
        <v>1.30237151702786E-4</v>
      </c>
      <c r="G1147">
        <v>0</v>
      </c>
      <c r="H1147">
        <v>4096.7546222013998</v>
      </c>
      <c r="I1147">
        <v>0</v>
      </c>
      <c r="J1147">
        <v>6087777.36859129</v>
      </c>
      <c r="K1147">
        <v>0</v>
      </c>
      <c r="L1147">
        <v>87.386603572769801</v>
      </c>
      <c r="M1147">
        <v>7.7630831109168099</v>
      </c>
      <c r="N1147">
        <v>12.213666646801499</v>
      </c>
      <c r="O1147">
        <v>4.49185041610854</v>
      </c>
      <c r="P1147">
        <v>4096</v>
      </c>
      <c r="Q1147">
        <v>25196.606060605998</v>
      </c>
      <c r="R1147">
        <v>24985.5999999999</v>
      </c>
      <c r="S1147">
        <v>4.4900549999999902E-3</v>
      </c>
      <c r="T1147">
        <v>2.5295999999999899E-3</v>
      </c>
      <c r="U1147">
        <v>4.50985757575757E-3</v>
      </c>
      <c r="V1147">
        <v>2499014.5707504102</v>
      </c>
      <c r="W1147">
        <v>100.018193309362</v>
      </c>
      <c r="X1147">
        <v>4096.7451979514999</v>
      </c>
      <c r="Y1147">
        <v>1.0001819330936199</v>
      </c>
      <c r="Z1147">
        <v>2494917.8255524598</v>
      </c>
      <c r="AA1147">
        <v>99.0180113762693</v>
      </c>
    </row>
    <row r="1148" spans="1:27" x14ac:dyDescent="0.25">
      <c r="A1148" s="1">
        <v>43931.587128402774</v>
      </c>
      <c r="B1148">
        <v>0</v>
      </c>
      <c r="C1148">
        <v>0</v>
      </c>
      <c r="D1148">
        <v>1.0415409836065499E-4</v>
      </c>
      <c r="E1148">
        <v>0</v>
      </c>
      <c r="F1148">
        <v>1.0415409836065499E-4</v>
      </c>
      <c r="G1148">
        <v>0</v>
      </c>
      <c r="H1148">
        <v>0</v>
      </c>
      <c r="I1148">
        <v>0</v>
      </c>
      <c r="J1148">
        <v>4032902.41862885</v>
      </c>
      <c r="K1148">
        <v>0</v>
      </c>
      <c r="L1148">
        <v>90.315948774324298</v>
      </c>
      <c r="M1148">
        <v>4.32693808286239</v>
      </c>
      <c r="N1148">
        <v>8.9421818222993092</v>
      </c>
      <c r="O1148">
        <v>4.5192435976520802</v>
      </c>
      <c r="P1148">
        <v>4096</v>
      </c>
      <c r="Q1148">
        <v>32705.794392523301</v>
      </c>
      <c r="R1148">
        <v>31925.527272727199</v>
      </c>
      <c r="S1148">
        <v>5.8456045454545399E-3</v>
      </c>
      <c r="T1148">
        <v>5.8483666666666601E-3</v>
      </c>
      <c r="U1148">
        <v>5.8455271028037296E-3</v>
      </c>
      <c r="V1148">
        <v>3457824.1043012301</v>
      </c>
      <c r="W1148">
        <v>108.30906799948499</v>
      </c>
      <c r="X1148">
        <v>12099.1075234334</v>
      </c>
      <c r="Y1148">
        <v>2.9538836727132298</v>
      </c>
      <c r="Z1148">
        <v>3445724.9967777999</v>
      </c>
      <c r="AA1148">
        <v>105.355184326772</v>
      </c>
    </row>
    <row r="1149" spans="1:27" x14ac:dyDescent="0.25">
      <c r="A1149" s="1">
        <v>43931.587139791664</v>
      </c>
      <c r="B1149">
        <v>4.1786000000000002E-3</v>
      </c>
      <c r="C1149">
        <v>0</v>
      </c>
      <c r="D1149">
        <v>1.16373253012048E-4</v>
      </c>
      <c r="E1149">
        <v>0</v>
      </c>
      <c r="F1149">
        <v>1.0656111111111101E-4</v>
      </c>
      <c r="G1149">
        <v>0</v>
      </c>
      <c r="H1149">
        <v>33291.9622181745</v>
      </c>
      <c r="I1149">
        <v>0</v>
      </c>
      <c r="J1149">
        <v>5747024.9779123701</v>
      </c>
      <c r="K1149">
        <v>0</v>
      </c>
      <c r="L1149">
        <v>90.671331241459995</v>
      </c>
      <c r="M1149">
        <v>4.2657007574160701</v>
      </c>
      <c r="N1149">
        <v>9.77528022545828</v>
      </c>
      <c r="O1149">
        <v>5.25773387523342</v>
      </c>
      <c r="P1149">
        <v>4096</v>
      </c>
      <c r="Q1149">
        <v>27344.5925925925</v>
      </c>
      <c r="R1149">
        <v>27131.302752293501</v>
      </c>
      <c r="S1149">
        <v>5.66868899082568E-3</v>
      </c>
      <c r="T1149">
        <v>2.8305000000000001E-3</v>
      </c>
      <c r="U1149">
        <v>5.6949685185185102E-3</v>
      </c>
      <c r="V1149">
        <v>3004455.51233515</v>
      </c>
      <c r="W1149">
        <v>110.737605922043</v>
      </c>
      <c r="X1149">
        <v>4161.2957234558899</v>
      </c>
      <c r="Y1149">
        <v>1.0159413387343399</v>
      </c>
      <c r="Z1149">
        <v>3000294.2166116899</v>
      </c>
      <c r="AA1149">
        <v>109.72166458330901</v>
      </c>
    </row>
    <row r="1150" spans="1:27" x14ac:dyDescent="0.25">
      <c r="A1150" s="1">
        <v>43931.58715136574</v>
      </c>
      <c r="B1150">
        <v>0</v>
      </c>
      <c r="C1150">
        <v>0</v>
      </c>
      <c r="D1150">
        <v>1.35869892473118E-4</v>
      </c>
      <c r="E1150">
        <v>0</v>
      </c>
      <c r="F1150">
        <v>1.35869892473118E-4</v>
      </c>
      <c r="G1150">
        <v>0</v>
      </c>
      <c r="H1150">
        <v>0</v>
      </c>
      <c r="I1150">
        <v>0</v>
      </c>
      <c r="J1150">
        <v>4943764.7203055602</v>
      </c>
      <c r="K1150">
        <v>0</v>
      </c>
      <c r="L1150">
        <v>89.4300185022894</v>
      </c>
      <c r="M1150">
        <v>4.5403548380162304</v>
      </c>
      <c r="N1150">
        <v>10.071764486502699</v>
      </c>
      <c r="O1150">
        <v>5.2238447067504596</v>
      </c>
      <c r="P1150">
        <v>4096</v>
      </c>
      <c r="Q1150">
        <v>28928</v>
      </c>
      <c r="R1150">
        <v>28476.509090908999</v>
      </c>
      <c r="S1150">
        <v>7.9823981818181802E-3</v>
      </c>
      <c r="T1150">
        <v>2.5688999999999899E-3</v>
      </c>
      <c r="U1150">
        <v>8.0826481481481392E-3</v>
      </c>
      <c r="V1150">
        <v>1566185.44692956</v>
      </c>
      <c r="W1150">
        <v>54.999208011404598</v>
      </c>
      <c r="X1150">
        <v>4095.9410184493299</v>
      </c>
      <c r="Y1150">
        <v>0.99998560020735705</v>
      </c>
      <c r="Z1150">
        <v>1562089.50591111</v>
      </c>
      <c r="AA1150">
        <v>53.999222411197202</v>
      </c>
    </row>
    <row r="1151" spans="1:27" x14ac:dyDescent="0.25">
      <c r="A1151" s="1">
        <v>43931.587163124997</v>
      </c>
      <c r="B1151">
        <v>4.6940999999999901E-3</v>
      </c>
      <c r="C1151">
        <v>0</v>
      </c>
      <c r="D1151">
        <v>1.2514134615384601E-4</v>
      </c>
      <c r="E1151">
        <v>0</v>
      </c>
      <c r="F1151">
        <v>1.03069082125603E-4</v>
      </c>
      <c r="G1151">
        <v>0</v>
      </c>
      <c r="H1151">
        <v>4032.3211806825402</v>
      </c>
      <c r="I1151">
        <v>0</v>
      </c>
      <c r="J1151">
        <v>2496006.8108424898</v>
      </c>
      <c r="K1151">
        <v>0</v>
      </c>
      <c r="L1151">
        <v>88.936032353272907</v>
      </c>
      <c r="M1151">
        <v>5.5276967114947899</v>
      </c>
      <c r="N1151">
        <v>9.58604120313192</v>
      </c>
      <c r="O1151">
        <v>4.8066940766190998</v>
      </c>
      <c r="P1151">
        <v>0</v>
      </c>
      <c r="Q1151">
        <v>30364.9032258064</v>
      </c>
      <c r="R1151">
        <v>30364.9032258064</v>
      </c>
      <c r="S1151">
        <v>5.1238983870967704E-3</v>
      </c>
      <c r="T1151">
        <v>0</v>
      </c>
      <c r="U1151">
        <v>5.1238983870967704E-3</v>
      </c>
      <c r="V1151">
        <v>1853342.48605999</v>
      </c>
      <c r="W1151">
        <v>61.035678996825403</v>
      </c>
      <c r="X1151">
        <v>0</v>
      </c>
      <c r="Y1151">
        <v>0</v>
      </c>
      <c r="Z1151">
        <v>1853342.48605999</v>
      </c>
      <c r="AA1151">
        <v>61.035678996825403</v>
      </c>
    </row>
    <row r="1152" spans="1:27" x14ac:dyDescent="0.25">
      <c r="A1152" s="1">
        <v>43931.587174513887</v>
      </c>
      <c r="B1152">
        <v>0</v>
      </c>
      <c r="C1152">
        <v>0</v>
      </c>
      <c r="D1152">
        <v>1.2606627906976701E-4</v>
      </c>
      <c r="E1152">
        <v>0</v>
      </c>
      <c r="F1152">
        <v>1.2606627906976701E-4</v>
      </c>
      <c r="G1152">
        <v>0</v>
      </c>
      <c r="H1152">
        <v>0</v>
      </c>
      <c r="I1152">
        <v>0</v>
      </c>
      <c r="J1152">
        <v>3640783.1096919999</v>
      </c>
      <c r="K1152">
        <v>0</v>
      </c>
      <c r="L1152">
        <v>89.449751849949195</v>
      </c>
      <c r="M1152">
        <v>5.7547463878846203</v>
      </c>
      <c r="N1152">
        <v>9.9581790354253901</v>
      </c>
      <c r="O1152">
        <v>4.2168338069290101</v>
      </c>
      <c r="P1152">
        <v>4096</v>
      </c>
      <c r="Q1152">
        <v>25272.655737704899</v>
      </c>
      <c r="R1152">
        <v>25100.487804878001</v>
      </c>
      <c r="S1152">
        <v>4.6123609756097503E-3</v>
      </c>
      <c r="T1152">
        <v>3.2117999999999899E-3</v>
      </c>
      <c r="U1152">
        <v>4.6238409836065501E-3</v>
      </c>
      <c r="V1152">
        <v>3136324.2948918501</v>
      </c>
      <c r="W1152">
        <v>124.95073080939601</v>
      </c>
      <c r="X1152">
        <v>4160.9609219128997</v>
      </c>
      <c r="Y1152">
        <v>1.01585960007639</v>
      </c>
      <c r="Z1152">
        <v>3132163.3339699302</v>
      </c>
      <c r="AA1152">
        <v>123.934871209319</v>
      </c>
    </row>
    <row r="1153" spans="1:27" x14ac:dyDescent="0.25">
      <c r="A1153" s="1">
        <v>43931.587186087963</v>
      </c>
      <c r="B1153">
        <v>0</v>
      </c>
      <c r="C1153">
        <v>0</v>
      </c>
      <c r="D1153">
        <v>1.8811666666666599E-4</v>
      </c>
      <c r="E1153">
        <v>0</v>
      </c>
      <c r="F1153">
        <v>1.8811666666666599E-4</v>
      </c>
      <c r="G1153">
        <v>0</v>
      </c>
      <c r="H1153">
        <v>0</v>
      </c>
      <c r="I1153">
        <v>0</v>
      </c>
      <c r="J1153">
        <v>1073099.3108238301</v>
      </c>
      <c r="K1153">
        <v>0</v>
      </c>
      <c r="L1153">
        <v>95.126219032709301</v>
      </c>
      <c r="M1153">
        <v>3.0760002047886901</v>
      </c>
      <c r="N1153">
        <v>4.4974617401119401</v>
      </c>
      <c r="O1153">
        <v>1.2206326210793099</v>
      </c>
      <c r="P1153">
        <v>0</v>
      </c>
      <c r="Q1153">
        <v>31232</v>
      </c>
      <c r="R1153">
        <v>31232</v>
      </c>
      <c r="S1153">
        <v>1.6774333333333301E-2</v>
      </c>
      <c r="T1153">
        <v>0</v>
      </c>
      <c r="U1153">
        <v>1.6774333333333301E-2</v>
      </c>
      <c r="V1153">
        <v>187379.520523933</v>
      </c>
      <c r="W1153">
        <v>5.9996004266115799</v>
      </c>
      <c r="X1153">
        <v>0</v>
      </c>
      <c r="Y1153">
        <v>0</v>
      </c>
      <c r="Z1153">
        <v>187379.520523933</v>
      </c>
      <c r="AA1153">
        <v>5.9996004266115799</v>
      </c>
    </row>
    <row r="1154" spans="1:27" x14ac:dyDescent="0.25">
      <c r="A1154" s="1">
        <v>43931.58719766204</v>
      </c>
      <c r="B1154">
        <v>0</v>
      </c>
      <c r="C1154">
        <v>0</v>
      </c>
      <c r="D1154" s="4">
        <v>5.3199738219895197E-5</v>
      </c>
      <c r="E1154">
        <v>0</v>
      </c>
      <c r="F1154" s="4">
        <v>5.3199738219895197E-5</v>
      </c>
      <c r="G1154">
        <v>0</v>
      </c>
      <c r="H1154">
        <v>0</v>
      </c>
      <c r="I1154">
        <v>0</v>
      </c>
      <c r="J1154">
        <v>3378955.70150278</v>
      </c>
      <c r="K1154">
        <v>0</v>
      </c>
      <c r="L1154">
        <v>96.402070564293496</v>
      </c>
      <c r="M1154">
        <v>0.34177429857274699</v>
      </c>
      <c r="N1154">
        <v>3.1811107804693002</v>
      </c>
      <c r="O1154">
        <v>2.83181704735803</v>
      </c>
      <c r="P1154">
        <v>0</v>
      </c>
      <c r="Q1154">
        <v>12790.690909090899</v>
      </c>
      <c r="R1154">
        <v>12790.690909090899</v>
      </c>
      <c r="S1154">
        <v>5.4533636363636303E-3</v>
      </c>
      <c r="T1154">
        <v>0</v>
      </c>
      <c r="U1154">
        <v>5.4533636363636303E-3</v>
      </c>
      <c r="V1154">
        <v>703482.02040282602</v>
      </c>
      <c r="W1154">
        <v>54.999532503973697</v>
      </c>
      <c r="X1154">
        <v>0</v>
      </c>
      <c r="Y1154">
        <v>0</v>
      </c>
      <c r="Z1154">
        <v>703482.02040282602</v>
      </c>
      <c r="AA1154">
        <v>54.999532503973697</v>
      </c>
    </row>
    <row r="1155" spans="1:27" x14ac:dyDescent="0.25">
      <c r="A1155" s="1">
        <v>43931.587209421297</v>
      </c>
      <c r="B1155">
        <v>1.027E-4</v>
      </c>
      <c r="C1155">
        <v>0</v>
      </c>
      <c r="D1155">
        <v>1.28580176211453E-4</v>
      </c>
      <c r="E1155">
        <v>0</v>
      </c>
      <c r="F1155">
        <v>1.2869469026548599E-4</v>
      </c>
      <c r="G1155">
        <v>0</v>
      </c>
      <c r="H1155">
        <v>4033.8258356302599</v>
      </c>
      <c r="I1155">
        <v>0</v>
      </c>
      <c r="J1155">
        <v>3263365.1010248801</v>
      </c>
      <c r="K1155">
        <v>0</v>
      </c>
      <c r="L1155">
        <v>87.211317042469403</v>
      </c>
      <c r="M1155">
        <v>6.5385654171131504</v>
      </c>
      <c r="N1155">
        <v>12.4023823756427</v>
      </c>
      <c r="O1155">
        <v>5.5289436939307501</v>
      </c>
      <c r="P1155">
        <v>0</v>
      </c>
      <c r="Q1155">
        <v>18775.092783505101</v>
      </c>
      <c r="R1155">
        <v>18775.092783505101</v>
      </c>
      <c r="S1155">
        <v>5.2705807560137399E-3</v>
      </c>
      <c r="T1155">
        <v>0</v>
      </c>
      <c r="U1155">
        <v>5.2705807560137399E-3</v>
      </c>
      <c r="V1155">
        <v>5380373.0468082502</v>
      </c>
      <c r="W1155">
        <v>286.569718128646</v>
      </c>
      <c r="X1155">
        <v>0</v>
      </c>
      <c r="Y1155">
        <v>0</v>
      </c>
      <c r="Z1155">
        <v>5380373.0468082502</v>
      </c>
      <c r="AA1155">
        <v>286.569718128646</v>
      </c>
    </row>
    <row r="1156" spans="1:27" x14ac:dyDescent="0.25">
      <c r="A1156" s="1">
        <v>43931.587220821762</v>
      </c>
      <c r="B1156">
        <v>3.2293000000000001E-3</v>
      </c>
      <c r="C1156">
        <v>0</v>
      </c>
      <c r="D1156">
        <v>3.3188875968992199E-4</v>
      </c>
      <c r="E1156">
        <v>0</v>
      </c>
      <c r="F1156">
        <v>3.2061478599221699E-4</v>
      </c>
      <c r="G1156">
        <v>0</v>
      </c>
      <c r="H1156">
        <v>4160.1689418606202</v>
      </c>
      <c r="I1156">
        <v>0</v>
      </c>
      <c r="J1156">
        <v>4517943.4708606303</v>
      </c>
      <c r="K1156">
        <v>0</v>
      </c>
      <c r="L1156">
        <v>72.257192623144405</v>
      </c>
      <c r="M1156">
        <v>9.9696201590413605</v>
      </c>
      <c r="N1156">
        <v>26.691027153931898</v>
      </c>
      <c r="O1156">
        <v>17.260842937735799</v>
      </c>
      <c r="P1156">
        <v>4096</v>
      </c>
      <c r="Q1156">
        <v>19351.510204081598</v>
      </c>
      <c r="R1156">
        <v>19299.7966101694</v>
      </c>
      <c r="S1156">
        <v>5.0854850847457597E-3</v>
      </c>
      <c r="T1156">
        <v>3.0376000000000001E-3</v>
      </c>
      <c r="U1156">
        <v>5.0924506802721E-3</v>
      </c>
      <c r="V1156">
        <v>5782532.0495404704</v>
      </c>
      <c r="W1156">
        <v>299.61621701720497</v>
      </c>
      <c r="X1156">
        <v>4160.0949996693998</v>
      </c>
      <c r="Y1156">
        <v>1.0156481932786601</v>
      </c>
      <c r="Z1156">
        <v>5778371.9545408003</v>
      </c>
      <c r="AA1156">
        <v>298.60056882392701</v>
      </c>
    </row>
    <row r="1157" spans="1:27" x14ac:dyDescent="0.25">
      <c r="A1157" s="1">
        <v>43931.587232569444</v>
      </c>
      <c r="B1157">
        <v>0</v>
      </c>
      <c r="C1157">
        <v>0</v>
      </c>
      <c r="D1157">
        <v>1.2502207792207699E-4</v>
      </c>
      <c r="E1157">
        <v>0</v>
      </c>
      <c r="F1157">
        <v>1.2502207792207699E-4</v>
      </c>
      <c r="G1157">
        <v>0</v>
      </c>
      <c r="H1157">
        <v>0</v>
      </c>
      <c r="I1157">
        <v>0</v>
      </c>
      <c r="J1157">
        <v>2032537.79137714</v>
      </c>
      <c r="K1157">
        <v>0</v>
      </c>
      <c r="L1157">
        <v>21.0220221256046</v>
      </c>
      <c r="M1157">
        <v>31.777597118892199</v>
      </c>
      <c r="N1157">
        <v>68.847382635749199</v>
      </c>
      <c r="O1157">
        <v>37.065847210039401</v>
      </c>
      <c r="P1157">
        <v>0</v>
      </c>
      <c r="Q1157">
        <v>14080</v>
      </c>
      <c r="R1157">
        <v>14080</v>
      </c>
      <c r="S1157">
        <v>4.9316437956204301E-3</v>
      </c>
      <c r="T1157">
        <v>0</v>
      </c>
      <c r="U1157">
        <v>4.9316437956204301E-3</v>
      </c>
      <c r="V1157">
        <v>3799154.6754796798</v>
      </c>
      <c r="W1157">
        <v>269.82632638349997</v>
      </c>
      <c r="X1157">
        <v>0</v>
      </c>
      <c r="Y1157">
        <v>0</v>
      </c>
      <c r="Z1157">
        <v>3799154.6754796798</v>
      </c>
      <c r="AA1157">
        <v>269.82632638349997</v>
      </c>
    </row>
    <row r="1158" spans="1:27" x14ac:dyDescent="0.25">
      <c r="A1158" s="1">
        <v>43931.587243969909</v>
      </c>
      <c r="B1158">
        <v>1.3809999999999899E-4</v>
      </c>
      <c r="C1158">
        <v>0</v>
      </c>
      <c r="D1158">
        <v>3.7778352941176402E-4</v>
      </c>
      <c r="E1158">
        <v>0</v>
      </c>
      <c r="F1158">
        <v>3.7920177514792899E-4</v>
      </c>
      <c r="G1158">
        <v>0</v>
      </c>
      <c r="H1158">
        <v>4160.4448750703496</v>
      </c>
      <c r="I1158">
        <v>0</v>
      </c>
      <c r="J1158">
        <v>2995520.31005065</v>
      </c>
      <c r="K1158">
        <v>0</v>
      </c>
      <c r="L1158">
        <v>19.649014926506698</v>
      </c>
      <c r="M1158">
        <v>56.9172539077964</v>
      </c>
      <c r="N1158">
        <v>76.5984769384592</v>
      </c>
      <c r="O1158">
        <v>19.6334794916521</v>
      </c>
      <c r="P1158">
        <v>4096</v>
      </c>
      <c r="Q1158">
        <v>15437.969543147199</v>
      </c>
      <c r="R1158">
        <v>15352.2619647355</v>
      </c>
      <c r="S1158">
        <v>4.2470010075566699E-3</v>
      </c>
      <c r="T1158">
        <v>3.1113333333333301E-3</v>
      </c>
      <c r="U1158">
        <v>4.2556482233502496E-3</v>
      </c>
      <c r="V1158">
        <v>6189810.2113189902</v>
      </c>
      <c r="W1158">
        <v>403.185551779739</v>
      </c>
      <c r="X1158">
        <v>12479.4560712076</v>
      </c>
      <c r="Y1158">
        <v>3.0467422048846702</v>
      </c>
      <c r="Z1158">
        <v>6177330.7552477801</v>
      </c>
      <c r="AA1158">
        <v>400.13880957485401</v>
      </c>
    </row>
    <row r="1159" spans="1:27" x14ac:dyDescent="0.25">
      <c r="A1159" s="1">
        <v>43931.587255543978</v>
      </c>
      <c r="B1159">
        <v>0</v>
      </c>
      <c r="C1159">
        <v>0</v>
      </c>
      <c r="D1159">
        <v>1.18084463276836E-4</v>
      </c>
      <c r="E1159">
        <v>0</v>
      </c>
      <c r="F1159">
        <v>1.18084463276836E-4</v>
      </c>
      <c r="G1159">
        <v>0</v>
      </c>
      <c r="H1159">
        <v>0</v>
      </c>
      <c r="I1159">
        <v>0</v>
      </c>
      <c r="J1159">
        <v>4216274.87479572</v>
      </c>
      <c r="K1159">
        <v>0</v>
      </c>
      <c r="L1159">
        <v>60.022898300633898</v>
      </c>
      <c r="M1159">
        <v>21.7363994447987</v>
      </c>
      <c r="N1159">
        <v>37.2819547085818</v>
      </c>
      <c r="O1159">
        <v>15.5818184091733</v>
      </c>
      <c r="P1159">
        <v>15018.666666666601</v>
      </c>
      <c r="Q1159">
        <v>17995.023136246698</v>
      </c>
      <c r="R1159">
        <v>17972.244897959099</v>
      </c>
      <c r="S1159">
        <v>4.4182987244897904E-3</v>
      </c>
      <c r="T1159">
        <v>3.6307000000000002E-3</v>
      </c>
      <c r="U1159">
        <v>4.4243727506426698E-3</v>
      </c>
      <c r="V1159">
        <v>7047460.4616192998</v>
      </c>
      <c r="W1159">
        <v>392.13022644820302</v>
      </c>
      <c r="X1159">
        <v>45070.968068495502</v>
      </c>
      <c r="Y1159">
        <v>3.00099663098114</v>
      </c>
      <c r="Z1159">
        <v>7002389.4935507998</v>
      </c>
      <c r="AA1159">
        <v>389.12922981722198</v>
      </c>
    </row>
    <row r="1160" spans="1:27" x14ac:dyDescent="0.25">
      <c r="A1160" s="1">
        <v>43931.587267118055</v>
      </c>
      <c r="B1160">
        <v>0</v>
      </c>
      <c r="C1160">
        <v>0</v>
      </c>
      <c r="D1160">
        <v>1.35776530612244E-4</v>
      </c>
      <c r="E1160">
        <v>0</v>
      </c>
      <c r="F1160">
        <v>1.35776530612244E-4</v>
      </c>
      <c r="G1160">
        <v>0</v>
      </c>
      <c r="H1160">
        <v>0</v>
      </c>
      <c r="I1160">
        <v>0</v>
      </c>
      <c r="J1160">
        <v>4877353.2133275103</v>
      </c>
      <c r="K1160">
        <v>0</v>
      </c>
      <c r="L1160">
        <v>72.6370181368994</v>
      </c>
      <c r="M1160">
        <v>15.2815144489562</v>
      </c>
      <c r="N1160">
        <v>26.863536951874199</v>
      </c>
      <c r="O1160">
        <v>11.570983720495599</v>
      </c>
      <c r="P1160">
        <v>10649.6</v>
      </c>
      <c r="Q1160">
        <v>24921.5214723926</v>
      </c>
      <c r="R1160">
        <v>24705.933534743199</v>
      </c>
      <c r="S1160">
        <v>7.4106691842900302E-3</v>
      </c>
      <c r="T1160">
        <v>2.0982199999999899E-2</v>
      </c>
      <c r="U1160">
        <v>7.2025168711656396E-3</v>
      </c>
      <c r="V1160">
        <v>8176556.8941965196</v>
      </c>
      <c r="W1160">
        <v>330.95518866745402</v>
      </c>
      <c r="X1160">
        <v>53240.791196871898</v>
      </c>
      <c r="Y1160">
        <v>4.9993230916533902</v>
      </c>
      <c r="Z1160">
        <v>8123316.1029996499</v>
      </c>
      <c r="AA1160">
        <v>325.955865575801</v>
      </c>
    </row>
    <row r="1161" spans="1:27" x14ac:dyDescent="0.25">
      <c r="A1161" s="1">
        <v>43931.587290266201</v>
      </c>
      <c r="B1161">
        <v>0</v>
      </c>
      <c r="C1161">
        <v>0</v>
      </c>
      <c r="D1161" s="4">
        <v>9.9164361702127601E-5</v>
      </c>
      <c r="E1161">
        <v>0</v>
      </c>
      <c r="F1161" s="4">
        <v>9.9164361702127601E-5</v>
      </c>
      <c r="G1161">
        <v>0</v>
      </c>
      <c r="H1161">
        <v>0</v>
      </c>
      <c r="I1161">
        <v>0</v>
      </c>
      <c r="J1161">
        <v>1228899.04926337</v>
      </c>
      <c r="K1161">
        <v>0</v>
      </c>
      <c r="L1161">
        <v>90.410247484855006</v>
      </c>
      <c r="M1161">
        <v>2.1972060050187601</v>
      </c>
      <c r="N1161">
        <v>8.6938565699510892</v>
      </c>
      <c r="O1161">
        <v>6.49397063688839</v>
      </c>
      <c r="P1161">
        <v>20480</v>
      </c>
      <c r="Q1161">
        <v>18760.292358803901</v>
      </c>
      <c r="R1161">
        <v>18771.6435643564</v>
      </c>
      <c r="S1161">
        <v>7.2144924092409201E-3</v>
      </c>
      <c r="T1161">
        <v>4.2466999999999904E-3</v>
      </c>
      <c r="U1161">
        <v>7.2342119601328803E-3</v>
      </c>
      <c r="V1161">
        <v>2844058.00574101</v>
      </c>
      <c r="W1161">
        <v>151.50820416925501</v>
      </c>
      <c r="X1161">
        <v>20481.109052055101</v>
      </c>
      <c r="Y1161">
        <v>1.0000541529323801</v>
      </c>
      <c r="Z1161">
        <v>2823576.8966889498</v>
      </c>
      <c r="AA1161">
        <v>150.50815001632299</v>
      </c>
    </row>
    <row r="1162" spans="1:27" x14ac:dyDescent="0.25">
      <c r="A1162" s="1">
        <v>43931.587301840278</v>
      </c>
      <c r="B1162">
        <v>4.4447499999999904E-3</v>
      </c>
      <c r="C1162">
        <v>0</v>
      </c>
      <c r="D1162">
        <v>1.38162300319488E-4</v>
      </c>
      <c r="E1162">
        <v>0</v>
      </c>
      <c r="F1162">
        <v>1.10467202572347E-4</v>
      </c>
      <c r="G1162">
        <v>0</v>
      </c>
      <c r="H1162">
        <v>8191.62154708452</v>
      </c>
      <c r="I1162">
        <v>0</v>
      </c>
      <c r="J1162">
        <v>4276026.44757812</v>
      </c>
      <c r="K1162">
        <v>0</v>
      </c>
      <c r="L1162">
        <v>88.596806539501799</v>
      </c>
      <c r="M1162">
        <v>4.1986947432876098</v>
      </c>
      <c r="N1162">
        <v>10.8021786474511</v>
      </c>
      <c r="O1162">
        <v>6.5909654702196701</v>
      </c>
      <c r="P1162">
        <v>0</v>
      </c>
      <c r="Q1162">
        <v>20293.333333333299</v>
      </c>
      <c r="R1162">
        <v>20293.333333333299</v>
      </c>
      <c r="S1162">
        <v>8.8901869791666605E-3</v>
      </c>
      <c r="T1162">
        <v>0</v>
      </c>
      <c r="U1162">
        <v>8.8901869791666605E-3</v>
      </c>
      <c r="V1162">
        <v>3896275.5824583601</v>
      </c>
      <c r="W1162">
        <v>191.99781122495199</v>
      </c>
      <c r="X1162">
        <v>0</v>
      </c>
      <c r="Y1162">
        <v>0</v>
      </c>
      <c r="Z1162">
        <v>3896275.5824583601</v>
      </c>
      <c r="AA1162">
        <v>191.99781122495199</v>
      </c>
    </row>
    <row r="1163" spans="1:27" x14ac:dyDescent="0.25">
      <c r="A1163" s="1">
        <v>43931.587313599535</v>
      </c>
      <c r="B1163" s="4">
        <v>8.8700000000000001E-5</v>
      </c>
      <c r="C1163">
        <v>0</v>
      </c>
      <c r="D1163">
        <v>1.54127272727272E-4</v>
      </c>
      <c r="E1163">
        <v>0</v>
      </c>
      <c r="F1163">
        <v>1.54376045627376E-4</v>
      </c>
      <c r="G1163">
        <v>0</v>
      </c>
      <c r="H1163">
        <v>4033.47945505486</v>
      </c>
      <c r="I1163">
        <v>0</v>
      </c>
      <c r="J1163">
        <v>4868409.7022512201</v>
      </c>
      <c r="K1163">
        <v>0</v>
      </c>
      <c r="L1163">
        <v>87.584796917186395</v>
      </c>
      <c r="M1163">
        <v>7.8846695956559198</v>
      </c>
      <c r="N1163">
        <v>12.403210381229</v>
      </c>
      <c r="O1163">
        <v>4.1346463339502604</v>
      </c>
      <c r="P1163">
        <v>12288</v>
      </c>
      <c r="Q1163">
        <v>20004.8219178082</v>
      </c>
      <c r="R1163">
        <v>19900.5405405405</v>
      </c>
      <c r="S1163">
        <v>8.9625077702702692E-3</v>
      </c>
      <c r="T1163">
        <v>3.9917499999999901E-3</v>
      </c>
      <c r="U1163">
        <v>9.0306003424657499E-3</v>
      </c>
      <c r="V1163">
        <v>5800200.9888747102</v>
      </c>
      <c r="W1163">
        <v>291.459469508317</v>
      </c>
      <c r="X1163">
        <v>48398.026504300098</v>
      </c>
      <c r="Y1163">
        <v>3.9386414798421301</v>
      </c>
      <c r="Z1163">
        <v>5751802.9623704096</v>
      </c>
      <c r="AA1163">
        <v>287.52082802847502</v>
      </c>
    </row>
    <row r="1164" spans="1:27" x14ac:dyDescent="0.25">
      <c r="A1164" s="1">
        <v>43931.587324988424</v>
      </c>
      <c r="B1164">
        <v>0</v>
      </c>
      <c r="C1164">
        <v>0</v>
      </c>
      <c r="D1164">
        <v>1.3117338403041801E-4</v>
      </c>
      <c r="E1164">
        <v>0</v>
      </c>
      <c r="F1164">
        <v>1.3117338403041801E-4</v>
      </c>
      <c r="G1164">
        <v>0</v>
      </c>
      <c r="H1164">
        <v>0</v>
      </c>
      <c r="I1164">
        <v>0</v>
      </c>
      <c r="J1164">
        <v>4193989.9966346598</v>
      </c>
      <c r="K1164">
        <v>0</v>
      </c>
      <c r="L1164">
        <v>89.757323032553899</v>
      </c>
      <c r="M1164">
        <v>3.91828408649046</v>
      </c>
      <c r="N1164">
        <v>9.1852848215058405</v>
      </c>
      <c r="O1164">
        <v>5.65422463191332</v>
      </c>
      <c r="P1164">
        <v>0</v>
      </c>
      <c r="Q1164">
        <v>18399.531707317001</v>
      </c>
      <c r="R1164">
        <v>18399.531707317001</v>
      </c>
      <c r="S1164">
        <v>4.7814521951219501E-3</v>
      </c>
      <c r="T1164">
        <v>0</v>
      </c>
      <c r="U1164">
        <v>4.7814521951219501E-3</v>
      </c>
      <c r="V1164">
        <v>3831599.5547429798</v>
      </c>
      <c r="W1164">
        <v>208.24440619971</v>
      </c>
      <c r="X1164">
        <v>0</v>
      </c>
      <c r="Y1164">
        <v>0</v>
      </c>
      <c r="Z1164">
        <v>3831599.5547429798</v>
      </c>
      <c r="AA1164">
        <v>208.24440619971</v>
      </c>
    </row>
    <row r="1165" spans="1:27" x14ac:dyDescent="0.25">
      <c r="A1165" s="1">
        <v>43931.587336562501</v>
      </c>
      <c r="B1165">
        <v>1.7750599999999901E-2</v>
      </c>
      <c r="C1165">
        <v>0</v>
      </c>
      <c r="D1165">
        <v>2.7592967741935402E-4</v>
      </c>
      <c r="E1165">
        <v>0</v>
      </c>
      <c r="F1165">
        <v>2.1937734627831701E-4</v>
      </c>
      <c r="G1165">
        <v>0</v>
      </c>
      <c r="H1165">
        <v>4095.4692271881499</v>
      </c>
      <c r="I1165">
        <v>0</v>
      </c>
      <c r="J1165">
        <v>4378056.6038641296</v>
      </c>
      <c r="K1165">
        <v>0</v>
      </c>
      <c r="L1165">
        <v>86.502082968989896</v>
      </c>
      <c r="M1165">
        <v>5.7123935929967598</v>
      </c>
      <c r="N1165">
        <v>12.6540703612856</v>
      </c>
      <c r="O1165">
        <v>6.9329875233842104</v>
      </c>
      <c r="P1165">
        <v>0</v>
      </c>
      <c r="Q1165">
        <v>36302.904109588999</v>
      </c>
      <c r="R1165">
        <v>36302.904109588999</v>
      </c>
      <c r="S1165">
        <v>6.1524917808219101E-3</v>
      </c>
      <c r="T1165">
        <v>0</v>
      </c>
      <c r="U1165">
        <v>6.1524917808219101E-3</v>
      </c>
      <c r="V1165">
        <v>2649783.4268550701</v>
      </c>
      <c r="W1165">
        <v>72.990949122308805</v>
      </c>
      <c r="X1165">
        <v>0</v>
      </c>
      <c r="Y1165">
        <v>0</v>
      </c>
      <c r="Z1165">
        <v>2649783.4268550701</v>
      </c>
      <c r="AA1165">
        <v>72.990949122308805</v>
      </c>
    </row>
    <row r="1166" spans="1:27" x14ac:dyDescent="0.25">
      <c r="A1166" s="1">
        <v>43931.587348321758</v>
      </c>
      <c r="B1166">
        <v>3.0100000000000001E-3</v>
      </c>
      <c r="C1166">
        <v>0</v>
      </c>
      <c r="D1166">
        <v>1.32380392156862E-4</v>
      </c>
      <c r="E1166">
        <v>0</v>
      </c>
      <c r="F1166">
        <v>1.2531007371007299E-4</v>
      </c>
      <c r="G1166">
        <v>0</v>
      </c>
      <c r="H1166">
        <v>4033.4480771845901</v>
      </c>
      <c r="I1166">
        <v>0</v>
      </c>
      <c r="J1166">
        <v>5049876.9926351104</v>
      </c>
      <c r="K1166">
        <v>0</v>
      </c>
      <c r="L1166">
        <v>85.365259989617797</v>
      </c>
      <c r="M1166">
        <v>6.9713558877441599</v>
      </c>
      <c r="N1166">
        <v>13.266615097523101</v>
      </c>
      <c r="O1166">
        <v>6.2021117879342302</v>
      </c>
      <c r="P1166">
        <v>4096</v>
      </c>
      <c r="Q1166">
        <v>38605.606299212501</v>
      </c>
      <c r="R1166">
        <v>38070.573643410797</v>
      </c>
      <c r="S1166">
        <v>7.03277286821705E-3</v>
      </c>
      <c r="T1166">
        <v>4.01168999999999E-2</v>
      </c>
      <c r="U1166">
        <v>6.5117629921259803E-3</v>
      </c>
      <c r="V1166">
        <v>4835956.1431097602</v>
      </c>
      <c r="W1166">
        <v>127.026090765163</v>
      </c>
      <c r="X1166">
        <v>8066.6491127769104</v>
      </c>
      <c r="Y1166">
        <v>1.96939675604905</v>
      </c>
      <c r="Z1166">
        <v>4827889.4939969797</v>
      </c>
      <c r="AA1166">
        <v>125.056694009114</v>
      </c>
    </row>
    <row r="1167" spans="1:27" x14ac:dyDescent="0.25">
      <c r="A1167" s="1">
        <v>43931.587359710647</v>
      </c>
      <c r="B1167">
        <v>5.22405E-3</v>
      </c>
      <c r="C1167">
        <v>0</v>
      </c>
      <c r="D1167">
        <v>1.5330742187500001E-4</v>
      </c>
      <c r="E1167">
        <v>0</v>
      </c>
      <c r="F1167">
        <v>1.13380314960629E-4</v>
      </c>
      <c r="G1167">
        <v>0</v>
      </c>
      <c r="H1167">
        <v>37445.905628882203</v>
      </c>
      <c r="I1167">
        <v>0</v>
      </c>
      <c r="J1167">
        <v>3906856.1539467098</v>
      </c>
      <c r="K1167">
        <v>0</v>
      </c>
      <c r="L1167">
        <v>85.157448108756597</v>
      </c>
      <c r="M1167">
        <v>7.1424646020724101</v>
      </c>
      <c r="N1167">
        <v>12.802415125680399</v>
      </c>
      <c r="O1167">
        <v>5.7536495010153601</v>
      </c>
      <c r="P1167">
        <v>4096</v>
      </c>
      <c r="Q1167">
        <v>44244.292682926804</v>
      </c>
      <c r="R1167">
        <v>43288.380952380903</v>
      </c>
      <c r="S1167">
        <v>5.6012821428571401E-3</v>
      </c>
      <c r="T1167">
        <v>2.7591500000000001E-3</v>
      </c>
      <c r="U1167">
        <v>5.67060243902439E-3</v>
      </c>
      <c r="V1167">
        <v>3693736.9619930098</v>
      </c>
      <c r="W1167">
        <v>85.328600440295503</v>
      </c>
      <c r="X1167">
        <v>8321.5701762726294</v>
      </c>
      <c r="Y1167">
        <v>2.0316333438165599</v>
      </c>
      <c r="Z1167">
        <v>3685415.3918167399</v>
      </c>
      <c r="AA1167">
        <v>83.296967096478994</v>
      </c>
    </row>
    <row r="1168" spans="1:27" x14ac:dyDescent="0.25">
      <c r="A1168" s="1">
        <v>43931.587371284724</v>
      </c>
      <c r="B1168">
        <v>0</v>
      </c>
      <c r="C1168">
        <v>0</v>
      </c>
      <c r="D1168">
        <v>1.5024797687861199E-4</v>
      </c>
      <c r="E1168">
        <v>0</v>
      </c>
      <c r="F1168">
        <v>1.5024797687861199E-4</v>
      </c>
      <c r="G1168">
        <v>0</v>
      </c>
      <c r="H1168">
        <v>0</v>
      </c>
      <c r="I1168">
        <v>0</v>
      </c>
      <c r="J1168">
        <v>4931707.7858654195</v>
      </c>
      <c r="K1168">
        <v>0</v>
      </c>
      <c r="L1168">
        <v>90.177835485801495</v>
      </c>
      <c r="M1168">
        <v>3.56426931159183</v>
      </c>
      <c r="N1168">
        <v>8.4033404212874601</v>
      </c>
      <c r="O1168">
        <v>4.8337313953703402</v>
      </c>
      <c r="P1168">
        <v>4096</v>
      </c>
      <c r="Q1168">
        <v>44342.969325153303</v>
      </c>
      <c r="R1168">
        <v>43855.127272727201</v>
      </c>
      <c r="S1168">
        <v>6.67767333333333E-3</v>
      </c>
      <c r="T1168">
        <v>2.9126999999999899E-3</v>
      </c>
      <c r="U1168">
        <v>6.7238693251533699E-3</v>
      </c>
      <c r="V1168">
        <v>7236437.5598528199</v>
      </c>
      <c r="W1168">
        <v>165.00778836761</v>
      </c>
      <c r="X1168">
        <v>8192.3866806513197</v>
      </c>
      <c r="Y1168">
        <v>2.0000944044558899</v>
      </c>
      <c r="Z1168">
        <v>7228245.1731721703</v>
      </c>
      <c r="AA1168">
        <v>163.00769396315499</v>
      </c>
    </row>
    <row r="1169" spans="1:27" x14ac:dyDescent="0.25">
      <c r="A1169" s="1">
        <v>43931.587383043981</v>
      </c>
      <c r="B1169">
        <v>1.0859999999999899E-4</v>
      </c>
      <c r="C1169">
        <v>0</v>
      </c>
      <c r="D1169" s="4">
        <v>9.3518151815181501E-5</v>
      </c>
      <c r="E1169">
        <v>0</v>
      </c>
      <c r="F1169" s="4">
        <v>9.3468211920529702E-5</v>
      </c>
      <c r="G1169">
        <v>0</v>
      </c>
      <c r="H1169">
        <v>4033.2149429825799</v>
      </c>
      <c r="I1169">
        <v>0</v>
      </c>
      <c r="J1169">
        <v>3803321.6912325802</v>
      </c>
      <c r="K1169">
        <v>0</v>
      </c>
      <c r="L1169">
        <v>89.416065004515303</v>
      </c>
      <c r="M1169">
        <v>3.3645404251406799</v>
      </c>
      <c r="N1169">
        <v>9.1574380522427692</v>
      </c>
      <c r="O1169">
        <v>5.5274529417937197</v>
      </c>
      <c r="P1169">
        <v>0</v>
      </c>
      <c r="Q1169">
        <v>16107.2432432432</v>
      </c>
      <c r="R1169">
        <v>16107.2432432432</v>
      </c>
      <c r="S1169">
        <v>5.3278405405405398E-3</v>
      </c>
      <c r="T1169">
        <v>0</v>
      </c>
      <c r="U1169">
        <v>5.3278405405405398E-3</v>
      </c>
      <c r="V1169">
        <v>1173599.33195769</v>
      </c>
      <c r="W1169">
        <v>72.861588679987193</v>
      </c>
      <c r="X1169">
        <v>0</v>
      </c>
      <c r="Y1169">
        <v>0</v>
      </c>
      <c r="Z1169">
        <v>1173599.33195769</v>
      </c>
      <c r="AA1169">
        <v>72.861588679987193</v>
      </c>
    </row>
    <row r="1170" spans="1:27" x14ac:dyDescent="0.25">
      <c r="A1170" s="1">
        <v>43931.58739443287</v>
      </c>
      <c r="B1170">
        <v>8.0067999999999893E-3</v>
      </c>
      <c r="C1170">
        <v>0</v>
      </c>
      <c r="D1170">
        <v>1.3508963585434099E-4</v>
      </c>
      <c r="E1170">
        <v>0</v>
      </c>
      <c r="F1170">
        <v>1.1297808988764E-4</v>
      </c>
      <c r="G1170">
        <v>0</v>
      </c>
      <c r="H1170">
        <v>4160.4888249331098</v>
      </c>
      <c r="I1170">
        <v>0</v>
      </c>
      <c r="J1170">
        <v>5920375.5978798103</v>
      </c>
      <c r="K1170">
        <v>0</v>
      </c>
      <c r="L1170">
        <v>83.012735908963904</v>
      </c>
      <c r="M1170">
        <v>8.6322639640326102</v>
      </c>
      <c r="N1170">
        <v>14.669542025451401</v>
      </c>
      <c r="O1170">
        <v>6.3005613553811299</v>
      </c>
      <c r="P1170">
        <v>4096</v>
      </c>
      <c r="Q1170">
        <v>33322.029850746199</v>
      </c>
      <c r="R1170">
        <v>32892.2352941176</v>
      </c>
      <c r="S1170">
        <v>6.2051463235294098E-3</v>
      </c>
      <c r="T1170">
        <v>3.0785500000000002E-3</v>
      </c>
      <c r="U1170">
        <v>6.2518119402985E-3</v>
      </c>
      <c r="V1170">
        <v>4543764.6273236396</v>
      </c>
      <c r="W1170">
        <v>138.14094988357999</v>
      </c>
      <c r="X1170">
        <v>8320.9607459286199</v>
      </c>
      <c r="Y1170">
        <v>2.0314845571114799</v>
      </c>
      <c r="Z1170">
        <v>4535443.6665777201</v>
      </c>
      <c r="AA1170">
        <v>136.10946532646901</v>
      </c>
    </row>
    <row r="1171" spans="1:27" x14ac:dyDescent="0.25">
      <c r="A1171" s="1">
        <v>43931.587406192128</v>
      </c>
      <c r="B1171">
        <v>4.11799999999999E-4</v>
      </c>
      <c r="C1171">
        <v>0</v>
      </c>
      <c r="D1171">
        <v>1.2697423728813499E-4</v>
      </c>
      <c r="E1171">
        <v>0</v>
      </c>
      <c r="F1171">
        <v>1.2600544217687001E-4</v>
      </c>
      <c r="G1171">
        <v>0</v>
      </c>
      <c r="H1171">
        <v>4034.0534781941901</v>
      </c>
      <c r="I1171">
        <v>0</v>
      </c>
      <c r="J1171">
        <v>5135350.0777412103</v>
      </c>
      <c r="K1171">
        <v>0</v>
      </c>
      <c r="L1171">
        <v>87.754003950661101</v>
      </c>
      <c r="M1171">
        <v>5.8650767403569999</v>
      </c>
      <c r="N1171">
        <v>11.2546386497848</v>
      </c>
      <c r="O1171">
        <v>5.1439624424313104</v>
      </c>
      <c r="P1171">
        <v>12288</v>
      </c>
      <c r="Q1171">
        <v>29962.9714285714</v>
      </c>
      <c r="R1171">
        <v>29472</v>
      </c>
      <c r="S1171">
        <v>6.5659361111111104E-3</v>
      </c>
      <c r="T1171">
        <v>4.7229000000000004E-3</v>
      </c>
      <c r="U1171">
        <v>6.6185942857142797E-3</v>
      </c>
      <c r="V1171">
        <v>4179801.36142002</v>
      </c>
      <c r="W1171">
        <v>141.82279320779099</v>
      </c>
      <c r="X1171">
        <v>48408.846748259399</v>
      </c>
      <c r="Y1171">
        <v>3.9395220335497498</v>
      </c>
      <c r="Z1171">
        <v>4131392.5146717601</v>
      </c>
      <c r="AA1171">
        <v>137.883271174241</v>
      </c>
    </row>
    <row r="1172" spans="1:27" x14ac:dyDescent="0.25">
      <c r="A1172" s="1">
        <v>43931.587417581017</v>
      </c>
      <c r="B1172">
        <v>0</v>
      </c>
      <c r="C1172">
        <v>0</v>
      </c>
      <c r="D1172">
        <v>1.4306331168831101E-4</v>
      </c>
      <c r="E1172">
        <v>0</v>
      </c>
      <c r="F1172">
        <v>1.4306331168831101E-4</v>
      </c>
      <c r="G1172">
        <v>0</v>
      </c>
      <c r="H1172">
        <v>0</v>
      </c>
      <c r="I1172">
        <v>0</v>
      </c>
      <c r="J1172">
        <v>4896167.2625321904</v>
      </c>
      <c r="K1172">
        <v>0</v>
      </c>
      <c r="L1172">
        <v>88.974525568191595</v>
      </c>
      <c r="M1172">
        <v>5.3072427075073403</v>
      </c>
      <c r="N1172">
        <v>9.5784850972674302</v>
      </c>
      <c r="O1172">
        <v>4.5136364162740996</v>
      </c>
      <c r="P1172">
        <v>4096</v>
      </c>
      <c r="Q1172">
        <v>22714.181818181802</v>
      </c>
      <c r="R1172">
        <v>22060.912280701701</v>
      </c>
      <c r="S1172">
        <v>5.7939245614034999E-3</v>
      </c>
      <c r="T1172">
        <v>3.2629999999999899E-3</v>
      </c>
      <c r="U1172">
        <v>5.8859581818181796E-3</v>
      </c>
      <c r="V1172">
        <v>1277114.4026470301</v>
      </c>
      <c r="W1172">
        <v>57.890371277357097</v>
      </c>
      <c r="X1172">
        <v>8319.9635351598099</v>
      </c>
      <c r="Y1172">
        <v>2.0312410974511201</v>
      </c>
      <c r="Z1172">
        <v>1268794.43911187</v>
      </c>
      <c r="AA1172">
        <v>55.859130179906003</v>
      </c>
    </row>
    <row r="1173" spans="1:27" x14ac:dyDescent="0.25">
      <c r="A1173" s="1">
        <v>43931.587429155094</v>
      </c>
      <c r="B1173">
        <v>0</v>
      </c>
      <c r="C1173">
        <v>0</v>
      </c>
      <c r="D1173">
        <v>1.7313554216867401E-4</v>
      </c>
      <c r="E1173">
        <v>0</v>
      </c>
      <c r="F1173">
        <v>1.7313554216867401E-4</v>
      </c>
      <c r="G1173">
        <v>0</v>
      </c>
      <c r="H1173">
        <v>0</v>
      </c>
      <c r="I1173">
        <v>0</v>
      </c>
      <c r="J1173">
        <v>4358831.8236617697</v>
      </c>
      <c r="K1173">
        <v>0</v>
      </c>
      <c r="L1173">
        <v>82.329816716271907</v>
      </c>
      <c r="M1173">
        <v>9.0326444923637208</v>
      </c>
      <c r="N1173">
        <v>15.4348807548335</v>
      </c>
      <c r="O1173">
        <v>6.3960966400566299</v>
      </c>
      <c r="P1173">
        <v>12288</v>
      </c>
      <c r="Q1173">
        <v>24300.307692307601</v>
      </c>
      <c r="R1173">
        <v>23442.285714285699</v>
      </c>
      <c r="S1173">
        <v>1.7634814285714201E-2</v>
      </c>
      <c r="T1173">
        <v>2.9153075000000001E-2</v>
      </c>
      <c r="U1173">
        <v>1.67487942307692E-2</v>
      </c>
      <c r="V1173">
        <v>1313130.4239970201</v>
      </c>
      <c r="W1173">
        <v>56.015460267033703</v>
      </c>
      <c r="X1173">
        <v>49165.569697236402</v>
      </c>
      <c r="Y1173">
        <v>4.0011043047881198</v>
      </c>
      <c r="Z1173">
        <v>1263964.85429978</v>
      </c>
      <c r="AA1173">
        <v>52.014355962245503</v>
      </c>
    </row>
    <row r="1174" spans="1:27" x14ac:dyDescent="0.25">
      <c r="A1174" s="1">
        <v>43931.587440740739</v>
      </c>
      <c r="B1174">
        <v>5.5144E-3</v>
      </c>
      <c r="C1174">
        <v>0</v>
      </c>
      <c r="D1174">
        <v>1.2845227272727201E-4</v>
      </c>
      <c r="E1174">
        <v>0</v>
      </c>
      <c r="F1174">
        <v>1.13107692307692E-4</v>
      </c>
      <c r="G1174">
        <v>0</v>
      </c>
      <c r="H1174">
        <v>4095.5294236692198</v>
      </c>
      <c r="I1174">
        <v>0</v>
      </c>
      <c r="J1174">
        <v>5197226.83863624</v>
      </c>
      <c r="K1174">
        <v>0</v>
      </c>
      <c r="L1174">
        <v>91.128311045055895</v>
      </c>
      <c r="M1174">
        <v>3.5152531648607201</v>
      </c>
      <c r="N1174">
        <v>7.3341537787149198</v>
      </c>
      <c r="O1174">
        <v>3.8081817629150101</v>
      </c>
      <c r="P1174">
        <v>0</v>
      </c>
      <c r="Q1174">
        <v>30186.366197183001</v>
      </c>
      <c r="R1174">
        <v>30186.366197183001</v>
      </c>
      <c r="S1174">
        <v>4.9485431924882603E-3</v>
      </c>
      <c r="T1174">
        <v>0</v>
      </c>
      <c r="U1174">
        <v>4.9485431924882603E-3</v>
      </c>
      <c r="V1174">
        <v>6429145.0222715903</v>
      </c>
      <c r="W1174">
        <v>212.98174746424201</v>
      </c>
      <c r="X1174">
        <v>0</v>
      </c>
      <c r="Y1174">
        <v>0</v>
      </c>
      <c r="Z1174">
        <v>6429145.0222715903</v>
      </c>
      <c r="AA1174">
        <v>212.98174746424201</v>
      </c>
    </row>
    <row r="1175" spans="1:27" x14ac:dyDescent="0.25">
      <c r="A1175" s="1">
        <v>43931.587452488428</v>
      </c>
      <c r="B1175">
        <v>4.3435000000000001E-3</v>
      </c>
      <c r="C1175">
        <v>0</v>
      </c>
      <c r="D1175">
        <v>2.31630434782608E-4</v>
      </c>
      <c r="E1175">
        <v>0</v>
      </c>
      <c r="F1175">
        <v>2.16678181818181E-4</v>
      </c>
      <c r="G1175">
        <v>0</v>
      </c>
      <c r="H1175">
        <v>4033.94461973128</v>
      </c>
      <c r="I1175">
        <v>0</v>
      </c>
      <c r="J1175">
        <v>5010159.21770625</v>
      </c>
      <c r="K1175">
        <v>0</v>
      </c>
      <c r="L1175">
        <v>81.087293263317306</v>
      </c>
      <c r="M1175">
        <v>7.6442996740105196</v>
      </c>
      <c r="N1175">
        <v>17.210773446173899</v>
      </c>
      <c r="O1175">
        <v>8.9904684410125206</v>
      </c>
      <c r="P1175">
        <v>332800</v>
      </c>
      <c r="Q1175">
        <v>27321.921787709402</v>
      </c>
      <c r="R1175">
        <v>33999.038251366102</v>
      </c>
      <c r="S1175">
        <v>7.1635540983606503E-3</v>
      </c>
      <c r="T1175">
        <v>7.1155375000000007E-2</v>
      </c>
      <c r="U1175">
        <v>5.73356927374301E-3</v>
      </c>
      <c r="V1175">
        <v>6126461.3407089198</v>
      </c>
      <c r="W1175">
        <v>180.19513656280401</v>
      </c>
      <c r="X1175">
        <v>1310796.53438472</v>
      </c>
      <c r="Y1175">
        <v>3.9386915095694901</v>
      </c>
      <c r="Z1175">
        <v>4815664.8063241905</v>
      </c>
      <c r="AA1175">
        <v>176.25644505323399</v>
      </c>
    </row>
    <row r="1176" spans="1:27" x14ac:dyDescent="0.25">
      <c r="A1176" s="1">
        <v>43931.587464062497</v>
      </c>
      <c r="B1176">
        <v>3.6798999999999899E-3</v>
      </c>
      <c r="C1176">
        <v>0</v>
      </c>
      <c r="D1176">
        <v>2.3668816705336399E-4</v>
      </c>
      <c r="E1176">
        <v>0</v>
      </c>
      <c r="F1176">
        <v>2.2868069767441801E-4</v>
      </c>
      <c r="G1176">
        <v>0</v>
      </c>
      <c r="H1176">
        <v>4093.7881262753699</v>
      </c>
      <c r="I1176">
        <v>0</v>
      </c>
      <c r="J1176">
        <v>7229629.8310022997</v>
      </c>
      <c r="K1176">
        <v>0</v>
      </c>
      <c r="L1176">
        <v>81.861702872249495</v>
      </c>
      <c r="M1176">
        <v>10.8385177008404</v>
      </c>
      <c r="N1176">
        <v>16.5629093250623</v>
      </c>
      <c r="O1176">
        <v>6.2980616364803401</v>
      </c>
      <c r="P1176">
        <v>4608</v>
      </c>
      <c r="Q1176">
        <v>28568.071641791001</v>
      </c>
      <c r="R1176">
        <v>28009.2361516034</v>
      </c>
      <c r="S1176">
        <v>4.9007997084548104E-3</v>
      </c>
      <c r="T1176">
        <v>3.6181500000000001E-3</v>
      </c>
      <c r="U1176">
        <v>4.9314301492537297E-3</v>
      </c>
      <c r="V1176">
        <v>9602313.0705115404</v>
      </c>
      <c r="W1176">
        <v>342.82666683724699</v>
      </c>
      <c r="X1176">
        <v>36845.370980432199</v>
      </c>
      <c r="Y1176">
        <v>7.9959572440174203</v>
      </c>
      <c r="Z1176">
        <v>9565467.69953111</v>
      </c>
      <c r="AA1176">
        <v>334.83070959322902</v>
      </c>
    </row>
    <row r="1177" spans="1:27" x14ac:dyDescent="0.25">
      <c r="A1177" s="1">
        <v>43931.587475462962</v>
      </c>
      <c r="B1177">
        <v>0</v>
      </c>
      <c r="C1177">
        <v>0</v>
      </c>
      <c r="D1177">
        <v>1.3328320610687001E-4</v>
      </c>
      <c r="E1177">
        <v>0</v>
      </c>
      <c r="F1177">
        <v>1.3328320610687001E-4</v>
      </c>
      <c r="G1177">
        <v>0</v>
      </c>
      <c r="H1177">
        <v>0</v>
      </c>
      <c r="I1177">
        <v>0</v>
      </c>
      <c r="J1177">
        <v>6215839.9975117603</v>
      </c>
      <c r="K1177">
        <v>0</v>
      </c>
      <c r="L1177">
        <v>86.123223829214496</v>
      </c>
      <c r="M1177">
        <v>6.9445189425708804</v>
      </c>
      <c r="N1177">
        <v>13.0447370730851</v>
      </c>
      <c r="O1177">
        <v>5.6052187156631303</v>
      </c>
      <c r="P1177">
        <v>10082.461538461501</v>
      </c>
      <c r="Q1177">
        <v>17437.257142857099</v>
      </c>
      <c r="R1177">
        <v>15445.333333333299</v>
      </c>
      <c r="S1177">
        <v>1.36203666666666E-2</v>
      </c>
      <c r="T1177">
        <v>3.6430315384615303E-2</v>
      </c>
      <c r="U1177">
        <v>5.1481000000000001E-3</v>
      </c>
      <c r="V1177">
        <v>753546.45341445098</v>
      </c>
      <c r="W1177">
        <v>48.787969618511603</v>
      </c>
      <c r="X1177">
        <v>133223.682371615</v>
      </c>
      <c r="Y1177">
        <v>13.2134084383468</v>
      </c>
      <c r="Z1177">
        <v>620322.77104283497</v>
      </c>
      <c r="AA1177">
        <v>35.5745611801647</v>
      </c>
    </row>
    <row r="1178" spans="1:27" x14ac:dyDescent="0.25">
      <c r="A1178" s="1">
        <v>43931.587487037039</v>
      </c>
      <c r="B1178">
        <v>0</v>
      </c>
      <c r="C1178">
        <v>0</v>
      </c>
      <c r="D1178">
        <v>1.35450149253731E-4</v>
      </c>
      <c r="E1178">
        <v>0</v>
      </c>
      <c r="F1178">
        <v>1.35450149253731E-4</v>
      </c>
      <c r="G1178">
        <v>0</v>
      </c>
      <c r="H1178">
        <v>0</v>
      </c>
      <c r="I1178">
        <v>0</v>
      </c>
      <c r="J1178">
        <v>7122245.3077353099</v>
      </c>
      <c r="K1178">
        <v>0</v>
      </c>
      <c r="L1178">
        <v>88.302393670258994</v>
      </c>
      <c r="M1178">
        <v>5.4680424353088704</v>
      </c>
      <c r="N1178">
        <v>10.070236911343599</v>
      </c>
      <c r="O1178">
        <v>5.0774629762908603</v>
      </c>
      <c r="P1178">
        <v>7850.6666666666597</v>
      </c>
      <c r="Q1178">
        <v>35245.827160493798</v>
      </c>
      <c r="R1178">
        <v>28984.076190476098</v>
      </c>
      <c r="S1178">
        <v>1.2268738095237999E-2</v>
      </c>
      <c r="T1178">
        <v>3.7355866666666598E-2</v>
      </c>
      <c r="U1178">
        <v>4.8355148148148102E-3</v>
      </c>
      <c r="V1178">
        <v>3043108.2875816301</v>
      </c>
      <c r="W1178">
        <v>104.992419547308</v>
      </c>
      <c r="X1178">
        <v>188402.39734691099</v>
      </c>
      <c r="Y1178">
        <v>23.9982673250991</v>
      </c>
      <c r="Z1178">
        <v>2854705.89023472</v>
      </c>
      <c r="AA1178">
        <v>80.994152222209493</v>
      </c>
    </row>
    <row r="1179" spans="1:27" x14ac:dyDescent="0.25">
      <c r="A1179" s="1">
        <v>43931.58749878472</v>
      </c>
      <c r="B1179">
        <v>1.4276999999999901E-3</v>
      </c>
      <c r="C1179">
        <v>0</v>
      </c>
      <c r="D1179">
        <v>1.97944444444444E-4</v>
      </c>
      <c r="E1179">
        <v>0</v>
      </c>
      <c r="F1179">
        <v>1.84999649122807E-4</v>
      </c>
      <c r="G1179">
        <v>0</v>
      </c>
      <c r="H1179">
        <v>40329.969253321498</v>
      </c>
      <c r="I1179">
        <v>0</v>
      </c>
      <c r="J1179">
        <v>3996699.95300416</v>
      </c>
      <c r="K1179">
        <v>0</v>
      </c>
      <c r="L1179">
        <v>88.379181797414702</v>
      </c>
      <c r="M1179">
        <v>4.7597755791695802</v>
      </c>
      <c r="N1179">
        <v>10.8144018464107</v>
      </c>
      <c r="O1179">
        <v>6.0098149650647104</v>
      </c>
      <c r="P1179">
        <v>7964.4444444444398</v>
      </c>
      <c r="Q1179">
        <v>24340.5977011494</v>
      </c>
      <c r="R1179">
        <v>22805.333333333299</v>
      </c>
      <c r="S1179">
        <v>5.8899510416666597E-3</v>
      </c>
      <c r="T1179">
        <v>6.8885500000000002E-3</v>
      </c>
      <c r="U1179">
        <v>5.7866477011494196E-3</v>
      </c>
      <c r="V1179">
        <v>4311083.1229296802</v>
      </c>
      <c r="W1179">
        <v>189.038373608352</v>
      </c>
      <c r="X1179">
        <v>141148.652294236</v>
      </c>
      <c r="Y1179">
        <v>17.722347525783</v>
      </c>
      <c r="Z1179">
        <v>4169934.4706354402</v>
      </c>
      <c r="AA1179">
        <v>171.31602608256901</v>
      </c>
    </row>
    <row r="1180" spans="1:27" x14ac:dyDescent="0.25">
      <c r="A1180" s="1">
        <v>43931.587510185185</v>
      </c>
      <c r="B1180">
        <v>0</v>
      </c>
      <c r="C1180">
        <v>0</v>
      </c>
      <c r="D1180">
        <v>2.1262524271844599E-4</v>
      </c>
      <c r="E1180">
        <v>0</v>
      </c>
      <c r="F1180">
        <v>2.1262524271844599E-4</v>
      </c>
      <c r="G1180">
        <v>0</v>
      </c>
      <c r="H1180">
        <v>0</v>
      </c>
      <c r="I1180">
        <v>0</v>
      </c>
      <c r="J1180">
        <v>5746409.6216147002</v>
      </c>
      <c r="K1180">
        <v>0</v>
      </c>
      <c r="L1180">
        <v>82.363466814840194</v>
      </c>
      <c r="M1180">
        <v>8.8784587238719599</v>
      </c>
      <c r="N1180">
        <v>15.332196974699</v>
      </c>
      <c r="O1180">
        <v>6.49764178494988</v>
      </c>
      <c r="P1180">
        <v>4096</v>
      </c>
      <c r="Q1180">
        <v>24377.806451612902</v>
      </c>
      <c r="R1180">
        <v>24055.873015873</v>
      </c>
      <c r="S1180">
        <v>5.5605706349206299E-3</v>
      </c>
      <c r="T1180">
        <v>3.3782E-3</v>
      </c>
      <c r="U1180">
        <v>5.5957701612903204E-3</v>
      </c>
      <c r="V1180">
        <v>3079220.56416752</v>
      </c>
      <c r="W1180">
        <v>128.00286076234801</v>
      </c>
      <c r="X1180">
        <v>8322.2177409933192</v>
      </c>
      <c r="Y1180">
        <v>2.03179144067219</v>
      </c>
      <c r="Z1180">
        <v>3070898.3464265298</v>
      </c>
      <c r="AA1180">
        <v>125.971069321676</v>
      </c>
    </row>
    <row r="1181" spans="1:27" x14ac:dyDescent="0.25">
      <c r="A1181" s="1">
        <v>43931.587521759262</v>
      </c>
      <c r="B1181">
        <v>0</v>
      </c>
      <c r="C1181">
        <v>0</v>
      </c>
      <c r="D1181" s="4">
        <v>7.7602604166666599E-5</v>
      </c>
      <c r="E1181">
        <v>0</v>
      </c>
      <c r="F1181" s="4">
        <v>7.7602604166666599E-5</v>
      </c>
      <c r="G1181">
        <v>0</v>
      </c>
      <c r="H1181">
        <v>0</v>
      </c>
      <c r="I1181">
        <v>0</v>
      </c>
      <c r="J1181">
        <v>3006373.5081573999</v>
      </c>
      <c r="K1181">
        <v>0</v>
      </c>
      <c r="L1181">
        <v>89.208963795058594</v>
      </c>
      <c r="M1181">
        <v>5.3219820807694296</v>
      </c>
      <c r="N1181">
        <v>9.77051141533242</v>
      </c>
      <c r="O1181">
        <v>4.4431196272281603</v>
      </c>
      <c r="P1181">
        <v>0</v>
      </c>
      <c r="Q1181">
        <v>12382.1609195402</v>
      </c>
      <c r="R1181">
        <v>12382.1609195402</v>
      </c>
      <c r="S1181">
        <v>5.1155724137931001E-3</v>
      </c>
      <c r="T1181">
        <v>0</v>
      </c>
      <c r="U1181">
        <v>5.1155724137931001E-3</v>
      </c>
      <c r="V1181">
        <v>1077178.19885271</v>
      </c>
      <c r="W1181">
        <v>86.994362765292806</v>
      </c>
      <c r="X1181">
        <v>0</v>
      </c>
      <c r="Y1181">
        <v>0</v>
      </c>
      <c r="Z1181">
        <v>1077178.19885271</v>
      </c>
      <c r="AA1181">
        <v>86.994362765292806</v>
      </c>
    </row>
    <row r="1182" spans="1:27" x14ac:dyDescent="0.25">
      <c r="A1182" s="1">
        <v>43931.587533518519</v>
      </c>
      <c r="B1182">
        <v>4.1570000000000002E-4</v>
      </c>
      <c r="C1182">
        <v>0</v>
      </c>
      <c r="D1182">
        <v>1.54167672413793E-4</v>
      </c>
      <c r="E1182">
        <v>0</v>
      </c>
      <c r="F1182">
        <v>1.5303549783549699E-4</v>
      </c>
      <c r="G1182">
        <v>0</v>
      </c>
      <c r="H1182">
        <v>4033.4135223733301</v>
      </c>
      <c r="I1182">
        <v>0</v>
      </c>
      <c r="J1182">
        <v>5658879.1718897801</v>
      </c>
      <c r="K1182">
        <v>0</v>
      </c>
      <c r="L1182">
        <v>79.551131033537501</v>
      </c>
      <c r="M1182">
        <v>12.0186638846683</v>
      </c>
      <c r="N1182">
        <v>20.292214185513199</v>
      </c>
      <c r="O1182">
        <v>8.1726910477468699</v>
      </c>
      <c r="P1182">
        <v>4096</v>
      </c>
      <c r="Q1182">
        <v>24039.384615384599</v>
      </c>
      <c r="R1182">
        <v>23480.224299065401</v>
      </c>
      <c r="S1182">
        <v>4.7233130841121398E-3</v>
      </c>
      <c r="T1182">
        <v>2.70693333333333E-3</v>
      </c>
      <c r="U1182">
        <v>4.7814778846153802E-3</v>
      </c>
      <c r="V1182">
        <v>2474135.5955871302</v>
      </c>
      <c r="W1182">
        <v>105.371037519672</v>
      </c>
      <c r="X1182">
        <v>12100.928121885299</v>
      </c>
      <c r="Y1182">
        <v>2.9543281547571598</v>
      </c>
      <c r="Z1182">
        <v>2462034.66746525</v>
      </c>
      <c r="AA1182">
        <v>102.416709364914</v>
      </c>
    </row>
    <row r="1183" spans="1:27" x14ac:dyDescent="0.25">
      <c r="A1183" s="1">
        <v>43931.587544918984</v>
      </c>
      <c r="B1183">
        <v>0</v>
      </c>
      <c r="C1183">
        <v>0</v>
      </c>
      <c r="D1183">
        <v>2.93096907216494E-4</v>
      </c>
      <c r="E1183">
        <v>0</v>
      </c>
      <c r="F1183">
        <v>2.93096907216494E-4</v>
      </c>
      <c r="G1183">
        <v>0</v>
      </c>
      <c r="H1183">
        <v>0</v>
      </c>
      <c r="I1183">
        <v>0</v>
      </c>
      <c r="J1183">
        <v>2281957.3673441401</v>
      </c>
      <c r="K1183">
        <v>0</v>
      </c>
      <c r="L1183">
        <v>19.699870324991501</v>
      </c>
      <c r="M1183">
        <v>29.098562244968502</v>
      </c>
      <c r="N1183">
        <v>76.255179056181504</v>
      </c>
      <c r="O1183">
        <v>47.192220839595102</v>
      </c>
      <c r="P1183">
        <v>4096</v>
      </c>
      <c r="Q1183">
        <v>43663.719298245604</v>
      </c>
      <c r="R1183">
        <v>43319.652173912997</v>
      </c>
      <c r="S1183">
        <v>6.75353304347826E-3</v>
      </c>
      <c r="T1183">
        <v>1.7567900000000001E-2</v>
      </c>
      <c r="U1183">
        <v>6.6586701754385901E-3</v>
      </c>
      <c r="V1183">
        <v>5056816.8149390901</v>
      </c>
      <c r="W1183">
        <v>116.732627368238</v>
      </c>
      <c r="X1183">
        <v>4157.7116669591696</v>
      </c>
      <c r="Y1183">
        <v>1.0150663249412</v>
      </c>
      <c r="Z1183">
        <v>5052659.1032721298</v>
      </c>
      <c r="AA1183">
        <v>115.717561043297</v>
      </c>
    </row>
    <row r="1184" spans="1:27" x14ac:dyDescent="0.25">
      <c r="A1184" s="1">
        <v>43931.587556493054</v>
      </c>
      <c r="B1184">
        <v>0</v>
      </c>
      <c r="C1184">
        <v>0</v>
      </c>
      <c r="D1184">
        <v>1.62181318681318E-4</v>
      </c>
      <c r="E1184">
        <v>0</v>
      </c>
      <c r="F1184">
        <v>1.62181318681318E-4</v>
      </c>
      <c r="G1184">
        <v>0</v>
      </c>
      <c r="H1184">
        <v>0</v>
      </c>
      <c r="I1184">
        <v>0</v>
      </c>
      <c r="J1184">
        <v>2293497.62387182</v>
      </c>
      <c r="K1184">
        <v>0</v>
      </c>
      <c r="L1184">
        <v>11.819257944068299</v>
      </c>
      <c r="M1184">
        <v>47.426413056577402</v>
      </c>
      <c r="N1184">
        <v>81.019673881349107</v>
      </c>
      <c r="O1184">
        <v>33.520523762805396</v>
      </c>
      <c r="P1184">
        <v>0</v>
      </c>
      <c r="Q1184">
        <v>4096</v>
      </c>
      <c r="R1184">
        <v>4096</v>
      </c>
      <c r="S1184">
        <v>6.9199642857142802E-3</v>
      </c>
      <c r="T1184">
        <v>0</v>
      </c>
      <c r="U1184">
        <v>6.9199642857142802E-3</v>
      </c>
      <c r="V1184">
        <v>57324.555510770697</v>
      </c>
      <c r="W1184">
        <v>13.995252810246701</v>
      </c>
      <c r="X1184">
        <v>0</v>
      </c>
      <c r="Y1184">
        <v>0</v>
      </c>
      <c r="Z1184">
        <v>57324.555510770697</v>
      </c>
      <c r="AA1184">
        <v>13.995252810246701</v>
      </c>
    </row>
    <row r="1185" spans="1:27" x14ac:dyDescent="0.25">
      <c r="A1185" s="1">
        <v>43931.587568240742</v>
      </c>
      <c r="B1185">
        <v>0</v>
      </c>
      <c r="C1185">
        <v>0</v>
      </c>
      <c r="D1185" s="4">
        <v>8.6022321428571406E-5</v>
      </c>
      <c r="E1185">
        <v>0</v>
      </c>
      <c r="F1185" s="4">
        <v>8.6022321428571406E-5</v>
      </c>
      <c r="G1185">
        <v>0</v>
      </c>
      <c r="H1185">
        <v>0</v>
      </c>
      <c r="I1185">
        <v>0</v>
      </c>
      <c r="J1185">
        <v>3020089.4866009098</v>
      </c>
      <c r="K1185">
        <v>0</v>
      </c>
      <c r="L1185">
        <v>36.5596231291482</v>
      </c>
      <c r="M1185">
        <v>31.719779341796901</v>
      </c>
      <c r="N1185">
        <v>61.012105524074997</v>
      </c>
      <c r="O1185">
        <v>29.024315638111599</v>
      </c>
      <c r="P1185">
        <v>0</v>
      </c>
      <c r="Q1185">
        <v>24359.280423280401</v>
      </c>
      <c r="R1185">
        <v>24359.280423280401</v>
      </c>
      <c r="S1185">
        <v>4.6372600529100503E-3</v>
      </c>
      <c r="T1185">
        <v>0</v>
      </c>
      <c r="U1185">
        <v>4.6372600529100503E-3</v>
      </c>
      <c r="V1185">
        <v>9076082.2798316609</v>
      </c>
      <c r="W1185">
        <v>372.59238048581898</v>
      </c>
      <c r="X1185">
        <v>0</v>
      </c>
      <c r="Y1185">
        <v>0</v>
      </c>
      <c r="Z1185">
        <v>9076082.2798316609</v>
      </c>
      <c r="AA1185">
        <v>372.59238048581898</v>
      </c>
    </row>
    <row r="1186" spans="1:27" x14ac:dyDescent="0.25">
      <c r="A1186" s="1">
        <v>43931.587579629631</v>
      </c>
      <c r="B1186">
        <v>0</v>
      </c>
      <c r="C1186">
        <v>0</v>
      </c>
      <c r="D1186">
        <v>1.2399761904761901E-4</v>
      </c>
      <c r="E1186">
        <v>0</v>
      </c>
      <c r="F1186">
        <v>1.2399761904761901E-4</v>
      </c>
      <c r="G1186">
        <v>0</v>
      </c>
      <c r="H1186">
        <v>0</v>
      </c>
      <c r="I1186">
        <v>0</v>
      </c>
      <c r="J1186">
        <v>3826508.95639815</v>
      </c>
      <c r="K1186">
        <v>0</v>
      </c>
      <c r="L1186">
        <v>59.003190512005602</v>
      </c>
      <c r="M1186">
        <v>27.280533447756099</v>
      </c>
      <c r="N1186">
        <v>37.899591108987302</v>
      </c>
      <c r="O1186">
        <v>11.0114109970268</v>
      </c>
      <c r="P1186">
        <v>4096</v>
      </c>
      <c r="Q1186">
        <v>26972.995918367302</v>
      </c>
      <c r="R1186">
        <v>26787.757085020199</v>
      </c>
      <c r="S1186">
        <v>5.3721477732793501E-3</v>
      </c>
      <c r="T1186">
        <v>3.1251E-3</v>
      </c>
      <c r="U1186">
        <v>5.3904910204081603E-3</v>
      </c>
      <c r="V1186">
        <v>6721603.7471913602</v>
      </c>
      <c r="W1186">
        <v>250.92073688207699</v>
      </c>
      <c r="X1186">
        <v>8322.0351276841102</v>
      </c>
      <c r="Y1186">
        <v>2.0317468573447499</v>
      </c>
      <c r="Z1186">
        <v>6713281.7120636702</v>
      </c>
      <c r="AA1186">
        <v>248.88899002473201</v>
      </c>
    </row>
    <row r="1187" spans="1:27" x14ac:dyDescent="0.25">
      <c r="A1187" s="1">
        <v>43931.587591203701</v>
      </c>
      <c r="B1187">
        <v>3.5647000000000001E-3</v>
      </c>
      <c r="C1187">
        <v>0</v>
      </c>
      <c r="D1187">
        <v>1.49321333333333E-4</v>
      </c>
      <c r="E1187">
        <v>0</v>
      </c>
      <c r="F1187">
        <v>1.40189304812834E-4</v>
      </c>
      <c r="G1187">
        <v>0</v>
      </c>
      <c r="H1187">
        <v>4096.7869927813099</v>
      </c>
      <c r="I1187">
        <v>0</v>
      </c>
      <c r="J1187">
        <v>6276277.6729409704</v>
      </c>
      <c r="K1187">
        <v>0</v>
      </c>
      <c r="L1187">
        <v>47.635621459446803</v>
      </c>
      <c r="M1187">
        <v>32.420067444250101</v>
      </c>
      <c r="N1187">
        <v>53.859985384812603</v>
      </c>
      <c r="O1187">
        <v>21.434358249681299</v>
      </c>
      <c r="P1187">
        <v>4096</v>
      </c>
      <c r="Q1187">
        <v>29350.318471337501</v>
      </c>
      <c r="R1187">
        <v>29190.481012658202</v>
      </c>
      <c r="S1187">
        <v>6.0908297468354397E-3</v>
      </c>
      <c r="T1187">
        <v>3.2596999999999899E-3</v>
      </c>
      <c r="U1187">
        <v>6.1088624203821601E-3</v>
      </c>
      <c r="V1187">
        <v>4611065.8878806401</v>
      </c>
      <c r="W1187">
        <v>157.964710683633</v>
      </c>
      <c r="X1187">
        <v>4095.0851579757</v>
      </c>
      <c r="Y1187">
        <v>0.99977664989641302</v>
      </c>
      <c r="Z1187">
        <v>4606970.8027226701</v>
      </c>
      <c r="AA1187">
        <v>156.964934033736</v>
      </c>
    </row>
    <row r="1188" spans="1:27" x14ac:dyDescent="0.25">
      <c r="A1188" s="1">
        <v>43931.587602777778</v>
      </c>
      <c r="B1188">
        <v>0</v>
      </c>
      <c r="C1188">
        <v>0</v>
      </c>
      <c r="D1188">
        <v>1.1088784722222199E-4</v>
      </c>
      <c r="E1188">
        <v>0</v>
      </c>
      <c r="F1188">
        <v>1.1088784722222199E-4</v>
      </c>
      <c r="G1188">
        <v>0</v>
      </c>
      <c r="H1188">
        <v>0</v>
      </c>
      <c r="I1188">
        <v>0</v>
      </c>
      <c r="J1188">
        <v>3567491.49454684</v>
      </c>
      <c r="K1188">
        <v>0</v>
      </c>
      <c r="L1188">
        <v>63.889807673771301</v>
      </c>
      <c r="M1188">
        <v>12.4985851601598</v>
      </c>
      <c r="N1188">
        <v>33.454802916309802</v>
      </c>
      <c r="O1188">
        <v>20.944889038560799</v>
      </c>
      <c r="P1188">
        <v>166912</v>
      </c>
      <c r="Q1188">
        <v>19195.3113553113</v>
      </c>
      <c r="R1188">
        <v>21328.4043321299</v>
      </c>
      <c r="S1188">
        <v>7.9437386281588397E-3</v>
      </c>
      <c r="T1188">
        <v>2.1080774999999899E-2</v>
      </c>
      <c r="U1188">
        <v>7.7512545787545703E-3</v>
      </c>
      <c r="V1188">
        <v>5907753.5485461801</v>
      </c>
      <c r="W1188">
        <v>276.98994526498598</v>
      </c>
      <c r="X1188">
        <v>667623.76525732095</v>
      </c>
      <c r="Y1188">
        <v>3.99985480527056</v>
      </c>
      <c r="Z1188">
        <v>5240129.7832888598</v>
      </c>
      <c r="AA1188">
        <v>272.99009045971599</v>
      </c>
    </row>
    <row r="1189" spans="1:27" x14ac:dyDescent="0.25">
      <c r="A1189" s="1">
        <v>43931.587614537035</v>
      </c>
      <c r="B1189">
        <v>5.7274999999999904E-3</v>
      </c>
      <c r="C1189">
        <v>0</v>
      </c>
      <c r="D1189">
        <v>1.2139681528662399E-4</v>
      </c>
      <c r="E1189">
        <v>0</v>
      </c>
      <c r="F1189">
        <v>1.03485942492012E-4</v>
      </c>
      <c r="G1189">
        <v>0</v>
      </c>
      <c r="H1189">
        <v>4034.13691383995</v>
      </c>
      <c r="I1189">
        <v>0</v>
      </c>
      <c r="J1189">
        <v>5631655.1317205699</v>
      </c>
      <c r="K1189">
        <v>0</v>
      </c>
      <c r="L1189">
        <v>75.617100700444496</v>
      </c>
      <c r="M1189">
        <v>8.3654962002228803</v>
      </c>
      <c r="N1189">
        <v>22.258633758042599</v>
      </c>
      <c r="O1189">
        <v>13.4617130436203</v>
      </c>
      <c r="P1189">
        <v>4096</v>
      </c>
      <c r="Q1189">
        <v>26282.300429184499</v>
      </c>
      <c r="R1189">
        <v>25953.9619450317</v>
      </c>
      <c r="S1189">
        <v>8.3973266384778002E-3</v>
      </c>
      <c r="T1189">
        <v>1.6549028571428499E-2</v>
      </c>
      <c r="U1189">
        <v>8.2748761802575108E-3</v>
      </c>
      <c r="V1189">
        <v>12090251.7476181</v>
      </c>
      <c r="W1189">
        <v>465.834533210161</v>
      </c>
      <c r="X1189">
        <v>28237.648490912699</v>
      </c>
      <c r="Y1189">
        <v>6.8939571511017501</v>
      </c>
      <c r="Z1189">
        <v>12062014.0991272</v>
      </c>
      <c r="AA1189">
        <v>458.94057605905903</v>
      </c>
    </row>
    <row r="1190" spans="1:27" x14ac:dyDescent="0.25">
      <c r="A1190" s="1">
        <v>43931.587625925924</v>
      </c>
      <c r="B1190">
        <v>0</v>
      </c>
      <c r="C1190">
        <v>0</v>
      </c>
      <c r="D1190">
        <v>1.41396907216494E-4</v>
      </c>
      <c r="E1190">
        <v>0</v>
      </c>
      <c r="F1190">
        <v>1.41396907216494E-4</v>
      </c>
      <c r="G1190">
        <v>0</v>
      </c>
      <c r="H1190">
        <v>0</v>
      </c>
      <c r="I1190">
        <v>0</v>
      </c>
      <c r="J1190">
        <v>5130477.8463315396</v>
      </c>
      <c r="K1190">
        <v>0</v>
      </c>
      <c r="L1190">
        <v>79.573762072197198</v>
      </c>
      <c r="M1190">
        <v>7.9360532384480997</v>
      </c>
      <c r="N1190">
        <v>18.010650615167201</v>
      </c>
      <c r="O1190">
        <v>10.515268001406699</v>
      </c>
      <c r="P1190">
        <v>4096</v>
      </c>
      <c r="Q1190">
        <v>28510.2079999999</v>
      </c>
      <c r="R1190">
        <v>28412.940239043801</v>
      </c>
      <c r="S1190">
        <v>8.3833478087649398E-3</v>
      </c>
      <c r="T1190">
        <v>3.4585799999999903E-2</v>
      </c>
      <c r="U1190">
        <v>8.2785379999999898E-3</v>
      </c>
      <c r="V1190">
        <v>7245072.5081439903</v>
      </c>
      <c r="W1190">
        <v>254.99200178474001</v>
      </c>
      <c r="X1190">
        <v>4161.1443797223001</v>
      </c>
      <c r="Y1190">
        <v>1.0159043895806401</v>
      </c>
      <c r="Z1190">
        <v>7240911.3637642702</v>
      </c>
      <c r="AA1190">
        <v>253.97609739516</v>
      </c>
    </row>
    <row r="1191" spans="1:27" x14ac:dyDescent="0.25">
      <c r="A1191" s="1">
        <v>43931.587637500001</v>
      </c>
      <c r="B1191">
        <v>5.6347000000000003E-3</v>
      </c>
      <c r="C1191">
        <v>0</v>
      </c>
      <c r="D1191">
        <v>1.2989606060606E-4</v>
      </c>
      <c r="E1191">
        <v>0</v>
      </c>
      <c r="F1191">
        <v>1.1316413373860099E-4</v>
      </c>
      <c r="G1191">
        <v>0</v>
      </c>
      <c r="H1191">
        <v>4095.9897600255999</v>
      </c>
      <c r="I1191">
        <v>0</v>
      </c>
      <c r="J1191">
        <v>4943859.6403508903</v>
      </c>
      <c r="K1191">
        <v>0</v>
      </c>
      <c r="L1191">
        <v>88.295495452254599</v>
      </c>
      <c r="M1191">
        <v>5.4684437671490302</v>
      </c>
      <c r="N1191">
        <v>10.6007063604438</v>
      </c>
      <c r="O1191">
        <v>5.1266629068772103</v>
      </c>
      <c r="P1191">
        <v>13653.333333333299</v>
      </c>
      <c r="Q1191">
        <v>22230.709677419301</v>
      </c>
      <c r="R1191">
        <v>22028.094488188901</v>
      </c>
      <c r="S1191">
        <v>5.57537086614173E-3</v>
      </c>
      <c r="T1191">
        <v>4.03136666666666E-3</v>
      </c>
      <c r="U1191">
        <v>5.6127258064516102E-3</v>
      </c>
      <c r="V1191">
        <v>2797548.4171610698</v>
      </c>
      <c r="W1191">
        <v>126.99911100622199</v>
      </c>
      <c r="X1191">
        <v>40959.713282006996</v>
      </c>
      <c r="Y1191">
        <v>2.9999790001469901</v>
      </c>
      <c r="Z1191">
        <v>2756588.70387907</v>
      </c>
      <c r="AA1191">
        <v>123.999132006075</v>
      </c>
    </row>
    <row r="1192" spans="1:27" x14ac:dyDescent="0.25">
      <c r="A1192" s="1">
        <v>43931.587649085646</v>
      </c>
      <c r="B1192">
        <v>4.4850000000000001E-4</v>
      </c>
      <c r="C1192">
        <v>0</v>
      </c>
      <c r="D1192">
        <v>1.8767692307692299E-4</v>
      </c>
      <c r="E1192">
        <v>0</v>
      </c>
      <c r="F1192">
        <v>1.8690296735905001E-4</v>
      </c>
      <c r="G1192">
        <v>0</v>
      </c>
      <c r="H1192">
        <v>4094.7486448141399</v>
      </c>
      <c r="I1192">
        <v>0</v>
      </c>
      <c r="J1192">
        <v>5118435.8060176801</v>
      </c>
      <c r="K1192">
        <v>0</v>
      </c>
      <c r="L1192">
        <v>87.340119070865995</v>
      </c>
      <c r="M1192">
        <v>6.0050967522027898</v>
      </c>
      <c r="N1192">
        <v>11.6811553251581</v>
      </c>
      <c r="O1192">
        <v>5.6633501881910799</v>
      </c>
      <c r="P1192">
        <v>4096</v>
      </c>
      <c r="Q1192">
        <v>27508.9382716049</v>
      </c>
      <c r="R1192">
        <v>27294.1406727828</v>
      </c>
      <c r="S1192">
        <v>8.4813076452599293E-3</v>
      </c>
      <c r="T1192">
        <v>2.87976666666666E-3</v>
      </c>
      <c r="U1192">
        <v>8.5331737654320908E-3</v>
      </c>
      <c r="V1192">
        <v>8922440.3495924994</v>
      </c>
      <c r="W1192">
        <v>326.89947841038799</v>
      </c>
      <c r="X1192">
        <v>12284.22260155</v>
      </c>
      <c r="Y1192">
        <v>2.9990777835815399</v>
      </c>
      <c r="Z1192">
        <v>8910156.1269909497</v>
      </c>
      <c r="AA1192">
        <v>323.90040062680703</v>
      </c>
    </row>
    <row r="1193" spans="1:27" x14ac:dyDescent="0.25">
      <c r="A1193" s="1">
        <v>43931.587660833335</v>
      </c>
      <c r="B1193">
        <v>1.4009999999999899E-4</v>
      </c>
      <c r="C1193">
        <v>0</v>
      </c>
      <c r="D1193">
        <v>1.48508659217877E-4</v>
      </c>
      <c r="E1193">
        <v>0</v>
      </c>
      <c r="F1193">
        <v>1.48532212885154E-4</v>
      </c>
      <c r="G1193">
        <v>0</v>
      </c>
      <c r="H1193">
        <v>4034.0324211718898</v>
      </c>
      <c r="I1193">
        <v>0</v>
      </c>
      <c r="J1193">
        <v>5583100.8709019003</v>
      </c>
      <c r="K1193">
        <v>0</v>
      </c>
      <c r="L1193">
        <v>88.336617448913699</v>
      </c>
      <c r="M1193">
        <v>5.1443704561146104</v>
      </c>
      <c r="N1193">
        <v>10.670487347522901</v>
      </c>
      <c r="O1193">
        <v>5.0963001415130096</v>
      </c>
      <c r="P1193">
        <v>4096</v>
      </c>
      <c r="Q1193">
        <v>51873.391304347802</v>
      </c>
      <c r="R1193">
        <v>51359.6559139784</v>
      </c>
      <c r="S1193">
        <v>5.6011612903225797E-3</v>
      </c>
      <c r="T1193">
        <v>2.48029999999999E-3</v>
      </c>
      <c r="U1193">
        <v>5.6350836956521703E-3</v>
      </c>
      <c r="V1193">
        <v>4704020.2009657295</v>
      </c>
      <c r="W1193">
        <v>91.589791972991804</v>
      </c>
      <c r="X1193">
        <v>4033.8901927029501</v>
      </c>
      <c r="Y1193">
        <v>0.98483647282786901</v>
      </c>
      <c r="Z1193">
        <v>4699986.3107730197</v>
      </c>
      <c r="AA1193">
        <v>90.604955500163896</v>
      </c>
    </row>
    <row r="1194" spans="1:27" x14ac:dyDescent="0.25">
      <c r="A1194" s="1">
        <v>43931.5876722338</v>
      </c>
      <c r="B1194">
        <v>4.7239999999999901E-4</v>
      </c>
      <c r="C1194">
        <v>0</v>
      </c>
      <c r="D1194">
        <v>1.05527893175074E-4</v>
      </c>
      <c r="E1194">
        <v>0</v>
      </c>
      <c r="F1194">
        <v>1.04436011904761E-4</v>
      </c>
      <c r="G1194">
        <v>0</v>
      </c>
      <c r="H1194">
        <v>4161.0264407020704</v>
      </c>
      <c r="I1194">
        <v>0</v>
      </c>
      <c r="J1194">
        <v>5492554.9017267302</v>
      </c>
      <c r="K1194">
        <v>0</v>
      </c>
      <c r="L1194">
        <v>87.0043827330921</v>
      </c>
      <c r="M1194">
        <v>6.1503013548014698</v>
      </c>
      <c r="N1194">
        <v>10.4734684457641</v>
      </c>
      <c r="O1194">
        <v>4.7119205748728499</v>
      </c>
      <c r="P1194">
        <v>4096</v>
      </c>
      <c r="Q1194">
        <v>54002.983050847397</v>
      </c>
      <c r="R1194">
        <v>53583.596638655399</v>
      </c>
      <c r="S1194">
        <v>6.44677394957983E-3</v>
      </c>
      <c r="T1194">
        <v>2.7628300000000001E-2</v>
      </c>
      <c r="U1194">
        <v>6.26726949152542E-3</v>
      </c>
      <c r="V1194">
        <v>6477904.2891868101</v>
      </c>
      <c r="W1194">
        <v>120.89342066511399</v>
      </c>
      <c r="X1194">
        <v>4161.1718575152099</v>
      </c>
      <c r="Y1194">
        <v>1.0159110980261701</v>
      </c>
      <c r="Z1194">
        <v>6473743.1173292901</v>
      </c>
      <c r="AA1194">
        <v>119.877509567088</v>
      </c>
    </row>
    <row r="1195" spans="1:27" x14ac:dyDescent="0.25">
      <c r="A1195" s="1">
        <v>43931.587683807869</v>
      </c>
      <c r="B1195">
        <v>0</v>
      </c>
      <c r="C1195">
        <v>0</v>
      </c>
      <c r="D1195">
        <v>1.1945521885521801E-4</v>
      </c>
      <c r="E1195">
        <v>0</v>
      </c>
      <c r="F1195">
        <v>1.1945521885521801E-4</v>
      </c>
      <c r="G1195">
        <v>0</v>
      </c>
      <c r="H1195">
        <v>0</v>
      </c>
      <c r="I1195">
        <v>0</v>
      </c>
      <c r="J1195">
        <v>4734311.3026930997</v>
      </c>
      <c r="K1195">
        <v>0</v>
      </c>
      <c r="L1195">
        <v>88.261002769528005</v>
      </c>
      <c r="M1195">
        <v>6.3958619263588297</v>
      </c>
      <c r="N1195">
        <v>11.971534395322299</v>
      </c>
      <c r="O1195">
        <v>5.5658634322109499</v>
      </c>
      <c r="P1195">
        <v>4096</v>
      </c>
      <c r="Q1195">
        <v>27887.659574468002</v>
      </c>
      <c r="R1195">
        <v>27392</v>
      </c>
      <c r="S1195">
        <v>5.7232145833333303E-3</v>
      </c>
      <c r="T1195">
        <v>2.9134999999999899E-3</v>
      </c>
      <c r="U1195">
        <v>5.7829957446808499E-3</v>
      </c>
      <c r="V1195">
        <v>1314585.42171703</v>
      </c>
      <c r="W1195">
        <v>47.991582276468698</v>
      </c>
      <c r="X1195">
        <v>4095.2816875919898</v>
      </c>
      <c r="Y1195">
        <v>0.99982463075976402</v>
      </c>
      <c r="Z1195">
        <v>1310490.1400294299</v>
      </c>
      <c r="AA1195">
        <v>46.991757645708901</v>
      </c>
    </row>
    <row r="1196" spans="1:27" x14ac:dyDescent="0.25">
      <c r="A1196" s="1">
        <v>43931.587695555558</v>
      </c>
      <c r="B1196">
        <v>0</v>
      </c>
      <c r="C1196">
        <v>0</v>
      </c>
      <c r="D1196">
        <v>1.36680869565217E-4</v>
      </c>
      <c r="E1196">
        <v>0</v>
      </c>
      <c r="F1196">
        <v>1.36680869565217E-4</v>
      </c>
      <c r="G1196">
        <v>0</v>
      </c>
      <c r="H1196">
        <v>0</v>
      </c>
      <c r="I1196">
        <v>0</v>
      </c>
      <c r="J1196">
        <v>5961561.8872089796</v>
      </c>
      <c r="K1196">
        <v>0</v>
      </c>
      <c r="L1196">
        <v>83.377496048396196</v>
      </c>
      <c r="M1196">
        <v>8.6059742203699603</v>
      </c>
      <c r="N1196">
        <v>16.151806965791501</v>
      </c>
      <c r="O1196">
        <v>6.7790054807978999</v>
      </c>
      <c r="P1196">
        <v>0</v>
      </c>
      <c r="Q1196">
        <v>34109.217391304301</v>
      </c>
      <c r="R1196">
        <v>34109.217391304301</v>
      </c>
      <c r="S1196">
        <v>6.8279081521739103E-3</v>
      </c>
      <c r="T1196">
        <v>0</v>
      </c>
      <c r="U1196">
        <v>6.8279081521739103E-3</v>
      </c>
      <c r="V1196">
        <v>6180414.5304877004</v>
      </c>
      <c r="W1196">
        <v>181.19485004845899</v>
      </c>
      <c r="X1196">
        <v>0</v>
      </c>
      <c r="Y1196">
        <v>0</v>
      </c>
      <c r="Z1196">
        <v>6180414.5304877004</v>
      </c>
      <c r="AA1196">
        <v>181.19485004845899</v>
      </c>
    </row>
    <row r="1197" spans="1:27" x14ac:dyDescent="0.25">
      <c r="A1197" s="1">
        <v>43931.587706956016</v>
      </c>
      <c r="B1197">
        <v>3.5320999999999898E-3</v>
      </c>
      <c r="C1197">
        <v>0</v>
      </c>
      <c r="D1197">
        <v>1.8465137254901901E-4</v>
      </c>
      <c r="E1197">
        <v>0</v>
      </c>
      <c r="F1197">
        <v>1.7147244094488099E-4</v>
      </c>
      <c r="G1197">
        <v>0</v>
      </c>
      <c r="H1197">
        <v>4160.8417252783902</v>
      </c>
      <c r="I1197">
        <v>0</v>
      </c>
      <c r="J1197">
        <v>3407729.3730029999</v>
      </c>
      <c r="K1197">
        <v>0</v>
      </c>
      <c r="L1197">
        <v>90.614972238060602</v>
      </c>
      <c r="M1197">
        <v>3.8688539777552999</v>
      </c>
      <c r="N1197">
        <v>7.8418298307242402</v>
      </c>
      <c r="O1197">
        <v>4.81127376810361</v>
      </c>
      <c r="P1197">
        <v>4096</v>
      </c>
      <c r="Q1197">
        <v>57608</v>
      </c>
      <c r="R1197">
        <v>56784.7384615384</v>
      </c>
      <c r="S1197">
        <v>5.6020569230769198E-3</v>
      </c>
      <c r="T1197">
        <v>1.27083E-2</v>
      </c>
      <c r="U1197">
        <v>5.4910218749999896E-3</v>
      </c>
      <c r="V1197">
        <v>3749552.3860907</v>
      </c>
      <c r="W1197">
        <v>66.030988037927699</v>
      </c>
      <c r="X1197">
        <v>4160.96810774388</v>
      </c>
      <c r="Y1197">
        <v>1.01586135442965</v>
      </c>
      <c r="Z1197">
        <v>3745391.4179829601</v>
      </c>
      <c r="AA1197">
        <v>65.015126683498096</v>
      </c>
    </row>
    <row r="1198" spans="1:27" x14ac:dyDescent="0.25">
      <c r="A1198" s="1">
        <v>43931.587718530092</v>
      </c>
      <c r="B1198">
        <v>0</v>
      </c>
      <c r="C1198">
        <v>0</v>
      </c>
      <c r="D1198">
        <v>1.25454402515723E-4</v>
      </c>
      <c r="E1198">
        <v>0</v>
      </c>
      <c r="F1198">
        <v>1.25454402515723E-4</v>
      </c>
      <c r="G1198">
        <v>0</v>
      </c>
      <c r="H1198">
        <v>0</v>
      </c>
      <c r="I1198">
        <v>0</v>
      </c>
      <c r="J1198">
        <v>4484287.2678543497</v>
      </c>
      <c r="K1198">
        <v>0</v>
      </c>
      <c r="L1198">
        <v>85.474924294039198</v>
      </c>
      <c r="M1198">
        <v>5.9563288143395603</v>
      </c>
      <c r="N1198">
        <v>11.924576205600999</v>
      </c>
      <c r="O1198">
        <v>5.9563188155334199</v>
      </c>
      <c r="P1198">
        <v>0</v>
      </c>
      <c r="Q1198">
        <v>48951.652173912997</v>
      </c>
      <c r="R1198">
        <v>48951.652173912997</v>
      </c>
      <c r="S1198">
        <v>7.2184782608695599E-3</v>
      </c>
      <c r="T1198">
        <v>0</v>
      </c>
      <c r="U1198">
        <v>7.2184782608695599E-3</v>
      </c>
      <c r="V1198">
        <v>6753864.4375763703</v>
      </c>
      <c r="W1198">
        <v>137.97010187892201</v>
      </c>
      <c r="X1198">
        <v>0</v>
      </c>
      <c r="Y1198">
        <v>0</v>
      </c>
      <c r="Z1198">
        <v>6753864.4375763703</v>
      </c>
      <c r="AA1198">
        <v>137.97010187892201</v>
      </c>
    </row>
    <row r="1199" spans="1:27" x14ac:dyDescent="0.25">
      <c r="A1199" s="1">
        <v>43931.587730104169</v>
      </c>
      <c r="B1199">
        <v>0</v>
      </c>
      <c r="C1199">
        <v>0</v>
      </c>
      <c r="D1199">
        <v>1.4836678200692E-4</v>
      </c>
      <c r="E1199">
        <v>0</v>
      </c>
      <c r="F1199">
        <v>1.4836678200692E-4</v>
      </c>
      <c r="G1199">
        <v>0</v>
      </c>
      <c r="H1199">
        <v>0</v>
      </c>
      <c r="I1199">
        <v>0</v>
      </c>
      <c r="J1199">
        <v>4399601.1549305003</v>
      </c>
      <c r="K1199">
        <v>0</v>
      </c>
      <c r="L1199">
        <v>89.036621922116396</v>
      </c>
      <c r="M1199">
        <v>5.9078325328164496</v>
      </c>
      <c r="N1199">
        <v>10.6012606015905</v>
      </c>
      <c r="O1199">
        <v>4.63838149267115</v>
      </c>
      <c r="P1199">
        <v>0</v>
      </c>
      <c r="Q1199">
        <v>34387.348837209298</v>
      </c>
      <c r="R1199">
        <v>34387.348837209298</v>
      </c>
      <c r="S1199">
        <v>4.6338162790697602E-3</v>
      </c>
      <c r="T1199">
        <v>0</v>
      </c>
      <c r="U1199">
        <v>4.6338162790697602E-3</v>
      </c>
      <c r="V1199">
        <v>1478832.2768073899</v>
      </c>
      <c r="W1199">
        <v>43.005126211044299</v>
      </c>
      <c r="X1199">
        <v>0</v>
      </c>
      <c r="Y1199">
        <v>0</v>
      </c>
      <c r="Z1199">
        <v>1478832.2768073899</v>
      </c>
      <c r="AA1199">
        <v>43.005126211044299</v>
      </c>
    </row>
    <row r="1200" spans="1:27" x14ac:dyDescent="0.25">
      <c r="A1200" s="1">
        <v>43931.587741863426</v>
      </c>
      <c r="B1200">
        <v>1.9495000000000001E-3</v>
      </c>
      <c r="C1200">
        <v>0</v>
      </c>
      <c r="D1200">
        <v>1.5662560975609701E-4</v>
      </c>
      <c r="E1200">
        <v>0</v>
      </c>
      <c r="F1200">
        <v>1.4562638036809801E-4</v>
      </c>
      <c r="G1200">
        <v>0</v>
      </c>
      <c r="H1200">
        <v>32267.479760940201</v>
      </c>
      <c r="I1200">
        <v>0</v>
      </c>
      <c r="J1200">
        <v>4428711.5971890399</v>
      </c>
      <c r="K1200">
        <v>0</v>
      </c>
      <c r="L1200">
        <v>89.903401053647301</v>
      </c>
      <c r="M1200">
        <v>4.5671803821955299</v>
      </c>
      <c r="N1200">
        <v>9.8582498016792908</v>
      </c>
      <c r="O1200">
        <v>4.7594901762206296</v>
      </c>
      <c r="P1200">
        <v>4096</v>
      </c>
      <c r="Q1200">
        <v>52729.831325301202</v>
      </c>
      <c r="R1200">
        <v>51585.505882352903</v>
      </c>
      <c r="S1200">
        <v>6.84089999999999E-3</v>
      </c>
      <c r="T1200">
        <v>3.3536999999999898E-3</v>
      </c>
      <c r="U1200">
        <v>6.9249289156626502E-3</v>
      </c>
      <c r="V1200">
        <v>4317814.2451884104</v>
      </c>
      <c r="W1200">
        <v>83.702082035130402</v>
      </c>
      <c r="X1200">
        <v>8066.9112474328003</v>
      </c>
      <c r="Y1200">
        <v>1.96946075376777</v>
      </c>
      <c r="Z1200">
        <v>4309747.3339409698</v>
      </c>
      <c r="AA1200">
        <v>81.732621281362597</v>
      </c>
    </row>
    <row r="1201" spans="1:27" x14ac:dyDescent="0.25">
      <c r="A1201" s="1">
        <v>43931.587753252315</v>
      </c>
      <c r="B1201">
        <v>3.3650666666666601E-3</v>
      </c>
      <c r="C1201">
        <v>0</v>
      </c>
      <c r="D1201">
        <v>1.56067312348668E-4</v>
      </c>
      <c r="E1201">
        <v>0</v>
      </c>
      <c r="F1201">
        <v>1.32586829268292E-4</v>
      </c>
      <c r="G1201">
        <v>0</v>
      </c>
      <c r="H1201">
        <v>12481.6820041632</v>
      </c>
      <c r="I1201">
        <v>0</v>
      </c>
      <c r="J1201">
        <v>5783179.3285956103</v>
      </c>
      <c r="K1201">
        <v>0</v>
      </c>
      <c r="L1201">
        <v>84.668879924337404</v>
      </c>
      <c r="M1201">
        <v>9.4742429429554509</v>
      </c>
      <c r="N1201">
        <v>14.4837769499507</v>
      </c>
      <c r="O1201">
        <v>5.5555781306031902</v>
      </c>
      <c r="P1201">
        <v>4096</v>
      </c>
      <c r="Q1201">
        <v>28445.866666666599</v>
      </c>
      <c r="R1201">
        <v>28344.829875518601</v>
      </c>
      <c r="S1201">
        <v>6.1328576763485399E-3</v>
      </c>
      <c r="T1201">
        <v>2.7975000000000001E-3</v>
      </c>
      <c r="U1201">
        <v>6.1467550000000003E-3</v>
      </c>
      <c r="V1201">
        <v>6938697.5254387101</v>
      </c>
      <c r="W1201">
        <v>244.79587832811899</v>
      </c>
      <c r="X1201">
        <v>4160.5141810455398</v>
      </c>
      <c r="Y1201">
        <v>1.0157505324818199</v>
      </c>
      <c r="Z1201">
        <v>6934537.0112576596</v>
      </c>
      <c r="AA1201">
        <v>243.78012779563699</v>
      </c>
    </row>
    <row r="1202" spans="1:27" x14ac:dyDescent="0.25">
      <c r="A1202" s="1">
        <v>43931.587765011573</v>
      </c>
      <c r="B1202">
        <v>0</v>
      </c>
      <c r="C1202">
        <v>0</v>
      </c>
      <c r="D1202">
        <v>1.7309136363636299E-4</v>
      </c>
      <c r="E1202">
        <v>0</v>
      </c>
      <c r="F1202">
        <v>1.7309136363636299E-4</v>
      </c>
      <c r="G1202">
        <v>0</v>
      </c>
      <c r="H1202">
        <v>0</v>
      </c>
      <c r="I1202">
        <v>0</v>
      </c>
      <c r="J1202">
        <v>4940157.5955169098</v>
      </c>
      <c r="K1202">
        <v>0</v>
      </c>
      <c r="L1202">
        <v>88.864773056408396</v>
      </c>
      <c r="M1202">
        <v>5.4320480576931702</v>
      </c>
      <c r="N1202">
        <v>9.9145672076615998</v>
      </c>
      <c r="O1202">
        <v>4.5186896170281896</v>
      </c>
      <c r="P1202">
        <v>4096</v>
      </c>
      <c r="Q1202">
        <v>19510.346368715</v>
      </c>
      <c r="R1202">
        <v>19340.022099447498</v>
      </c>
      <c r="S1202">
        <v>5.1850022099447501E-3</v>
      </c>
      <c r="T1202">
        <v>3.4819999999999899E-3</v>
      </c>
      <c r="U1202">
        <v>5.2040301675977596E-3</v>
      </c>
      <c r="V1202">
        <v>3446569.0060802698</v>
      </c>
      <c r="W1202">
        <v>178.20915551997899</v>
      </c>
      <c r="X1202">
        <v>8065.6873039760803</v>
      </c>
      <c r="Y1202">
        <v>1.9691619394472799</v>
      </c>
      <c r="Z1202">
        <v>3438503.3187763002</v>
      </c>
      <c r="AA1202">
        <v>176.239993580532</v>
      </c>
    </row>
    <row r="1203" spans="1:27" x14ac:dyDescent="0.25">
      <c r="A1203" s="1">
        <v>43931.587776400462</v>
      </c>
      <c r="B1203">
        <v>0</v>
      </c>
      <c r="C1203">
        <v>0</v>
      </c>
      <c r="D1203">
        <v>1.26734890965732E-4</v>
      </c>
      <c r="E1203">
        <v>0</v>
      </c>
      <c r="F1203">
        <v>1.26734890965732E-4</v>
      </c>
      <c r="G1203">
        <v>0</v>
      </c>
      <c r="H1203">
        <v>0</v>
      </c>
      <c r="I1203">
        <v>0</v>
      </c>
      <c r="J1203">
        <v>4406701.1427833</v>
      </c>
      <c r="K1203">
        <v>0</v>
      </c>
      <c r="L1203">
        <v>86.561030431719303</v>
      </c>
      <c r="M1203">
        <v>5.5054035012445199</v>
      </c>
      <c r="N1203">
        <v>11.615922755813999</v>
      </c>
      <c r="O1203">
        <v>6.1005850034658096</v>
      </c>
      <c r="P1203">
        <v>4096</v>
      </c>
      <c r="Q1203">
        <v>41024</v>
      </c>
      <c r="R1203">
        <v>40455.876923076903</v>
      </c>
      <c r="S1203">
        <v>5.4819061538461502E-3</v>
      </c>
      <c r="T1203">
        <v>3.6242000000000002E-3</v>
      </c>
      <c r="U1203">
        <v>5.5109328125000001E-3</v>
      </c>
      <c r="V1203">
        <v>2671552.3972867802</v>
      </c>
      <c r="W1203">
        <v>66.036200435513805</v>
      </c>
      <c r="X1203">
        <v>4161.2965689825296</v>
      </c>
      <c r="Y1203">
        <v>1.0159415451617499</v>
      </c>
      <c r="Z1203">
        <v>2667391.1007178002</v>
      </c>
      <c r="AA1203">
        <v>65.020258890351997</v>
      </c>
    </row>
    <row r="1204" spans="1:27" x14ac:dyDescent="0.25">
      <c r="A1204" s="1">
        <v>43931.587788159719</v>
      </c>
      <c r="B1204">
        <v>0</v>
      </c>
      <c r="C1204">
        <v>0</v>
      </c>
      <c r="D1204">
        <v>1.3165975609756E-4</v>
      </c>
      <c r="E1204">
        <v>0</v>
      </c>
      <c r="F1204">
        <v>1.3165975609756E-4</v>
      </c>
      <c r="G1204">
        <v>0</v>
      </c>
      <c r="H1204">
        <v>0</v>
      </c>
      <c r="I1204">
        <v>0</v>
      </c>
      <c r="J1204">
        <v>5646211.8176205801</v>
      </c>
      <c r="K1204">
        <v>0</v>
      </c>
      <c r="L1204">
        <v>88.166324367999394</v>
      </c>
      <c r="M1204">
        <v>6.5377847616922899</v>
      </c>
      <c r="N1204">
        <v>11.211178078760801</v>
      </c>
      <c r="O1204">
        <v>4.6629771723987101</v>
      </c>
      <c r="P1204">
        <v>4096</v>
      </c>
      <c r="Q1204">
        <v>28833.185185185099</v>
      </c>
      <c r="R1204">
        <v>28606.238532110001</v>
      </c>
      <c r="S1204">
        <v>4.9269027522935698E-3</v>
      </c>
      <c r="T1204">
        <v>3.8402000000000002E-3</v>
      </c>
      <c r="U1204">
        <v>4.9369648148148097E-3</v>
      </c>
      <c r="V1204">
        <v>3070108.0270237401</v>
      </c>
      <c r="W1204">
        <v>107.323024087126</v>
      </c>
      <c r="X1204">
        <v>4032.9826299162401</v>
      </c>
      <c r="Y1204">
        <v>0.98461489988189499</v>
      </c>
      <c r="Z1204">
        <v>3066075.0443938202</v>
      </c>
      <c r="AA1204">
        <v>106.338409187244</v>
      </c>
    </row>
    <row r="1205" spans="1:27" x14ac:dyDescent="0.25">
      <c r="A1205" s="1">
        <v>43931.587799548608</v>
      </c>
      <c r="B1205">
        <v>3.9249999999999902E-4</v>
      </c>
      <c r="C1205">
        <v>0</v>
      </c>
      <c r="D1205">
        <v>1.3353874643874601E-4</v>
      </c>
      <c r="E1205">
        <v>0</v>
      </c>
      <c r="F1205">
        <v>1.3279885714285699E-4</v>
      </c>
      <c r="G1205">
        <v>0</v>
      </c>
      <c r="H1205">
        <v>33291.147072440399</v>
      </c>
      <c r="I1205">
        <v>0</v>
      </c>
      <c r="J1205">
        <v>7215856.12795146</v>
      </c>
      <c r="K1205">
        <v>0</v>
      </c>
      <c r="L1205">
        <v>86.492199013230703</v>
      </c>
      <c r="M1205">
        <v>6.7454085731014102</v>
      </c>
      <c r="N1205">
        <v>12.111225465359199</v>
      </c>
      <c r="O1205">
        <v>5.35665455721543</v>
      </c>
      <c r="P1205">
        <v>0</v>
      </c>
      <c r="Q1205">
        <v>36325.966101694903</v>
      </c>
      <c r="R1205">
        <v>36325.966101694903</v>
      </c>
      <c r="S1205">
        <v>7.48125254237288E-3</v>
      </c>
      <c r="T1205">
        <v>0</v>
      </c>
      <c r="U1205">
        <v>7.48125254237288E-3</v>
      </c>
      <c r="V1205">
        <v>2177462.1403385401</v>
      </c>
      <c r="W1205">
        <v>59.942305023429299</v>
      </c>
      <c r="X1205">
        <v>0</v>
      </c>
      <c r="Y1205">
        <v>0</v>
      </c>
      <c r="Z1205">
        <v>2177462.1403385401</v>
      </c>
      <c r="AA1205">
        <v>59.942305023429299</v>
      </c>
    </row>
    <row r="1206" spans="1:27" x14ac:dyDescent="0.25">
      <c r="A1206" s="1">
        <v>43931.587811307872</v>
      </c>
      <c r="B1206">
        <v>4.9640000000000003E-4</v>
      </c>
      <c r="C1206">
        <v>0</v>
      </c>
      <c r="D1206">
        <v>1.2396869300911799E-4</v>
      </c>
      <c r="E1206">
        <v>0</v>
      </c>
      <c r="F1206">
        <v>1.22833231707317E-4</v>
      </c>
      <c r="G1206">
        <v>0</v>
      </c>
      <c r="H1206">
        <v>4032.6479078965199</v>
      </c>
      <c r="I1206">
        <v>0</v>
      </c>
      <c r="J1206">
        <v>4480271.82567304</v>
      </c>
      <c r="K1206">
        <v>0</v>
      </c>
      <c r="L1206">
        <v>88.931454441365602</v>
      </c>
      <c r="M1206">
        <v>4.2783663740886499</v>
      </c>
      <c r="N1206">
        <v>9.8660238515644494</v>
      </c>
      <c r="O1206">
        <v>5.5762864629302404</v>
      </c>
      <c r="P1206">
        <v>4096</v>
      </c>
      <c r="Q1206">
        <v>34941.387755101998</v>
      </c>
      <c r="R1206">
        <v>33731.764705882299</v>
      </c>
      <c r="S1206">
        <v>5.8644686274509803E-3</v>
      </c>
      <c r="T1206">
        <v>3.1462500000000002E-3</v>
      </c>
      <c r="U1206">
        <v>5.9754163265306097E-3</v>
      </c>
      <c r="V1206">
        <v>1693641.2548610501</v>
      </c>
      <c r="W1206">
        <v>50.209091330632397</v>
      </c>
      <c r="X1206">
        <v>8064.9583564812001</v>
      </c>
      <c r="Y1206">
        <v>1.9689839737502901</v>
      </c>
      <c r="Z1206">
        <v>1685576.2965045699</v>
      </c>
      <c r="AA1206">
        <v>48.240107356882099</v>
      </c>
    </row>
    <row r="1207" spans="1:27" x14ac:dyDescent="0.25">
      <c r="A1207" s="1">
        <v>43931.58782270833</v>
      </c>
      <c r="B1207">
        <v>0</v>
      </c>
      <c r="C1207">
        <v>0</v>
      </c>
      <c r="D1207">
        <v>1.65374898785425E-4</v>
      </c>
      <c r="E1207">
        <v>0</v>
      </c>
      <c r="F1207">
        <v>1.65374898785425E-4</v>
      </c>
      <c r="G1207">
        <v>0</v>
      </c>
      <c r="H1207">
        <v>0</v>
      </c>
      <c r="I1207">
        <v>0</v>
      </c>
      <c r="J1207">
        <v>4780939.2425148897</v>
      </c>
      <c r="K1207">
        <v>0</v>
      </c>
      <c r="L1207">
        <v>92.256084331034401</v>
      </c>
      <c r="M1207">
        <v>3.0255168501981502</v>
      </c>
      <c r="N1207">
        <v>6.0104024203240902</v>
      </c>
      <c r="O1207">
        <v>2.9759263728700001</v>
      </c>
      <c r="P1207">
        <v>4096</v>
      </c>
      <c r="Q1207">
        <v>15346.1621621621</v>
      </c>
      <c r="R1207">
        <v>15050.1052631578</v>
      </c>
      <c r="S1207">
        <v>5.1813934210526297E-3</v>
      </c>
      <c r="T1207">
        <v>3.0376499999999898E-3</v>
      </c>
      <c r="U1207">
        <v>5.2393324324324303E-3</v>
      </c>
      <c r="V1207">
        <v>1162004.4080274999</v>
      </c>
      <c r="W1207">
        <v>77.209055199902807</v>
      </c>
      <c r="X1207">
        <v>8322.3234236526805</v>
      </c>
      <c r="Y1207">
        <v>2.0318172421026999</v>
      </c>
      <c r="Z1207">
        <v>1153682.08460385</v>
      </c>
      <c r="AA1207">
        <v>75.177237957800102</v>
      </c>
    </row>
    <row r="1208" spans="1:27" x14ac:dyDescent="0.25">
      <c r="A1208" s="1">
        <v>43931.587834456019</v>
      </c>
      <c r="B1208">
        <v>0</v>
      </c>
      <c r="C1208">
        <v>0</v>
      </c>
      <c r="D1208" s="4">
        <v>8.8140839694656397E-5</v>
      </c>
      <c r="E1208">
        <v>0</v>
      </c>
      <c r="F1208" s="4">
        <v>8.8140839694656397E-5</v>
      </c>
      <c r="G1208">
        <v>0</v>
      </c>
      <c r="H1208">
        <v>0</v>
      </c>
      <c r="I1208">
        <v>0</v>
      </c>
      <c r="J1208">
        <v>3980758.0623911498</v>
      </c>
      <c r="K1208">
        <v>0</v>
      </c>
      <c r="L1208">
        <v>85.629208324706099</v>
      </c>
      <c r="M1208">
        <v>6.1535110999002303</v>
      </c>
      <c r="N1208">
        <v>12.216314523378999</v>
      </c>
      <c r="O1208">
        <v>5.9131401879114902</v>
      </c>
      <c r="P1208">
        <v>0</v>
      </c>
      <c r="Q1208">
        <v>31443.422885572101</v>
      </c>
      <c r="R1208">
        <v>31443.422885572101</v>
      </c>
      <c r="S1208">
        <v>5.6367572139303396E-3</v>
      </c>
      <c r="T1208">
        <v>0</v>
      </c>
      <c r="U1208">
        <v>5.6367572139303396E-3</v>
      </c>
      <c r="V1208">
        <v>6222989.6212087804</v>
      </c>
      <c r="W1208">
        <v>197.91069324275699</v>
      </c>
      <c r="X1208">
        <v>0</v>
      </c>
      <c r="Y1208">
        <v>0</v>
      </c>
      <c r="Z1208">
        <v>6222989.6212087804</v>
      </c>
      <c r="AA1208">
        <v>197.91069324275699</v>
      </c>
    </row>
    <row r="1209" spans="1:27" x14ac:dyDescent="0.25">
      <c r="A1209" s="1">
        <v>43931.587845856484</v>
      </c>
      <c r="B1209">
        <v>0</v>
      </c>
      <c r="C1209">
        <v>0</v>
      </c>
      <c r="D1209">
        <v>1.2400947368421E-4</v>
      </c>
      <c r="E1209">
        <v>0</v>
      </c>
      <c r="F1209">
        <v>1.2400947368421E-4</v>
      </c>
      <c r="G1209">
        <v>0</v>
      </c>
      <c r="H1209">
        <v>0</v>
      </c>
      <c r="I1209">
        <v>0</v>
      </c>
      <c r="J1209">
        <v>7151923.87721729</v>
      </c>
      <c r="K1209">
        <v>0</v>
      </c>
      <c r="L1209">
        <v>77.500193176056996</v>
      </c>
      <c r="M1209">
        <v>11.7998332542859</v>
      </c>
      <c r="N1209">
        <v>20.1776427728445</v>
      </c>
      <c r="O1209">
        <v>8.4780173770113194</v>
      </c>
      <c r="P1209">
        <v>53760</v>
      </c>
      <c r="Q1209">
        <v>25540.817204301002</v>
      </c>
      <c r="R1209">
        <v>26134.905263157802</v>
      </c>
      <c r="S1209">
        <v>6.6145710526315698E-3</v>
      </c>
      <c r="T1209">
        <v>1.14900874999999E-2</v>
      </c>
      <c r="U1209">
        <v>6.5097212365591304E-3</v>
      </c>
      <c r="V1209">
        <v>10087707.1894054</v>
      </c>
      <c r="W1209">
        <v>385.98598647403497</v>
      </c>
      <c r="X1209">
        <v>436854.87648092897</v>
      </c>
      <c r="Y1209">
        <v>8.1260207678744205</v>
      </c>
      <c r="Z1209">
        <v>9650852.3129245192</v>
      </c>
      <c r="AA1209">
        <v>377.85996570615998</v>
      </c>
    </row>
    <row r="1210" spans="1:27" x14ac:dyDescent="0.25">
      <c r="A1210" s="1">
        <v>43931.587857430553</v>
      </c>
      <c r="B1210">
        <v>0</v>
      </c>
      <c r="C1210">
        <v>0</v>
      </c>
      <c r="D1210" s="4">
        <v>9.4106938775510206E-5</v>
      </c>
      <c r="E1210">
        <v>0</v>
      </c>
      <c r="F1210" s="4">
        <v>9.4106938775510206E-5</v>
      </c>
      <c r="G1210">
        <v>0</v>
      </c>
      <c r="H1210">
        <v>0</v>
      </c>
      <c r="I1210">
        <v>0</v>
      </c>
      <c r="J1210">
        <v>3305716.9536262602</v>
      </c>
      <c r="K1210">
        <v>0</v>
      </c>
      <c r="L1210">
        <v>86.997989196782697</v>
      </c>
      <c r="M1210">
        <v>5.1757882812612497</v>
      </c>
      <c r="N1210">
        <v>11.6209585935337</v>
      </c>
      <c r="O1210">
        <v>6.4453303125284904</v>
      </c>
      <c r="P1210">
        <v>4915.1999999999898</v>
      </c>
      <c r="Q1210">
        <v>21051.4285714285</v>
      </c>
      <c r="R1210">
        <v>20361.846153846102</v>
      </c>
      <c r="S1210">
        <v>8.5411213675213593E-3</v>
      </c>
      <c r="T1210">
        <v>6.0817360000000001E-2</v>
      </c>
      <c r="U1210">
        <v>6.2073607142857099E-3</v>
      </c>
      <c r="V1210">
        <v>2382485.1435699798</v>
      </c>
      <c r="W1210">
        <v>117.007324658523</v>
      </c>
      <c r="X1210">
        <v>24577.5385539134</v>
      </c>
      <c r="Y1210">
        <v>5.0003130195950201</v>
      </c>
      <c r="Z1210">
        <v>2357907.60501607</v>
      </c>
      <c r="AA1210">
        <v>112.00701163892801</v>
      </c>
    </row>
    <row r="1211" spans="1:27" x14ac:dyDescent="0.25">
      <c r="A1211" s="1">
        <v>43931.587869189818</v>
      </c>
      <c r="B1211" s="4">
        <v>9.09E-5</v>
      </c>
      <c r="C1211">
        <v>0</v>
      </c>
      <c r="D1211">
        <v>1.11642238267148E-4</v>
      </c>
      <c r="E1211">
        <v>0</v>
      </c>
      <c r="F1211">
        <v>1.11717391304347E-4</v>
      </c>
      <c r="G1211">
        <v>0</v>
      </c>
      <c r="H1211">
        <v>4032.84126959278</v>
      </c>
      <c r="I1211">
        <v>0</v>
      </c>
      <c r="J1211">
        <v>3222240.17440463</v>
      </c>
      <c r="K1211">
        <v>0</v>
      </c>
      <c r="L1211">
        <v>85.019895161780894</v>
      </c>
      <c r="M1211">
        <v>7.0181908466701097</v>
      </c>
      <c r="N1211">
        <v>13.8588423061572</v>
      </c>
      <c r="O1211">
        <v>6.8259139379937199</v>
      </c>
      <c r="P1211">
        <v>4096</v>
      </c>
      <c r="Q1211">
        <v>37182.577777777697</v>
      </c>
      <c r="R1211">
        <v>35114.666666666599</v>
      </c>
      <c r="S1211">
        <v>7.1442020833333304E-3</v>
      </c>
      <c r="T1211">
        <v>2.8906333333333302E-3</v>
      </c>
      <c r="U1211">
        <v>7.42777333333333E-3</v>
      </c>
      <c r="V1211">
        <v>1659524.31283499</v>
      </c>
      <c r="W1211">
        <v>47.260147122807098</v>
      </c>
      <c r="X1211">
        <v>12098.597663438601</v>
      </c>
      <c r="Y1211">
        <v>2.9537591951754401</v>
      </c>
      <c r="Z1211">
        <v>1647425.7151715599</v>
      </c>
      <c r="AA1211">
        <v>44.306387927631697</v>
      </c>
    </row>
    <row r="1212" spans="1:27" x14ac:dyDescent="0.25">
      <c r="A1212" s="1">
        <v>43931.587880578707</v>
      </c>
      <c r="B1212">
        <v>0</v>
      </c>
      <c r="C1212">
        <v>0</v>
      </c>
      <c r="D1212">
        <v>2.0765194346289699E-4</v>
      </c>
      <c r="E1212">
        <v>0</v>
      </c>
      <c r="F1212">
        <v>2.0765194346289699E-4</v>
      </c>
      <c r="G1212">
        <v>0</v>
      </c>
      <c r="H1212">
        <v>0</v>
      </c>
      <c r="I1212">
        <v>0</v>
      </c>
      <c r="J1212">
        <v>4211395.1398523003</v>
      </c>
      <c r="K1212">
        <v>0</v>
      </c>
      <c r="L1212">
        <v>74.237655653835006</v>
      </c>
      <c r="M1212">
        <v>9.6251708318303493</v>
      </c>
      <c r="N1212">
        <v>23.1971183400988</v>
      </c>
      <c r="O1212">
        <v>13.5943118716055</v>
      </c>
      <c r="P1212">
        <v>4096</v>
      </c>
      <c r="Q1212">
        <v>37130.124293785302</v>
      </c>
      <c r="R1212">
        <v>36579.555555555497</v>
      </c>
      <c r="S1212">
        <v>8.5057016666666603E-3</v>
      </c>
      <c r="T1212">
        <v>3.0013666666666599E-3</v>
      </c>
      <c r="U1212">
        <v>8.5989954802259804E-3</v>
      </c>
      <c r="V1212">
        <v>6689641.7192275096</v>
      </c>
      <c r="W1212">
        <v>182.87925092658801</v>
      </c>
      <c r="X1212">
        <v>12484.556863255</v>
      </c>
      <c r="Y1212">
        <v>3.04798751544313</v>
      </c>
      <c r="Z1212">
        <v>6677157.1623642603</v>
      </c>
      <c r="AA1212">
        <v>179.83126341114499</v>
      </c>
    </row>
    <row r="1213" spans="1:27" x14ac:dyDescent="0.25">
      <c r="A1213" s="1">
        <v>43931.587892337964</v>
      </c>
      <c r="B1213">
        <v>0</v>
      </c>
      <c r="C1213">
        <v>0</v>
      </c>
      <c r="D1213">
        <v>2.1934693877551E-4</v>
      </c>
      <c r="E1213">
        <v>0</v>
      </c>
      <c r="F1213">
        <v>2.1934693877551E-4</v>
      </c>
      <c r="G1213">
        <v>0</v>
      </c>
      <c r="H1213">
        <v>0</v>
      </c>
      <c r="I1213">
        <v>0</v>
      </c>
      <c r="J1213">
        <v>1168705.60128409</v>
      </c>
      <c r="K1213">
        <v>0</v>
      </c>
      <c r="L1213">
        <v>14.05557634517</v>
      </c>
      <c r="M1213">
        <v>46.016539351592201</v>
      </c>
      <c r="N1213">
        <v>77.712238026264103</v>
      </c>
      <c r="O1213">
        <v>31.606345960958201</v>
      </c>
      <c r="P1213">
        <v>4096</v>
      </c>
      <c r="Q1213">
        <v>16778.298850574702</v>
      </c>
      <c r="R1213">
        <v>16634.181818181802</v>
      </c>
      <c r="S1213">
        <v>5.0174613636363597E-3</v>
      </c>
      <c r="T1213">
        <v>3.9227999999999902E-3</v>
      </c>
      <c r="U1213">
        <v>5.0300436781609099E-3</v>
      </c>
      <c r="V1213">
        <v>1440411.5394065699</v>
      </c>
      <c r="W1213">
        <v>86.593470911334194</v>
      </c>
      <c r="X1213">
        <v>4030.53246423665</v>
      </c>
      <c r="Y1213">
        <v>0.98401671490152598</v>
      </c>
      <c r="Z1213">
        <v>1436381.0069423299</v>
      </c>
      <c r="AA1213">
        <v>85.609454196432694</v>
      </c>
    </row>
    <row r="1214" spans="1:27" x14ac:dyDescent="0.25">
      <c r="A1214" s="1">
        <v>43931.587903912034</v>
      </c>
      <c r="B1214">
        <v>0</v>
      </c>
      <c r="C1214">
        <v>0</v>
      </c>
      <c r="D1214">
        <v>1.33439215686274E-4</v>
      </c>
      <c r="E1214">
        <v>0</v>
      </c>
      <c r="F1214">
        <v>1.33439215686274E-4</v>
      </c>
      <c r="G1214">
        <v>0</v>
      </c>
      <c r="H1214">
        <v>0</v>
      </c>
      <c r="I1214">
        <v>0</v>
      </c>
      <c r="J1214">
        <v>1184635.0825090599</v>
      </c>
      <c r="K1214">
        <v>0</v>
      </c>
      <c r="L1214">
        <v>6.9883443533914598</v>
      </c>
      <c r="M1214">
        <v>55.459634644368798</v>
      </c>
      <c r="N1214">
        <v>82.604733249479906</v>
      </c>
      <c r="O1214">
        <v>27.2167599217799</v>
      </c>
      <c r="P1214">
        <v>0</v>
      </c>
      <c r="Q1214">
        <v>44759.188405797096</v>
      </c>
      <c r="R1214">
        <v>44759.188405797096</v>
      </c>
      <c r="S1214">
        <v>6.7243391304347803E-3</v>
      </c>
      <c r="T1214">
        <v>0</v>
      </c>
      <c r="U1214">
        <v>6.7243391304347803E-3</v>
      </c>
      <c r="V1214">
        <v>3090373.2732759998</v>
      </c>
      <c r="W1214">
        <v>69.044443908543897</v>
      </c>
      <c r="X1214">
        <v>0</v>
      </c>
      <c r="Y1214">
        <v>0</v>
      </c>
      <c r="Z1214">
        <v>3090373.2732759998</v>
      </c>
      <c r="AA1214">
        <v>69.044443908543897</v>
      </c>
    </row>
    <row r="1215" spans="1:27" x14ac:dyDescent="0.25">
      <c r="A1215" s="1">
        <v>43931.587915300923</v>
      </c>
      <c r="B1215">
        <v>0</v>
      </c>
      <c r="C1215">
        <v>0</v>
      </c>
      <c r="D1215">
        <v>1.6533571428571401E-4</v>
      </c>
      <c r="E1215">
        <v>0</v>
      </c>
      <c r="F1215">
        <v>1.6533571428571401E-4</v>
      </c>
      <c r="G1215">
        <v>0</v>
      </c>
      <c r="H1215">
        <v>0</v>
      </c>
      <c r="I1215">
        <v>0</v>
      </c>
      <c r="J1215">
        <v>1609839.86015946</v>
      </c>
      <c r="K1215">
        <v>0</v>
      </c>
      <c r="L1215">
        <v>5.1201463966949401</v>
      </c>
      <c r="M1215">
        <v>56.044302958517797</v>
      </c>
      <c r="N1215">
        <v>88.344770067255197</v>
      </c>
      <c r="O1215">
        <v>32.287465626060403</v>
      </c>
      <c r="P1215">
        <v>0</v>
      </c>
      <c r="Q1215">
        <v>12074.666666666601</v>
      </c>
      <c r="R1215">
        <v>12074.666666666601</v>
      </c>
      <c r="S1215">
        <v>5.0569685897435797E-3</v>
      </c>
      <c r="T1215">
        <v>0</v>
      </c>
      <c r="U1215">
        <v>5.0569685897435797E-3</v>
      </c>
      <c r="V1215">
        <v>1913436.9606342399</v>
      </c>
      <c r="W1215">
        <v>158.46706277337401</v>
      </c>
      <c r="X1215">
        <v>0</v>
      </c>
      <c r="Y1215">
        <v>0</v>
      </c>
      <c r="Z1215">
        <v>1913436.9606342399</v>
      </c>
      <c r="AA1215">
        <v>158.46706277337401</v>
      </c>
    </row>
    <row r="1216" spans="1:27" x14ac:dyDescent="0.25">
      <c r="A1216" s="1">
        <v>43931.587927060187</v>
      </c>
      <c r="B1216">
        <v>0</v>
      </c>
      <c r="C1216">
        <v>0</v>
      </c>
      <c r="D1216">
        <v>1.7856155988857901E-4</v>
      </c>
      <c r="E1216">
        <v>0</v>
      </c>
      <c r="F1216">
        <v>1.7856155988857901E-4</v>
      </c>
      <c r="G1216">
        <v>0</v>
      </c>
      <c r="H1216">
        <v>0</v>
      </c>
      <c r="I1216">
        <v>0</v>
      </c>
      <c r="J1216">
        <v>6183792.2797729196</v>
      </c>
      <c r="K1216">
        <v>0</v>
      </c>
      <c r="L1216">
        <v>34.891150095884399</v>
      </c>
      <c r="M1216">
        <v>38.218279506161899</v>
      </c>
      <c r="N1216">
        <v>62.647033862511101</v>
      </c>
      <c r="O1216">
        <v>24.4212423060556</v>
      </c>
      <c r="P1216">
        <v>0</v>
      </c>
      <c r="Q1216">
        <v>24615.240875912401</v>
      </c>
      <c r="R1216">
        <v>24615.240875912401</v>
      </c>
      <c r="S1216">
        <v>5.1113554744525499E-3</v>
      </c>
      <c r="T1216">
        <v>0</v>
      </c>
      <c r="U1216">
        <v>5.1113554744525499E-3</v>
      </c>
      <c r="V1216">
        <v>6640475.2614685297</v>
      </c>
      <c r="W1216">
        <v>269.77088280158398</v>
      </c>
      <c r="X1216">
        <v>0</v>
      </c>
      <c r="Y1216">
        <v>0</v>
      </c>
      <c r="Z1216">
        <v>6640475.2614685297</v>
      </c>
      <c r="AA1216">
        <v>269.77088280158398</v>
      </c>
    </row>
    <row r="1217" spans="1:27" x14ac:dyDescent="0.25">
      <c r="A1217" s="1">
        <v>43931.587938460645</v>
      </c>
      <c r="B1217">
        <v>0</v>
      </c>
      <c r="C1217">
        <v>0</v>
      </c>
      <c r="D1217">
        <v>1.6574333333333301E-4</v>
      </c>
      <c r="E1217">
        <v>0</v>
      </c>
      <c r="F1217">
        <v>1.6574333333333301E-4</v>
      </c>
      <c r="G1217">
        <v>0</v>
      </c>
      <c r="H1217">
        <v>0</v>
      </c>
      <c r="I1217">
        <v>0</v>
      </c>
      <c r="J1217">
        <v>5517125.9280628702</v>
      </c>
      <c r="K1217">
        <v>0</v>
      </c>
      <c r="L1217">
        <v>57.948171048825103</v>
      </c>
      <c r="M1217">
        <v>30.254801332037399</v>
      </c>
      <c r="N1217">
        <v>39.936776570052203</v>
      </c>
      <c r="O1217">
        <v>9.6716144047274604</v>
      </c>
      <c r="P1217">
        <v>4096</v>
      </c>
      <c r="Q1217">
        <v>29404.478468899499</v>
      </c>
      <c r="R1217">
        <v>29164.5876777251</v>
      </c>
      <c r="S1217">
        <v>5.5956142180094703E-3</v>
      </c>
      <c r="T1217">
        <v>2.6657500000000002E-3</v>
      </c>
      <c r="U1217">
        <v>5.6236511961722403E-3</v>
      </c>
      <c r="V1217">
        <v>6251002.3479371797</v>
      </c>
      <c r="W1217">
        <v>214.33535824377401</v>
      </c>
      <c r="X1217">
        <v>8321.4940982606695</v>
      </c>
      <c r="Y1217">
        <v>2.0316147700831699</v>
      </c>
      <c r="Z1217">
        <v>6242680.8538389197</v>
      </c>
      <c r="AA1217">
        <v>212.30374347369099</v>
      </c>
    </row>
    <row r="1218" spans="1:27" x14ac:dyDescent="0.25">
      <c r="A1218" s="1">
        <v>43931.587950208333</v>
      </c>
      <c r="B1218">
        <v>0</v>
      </c>
      <c r="C1218">
        <v>0</v>
      </c>
      <c r="D1218">
        <v>1.3297051282051199E-4</v>
      </c>
      <c r="E1218">
        <v>0</v>
      </c>
      <c r="F1218">
        <v>1.3297051282051199E-4</v>
      </c>
      <c r="G1218">
        <v>0</v>
      </c>
      <c r="H1218">
        <v>0</v>
      </c>
      <c r="I1218">
        <v>0</v>
      </c>
      <c r="J1218">
        <v>5014190.1993915802</v>
      </c>
      <c r="K1218">
        <v>0</v>
      </c>
      <c r="L1218">
        <v>65.883269245593894</v>
      </c>
      <c r="M1218">
        <v>18.604091356558101</v>
      </c>
      <c r="N1218">
        <v>32.265742550901699</v>
      </c>
      <c r="O1218">
        <v>13.4603254115393</v>
      </c>
      <c r="P1218">
        <v>4096</v>
      </c>
      <c r="Q1218">
        <v>27879.452054794499</v>
      </c>
      <c r="R1218">
        <v>27771.345454545401</v>
      </c>
      <c r="S1218">
        <v>6.9454909090909001E-3</v>
      </c>
      <c r="T1218">
        <v>3.3246E-3</v>
      </c>
      <c r="U1218">
        <v>6.9620246575342404E-3</v>
      </c>
      <c r="V1218">
        <v>6016995.1640057396</v>
      </c>
      <c r="W1218">
        <v>216.66199694407999</v>
      </c>
      <c r="X1218">
        <v>4033.85245219525</v>
      </c>
      <c r="Y1218">
        <v>0.98482725883673095</v>
      </c>
      <c r="Z1218">
        <v>6012961.3115535397</v>
      </c>
      <c r="AA1218">
        <v>215.677169685244</v>
      </c>
    </row>
    <row r="1219" spans="1:27" x14ac:dyDescent="0.25">
      <c r="A1219" s="1">
        <v>43931.587961608799</v>
      </c>
      <c r="B1219">
        <v>0</v>
      </c>
      <c r="C1219">
        <v>0</v>
      </c>
      <c r="D1219">
        <v>1.1192853470437E-4</v>
      </c>
      <c r="E1219">
        <v>0</v>
      </c>
      <c r="F1219">
        <v>1.1192853470437E-4</v>
      </c>
      <c r="G1219">
        <v>0</v>
      </c>
      <c r="H1219">
        <v>0</v>
      </c>
      <c r="I1219">
        <v>0</v>
      </c>
      <c r="J1219">
        <v>7347279.2297558496</v>
      </c>
      <c r="K1219">
        <v>0</v>
      </c>
      <c r="L1219">
        <v>66.411678817288603</v>
      </c>
      <c r="M1219">
        <v>10.514348399088799</v>
      </c>
      <c r="N1219">
        <v>30.664797730868099</v>
      </c>
      <c r="O1219">
        <v>20.334356677255599</v>
      </c>
      <c r="P1219">
        <v>112482.46153846099</v>
      </c>
      <c r="Q1219">
        <v>20777.447619047602</v>
      </c>
      <c r="R1219">
        <v>22993.3680297397</v>
      </c>
      <c r="S1219">
        <v>8.17564330855018E-3</v>
      </c>
      <c r="T1219">
        <v>1.1701130769230701E-2</v>
      </c>
      <c r="U1219">
        <v>8.0883455238095203E-3</v>
      </c>
      <c r="V1219">
        <v>12564813.433256499</v>
      </c>
      <c r="W1219">
        <v>546.45380428848398</v>
      </c>
      <c r="X1219">
        <v>1485249.2514954</v>
      </c>
      <c r="Y1219">
        <v>13.2042740813202</v>
      </c>
      <c r="Z1219">
        <v>11079564.181761</v>
      </c>
      <c r="AA1219">
        <v>533.24953020716305</v>
      </c>
    </row>
    <row r="1220" spans="1:27" x14ac:dyDescent="0.25">
      <c r="A1220" s="1">
        <v>43931.587973182868</v>
      </c>
      <c r="B1220">
        <v>4.4964999999999901E-3</v>
      </c>
      <c r="C1220">
        <v>0</v>
      </c>
      <c r="D1220">
        <v>1.13913618677042E-4</v>
      </c>
      <c r="E1220">
        <v>0</v>
      </c>
      <c r="F1220">
        <v>1.08221948051948E-4</v>
      </c>
      <c r="G1220">
        <v>0</v>
      </c>
      <c r="H1220">
        <v>4095.5638224528998</v>
      </c>
      <c r="I1220">
        <v>0</v>
      </c>
      <c r="J1220">
        <v>7339250.3698356096</v>
      </c>
      <c r="K1220">
        <v>0</v>
      </c>
      <c r="L1220">
        <v>79.198768212483301</v>
      </c>
      <c r="M1220">
        <v>7.5670546830671697</v>
      </c>
      <c r="N1220">
        <v>18.666370051166101</v>
      </c>
      <c r="O1220">
        <v>11.0820683432107</v>
      </c>
      <c r="P1220">
        <v>4096</v>
      </c>
      <c r="Q1220">
        <v>25675.209039548001</v>
      </c>
      <c r="R1220">
        <v>25553.977528089799</v>
      </c>
      <c r="S1220">
        <v>4.9593803370786499E-3</v>
      </c>
      <c r="T1220">
        <v>3.1599000000000002E-3</v>
      </c>
      <c r="U1220">
        <v>4.9695468926553603E-3</v>
      </c>
      <c r="V1220">
        <v>4548284.1621676497</v>
      </c>
      <c r="W1220">
        <v>177.98732730229599</v>
      </c>
      <c r="X1220">
        <v>4095.7083855629398</v>
      </c>
      <c r="Y1220">
        <v>0.999928805069078</v>
      </c>
      <c r="Z1220">
        <v>4544188.45378209</v>
      </c>
      <c r="AA1220">
        <v>176.987398497226</v>
      </c>
    </row>
    <row r="1221" spans="1:27" x14ac:dyDescent="0.25">
      <c r="A1221" s="1">
        <v>43931.587984942133</v>
      </c>
      <c r="B1221">
        <v>0</v>
      </c>
      <c r="C1221">
        <v>0</v>
      </c>
      <c r="D1221">
        <v>1.3411842900302101E-4</v>
      </c>
      <c r="E1221">
        <v>0</v>
      </c>
      <c r="F1221">
        <v>1.3411842900302101E-4</v>
      </c>
      <c r="G1221">
        <v>0</v>
      </c>
      <c r="H1221">
        <v>0</v>
      </c>
      <c r="I1221">
        <v>0</v>
      </c>
      <c r="J1221">
        <v>3718368.2475498798</v>
      </c>
      <c r="K1221">
        <v>0</v>
      </c>
      <c r="L1221">
        <v>90.342390846315595</v>
      </c>
      <c r="M1221">
        <v>2.8844411940999102</v>
      </c>
      <c r="N1221">
        <v>8.4190683903469505</v>
      </c>
      <c r="O1221">
        <v>5.52851310915407</v>
      </c>
      <c r="P1221">
        <v>0</v>
      </c>
      <c r="Q1221">
        <v>37463.414634146298</v>
      </c>
      <c r="R1221">
        <v>37463.414634146298</v>
      </c>
      <c r="S1221">
        <v>4.9233390243902404E-3</v>
      </c>
      <c r="T1221">
        <v>0</v>
      </c>
      <c r="U1221">
        <v>4.9233390243902404E-3</v>
      </c>
      <c r="V1221">
        <v>1512329.4727907199</v>
      </c>
      <c r="W1221">
        <v>40.368169521106402</v>
      </c>
      <c r="X1221">
        <v>0</v>
      </c>
      <c r="Y1221">
        <v>0</v>
      </c>
      <c r="Z1221">
        <v>1512329.4727907199</v>
      </c>
      <c r="AA1221">
        <v>40.368169521106402</v>
      </c>
    </row>
    <row r="1222" spans="1:27" x14ac:dyDescent="0.25">
      <c r="A1222" s="1">
        <v>43931.587996331022</v>
      </c>
      <c r="B1222" s="4">
        <v>9.7100000000000002E-5</v>
      </c>
      <c r="C1222">
        <v>0</v>
      </c>
      <c r="D1222">
        <v>1.31838226299694E-4</v>
      </c>
      <c r="E1222">
        <v>0</v>
      </c>
      <c r="F1222">
        <v>1.31944785276073E-4</v>
      </c>
      <c r="G1222">
        <v>0</v>
      </c>
      <c r="H1222">
        <v>33290.162862531302</v>
      </c>
      <c r="I1222">
        <v>0</v>
      </c>
      <c r="J1222">
        <v>5039298.4033156801</v>
      </c>
      <c r="K1222">
        <v>0</v>
      </c>
      <c r="L1222">
        <v>86.676796135184802</v>
      </c>
      <c r="M1222">
        <v>6.2003054484783702</v>
      </c>
      <c r="N1222">
        <v>12.0547921826807</v>
      </c>
      <c r="O1222">
        <v>5.85308484880869</v>
      </c>
      <c r="P1222">
        <v>0</v>
      </c>
      <c r="Q1222">
        <v>24427.354838709602</v>
      </c>
      <c r="R1222">
        <v>24427.354838709602</v>
      </c>
      <c r="S1222">
        <v>9.0945487455197094E-3</v>
      </c>
      <c r="T1222">
        <v>0</v>
      </c>
      <c r="U1222">
        <v>9.0945487455197094E-3</v>
      </c>
      <c r="V1222">
        <v>6924169.2625914197</v>
      </c>
      <c r="W1222">
        <v>283.45964220484399</v>
      </c>
      <c r="X1222">
        <v>0</v>
      </c>
      <c r="Y1222">
        <v>0</v>
      </c>
      <c r="Z1222">
        <v>6924169.2625914197</v>
      </c>
      <c r="AA1222">
        <v>283.45964220484399</v>
      </c>
    </row>
    <row r="1223" spans="1:27" x14ac:dyDescent="0.25">
      <c r="A1223" s="1">
        <v>43931.588007905091</v>
      </c>
      <c r="B1223">
        <v>4.1425999999999902E-3</v>
      </c>
      <c r="C1223">
        <v>0</v>
      </c>
      <c r="D1223">
        <v>2.3192129870129799E-4</v>
      </c>
      <c r="E1223">
        <v>0</v>
      </c>
      <c r="F1223">
        <v>2.21737239583333E-4</v>
      </c>
      <c r="G1223">
        <v>0</v>
      </c>
      <c r="H1223">
        <v>4095.2112623108701</v>
      </c>
      <c r="I1223">
        <v>0</v>
      </c>
      <c r="J1223">
        <v>6572814.0760089504</v>
      </c>
      <c r="K1223">
        <v>0</v>
      </c>
      <c r="L1223">
        <v>85.914988407237402</v>
      </c>
      <c r="M1223">
        <v>6.9322520753494503</v>
      </c>
      <c r="N1223">
        <v>12.516884241341399</v>
      </c>
      <c r="O1223">
        <v>5.5653358901731904</v>
      </c>
      <c r="P1223">
        <v>4096</v>
      </c>
      <c r="Q1223">
        <v>29944.685714285701</v>
      </c>
      <c r="R1223">
        <v>29735.384615384599</v>
      </c>
      <c r="S1223">
        <v>1.01437704453441E-2</v>
      </c>
      <c r="T1223">
        <v>2.8462499999999898E-3</v>
      </c>
      <c r="U1223">
        <v>1.0203342040816301E-2</v>
      </c>
      <c r="V1223">
        <v>7343087.6712662904</v>
      </c>
      <c r="W1223">
        <v>246.94779523608699</v>
      </c>
      <c r="X1223">
        <v>8190.2685772227696</v>
      </c>
      <c r="Y1223">
        <v>1.99957728936102</v>
      </c>
      <c r="Z1223">
        <v>7334897.4026890704</v>
      </c>
      <c r="AA1223">
        <v>244.948217946726</v>
      </c>
    </row>
    <row r="1224" spans="1:27" x14ac:dyDescent="0.25">
      <c r="A1224" s="1">
        <v>43931.588019664348</v>
      </c>
      <c r="B1224">
        <v>0</v>
      </c>
      <c r="C1224">
        <v>0</v>
      </c>
      <c r="D1224">
        <v>1.14747987616099E-4</v>
      </c>
      <c r="E1224">
        <v>0</v>
      </c>
      <c r="F1224">
        <v>1.14747987616099E-4</v>
      </c>
      <c r="G1224">
        <v>0</v>
      </c>
      <c r="H1224">
        <v>0</v>
      </c>
      <c r="I1224">
        <v>0</v>
      </c>
      <c r="J1224">
        <v>4449781.8636853602</v>
      </c>
      <c r="K1224">
        <v>0</v>
      </c>
      <c r="L1224">
        <v>89.7033756588241</v>
      </c>
      <c r="M1224">
        <v>4.0382021283812204</v>
      </c>
      <c r="N1224">
        <v>9.3329070886738208</v>
      </c>
      <c r="O1224">
        <v>4.8073722341642702</v>
      </c>
      <c r="P1224">
        <v>4096</v>
      </c>
      <c r="Q1224">
        <v>34615.776536312798</v>
      </c>
      <c r="R1224">
        <v>34112.703296703199</v>
      </c>
      <c r="S1224">
        <v>6.51241813186813E-3</v>
      </c>
      <c r="T1224">
        <v>5.5710999999999903E-3</v>
      </c>
      <c r="U1224">
        <v>6.5281944134078203E-3</v>
      </c>
      <c r="V1224">
        <v>6114728.5734504098</v>
      </c>
      <c r="W1224">
        <v>179.250777057042</v>
      </c>
      <c r="X1224">
        <v>12102.3821344887</v>
      </c>
      <c r="Y1224">
        <v>2.9546831383029</v>
      </c>
      <c r="Z1224">
        <v>6102626.1913159201</v>
      </c>
      <c r="AA1224">
        <v>176.29609391874001</v>
      </c>
    </row>
    <row r="1225" spans="1:27" x14ac:dyDescent="0.25">
      <c r="A1225" s="1">
        <v>43931.588031053238</v>
      </c>
      <c r="B1225">
        <v>0</v>
      </c>
      <c r="C1225">
        <v>0</v>
      </c>
      <c r="D1225">
        <v>1.8059015957446801E-4</v>
      </c>
      <c r="E1225">
        <v>0</v>
      </c>
      <c r="F1225">
        <v>1.8059015957446801E-4</v>
      </c>
      <c r="G1225">
        <v>0</v>
      </c>
      <c r="H1225">
        <v>0</v>
      </c>
      <c r="I1225">
        <v>0</v>
      </c>
      <c r="J1225">
        <v>5080103.4016938796</v>
      </c>
      <c r="K1225">
        <v>0</v>
      </c>
      <c r="L1225">
        <v>86.5376639740809</v>
      </c>
      <c r="M1225">
        <v>5.6527238768684303</v>
      </c>
      <c r="N1225">
        <v>11.539735610454301</v>
      </c>
      <c r="O1225">
        <v>6.2973379066398696</v>
      </c>
      <c r="P1225">
        <v>0</v>
      </c>
      <c r="Q1225">
        <v>31817.1428571428</v>
      </c>
      <c r="R1225">
        <v>31817.1428571428</v>
      </c>
      <c r="S1225">
        <v>6.4281809523809496E-3</v>
      </c>
      <c r="T1225">
        <v>0</v>
      </c>
      <c r="U1225">
        <v>6.4281809523809496E-3</v>
      </c>
      <c r="V1225">
        <v>3393446.6093873498</v>
      </c>
      <c r="W1225">
        <v>106.654661753374</v>
      </c>
      <c r="X1225">
        <v>0</v>
      </c>
      <c r="Y1225">
        <v>0</v>
      </c>
      <c r="Z1225">
        <v>3393446.6093873498</v>
      </c>
      <c r="AA1225">
        <v>106.654661753374</v>
      </c>
    </row>
    <row r="1226" spans="1:27" x14ac:dyDescent="0.25">
      <c r="A1226" s="1">
        <v>43931.588042627314</v>
      </c>
      <c r="B1226">
        <v>0</v>
      </c>
      <c r="C1226">
        <v>0</v>
      </c>
      <c r="D1226">
        <v>1.34983986928104E-4</v>
      </c>
      <c r="E1226">
        <v>0</v>
      </c>
      <c r="F1226">
        <v>1.34983986928104E-4</v>
      </c>
      <c r="G1226">
        <v>0</v>
      </c>
      <c r="H1226">
        <v>0</v>
      </c>
      <c r="I1226">
        <v>0</v>
      </c>
      <c r="J1226">
        <v>6095136.9094895003</v>
      </c>
      <c r="K1226">
        <v>0</v>
      </c>
      <c r="L1226">
        <v>78.083354615904696</v>
      </c>
      <c r="M1226">
        <v>9.2281896308112099</v>
      </c>
      <c r="N1226">
        <v>20.705958726677501</v>
      </c>
      <c r="O1226">
        <v>11.376552719412601</v>
      </c>
      <c r="P1226">
        <v>243712</v>
      </c>
      <c r="Q1226">
        <v>22381.714285714199</v>
      </c>
      <c r="R1226">
        <v>26186.819484240601</v>
      </c>
      <c r="S1226">
        <v>7.8117833810888203E-3</v>
      </c>
      <c r="T1226">
        <v>1.183705E-2</v>
      </c>
      <c r="U1226">
        <v>7.7413705539358599E-3</v>
      </c>
      <c r="V1226">
        <v>9139603.9704954904</v>
      </c>
      <c r="W1226">
        <v>349.01542648185</v>
      </c>
      <c r="X1226">
        <v>1462336.6352792699</v>
      </c>
      <c r="Y1226">
        <v>6.0002652117223496</v>
      </c>
      <c r="Z1226">
        <v>7677267.3352162102</v>
      </c>
      <c r="AA1226">
        <v>343.01516127012798</v>
      </c>
    </row>
    <row r="1227" spans="1:27" x14ac:dyDescent="0.25">
      <c r="A1227" s="1">
        <v>43931.58805421296</v>
      </c>
      <c r="B1227">
        <v>0</v>
      </c>
      <c r="C1227">
        <v>0</v>
      </c>
      <c r="D1227">
        <v>1.0625503597122299E-4</v>
      </c>
      <c r="E1227">
        <v>0</v>
      </c>
      <c r="F1227">
        <v>1.0625503597122299E-4</v>
      </c>
      <c r="G1227">
        <v>0</v>
      </c>
      <c r="H1227">
        <v>0</v>
      </c>
      <c r="I1227">
        <v>0</v>
      </c>
      <c r="J1227">
        <v>4366937.7640238795</v>
      </c>
      <c r="K1227">
        <v>0</v>
      </c>
      <c r="L1227">
        <v>86.805481238629497</v>
      </c>
      <c r="M1227">
        <v>6.2509563963286299</v>
      </c>
      <c r="N1227">
        <v>11.461063542722</v>
      </c>
      <c r="O1227">
        <v>5.37191190252108</v>
      </c>
      <c r="P1227">
        <v>4096</v>
      </c>
      <c r="Q1227">
        <v>46620.671999999897</v>
      </c>
      <c r="R1227">
        <v>46116.426877470301</v>
      </c>
      <c r="S1227">
        <v>6.3441913043478203E-3</v>
      </c>
      <c r="T1227">
        <v>2.8676666666666599E-3</v>
      </c>
      <c r="U1227">
        <v>6.3859095999999902E-3</v>
      </c>
      <c r="V1227">
        <v>11669040.655720999</v>
      </c>
      <c r="W1227">
        <v>253.034362066368</v>
      </c>
      <c r="X1227">
        <v>12289.668937041601</v>
      </c>
      <c r="Y1227">
        <v>3.00040745533243</v>
      </c>
      <c r="Z1227">
        <v>11656750.986784</v>
      </c>
      <c r="AA1227">
        <v>250.03395461103599</v>
      </c>
    </row>
    <row r="1228" spans="1:27" x14ac:dyDescent="0.25">
      <c r="A1228" s="1">
        <v>43931.588065787037</v>
      </c>
      <c r="B1228">
        <v>3.4236000000000002E-3</v>
      </c>
      <c r="C1228">
        <v>0</v>
      </c>
      <c r="D1228">
        <v>1.3120989304812801E-4</v>
      </c>
      <c r="E1228">
        <v>0</v>
      </c>
      <c r="F1228">
        <v>1.22383109919571E-4</v>
      </c>
      <c r="G1228">
        <v>0</v>
      </c>
      <c r="H1228">
        <v>4095.0237463388698</v>
      </c>
      <c r="I1228">
        <v>0</v>
      </c>
      <c r="J1228">
        <v>5315340.8227478499</v>
      </c>
      <c r="K1228">
        <v>0</v>
      </c>
      <c r="L1228">
        <v>85.149547468299303</v>
      </c>
      <c r="M1228">
        <v>7.3698205446373404</v>
      </c>
      <c r="N1228">
        <v>13.5144679601398</v>
      </c>
      <c r="O1228">
        <v>6.0520379969497302</v>
      </c>
      <c r="P1228">
        <v>4096</v>
      </c>
      <c r="Q1228">
        <v>35789.473684210498</v>
      </c>
      <c r="R1228">
        <v>35176.051612903197</v>
      </c>
      <c r="S1228">
        <v>6.4584967741935402E-3</v>
      </c>
      <c r="T1228">
        <v>3.22276666666666E-3</v>
      </c>
      <c r="U1228">
        <v>6.5223598684210496E-3</v>
      </c>
      <c r="V1228">
        <v>5451157.42994902</v>
      </c>
      <c r="W1228">
        <v>154.967859665905</v>
      </c>
      <c r="X1228">
        <v>12285.451997255699</v>
      </c>
      <c r="Y1228">
        <v>2.9993779290175202</v>
      </c>
      <c r="Z1228">
        <v>5438871.9779517697</v>
      </c>
      <c r="AA1228">
        <v>151.96848173688699</v>
      </c>
    </row>
    <row r="1229" spans="1:27" x14ac:dyDescent="0.25">
      <c r="A1229" s="1">
        <v>43931.588077534725</v>
      </c>
      <c r="B1229">
        <v>0</v>
      </c>
      <c r="C1229">
        <v>0</v>
      </c>
      <c r="D1229">
        <v>1.09585410334346E-4</v>
      </c>
      <c r="E1229">
        <v>0</v>
      </c>
      <c r="F1229">
        <v>1.09585410334346E-4</v>
      </c>
      <c r="G1229">
        <v>0</v>
      </c>
      <c r="H1229">
        <v>0</v>
      </c>
      <c r="I1229">
        <v>0</v>
      </c>
      <c r="J1229">
        <v>3698399.8353654901</v>
      </c>
      <c r="K1229">
        <v>0</v>
      </c>
      <c r="L1229">
        <v>89.158797978193903</v>
      </c>
      <c r="M1229">
        <v>4.4225456913263503</v>
      </c>
      <c r="N1229">
        <v>10.3952240783196</v>
      </c>
      <c r="O1229">
        <v>6.0088980967965</v>
      </c>
      <c r="P1229">
        <v>4096</v>
      </c>
      <c r="Q1229">
        <v>16839.111111111099</v>
      </c>
      <c r="R1229">
        <v>15564.799999999899</v>
      </c>
      <c r="S1229">
        <v>5.5433166666666598E-3</v>
      </c>
      <c r="T1229">
        <v>2.9537666666666598E-3</v>
      </c>
      <c r="U1229">
        <v>5.8310444444444401E-3</v>
      </c>
      <c r="V1229">
        <v>459774.46096548799</v>
      </c>
      <c r="W1229">
        <v>29.539374805040101</v>
      </c>
      <c r="X1229">
        <v>12099.3279201444</v>
      </c>
      <c r="Y1229">
        <v>2.9539374805040102</v>
      </c>
      <c r="Z1229">
        <v>447675.13304534397</v>
      </c>
      <c r="AA1229">
        <v>26.585437324536102</v>
      </c>
    </row>
    <row r="1230" spans="1:27" x14ac:dyDescent="0.25">
      <c r="A1230" s="1">
        <v>43931.588088935183</v>
      </c>
      <c r="B1230">
        <v>5.5043000000000002E-3</v>
      </c>
      <c r="C1230">
        <v>0</v>
      </c>
      <c r="D1230">
        <v>2.01944776119402E-4</v>
      </c>
      <c r="E1230">
        <v>0</v>
      </c>
      <c r="F1230">
        <v>1.7543300000000001E-4</v>
      </c>
      <c r="G1230">
        <v>0</v>
      </c>
      <c r="H1230">
        <v>4161.5257193668604</v>
      </c>
      <c r="I1230">
        <v>0</v>
      </c>
      <c r="J1230">
        <v>4169848.7708055899</v>
      </c>
      <c r="K1230">
        <v>0</v>
      </c>
      <c r="L1230">
        <v>86.545562109974597</v>
      </c>
      <c r="M1230">
        <v>6.0532598830122204</v>
      </c>
      <c r="N1230">
        <v>11.1361435004554</v>
      </c>
      <c r="O1230">
        <v>4.96169709099496</v>
      </c>
      <c r="P1230">
        <v>4096</v>
      </c>
      <c r="Q1230">
        <v>29342.960288808601</v>
      </c>
      <c r="R1230">
        <v>29252.143884892001</v>
      </c>
      <c r="S1230">
        <v>6.2932374100719401E-3</v>
      </c>
      <c r="T1230">
        <v>2.6551000000000001E-3</v>
      </c>
      <c r="U1230">
        <v>6.3063714801443998E-3</v>
      </c>
      <c r="V1230">
        <v>8262215.1476965202</v>
      </c>
      <c r="W1230">
        <v>282.448191838811</v>
      </c>
      <c r="X1230">
        <v>4161.5388265171696</v>
      </c>
      <c r="Y1230">
        <v>1.0160006900676599</v>
      </c>
      <c r="Z1230">
        <v>8258053.6088700099</v>
      </c>
      <c r="AA1230">
        <v>281.43219114874398</v>
      </c>
    </row>
    <row r="1231" spans="1:27" x14ac:dyDescent="0.25">
      <c r="A1231" s="1">
        <v>43931.58810050926</v>
      </c>
      <c r="B1231">
        <v>0</v>
      </c>
      <c r="C1231">
        <v>0</v>
      </c>
      <c r="D1231">
        <v>1.17951442307692E-4</v>
      </c>
      <c r="E1231">
        <v>0</v>
      </c>
      <c r="F1231">
        <v>1.17951442307692E-4</v>
      </c>
      <c r="G1231">
        <v>0</v>
      </c>
      <c r="H1231">
        <v>0</v>
      </c>
      <c r="I1231">
        <v>0</v>
      </c>
      <c r="J1231">
        <v>4509303.23968782</v>
      </c>
      <c r="K1231">
        <v>0</v>
      </c>
      <c r="L1231">
        <v>88.714591839550494</v>
      </c>
      <c r="M1231">
        <v>4.5403353174341303</v>
      </c>
      <c r="N1231">
        <v>10.5603574980892</v>
      </c>
      <c r="O1231">
        <v>6.15141236701505</v>
      </c>
      <c r="P1231">
        <v>0</v>
      </c>
      <c r="Q1231">
        <v>20199.905882352901</v>
      </c>
      <c r="R1231">
        <v>20199.905882352901</v>
      </c>
      <c r="S1231">
        <v>9.7438400000000001E-3</v>
      </c>
      <c r="T1231">
        <v>0</v>
      </c>
      <c r="U1231">
        <v>9.7438400000000001E-3</v>
      </c>
      <c r="V1231">
        <v>3433818.4899487798</v>
      </c>
      <c r="W1231">
        <v>169.99180639493099</v>
      </c>
      <c r="X1231">
        <v>0</v>
      </c>
      <c r="Y1231">
        <v>0</v>
      </c>
      <c r="Z1231">
        <v>3433818.4899487798</v>
      </c>
      <c r="AA1231">
        <v>169.99180639493099</v>
      </c>
    </row>
    <row r="1232" spans="1:27" x14ac:dyDescent="0.25">
      <c r="A1232" s="1">
        <v>43931.588112291669</v>
      </c>
      <c r="B1232">
        <v>0</v>
      </c>
      <c r="C1232">
        <v>0</v>
      </c>
      <c r="D1232">
        <v>1.01495341614906E-4</v>
      </c>
      <c r="E1232">
        <v>0</v>
      </c>
      <c r="F1232">
        <v>1.01495341614906E-4</v>
      </c>
      <c r="G1232">
        <v>0</v>
      </c>
      <c r="H1232">
        <v>0</v>
      </c>
      <c r="I1232">
        <v>0</v>
      </c>
      <c r="J1232">
        <v>4107230.3181971698</v>
      </c>
      <c r="K1232">
        <v>0</v>
      </c>
      <c r="L1232">
        <v>88.648943584755699</v>
      </c>
      <c r="M1232">
        <v>4.02797256638741</v>
      </c>
      <c r="N1232">
        <v>10.0418936408853</v>
      </c>
      <c r="O1232">
        <v>5.7063010161066403</v>
      </c>
      <c r="P1232">
        <v>0</v>
      </c>
      <c r="Q1232">
        <v>36493.784615384597</v>
      </c>
      <c r="R1232">
        <v>36493.784615384597</v>
      </c>
      <c r="S1232">
        <v>7.4572415384615296E-3</v>
      </c>
      <c r="T1232">
        <v>0</v>
      </c>
      <c r="U1232">
        <v>7.4572415384615296E-3</v>
      </c>
      <c r="V1232">
        <v>2329568.33235191</v>
      </c>
      <c r="W1232">
        <v>63.834659981246297</v>
      </c>
      <c r="X1232">
        <v>0</v>
      </c>
      <c r="Y1232">
        <v>0</v>
      </c>
      <c r="Z1232">
        <v>2329568.33235191</v>
      </c>
      <c r="AA1232">
        <v>63.834659981246297</v>
      </c>
    </row>
    <row r="1233" spans="1:27" x14ac:dyDescent="0.25">
      <c r="A1233" s="1">
        <v>43931.588123842594</v>
      </c>
      <c r="B1233">
        <v>0</v>
      </c>
      <c r="C1233">
        <v>0</v>
      </c>
      <c r="D1233">
        <v>1.27582369146005E-4</v>
      </c>
      <c r="E1233">
        <v>0</v>
      </c>
      <c r="F1233">
        <v>1.27582369146005E-4</v>
      </c>
      <c r="G1233">
        <v>0</v>
      </c>
      <c r="H1233">
        <v>0</v>
      </c>
      <c r="I1233">
        <v>0</v>
      </c>
      <c r="J1233">
        <v>5383333.1746026101</v>
      </c>
      <c r="K1233">
        <v>0</v>
      </c>
      <c r="L1233">
        <v>88.011999658767905</v>
      </c>
      <c r="M1233">
        <v>5.5310663992011699</v>
      </c>
      <c r="N1233">
        <v>11.258230944512</v>
      </c>
      <c r="O1233">
        <v>5.6779044343823504</v>
      </c>
      <c r="P1233">
        <v>4096</v>
      </c>
      <c r="Q1233">
        <v>31916.463157894701</v>
      </c>
      <c r="R1233">
        <v>31342.8453608247</v>
      </c>
      <c r="S1233">
        <v>5.84505257731958E-3</v>
      </c>
      <c r="T1233">
        <v>4.12605E-3</v>
      </c>
      <c r="U1233">
        <v>5.8812421052631498E-3</v>
      </c>
      <c r="V1233">
        <v>3047843.3011137899</v>
      </c>
      <c r="W1233">
        <v>97.2420744200613</v>
      </c>
      <c r="X1233">
        <v>8212.4440582385705</v>
      </c>
      <c r="Y1233">
        <v>2.0049912251559001</v>
      </c>
      <c r="Z1233">
        <v>3039630.85705555</v>
      </c>
      <c r="AA1233">
        <v>95.237083194905296</v>
      </c>
    </row>
    <row r="1234" spans="1:27" x14ac:dyDescent="0.25">
      <c r="A1234" s="1">
        <v>43931.588135231483</v>
      </c>
      <c r="B1234">
        <v>0</v>
      </c>
      <c r="C1234">
        <v>0</v>
      </c>
      <c r="D1234">
        <v>1.4453333333333299E-4</v>
      </c>
      <c r="E1234">
        <v>0</v>
      </c>
      <c r="F1234">
        <v>1.4453333333333299E-4</v>
      </c>
      <c r="G1234">
        <v>0</v>
      </c>
      <c r="H1234">
        <v>0</v>
      </c>
      <c r="I1234">
        <v>0</v>
      </c>
      <c r="J1234">
        <v>5251708.8633315703</v>
      </c>
      <c r="K1234">
        <v>0</v>
      </c>
      <c r="L1234">
        <v>91.614187062289702</v>
      </c>
      <c r="M1234">
        <v>3.0753202235314698</v>
      </c>
      <c r="N1234">
        <v>6.6490362691605496</v>
      </c>
      <c r="O1234">
        <v>3.9185561372871098</v>
      </c>
      <c r="P1234">
        <v>0</v>
      </c>
      <c r="Q1234">
        <v>21299.200000000001</v>
      </c>
      <c r="R1234">
        <v>21299.200000000001</v>
      </c>
      <c r="S1234">
        <v>5.8934900000000004E-3</v>
      </c>
      <c r="T1234">
        <v>0</v>
      </c>
      <c r="U1234">
        <v>5.8934900000000004E-3</v>
      </c>
      <c r="V1234">
        <v>1081993.2791977699</v>
      </c>
      <c r="W1234">
        <v>50.799714505604399</v>
      </c>
      <c r="X1234">
        <v>0</v>
      </c>
      <c r="Y1234">
        <v>0</v>
      </c>
      <c r="Z1234">
        <v>1081993.2791977699</v>
      </c>
      <c r="AA1234">
        <v>50.799714505604399</v>
      </c>
    </row>
    <row r="1235" spans="1:27" x14ac:dyDescent="0.25">
      <c r="A1235" s="1">
        <v>43931.58814699074</v>
      </c>
      <c r="B1235">
        <v>0</v>
      </c>
      <c r="C1235">
        <v>0</v>
      </c>
      <c r="D1235">
        <v>1.26838192419825E-4</v>
      </c>
      <c r="E1235">
        <v>0</v>
      </c>
      <c r="F1235">
        <v>1.26838192419825E-4</v>
      </c>
      <c r="G1235">
        <v>0</v>
      </c>
      <c r="H1235">
        <v>0</v>
      </c>
      <c r="I1235">
        <v>0</v>
      </c>
      <c r="J1235">
        <v>5577918.6904066298</v>
      </c>
      <c r="K1235">
        <v>0</v>
      </c>
      <c r="L1235">
        <v>86.102471890288996</v>
      </c>
      <c r="M1235">
        <v>7.40318707009415</v>
      </c>
      <c r="N1235">
        <v>12.652111819379501</v>
      </c>
      <c r="O1235">
        <v>5.2399163309923198</v>
      </c>
      <c r="P1235">
        <v>6826.6666666666597</v>
      </c>
      <c r="Q1235">
        <v>35862.925373134298</v>
      </c>
      <c r="R1235">
        <v>35227.094890510903</v>
      </c>
      <c r="S1235">
        <v>5.7931525547445196E-3</v>
      </c>
      <c r="T1235">
        <v>1.3036300000000001E-2</v>
      </c>
      <c r="U1235">
        <v>5.6309925373134303E-3</v>
      </c>
      <c r="V1235">
        <v>4751997.4714367297</v>
      </c>
      <c r="W1235">
        <v>134.896093084212</v>
      </c>
      <c r="X1235">
        <v>20165.4889515668</v>
      </c>
      <c r="Y1235">
        <v>2.9539290456396801</v>
      </c>
      <c r="Z1235">
        <v>4731831.9824851602</v>
      </c>
      <c r="AA1235">
        <v>131.942164038572</v>
      </c>
    </row>
    <row r="1236" spans="1:27" x14ac:dyDescent="0.25">
      <c r="A1236" s="1">
        <v>43931.588158379629</v>
      </c>
      <c r="B1236">
        <v>0</v>
      </c>
      <c r="C1236">
        <v>0</v>
      </c>
      <c r="D1236">
        <v>1.17353459119496E-4</v>
      </c>
      <c r="E1236">
        <v>0</v>
      </c>
      <c r="F1236">
        <v>1.17353459119496E-4</v>
      </c>
      <c r="G1236">
        <v>0</v>
      </c>
      <c r="H1236">
        <v>0</v>
      </c>
      <c r="I1236">
        <v>0</v>
      </c>
      <c r="J1236">
        <v>5200960.7556020804</v>
      </c>
      <c r="K1236">
        <v>0</v>
      </c>
      <c r="L1236">
        <v>88.468987927349303</v>
      </c>
      <c r="M1236">
        <v>5.1083099355622101</v>
      </c>
      <c r="N1236">
        <v>9.9845093771034694</v>
      </c>
      <c r="O1236">
        <v>4.8603340209364596</v>
      </c>
      <c r="P1236">
        <v>0</v>
      </c>
      <c r="Q1236">
        <v>20988.394366197099</v>
      </c>
      <c r="R1236">
        <v>20988.394366197099</v>
      </c>
      <c r="S1236">
        <v>5.9377035211267597E-3</v>
      </c>
      <c r="T1236">
        <v>0</v>
      </c>
      <c r="U1236">
        <v>5.9377035211267597E-3</v>
      </c>
      <c r="V1236">
        <v>3027561.0624021399</v>
      </c>
      <c r="W1236">
        <v>144.24929366098499</v>
      </c>
      <c r="X1236">
        <v>0</v>
      </c>
      <c r="Y1236">
        <v>0</v>
      </c>
      <c r="Z1236">
        <v>3027561.0624021399</v>
      </c>
      <c r="AA1236">
        <v>144.24929366098499</v>
      </c>
    </row>
    <row r="1237" spans="1:27" x14ac:dyDescent="0.25">
      <c r="A1237" s="1">
        <v>43931.588170138886</v>
      </c>
      <c r="B1237">
        <v>0</v>
      </c>
      <c r="C1237">
        <v>0</v>
      </c>
      <c r="D1237">
        <v>1.35594831460674E-4</v>
      </c>
      <c r="E1237">
        <v>0</v>
      </c>
      <c r="F1237">
        <v>1.35594831460674E-4</v>
      </c>
      <c r="G1237">
        <v>0</v>
      </c>
      <c r="H1237">
        <v>0</v>
      </c>
      <c r="I1237">
        <v>0</v>
      </c>
      <c r="J1237">
        <v>6633583.0260169804</v>
      </c>
      <c r="K1237">
        <v>0</v>
      </c>
      <c r="L1237">
        <v>86.124029626344907</v>
      </c>
      <c r="M1237">
        <v>6.8263975699221797</v>
      </c>
      <c r="N1237">
        <v>12.651036852169799</v>
      </c>
      <c r="O1237">
        <v>5.8168614264725296</v>
      </c>
      <c r="P1237">
        <v>4096</v>
      </c>
      <c r="Q1237">
        <v>18948.432900432901</v>
      </c>
      <c r="R1237">
        <v>18820.944206008498</v>
      </c>
      <c r="S1237">
        <v>7.5093690987124402E-3</v>
      </c>
      <c r="T1237">
        <v>2.0438749999999901E-2</v>
      </c>
      <c r="U1237">
        <v>7.3974264069264E-3</v>
      </c>
      <c r="V1237">
        <v>4317345.7019112799</v>
      </c>
      <c r="W1237">
        <v>229.39049468798501</v>
      </c>
      <c r="X1237">
        <v>8065.09413083252</v>
      </c>
      <c r="Y1237">
        <v>1.9690171217852801</v>
      </c>
      <c r="Z1237">
        <v>4309280.60778045</v>
      </c>
      <c r="AA1237">
        <v>227.4214775662</v>
      </c>
    </row>
    <row r="1238" spans="1:27" x14ac:dyDescent="0.25">
      <c r="A1238" s="1">
        <v>43931.588181539351</v>
      </c>
      <c r="B1238">
        <v>0</v>
      </c>
      <c r="C1238">
        <v>0</v>
      </c>
      <c r="D1238">
        <v>1.14823809523809E-4</v>
      </c>
      <c r="E1238">
        <v>0</v>
      </c>
      <c r="F1238">
        <v>1.14823809523809E-4</v>
      </c>
      <c r="G1238">
        <v>0</v>
      </c>
      <c r="H1238">
        <v>0</v>
      </c>
      <c r="I1238">
        <v>0</v>
      </c>
      <c r="J1238">
        <v>4861017.1385896401</v>
      </c>
      <c r="K1238">
        <v>0</v>
      </c>
      <c r="L1238">
        <v>86.175403875801905</v>
      </c>
      <c r="M1238">
        <v>5.9020321215417102</v>
      </c>
      <c r="N1238">
        <v>11.667801931989301</v>
      </c>
      <c r="O1238">
        <v>5.5548603339244202</v>
      </c>
      <c r="P1238">
        <v>0</v>
      </c>
      <c r="Q1238">
        <v>28005.294964028701</v>
      </c>
      <c r="R1238">
        <v>28005.294964028701</v>
      </c>
      <c r="S1238">
        <v>6.6589294964028703E-3</v>
      </c>
      <c r="T1238">
        <v>0</v>
      </c>
      <c r="U1238">
        <v>6.6589294964028703E-3</v>
      </c>
      <c r="V1238">
        <v>3955245.8926613801</v>
      </c>
      <c r="W1238">
        <v>141.232074068195</v>
      </c>
      <c r="X1238">
        <v>0</v>
      </c>
      <c r="Y1238">
        <v>0</v>
      </c>
      <c r="Z1238">
        <v>3955245.8926613801</v>
      </c>
      <c r="AA1238">
        <v>141.232074068195</v>
      </c>
    </row>
    <row r="1239" spans="1:27" x14ac:dyDescent="0.25">
      <c r="A1239" s="1">
        <v>43931.58819328704</v>
      </c>
      <c r="B1239">
        <v>0</v>
      </c>
      <c r="C1239">
        <v>0</v>
      </c>
      <c r="D1239">
        <v>1.1679172185430401E-4</v>
      </c>
      <c r="E1239">
        <v>0</v>
      </c>
      <c r="F1239">
        <v>1.1679172185430401E-4</v>
      </c>
      <c r="G1239">
        <v>0</v>
      </c>
      <c r="H1239">
        <v>0</v>
      </c>
      <c r="I1239">
        <v>0</v>
      </c>
      <c r="J1239">
        <v>3947683.63078083</v>
      </c>
      <c r="K1239">
        <v>0</v>
      </c>
      <c r="L1239">
        <v>87.338788222260405</v>
      </c>
      <c r="M1239">
        <v>5.2883291868983404</v>
      </c>
      <c r="N1239">
        <v>11.829233567888799</v>
      </c>
      <c r="O1239">
        <v>6.39406268842583</v>
      </c>
      <c r="P1239">
        <v>0</v>
      </c>
      <c r="Q1239">
        <v>20813.395348837199</v>
      </c>
      <c r="R1239">
        <v>20813.395348837199</v>
      </c>
      <c r="S1239">
        <v>7.2237674418604604E-3</v>
      </c>
      <c r="T1239">
        <v>0</v>
      </c>
      <c r="U1239">
        <v>7.2237674418604604E-3</v>
      </c>
      <c r="V1239">
        <v>881074.58146850602</v>
      </c>
      <c r="W1239">
        <v>42.3320927076768</v>
      </c>
      <c r="X1239">
        <v>0</v>
      </c>
      <c r="Y1239">
        <v>0</v>
      </c>
      <c r="Z1239">
        <v>881074.58146850602</v>
      </c>
      <c r="AA1239">
        <v>42.3320927076768</v>
      </c>
    </row>
    <row r="1240" spans="1:27" x14ac:dyDescent="0.25">
      <c r="A1240" s="1">
        <v>43931.588204687498</v>
      </c>
      <c r="B1240">
        <v>0</v>
      </c>
      <c r="C1240">
        <v>0</v>
      </c>
      <c r="D1240">
        <v>1.18419488817891E-4</v>
      </c>
      <c r="E1240">
        <v>0</v>
      </c>
      <c r="F1240">
        <v>1.18419488817891E-4</v>
      </c>
      <c r="G1240">
        <v>0</v>
      </c>
      <c r="H1240">
        <v>0</v>
      </c>
      <c r="I1240">
        <v>0</v>
      </c>
      <c r="J1240">
        <v>4244670.4135219203</v>
      </c>
      <c r="K1240">
        <v>0</v>
      </c>
      <c r="L1240">
        <v>89.105263761979202</v>
      </c>
      <c r="M1240">
        <v>6.1498432900546298</v>
      </c>
      <c r="N1240">
        <v>10.0336314158926</v>
      </c>
      <c r="O1240">
        <v>3.6700710463787698</v>
      </c>
      <c r="P1240">
        <v>4096</v>
      </c>
      <c r="Q1240">
        <v>39862.857142857101</v>
      </c>
      <c r="R1240">
        <v>39235.368421052597</v>
      </c>
      <c r="S1240">
        <v>7.7022438596491202E-3</v>
      </c>
      <c r="T1240">
        <v>3.7219000000000002E-3</v>
      </c>
      <c r="U1240">
        <v>7.7733214285714202E-3</v>
      </c>
      <c r="V1240">
        <v>2272140.6400697501</v>
      </c>
      <c r="W1240">
        <v>57.910521335912399</v>
      </c>
      <c r="X1240">
        <v>4161.4297437174901</v>
      </c>
      <c r="Y1240">
        <v>1.0159740585247701</v>
      </c>
      <c r="Z1240">
        <v>2267979.2103260299</v>
      </c>
      <c r="AA1240">
        <v>56.894547277387602</v>
      </c>
    </row>
    <row r="1241" spans="1:27" x14ac:dyDescent="0.25">
      <c r="A1241" s="1">
        <v>43931.588216435186</v>
      </c>
      <c r="B1241">
        <v>0</v>
      </c>
      <c r="C1241">
        <v>0</v>
      </c>
      <c r="D1241">
        <v>1.2686788990825599E-4</v>
      </c>
      <c r="E1241">
        <v>0</v>
      </c>
      <c r="F1241">
        <v>1.2686788990825599E-4</v>
      </c>
      <c r="G1241">
        <v>0</v>
      </c>
      <c r="H1241">
        <v>0</v>
      </c>
      <c r="I1241">
        <v>0</v>
      </c>
      <c r="J1241">
        <v>7351939.8486527903</v>
      </c>
      <c r="K1241">
        <v>0</v>
      </c>
      <c r="L1241">
        <v>82.074225276299998</v>
      </c>
      <c r="M1241">
        <v>9.1823648829664908</v>
      </c>
      <c r="N1241">
        <v>15.2915521805923</v>
      </c>
      <c r="O1241">
        <v>6.6343718053474596</v>
      </c>
      <c r="P1241">
        <v>0</v>
      </c>
      <c r="Q1241">
        <v>24793.812154696101</v>
      </c>
      <c r="R1241">
        <v>24793.812154696101</v>
      </c>
      <c r="S1241">
        <v>5.4329154696132502E-3</v>
      </c>
      <c r="T1241">
        <v>0</v>
      </c>
      <c r="U1241">
        <v>5.4329154696132502E-3</v>
      </c>
      <c r="V1241">
        <v>4418640.0744290603</v>
      </c>
      <c r="W1241">
        <v>178.21543725748199</v>
      </c>
      <c r="X1241">
        <v>0</v>
      </c>
      <c r="Y1241">
        <v>0</v>
      </c>
      <c r="Z1241">
        <v>4418640.0744290603</v>
      </c>
      <c r="AA1241">
        <v>178.21543725748199</v>
      </c>
    </row>
    <row r="1242" spans="1:27" x14ac:dyDescent="0.25">
      <c r="A1242" s="1">
        <v>43931.588227835651</v>
      </c>
      <c r="B1242">
        <v>0</v>
      </c>
      <c r="C1242">
        <v>0</v>
      </c>
      <c r="D1242">
        <v>1.3748829431438101E-4</v>
      </c>
      <c r="E1242">
        <v>0</v>
      </c>
      <c r="F1242">
        <v>1.3748829431438101E-4</v>
      </c>
      <c r="G1242">
        <v>0</v>
      </c>
      <c r="H1242">
        <v>0</v>
      </c>
      <c r="I1242">
        <v>0</v>
      </c>
      <c r="J1242">
        <v>5158921.2525668703</v>
      </c>
      <c r="K1242">
        <v>0</v>
      </c>
      <c r="L1242">
        <v>72.013360903968504</v>
      </c>
      <c r="M1242">
        <v>9.9186236972920501</v>
      </c>
      <c r="N1242">
        <v>24.965576486320298</v>
      </c>
      <c r="O1242">
        <v>15.0267206907027</v>
      </c>
      <c r="P1242">
        <v>4096</v>
      </c>
      <c r="Q1242">
        <v>21371.139240506302</v>
      </c>
      <c r="R1242">
        <v>21155.200000000001</v>
      </c>
      <c r="S1242">
        <v>4.9362618749999899E-3</v>
      </c>
      <c r="T1242">
        <v>4.9280499999999903E-3</v>
      </c>
      <c r="U1242">
        <v>4.9363658227848098E-3</v>
      </c>
      <c r="V1242">
        <v>3438461.33763699</v>
      </c>
      <c r="W1242">
        <v>162.53504280919</v>
      </c>
      <c r="X1242">
        <v>8321.7941918305605</v>
      </c>
      <c r="Y1242">
        <v>2.0316880351148798</v>
      </c>
      <c r="Z1242">
        <v>3430139.5434451499</v>
      </c>
      <c r="AA1242">
        <v>160.50335477407501</v>
      </c>
    </row>
    <row r="1243" spans="1:27" x14ac:dyDescent="0.25">
      <c r="A1243" s="1">
        <v>43931.588239594908</v>
      </c>
      <c r="B1243">
        <v>0</v>
      </c>
      <c r="C1243">
        <v>0</v>
      </c>
      <c r="D1243">
        <v>3.4241276595744602E-4</v>
      </c>
      <c r="E1243">
        <v>0</v>
      </c>
      <c r="F1243">
        <v>3.4241276595744602E-4</v>
      </c>
      <c r="G1243">
        <v>0</v>
      </c>
      <c r="H1243">
        <v>0</v>
      </c>
      <c r="I1243">
        <v>0</v>
      </c>
      <c r="J1243">
        <v>1123984.2396083099</v>
      </c>
      <c r="K1243">
        <v>0</v>
      </c>
      <c r="L1243">
        <v>10.368565882764299</v>
      </c>
      <c r="M1243">
        <v>48.726794682498003</v>
      </c>
      <c r="N1243">
        <v>79.480925613568701</v>
      </c>
      <c r="O1243">
        <v>30.7065277563315</v>
      </c>
      <c r="P1243">
        <v>0</v>
      </c>
      <c r="Q1243">
        <v>14293.333333333299</v>
      </c>
      <c r="R1243">
        <v>14293.333333333299</v>
      </c>
      <c r="S1243">
        <v>4.5549203703703703E-3</v>
      </c>
      <c r="T1243">
        <v>0</v>
      </c>
      <c r="U1243">
        <v>4.5549203703703703E-3</v>
      </c>
      <c r="V1243">
        <v>1519178.8356564101</v>
      </c>
      <c r="W1243">
        <v>106.28583271849899</v>
      </c>
      <c r="X1243">
        <v>0</v>
      </c>
      <c r="Y1243">
        <v>0</v>
      </c>
      <c r="Z1243">
        <v>1519178.8356564101</v>
      </c>
      <c r="AA1243">
        <v>106.28583271849899</v>
      </c>
    </row>
    <row r="1244" spans="1:27" x14ac:dyDescent="0.25">
      <c r="A1244" s="1">
        <v>43931.588251168978</v>
      </c>
      <c r="B1244">
        <v>0</v>
      </c>
      <c r="C1244">
        <v>0</v>
      </c>
      <c r="D1244">
        <v>2.8059473684210502E-4</v>
      </c>
      <c r="E1244">
        <v>0</v>
      </c>
      <c r="F1244">
        <v>2.8059473684210502E-4</v>
      </c>
      <c r="G1244">
        <v>0</v>
      </c>
      <c r="H1244">
        <v>0</v>
      </c>
      <c r="I1244">
        <v>0</v>
      </c>
      <c r="J1244">
        <v>1582695.5142832401</v>
      </c>
      <c r="K1244">
        <v>0</v>
      </c>
      <c r="L1244">
        <v>1.61170389299558</v>
      </c>
      <c r="M1244">
        <v>59.682926541391197</v>
      </c>
      <c r="N1244">
        <v>94.8229226244096</v>
      </c>
      <c r="O1244">
        <v>35.165062364628497</v>
      </c>
      <c r="P1244">
        <v>0</v>
      </c>
      <c r="Q1244">
        <v>33609.142857142797</v>
      </c>
      <c r="R1244">
        <v>33609.142857142797</v>
      </c>
      <c r="S1244">
        <v>7.0955952380952298E-3</v>
      </c>
      <c r="T1244">
        <v>0</v>
      </c>
      <c r="U1244">
        <v>7.0955952380952298E-3</v>
      </c>
      <c r="V1244">
        <v>1412331.6883958301</v>
      </c>
      <c r="W1244">
        <v>42.022246577338002</v>
      </c>
      <c r="X1244">
        <v>0</v>
      </c>
      <c r="Y1244">
        <v>0</v>
      </c>
      <c r="Z1244">
        <v>1412331.6883958301</v>
      </c>
      <c r="AA1244">
        <v>42.022246577338002</v>
      </c>
    </row>
    <row r="1245" spans="1:27" x14ac:dyDescent="0.25">
      <c r="A1245" s="1">
        <v>43931.588262557867</v>
      </c>
      <c r="B1245">
        <v>0</v>
      </c>
      <c r="C1245">
        <v>0</v>
      </c>
      <c r="D1245">
        <v>3.3414482758620598E-4</v>
      </c>
      <c r="E1245">
        <v>0</v>
      </c>
      <c r="F1245">
        <v>3.3414482758620598E-4</v>
      </c>
      <c r="G1245">
        <v>0</v>
      </c>
      <c r="H1245">
        <v>0</v>
      </c>
      <c r="I1245">
        <v>0</v>
      </c>
      <c r="J1245">
        <v>2097570.28881035</v>
      </c>
      <c r="K1245">
        <v>0</v>
      </c>
      <c r="L1245">
        <v>1.50119683881348</v>
      </c>
      <c r="M1245">
        <v>62.455073461753997</v>
      </c>
      <c r="N1245">
        <v>96.924366553208799</v>
      </c>
      <c r="O1245">
        <v>34.476790795663803</v>
      </c>
      <c r="P1245">
        <v>0</v>
      </c>
      <c r="Q1245">
        <v>19788.190476190401</v>
      </c>
      <c r="R1245">
        <v>19788.190476190401</v>
      </c>
      <c r="S1245">
        <v>4.9913232142857096E-3</v>
      </c>
      <c r="T1245">
        <v>0</v>
      </c>
      <c r="U1245">
        <v>4.9913232142857096E-3</v>
      </c>
      <c r="V1245">
        <v>3377671.4073119401</v>
      </c>
      <c r="W1245">
        <v>170.69127221996399</v>
      </c>
      <c r="X1245">
        <v>0</v>
      </c>
      <c r="Y1245">
        <v>0</v>
      </c>
      <c r="Z1245">
        <v>3377671.4073119401</v>
      </c>
      <c r="AA1245">
        <v>170.69127221996399</v>
      </c>
    </row>
    <row r="1246" spans="1:27" x14ac:dyDescent="0.25">
      <c r="A1246" s="1">
        <v>43931.588274131944</v>
      </c>
      <c r="B1246">
        <v>0</v>
      </c>
      <c r="C1246">
        <v>0</v>
      </c>
      <c r="D1246">
        <v>1.8418091168091101E-4</v>
      </c>
      <c r="E1246">
        <v>0</v>
      </c>
      <c r="F1246">
        <v>1.8418091168091101E-4</v>
      </c>
      <c r="G1246">
        <v>0</v>
      </c>
      <c r="H1246">
        <v>0</v>
      </c>
      <c r="I1246">
        <v>0</v>
      </c>
      <c r="J1246">
        <v>6311965.0350391604</v>
      </c>
      <c r="K1246">
        <v>0</v>
      </c>
      <c r="L1246">
        <v>24.831973378515698</v>
      </c>
      <c r="M1246">
        <v>51.801744735122497</v>
      </c>
      <c r="N1246">
        <v>73.781777622014701</v>
      </c>
      <c r="O1246">
        <v>21.775282235828701</v>
      </c>
      <c r="P1246">
        <v>4096</v>
      </c>
      <c r="Q1246">
        <v>24536.736196319001</v>
      </c>
      <c r="R1246">
        <v>24227.9637462235</v>
      </c>
      <c r="S1246">
        <v>5.3311667673716003E-3</v>
      </c>
      <c r="T1246">
        <v>3.1030799999999998E-3</v>
      </c>
      <c r="U1246">
        <v>5.36533987730061E-3</v>
      </c>
      <c r="V1246">
        <v>8019460.00973</v>
      </c>
      <c r="W1246">
        <v>331.00016550008201</v>
      </c>
      <c r="X1246">
        <v>20480.0102400051</v>
      </c>
      <c r="Y1246">
        <v>5.0000025000012398</v>
      </c>
      <c r="Z1246">
        <v>7998979.9994899901</v>
      </c>
      <c r="AA1246">
        <v>326.00016300008099</v>
      </c>
    </row>
    <row r="1247" spans="1:27" x14ac:dyDescent="0.25">
      <c r="A1247" s="1">
        <v>43931.588285891201</v>
      </c>
      <c r="B1247">
        <v>0</v>
      </c>
      <c r="C1247">
        <v>0</v>
      </c>
      <c r="D1247">
        <v>1.6180178571428499E-4</v>
      </c>
      <c r="E1247">
        <v>0</v>
      </c>
      <c r="F1247">
        <v>1.6180178571428499E-4</v>
      </c>
      <c r="G1247">
        <v>0</v>
      </c>
      <c r="H1247">
        <v>0</v>
      </c>
      <c r="I1247">
        <v>0</v>
      </c>
      <c r="J1247">
        <v>4791687.7150256</v>
      </c>
      <c r="K1247">
        <v>0</v>
      </c>
      <c r="L1247">
        <v>64.597082684446903</v>
      </c>
      <c r="M1247">
        <v>23.2191011136395</v>
      </c>
      <c r="N1247">
        <v>32.794389290062298</v>
      </c>
      <c r="O1247">
        <v>9.7106903848777897</v>
      </c>
      <c r="P1247">
        <v>4096</v>
      </c>
      <c r="Q1247">
        <v>21570.454277286099</v>
      </c>
      <c r="R1247">
        <v>21467.964809384099</v>
      </c>
      <c r="S1247">
        <v>4.5874478005864996E-3</v>
      </c>
      <c r="T1247">
        <v>3.10304999999999E-3</v>
      </c>
      <c r="U1247">
        <v>4.5962053097345097E-3</v>
      </c>
      <c r="V1247">
        <v>7207816.9122251403</v>
      </c>
      <c r="W1247">
        <v>335.74756509170498</v>
      </c>
      <c r="X1247">
        <v>8065.8183379215498</v>
      </c>
      <c r="Y1247">
        <v>1.9691939301566199</v>
      </c>
      <c r="Z1247">
        <v>7199751.0938872201</v>
      </c>
      <c r="AA1247">
        <v>333.77837116154802</v>
      </c>
    </row>
    <row r="1248" spans="1:27" x14ac:dyDescent="0.25">
      <c r="A1248" s="1">
        <v>43931.588297291666</v>
      </c>
      <c r="B1248">
        <v>0</v>
      </c>
      <c r="C1248">
        <v>0</v>
      </c>
      <c r="D1248">
        <v>1.3865435684647299E-4</v>
      </c>
      <c r="E1248">
        <v>0</v>
      </c>
      <c r="F1248">
        <v>1.3865435684647299E-4</v>
      </c>
      <c r="G1248">
        <v>0</v>
      </c>
      <c r="H1248">
        <v>0</v>
      </c>
      <c r="I1248">
        <v>0</v>
      </c>
      <c r="J1248">
        <v>3977170.79005187</v>
      </c>
      <c r="K1248">
        <v>0</v>
      </c>
      <c r="L1248">
        <v>82.830205620720804</v>
      </c>
      <c r="M1248">
        <v>9.7703716750087892</v>
      </c>
      <c r="N1248">
        <v>16.6790584745034</v>
      </c>
      <c r="O1248">
        <v>6.8938166300905097</v>
      </c>
      <c r="P1248">
        <v>226816</v>
      </c>
      <c r="Q1248">
        <v>21169.967914438501</v>
      </c>
      <c r="R1248">
        <v>29606.728205128202</v>
      </c>
      <c r="S1248">
        <v>1.3754610256410201E-2</v>
      </c>
      <c r="T1248">
        <v>2.6105412500000001E-2</v>
      </c>
      <c r="U1248">
        <v>1.32262336898395E-2</v>
      </c>
      <c r="V1248">
        <v>5863680.70149922</v>
      </c>
      <c r="W1248">
        <v>198.05230287092499</v>
      </c>
      <c r="X1248">
        <v>1842930.5078142199</v>
      </c>
      <c r="Y1248">
        <v>8.1252226818841198</v>
      </c>
      <c r="Z1248">
        <v>4020750.1936849901</v>
      </c>
      <c r="AA1248">
        <v>189.92708018904099</v>
      </c>
    </row>
    <row r="1249" spans="1:27" x14ac:dyDescent="0.25">
      <c r="A1249" s="1">
        <v>43931.588309039354</v>
      </c>
      <c r="B1249">
        <v>0</v>
      </c>
      <c r="C1249">
        <v>0</v>
      </c>
      <c r="D1249">
        <v>1.3185036855036799E-4</v>
      </c>
      <c r="E1249">
        <v>0</v>
      </c>
      <c r="F1249">
        <v>1.3185036855036799E-4</v>
      </c>
      <c r="G1249">
        <v>0</v>
      </c>
      <c r="H1249">
        <v>0</v>
      </c>
      <c r="I1249">
        <v>0</v>
      </c>
      <c r="J1249">
        <v>6066856.1324902996</v>
      </c>
      <c r="K1249">
        <v>0</v>
      </c>
      <c r="L1249">
        <v>85.418990854674007</v>
      </c>
      <c r="M1249">
        <v>7.0188730219726203</v>
      </c>
      <c r="N1249">
        <v>13.706371108224999</v>
      </c>
      <c r="O1249">
        <v>6.2977483104131498</v>
      </c>
      <c r="P1249">
        <v>4096</v>
      </c>
      <c r="Q1249">
        <v>26720.900255754401</v>
      </c>
      <c r="R1249">
        <v>26491.787341772098</v>
      </c>
      <c r="S1249">
        <v>6.9180253164556902E-3</v>
      </c>
      <c r="T1249">
        <v>3.4908000000000001E-3</v>
      </c>
      <c r="U1249">
        <v>6.9530864450127799E-3</v>
      </c>
      <c r="V1249">
        <v>10305359.719556101</v>
      </c>
      <c r="W1249">
        <v>389.00205511262902</v>
      </c>
      <c r="X1249">
        <v>16135.214356874199</v>
      </c>
      <c r="Y1249">
        <v>3.9392613175962401</v>
      </c>
      <c r="Z1249">
        <v>10289224.5051992</v>
      </c>
      <c r="AA1249">
        <v>385.06279379503297</v>
      </c>
    </row>
    <row r="1250" spans="1:27" x14ac:dyDescent="0.25">
      <c r="A1250" s="1">
        <v>43931.588320439812</v>
      </c>
      <c r="B1250">
        <v>0</v>
      </c>
      <c r="C1250">
        <v>0</v>
      </c>
      <c r="D1250">
        <v>1.5012264150943299E-4</v>
      </c>
      <c r="E1250">
        <v>0</v>
      </c>
      <c r="F1250">
        <v>1.5012264150943299E-4</v>
      </c>
      <c r="G1250">
        <v>0</v>
      </c>
      <c r="H1250">
        <v>0</v>
      </c>
      <c r="I1250">
        <v>0</v>
      </c>
      <c r="J1250">
        <v>3852326.2218572102</v>
      </c>
      <c r="K1250">
        <v>0</v>
      </c>
      <c r="L1250">
        <v>91.310340218252904</v>
      </c>
      <c r="M1250">
        <v>3.3725535525721799</v>
      </c>
      <c r="N1250">
        <v>6.75873826267952</v>
      </c>
      <c r="O1250">
        <v>3.81892825379387</v>
      </c>
      <c r="P1250">
        <v>0</v>
      </c>
      <c r="Q1250">
        <v>28530.339920948602</v>
      </c>
      <c r="R1250">
        <v>28530.339920948602</v>
      </c>
      <c r="S1250">
        <v>9.8108272727272707E-3</v>
      </c>
      <c r="T1250">
        <v>0</v>
      </c>
      <c r="U1250">
        <v>9.8108272727272707E-3</v>
      </c>
      <c r="V1250">
        <v>7331259.9516278598</v>
      </c>
      <c r="W1250">
        <v>256.96363842636202</v>
      </c>
      <c r="X1250">
        <v>0</v>
      </c>
      <c r="Y1250">
        <v>0</v>
      </c>
      <c r="Z1250">
        <v>7331259.9516278598</v>
      </c>
      <c r="AA1250">
        <v>256.96363842636202</v>
      </c>
    </row>
    <row r="1251" spans="1:27" x14ac:dyDescent="0.25">
      <c r="A1251" s="1">
        <v>43931.588332013889</v>
      </c>
      <c r="B1251">
        <v>0</v>
      </c>
      <c r="C1251">
        <v>0</v>
      </c>
      <c r="D1251">
        <v>1.1878574821852699E-4</v>
      </c>
      <c r="E1251">
        <v>0</v>
      </c>
      <c r="F1251">
        <v>1.1878574821852699E-4</v>
      </c>
      <c r="G1251">
        <v>0</v>
      </c>
      <c r="H1251">
        <v>0</v>
      </c>
      <c r="I1251">
        <v>0</v>
      </c>
      <c r="J1251">
        <v>5382799.6249943199</v>
      </c>
      <c r="K1251">
        <v>0</v>
      </c>
      <c r="L1251">
        <v>78.053433206292297</v>
      </c>
      <c r="M1251">
        <v>9.1787978208518108</v>
      </c>
      <c r="N1251">
        <v>19.343779784604902</v>
      </c>
      <c r="O1251">
        <v>10.106437654260001</v>
      </c>
      <c r="P1251">
        <v>4096</v>
      </c>
      <c r="Q1251">
        <v>39457.391304347802</v>
      </c>
      <c r="R1251">
        <v>38340.715789473601</v>
      </c>
      <c r="S1251">
        <v>6.3686715789473599E-3</v>
      </c>
      <c r="T1251">
        <v>2.6952333333333301E-3</v>
      </c>
      <c r="U1251">
        <v>6.4884576086956499E-3</v>
      </c>
      <c r="V1251">
        <v>3642886.38273226</v>
      </c>
      <c r="W1251">
        <v>95.013520423956294</v>
      </c>
      <c r="X1251">
        <v>12289.748831258599</v>
      </c>
      <c r="Y1251">
        <v>3.0004269607565099</v>
      </c>
      <c r="Z1251">
        <v>3630596.633901</v>
      </c>
      <c r="AA1251">
        <v>92.013093463199795</v>
      </c>
    </row>
    <row r="1252" spans="1:27" x14ac:dyDescent="0.25">
      <c r="A1252" s="1">
        <v>43931.588343761578</v>
      </c>
      <c r="B1252">
        <v>0</v>
      </c>
      <c r="C1252">
        <v>0</v>
      </c>
      <c r="D1252">
        <v>1.10000257731958E-4</v>
      </c>
      <c r="E1252">
        <v>0</v>
      </c>
      <c r="F1252">
        <v>1.10000257731958E-4</v>
      </c>
      <c r="G1252">
        <v>0</v>
      </c>
      <c r="H1252">
        <v>0</v>
      </c>
      <c r="I1252">
        <v>0</v>
      </c>
      <c r="J1252">
        <v>4735038.1701638503</v>
      </c>
      <c r="K1252">
        <v>0</v>
      </c>
      <c r="L1252">
        <v>85.288562543930993</v>
      </c>
      <c r="M1252">
        <v>6.2978971269034396</v>
      </c>
      <c r="N1252">
        <v>13.512022261927299</v>
      </c>
      <c r="O1252">
        <v>6.9709614491480503</v>
      </c>
      <c r="P1252">
        <v>4096</v>
      </c>
      <c r="Q1252">
        <v>13705.061946902601</v>
      </c>
      <c r="R1252">
        <v>13683.8498896247</v>
      </c>
      <c r="S1252">
        <v>9.9606094922737292E-3</v>
      </c>
      <c r="T1252">
        <v>3.9396999999999904E-3</v>
      </c>
      <c r="U1252">
        <v>9.9739300884955692E-3</v>
      </c>
      <c r="V1252">
        <v>6103752.8408942604</v>
      </c>
      <c r="W1252">
        <v>446.05523227218401</v>
      </c>
      <c r="X1252">
        <v>4033.2058088010299</v>
      </c>
      <c r="Y1252">
        <v>0.98466938691431505</v>
      </c>
      <c r="Z1252">
        <v>6099719.6350854598</v>
      </c>
      <c r="AA1252">
        <v>445.07056288527002</v>
      </c>
    </row>
    <row r="1253" spans="1:27" x14ac:dyDescent="0.25">
      <c r="A1253" s="1">
        <v>43931.588355162035</v>
      </c>
      <c r="B1253">
        <v>3.1365999999999898E-3</v>
      </c>
      <c r="C1253">
        <v>0</v>
      </c>
      <c r="D1253">
        <v>1.1170362537764301E-4</v>
      </c>
      <c r="E1253">
        <v>0</v>
      </c>
      <c r="F1253">
        <v>1.02537272727272E-4</v>
      </c>
      <c r="G1253">
        <v>0</v>
      </c>
      <c r="H1253">
        <v>4161.0678665495898</v>
      </c>
      <c r="I1253">
        <v>0</v>
      </c>
      <c r="J1253">
        <v>5592475.2126426501</v>
      </c>
      <c r="K1253">
        <v>0</v>
      </c>
      <c r="L1253">
        <v>76.388233854104996</v>
      </c>
      <c r="M1253">
        <v>12.5484157187355</v>
      </c>
      <c r="N1253">
        <v>21.8824269136087</v>
      </c>
      <c r="O1253">
        <v>9.2749031584047597</v>
      </c>
      <c r="P1253">
        <v>0</v>
      </c>
      <c r="Q1253">
        <v>24434.626865671598</v>
      </c>
      <c r="R1253">
        <v>24434.626865671598</v>
      </c>
      <c r="S1253">
        <v>9.8158552238805895E-3</v>
      </c>
      <c r="T1253">
        <v>0</v>
      </c>
      <c r="U1253">
        <v>9.8158552238805895E-3</v>
      </c>
      <c r="V1253">
        <v>6652703.2448447105</v>
      </c>
      <c r="W1253">
        <v>272.26539129971798</v>
      </c>
      <c r="X1253">
        <v>0</v>
      </c>
      <c r="Y1253">
        <v>0</v>
      </c>
      <c r="Z1253">
        <v>6652703.2448447105</v>
      </c>
      <c r="AA1253">
        <v>272.26539129971798</v>
      </c>
    </row>
    <row r="1254" spans="1:27" x14ac:dyDescent="0.25">
      <c r="A1254" s="1">
        <v>43931.588366736112</v>
      </c>
      <c r="B1254">
        <v>0</v>
      </c>
      <c r="C1254">
        <v>0</v>
      </c>
      <c r="D1254">
        <v>1.7594573863636301E-4</v>
      </c>
      <c r="E1254">
        <v>0</v>
      </c>
      <c r="F1254">
        <v>1.7594573863636301E-4</v>
      </c>
      <c r="G1254">
        <v>0</v>
      </c>
      <c r="H1254">
        <v>0</v>
      </c>
      <c r="I1254">
        <v>0</v>
      </c>
      <c r="J1254">
        <v>9587567.27554911</v>
      </c>
      <c r="K1254">
        <v>0</v>
      </c>
      <c r="L1254">
        <v>84.861354591472704</v>
      </c>
      <c r="M1254">
        <v>6.6397157111465699</v>
      </c>
      <c r="N1254">
        <v>13.1467196966977</v>
      </c>
      <c r="O1254">
        <v>6.4444326016307496</v>
      </c>
      <c r="P1254">
        <v>15018.666666666601</v>
      </c>
      <c r="Q1254">
        <v>30167.542234332399</v>
      </c>
      <c r="R1254">
        <v>29804.936170212699</v>
      </c>
      <c r="S1254">
        <v>6.2572585106382902E-3</v>
      </c>
      <c r="T1254">
        <v>1.3806111111111101E-2</v>
      </c>
      <c r="U1254">
        <v>6.0721367847411398E-3</v>
      </c>
      <c r="V1254">
        <v>11204994.2993454</v>
      </c>
      <c r="W1254">
        <v>375.9442474681</v>
      </c>
      <c r="X1254">
        <v>135147.957557894</v>
      </c>
      <c r="Y1254">
        <v>8.9986654979066607</v>
      </c>
      <c r="Z1254">
        <v>11069846.3417875</v>
      </c>
      <c r="AA1254">
        <v>366.94558197019302</v>
      </c>
    </row>
    <row r="1255" spans="1:27" x14ac:dyDescent="0.25">
      <c r="A1255" s="1">
        <v>43931.588378310182</v>
      </c>
      <c r="B1255">
        <v>0</v>
      </c>
      <c r="C1255">
        <v>0</v>
      </c>
      <c r="D1255">
        <v>1.22092774566473E-4</v>
      </c>
      <c r="E1255">
        <v>0</v>
      </c>
      <c r="F1255">
        <v>1.22092774566473E-4</v>
      </c>
      <c r="G1255">
        <v>0</v>
      </c>
      <c r="H1255">
        <v>0</v>
      </c>
      <c r="I1255">
        <v>0</v>
      </c>
      <c r="J1255">
        <v>4153388.8565996499</v>
      </c>
      <c r="K1255">
        <v>0</v>
      </c>
      <c r="L1255">
        <v>85.9340577151725</v>
      </c>
      <c r="M1255">
        <v>5.3216857901032402</v>
      </c>
      <c r="N1255">
        <v>11.337696662530099</v>
      </c>
      <c r="O1255">
        <v>6.1516762341343298</v>
      </c>
      <c r="P1255">
        <v>4096</v>
      </c>
      <c r="Q1255">
        <v>27017.846153846102</v>
      </c>
      <c r="R1255">
        <v>26799.542857142798</v>
      </c>
      <c r="S1255">
        <v>5.06586761904761E-3</v>
      </c>
      <c r="T1255">
        <v>2.9037999999999898E-3</v>
      </c>
      <c r="U1255">
        <v>5.08665673076923E-3</v>
      </c>
      <c r="V1255">
        <v>2813900.7870056699</v>
      </c>
      <c r="W1255">
        <v>104.998089034779</v>
      </c>
      <c r="X1255">
        <v>4095.9254541567302</v>
      </c>
      <c r="Y1255">
        <v>0.99998180033123296</v>
      </c>
      <c r="Z1255">
        <v>2809804.8615515102</v>
      </c>
      <c r="AA1255">
        <v>103.998107234448</v>
      </c>
    </row>
    <row r="1256" spans="1:27" x14ac:dyDescent="0.25">
      <c r="A1256" s="1">
        <v>43931.588389895835</v>
      </c>
      <c r="B1256">
        <v>0</v>
      </c>
      <c r="C1256">
        <v>0</v>
      </c>
      <c r="D1256">
        <v>1.9186836363636301E-4</v>
      </c>
      <c r="E1256">
        <v>0</v>
      </c>
      <c r="F1256">
        <v>1.9186836363636301E-4</v>
      </c>
      <c r="G1256">
        <v>0</v>
      </c>
      <c r="H1256">
        <v>0</v>
      </c>
      <c r="I1256">
        <v>0</v>
      </c>
      <c r="J1256">
        <v>7464852.1862939699</v>
      </c>
      <c r="K1256">
        <v>0</v>
      </c>
      <c r="L1256">
        <v>84.871346262527496</v>
      </c>
      <c r="M1256">
        <v>6.8779931133853802</v>
      </c>
      <c r="N1256">
        <v>13.171482138648701</v>
      </c>
      <c r="O1256">
        <v>6.2438479366280397</v>
      </c>
      <c r="P1256">
        <v>4096</v>
      </c>
      <c r="Q1256">
        <v>34213.647058823502</v>
      </c>
      <c r="R1256">
        <v>32540.444444444402</v>
      </c>
      <c r="S1256">
        <v>5.4340999999999999E-3</v>
      </c>
      <c r="T1256">
        <v>3.25312499999999E-3</v>
      </c>
      <c r="U1256">
        <v>5.5623926470588199E-3</v>
      </c>
      <c r="V1256">
        <v>2341054.1394349402</v>
      </c>
      <c r="W1256">
        <v>71.942906109711302</v>
      </c>
      <c r="X1256">
        <v>16371.007968076499</v>
      </c>
      <c r="Y1256">
        <v>3.9968281172061801</v>
      </c>
      <c r="Z1256">
        <v>2324683.13146686</v>
      </c>
      <c r="AA1256">
        <v>67.946077992505096</v>
      </c>
    </row>
    <row r="1257" spans="1:27" x14ac:dyDescent="0.25">
      <c r="A1257" s="1">
        <v>43931.588401643516</v>
      </c>
      <c r="B1257">
        <v>3.5864999999999899E-3</v>
      </c>
      <c r="C1257">
        <v>0</v>
      </c>
      <c r="D1257">
        <v>1.63115522388059E-4</v>
      </c>
      <c r="E1257">
        <v>0</v>
      </c>
      <c r="F1257">
        <v>1.52865868263473E-4</v>
      </c>
      <c r="G1257">
        <v>0</v>
      </c>
      <c r="H1257">
        <v>4036.4164387395399</v>
      </c>
      <c r="I1257">
        <v>0</v>
      </c>
      <c r="J1257">
        <v>6175717.1512714997</v>
      </c>
      <c r="K1257">
        <v>0</v>
      </c>
      <c r="L1257">
        <v>83.770503402025497</v>
      </c>
      <c r="M1257">
        <v>8.7570525711681899</v>
      </c>
      <c r="N1257">
        <v>15.5570043255507</v>
      </c>
      <c r="O1257">
        <v>6.73619580152761</v>
      </c>
      <c r="P1257">
        <v>4096</v>
      </c>
      <c r="Q1257">
        <v>35232.299065420499</v>
      </c>
      <c r="R1257">
        <v>34660.990825688001</v>
      </c>
      <c r="S1257">
        <v>6.2391394495412804E-3</v>
      </c>
      <c r="T1257">
        <v>9.2388499999999894E-3</v>
      </c>
      <c r="U1257">
        <v>6.1830700934579399E-3</v>
      </c>
      <c r="V1257">
        <v>3723003.3948077601</v>
      </c>
      <c r="W1257">
        <v>107.41191483910301</v>
      </c>
      <c r="X1257">
        <v>8072.6459299260396</v>
      </c>
      <c r="Y1257">
        <v>1.9708608227358499</v>
      </c>
      <c r="Z1257">
        <v>3714930.7488778401</v>
      </c>
      <c r="AA1257">
        <v>105.441054016367</v>
      </c>
    </row>
    <row r="1258" spans="1:27" x14ac:dyDescent="0.25">
      <c r="A1258" s="1">
        <v>43931.588413032405</v>
      </c>
      <c r="B1258">
        <v>2.99519999999999E-3</v>
      </c>
      <c r="C1258">
        <v>0</v>
      </c>
      <c r="D1258">
        <v>1.57348802395209E-4</v>
      </c>
      <c r="E1258">
        <v>0</v>
      </c>
      <c r="F1258">
        <v>1.3162809667673699E-4</v>
      </c>
      <c r="G1258">
        <v>0</v>
      </c>
      <c r="H1258">
        <v>99871.401753398095</v>
      </c>
      <c r="I1258">
        <v>0</v>
      </c>
      <c r="J1258">
        <v>6262769.1516193403</v>
      </c>
      <c r="K1258">
        <v>0</v>
      </c>
      <c r="L1258">
        <v>86.680011153702097</v>
      </c>
      <c r="M1258">
        <v>6.9440735291055198</v>
      </c>
      <c r="N1258">
        <v>12.107780519926999</v>
      </c>
      <c r="O1258">
        <v>5.3072626549569701</v>
      </c>
      <c r="P1258">
        <v>0</v>
      </c>
      <c r="Q1258">
        <v>19367.548172757401</v>
      </c>
      <c r="R1258">
        <v>19367.548172757401</v>
      </c>
      <c r="S1258">
        <v>6.0852455149501602E-3</v>
      </c>
      <c r="T1258">
        <v>0</v>
      </c>
      <c r="U1258">
        <v>6.0852455149501602E-3</v>
      </c>
      <c r="V1258">
        <v>5922797.0046026902</v>
      </c>
      <c r="W1258">
        <v>305.81036648375198</v>
      </c>
      <c r="X1258">
        <v>0</v>
      </c>
      <c r="Y1258">
        <v>0</v>
      </c>
      <c r="Z1258">
        <v>5922797.0046026902</v>
      </c>
      <c r="AA1258">
        <v>305.81036648375198</v>
      </c>
    </row>
    <row r="1259" spans="1:27" x14ac:dyDescent="0.25">
      <c r="A1259" s="1">
        <v>43931.588424618058</v>
      </c>
      <c r="B1259">
        <v>0</v>
      </c>
      <c r="C1259">
        <v>0</v>
      </c>
      <c r="D1259">
        <v>1.9040846394984299E-4</v>
      </c>
      <c r="E1259">
        <v>0</v>
      </c>
      <c r="F1259">
        <v>1.9040846394984299E-4</v>
      </c>
      <c r="G1259">
        <v>0</v>
      </c>
      <c r="H1259">
        <v>0</v>
      </c>
      <c r="I1259">
        <v>0</v>
      </c>
      <c r="J1259">
        <v>5488330.4581621503</v>
      </c>
      <c r="K1259">
        <v>0</v>
      </c>
      <c r="L1259">
        <v>87.6283764529433</v>
      </c>
      <c r="M1259">
        <v>6.9815473065866698</v>
      </c>
      <c r="N1259">
        <v>11.4368503937007</v>
      </c>
      <c r="O1259">
        <v>4.1986951631046097</v>
      </c>
      <c r="P1259">
        <v>4096</v>
      </c>
      <c r="Q1259">
        <v>33608.347826086901</v>
      </c>
      <c r="R1259">
        <v>33291.010752688097</v>
      </c>
      <c r="S1259">
        <v>1.4193210752688101E-2</v>
      </c>
      <c r="T1259">
        <v>2.9342000000000001E-3</v>
      </c>
      <c r="U1259">
        <v>1.4315591304347799E-2</v>
      </c>
      <c r="V1259">
        <v>3095840.1707556499</v>
      </c>
      <c r="W1259">
        <v>92.993276586102795</v>
      </c>
      <c r="X1259">
        <v>4095.7038806094301</v>
      </c>
      <c r="Y1259">
        <v>0.99992770522691199</v>
      </c>
      <c r="Z1259">
        <v>3091744.46687504</v>
      </c>
      <c r="AA1259">
        <v>91.993348880875899</v>
      </c>
    </row>
    <row r="1260" spans="1:27" x14ac:dyDescent="0.25">
      <c r="A1260" s="1">
        <v>43931.588436365739</v>
      </c>
      <c r="B1260">
        <v>0</v>
      </c>
      <c r="C1260">
        <v>0</v>
      </c>
      <c r="D1260" s="4">
        <v>9.7015570934256E-5</v>
      </c>
      <c r="E1260">
        <v>0</v>
      </c>
      <c r="F1260" s="4">
        <v>9.7015570934256E-5</v>
      </c>
      <c r="G1260">
        <v>0</v>
      </c>
      <c r="H1260">
        <v>0</v>
      </c>
      <c r="I1260">
        <v>0</v>
      </c>
      <c r="J1260">
        <v>4629285.1851213695</v>
      </c>
      <c r="K1260">
        <v>0</v>
      </c>
      <c r="L1260">
        <v>81.370281992308605</v>
      </c>
      <c r="M1260">
        <v>7.7397227029194502</v>
      </c>
      <c r="N1260">
        <v>16.785977049992798</v>
      </c>
      <c r="O1260">
        <v>9.0376790824880402</v>
      </c>
      <c r="P1260">
        <v>0</v>
      </c>
      <c r="Q1260">
        <v>26391.850931677</v>
      </c>
      <c r="R1260">
        <v>26391.850931677</v>
      </c>
      <c r="S1260">
        <v>4.6976086956521702E-3</v>
      </c>
      <c r="T1260">
        <v>0</v>
      </c>
      <c r="U1260">
        <v>4.6976086956521702E-3</v>
      </c>
      <c r="V1260">
        <v>4183043.1860484299</v>
      </c>
      <c r="W1260">
        <v>158.497530047341</v>
      </c>
      <c r="X1260">
        <v>0</v>
      </c>
      <c r="Y1260">
        <v>0</v>
      </c>
      <c r="Z1260">
        <v>4183043.1860484299</v>
      </c>
      <c r="AA1260">
        <v>158.497530047341</v>
      </c>
    </row>
    <row r="1261" spans="1:27" x14ac:dyDescent="0.25">
      <c r="A1261" s="1">
        <v>43931.588447766204</v>
      </c>
      <c r="B1261">
        <v>0</v>
      </c>
      <c r="C1261">
        <v>0</v>
      </c>
      <c r="D1261">
        <v>1.2606956521739099E-4</v>
      </c>
      <c r="E1261">
        <v>0</v>
      </c>
      <c r="F1261">
        <v>1.2606956521739099E-4</v>
      </c>
      <c r="G1261">
        <v>0</v>
      </c>
      <c r="H1261">
        <v>0</v>
      </c>
      <c r="I1261">
        <v>0</v>
      </c>
      <c r="J1261">
        <v>4993717.21450713</v>
      </c>
      <c r="K1261">
        <v>0</v>
      </c>
      <c r="L1261">
        <v>89.727990368384596</v>
      </c>
      <c r="M1261">
        <v>4.9104720757209703</v>
      </c>
      <c r="N1261">
        <v>8.78436918537294</v>
      </c>
      <c r="O1261">
        <v>4.0672587756077201</v>
      </c>
      <c r="P1261">
        <v>4096</v>
      </c>
      <c r="Q1261">
        <v>27350.3255813953</v>
      </c>
      <c r="R1261">
        <v>26821.8181818181</v>
      </c>
      <c r="S1261">
        <v>4.8832534090908998E-3</v>
      </c>
      <c r="T1261">
        <v>1.3603000000000001E-2</v>
      </c>
      <c r="U1261">
        <v>4.68046860465116E-3</v>
      </c>
      <c r="V1261">
        <v>2398131.8240968999</v>
      </c>
      <c r="W1261">
        <v>89.409741272593195</v>
      </c>
      <c r="X1261">
        <v>8323.2340966486699</v>
      </c>
      <c r="Y1261">
        <v>2.03203957437711</v>
      </c>
      <c r="Z1261">
        <v>2389808.5900002499</v>
      </c>
      <c r="AA1261">
        <v>87.3777016982161</v>
      </c>
    </row>
    <row r="1262" spans="1:27" x14ac:dyDescent="0.25">
      <c r="A1262" s="1">
        <v>43931.588459340281</v>
      </c>
      <c r="B1262">
        <v>0</v>
      </c>
      <c r="C1262">
        <v>0</v>
      </c>
      <c r="D1262">
        <v>1.18205245901639E-4</v>
      </c>
      <c r="E1262">
        <v>0</v>
      </c>
      <c r="F1262">
        <v>1.18205245901639E-4</v>
      </c>
      <c r="G1262">
        <v>0</v>
      </c>
      <c r="H1262">
        <v>0</v>
      </c>
      <c r="I1262">
        <v>0</v>
      </c>
      <c r="J1262">
        <v>4562961.3392530801</v>
      </c>
      <c r="K1262">
        <v>0</v>
      </c>
      <c r="L1262">
        <v>90.577448579750197</v>
      </c>
      <c r="M1262">
        <v>3.1733825530600099</v>
      </c>
      <c r="N1262">
        <v>7.77667348903804</v>
      </c>
      <c r="O1262">
        <v>4.6380160397383898</v>
      </c>
      <c r="P1262">
        <v>0</v>
      </c>
      <c r="Q1262">
        <v>34866.693069306901</v>
      </c>
      <c r="R1262">
        <v>34866.693069306901</v>
      </c>
      <c r="S1262">
        <v>5.9904693069306901E-3</v>
      </c>
      <c r="T1262">
        <v>0</v>
      </c>
      <c r="U1262">
        <v>5.9904693069306901E-3</v>
      </c>
      <c r="V1262">
        <v>3521446.5552574899</v>
      </c>
      <c r="W1262">
        <v>100.99743466515901</v>
      </c>
      <c r="X1262">
        <v>0</v>
      </c>
      <c r="Y1262">
        <v>0</v>
      </c>
      <c r="Z1262">
        <v>3521446.5552574899</v>
      </c>
      <c r="AA1262">
        <v>100.99743466515901</v>
      </c>
    </row>
    <row r="1263" spans="1:27" x14ac:dyDescent="0.25">
      <c r="A1263" s="1">
        <v>43931.588471099538</v>
      </c>
      <c r="B1263">
        <v>0</v>
      </c>
      <c r="C1263">
        <v>0</v>
      </c>
      <c r="D1263">
        <v>2.2600461095100799E-4</v>
      </c>
      <c r="E1263">
        <v>0</v>
      </c>
      <c r="F1263">
        <v>2.2600461095100799E-4</v>
      </c>
      <c r="G1263">
        <v>0</v>
      </c>
      <c r="H1263">
        <v>0</v>
      </c>
      <c r="I1263">
        <v>0</v>
      </c>
      <c r="J1263">
        <v>5460831.07668876</v>
      </c>
      <c r="K1263">
        <v>0</v>
      </c>
      <c r="L1263">
        <v>87.799770034166002</v>
      </c>
      <c r="M1263">
        <v>5.1918346081153901</v>
      </c>
      <c r="N1263">
        <v>11.594470147711499</v>
      </c>
      <c r="O1263">
        <v>6.3936566526808001</v>
      </c>
      <c r="P1263">
        <v>4096</v>
      </c>
      <c r="Q1263">
        <v>37839.238095237997</v>
      </c>
      <c r="R1263">
        <v>36675.678160919502</v>
      </c>
      <c r="S1263">
        <v>5.7704793103448204E-3</v>
      </c>
      <c r="T1263">
        <v>6.3699999999999903E-3</v>
      </c>
      <c r="U1263">
        <v>5.7490678571428498E-3</v>
      </c>
      <c r="V1263">
        <v>3141783.1786541198</v>
      </c>
      <c r="W1263">
        <v>85.6639423235507</v>
      </c>
      <c r="X1263">
        <v>12099.2933709401</v>
      </c>
      <c r="Y1263">
        <v>2.9539290456396801</v>
      </c>
      <c r="Z1263">
        <v>3129683.88528318</v>
      </c>
      <c r="AA1263">
        <v>82.710013277911003</v>
      </c>
    </row>
    <row r="1264" spans="1:27" x14ac:dyDescent="0.25">
      <c r="A1264" s="1">
        <v>43931.588482488427</v>
      </c>
      <c r="B1264">
        <v>0</v>
      </c>
      <c r="C1264">
        <v>0</v>
      </c>
      <c r="D1264">
        <v>1.13164201183431E-4</v>
      </c>
      <c r="E1264">
        <v>0</v>
      </c>
      <c r="F1264">
        <v>1.13164201183431E-4</v>
      </c>
      <c r="G1264">
        <v>0</v>
      </c>
      <c r="H1264">
        <v>0</v>
      </c>
      <c r="I1264">
        <v>0</v>
      </c>
      <c r="J1264">
        <v>5546302.2961724503</v>
      </c>
      <c r="K1264">
        <v>0</v>
      </c>
      <c r="L1264">
        <v>91.0892704287279</v>
      </c>
      <c r="M1264">
        <v>3.9182599984743098</v>
      </c>
      <c r="N1264">
        <v>8.1936350291887106</v>
      </c>
      <c r="O1264">
        <v>4.0174603114946699</v>
      </c>
      <c r="P1264">
        <v>0</v>
      </c>
      <c r="Q1264">
        <v>12664.470588235199</v>
      </c>
      <c r="R1264">
        <v>12664.470588235199</v>
      </c>
      <c r="S1264">
        <v>4.6272955882352904E-3</v>
      </c>
      <c r="T1264">
        <v>0</v>
      </c>
      <c r="U1264">
        <v>4.6272955882352904E-3</v>
      </c>
      <c r="V1264">
        <v>1749642.12124278</v>
      </c>
      <c r="W1264">
        <v>138.15359347654899</v>
      </c>
      <c r="X1264">
        <v>0</v>
      </c>
      <c r="Y1264">
        <v>0</v>
      </c>
      <c r="Z1264">
        <v>1749642.12124278</v>
      </c>
      <c r="AA1264">
        <v>138.15359347654899</v>
      </c>
    </row>
    <row r="1265" spans="1:27" x14ac:dyDescent="0.25">
      <c r="A1265" s="1">
        <v>43931.588494247684</v>
      </c>
      <c r="B1265">
        <v>0</v>
      </c>
      <c r="C1265">
        <v>0</v>
      </c>
      <c r="D1265">
        <v>1.99877811550151E-4</v>
      </c>
      <c r="E1265">
        <v>0</v>
      </c>
      <c r="F1265">
        <v>1.99877811550151E-4</v>
      </c>
      <c r="G1265">
        <v>0</v>
      </c>
      <c r="H1265">
        <v>0</v>
      </c>
      <c r="I1265">
        <v>0</v>
      </c>
      <c r="J1265">
        <v>4679060.5599458804</v>
      </c>
      <c r="K1265">
        <v>0</v>
      </c>
      <c r="L1265">
        <v>90.521661218541993</v>
      </c>
      <c r="M1265">
        <v>3.7018727108030398</v>
      </c>
      <c r="N1265">
        <v>8.1744318853136892</v>
      </c>
      <c r="O1265">
        <v>4.2787798826355701</v>
      </c>
      <c r="P1265">
        <v>4096</v>
      </c>
      <c r="Q1265">
        <v>49440</v>
      </c>
      <c r="R1265">
        <v>48972.536082474202</v>
      </c>
      <c r="S1265">
        <v>6.7816175257731899E-3</v>
      </c>
      <c r="T1265">
        <v>3.3240000000000001E-3</v>
      </c>
      <c r="U1265">
        <v>6.8176343750000002E-3</v>
      </c>
      <c r="V1265">
        <v>4677868.3349030102</v>
      </c>
      <c r="W1265">
        <v>95.520238670610297</v>
      </c>
      <c r="X1265">
        <v>4033.5144081940198</v>
      </c>
      <c r="Y1265">
        <v>0.984744728562993</v>
      </c>
      <c r="Z1265">
        <v>4673834.8204948204</v>
      </c>
      <c r="AA1265">
        <v>94.535493942047296</v>
      </c>
    </row>
    <row r="1266" spans="1:27" x14ac:dyDescent="0.25">
      <c r="A1266" s="1">
        <v>43931.588505636573</v>
      </c>
      <c r="B1266">
        <v>0</v>
      </c>
      <c r="C1266">
        <v>0</v>
      </c>
      <c r="D1266">
        <v>1.5572039800995001E-4</v>
      </c>
      <c r="E1266">
        <v>0</v>
      </c>
      <c r="F1266">
        <v>1.5572039800995001E-4</v>
      </c>
      <c r="G1266">
        <v>0</v>
      </c>
      <c r="H1266">
        <v>0</v>
      </c>
      <c r="I1266">
        <v>0</v>
      </c>
      <c r="J1266">
        <v>6182519.0491160601</v>
      </c>
      <c r="K1266">
        <v>0</v>
      </c>
      <c r="L1266">
        <v>82.087147100805296</v>
      </c>
      <c r="M1266">
        <v>8.0350275420139106</v>
      </c>
      <c r="N1266">
        <v>15.929846181600499</v>
      </c>
      <c r="O1266">
        <v>8.0350275420139106</v>
      </c>
      <c r="P1266">
        <v>4096</v>
      </c>
      <c r="Q1266">
        <v>32117.2336448598</v>
      </c>
      <c r="R1266">
        <v>31857.777777777701</v>
      </c>
      <c r="S1266">
        <v>6.9108138888888801E-3</v>
      </c>
      <c r="T1266">
        <v>1.6028699999999899E-2</v>
      </c>
      <c r="U1266">
        <v>6.8255999999999898E-3</v>
      </c>
      <c r="V1266">
        <v>3494966.1025953498</v>
      </c>
      <c r="W1266">
        <v>109.705269682471</v>
      </c>
      <c r="X1266">
        <v>4160.6739316611302</v>
      </c>
      <c r="Y1266">
        <v>1.0157895340969501</v>
      </c>
      <c r="Z1266">
        <v>3490805.4286636901</v>
      </c>
      <c r="AA1266">
        <v>108.689480148374</v>
      </c>
    </row>
    <row r="1267" spans="1:27" x14ac:dyDescent="0.25">
      <c r="A1267" s="1">
        <v>43931.58851721065</v>
      </c>
      <c r="B1267">
        <v>0</v>
      </c>
      <c r="C1267">
        <v>0</v>
      </c>
      <c r="D1267">
        <v>1.04718861209964E-4</v>
      </c>
      <c r="E1267">
        <v>0</v>
      </c>
      <c r="F1267">
        <v>1.04718861209964E-4</v>
      </c>
      <c r="G1267">
        <v>0</v>
      </c>
      <c r="H1267">
        <v>0</v>
      </c>
      <c r="I1267">
        <v>0</v>
      </c>
      <c r="J1267">
        <v>3767765.3849353301</v>
      </c>
      <c r="K1267">
        <v>0</v>
      </c>
      <c r="L1267">
        <v>86.132630182941199</v>
      </c>
      <c r="M1267">
        <v>5.1750223767240398</v>
      </c>
      <c r="N1267">
        <v>11.4875682200125</v>
      </c>
      <c r="O1267">
        <v>6.7372936602081399</v>
      </c>
      <c r="P1267">
        <v>4096</v>
      </c>
      <c r="Q1267">
        <v>19329.662337662299</v>
      </c>
      <c r="R1267">
        <v>19231.3806451612</v>
      </c>
      <c r="S1267">
        <v>4.6519122580645101E-3</v>
      </c>
      <c r="T1267">
        <v>2.5866000000000001E-3</v>
      </c>
      <c r="U1267">
        <v>4.6653233766233704E-3</v>
      </c>
      <c r="V1267">
        <v>2980318.3037185799</v>
      </c>
      <c r="W1267">
        <v>154.97162469551799</v>
      </c>
      <c r="X1267">
        <v>4095.25015969575</v>
      </c>
      <c r="Y1267">
        <v>0.99981693351947198</v>
      </c>
      <c r="Z1267">
        <v>2976223.0535588898</v>
      </c>
      <c r="AA1267">
        <v>153.97180776199801</v>
      </c>
    </row>
    <row r="1268" spans="1:27" x14ac:dyDescent="0.25">
      <c r="A1268" s="1">
        <v>43931.588528969907</v>
      </c>
      <c r="B1268">
        <v>0</v>
      </c>
      <c r="C1268">
        <v>0</v>
      </c>
      <c r="D1268">
        <v>1.7437739938080401E-4</v>
      </c>
      <c r="E1268">
        <v>0</v>
      </c>
      <c r="F1268">
        <v>1.7437739938080401E-4</v>
      </c>
      <c r="G1268">
        <v>0</v>
      </c>
      <c r="H1268">
        <v>0</v>
      </c>
      <c r="I1268">
        <v>0</v>
      </c>
      <c r="J1268">
        <v>5687122.5869270498</v>
      </c>
      <c r="K1268">
        <v>0</v>
      </c>
      <c r="L1268">
        <v>89.730351134963797</v>
      </c>
      <c r="M1268">
        <v>5.5767399633282002</v>
      </c>
      <c r="N1268">
        <v>10.2913687768292</v>
      </c>
      <c r="O1268">
        <v>4.6152351101684896</v>
      </c>
      <c r="P1268">
        <v>4096</v>
      </c>
      <c r="Q1268">
        <v>26008.863309352499</v>
      </c>
      <c r="R1268">
        <v>25852.342857142801</v>
      </c>
      <c r="S1268">
        <v>4.9912757142857103E-3</v>
      </c>
      <c r="T1268">
        <v>2.4933999999999898E-3</v>
      </c>
      <c r="U1268">
        <v>5.0092460431654601E-3</v>
      </c>
      <c r="V1268">
        <v>3564123.6452707602</v>
      </c>
      <c r="W1268">
        <v>137.864628554777</v>
      </c>
      <c r="X1268">
        <v>4033.5251325740701</v>
      </c>
      <c r="Y1268">
        <v>0.984747346819842</v>
      </c>
      <c r="Z1268">
        <v>3560090.1201381902</v>
      </c>
      <c r="AA1268">
        <v>136.87988120795799</v>
      </c>
    </row>
    <row r="1269" spans="1:27" x14ac:dyDescent="0.25">
      <c r="A1269" s="1">
        <v>43931.588540358796</v>
      </c>
      <c r="B1269">
        <v>5.3284999999999904E-3</v>
      </c>
      <c r="C1269">
        <v>0</v>
      </c>
      <c r="D1269">
        <v>1.72871038251366E-4</v>
      </c>
      <c r="E1269">
        <v>0</v>
      </c>
      <c r="F1269">
        <v>1.5874602739726E-4</v>
      </c>
      <c r="G1269">
        <v>0</v>
      </c>
      <c r="H1269">
        <v>4160.9566949650998</v>
      </c>
      <c r="I1269">
        <v>0</v>
      </c>
      <c r="J1269">
        <v>4477189.4037824403</v>
      </c>
      <c r="K1269">
        <v>0</v>
      </c>
      <c r="L1269">
        <v>86.3743441443888</v>
      </c>
      <c r="M1269">
        <v>7.1422527495577999</v>
      </c>
      <c r="N1269">
        <v>12.209811223085801</v>
      </c>
      <c r="O1269">
        <v>5.2078894555513404</v>
      </c>
      <c r="P1269">
        <v>18432</v>
      </c>
      <c r="Q1269">
        <v>23899.562043795599</v>
      </c>
      <c r="R1269">
        <v>23744.453900709199</v>
      </c>
      <c r="S1269">
        <v>6.2873843971631201E-3</v>
      </c>
      <c r="T1269">
        <v>5.6682299999999901E-2</v>
      </c>
      <c r="U1269">
        <v>4.8159999999999904E-3</v>
      </c>
      <c r="V1269">
        <v>3401051.2680871701</v>
      </c>
      <c r="W1269">
        <v>143.235607030978</v>
      </c>
      <c r="X1269">
        <v>74896.984646666693</v>
      </c>
      <c r="Y1269">
        <v>4.0634214760561296</v>
      </c>
      <c r="Z1269">
        <v>3326154.2834405098</v>
      </c>
      <c r="AA1269">
        <v>139.17218555492201</v>
      </c>
    </row>
    <row r="1270" spans="1:27" x14ac:dyDescent="0.25">
      <c r="A1270" s="1">
        <v>43931.588551932873</v>
      </c>
      <c r="B1270">
        <v>0</v>
      </c>
      <c r="C1270">
        <v>0</v>
      </c>
      <c r="D1270">
        <v>1.13482051282051E-4</v>
      </c>
      <c r="E1270">
        <v>0</v>
      </c>
      <c r="F1270">
        <v>1.13482051282051E-4</v>
      </c>
      <c r="G1270">
        <v>0</v>
      </c>
      <c r="H1270">
        <v>0</v>
      </c>
      <c r="I1270">
        <v>0</v>
      </c>
      <c r="J1270">
        <v>4460580.5767607205</v>
      </c>
      <c r="K1270">
        <v>0</v>
      </c>
      <c r="L1270">
        <v>83.791794197434996</v>
      </c>
      <c r="M1270">
        <v>8.4948089828053899</v>
      </c>
      <c r="N1270">
        <v>15.6377218315478</v>
      </c>
      <c r="O1270">
        <v>6.54198346889289</v>
      </c>
      <c r="P1270">
        <v>0</v>
      </c>
      <c r="Q1270">
        <v>25384</v>
      </c>
      <c r="R1270">
        <v>25384</v>
      </c>
      <c r="S1270">
        <v>5.5805359374999901E-3</v>
      </c>
      <c r="T1270">
        <v>0</v>
      </c>
      <c r="U1270">
        <v>5.5805359374999901E-3</v>
      </c>
      <c r="V1270">
        <v>1624585.42259545</v>
      </c>
      <c r="W1270">
        <v>64.000371202152905</v>
      </c>
      <c r="X1270">
        <v>0</v>
      </c>
      <c r="Y1270">
        <v>0</v>
      </c>
      <c r="Z1270">
        <v>1624585.42259545</v>
      </c>
      <c r="AA1270">
        <v>64.000371202152905</v>
      </c>
    </row>
    <row r="1271" spans="1:27" x14ac:dyDescent="0.25">
      <c r="A1271" s="1">
        <v>43931.58856369213</v>
      </c>
      <c r="B1271">
        <v>0</v>
      </c>
      <c r="C1271">
        <v>0</v>
      </c>
      <c r="D1271">
        <v>1.01545210727969E-4</v>
      </c>
      <c r="E1271">
        <v>0</v>
      </c>
      <c r="F1271">
        <v>1.01545210727969E-4</v>
      </c>
      <c r="G1271">
        <v>0</v>
      </c>
      <c r="H1271">
        <v>0</v>
      </c>
      <c r="I1271">
        <v>0</v>
      </c>
      <c r="J1271">
        <v>4243096.2903019805</v>
      </c>
      <c r="K1271">
        <v>0</v>
      </c>
      <c r="L1271">
        <v>81.285472357603496</v>
      </c>
      <c r="M1271">
        <v>8.4132624427706304</v>
      </c>
      <c r="N1271">
        <v>16.732821345935999</v>
      </c>
      <c r="O1271">
        <v>8.0286516024220909</v>
      </c>
      <c r="P1271">
        <v>4096</v>
      </c>
      <c r="Q1271">
        <v>18549.028571428498</v>
      </c>
      <c r="R1271">
        <v>18345.464788732301</v>
      </c>
      <c r="S1271">
        <v>4.9518380281690097E-3</v>
      </c>
      <c r="T1271">
        <v>2.96904999999999E-3</v>
      </c>
      <c r="U1271">
        <v>4.9801635714285704E-3</v>
      </c>
      <c r="V1271">
        <v>2565174.7156606801</v>
      </c>
      <c r="W1271">
        <v>139.82609572455101</v>
      </c>
      <c r="X1271">
        <v>8066.5871561656604</v>
      </c>
      <c r="Y1271">
        <v>1.9693816299232501</v>
      </c>
      <c r="Z1271">
        <v>2557108.12850451</v>
      </c>
      <c r="AA1271">
        <v>137.85671409462699</v>
      </c>
    </row>
    <row r="1272" spans="1:27" x14ac:dyDescent="0.25">
      <c r="A1272" s="1">
        <v>43931.588575092595</v>
      </c>
      <c r="B1272">
        <v>2.0953499999999899E-2</v>
      </c>
      <c r="C1272">
        <v>0</v>
      </c>
      <c r="D1272">
        <v>3.5930227272727201E-4</v>
      </c>
      <c r="E1272">
        <v>0</v>
      </c>
      <c r="F1272">
        <v>2.9222019543973898E-4</v>
      </c>
      <c r="G1272">
        <v>0</v>
      </c>
      <c r="H1272">
        <v>4160.7309884255201</v>
      </c>
      <c r="I1272">
        <v>0</v>
      </c>
      <c r="J1272">
        <v>6070506.5121128401</v>
      </c>
      <c r="K1272">
        <v>0</v>
      </c>
      <c r="L1272">
        <v>84.959495512581796</v>
      </c>
      <c r="M1272">
        <v>7.0426940070179196</v>
      </c>
      <c r="N1272">
        <v>13.5037676679584</v>
      </c>
      <c r="O1272">
        <v>6.84431069238427</v>
      </c>
      <c r="P1272">
        <v>4096</v>
      </c>
      <c r="Q1272">
        <v>18276.8484848484</v>
      </c>
      <c r="R1272">
        <v>17466.514285714198</v>
      </c>
      <c r="S1272">
        <v>4.1219942857142798E-3</v>
      </c>
      <c r="T1272">
        <v>3.0867500000000001E-3</v>
      </c>
      <c r="U1272">
        <v>4.1847363636363603E-3</v>
      </c>
      <c r="V1272">
        <v>620997.74214221898</v>
      </c>
      <c r="W1272">
        <v>35.553616021150098</v>
      </c>
      <c r="X1272">
        <v>8321.5777841503404</v>
      </c>
      <c r="Y1272">
        <v>2.0316352012085699</v>
      </c>
      <c r="Z1272">
        <v>612676.16435806802</v>
      </c>
      <c r="AA1272">
        <v>33.521980819941497</v>
      </c>
    </row>
    <row r="1273" spans="1:27" x14ac:dyDescent="0.25">
      <c r="A1273" s="1">
        <v>43931.588586840277</v>
      </c>
      <c r="B1273">
        <v>0</v>
      </c>
      <c r="C1273">
        <v>0</v>
      </c>
      <c r="D1273">
        <v>2.3748457446808499E-4</v>
      </c>
      <c r="E1273">
        <v>0</v>
      </c>
      <c r="F1273">
        <v>2.3748457446808499E-4</v>
      </c>
      <c r="G1273">
        <v>0</v>
      </c>
      <c r="H1273">
        <v>0</v>
      </c>
      <c r="I1273">
        <v>0</v>
      </c>
      <c r="J1273">
        <v>2943343.53107314</v>
      </c>
      <c r="K1273">
        <v>0</v>
      </c>
      <c r="L1273">
        <v>37.749391606518103</v>
      </c>
      <c r="M1273">
        <v>28.508446717806098</v>
      </c>
      <c r="N1273">
        <v>56.924845522650202</v>
      </c>
      <c r="O1273">
        <v>28.893041388479102</v>
      </c>
      <c r="P1273">
        <v>4096</v>
      </c>
      <c r="Q1273">
        <v>52902.290598290601</v>
      </c>
      <c r="R1273">
        <v>51682.133333333302</v>
      </c>
      <c r="S1273">
        <v>5.7881824999999904E-3</v>
      </c>
      <c r="T1273">
        <v>3.3160666666666601E-3</v>
      </c>
      <c r="U1273">
        <v>5.8515700854700802E-3</v>
      </c>
      <c r="V1273">
        <v>6105520.0518616997</v>
      </c>
      <c r="W1273">
        <v>118.135991261874</v>
      </c>
      <c r="X1273">
        <v>12097.125505215899</v>
      </c>
      <c r="Y1273">
        <v>2.9533997815468598</v>
      </c>
      <c r="Z1273">
        <v>6093422.9263564805</v>
      </c>
      <c r="AA1273">
        <v>115.18259148032701</v>
      </c>
    </row>
    <row r="1274" spans="1:27" x14ac:dyDescent="0.25">
      <c r="A1274" s="1">
        <v>43931.588598240742</v>
      </c>
      <c r="B1274">
        <v>0</v>
      </c>
      <c r="C1274">
        <v>0</v>
      </c>
      <c r="D1274">
        <v>1.17160317460317E-4</v>
      </c>
      <c r="E1274">
        <v>0</v>
      </c>
      <c r="F1274">
        <v>1.17160317460317E-4</v>
      </c>
      <c r="G1274">
        <v>0</v>
      </c>
      <c r="H1274">
        <v>0</v>
      </c>
      <c r="I1274">
        <v>0</v>
      </c>
      <c r="J1274">
        <v>2197315.0483844802</v>
      </c>
      <c r="K1274">
        <v>0</v>
      </c>
      <c r="L1274">
        <v>10.9388464085651</v>
      </c>
      <c r="M1274">
        <v>54.589753530630396</v>
      </c>
      <c r="N1274">
        <v>83.142119411963293</v>
      </c>
      <c r="O1274">
        <v>28.5096463652667</v>
      </c>
      <c r="P1274">
        <v>0</v>
      </c>
      <c r="Q1274">
        <v>45744.551724137898</v>
      </c>
      <c r="R1274">
        <v>45744.551724137898</v>
      </c>
      <c r="S1274">
        <v>4.9257655172413699E-3</v>
      </c>
      <c r="T1274">
        <v>0</v>
      </c>
      <c r="U1274">
        <v>4.9257655172413699E-3</v>
      </c>
      <c r="V1274">
        <v>4043513.9097595299</v>
      </c>
      <c r="W1274">
        <v>88.393344285979794</v>
      </c>
      <c r="X1274">
        <v>0</v>
      </c>
      <c r="Y1274">
        <v>0</v>
      </c>
      <c r="Z1274">
        <v>4043513.9097595299</v>
      </c>
      <c r="AA1274">
        <v>88.393344285979794</v>
      </c>
    </row>
    <row r="1275" spans="1:27" x14ac:dyDescent="0.25">
      <c r="A1275" s="1">
        <v>43931.588609814811</v>
      </c>
      <c r="B1275">
        <v>0</v>
      </c>
      <c r="C1275">
        <v>0</v>
      </c>
      <c r="D1275" s="4">
        <v>8.1767487684729004E-5</v>
      </c>
      <c r="E1275">
        <v>0</v>
      </c>
      <c r="F1275" s="4">
        <v>8.1767487684729004E-5</v>
      </c>
      <c r="G1275">
        <v>0</v>
      </c>
      <c r="H1275">
        <v>0</v>
      </c>
      <c r="I1275">
        <v>0</v>
      </c>
      <c r="J1275">
        <v>3055635.5560675501</v>
      </c>
      <c r="K1275">
        <v>0</v>
      </c>
      <c r="L1275">
        <v>6.7554701237740904</v>
      </c>
      <c r="M1275">
        <v>52.680482137618299</v>
      </c>
      <c r="N1275">
        <v>89.649435724283293</v>
      </c>
      <c r="O1275">
        <v>36.9593345120199</v>
      </c>
      <c r="P1275">
        <v>47734.1538461538</v>
      </c>
      <c r="Q1275">
        <v>21101.2682926829</v>
      </c>
      <c r="R1275">
        <v>22438.054054053999</v>
      </c>
      <c r="S1275">
        <v>5.4870289575289499E-3</v>
      </c>
      <c r="T1275">
        <v>4.3883461538461498E-3</v>
      </c>
      <c r="U1275">
        <v>5.5450894308942998E-3</v>
      </c>
      <c r="V1275">
        <v>11621990.376163101</v>
      </c>
      <c r="W1275">
        <v>517.958925857179</v>
      </c>
      <c r="X1275">
        <v>1240989.5895255499</v>
      </c>
      <c r="Y1275">
        <v>25.997938363487702</v>
      </c>
      <c r="Z1275">
        <v>10381000.786637601</v>
      </c>
      <c r="AA1275">
        <v>491.96098749369099</v>
      </c>
    </row>
    <row r="1276" spans="1:27" x14ac:dyDescent="0.25">
      <c r="A1276" s="1">
        <v>43931.588621574076</v>
      </c>
      <c r="B1276">
        <v>0</v>
      </c>
      <c r="C1276">
        <v>0</v>
      </c>
      <c r="D1276">
        <v>1.45315325670498E-4</v>
      </c>
      <c r="E1276">
        <v>0</v>
      </c>
      <c r="F1276">
        <v>1.45315325670498E-4</v>
      </c>
      <c r="G1276">
        <v>0</v>
      </c>
      <c r="H1276">
        <v>0</v>
      </c>
      <c r="I1276">
        <v>0</v>
      </c>
      <c r="J1276">
        <v>5614672.5135769704</v>
      </c>
      <c r="K1276">
        <v>0</v>
      </c>
      <c r="L1276">
        <v>52.8797703628208</v>
      </c>
      <c r="M1276">
        <v>26.012437039334699</v>
      </c>
      <c r="N1276">
        <v>43.4073351944579</v>
      </c>
      <c r="O1276">
        <v>17.261478166250601</v>
      </c>
      <c r="P1276">
        <v>4096</v>
      </c>
      <c r="Q1276">
        <v>21881.635359116</v>
      </c>
      <c r="R1276">
        <v>21639.3242506811</v>
      </c>
      <c r="S1276">
        <v>8.0498359673024499E-3</v>
      </c>
      <c r="T1276">
        <v>2.9529399999999998E-3</v>
      </c>
      <c r="U1276">
        <v>8.1202350828729203E-3</v>
      </c>
      <c r="V1276">
        <v>7820587.2960085599</v>
      </c>
      <c r="W1276">
        <v>361.40626229409003</v>
      </c>
      <c r="X1276">
        <v>20167.848097501301</v>
      </c>
      <c r="Y1276">
        <v>4.9237910394290196</v>
      </c>
      <c r="Z1276">
        <v>7800419.4479110604</v>
      </c>
      <c r="AA1276">
        <v>356.48247125466099</v>
      </c>
    </row>
    <row r="1277" spans="1:27" x14ac:dyDescent="0.25">
      <c r="A1277" s="1">
        <v>43931.588632962965</v>
      </c>
      <c r="B1277">
        <v>0</v>
      </c>
      <c r="C1277">
        <v>0</v>
      </c>
      <c r="D1277">
        <v>1.2080206185567E-4</v>
      </c>
      <c r="E1277">
        <v>0</v>
      </c>
      <c r="F1277">
        <v>1.2080206185567E-4</v>
      </c>
      <c r="G1277">
        <v>0</v>
      </c>
      <c r="H1277">
        <v>0</v>
      </c>
      <c r="I1277">
        <v>0</v>
      </c>
      <c r="J1277">
        <v>4904656.8597579496</v>
      </c>
      <c r="K1277">
        <v>0</v>
      </c>
      <c r="L1277">
        <v>76.006594219116593</v>
      </c>
      <c r="M1277">
        <v>11.359799137818101</v>
      </c>
      <c r="N1277">
        <v>20.878249855966001</v>
      </c>
      <c r="O1277">
        <v>9.6731976608747896</v>
      </c>
      <c r="P1277">
        <v>0</v>
      </c>
      <c r="Q1277">
        <v>21946.532663316499</v>
      </c>
      <c r="R1277">
        <v>21946.532663316499</v>
      </c>
      <c r="S1277">
        <v>5.4093094999999904E-3</v>
      </c>
      <c r="T1277">
        <v>0</v>
      </c>
      <c r="U1277">
        <v>5.4246260000000001E-3</v>
      </c>
      <c r="V1277">
        <v>4439739.6396314902</v>
      </c>
      <c r="W1277">
        <v>203.124068485717</v>
      </c>
      <c r="X1277">
        <v>0</v>
      </c>
      <c r="Y1277">
        <v>0</v>
      </c>
      <c r="Z1277">
        <v>4439739.6396314902</v>
      </c>
      <c r="AA1277">
        <v>203.124068485717</v>
      </c>
    </row>
    <row r="1278" spans="1:27" x14ac:dyDescent="0.25">
      <c r="A1278" s="1">
        <v>43931.588644537034</v>
      </c>
      <c r="B1278">
        <v>0</v>
      </c>
      <c r="C1278">
        <v>0</v>
      </c>
      <c r="D1278">
        <v>1.16177104377104E-4</v>
      </c>
      <c r="E1278">
        <v>0</v>
      </c>
      <c r="F1278">
        <v>1.16177104377104E-4</v>
      </c>
      <c r="G1278">
        <v>0</v>
      </c>
      <c r="H1278">
        <v>0</v>
      </c>
      <c r="I1278">
        <v>0</v>
      </c>
      <c r="J1278">
        <v>3743882.8980555101</v>
      </c>
      <c r="K1278">
        <v>0</v>
      </c>
      <c r="L1278">
        <v>86.063338661948293</v>
      </c>
      <c r="M1278">
        <v>6.5909015464715299</v>
      </c>
      <c r="N1278">
        <v>12.4629699916451</v>
      </c>
      <c r="O1278">
        <v>5.8585802633804898</v>
      </c>
      <c r="P1278">
        <v>4096</v>
      </c>
      <c r="Q1278">
        <v>26270.024691358001</v>
      </c>
      <c r="R1278">
        <v>25999.609756097499</v>
      </c>
      <c r="S1278">
        <v>1.08980588957055E-2</v>
      </c>
      <c r="T1278">
        <v>3.12524999999999E-3</v>
      </c>
      <c r="U1278">
        <v>1.09755888198757E-2</v>
      </c>
      <c r="V1278">
        <v>4260006.5662567401</v>
      </c>
      <c r="W1278">
        <v>163.00637354920499</v>
      </c>
      <c r="X1278">
        <v>8192.3203197245002</v>
      </c>
      <c r="Y1278">
        <v>2.00007820305773</v>
      </c>
      <c r="Z1278">
        <v>4251814.2459370103</v>
      </c>
      <c r="AA1278">
        <v>161.00629534614799</v>
      </c>
    </row>
    <row r="1279" spans="1:27" x14ac:dyDescent="0.25">
      <c r="A1279" s="1">
        <v>43931.588656296299</v>
      </c>
      <c r="B1279">
        <v>0</v>
      </c>
      <c r="C1279">
        <v>0</v>
      </c>
      <c r="D1279">
        <v>1.9200968992248E-4</v>
      </c>
      <c r="E1279">
        <v>0</v>
      </c>
      <c r="F1279">
        <v>1.9200968992248E-4</v>
      </c>
      <c r="G1279">
        <v>0</v>
      </c>
      <c r="H1279">
        <v>0</v>
      </c>
      <c r="I1279">
        <v>0</v>
      </c>
      <c r="J1279">
        <v>4078363.7995103002</v>
      </c>
      <c r="K1279">
        <v>0</v>
      </c>
      <c r="L1279">
        <v>76.467006079720093</v>
      </c>
      <c r="M1279">
        <v>8.8939721970633094</v>
      </c>
      <c r="N1279">
        <v>21.3965801192589</v>
      </c>
      <c r="O1279">
        <v>12.4996344724435</v>
      </c>
      <c r="P1279">
        <v>15018.666666666601</v>
      </c>
      <c r="Q1279">
        <v>20928.9275362318</v>
      </c>
      <c r="R1279">
        <v>20865.376344085998</v>
      </c>
      <c r="S1279">
        <v>1.1037094265232901E-2</v>
      </c>
      <c r="T1279">
        <v>0.103945733333333</v>
      </c>
      <c r="U1279">
        <v>1.0027217753623099E-2</v>
      </c>
      <c r="V1279">
        <v>5733370.8372432701</v>
      </c>
      <c r="W1279">
        <v>274.779172093309</v>
      </c>
      <c r="X1279">
        <v>44374.374114108003</v>
      </c>
      <c r="Y1279">
        <v>2.95461475369149</v>
      </c>
      <c r="Z1279">
        <v>5688996.46312916</v>
      </c>
      <c r="AA1279">
        <v>271.824557339617</v>
      </c>
    </row>
    <row r="1280" spans="1:27" x14ac:dyDescent="0.25">
      <c r="A1280" s="1">
        <v>43931.588667685188</v>
      </c>
      <c r="B1280">
        <v>0</v>
      </c>
      <c r="C1280">
        <v>0</v>
      </c>
      <c r="D1280">
        <v>1.11474025974025E-4</v>
      </c>
      <c r="E1280">
        <v>0</v>
      </c>
      <c r="F1280">
        <v>1.11474025974025E-4</v>
      </c>
      <c r="G1280">
        <v>0</v>
      </c>
      <c r="H1280">
        <v>0</v>
      </c>
      <c r="I1280">
        <v>0</v>
      </c>
      <c r="J1280">
        <v>4942690.8470820999</v>
      </c>
      <c r="K1280">
        <v>0</v>
      </c>
      <c r="L1280">
        <v>82.784491989364199</v>
      </c>
      <c r="M1280">
        <v>6.0010445608182401</v>
      </c>
      <c r="N1280">
        <v>15.340590410476601</v>
      </c>
      <c r="O1280">
        <v>9.3239343173981908</v>
      </c>
      <c r="P1280">
        <v>4096</v>
      </c>
      <c r="Q1280">
        <v>20641.684210526299</v>
      </c>
      <c r="R1280">
        <v>20587.4360655737</v>
      </c>
      <c r="S1280">
        <v>9.8168301639344202E-3</v>
      </c>
      <c r="T1280">
        <v>3.0587000000000001E-3</v>
      </c>
      <c r="U1280">
        <v>9.8390608552631504E-3</v>
      </c>
      <c r="V1280">
        <v>6377992.4416869599</v>
      </c>
      <c r="W1280">
        <v>309.800230653889</v>
      </c>
      <c r="X1280">
        <v>4160.4647369125596</v>
      </c>
      <c r="Y1280">
        <v>1.01573846116029</v>
      </c>
      <c r="Z1280">
        <v>6373831.9769500503</v>
      </c>
      <c r="AA1280">
        <v>308.78449219272898</v>
      </c>
    </row>
    <row r="1281" spans="1:27" x14ac:dyDescent="0.25">
      <c r="A1281" s="1">
        <v>43931.588679259257</v>
      </c>
      <c r="B1281">
        <v>0</v>
      </c>
      <c r="C1281">
        <v>0</v>
      </c>
      <c r="D1281">
        <v>1.28070560747663E-4</v>
      </c>
      <c r="E1281">
        <v>0</v>
      </c>
      <c r="F1281">
        <v>1.28070560747663E-4</v>
      </c>
      <c r="G1281">
        <v>0</v>
      </c>
      <c r="H1281">
        <v>0</v>
      </c>
      <c r="I1281">
        <v>0</v>
      </c>
      <c r="J1281">
        <v>3079815.6465279898</v>
      </c>
      <c r="K1281">
        <v>0</v>
      </c>
      <c r="L1281">
        <v>91.355402944403494</v>
      </c>
      <c r="M1281">
        <v>3.4664980680182702</v>
      </c>
      <c r="N1281">
        <v>7.2834656101453499</v>
      </c>
      <c r="O1281">
        <v>3.80826829983108</v>
      </c>
      <c r="P1281">
        <v>0</v>
      </c>
      <c r="Q1281">
        <v>21553.708737863999</v>
      </c>
      <c r="R1281">
        <v>21553.708737863999</v>
      </c>
      <c r="S1281">
        <v>6.3103213592233002E-3</v>
      </c>
      <c r="T1281">
        <v>0</v>
      </c>
      <c r="U1281">
        <v>6.3103213592233002E-3</v>
      </c>
      <c r="V1281">
        <v>2219732.33613462</v>
      </c>
      <c r="W1281">
        <v>102.986096876921</v>
      </c>
      <c r="X1281">
        <v>0</v>
      </c>
      <c r="Y1281">
        <v>0</v>
      </c>
      <c r="Z1281">
        <v>2219732.33613462</v>
      </c>
      <c r="AA1281">
        <v>102.986096876921</v>
      </c>
    </row>
    <row r="1282" spans="1:27" x14ac:dyDescent="0.25">
      <c r="A1282" s="1">
        <v>43931.588691018522</v>
      </c>
      <c r="B1282">
        <v>0</v>
      </c>
      <c r="C1282">
        <v>0</v>
      </c>
      <c r="D1282">
        <v>2.1477797202797201E-4</v>
      </c>
      <c r="E1282">
        <v>0</v>
      </c>
      <c r="F1282">
        <v>2.1477797202797201E-4</v>
      </c>
      <c r="G1282">
        <v>0</v>
      </c>
      <c r="H1282">
        <v>0</v>
      </c>
      <c r="I1282">
        <v>0</v>
      </c>
      <c r="J1282">
        <v>3327650.3698259098</v>
      </c>
      <c r="K1282">
        <v>0</v>
      </c>
      <c r="L1282">
        <v>90.656282559461403</v>
      </c>
      <c r="M1282">
        <v>3.5095542542656202</v>
      </c>
      <c r="N1282">
        <v>8.1265166518353205</v>
      </c>
      <c r="O1282">
        <v>4.3749282473407396</v>
      </c>
      <c r="P1282">
        <v>4096</v>
      </c>
      <c r="Q1282">
        <v>19681.492227979201</v>
      </c>
      <c r="R1282">
        <v>19601.154639175202</v>
      </c>
      <c r="S1282">
        <v>7.8653443298968995E-3</v>
      </c>
      <c r="T1282">
        <v>3.1722E-3</v>
      </c>
      <c r="U1282">
        <v>7.8896611398963697E-3</v>
      </c>
      <c r="V1282">
        <v>3744505.1609464302</v>
      </c>
      <c r="W1282">
        <v>191.03492778239601</v>
      </c>
      <c r="X1282">
        <v>4033.3972381273002</v>
      </c>
      <c r="Y1282">
        <v>0.984716122589673</v>
      </c>
      <c r="Z1282">
        <v>3740471.7637083</v>
      </c>
      <c r="AA1282">
        <v>190.050211659806</v>
      </c>
    </row>
    <row r="1283" spans="1:27" x14ac:dyDescent="0.25">
      <c r="A1283" s="1">
        <v>43931.58870241898</v>
      </c>
      <c r="B1283">
        <v>0</v>
      </c>
      <c r="C1283">
        <v>0</v>
      </c>
      <c r="D1283" s="4">
        <v>9.7925694444444395E-5</v>
      </c>
      <c r="E1283">
        <v>0</v>
      </c>
      <c r="F1283" s="4">
        <v>9.7925694444444395E-5</v>
      </c>
      <c r="G1283">
        <v>0</v>
      </c>
      <c r="H1283">
        <v>0</v>
      </c>
      <c r="I1283">
        <v>0</v>
      </c>
      <c r="J1283">
        <v>9067084.7835713606</v>
      </c>
      <c r="K1283">
        <v>0</v>
      </c>
      <c r="L1283">
        <v>85.186820607664004</v>
      </c>
      <c r="M1283">
        <v>6.6462858488924397</v>
      </c>
      <c r="N1283">
        <v>12.606313888769501</v>
      </c>
      <c r="O1283">
        <v>6.1998866174800602</v>
      </c>
      <c r="P1283">
        <v>4096</v>
      </c>
      <c r="Q1283">
        <v>35026</v>
      </c>
      <c r="R1283">
        <v>34786.232558139498</v>
      </c>
      <c r="S1283">
        <v>8.9812406976744093E-3</v>
      </c>
      <c r="T1283">
        <v>2.9865E-3</v>
      </c>
      <c r="U1283">
        <v>9.0280746093750006E-3</v>
      </c>
      <c r="V1283">
        <v>9117994.1251692604</v>
      </c>
      <c r="W1283">
        <v>262.11502237070403</v>
      </c>
      <c r="X1283">
        <v>8322.6599351194109</v>
      </c>
      <c r="Y1283">
        <v>2.0318993982225102</v>
      </c>
      <c r="Z1283">
        <v>9109671.4652341492</v>
      </c>
      <c r="AA1283">
        <v>260.08312297248102</v>
      </c>
    </row>
    <row r="1284" spans="1:27" x14ac:dyDescent="0.25">
      <c r="A1284" s="1">
        <v>43931.588713993056</v>
      </c>
      <c r="B1284">
        <v>0</v>
      </c>
      <c r="C1284">
        <v>0</v>
      </c>
      <c r="D1284">
        <v>1.7072059701492501E-4</v>
      </c>
      <c r="E1284">
        <v>0</v>
      </c>
      <c r="F1284">
        <v>1.7072059701492501E-4</v>
      </c>
      <c r="G1284">
        <v>0</v>
      </c>
      <c r="H1284">
        <v>0</v>
      </c>
      <c r="I1284">
        <v>0</v>
      </c>
      <c r="J1284">
        <v>5745494.0863288604</v>
      </c>
      <c r="K1284">
        <v>0</v>
      </c>
      <c r="L1284">
        <v>88.943858139471402</v>
      </c>
      <c r="M1284">
        <v>4.9798988056069904</v>
      </c>
      <c r="N1284">
        <v>9.1901058948538594</v>
      </c>
      <c r="O1284">
        <v>4.1987384047049803</v>
      </c>
      <c r="P1284">
        <v>0</v>
      </c>
      <c r="Q1284">
        <v>13461.0149253731</v>
      </c>
      <c r="R1284">
        <v>13461.0149253731</v>
      </c>
      <c r="S1284">
        <v>7.7625014925373102E-3</v>
      </c>
      <c r="T1284">
        <v>0</v>
      </c>
      <c r="U1284">
        <v>7.7625014925373102E-3</v>
      </c>
      <c r="V1284">
        <v>3606786.6398750101</v>
      </c>
      <c r="W1284">
        <v>267.94314246516802</v>
      </c>
      <c r="X1284">
        <v>0</v>
      </c>
      <c r="Y1284">
        <v>0</v>
      </c>
      <c r="Z1284">
        <v>3606786.6398750101</v>
      </c>
      <c r="AA1284">
        <v>267.94314246516802</v>
      </c>
    </row>
    <row r="1285" spans="1:27" x14ac:dyDescent="0.25">
      <c r="A1285" s="1">
        <v>43931.588725567133</v>
      </c>
      <c r="B1285">
        <v>3.6343E-3</v>
      </c>
      <c r="C1285">
        <v>0</v>
      </c>
      <c r="D1285">
        <v>1.4932222222222201E-4</v>
      </c>
      <c r="E1285">
        <v>0</v>
      </c>
      <c r="F1285">
        <v>1.3678633093525101E-4</v>
      </c>
      <c r="G1285">
        <v>0</v>
      </c>
      <c r="H1285">
        <v>4096.2601125171404</v>
      </c>
      <c r="I1285">
        <v>0</v>
      </c>
      <c r="J1285">
        <v>3866869.5462161801</v>
      </c>
      <c r="K1285">
        <v>0</v>
      </c>
      <c r="L1285">
        <v>89.521375792250097</v>
      </c>
      <c r="M1285">
        <v>4.3940453367993504</v>
      </c>
      <c r="N1285">
        <v>8.7991194571238793</v>
      </c>
      <c r="O1285">
        <v>4.3940453367993504</v>
      </c>
      <c r="P1285">
        <v>4096</v>
      </c>
      <c r="Q1285">
        <v>12474.1818181818</v>
      </c>
      <c r="R1285">
        <v>12324.5714285714</v>
      </c>
      <c r="S1285">
        <v>1.0191256250000001E-2</v>
      </c>
      <c r="T1285">
        <v>3.7867E-3</v>
      </c>
      <c r="U1285">
        <v>1.0307702727272701E-2</v>
      </c>
      <c r="V1285">
        <v>1380419.3644649801</v>
      </c>
      <c r="W1285">
        <v>112.005465866734</v>
      </c>
      <c r="X1285">
        <v>8192.3997891097006</v>
      </c>
      <c r="Y1285">
        <v>2.00009760476311</v>
      </c>
      <c r="Z1285">
        <v>1372226.96467587</v>
      </c>
      <c r="AA1285">
        <v>110.005368261971</v>
      </c>
    </row>
    <row r="1286" spans="1:27" x14ac:dyDescent="0.25">
      <c r="A1286" s="1">
        <v>43931.588737314814</v>
      </c>
      <c r="B1286">
        <v>0</v>
      </c>
      <c r="C1286">
        <v>0</v>
      </c>
      <c r="D1286">
        <v>1.5713239875389401E-4</v>
      </c>
      <c r="E1286">
        <v>0</v>
      </c>
      <c r="F1286">
        <v>1.5713239875389401E-4</v>
      </c>
      <c r="G1286">
        <v>0</v>
      </c>
      <c r="H1286">
        <v>0</v>
      </c>
      <c r="I1286">
        <v>0</v>
      </c>
      <c r="J1286">
        <v>6191212.9395342004</v>
      </c>
      <c r="K1286">
        <v>0</v>
      </c>
      <c r="L1286">
        <v>89.759978513444196</v>
      </c>
      <c r="M1286">
        <v>3.6054861997810499</v>
      </c>
      <c r="N1286">
        <v>8.1322340770434405</v>
      </c>
      <c r="O1286">
        <v>4.5188814191996096</v>
      </c>
      <c r="P1286">
        <v>6826.6666666666597</v>
      </c>
      <c r="Q1286">
        <v>24407.414634146298</v>
      </c>
      <c r="R1286">
        <v>24195.598393574201</v>
      </c>
      <c r="S1286">
        <v>6.0942602409638502E-3</v>
      </c>
      <c r="T1286">
        <v>1.5282399999999899E-2</v>
      </c>
      <c r="U1286">
        <v>5.98220975609756E-3</v>
      </c>
      <c r="V1286">
        <v>5932388.9096983997</v>
      </c>
      <c r="W1286">
        <v>245.18463289066099</v>
      </c>
      <c r="X1286">
        <v>20166.189885946798</v>
      </c>
      <c r="Y1286">
        <v>2.9540317215742302</v>
      </c>
      <c r="Z1286">
        <v>5912222.71981245</v>
      </c>
      <c r="AA1286">
        <v>242.23060116908701</v>
      </c>
    </row>
    <row r="1287" spans="1:27" x14ac:dyDescent="0.25">
      <c r="A1287" s="1">
        <v>43931.58874871528</v>
      </c>
      <c r="B1287">
        <v>0</v>
      </c>
      <c r="C1287">
        <v>0</v>
      </c>
      <c r="D1287">
        <v>1.5331508379888201E-4</v>
      </c>
      <c r="E1287">
        <v>0</v>
      </c>
      <c r="F1287">
        <v>1.5331508379888201E-4</v>
      </c>
      <c r="G1287">
        <v>0</v>
      </c>
      <c r="H1287">
        <v>0</v>
      </c>
      <c r="I1287">
        <v>0</v>
      </c>
      <c r="J1287">
        <v>7085578.0431723697</v>
      </c>
      <c r="K1287">
        <v>0</v>
      </c>
      <c r="L1287">
        <v>77.645811219177702</v>
      </c>
      <c r="M1287">
        <v>11.6059625688818</v>
      </c>
      <c r="N1287">
        <v>19.353432032301399</v>
      </c>
      <c r="O1287">
        <v>7.7373016074557501</v>
      </c>
      <c r="P1287">
        <v>11468.799999999899</v>
      </c>
      <c r="Q1287">
        <v>32225.054945054901</v>
      </c>
      <c r="R1287">
        <v>31670.0748663101</v>
      </c>
      <c r="S1287">
        <v>1.1468273262032E-2</v>
      </c>
      <c r="T1287">
        <v>0.214552679999999</v>
      </c>
      <c r="U1287">
        <v>5.8890313186813099E-3</v>
      </c>
      <c r="V1287">
        <v>6015852.9192352695</v>
      </c>
      <c r="W1287">
        <v>189.95385848092101</v>
      </c>
      <c r="X1287">
        <v>58249.807811390201</v>
      </c>
      <c r="Y1287">
        <v>5.07898017328667</v>
      </c>
      <c r="Z1287">
        <v>5957603.1114238799</v>
      </c>
      <c r="AA1287">
        <v>184.87487830763499</v>
      </c>
    </row>
    <row r="1288" spans="1:27" x14ac:dyDescent="0.25">
      <c r="A1288" s="1">
        <v>43931.588760289349</v>
      </c>
      <c r="B1288">
        <v>3.6408E-3</v>
      </c>
      <c r="C1288">
        <v>0</v>
      </c>
      <c r="D1288">
        <v>1.2929055944055901E-4</v>
      </c>
      <c r="E1288">
        <v>0</v>
      </c>
      <c r="F1288">
        <v>1.1696947368421E-4</v>
      </c>
      <c r="G1288">
        <v>0</v>
      </c>
      <c r="H1288">
        <v>4096.1282088129301</v>
      </c>
      <c r="I1288">
        <v>0</v>
      </c>
      <c r="J1288">
        <v>3592304.43912894</v>
      </c>
      <c r="K1288">
        <v>0</v>
      </c>
      <c r="L1288">
        <v>87.891473920802895</v>
      </c>
      <c r="M1288">
        <v>4.1987123756737796</v>
      </c>
      <c r="N1288">
        <v>10.3623971861801</v>
      </c>
      <c r="O1288">
        <v>6.1516062708018602</v>
      </c>
      <c r="P1288">
        <v>4096</v>
      </c>
      <c r="Q1288">
        <v>28304</v>
      </c>
      <c r="R1288">
        <v>27809.9591836734</v>
      </c>
      <c r="S1288">
        <v>5.92817142857142E-3</v>
      </c>
      <c r="T1288">
        <v>3.5530499999999899E-3</v>
      </c>
      <c r="U1288">
        <v>5.9776531250000002E-3</v>
      </c>
      <c r="V1288">
        <v>2725646.6567130098</v>
      </c>
      <c r="W1288">
        <v>98.009732366423904</v>
      </c>
      <c r="X1288">
        <v>8192.8135463851504</v>
      </c>
      <c r="Y1288">
        <v>2.00019861972293</v>
      </c>
      <c r="Z1288">
        <v>2717453.84316662</v>
      </c>
      <c r="AA1288">
        <v>96.009533746700995</v>
      </c>
    </row>
    <row r="1289" spans="1:27" x14ac:dyDescent="0.25">
      <c r="A1289" s="1">
        <v>43931.588771863426</v>
      </c>
      <c r="B1289">
        <v>0</v>
      </c>
      <c r="C1289">
        <v>0</v>
      </c>
      <c r="D1289">
        <v>2.69944615384615E-4</v>
      </c>
      <c r="E1289">
        <v>0</v>
      </c>
      <c r="F1289">
        <v>2.69944615384615E-4</v>
      </c>
      <c r="G1289">
        <v>0</v>
      </c>
      <c r="H1289">
        <v>0</v>
      </c>
      <c r="I1289">
        <v>0</v>
      </c>
      <c r="J1289">
        <v>3146322.3402900798</v>
      </c>
      <c r="K1289">
        <v>0</v>
      </c>
      <c r="L1289">
        <v>90.967930906135905</v>
      </c>
      <c r="M1289">
        <v>3.51567414138177</v>
      </c>
      <c r="N1289">
        <v>7.56693653082257</v>
      </c>
      <c r="O1289">
        <v>4.0527924130031598</v>
      </c>
      <c r="P1289">
        <v>4096</v>
      </c>
      <c r="Q1289">
        <v>25466.434782608601</v>
      </c>
      <c r="R1289">
        <v>24576</v>
      </c>
      <c r="S1289">
        <v>5.5402583333333299E-3</v>
      </c>
      <c r="T1289">
        <v>2.6568999999999898E-3</v>
      </c>
      <c r="U1289">
        <v>5.6656217391304296E-3</v>
      </c>
      <c r="V1289">
        <v>589923.52009784</v>
      </c>
      <c r="W1289">
        <v>24.004049483147799</v>
      </c>
      <c r="X1289">
        <v>4096.6911117905502</v>
      </c>
      <c r="Y1289">
        <v>1.00016872846449</v>
      </c>
      <c r="Z1289">
        <v>585826.82898604905</v>
      </c>
      <c r="AA1289">
        <v>23.003880754683301</v>
      </c>
    </row>
    <row r="1290" spans="1:27" x14ac:dyDescent="0.25">
      <c r="A1290" s="1">
        <v>43931.588783437503</v>
      </c>
      <c r="B1290">
        <v>0</v>
      </c>
      <c r="C1290">
        <v>0</v>
      </c>
      <c r="D1290">
        <v>1.2467008086253299E-4</v>
      </c>
      <c r="E1290">
        <v>0</v>
      </c>
      <c r="F1290">
        <v>1.2467008086253299E-4</v>
      </c>
      <c r="G1290">
        <v>0</v>
      </c>
      <c r="H1290">
        <v>0</v>
      </c>
      <c r="I1290">
        <v>0</v>
      </c>
      <c r="J1290">
        <v>6878811.1946622301</v>
      </c>
      <c r="K1290">
        <v>0</v>
      </c>
      <c r="L1290">
        <v>80.241236123668699</v>
      </c>
      <c r="M1290">
        <v>10.301037238544399</v>
      </c>
      <c r="N1290">
        <v>18.1287633154239</v>
      </c>
      <c r="O1290">
        <v>7.8112088071841699</v>
      </c>
      <c r="P1290">
        <v>92842.666666666599</v>
      </c>
      <c r="Q1290">
        <v>37184.955223880497</v>
      </c>
      <c r="R1290">
        <v>38403.737226277299</v>
      </c>
      <c r="S1290">
        <v>5.6190894160583899E-3</v>
      </c>
      <c r="T1290">
        <v>9.9254833333333303E-3</v>
      </c>
      <c r="U1290">
        <v>5.5226776119402902E-3</v>
      </c>
      <c r="V1290">
        <v>10518226.329571599</v>
      </c>
      <c r="W1290">
        <v>273.88548847726702</v>
      </c>
      <c r="X1290">
        <v>556823.19222333096</v>
      </c>
      <c r="Y1290">
        <v>5.9974924484073204</v>
      </c>
      <c r="Z1290">
        <v>9961403.13734827</v>
      </c>
      <c r="AA1290">
        <v>267.88799602886002</v>
      </c>
    </row>
    <row r="1291" spans="1:27" x14ac:dyDescent="0.25">
      <c r="A1291" s="1">
        <v>43931.58879519676</v>
      </c>
      <c r="B1291">
        <v>2.0933076923076901E-4</v>
      </c>
      <c r="C1291">
        <v>0</v>
      </c>
      <c r="D1291">
        <v>2.17237021276595E-4</v>
      </c>
      <c r="E1291">
        <v>0</v>
      </c>
      <c r="F1291">
        <v>2.1770000000000001E-4</v>
      </c>
      <c r="G1291">
        <v>0</v>
      </c>
      <c r="H1291">
        <v>5171695.7809327701</v>
      </c>
      <c r="I1291">
        <v>0</v>
      </c>
      <c r="J1291">
        <v>4965977.5515654497</v>
      </c>
      <c r="K1291">
        <v>0</v>
      </c>
      <c r="L1291">
        <v>87.0546838517363</v>
      </c>
      <c r="M1291">
        <v>6.8265490285770101</v>
      </c>
      <c r="N1291">
        <v>11.2067470850319</v>
      </c>
      <c r="O1291">
        <v>4.3747632743813698</v>
      </c>
      <c r="P1291">
        <v>4681.1428571428496</v>
      </c>
      <c r="Q1291">
        <v>24519.6634304207</v>
      </c>
      <c r="R1291">
        <v>24080.2025316455</v>
      </c>
      <c r="S1291">
        <v>5.8293636075949298E-3</v>
      </c>
      <c r="T1291">
        <v>3.5852571428571399E-3</v>
      </c>
      <c r="U1291">
        <v>5.8802009708737802E-3</v>
      </c>
      <c r="V1291">
        <v>7494180.9217750803</v>
      </c>
      <c r="W1291">
        <v>311.217520364557</v>
      </c>
      <c r="X1291">
        <v>32272.075023119702</v>
      </c>
      <c r="Y1291">
        <v>6.8940589954174198</v>
      </c>
      <c r="Z1291">
        <v>7461908.84675196</v>
      </c>
      <c r="AA1291">
        <v>304.32346136913998</v>
      </c>
    </row>
    <row r="1292" spans="1:27" x14ac:dyDescent="0.25">
      <c r="A1292" s="1">
        <v>43931.588806585649</v>
      </c>
      <c r="B1292">
        <v>0</v>
      </c>
      <c r="C1292">
        <v>0</v>
      </c>
      <c r="D1292">
        <v>1.2101339031339E-4</v>
      </c>
      <c r="E1292">
        <v>0</v>
      </c>
      <c r="F1292">
        <v>1.2101339031339E-4</v>
      </c>
      <c r="G1292">
        <v>0</v>
      </c>
      <c r="H1292">
        <v>0</v>
      </c>
      <c r="I1292">
        <v>0</v>
      </c>
      <c r="J1292">
        <v>4689829.8320915597</v>
      </c>
      <c r="K1292">
        <v>0</v>
      </c>
      <c r="L1292">
        <v>74.950647940682799</v>
      </c>
      <c r="M1292">
        <v>7.2910620611922798</v>
      </c>
      <c r="N1292">
        <v>22.972715731528801</v>
      </c>
      <c r="O1292">
        <v>15.623692807835001</v>
      </c>
      <c r="P1292">
        <v>4096</v>
      </c>
      <c r="Q1292">
        <v>16033.225531914801</v>
      </c>
      <c r="R1292">
        <v>15982.6440677966</v>
      </c>
      <c r="S1292">
        <v>4.7053512711864396E-3</v>
      </c>
      <c r="T1292">
        <v>2.5964999999999899E-3</v>
      </c>
      <c r="U1292">
        <v>4.7143251063829703E-3</v>
      </c>
      <c r="V1292">
        <v>3831914.8521160102</v>
      </c>
      <c r="W1292">
        <v>239.75475120771301</v>
      </c>
      <c r="X1292">
        <v>4161.1672074016697</v>
      </c>
      <c r="Y1292">
        <v>1.01590996274454</v>
      </c>
      <c r="Z1292">
        <v>3827753.6849086098</v>
      </c>
      <c r="AA1292">
        <v>238.738841244969</v>
      </c>
    </row>
    <row r="1293" spans="1:27" x14ac:dyDescent="0.25">
      <c r="A1293" s="1">
        <v>43931.588818344906</v>
      </c>
      <c r="B1293">
        <v>0</v>
      </c>
      <c r="C1293">
        <v>0</v>
      </c>
      <c r="D1293">
        <v>1.20495532646048E-4</v>
      </c>
      <c r="E1293">
        <v>0</v>
      </c>
      <c r="F1293">
        <v>1.20495532646048E-4</v>
      </c>
      <c r="G1293">
        <v>0</v>
      </c>
      <c r="H1293">
        <v>0</v>
      </c>
      <c r="I1293">
        <v>0</v>
      </c>
      <c r="J1293">
        <v>4887553.8661019402</v>
      </c>
      <c r="K1293">
        <v>0</v>
      </c>
      <c r="L1293">
        <v>88.764036425539601</v>
      </c>
      <c r="M1293">
        <v>5.2401933322240302</v>
      </c>
      <c r="N1293">
        <v>8.9936110572326697</v>
      </c>
      <c r="O1293">
        <v>3.6537191050950999</v>
      </c>
      <c r="P1293">
        <v>4096</v>
      </c>
      <c r="Q1293">
        <v>9909.1692307692301</v>
      </c>
      <c r="R1293">
        <v>9864.7938931297704</v>
      </c>
      <c r="S1293">
        <v>1.20086083969465E-2</v>
      </c>
      <c r="T1293">
        <v>2.67549999999999E-3</v>
      </c>
      <c r="U1293">
        <v>1.20804015384615E-2</v>
      </c>
      <c r="V1293">
        <v>1272245.0514593001</v>
      </c>
      <c r="W1293">
        <v>128.96823443471499</v>
      </c>
      <c r="X1293">
        <v>4032.4724293480499</v>
      </c>
      <c r="Y1293">
        <v>0.98449033919630102</v>
      </c>
      <c r="Z1293">
        <v>1268212.5790299601</v>
      </c>
      <c r="AA1293">
        <v>127.983744095519</v>
      </c>
    </row>
    <row r="1294" spans="1:27" x14ac:dyDescent="0.25">
      <c r="A1294" s="1">
        <v>43931.588829745371</v>
      </c>
      <c r="B1294">
        <v>0</v>
      </c>
      <c r="C1294">
        <v>0</v>
      </c>
      <c r="D1294">
        <v>2.1983606557376999E-4</v>
      </c>
      <c r="E1294">
        <v>0</v>
      </c>
      <c r="F1294">
        <v>2.1983606557376999E-4</v>
      </c>
      <c r="G1294">
        <v>0</v>
      </c>
      <c r="H1294">
        <v>0</v>
      </c>
      <c r="I1294">
        <v>0</v>
      </c>
      <c r="J1294">
        <v>5842696.6292134803</v>
      </c>
      <c r="K1294">
        <v>0</v>
      </c>
      <c r="L1294">
        <v>88.086183576763403</v>
      </c>
      <c r="M1294">
        <v>6.4475165574349198</v>
      </c>
      <c r="N1294">
        <v>10.6771433249596</v>
      </c>
      <c r="O1294">
        <v>3.8189056836663502</v>
      </c>
      <c r="P1294">
        <v>4096</v>
      </c>
      <c r="Q1294">
        <v>36112.575539568301</v>
      </c>
      <c r="R1294">
        <v>35883.885714285701</v>
      </c>
      <c r="S1294">
        <v>5.11942499999999E-3</v>
      </c>
      <c r="T1294">
        <v>3.6505000000000001E-3</v>
      </c>
      <c r="U1294">
        <v>5.1299928057553902E-3</v>
      </c>
      <c r="V1294">
        <v>5104123.7406680305</v>
      </c>
      <c r="W1294">
        <v>142.23999544832</v>
      </c>
      <c r="X1294">
        <v>4161.53586683085</v>
      </c>
      <c r="Y1294">
        <v>1.015999967488</v>
      </c>
      <c r="Z1294">
        <v>5099962.2048012</v>
      </c>
      <c r="AA1294">
        <v>141.223995480832</v>
      </c>
    </row>
    <row r="1295" spans="1:27" x14ac:dyDescent="0.25">
      <c r="A1295" s="1">
        <v>43931.588841319448</v>
      </c>
      <c r="B1295">
        <v>0</v>
      </c>
      <c r="C1295">
        <v>0</v>
      </c>
      <c r="D1295">
        <v>1.54228096676737E-4</v>
      </c>
      <c r="E1295">
        <v>0</v>
      </c>
      <c r="F1295">
        <v>1.54228096676737E-4</v>
      </c>
      <c r="G1295">
        <v>0</v>
      </c>
      <c r="H1295">
        <v>0</v>
      </c>
      <c r="I1295">
        <v>0</v>
      </c>
      <c r="J1295">
        <v>6205701.2600230398</v>
      </c>
      <c r="K1295">
        <v>0</v>
      </c>
      <c r="L1295">
        <v>91.188958811281097</v>
      </c>
      <c r="M1295">
        <v>4.0027648158982103</v>
      </c>
      <c r="N1295">
        <v>7.7410146482457503</v>
      </c>
      <c r="O1295">
        <v>3.8563363430131199</v>
      </c>
      <c r="P1295">
        <v>4096</v>
      </c>
      <c r="Q1295">
        <v>30121.638554216799</v>
      </c>
      <c r="R1295">
        <v>29811.809523809501</v>
      </c>
      <c r="S1295">
        <v>6.17107202380952E-3</v>
      </c>
      <c r="T1295">
        <v>2.6770499999999899E-3</v>
      </c>
      <c r="U1295">
        <v>6.2131686746987897E-3</v>
      </c>
      <c r="V1295">
        <v>5008743.1268821899</v>
      </c>
      <c r="W1295">
        <v>168.012046463731</v>
      </c>
      <c r="X1295">
        <v>8192.5874085171909</v>
      </c>
      <c r="Y1295">
        <v>2.0001434102825102</v>
      </c>
      <c r="Z1295">
        <v>5000550.5394736696</v>
      </c>
      <c r="AA1295">
        <v>166.01190305344801</v>
      </c>
    </row>
    <row r="1296" spans="1:27" x14ac:dyDescent="0.25">
      <c r="A1296" s="1">
        <v>43931.588853067129</v>
      </c>
      <c r="B1296">
        <v>0</v>
      </c>
      <c r="C1296">
        <v>0</v>
      </c>
      <c r="D1296">
        <v>1.7916337448559599E-4</v>
      </c>
      <c r="E1296">
        <v>0</v>
      </c>
      <c r="F1296">
        <v>1.7916337448559599E-4</v>
      </c>
      <c r="G1296">
        <v>0</v>
      </c>
      <c r="H1296">
        <v>0</v>
      </c>
      <c r="I1296">
        <v>0</v>
      </c>
      <c r="J1296">
        <v>3553329.8928253101</v>
      </c>
      <c r="K1296">
        <v>0</v>
      </c>
      <c r="L1296">
        <v>60.9002896918159</v>
      </c>
      <c r="M1296">
        <v>8.7986257855256493</v>
      </c>
      <c r="N1296">
        <v>34.130530681533898</v>
      </c>
      <c r="O1296">
        <v>25.626589021645099</v>
      </c>
      <c r="P1296">
        <v>4096</v>
      </c>
      <c r="Q1296">
        <v>38381.037037037</v>
      </c>
      <c r="R1296">
        <v>37962.926829268203</v>
      </c>
      <c r="S1296">
        <v>7.2303951219512101E-3</v>
      </c>
      <c r="T1296">
        <v>2.93589999999999E-3</v>
      </c>
      <c r="U1296">
        <v>7.2834135802469103E-3</v>
      </c>
      <c r="V1296">
        <v>3065211.06164501</v>
      </c>
      <c r="W1296">
        <v>80.742221890063107</v>
      </c>
      <c r="X1296">
        <v>4033.1724495329099</v>
      </c>
      <c r="Y1296">
        <v>0.98466124256174503</v>
      </c>
      <c r="Z1296">
        <v>3061177.8891954701</v>
      </c>
      <c r="AA1296">
        <v>79.757560647501407</v>
      </c>
    </row>
    <row r="1297" spans="1:27" x14ac:dyDescent="0.25">
      <c r="A1297" s="1">
        <v>43931.588864467594</v>
      </c>
      <c r="B1297">
        <v>0</v>
      </c>
      <c r="C1297">
        <v>0</v>
      </c>
      <c r="D1297">
        <v>1.09658174904942E-4</v>
      </c>
      <c r="E1297">
        <v>0</v>
      </c>
      <c r="F1297">
        <v>1.09658174904942E-4</v>
      </c>
      <c r="G1297">
        <v>0</v>
      </c>
      <c r="H1297">
        <v>0</v>
      </c>
      <c r="I1297">
        <v>0</v>
      </c>
      <c r="J1297">
        <v>4588604.3583477996</v>
      </c>
      <c r="K1297">
        <v>0</v>
      </c>
      <c r="L1297">
        <v>86.464545617729001</v>
      </c>
      <c r="M1297">
        <v>4.5138193661599404</v>
      </c>
      <c r="N1297">
        <v>11.806922518436</v>
      </c>
      <c r="O1297">
        <v>7.3907575074642597</v>
      </c>
      <c r="P1297">
        <v>4096</v>
      </c>
      <c r="Q1297">
        <v>16714.4973544973</v>
      </c>
      <c r="R1297">
        <v>16648.0842105263</v>
      </c>
      <c r="S1297">
        <v>4.5678263157894698E-3</v>
      </c>
      <c r="T1297">
        <v>2.54769999999999E-3</v>
      </c>
      <c r="U1297">
        <v>4.5785148148148099E-3</v>
      </c>
      <c r="V1297">
        <v>3212663.7088003401</v>
      </c>
      <c r="W1297">
        <v>192.974979473556</v>
      </c>
      <c r="X1297">
        <v>4160.1342943351801</v>
      </c>
      <c r="Y1297">
        <v>1.01565778670292</v>
      </c>
      <c r="Z1297">
        <v>3208503.5745060099</v>
      </c>
      <c r="AA1297">
        <v>191.959321686853</v>
      </c>
    </row>
    <row r="1298" spans="1:27" x14ac:dyDescent="0.25">
      <c r="A1298" s="1">
        <v>43931.588876226851</v>
      </c>
      <c r="B1298">
        <v>5.9670000000000003E-4</v>
      </c>
      <c r="C1298">
        <v>0</v>
      </c>
      <c r="D1298">
        <v>1.41678009259259E-4</v>
      </c>
      <c r="E1298">
        <v>0</v>
      </c>
      <c r="F1298">
        <v>1.4062227378190201E-4</v>
      </c>
      <c r="G1298">
        <v>0</v>
      </c>
      <c r="H1298">
        <v>32265.544803546702</v>
      </c>
      <c r="I1298">
        <v>0</v>
      </c>
      <c r="J1298">
        <v>6884660.6224567899</v>
      </c>
      <c r="K1298">
        <v>0</v>
      </c>
      <c r="L1298">
        <v>84.057624439113397</v>
      </c>
      <c r="M1298">
        <v>9.27783674434205</v>
      </c>
      <c r="N1298">
        <v>15.5380479390455</v>
      </c>
      <c r="O1298">
        <v>5.81667061618489</v>
      </c>
      <c r="P1298">
        <v>4096</v>
      </c>
      <c r="Q1298">
        <v>23576.094117647001</v>
      </c>
      <c r="R1298">
        <v>23462.175438596401</v>
      </c>
      <c r="S1298">
        <v>5.0416228070175404E-3</v>
      </c>
      <c r="T1298">
        <v>1.47764E-2</v>
      </c>
      <c r="U1298">
        <v>4.9843594117647003E-3</v>
      </c>
      <c r="V1298">
        <v>3950458.1835225201</v>
      </c>
      <c r="W1298">
        <v>168.37561350017901</v>
      </c>
      <c r="X1298">
        <v>4033.1375023200799</v>
      </c>
      <c r="Y1298">
        <v>0.98465271052736503</v>
      </c>
      <c r="Z1298">
        <v>3946425.0460202</v>
      </c>
      <c r="AA1298">
        <v>167.39096078965201</v>
      </c>
    </row>
    <row r="1299" spans="1:27" x14ac:dyDescent="0.25">
      <c r="A1299" s="1">
        <v>43931.588887615741</v>
      </c>
      <c r="B1299">
        <v>0</v>
      </c>
      <c r="C1299">
        <v>0</v>
      </c>
      <c r="D1299">
        <v>1.39292481203007E-4</v>
      </c>
      <c r="E1299">
        <v>0</v>
      </c>
      <c r="F1299">
        <v>1.39292481203007E-4</v>
      </c>
      <c r="G1299">
        <v>0</v>
      </c>
      <c r="H1299">
        <v>0</v>
      </c>
      <c r="I1299">
        <v>0</v>
      </c>
      <c r="J1299">
        <v>4352391.2106894199</v>
      </c>
      <c r="K1299">
        <v>0</v>
      </c>
      <c r="L1299">
        <v>88.766372208771401</v>
      </c>
      <c r="M1299">
        <v>4.9603204635961902</v>
      </c>
      <c r="N1299">
        <v>9.8709342049804398</v>
      </c>
      <c r="O1299">
        <v>5.3075462484326303</v>
      </c>
      <c r="P1299">
        <v>4096</v>
      </c>
      <c r="Q1299">
        <v>38821.978021978</v>
      </c>
      <c r="R1299">
        <v>38444.521739130403</v>
      </c>
      <c r="S1299">
        <v>6.4364749999999901E-3</v>
      </c>
      <c r="T1299">
        <v>2.88769999999999E-3</v>
      </c>
      <c r="U1299">
        <v>6.47547252747252E-3</v>
      </c>
      <c r="V1299">
        <v>3593051.0766670099</v>
      </c>
      <c r="W1299">
        <v>93.460678248205497</v>
      </c>
      <c r="X1299">
        <v>4161.0319359201003</v>
      </c>
      <c r="Y1299">
        <v>1.0158769374804899</v>
      </c>
      <c r="Z1299">
        <v>3588890.0447310898</v>
      </c>
      <c r="AA1299">
        <v>92.444801310724998</v>
      </c>
    </row>
    <row r="1300" spans="1:27" x14ac:dyDescent="0.25">
      <c r="A1300" s="1">
        <v>43931.588899189817</v>
      </c>
      <c r="B1300">
        <v>0</v>
      </c>
      <c r="C1300">
        <v>0</v>
      </c>
      <c r="D1300">
        <v>1.00914784946236E-4</v>
      </c>
      <c r="E1300">
        <v>0</v>
      </c>
      <c r="F1300">
        <v>1.00914784946236E-4</v>
      </c>
      <c r="G1300">
        <v>0</v>
      </c>
      <c r="H1300">
        <v>0</v>
      </c>
      <c r="I1300">
        <v>0</v>
      </c>
      <c r="J1300">
        <v>5570644.11672616</v>
      </c>
      <c r="K1300">
        <v>0</v>
      </c>
      <c r="L1300">
        <v>82.299675586861397</v>
      </c>
      <c r="M1300">
        <v>8.4953865819910099</v>
      </c>
      <c r="N1300">
        <v>16.071399288138899</v>
      </c>
      <c r="O1300">
        <v>7.5677333916751603</v>
      </c>
      <c r="P1300">
        <v>0</v>
      </c>
      <c r="Q1300">
        <v>23573.787234042498</v>
      </c>
      <c r="R1300">
        <v>23573.787234042498</v>
      </c>
      <c r="S1300">
        <v>5.4247031914893603E-3</v>
      </c>
      <c r="T1300">
        <v>0</v>
      </c>
      <c r="U1300">
        <v>5.4247031914893603E-3</v>
      </c>
      <c r="V1300">
        <v>2215950.8468706701</v>
      </c>
      <c r="W1300">
        <v>94.000629804219599</v>
      </c>
      <c r="X1300">
        <v>0</v>
      </c>
      <c r="Y1300">
        <v>0</v>
      </c>
      <c r="Z1300">
        <v>2215950.8468706701</v>
      </c>
      <c r="AA1300">
        <v>94.000629804219599</v>
      </c>
    </row>
    <row r="1301" spans="1:27" x14ac:dyDescent="0.25">
      <c r="A1301" s="1">
        <v>43931.588910949074</v>
      </c>
      <c r="B1301">
        <v>0</v>
      </c>
      <c r="C1301">
        <v>0</v>
      </c>
      <c r="D1301">
        <v>2.872059602649E-4</v>
      </c>
      <c r="E1301">
        <v>0</v>
      </c>
      <c r="F1301">
        <v>2.872059602649E-4</v>
      </c>
      <c r="G1301">
        <v>0</v>
      </c>
      <c r="H1301">
        <v>0</v>
      </c>
      <c r="I1301">
        <v>0</v>
      </c>
      <c r="J1301">
        <v>8432546.55691907</v>
      </c>
      <c r="K1301">
        <v>0</v>
      </c>
      <c r="L1301">
        <v>38.276783586359997</v>
      </c>
      <c r="M1301">
        <v>19.2749896808348</v>
      </c>
      <c r="N1301">
        <v>54.3841316490198</v>
      </c>
      <c r="O1301">
        <v>35.137197890627696</v>
      </c>
      <c r="P1301">
        <v>4096</v>
      </c>
      <c r="Q1301">
        <v>14505.220338982999</v>
      </c>
      <c r="R1301">
        <v>14475.898591549199</v>
      </c>
      <c r="S1301">
        <v>1.02057436619718E-2</v>
      </c>
      <c r="T1301">
        <v>2.9911999999999899E-3</v>
      </c>
      <c r="U1301">
        <v>1.0226123728813499E-2</v>
      </c>
      <c r="V1301">
        <v>5060025.3151719198</v>
      </c>
      <c r="W1301">
        <v>349.548270400695</v>
      </c>
      <c r="X1301">
        <v>4033.0977903133698</v>
      </c>
      <c r="Y1301">
        <v>0.98464301521322595</v>
      </c>
      <c r="Z1301">
        <v>5055992.2173816003</v>
      </c>
      <c r="AA1301">
        <v>348.56362738548199</v>
      </c>
    </row>
    <row r="1302" spans="1:27" x14ac:dyDescent="0.25">
      <c r="A1302" s="1">
        <v>43931.588922337964</v>
      </c>
      <c r="B1302">
        <v>0</v>
      </c>
      <c r="C1302">
        <v>0</v>
      </c>
      <c r="D1302">
        <v>1.18113477088948E-4</v>
      </c>
      <c r="E1302">
        <v>0</v>
      </c>
      <c r="F1302">
        <v>1.18113477088948E-4</v>
      </c>
      <c r="G1302">
        <v>0</v>
      </c>
      <c r="H1302">
        <v>0</v>
      </c>
      <c r="I1302">
        <v>0</v>
      </c>
      <c r="J1302">
        <v>4264068.3583458597</v>
      </c>
      <c r="K1302">
        <v>0</v>
      </c>
      <c r="L1302">
        <v>61.213680888572597</v>
      </c>
      <c r="M1302">
        <v>20.981779416781201</v>
      </c>
      <c r="N1302">
        <v>35.070584671434801</v>
      </c>
      <c r="O1302">
        <v>14.087057983596299</v>
      </c>
      <c r="P1302">
        <v>4096</v>
      </c>
      <c r="Q1302">
        <v>19595.061728395001</v>
      </c>
      <c r="R1302">
        <v>19406.048780487799</v>
      </c>
      <c r="S1302">
        <v>5.1931634146341402E-3</v>
      </c>
      <c r="T1302">
        <v>3.9715000000000002E-3</v>
      </c>
      <c r="U1302">
        <v>5.2082456790123396E-3</v>
      </c>
      <c r="V1302">
        <v>1616085.4580582399</v>
      </c>
      <c r="W1302">
        <v>83.277408829517697</v>
      </c>
      <c r="X1302">
        <v>4159.8081288500498</v>
      </c>
      <c r="Y1302">
        <v>1.0155781564575299</v>
      </c>
      <c r="Z1302">
        <v>1611925.6499293901</v>
      </c>
      <c r="AA1302">
        <v>82.261830673060203</v>
      </c>
    </row>
    <row r="1303" spans="1:27" x14ac:dyDescent="0.25">
      <c r="A1303" s="1">
        <v>43931.588934097221</v>
      </c>
      <c r="B1303">
        <v>0</v>
      </c>
      <c r="C1303">
        <v>0</v>
      </c>
      <c r="D1303">
        <v>1.4335336134453701E-4</v>
      </c>
      <c r="E1303">
        <v>0</v>
      </c>
      <c r="F1303">
        <v>1.4335336134453701E-4</v>
      </c>
      <c r="G1303">
        <v>0</v>
      </c>
      <c r="H1303">
        <v>0</v>
      </c>
      <c r="I1303">
        <v>0</v>
      </c>
      <c r="J1303">
        <v>4861167.0590849305</v>
      </c>
      <c r="K1303">
        <v>0</v>
      </c>
      <c r="L1303">
        <v>73.850676312534802</v>
      </c>
      <c r="M1303">
        <v>10.6728388880667</v>
      </c>
      <c r="N1303">
        <v>23.847825913582302</v>
      </c>
      <c r="O1303">
        <v>13.1727815354798</v>
      </c>
      <c r="P1303">
        <v>4096</v>
      </c>
      <c r="Q1303">
        <v>22275.7832512315</v>
      </c>
      <c r="R1303">
        <v>22098.419512195102</v>
      </c>
      <c r="S1303">
        <v>5.5752004878048701E-3</v>
      </c>
      <c r="T1303">
        <v>3.1935000000000002E-3</v>
      </c>
      <c r="U1303">
        <v>5.5986655172413696E-3</v>
      </c>
      <c r="V1303">
        <v>4461845.5130745703</v>
      </c>
      <c r="W1303">
        <v>201.907901631258</v>
      </c>
      <c r="X1303">
        <v>8068.4367325037401</v>
      </c>
      <c r="Y1303">
        <v>1.96983318664642</v>
      </c>
      <c r="Z1303">
        <v>4453777.0763420602</v>
      </c>
      <c r="AA1303">
        <v>199.93806844461099</v>
      </c>
    </row>
    <row r="1304" spans="1:27" x14ac:dyDescent="0.25">
      <c r="A1304" s="1">
        <v>43931.58894548611</v>
      </c>
      <c r="B1304">
        <v>0</v>
      </c>
      <c r="C1304">
        <v>0</v>
      </c>
      <c r="D1304" s="4">
        <v>9.9604635761589401E-5</v>
      </c>
      <c r="E1304">
        <v>0</v>
      </c>
      <c r="F1304" s="4">
        <v>9.9604635761589401E-5</v>
      </c>
      <c r="G1304">
        <v>0</v>
      </c>
      <c r="H1304">
        <v>0</v>
      </c>
      <c r="I1304">
        <v>0</v>
      </c>
      <c r="J1304">
        <v>2304912.91609497</v>
      </c>
      <c r="K1304">
        <v>0</v>
      </c>
      <c r="L1304">
        <v>20.450951978808799</v>
      </c>
      <c r="M1304">
        <v>32.684805536126298</v>
      </c>
      <c r="N1304">
        <v>71.233410889863094</v>
      </c>
      <c r="O1304">
        <v>38.537310121767</v>
      </c>
      <c r="P1304">
        <v>0</v>
      </c>
      <c r="Q1304">
        <v>32994.0779220779</v>
      </c>
      <c r="R1304">
        <v>32994.0779220779</v>
      </c>
      <c r="S1304">
        <v>5.6785844155844102E-3</v>
      </c>
      <c r="T1304">
        <v>0</v>
      </c>
      <c r="U1304">
        <v>5.6785844155844102E-3</v>
      </c>
      <c r="V1304">
        <v>2581052.58794678</v>
      </c>
      <c r="W1304">
        <v>78.227753296893397</v>
      </c>
      <c r="X1304">
        <v>0</v>
      </c>
      <c r="Y1304">
        <v>0</v>
      </c>
      <c r="Z1304">
        <v>2581052.58794678</v>
      </c>
      <c r="AA1304">
        <v>78.227753296893397</v>
      </c>
    </row>
    <row r="1305" spans="1:27" x14ac:dyDescent="0.25">
      <c r="A1305" s="1">
        <v>43931.588957245367</v>
      </c>
      <c r="B1305">
        <v>0</v>
      </c>
      <c r="C1305">
        <v>0</v>
      </c>
      <c r="D1305">
        <v>1.4869642857142799E-4</v>
      </c>
      <c r="E1305">
        <v>0</v>
      </c>
      <c r="F1305">
        <v>1.4869642857142799E-4</v>
      </c>
      <c r="G1305">
        <v>0</v>
      </c>
      <c r="H1305">
        <v>0</v>
      </c>
      <c r="I1305">
        <v>0</v>
      </c>
      <c r="J1305">
        <v>7155794.2077323003</v>
      </c>
      <c r="K1305">
        <v>0</v>
      </c>
      <c r="L1305">
        <v>37.767467395088502</v>
      </c>
      <c r="M1305">
        <v>33.748328205709797</v>
      </c>
      <c r="N1305">
        <v>56.348308986967403</v>
      </c>
      <c r="O1305">
        <v>22.450818923214801</v>
      </c>
      <c r="P1305">
        <v>107861.33333333299</v>
      </c>
      <c r="Q1305">
        <v>24914.755287009</v>
      </c>
      <c r="R1305">
        <v>27110.400000000001</v>
      </c>
      <c r="S1305">
        <v>5.4181047058823499E-3</v>
      </c>
      <c r="T1305">
        <v>1.03919777777777E-2</v>
      </c>
      <c r="U1305">
        <v>5.2828634441087598E-3</v>
      </c>
      <c r="V1305">
        <v>9075727.7538461499</v>
      </c>
      <c r="W1305">
        <v>334.76923076922998</v>
      </c>
      <c r="X1305">
        <v>955817.35384615301</v>
      </c>
      <c r="Y1305">
        <v>8.8615384615384603</v>
      </c>
      <c r="Z1305">
        <v>8119910.4000000004</v>
      </c>
      <c r="AA1305">
        <v>325.907692307692</v>
      </c>
    </row>
    <row r="1306" spans="1:27" x14ac:dyDescent="0.25">
      <c r="A1306" s="1">
        <v>43931.588968634256</v>
      </c>
      <c r="B1306">
        <v>1.0179999999999901E-4</v>
      </c>
      <c r="C1306">
        <v>0</v>
      </c>
      <c r="D1306">
        <v>1.3602211838006201E-4</v>
      </c>
      <c r="E1306">
        <v>0</v>
      </c>
      <c r="F1306">
        <v>1.3612906249999899E-4</v>
      </c>
      <c r="G1306">
        <v>0</v>
      </c>
      <c r="H1306">
        <v>24961.624650741898</v>
      </c>
      <c r="I1306">
        <v>0</v>
      </c>
      <c r="J1306">
        <v>5961668.0207521897</v>
      </c>
      <c r="K1306">
        <v>0</v>
      </c>
      <c r="L1306">
        <v>72.750667087860506</v>
      </c>
      <c r="M1306">
        <v>15.176601798064601</v>
      </c>
      <c r="N1306">
        <v>24.860960301796901</v>
      </c>
      <c r="O1306">
        <v>9.8201529096407008</v>
      </c>
      <c r="P1306">
        <v>0</v>
      </c>
      <c r="Q1306">
        <v>27897.3874538745</v>
      </c>
      <c r="R1306">
        <v>27897.3874538745</v>
      </c>
      <c r="S1306">
        <v>8.6111797047970402E-3</v>
      </c>
      <c r="T1306">
        <v>0</v>
      </c>
      <c r="U1306">
        <v>8.6111797047970402E-3</v>
      </c>
      <c r="V1306">
        <v>7678670.0393724898</v>
      </c>
      <c r="W1306">
        <v>275.24692238900099</v>
      </c>
      <c r="X1306">
        <v>0</v>
      </c>
      <c r="Y1306">
        <v>0</v>
      </c>
      <c r="Z1306">
        <v>7678670.0393724898</v>
      </c>
      <c r="AA1306">
        <v>275.24692238900099</v>
      </c>
    </row>
    <row r="1307" spans="1:27" x14ac:dyDescent="0.25">
      <c r="A1307" s="1">
        <v>43931.588980393521</v>
      </c>
      <c r="B1307">
        <v>0</v>
      </c>
      <c r="C1307">
        <v>0</v>
      </c>
      <c r="D1307">
        <v>1.2497917570498899E-4</v>
      </c>
      <c r="E1307">
        <v>0</v>
      </c>
      <c r="F1307">
        <v>1.2497917570498899E-4</v>
      </c>
      <c r="G1307">
        <v>0</v>
      </c>
      <c r="H1307">
        <v>0</v>
      </c>
      <c r="I1307">
        <v>0</v>
      </c>
      <c r="J1307">
        <v>6138599.6859070603</v>
      </c>
      <c r="K1307">
        <v>0</v>
      </c>
      <c r="L1307">
        <v>74.4430293814019</v>
      </c>
      <c r="M1307">
        <v>13.412999139967599</v>
      </c>
      <c r="N1307">
        <v>24.569868149709599</v>
      </c>
      <c r="O1307">
        <v>11.1053852201451</v>
      </c>
      <c r="P1307">
        <v>4096</v>
      </c>
      <c r="Q1307">
        <v>26662.400000000001</v>
      </c>
      <c r="R1307">
        <v>26550.129353233799</v>
      </c>
      <c r="S1307">
        <v>5.4535776119402904E-3</v>
      </c>
      <c r="T1307">
        <v>7.8209999999999894E-3</v>
      </c>
      <c r="U1307">
        <v>5.4417404999999898E-3</v>
      </c>
      <c r="V1307">
        <v>5254915.6616018303</v>
      </c>
      <c r="W1307">
        <v>197.92429602463599</v>
      </c>
      <c r="X1307">
        <v>4033.3229677458198</v>
      </c>
      <c r="Y1307">
        <v>0.98469799017231996</v>
      </c>
      <c r="Z1307">
        <v>5250882.3386340896</v>
      </c>
      <c r="AA1307">
        <v>196.93959803446401</v>
      </c>
    </row>
    <row r="1308" spans="1:27" x14ac:dyDescent="0.25">
      <c r="A1308" s="1">
        <v>43931.588991793978</v>
      </c>
      <c r="B1308">
        <v>4.0799E-3</v>
      </c>
      <c r="C1308">
        <v>0</v>
      </c>
      <c r="D1308">
        <v>2.10037962962962E-4</v>
      </c>
      <c r="E1308">
        <v>0</v>
      </c>
      <c r="F1308">
        <v>1.9203860465116199E-4</v>
      </c>
      <c r="G1308">
        <v>0</v>
      </c>
      <c r="H1308">
        <v>4160.0240176386596</v>
      </c>
      <c r="I1308">
        <v>0</v>
      </c>
      <c r="J1308">
        <v>4879708.1726901503</v>
      </c>
      <c r="K1308">
        <v>0</v>
      </c>
      <c r="L1308">
        <v>80.696632709050903</v>
      </c>
      <c r="M1308">
        <v>7.13923231663557</v>
      </c>
      <c r="N1308">
        <v>17.502204341100001</v>
      </c>
      <c r="O1308">
        <v>10.361804363356599</v>
      </c>
      <c r="P1308">
        <v>8192</v>
      </c>
      <c r="Q1308">
        <v>31048.597014925301</v>
      </c>
      <c r="R1308">
        <v>30602.614634146299</v>
      </c>
      <c r="S1308">
        <v>9.2572195121951202E-3</v>
      </c>
      <c r="T1308">
        <v>1.5125549999999899E-2</v>
      </c>
      <c r="U1308">
        <v>9.1404368159203903E-3</v>
      </c>
      <c r="V1308">
        <v>6371516.54426606</v>
      </c>
      <c r="W1308">
        <v>208.20170499930799</v>
      </c>
      <c r="X1308">
        <v>33279.773021547997</v>
      </c>
      <c r="Y1308">
        <v>4.0624722926694403</v>
      </c>
      <c r="Z1308">
        <v>6338236.7712445203</v>
      </c>
      <c r="AA1308">
        <v>204.13923270663901</v>
      </c>
    </row>
    <row r="1309" spans="1:27" x14ac:dyDescent="0.25">
      <c r="A1309" s="1">
        <v>43931.589003541667</v>
      </c>
      <c r="B1309">
        <v>3.8220000000000002E-4</v>
      </c>
      <c r="C1309">
        <v>0</v>
      </c>
      <c r="D1309">
        <v>1.8250099337748299E-4</v>
      </c>
      <c r="E1309">
        <v>0</v>
      </c>
      <c r="F1309">
        <v>1.8183754152823901E-4</v>
      </c>
      <c r="G1309">
        <v>0</v>
      </c>
      <c r="H1309">
        <v>4034.0348049746999</v>
      </c>
      <c r="I1309">
        <v>0</v>
      </c>
      <c r="J1309">
        <v>3638699.39408718</v>
      </c>
      <c r="K1309">
        <v>0</v>
      </c>
      <c r="L1309">
        <v>80.482898394868698</v>
      </c>
      <c r="M1309">
        <v>6.6358915573780903</v>
      </c>
      <c r="N1309">
        <v>16.955292875636001</v>
      </c>
      <c r="O1309">
        <v>10.3385163541392</v>
      </c>
      <c r="P1309">
        <v>4096</v>
      </c>
      <c r="Q1309">
        <v>18987.2432432432</v>
      </c>
      <c r="R1309">
        <v>18887.302013422799</v>
      </c>
      <c r="S1309">
        <v>7.2091416107382504E-3</v>
      </c>
      <c r="T1309">
        <v>2.7596999999999899E-3</v>
      </c>
      <c r="U1309">
        <v>7.2392054054053996E-3</v>
      </c>
      <c r="V1309">
        <v>5543626.2367095202</v>
      </c>
      <c r="W1309">
        <v>293.510753032369</v>
      </c>
      <c r="X1309">
        <v>8068.5909021515899</v>
      </c>
      <c r="Y1309">
        <v>1.9698708257205999</v>
      </c>
      <c r="Z1309">
        <v>5535557.6458073696</v>
      </c>
      <c r="AA1309">
        <v>291.54088220664897</v>
      </c>
    </row>
    <row r="1310" spans="1:27" x14ac:dyDescent="0.25">
      <c r="A1310" s="1">
        <v>43931.589014942132</v>
      </c>
      <c r="B1310">
        <v>5.3264000000000002E-3</v>
      </c>
      <c r="C1310">
        <v>0</v>
      </c>
      <c r="D1310">
        <v>1.95206741573033E-4</v>
      </c>
      <c r="E1310">
        <v>0</v>
      </c>
      <c r="F1310">
        <v>1.3689772727272699E-4</v>
      </c>
      <c r="G1310">
        <v>0</v>
      </c>
      <c r="H1310">
        <v>33291.996042511499</v>
      </c>
      <c r="I1310">
        <v>0</v>
      </c>
      <c r="J1310">
        <v>2093234.25117291</v>
      </c>
      <c r="K1310">
        <v>0</v>
      </c>
      <c r="L1310">
        <v>28.5416949224863</v>
      </c>
      <c r="M1310">
        <v>33.385115773935098</v>
      </c>
      <c r="N1310">
        <v>53.915629265358803</v>
      </c>
      <c r="O1310">
        <v>20.5370561423453</v>
      </c>
      <c r="P1310">
        <v>0</v>
      </c>
      <c r="Q1310">
        <v>29547.162790697599</v>
      </c>
      <c r="R1310">
        <v>29547.162790697599</v>
      </c>
      <c r="S1310">
        <v>1.11341389534883E-2</v>
      </c>
      <c r="T1310">
        <v>0</v>
      </c>
      <c r="U1310">
        <v>1.11341389534883E-2</v>
      </c>
      <c r="V1310">
        <v>5163130.2915966399</v>
      </c>
      <c r="W1310">
        <v>174.74199902611801</v>
      </c>
      <c r="X1310">
        <v>0</v>
      </c>
      <c r="Y1310">
        <v>0</v>
      </c>
      <c r="Z1310">
        <v>5163130.2915966399</v>
      </c>
      <c r="AA1310">
        <v>174.74199902611801</v>
      </c>
    </row>
    <row r="1311" spans="1:27" x14ac:dyDescent="0.25">
      <c r="A1311" s="1">
        <v>43931.589026516202</v>
      </c>
      <c r="B1311">
        <v>0</v>
      </c>
      <c r="C1311">
        <v>0</v>
      </c>
      <c r="D1311" s="4">
        <v>8.9965929203539806E-5</v>
      </c>
      <c r="E1311">
        <v>0</v>
      </c>
      <c r="F1311" s="4">
        <v>8.9965929203539806E-5</v>
      </c>
      <c r="G1311">
        <v>0</v>
      </c>
      <c r="H1311">
        <v>0</v>
      </c>
      <c r="I1311">
        <v>0</v>
      </c>
      <c r="J1311">
        <v>4176664.4946528999</v>
      </c>
      <c r="K1311">
        <v>0</v>
      </c>
      <c r="L1311">
        <v>61.371189268878702</v>
      </c>
      <c r="M1311">
        <v>16.844079493104999</v>
      </c>
      <c r="N1311">
        <v>28.131956826579099</v>
      </c>
      <c r="O1311">
        <v>11.278208269439499</v>
      </c>
      <c r="P1311">
        <v>245444.92307692301</v>
      </c>
      <c r="Q1311">
        <v>28571.2125984251</v>
      </c>
      <c r="R1311">
        <v>39130.606741572999</v>
      </c>
      <c r="S1311">
        <v>5.2520857677902603E-3</v>
      </c>
      <c r="T1311">
        <v>9.0064999999999902E-3</v>
      </c>
      <c r="U1311">
        <v>5.0599307086614097E-3</v>
      </c>
      <c r="V1311">
        <v>10447723.6423242</v>
      </c>
      <c r="W1311">
        <v>266.99620865383702</v>
      </c>
      <c r="X1311">
        <v>3190738.69151058</v>
      </c>
      <c r="Y1311">
        <v>12.9998154026212</v>
      </c>
      <c r="Z1311">
        <v>7256984.9508136902</v>
      </c>
      <c r="AA1311">
        <v>253.99639325121501</v>
      </c>
    </row>
    <row r="1312" spans="1:27" x14ac:dyDescent="0.25">
      <c r="A1312" s="1">
        <v>43931.589038090278</v>
      </c>
      <c r="B1312">
        <v>0</v>
      </c>
      <c r="C1312">
        <v>0</v>
      </c>
      <c r="D1312">
        <v>1.7951214689265499E-4</v>
      </c>
      <c r="E1312">
        <v>0</v>
      </c>
      <c r="F1312">
        <v>1.7951214689265499E-4</v>
      </c>
      <c r="G1312">
        <v>0</v>
      </c>
      <c r="H1312">
        <v>0</v>
      </c>
      <c r="I1312">
        <v>0</v>
      </c>
      <c r="J1312">
        <v>5882834.9037279803</v>
      </c>
      <c r="K1312">
        <v>0</v>
      </c>
      <c r="L1312">
        <v>84.200884559681896</v>
      </c>
      <c r="M1312">
        <v>8.8370875924466006</v>
      </c>
      <c r="N1312">
        <v>14.460896950556799</v>
      </c>
      <c r="O1312">
        <v>5.6147201834073401</v>
      </c>
      <c r="P1312">
        <v>4096</v>
      </c>
      <c r="Q1312">
        <v>26616.414814814802</v>
      </c>
      <c r="R1312">
        <v>26450.8235294117</v>
      </c>
      <c r="S1312">
        <v>4.8015687499999996E-3</v>
      </c>
      <c r="T1312">
        <v>3.2995500000000001E-3</v>
      </c>
      <c r="U1312">
        <v>4.8126948148148104E-3</v>
      </c>
      <c r="V1312">
        <v>7194591.62433769</v>
      </c>
      <c r="W1312">
        <v>271.99877600550701</v>
      </c>
      <c r="X1312">
        <v>8191.9631361658803</v>
      </c>
      <c r="Y1312">
        <v>1.9999910000404899</v>
      </c>
      <c r="Z1312">
        <v>7186399.6612015199</v>
      </c>
      <c r="AA1312">
        <v>269.99878500546703</v>
      </c>
    </row>
    <row r="1313" spans="1:27" x14ac:dyDescent="0.25">
      <c r="A1313" s="1">
        <v>43931.589049664355</v>
      </c>
      <c r="B1313">
        <v>2.44299999999999E-4</v>
      </c>
      <c r="C1313">
        <v>0</v>
      </c>
      <c r="D1313">
        <v>1.61286703601108E-4</v>
      </c>
      <c r="E1313">
        <v>0</v>
      </c>
      <c r="F1313">
        <v>1.6105611111111101E-4</v>
      </c>
      <c r="G1313">
        <v>0</v>
      </c>
      <c r="H1313">
        <v>4095.7243577507202</v>
      </c>
      <c r="I1313">
        <v>0</v>
      </c>
      <c r="J1313">
        <v>4595402.7293963097</v>
      </c>
      <c r="K1313">
        <v>0</v>
      </c>
      <c r="L1313">
        <v>87.389711936913301</v>
      </c>
      <c r="M1313">
        <v>5.7611617434270599</v>
      </c>
      <c r="N1313">
        <v>11.336711472658299</v>
      </c>
      <c r="O1313">
        <v>5.5658706671323497</v>
      </c>
      <c r="P1313">
        <v>4096</v>
      </c>
      <c r="Q1313">
        <v>17779.056179775202</v>
      </c>
      <c r="R1313">
        <v>17702.614525139601</v>
      </c>
      <c r="S1313">
        <v>7.7120117318435696E-3</v>
      </c>
      <c r="T1313">
        <v>2.8031000000000002E-3</v>
      </c>
      <c r="U1313">
        <v>7.7395898876404402E-3</v>
      </c>
      <c r="V1313">
        <v>3168699.5560895801</v>
      </c>
      <c r="W1313">
        <v>178.996133683512</v>
      </c>
      <c r="X1313">
        <v>4095.91152831098</v>
      </c>
      <c r="Y1313">
        <v>0.99997840046654896</v>
      </c>
      <c r="Z1313">
        <v>3164603.6445612698</v>
      </c>
      <c r="AA1313">
        <v>177.996155283045</v>
      </c>
    </row>
    <row r="1314" spans="1:27" x14ac:dyDescent="0.25">
      <c r="A1314" s="1">
        <v>43931.589061423612</v>
      </c>
      <c r="B1314">
        <v>0</v>
      </c>
      <c r="C1314">
        <v>0</v>
      </c>
      <c r="D1314">
        <v>1.4146554054054E-4</v>
      </c>
      <c r="E1314">
        <v>0</v>
      </c>
      <c r="F1314">
        <v>1.4146554054054E-4</v>
      </c>
      <c r="G1314">
        <v>0</v>
      </c>
      <c r="H1314">
        <v>0</v>
      </c>
      <c r="I1314">
        <v>0</v>
      </c>
      <c r="J1314">
        <v>4445509.4198618596</v>
      </c>
      <c r="K1314">
        <v>0</v>
      </c>
      <c r="L1314">
        <v>79.648157986665595</v>
      </c>
      <c r="M1314">
        <v>7.4035868682090902</v>
      </c>
      <c r="N1314">
        <v>17.7913306455583</v>
      </c>
      <c r="O1314">
        <v>10.384258360373201</v>
      </c>
      <c r="P1314">
        <v>15018.666666666601</v>
      </c>
      <c r="Q1314">
        <v>18518.709677419301</v>
      </c>
      <c r="R1314">
        <v>18490.7093333333</v>
      </c>
      <c r="S1314">
        <v>9.3362746666666597E-3</v>
      </c>
      <c r="T1314">
        <v>0.119994633333333</v>
      </c>
      <c r="U1314">
        <v>8.4438685483870894E-3</v>
      </c>
      <c r="V1314">
        <v>6827654.1213324703</v>
      </c>
      <c r="W1314">
        <v>369.247820527047</v>
      </c>
      <c r="X1314">
        <v>44364.879471111002</v>
      </c>
      <c r="Y1314">
        <v>2.9539825642163802</v>
      </c>
      <c r="Z1314">
        <v>6783289.2418613601</v>
      </c>
      <c r="AA1314">
        <v>366.29383796283099</v>
      </c>
    </row>
    <row r="1315" spans="1:27" x14ac:dyDescent="0.25">
      <c r="A1315" s="1">
        <v>43931.589072812501</v>
      </c>
      <c r="B1315">
        <v>0</v>
      </c>
      <c r="C1315">
        <v>0</v>
      </c>
      <c r="D1315">
        <v>1.10359512195121E-4</v>
      </c>
      <c r="E1315">
        <v>0</v>
      </c>
      <c r="F1315">
        <v>1.10359512195121E-4</v>
      </c>
      <c r="G1315">
        <v>0</v>
      </c>
      <c r="H1315">
        <v>0</v>
      </c>
      <c r="I1315">
        <v>0</v>
      </c>
      <c r="J1315">
        <v>3373092.2594940299</v>
      </c>
      <c r="K1315">
        <v>0</v>
      </c>
      <c r="L1315">
        <v>82.242429783127605</v>
      </c>
      <c r="M1315">
        <v>3.9679516481283899</v>
      </c>
      <c r="N1315">
        <v>15.5322261161054</v>
      </c>
      <c r="O1315">
        <v>11.5566560008126</v>
      </c>
      <c r="P1315">
        <v>0</v>
      </c>
      <c r="Q1315">
        <v>27386.880000000001</v>
      </c>
      <c r="R1315">
        <v>27386.880000000001</v>
      </c>
      <c r="S1315">
        <v>4.4509959999999901E-3</v>
      </c>
      <c r="T1315">
        <v>0</v>
      </c>
      <c r="U1315">
        <v>4.4509959999999901E-3</v>
      </c>
      <c r="V1315">
        <v>2781161.6221777298</v>
      </c>
      <c r="W1315">
        <v>101.550874804933</v>
      </c>
      <c r="X1315">
        <v>0</v>
      </c>
      <c r="Y1315">
        <v>0</v>
      </c>
      <c r="Z1315">
        <v>2781161.6221777298</v>
      </c>
      <c r="AA1315">
        <v>101.550874804933</v>
      </c>
    </row>
    <row r="1316" spans="1:27" x14ac:dyDescent="0.25">
      <c r="A1316" s="1">
        <v>43931.589084571759</v>
      </c>
      <c r="B1316">
        <v>0</v>
      </c>
      <c r="C1316">
        <v>0</v>
      </c>
      <c r="D1316" s="4">
        <v>9.4408282208588903E-5</v>
      </c>
      <c r="E1316">
        <v>0</v>
      </c>
      <c r="F1316" s="4">
        <v>9.4408282208588903E-5</v>
      </c>
      <c r="G1316">
        <v>0</v>
      </c>
      <c r="H1316">
        <v>0</v>
      </c>
      <c r="I1316">
        <v>0</v>
      </c>
      <c r="J1316">
        <v>6070978.4327656003</v>
      </c>
      <c r="K1316">
        <v>0</v>
      </c>
      <c r="L1316">
        <v>84.338150428730103</v>
      </c>
      <c r="M1316">
        <v>7.6435974913678502</v>
      </c>
      <c r="N1316">
        <v>14.3339986486285</v>
      </c>
      <c r="O1316">
        <v>6.6821409165559098</v>
      </c>
      <c r="P1316">
        <v>4096</v>
      </c>
      <c r="Q1316">
        <v>26422.857142857101</v>
      </c>
      <c r="R1316">
        <v>26086.271356783898</v>
      </c>
      <c r="S1316">
        <v>8.95007638190954E-3</v>
      </c>
      <c r="T1316">
        <v>3.2797666666666602E-3</v>
      </c>
      <c r="U1316">
        <v>9.0368668367346895E-3</v>
      </c>
      <c r="V1316">
        <v>5112111.2444490902</v>
      </c>
      <c r="W1316">
        <v>195.96941143984699</v>
      </c>
      <c r="X1316">
        <v>12100.864963682599</v>
      </c>
      <c r="Y1316">
        <v>2.9543127352740801</v>
      </c>
      <c r="Z1316">
        <v>5100010.3794854004</v>
      </c>
      <c r="AA1316">
        <v>193.01509870457301</v>
      </c>
    </row>
    <row r="1317" spans="1:27" x14ac:dyDescent="0.25">
      <c r="A1317" s="1">
        <v>43931.589095960648</v>
      </c>
      <c r="B1317" s="4">
        <v>9.3599999999999903E-5</v>
      </c>
      <c r="C1317">
        <v>0</v>
      </c>
      <c r="D1317">
        <v>1.90979532163742E-4</v>
      </c>
      <c r="E1317">
        <v>0</v>
      </c>
      <c r="F1317">
        <v>1.9126510263929599E-4</v>
      </c>
      <c r="G1317">
        <v>0</v>
      </c>
      <c r="H1317">
        <v>4160.6401209836104</v>
      </c>
      <c r="I1317">
        <v>0</v>
      </c>
      <c r="J1317">
        <v>6781843.3972032899</v>
      </c>
      <c r="K1317">
        <v>0</v>
      </c>
      <c r="L1317">
        <v>76.283376952116996</v>
      </c>
      <c r="M1317">
        <v>12.2497734758589</v>
      </c>
      <c r="N1317">
        <v>22.5834386349377</v>
      </c>
      <c r="O1317">
        <v>10.315596043645799</v>
      </c>
      <c r="P1317">
        <v>14336</v>
      </c>
      <c r="Q1317">
        <v>26561.773987206801</v>
      </c>
      <c r="R1317">
        <v>26306.538622129399</v>
      </c>
      <c r="S1317">
        <v>8.7791323590814194E-3</v>
      </c>
      <c r="T1317">
        <v>6.7039400000000002E-3</v>
      </c>
      <c r="U1317">
        <v>8.8233795309168393E-3</v>
      </c>
      <c r="V1317">
        <v>12799949.2911683</v>
      </c>
      <c r="W1317">
        <v>486.569117854252</v>
      </c>
      <c r="X1317">
        <v>145625.36270477099</v>
      </c>
      <c r="Y1317">
        <v>10.1580191618841</v>
      </c>
      <c r="Z1317">
        <v>12654323.9284635</v>
      </c>
      <c r="AA1317">
        <v>476.411098692368</v>
      </c>
    </row>
    <row r="1318" spans="1:27" x14ac:dyDescent="0.25">
      <c r="A1318" s="1">
        <v>43931.589107719905</v>
      </c>
      <c r="B1318">
        <v>0</v>
      </c>
      <c r="C1318">
        <v>0</v>
      </c>
      <c r="D1318" s="4">
        <v>9.7514102564102504E-5</v>
      </c>
      <c r="E1318">
        <v>0</v>
      </c>
      <c r="F1318" s="4">
        <v>9.7514102564102504E-5</v>
      </c>
      <c r="G1318">
        <v>0</v>
      </c>
      <c r="H1318">
        <v>0</v>
      </c>
      <c r="I1318">
        <v>0</v>
      </c>
      <c r="J1318">
        <v>4694774.9902367396</v>
      </c>
      <c r="K1318">
        <v>0</v>
      </c>
      <c r="L1318">
        <v>89.675719249511602</v>
      </c>
      <c r="M1318">
        <v>3.8462080007624899</v>
      </c>
      <c r="N1318">
        <v>8.5083290280419401</v>
      </c>
      <c r="O1318">
        <v>4.5673701547256202</v>
      </c>
      <c r="P1318">
        <v>5461.3333333333303</v>
      </c>
      <c r="Q1318">
        <v>20718.1395348837</v>
      </c>
      <c r="R1318">
        <v>20542.773946360099</v>
      </c>
      <c r="S1318">
        <v>7.6267685823754698E-3</v>
      </c>
      <c r="T1318">
        <v>4.8021000000000001E-3</v>
      </c>
      <c r="U1318">
        <v>7.65961356589147E-3</v>
      </c>
      <c r="V1318">
        <v>5279507.9922797298</v>
      </c>
      <c r="W1318">
        <v>257.00073447068098</v>
      </c>
      <c r="X1318">
        <v>16132.950320182499</v>
      </c>
      <c r="Y1318">
        <v>2.95403143069748</v>
      </c>
      <c r="Z1318">
        <v>5263375.0419595502</v>
      </c>
      <c r="AA1318">
        <v>254.04670303998299</v>
      </c>
    </row>
    <row r="1319" spans="1:27" x14ac:dyDescent="0.25">
      <c r="A1319" s="1">
        <v>43931.58911912037</v>
      </c>
      <c r="B1319">
        <v>0</v>
      </c>
      <c r="C1319">
        <v>0</v>
      </c>
      <c r="D1319" s="4">
        <v>8.4256534954407203E-5</v>
      </c>
      <c r="E1319">
        <v>0</v>
      </c>
      <c r="F1319" s="4">
        <v>8.4256534954407203E-5</v>
      </c>
      <c r="G1319">
        <v>0</v>
      </c>
      <c r="H1319">
        <v>0</v>
      </c>
      <c r="I1319">
        <v>0</v>
      </c>
      <c r="J1319">
        <v>3723850.4519406599</v>
      </c>
      <c r="K1319">
        <v>0</v>
      </c>
      <c r="L1319">
        <v>91.129683891090593</v>
      </c>
      <c r="M1319">
        <v>2.5790368769180398</v>
      </c>
      <c r="N1319">
        <v>6.8569982731323398</v>
      </c>
      <c r="O1319">
        <v>4.3645333216590299</v>
      </c>
      <c r="P1319">
        <v>4096</v>
      </c>
      <c r="Q1319">
        <v>21746.0363636363</v>
      </c>
      <c r="R1319">
        <v>21430.857142857101</v>
      </c>
      <c r="S1319">
        <v>1.3764221428571401E-2</v>
      </c>
      <c r="T1319">
        <v>1.8644999999999901E-2</v>
      </c>
      <c r="U1319">
        <v>1.367548E-2</v>
      </c>
      <c r="V1319">
        <v>1219132.8176680601</v>
      </c>
      <c r="W1319">
        <v>56.886796899506997</v>
      </c>
      <c r="X1319">
        <v>4160.8628589353702</v>
      </c>
      <c r="Y1319">
        <v>1.0158356589197599</v>
      </c>
      <c r="Z1319">
        <v>1214971.9548091199</v>
      </c>
      <c r="AA1319">
        <v>55.870961240587199</v>
      </c>
    </row>
    <row r="1320" spans="1:27" x14ac:dyDescent="0.25">
      <c r="A1320" s="1">
        <v>43931.589130868058</v>
      </c>
      <c r="B1320">
        <v>0</v>
      </c>
      <c r="C1320">
        <v>0</v>
      </c>
      <c r="D1320">
        <v>1.9491216730038E-4</v>
      </c>
      <c r="E1320">
        <v>0</v>
      </c>
      <c r="F1320">
        <v>1.9491216730038E-4</v>
      </c>
      <c r="G1320">
        <v>0</v>
      </c>
      <c r="H1320">
        <v>0</v>
      </c>
      <c r="I1320">
        <v>0</v>
      </c>
      <c r="J1320">
        <v>6663485.22767804</v>
      </c>
      <c r="K1320">
        <v>0</v>
      </c>
      <c r="L1320">
        <v>87.897537922069205</v>
      </c>
      <c r="M1320">
        <v>6.4902784159892501</v>
      </c>
      <c r="N1320">
        <v>10.482275203046401</v>
      </c>
      <c r="O1320">
        <v>3.9903131230972</v>
      </c>
      <c r="P1320">
        <v>4096</v>
      </c>
      <c r="Q1320">
        <v>19216.5572139303</v>
      </c>
      <c r="R1320">
        <v>18994.196078431301</v>
      </c>
      <c r="S1320">
        <v>4.8093196078431303E-3</v>
      </c>
      <c r="T1320">
        <v>3.0143666666666599E-3</v>
      </c>
      <c r="U1320">
        <v>4.8361099502487502E-3</v>
      </c>
      <c r="V1320">
        <v>3815605.4348618099</v>
      </c>
      <c r="W1320">
        <v>200.88270222684301</v>
      </c>
      <c r="X1320">
        <v>12100.228651781599</v>
      </c>
      <c r="Y1320">
        <v>2.9541573856888799</v>
      </c>
      <c r="Z1320">
        <v>3803505.2062100298</v>
      </c>
      <c r="AA1320">
        <v>197.92854484115401</v>
      </c>
    </row>
    <row r="1321" spans="1:27" x14ac:dyDescent="0.25">
      <c r="A1321" s="1">
        <v>43931.589142268516</v>
      </c>
      <c r="B1321">
        <v>0</v>
      </c>
      <c r="C1321">
        <v>0</v>
      </c>
      <c r="D1321">
        <v>1.20096202531645E-4</v>
      </c>
      <c r="E1321">
        <v>0</v>
      </c>
      <c r="F1321">
        <v>1.20096202531645E-4</v>
      </c>
      <c r="G1321">
        <v>0</v>
      </c>
      <c r="H1321">
        <v>0</v>
      </c>
      <c r="I1321">
        <v>0</v>
      </c>
      <c r="J1321">
        <v>6212048.3504061503</v>
      </c>
      <c r="K1321">
        <v>0</v>
      </c>
      <c r="L1321">
        <v>87.469253401743202</v>
      </c>
      <c r="M1321">
        <v>5.1582875255787801</v>
      </c>
      <c r="N1321">
        <v>10.920257176914999</v>
      </c>
      <c r="O1321">
        <v>5.7534776732589501</v>
      </c>
      <c r="P1321">
        <v>4096</v>
      </c>
      <c r="Q1321">
        <v>30453.5510204081</v>
      </c>
      <c r="R1321">
        <v>30319.7563451776</v>
      </c>
      <c r="S1321">
        <v>5.0121091370558301E-3</v>
      </c>
      <c r="T1321">
        <v>2.4588000000000001E-3</v>
      </c>
      <c r="U1321">
        <v>5.02513622448979E-3</v>
      </c>
      <c r="V1321">
        <v>6068538.7146466197</v>
      </c>
      <c r="W1321">
        <v>200.1513021925</v>
      </c>
      <c r="X1321">
        <v>4161.52149127147</v>
      </c>
      <c r="Y1321">
        <v>1.0159964578299401</v>
      </c>
      <c r="Z1321">
        <v>6064377.1931553502</v>
      </c>
      <c r="AA1321">
        <v>199.13530573467</v>
      </c>
    </row>
    <row r="1322" spans="1:27" x14ac:dyDescent="0.25">
      <c r="A1322" s="1">
        <v>43931.589153842593</v>
      </c>
      <c r="B1322">
        <v>0</v>
      </c>
      <c r="C1322">
        <v>0</v>
      </c>
      <c r="D1322">
        <v>1.2739377049180299E-4</v>
      </c>
      <c r="E1322">
        <v>0</v>
      </c>
      <c r="F1322">
        <v>1.2739377049180299E-4</v>
      </c>
      <c r="G1322">
        <v>0</v>
      </c>
      <c r="H1322">
        <v>0</v>
      </c>
      <c r="I1322">
        <v>0</v>
      </c>
      <c r="J1322">
        <v>4906729.2977758804</v>
      </c>
      <c r="K1322">
        <v>0</v>
      </c>
      <c r="L1322">
        <v>90.906008452457797</v>
      </c>
      <c r="M1322">
        <v>3.8082556351552301</v>
      </c>
      <c r="N1322">
        <v>7.3811719331042598</v>
      </c>
      <c r="O1322">
        <v>3.5641470678874301</v>
      </c>
      <c r="P1322">
        <v>0</v>
      </c>
      <c r="Q1322">
        <v>23570.285714285699</v>
      </c>
      <c r="R1322">
        <v>23570.285714285699</v>
      </c>
      <c r="S1322">
        <v>6.3686992857142797E-3</v>
      </c>
      <c r="T1322">
        <v>0</v>
      </c>
      <c r="U1322">
        <v>6.3686992857142797E-3</v>
      </c>
      <c r="V1322">
        <v>3299114.1948771202</v>
      </c>
      <c r="W1322">
        <v>139.96920677450899</v>
      </c>
      <c r="X1322">
        <v>0</v>
      </c>
      <c r="Y1322">
        <v>0</v>
      </c>
      <c r="Z1322">
        <v>3299114.1948771202</v>
      </c>
      <c r="AA1322">
        <v>139.96920677450899</v>
      </c>
    </row>
    <row r="1323" spans="1:27" x14ac:dyDescent="0.25">
      <c r="A1323" s="1">
        <v>43931.589165590274</v>
      </c>
      <c r="B1323">
        <v>0</v>
      </c>
      <c r="C1323">
        <v>0</v>
      </c>
      <c r="D1323">
        <v>1.28031818181818E-4</v>
      </c>
      <c r="E1323">
        <v>0</v>
      </c>
      <c r="F1323">
        <v>1.28031818181818E-4</v>
      </c>
      <c r="G1323">
        <v>0</v>
      </c>
      <c r="H1323">
        <v>0</v>
      </c>
      <c r="I1323">
        <v>0</v>
      </c>
      <c r="J1323">
        <v>4827838.1511814902</v>
      </c>
      <c r="K1323">
        <v>0</v>
      </c>
      <c r="L1323">
        <v>78.363479748652296</v>
      </c>
      <c r="M1323">
        <v>11.0569543215276</v>
      </c>
      <c r="N1323">
        <v>21.062970903902102</v>
      </c>
      <c r="O1323">
        <v>9.85510482548416</v>
      </c>
      <c r="P1323">
        <v>0</v>
      </c>
      <c r="Q1323">
        <v>29402.294573643401</v>
      </c>
      <c r="R1323">
        <v>29402.294573643401</v>
      </c>
      <c r="S1323">
        <v>9.3212984496123998E-3</v>
      </c>
      <c r="T1323">
        <v>0</v>
      </c>
      <c r="U1323">
        <v>9.3212984496123998E-3</v>
      </c>
      <c r="V1323">
        <v>3734871.04346867</v>
      </c>
      <c r="W1323">
        <v>127.02651604669801</v>
      </c>
      <c r="X1323">
        <v>0</v>
      </c>
      <c r="Y1323">
        <v>0</v>
      </c>
      <c r="Z1323">
        <v>3734871.04346867</v>
      </c>
      <c r="AA1323">
        <v>127.02651604669801</v>
      </c>
    </row>
    <row r="1324" spans="1:27" x14ac:dyDescent="0.25">
      <c r="A1324" s="1">
        <v>43931.589176990739</v>
      </c>
      <c r="B1324">
        <v>0</v>
      </c>
      <c r="C1324">
        <v>0</v>
      </c>
      <c r="D1324">
        <v>1.35756551724137E-4</v>
      </c>
      <c r="E1324">
        <v>0</v>
      </c>
      <c r="F1324">
        <v>1.35756551724137E-4</v>
      </c>
      <c r="G1324">
        <v>0</v>
      </c>
      <c r="H1324">
        <v>0</v>
      </c>
      <c r="I1324">
        <v>0</v>
      </c>
      <c r="J1324">
        <v>8265926.5869102404</v>
      </c>
      <c r="K1324">
        <v>0</v>
      </c>
      <c r="L1324">
        <v>89.838258208748897</v>
      </c>
      <c r="M1324">
        <v>4.3626615191847202</v>
      </c>
      <c r="N1324">
        <v>8.2850646909292305</v>
      </c>
      <c r="O1324">
        <v>4.0156288565882896</v>
      </c>
      <c r="P1324">
        <v>4096</v>
      </c>
      <c r="Q1324">
        <v>29772.255319148899</v>
      </c>
      <c r="R1324">
        <v>29501.9789473684</v>
      </c>
      <c r="S1324">
        <v>5.5841147368420998E-3</v>
      </c>
      <c r="T1324">
        <v>3.2946999999999898E-3</v>
      </c>
      <c r="U1324">
        <v>5.6084702127659498E-3</v>
      </c>
      <c r="V1324">
        <v>2846891.1088691801</v>
      </c>
      <c r="W1324">
        <v>96.4983099590725</v>
      </c>
      <c r="X1324">
        <v>4160.6008167616901</v>
      </c>
      <c r="Y1324">
        <v>1.0157716837797099</v>
      </c>
      <c r="Z1324">
        <v>2842730.5080524199</v>
      </c>
      <c r="AA1324">
        <v>95.482538275292796</v>
      </c>
    </row>
    <row r="1325" spans="1:27" x14ac:dyDescent="0.25">
      <c r="A1325" s="1">
        <v>43931.589188749997</v>
      </c>
      <c r="B1325">
        <v>0</v>
      </c>
      <c r="C1325">
        <v>0</v>
      </c>
      <c r="D1325">
        <v>1.14669999999999E-4</v>
      </c>
      <c r="E1325">
        <v>0</v>
      </c>
      <c r="F1325">
        <v>1.14669999999999E-4</v>
      </c>
      <c r="G1325">
        <v>0</v>
      </c>
      <c r="H1325">
        <v>0</v>
      </c>
      <c r="I1325">
        <v>0</v>
      </c>
      <c r="J1325">
        <v>6656032.2212468795</v>
      </c>
      <c r="K1325">
        <v>0</v>
      </c>
      <c r="L1325">
        <v>87.892869990497999</v>
      </c>
      <c r="M1325">
        <v>3.8467306900520302</v>
      </c>
      <c r="N1325">
        <v>10.130749945321</v>
      </c>
      <c r="O1325">
        <v>6.2028550841396299</v>
      </c>
      <c r="P1325">
        <v>4096</v>
      </c>
      <c r="Q1325">
        <v>17487.737704918</v>
      </c>
      <c r="R1325">
        <v>17271.741935483798</v>
      </c>
      <c r="S1325">
        <v>4.0972185483870898E-3</v>
      </c>
      <c r="T1325">
        <v>2.4951499999999898E-3</v>
      </c>
      <c r="U1325">
        <v>4.12348196721311E-3</v>
      </c>
      <c r="V1325">
        <v>2108905.8876957502</v>
      </c>
      <c r="W1325">
        <v>122.10151677655099</v>
      </c>
      <c r="X1325">
        <v>8066.57762446378</v>
      </c>
      <c r="Y1325">
        <v>1.9693793028476001</v>
      </c>
      <c r="Z1325">
        <v>2100839.3100712802</v>
      </c>
      <c r="AA1325">
        <v>120.132137473703</v>
      </c>
    </row>
    <row r="1326" spans="1:27" x14ac:dyDescent="0.25">
      <c r="A1326" s="1">
        <v>43931.589200138886</v>
      </c>
      <c r="B1326">
        <v>0</v>
      </c>
      <c r="C1326">
        <v>0</v>
      </c>
      <c r="D1326">
        <v>1.1240919540229799E-4</v>
      </c>
      <c r="E1326">
        <v>0</v>
      </c>
      <c r="F1326">
        <v>1.1240919540229799E-4</v>
      </c>
      <c r="G1326">
        <v>0</v>
      </c>
      <c r="H1326">
        <v>0</v>
      </c>
      <c r="I1326">
        <v>0</v>
      </c>
      <c r="J1326">
        <v>4535329.4590810202</v>
      </c>
      <c r="K1326">
        <v>0</v>
      </c>
      <c r="L1326">
        <v>88.087917018514005</v>
      </c>
      <c r="M1326">
        <v>4.5146467232243799</v>
      </c>
      <c r="N1326">
        <v>10.550483184532</v>
      </c>
      <c r="O1326">
        <v>6.15181781853647</v>
      </c>
      <c r="P1326">
        <v>0</v>
      </c>
      <c r="Q1326">
        <v>28832.477611940201</v>
      </c>
      <c r="R1326">
        <v>28832.477611940201</v>
      </c>
      <c r="S1326">
        <v>5.51242985074626E-3</v>
      </c>
      <c r="T1326">
        <v>0</v>
      </c>
      <c r="U1326">
        <v>5.51242985074626E-3</v>
      </c>
      <c r="V1326">
        <v>1962431.1367877601</v>
      </c>
      <c r="W1326">
        <v>68.063215489156093</v>
      </c>
      <c r="X1326">
        <v>0</v>
      </c>
      <c r="Y1326">
        <v>0</v>
      </c>
      <c r="Z1326">
        <v>1962431.1367877601</v>
      </c>
      <c r="AA1326">
        <v>68.063215489156093</v>
      </c>
    </row>
    <row r="1327" spans="1:27" x14ac:dyDescent="0.25">
      <c r="A1327" s="1">
        <v>43931.58921189815</v>
      </c>
      <c r="B1327">
        <v>0</v>
      </c>
      <c r="C1327">
        <v>0</v>
      </c>
      <c r="D1327">
        <v>1.3816994382022401E-4</v>
      </c>
      <c r="E1327">
        <v>0</v>
      </c>
      <c r="F1327">
        <v>1.3816994382022401E-4</v>
      </c>
      <c r="G1327">
        <v>0</v>
      </c>
      <c r="H1327">
        <v>0</v>
      </c>
      <c r="I1327">
        <v>0</v>
      </c>
      <c r="J1327">
        <v>7178565.5983611597</v>
      </c>
      <c r="K1327">
        <v>0</v>
      </c>
      <c r="L1327">
        <v>83.786735253152401</v>
      </c>
      <c r="M1327">
        <v>9.2780687564160704</v>
      </c>
      <c r="N1327">
        <v>14.6706201561606</v>
      </c>
      <c r="O1327">
        <v>5.3360982949567397</v>
      </c>
      <c r="P1327">
        <v>4096</v>
      </c>
      <c r="Q1327">
        <v>24877.348571428502</v>
      </c>
      <c r="R1327">
        <v>24759.272727272699</v>
      </c>
      <c r="S1327">
        <v>5.4131988636363596E-3</v>
      </c>
      <c r="T1327">
        <v>2.2950000000000002E-3</v>
      </c>
      <c r="U1327">
        <v>5.43101714285714E-3</v>
      </c>
      <c r="V1327">
        <v>4290410.70318464</v>
      </c>
      <c r="W1327">
        <v>173.285005195596</v>
      </c>
      <c r="X1327">
        <v>4032.81466637024</v>
      </c>
      <c r="Y1327">
        <v>0.984573893156797</v>
      </c>
      <c r="Z1327">
        <v>4286377.8885182701</v>
      </c>
      <c r="AA1327">
        <v>172.30043130243899</v>
      </c>
    </row>
    <row r="1328" spans="1:27" x14ac:dyDescent="0.25">
      <c r="A1328" s="1">
        <v>43931.589223287039</v>
      </c>
      <c r="B1328">
        <v>0</v>
      </c>
      <c r="C1328">
        <v>0</v>
      </c>
      <c r="D1328">
        <v>1.03608235294117E-4</v>
      </c>
      <c r="E1328">
        <v>0</v>
      </c>
      <c r="F1328">
        <v>1.03608235294117E-4</v>
      </c>
      <c r="G1328">
        <v>0</v>
      </c>
      <c r="H1328">
        <v>0</v>
      </c>
      <c r="I1328">
        <v>0</v>
      </c>
      <c r="J1328">
        <v>5437924.0480510397</v>
      </c>
      <c r="K1328">
        <v>0</v>
      </c>
      <c r="L1328">
        <v>83.097696839534393</v>
      </c>
      <c r="M1328">
        <v>8.1338546518413199</v>
      </c>
      <c r="N1328">
        <v>16.1815948482468</v>
      </c>
      <c r="O1328">
        <v>8.08425605713823</v>
      </c>
      <c r="P1328">
        <v>0</v>
      </c>
      <c r="Q1328">
        <v>17662.520231213799</v>
      </c>
      <c r="R1328">
        <v>17662.520231213799</v>
      </c>
      <c r="S1328">
        <v>5.96539537572254E-3</v>
      </c>
      <c r="T1328">
        <v>0</v>
      </c>
      <c r="U1328">
        <v>5.96539537572254E-3</v>
      </c>
      <c r="V1328">
        <v>3103863.0683063599</v>
      </c>
      <c r="W1328">
        <v>175.73160724940601</v>
      </c>
      <c r="X1328">
        <v>0</v>
      </c>
      <c r="Y1328">
        <v>0</v>
      </c>
      <c r="Z1328">
        <v>3103863.0683063599</v>
      </c>
      <c r="AA1328">
        <v>175.73160724940601</v>
      </c>
    </row>
    <row r="1329" spans="1:27" x14ac:dyDescent="0.25">
      <c r="A1329" s="1">
        <v>43931.589235046296</v>
      </c>
      <c r="B1329">
        <v>0</v>
      </c>
      <c r="C1329">
        <v>0</v>
      </c>
      <c r="D1329" s="4">
        <v>7.9612799999999903E-5</v>
      </c>
      <c r="E1329">
        <v>0</v>
      </c>
      <c r="F1329" s="4">
        <v>7.9612799999999903E-5</v>
      </c>
      <c r="G1329">
        <v>0</v>
      </c>
      <c r="H1329">
        <v>0</v>
      </c>
      <c r="I1329">
        <v>0</v>
      </c>
      <c r="J1329">
        <v>2658183.3709125598</v>
      </c>
      <c r="K1329">
        <v>0</v>
      </c>
      <c r="L1329">
        <v>92.898766639808201</v>
      </c>
      <c r="M1329">
        <v>3.2209218341536499</v>
      </c>
      <c r="N1329">
        <v>6.6892895596402404</v>
      </c>
      <c r="O1329">
        <v>3.1247809385635499</v>
      </c>
      <c r="P1329">
        <v>0</v>
      </c>
      <c r="Q1329">
        <v>9909.1156462585004</v>
      </c>
      <c r="R1329">
        <v>9909.1156462585004</v>
      </c>
      <c r="S1329">
        <v>1.01931952380952E-2</v>
      </c>
      <c r="T1329">
        <v>0</v>
      </c>
      <c r="U1329">
        <v>1.01931952380952E-2</v>
      </c>
      <c r="V1329">
        <v>1434459.52613124</v>
      </c>
      <c r="W1329">
        <v>144.76160914247299</v>
      </c>
      <c r="X1329">
        <v>0</v>
      </c>
      <c r="Y1329">
        <v>0</v>
      </c>
      <c r="Z1329">
        <v>1434459.52613124</v>
      </c>
      <c r="AA1329">
        <v>144.76160914247299</v>
      </c>
    </row>
    <row r="1330" spans="1:27" x14ac:dyDescent="0.25">
      <c r="A1330" s="1">
        <v>43931.589246435185</v>
      </c>
      <c r="B1330">
        <v>0</v>
      </c>
      <c r="C1330">
        <v>0</v>
      </c>
      <c r="D1330" s="4">
        <v>8.9497752808988704E-5</v>
      </c>
      <c r="E1330">
        <v>0</v>
      </c>
      <c r="F1330" s="4">
        <v>8.9497752808988704E-5</v>
      </c>
      <c r="G1330">
        <v>0</v>
      </c>
      <c r="H1330">
        <v>0</v>
      </c>
      <c r="I1330">
        <v>0</v>
      </c>
      <c r="J1330">
        <v>1364820.41606721</v>
      </c>
      <c r="K1330">
        <v>0</v>
      </c>
      <c r="L1330">
        <v>94.239452579973801</v>
      </c>
      <c r="M1330">
        <v>2.77771372293464</v>
      </c>
      <c r="N1330">
        <v>4.5658698526360499</v>
      </c>
      <c r="O1330">
        <v>2.1328840577428099</v>
      </c>
      <c r="P1330">
        <v>0</v>
      </c>
      <c r="Q1330">
        <v>15155.2</v>
      </c>
      <c r="R1330">
        <v>15155.2</v>
      </c>
      <c r="S1330">
        <v>3.85520999999999E-3</v>
      </c>
      <c r="T1330">
        <v>0</v>
      </c>
      <c r="U1330">
        <v>3.85520999999999E-3</v>
      </c>
      <c r="V1330">
        <v>153973.792187805</v>
      </c>
      <c r="W1330">
        <v>10.159799421175901</v>
      </c>
      <c r="X1330">
        <v>0</v>
      </c>
      <c r="Y1330">
        <v>0</v>
      </c>
      <c r="Z1330">
        <v>153973.792187805</v>
      </c>
      <c r="AA1330">
        <v>10.159799421175901</v>
      </c>
    </row>
    <row r="1331" spans="1:27" x14ac:dyDescent="0.25">
      <c r="A1331" s="1">
        <v>43931.589258194443</v>
      </c>
      <c r="B1331">
        <v>0</v>
      </c>
      <c r="C1331">
        <v>0</v>
      </c>
      <c r="D1331">
        <v>2.4170927152317799E-4</v>
      </c>
      <c r="E1331">
        <v>0</v>
      </c>
      <c r="F1331">
        <v>2.4170927152317799E-4</v>
      </c>
      <c r="G1331">
        <v>0</v>
      </c>
      <c r="H1331">
        <v>0</v>
      </c>
      <c r="I1331">
        <v>0</v>
      </c>
      <c r="J1331">
        <v>4888333.5253473204</v>
      </c>
      <c r="K1331">
        <v>0</v>
      </c>
      <c r="L1331">
        <v>83.8374232582199</v>
      </c>
      <c r="M1331">
        <v>9.1820567018586505</v>
      </c>
      <c r="N1331">
        <v>15.7269735770114</v>
      </c>
      <c r="O1331">
        <v>6.2976379427251299</v>
      </c>
      <c r="P1331">
        <v>4096</v>
      </c>
      <c r="Q1331">
        <v>28265.233201580999</v>
      </c>
      <c r="R1331">
        <v>27796.837209302299</v>
      </c>
      <c r="S1331">
        <v>4.62917868217054E-3</v>
      </c>
      <c r="T1331">
        <v>2.91026E-3</v>
      </c>
      <c r="U1331">
        <v>4.6631494071146199E-3</v>
      </c>
      <c r="V1331">
        <v>7060996.0914154602</v>
      </c>
      <c r="W1331">
        <v>254.021565052461</v>
      </c>
      <c r="X1331">
        <v>20164.192450676001</v>
      </c>
      <c r="Y1331">
        <v>4.9228985475283196</v>
      </c>
      <c r="Z1331">
        <v>7040831.8989647897</v>
      </c>
      <c r="AA1331">
        <v>249.09866650493299</v>
      </c>
    </row>
    <row r="1332" spans="1:27" x14ac:dyDescent="0.25">
      <c r="A1332" s="1">
        <v>43931.589269594908</v>
      </c>
      <c r="B1332">
        <v>0</v>
      </c>
      <c r="C1332">
        <v>0</v>
      </c>
      <c r="D1332">
        <v>1.15632580645161E-4</v>
      </c>
      <c r="E1332">
        <v>0</v>
      </c>
      <c r="F1332">
        <v>1.15632580645161E-4</v>
      </c>
      <c r="G1332">
        <v>0</v>
      </c>
      <c r="H1332">
        <v>0</v>
      </c>
      <c r="I1332">
        <v>0</v>
      </c>
      <c r="J1332">
        <v>5437113.2885632804</v>
      </c>
      <c r="K1332">
        <v>0</v>
      </c>
      <c r="L1332">
        <v>88.173164579076698</v>
      </c>
      <c r="M1332">
        <v>4.9596422986698396</v>
      </c>
      <c r="N1332">
        <v>10.1312279172805</v>
      </c>
      <c r="O1332">
        <v>5.4060173172704902</v>
      </c>
      <c r="P1332">
        <v>0</v>
      </c>
      <c r="Q1332">
        <v>19166.608695652099</v>
      </c>
      <c r="R1332">
        <v>19166.608695652099</v>
      </c>
      <c r="S1332">
        <v>1.2143130434782601E-2</v>
      </c>
      <c r="T1332">
        <v>0</v>
      </c>
      <c r="U1332">
        <v>1.2143130434782601E-2</v>
      </c>
      <c r="V1332">
        <v>447737.00001421903</v>
      </c>
      <c r="W1332">
        <v>23.3602619599462</v>
      </c>
      <c r="X1332">
        <v>0</v>
      </c>
      <c r="Y1332">
        <v>0</v>
      </c>
      <c r="Z1332">
        <v>447737.00001421903</v>
      </c>
      <c r="AA1332">
        <v>23.3602619599462</v>
      </c>
    </row>
    <row r="1333" spans="1:27" x14ac:dyDescent="0.25">
      <c r="A1333" s="1">
        <v>43931.589281342596</v>
      </c>
      <c r="B1333">
        <v>3.0069999999999901E-4</v>
      </c>
      <c r="C1333">
        <v>0</v>
      </c>
      <c r="D1333">
        <v>1.7365746031746001E-4</v>
      </c>
      <c r="E1333">
        <v>0</v>
      </c>
      <c r="F1333">
        <v>1.7325286624203799E-4</v>
      </c>
      <c r="G1333">
        <v>0</v>
      </c>
      <c r="H1333">
        <v>32273.015846752001</v>
      </c>
      <c r="I1333">
        <v>0</v>
      </c>
      <c r="J1333">
        <v>5530788.0907371202</v>
      </c>
      <c r="K1333">
        <v>0</v>
      </c>
      <c r="L1333">
        <v>83.420223964170106</v>
      </c>
      <c r="M1333">
        <v>9.1825132531596108</v>
      </c>
      <c r="N1333">
        <v>16.2035420657974</v>
      </c>
      <c r="O1333">
        <v>6.9710211623238996</v>
      </c>
      <c r="P1333">
        <v>4096</v>
      </c>
      <c r="Q1333">
        <v>17664</v>
      </c>
      <c r="R1333">
        <v>17616.392982456098</v>
      </c>
      <c r="S1333">
        <v>7.6795189473684196E-3</v>
      </c>
      <c r="T1333">
        <v>2.9437E-3</v>
      </c>
      <c r="U1333">
        <v>7.6961943661971802E-3</v>
      </c>
      <c r="V1333">
        <v>4944569.6343015004</v>
      </c>
      <c r="W1333">
        <v>280.68002565710799</v>
      </c>
      <c r="X1333">
        <v>4033.91363190006</v>
      </c>
      <c r="Y1333">
        <v>0.98484219528810102</v>
      </c>
      <c r="Z1333">
        <v>4940535.7206696002</v>
      </c>
      <c r="AA1333">
        <v>279.69518346182002</v>
      </c>
    </row>
    <row r="1334" spans="1:27" x14ac:dyDescent="0.25">
      <c r="A1334" s="1">
        <v>43931.589292743054</v>
      </c>
      <c r="B1334">
        <v>0</v>
      </c>
      <c r="C1334">
        <v>0</v>
      </c>
      <c r="D1334">
        <v>2.04428851540616E-4</v>
      </c>
      <c r="E1334">
        <v>0</v>
      </c>
      <c r="F1334">
        <v>2.04428851540616E-4</v>
      </c>
      <c r="G1334">
        <v>0</v>
      </c>
      <c r="H1334">
        <v>0</v>
      </c>
      <c r="I1334">
        <v>0</v>
      </c>
      <c r="J1334">
        <v>6569392.5033819098</v>
      </c>
      <c r="K1334">
        <v>0</v>
      </c>
      <c r="L1334">
        <v>72.406197384827493</v>
      </c>
      <c r="M1334">
        <v>13.887871115524099</v>
      </c>
      <c r="N1334">
        <v>27.386305516545999</v>
      </c>
      <c r="O1334">
        <v>13.5406611322594</v>
      </c>
      <c r="P1334">
        <v>4096</v>
      </c>
      <c r="Q1334">
        <v>41010.196078431298</v>
      </c>
      <c r="R1334">
        <v>40300.307692307601</v>
      </c>
      <c r="S1334">
        <v>6.2262961538461503E-3</v>
      </c>
      <c r="T1334">
        <v>2.8438999999999898E-2</v>
      </c>
      <c r="U1334">
        <v>5.7907529411764698E-3</v>
      </c>
      <c r="V1334">
        <v>4257270.3519727597</v>
      </c>
      <c r="W1334">
        <v>105.638656272229</v>
      </c>
      <c r="X1334">
        <v>8321.0756940586598</v>
      </c>
      <c r="Y1334">
        <v>2.03151262061979</v>
      </c>
      <c r="Z1334">
        <v>4248949.2762786997</v>
      </c>
      <c r="AA1334">
        <v>103.60714365160899</v>
      </c>
    </row>
    <row r="1335" spans="1:27" x14ac:dyDescent="0.25">
      <c r="A1335" s="1">
        <v>43931.589304328707</v>
      </c>
      <c r="B1335">
        <v>0</v>
      </c>
      <c r="C1335">
        <v>0</v>
      </c>
      <c r="D1335">
        <v>2.4406714285714199E-4</v>
      </c>
      <c r="E1335">
        <v>0</v>
      </c>
      <c r="F1335">
        <v>2.4406714285714199E-4</v>
      </c>
      <c r="G1335">
        <v>0</v>
      </c>
      <c r="H1335">
        <v>0</v>
      </c>
      <c r="I1335">
        <v>0</v>
      </c>
      <c r="J1335">
        <v>1680942.9902296001</v>
      </c>
      <c r="K1335">
        <v>0</v>
      </c>
      <c r="L1335">
        <v>28.546528885838899</v>
      </c>
      <c r="M1335">
        <v>21.889644941494801</v>
      </c>
      <c r="N1335">
        <v>62.9972372146418</v>
      </c>
      <c r="O1335">
        <v>40.951675767953098</v>
      </c>
      <c r="P1335">
        <v>4096</v>
      </c>
      <c r="Q1335">
        <v>7456.5818181818104</v>
      </c>
      <c r="R1335">
        <v>7396.5714285714203</v>
      </c>
      <c r="S1335">
        <v>5.1926598214285698E-3</v>
      </c>
      <c r="T1335">
        <v>2.9665500000000001E-3</v>
      </c>
      <c r="U1335">
        <v>5.2331345454545396E-3</v>
      </c>
      <c r="V1335">
        <v>827282.78803694702</v>
      </c>
      <c r="W1335">
        <v>111.846792263956</v>
      </c>
      <c r="X1335">
        <v>8180.79394844941</v>
      </c>
      <c r="Y1335">
        <v>1.9972641475706501</v>
      </c>
      <c r="Z1335">
        <v>819101.99408849701</v>
      </c>
      <c r="AA1335">
        <v>109.849528116386</v>
      </c>
    </row>
    <row r="1336" spans="1:27" x14ac:dyDescent="0.25">
      <c r="A1336" s="1">
        <v>43931.589316064812</v>
      </c>
      <c r="B1336">
        <v>0</v>
      </c>
      <c r="C1336">
        <v>0</v>
      </c>
      <c r="D1336" s="4">
        <v>9.6223857868020304E-5</v>
      </c>
      <c r="E1336">
        <v>0</v>
      </c>
      <c r="F1336" s="4">
        <v>9.6223857868020304E-5</v>
      </c>
      <c r="G1336">
        <v>0</v>
      </c>
      <c r="H1336">
        <v>0</v>
      </c>
      <c r="I1336">
        <v>0</v>
      </c>
      <c r="J1336">
        <v>2718086.9992380901</v>
      </c>
      <c r="K1336">
        <v>0</v>
      </c>
      <c r="L1336">
        <v>44.233672189019799</v>
      </c>
      <c r="M1336">
        <v>29.223192187394901</v>
      </c>
      <c r="N1336">
        <v>54.793114375675202</v>
      </c>
      <c r="O1336">
        <v>25.61241800821</v>
      </c>
      <c r="P1336">
        <v>10649.6</v>
      </c>
      <c r="Q1336">
        <v>23564.799999999901</v>
      </c>
      <c r="R1336">
        <v>22805.082352941099</v>
      </c>
      <c r="S1336">
        <v>8.1944776470588201E-3</v>
      </c>
      <c r="T1336">
        <v>3.89141E-2</v>
      </c>
      <c r="U1336">
        <v>6.2745012499999904E-3</v>
      </c>
      <c r="V1336">
        <v>1911119.4278094</v>
      </c>
      <c r="W1336">
        <v>83.802347136138494</v>
      </c>
      <c r="X1336">
        <v>52497.733885942398</v>
      </c>
      <c r="Y1336">
        <v>4.9295498315375603</v>
      </c>
      <c r="Z1336">
        <v>1858621.6939234601</v>
      </c>
      <c r="AA1336">
        <v>78.872797304600994</v>
      </c>
    </row>
    <row r="1337" spans="1:27" x14ac:dyDescent="0.25">
      <c r="A1337" s="1">
        <v>43931.589327465277</v>
      </c>
      <c r="B1337">
        <v>0</v>
      </c>
      <c r="C1337">
        <v>0</v>
      </c>
      <c r="D1337">
        <v>1.2581563981042601E-4</v>
      </c>
      <c r="E1337">
        <v>0</v>
      </c>
      <c r="F1337">
        <v>1.2581563981042601E-4</v>
      </c>
      <c r="G1337">
        <v>0</v>
      </c>
      <c r="H1337">
        <v>0</v>
      </c>
      <c r="I1337">
        <v>0</v>
      </c>
      <c r="J1337">
        <v>7070353.32575785</v>
      </c>
      <c r="K1337">
        <v>0</v>
      </c>
      <c r="L1337">
        <v>37.905446222573303</v>
      </c>
      <c r="M1337">
        <v>34.818796661239901</v>
      </c>
      <c r="N1337">
        <v>57.1956930641323</v>
      </c>
      <c r="O1337">
        <v>22.468541549067002</v>
      </c>
      <c r="P1337">
        <v>0</v>
      </c>
      <c r="Q1337">
        <v>20833.745454545398</v>
      </c>
      <c r="R1337">
        <v>20833.745454545398</v>
      </c>
      <c r="S1337">
        <v>4.7048751515151501E-3</v>
      </c>
      <c r="T1337">
        <v>0</v>
      </c>
      <c r="U1337">
        <v>4.7048751515151501E-3</v>
      </c>
      <c r="V1337">
        <v>6983340.7702325201</v>
      </c>
      <c r="W1337">
        <v>335.19372622981302</v>
      </c>
      <c r="X1337">
        <v>0</v>
      </c>
      <c r="Y1337">
        <v>0</v>
      </c>
      <c r="Z1337">
        <v>6983340.7702325201</v>
      </c>
      <c r="AA1337">
        <v>335.19372622981302</v>
      </c>
    </row>
    <row r="1338" spans="1:27" x14ac:dyDescent="0.25">
      <c r="A1338" s="1">
        <v>43931.589339224534</v>
      </c>
      <c r="B1338">
        <v>0</v>
      </c>
      <c r="C1338">
        <v>0</v>
      </c>
      <c r="D1338">
        <v>2.0819375E-4</v>
      </c>
      <c r="E1338">
        <v>0</v>
      </c>
      <c r="F1338">
        <v>2.0819375E-4</v>
      </c>
      <c r="G1338">
        <v>0</v>
      </c>
      <c r="H1338">
        <v>0</v>
      </c>
      <c r="I1338">
        <v>0</v>
      </c>
      <c r="J1338">
        <v>4835944.2382436404</v>
      </c>
      <c r="K1338">
        <v>0</v>
      </c>
      <c r="L1338">
        <v>34.153682780557602</v>
      </c>
      <c r="M1338">
        <v>49.371296462847802</v>
      </c>
      <c r="N1338">
        <v>60.099145290057201</v>
      </c>
      <c r="O1338">
        <v>10.7203466215904</v>
      </c>
      <c r="P1338">
        <v>0</v>
      </c>
      <c r="Q1338">
        <v>12608.537815125999</v>
      </c>
      <c r="R1338">
        <v>12608.537815125999</v>
      </c>
      <c r="S1338">
        <v>6.4568705882352903E-3</v>
      </c>
      <c r="T1338">
        <v>0</v>
      </c>
      <c r="U1338">
        <v>6.4568705882352903E-3</v>
      </c>
      <c r="V1338">
        <v>2954480.6306264098</v>
      </c>
      <c r="W1338">
        <v>234.32381089280801</v>
      </c>
      <c r="X1338">
        <v>0</v>
      </c>
      <c r="Y1338">
        <v>0</v>
      </c>
      <c r="Z1338">
        <v>2954480.6306264098</v>
      </c>
      <c r="AA1338">
        <v>234.32381089280801</v>
      </c>
    </row>
    <row r="1339" spans="1:27" x14ac:dyDescent="0.25">
      <c r="A1339" s="1">
        <v>43931.589350613423</v>
      </c>
      <c r="B1339">
        <v>0</v>
      </c>
      <c r="C1339">
        <v>0</v>
      </c>
      <c r="D1339">
        <v>2.1912140221402201E-4</v>
      </c>
      <c r="E1339">
        <v>0</v>
      </c>
      <c r="F1339">
        <v>2.1912140221402201E-4</v>
      </c>
      <c r="G1339">
        <v>0</v>
      </c>
      <c r="H1339">
        <v>0</v>
      </c>
      <c r="I1339">
        <v>0</v>
      </c>
      <c r="J1339">
        <v>6713976.8866002802</v>
      </c>
      <c r="K1339">
        <v>0</v>
      </c>
      <c r="L1339">
        <v>11.7043343080884</v>
      </c>
      <c r="M1339">
        <v>72.464539677083394</v>
      </c>
      <c r="N1339">
        <v>85.864212429163601</v>
      </c>
      <c r="O1339">
        <v>13.391810513134001</v>
      </c>
      <c r="P1339">
        <v>4096</v>
      </c>
      <c r="Q1339">
        <v>16708.165680473299</v>
      </c>
      <c r="R1339">
        <v>16670.961651917401</v>
      </c>
      <c r="S1339">
        <v>7.42208967551622E-3</v>
      </c>
      <c r="T1339">
        <v>3.1435E-3</v>
      </c>
      <c r="U1339">
        <v>7.4347482248520698E-3</v>
      </c>
      <c r="V1339">
        <v>5742796.9076553304</v>
      </c>
      <c r="W1339">
        <v>344.47904251491201</v>
      </c>
      <c r="X1339">
        <v>4162.2010564633601</v>
      </c>
      <c r="Y1339">
        <v>1.0161623673006199</v>
      </c>
      <c r="Z1339">
        <v>5738634.7065988602</v>
      </c>
      <c r="AA1339">
        <v>343.46288014761097</v>
      </c>
    </row>
    <row r="1340" spans="1:27" x14ac:dyDescent="0.25">
      <c r="A1340" s="1">
        <v>43931.589362372688</v>
      </c>
      <c r="B1340">
        <v>0</v>
      </c>
      <c r="C1340">
        <v>0</v>
      </c>
      <c r="D1340">
        <v>1.20622352941176E-4</v>
      </c>
      <c r="E1340">
        <v>0</v>
      </c>
      <c r="F1340">
        <v>1.20622352941176E-4</v>
      </c>
      <c r="G1340">
        <v>0</v>
      </c>
      <c r="H1340">
        <v>0</v>
      </c>
      <c r="I1340">
        <v>0</v>
      </c>
      <c r="J1340">
        <v>5029216.4919158202</v>
      </c>
      <c r="K1340">
        <v>0</v>
      </c>
      <c r="L1340">
        <v>38.105024402264803</v>
      </c>
      <c r="M1340">
        <v>47.544331035520202</v>
      </c>
      <c r="N1340">
        <v>57.984075886608402</v>
      </c>
      <c r="O1340">
        <v>10.431868547645999</v>
      </c>
      <c r="P1340">
        <v>0</v>
      </c>
      <c r="Q1340">
        <v>15253.5627240143</v>
      </c>
      <c r="R1340">
        <v>15253.5627240143</v>
      </c>
      <c r="S1340">
        <v>4.3575397849462301E-3</v>
      </c>
      <c r="T1340">
        <v>0</v>
      </c>
      <c r="U1340">
        <v>4.3575397849462301E-3</v>
      </c>
      <c r="V1340">
        <v>4190056.4844926</v>
      </c>
      <c r="W1340">
        <v>274.693627993939</v>
      </c>
      <c r="X1340">
        <v>0</v>
      </c>
      <c r="Y1340">
        <v>0</v>
      </c>
      <c r="Z1340">
        <v>4190056.4844926</v>
      </c>
      <c r="AA1340">
        <v>274.693627993939</v>
      </c>
    </row>
    <row r="1341" spans="1:27" x14ac:dyDescent="0.25">
      <c r="A1341" s="1">
        <v>43931.589373761577</v>
      </c>
      <c r="B1341">
        <v>0</v>
      </c>
      <c r="C1341">
        <v>0</v>
      </c>
      <c r="D1341">
        <v>2.05097260273972E-4</v>
      </c>
      <c r="E1341">
        <v>0</v>
      </c>
      <c r="F1341">
        <v>2.05097260273972E-4</v>
      </c>
      <c r="G1341">
        <v>0</v>
      </c>
      <c r="H1341">
        <v>0</v>
      </c>
      <c r="I1341">
        <v>0</v>
      </c>
      <c r="J1341">
        <v>8050537.6989574498</v>
      </c>
      <c r="K1341">
        <v>0</v>
      </c>
      <c r="L1341">
        <v>42.9832676057081</v>
      </c>
      <c r="M1341">
        <v>39.364009203390502</v>
      </c>
      <c r="N1341">
        <v>51.712152092110202</v>
      </c>
      <c r="O1341">
        <v>12.295061244419299</v>
      </c>
      <c r="P1341">
        <v>4096</v>
      </c>
      <c r="Q1341">
        <v>19003.6950672645</v>
      </c>
      <c r="R1341">
        <v>18937.1428571428</v>
      </c>
      <c r="S1341">
        <v>4.7226491071428499E-3</v>
      </c>
      <c r="T1341">
        <v>2.73799999999999E-3</v>
      </c>
      <c r="U1341">
        <v>4.7315488789237596E-3</v>
      </c>
      <c r="V1341">
        <v>4308606.0187953003</v>
      </c>
      <c r="W1341">
        <v>227.52144034072899</v>
      </c>
      <c r="X1341">
        <v>4160.3920519447702</v>
      </c>
      <c r="Y1341">
        <v>1.01572071580682</v>
      </c>
      <c r="Z1341">
        <v>4304445.6267433502</v>
      </c>
      <c r="AA1341">
        <v>226.50571962492199</v>
      </c>
    </row>
    <row r="1342" spans="1:27" x14ac:dyDescent="0.25">
      <c r="A1342" s="1">
        <v>43931.589385347223</v>
      </c>
      <c r="B1342">
        <v>0</v>
      </c>
      <c r="C1342">
        <v>0</v>
      </c>
      <c r="D1342">
        <v>1.30540127388535E-4</v>
      </c>
      <c r="E1342">
        <v>0</v>
      </c>
      <c r="F1342">
        <v>1.30540127388535E-4</v>
      </c>
      <c r="G1342">
        <v>0</v>
      </c>
      <c r="H1342">
        <v>0</v>
      </c>
      <c r="I1342">
        <v>0</v>
      </c>
      <c r="J1342">
        <v>8742162.8046285398</v>
      </c>
      <c r="K1342">
        <v>0</v>
      </c>
      <c r="L1342">
        <v>52.436360634679197</v>
      </c>
      <c r="M1342">
        <v>31.668865736611401</v>
      </c>
      <c r="N1342">
        <v>45.348040169477699</v>
      </c>
      <c r="O1342">
        <v>13.6141866943926</v>
      </c>
      <c r="P1342">
        <v>0</v>
      </c>
      <c r="Q1342">
        <v>17528.6356164383</v>
      </c>
      <c r="R1342">
        <v>17528.6356164383</v>
      </c>
      <c r="S1342">
        <v>4.78924328767123E-3</v>
      </c>
      <c r="T1342">
        <v>0</v>
      </c>
      <c r="U1342">
        <v>4.78924328767123E-3</v>
      </c>
      <c r="V1342">
        <v>6393722.5525314901</v>
      </c>
      <c r="W1342">
        <v>364.75871211193697</v>
      </c>
      <c r="X1342">
        <v>0</v>
      </c>
      <c r="Y1342">
        <v>0</v>
      </c>
      <c r="Z1342">
        <v>6393722.5525314901</v>
      </c>
      <c r="AA1342">
        <v>364.75871211193697</v>
      </c>
    </row>
    <row r="1343" spans="1:27" x14ac:dyDescent="0.25">
      <c r="A1343" s="1">
        <v>43931.589397094911</v>
      </c>
      <c r="B1343">
        <v>0</v>
      </c>
      <c r="C1343">
        <v>0</v>
      </c>
      <c r="D1343">
        <v>1.3100669144981399E-4</v>
      </c>
      <c r="E1343">
        <v>0</v>
      </c>
      <c r="F1343">
        <v>1.3100669144981399E-4</v>
      </c>
      <c r="G1343">
        <v>0</v>
      </c>
      <c r="H1343">
        <v>0</v>
      </c>
      <c r="I1343">
        <v>0</v>
      </c>
      <c r="J1343">
        <v>7028672.0193026001</v>
      </c>
      <c r="K1343">
        <v>0</v>
      </c>
      <c r="L1343">
        <v>52.090318940309999</v>
      </c>
      <c r="M1343">
        <v>33.537023096982402</v>
      </c>
      <c r="N1343">
        <v>44.858778852751399</v>
      </c>
      <c r="O1343">
        <v>11.355437438638999</v>
      </c>
      <c r="P1343">
        <v>0</v>
      </c>
      <c r="Q1343">
        <v>12438.4510250569</v>
      </c>
      <c r="R1343">
        <v>12438.4510250569</v>
      </c>
      <c r="S1343">
        <v>7.7227710706150301E-3</v>
      </c>
      <c r="T1343">
        <v>0</v>
      </c>
      <c r="U1343">
        <v>7.7227710706150301E-3</v>
      </c>
      <c r="V1343">
        <v>5381339.3330977904</v>
      </c>
      <c r="W1343">
        <v>432.63741781490501</v>
      </c>
      <c r="X1343">
        <v>0</v>
      </c>
      <c r="Y1343">
        <v>0</v>
      </c>
      <c r="Z1343">
        <v>5381339.3330977904</v>
      </c>
      <c r="AA1343">
        <v>432.63741781490501</v>
      </c>
    </row>
    <row r="1344" spans="1:27" x14ac:dyDescent="0.25">
      <c r="A1344" s="1">
        <v>43931.589408483793</v>
      </c>
      <c r="B1344">
        <v>0</v>
      </c>
      <c r="C1344">
        <v>0</v>
      </c>
      <c r="D1344">
        <v>1.56480176211453E-4</v>
      </c>
      <c r="E1344">
        <v>0</v>
      </c>
      <c r="F1344">
        <v>1.56480176211453E-4</v>
      </c>
      <c r="G1344">
        <v>0</v>
      </c>
      <c r="H1344">
        <v>0</v>
      </c>
      <c r="I1344">
        <v>0</v>
      </c>
      <c r="J1344">
        <v>5958571.0982677704</v>
      </c>
      <c r="K1344">
        <v>0</v>
      </c>
      <c r="L1344">
        <v>56.824645652356502</v>
      </c>
      <c r="M1344">
        <v>29.168212991895199</v>
      </c>
      <c r="N1344">
        <v>39.5305341367146</v>
      </c>
      <c r="O1344">
        <v>10.4172218283248</v>
      </c>
      <c r="P1344">
        <v>4096</v>
      </c>
      <c r="Q1344">
        <v>15167.2098765432</v>
      </c>
      <c r="R1344">
        <v>15133.144615384599</v>
      </c>
      <c r="S1344">
        <v>7.2412673846153804E-3</v>
      </c>
      <c r="T1344">
        <v>2.9263000000000002E-3</v>
      </c>
      <c r="U1344">
        <v>7.2545851851851797E-3</v>
      </c>
      <c r="V1344">
        <v>4996240.8363720002</v>
      </c>
      <c r="W1344">
        <v>330.152190001061</v>
      </c>
      <c r="X1344">
        <v>4160.9334469056803</v>
      </c>
      <c r="Y1344">
        <v>1.01585289231095</v>
      </c>
      <c r="Z1344">
        <v>4992079.9029250899</v>
      </c>
      <c r="AA1344">
        <v>329.13633710875001</v>
      </c>
    </row>
    <row r="1345" spans="1:27" x14ac:dyDescent="0.25">
      <c r="A1345" s="1">
        <v>43931.589420069446</v>
      </c>
      <c r="B1345">
        <v>0</v>
      </c>
      <c r="C1345">
        <v>0</v>
      </c>
      <c r="D1345" s="4">
        <v>8.0819685039369997E-5</v>
      </c>
      <c r="E1345">
        <v>0</v>
      </c>
      <c r="F1345" s="4">
        <v>8.0819685039369997E-5</v>
      </c>
      <c r="G1345">
        <v>0</v>
      </c>
      <c r="H1345">
        <v>0</v>
      </c>
      <c r="I1345">
        <v>0</v>
      </c>
      <c r="J1345">
        <v>10984932.8938598</v>
      </c>
      <c r="K1345">
        <v>0</v>
      </c>
      <c r="L1345">
        <v>51.478307470250002</v>
      </c>
      <c r="M1345">
        <v>29.513907378854</v>
      </c>
      <c r="N1345">
        <v>43.411335370728999</v>
      </c>
      <c r="O1345">
        <v>13.805682241997101</v>
      </c>
      <c r="P1345">
        <v>8192</v>
      </c>
      <c r="Q1345">
        <v>14677.333333333299</v>
      </c>
      <c r="R1345">
        <v>14647.447004608201</v>
      </c>
      <c r="S1345">
        <v>4.7253387096774201E-3</v>
      </c>
      <c r="T1345">
        <v>6.5592200000000003E-2</v>
      </c>
      <c r="U1345">
        <v>4.4435476851851802E-3</v>
      </c>
      <c r="V1345">
        <v>3175501.5020835302</v>
      </c>
      <c r="W1345">
        <v>216.795561785236</v>
      </c>
      <c r="X1345">
        <v>8184.2822218647798</v>
      </c>
      <c r="Y1345">
        <v>0.999057888411228</v>
      </c>
      <c r="Z1345">
        <v>3167317.2198616699</v>
      </c>
      <c r="AA1345">
        <v>215.79650389682499</v>
      </c>
    </row>
    <row r="1346" spans="1:27" x14ac:dyDescent="0.25">
      <c r="A1346" s="1">
        <v>43931.589431828703</v>
      </c>
      <c r="B1346">
        <v>0</v>
      </c>
      <c r="C1346">
        <v>0</v>
      </c>
      <c r="D1346">
        <v>1.8226339869280999E-4</v>
      </c>
      <c r="E1346">
        <v>0</v>
      </c>
      <c r="F1346">
        <v>1.8226339869280999E-4</v>
      </c>
      <c r="G1346">
        <v>0</v>
      </c>
      <c r="H1346">
        <v>0</v>
      </c>
      <c r="I1346">
        <v>0</v>
      </c>
      <c r="J1346">
        <v>3625038.8980240198</v>
      </c>
      <c r="K1346">
        <v>0</v>
      </c>
      <c r="L1346">
        <v>26.345930303528998</v>
      </c>
      <c r="M1346">
        <v>50.231214407727997</v>
      </c>
      <c r="N1346">
        <v>71.495596028550196</v>
      </c>
      <c r="O1346">
        <v>21.246120338992299</v>
      </c>
      <c r="P1346">
        <v>4096</v>
      </c>
      <c r="Q1346">
        <v>21776.862275449101</v>
      </c>
      <c r="R1346">
        <v>21671.619047618999</v>
      </c>
      <c r="S1346">
        <v>5.7671803571428502E-3</v>
      </c>
      <c r="T1346">
        <v>3.5671000000000001E-3</v>
      </c>
      <c r="U1346">
        <v>5.7803544910179604E-3</v>
      </c>
      <c r="V1346">
        <v>3583865.0317739402</v>
      </c>
      <c r="W1346">
        <v>165.371356145524</v>
      </c>
      <c r="X1346">
        <v>4031.9111593575399</v>
      </c>
      <c r="Y1346">
        <v>0.98435331039002605</v>
      </c>
      <c r="Z1346">
        <v>3579833.1206145799</v>
      </c>
      <c r="AA1346">
        <v>164.38700283513401</v>
      </c>
    </row>
    <row r="1347" spans="1:27" x14ac:dyDescent="0.25">
      <c r="A1347" s="1">
        <v>43931.589443391204</v>
      </c>
      <c r="B1347">
        <v>0</v>
      </c>
      <c r="C1347">
        <v>0</v>
      </c>
      <c r="D1347">
        <v>1.4468141592920299E-4</v>
      </c>
      <c r="E1347">
        <v>0</v>
      </c>
      <c r="F1347">
        <v>1.4468141592920299E-4</v>
      </c>
      <c r="G1347">
        <v>0</v>
      </c>
      <c r="H1347">
        <v>0</v>
      </c>
      <c r="I1347">
        <v>0</v>
      </c>
      <c r="J1347">
        <v>2848802.4746089298</v>
      </c>
      <c r="K1347">
        <v>0</v>
      </c>
      <c r="L1347">
        <v>17.234488212002901</v>
      </c>
      <c r="M1347">
        <v>55.464850982810901</v>
      </c>
      <c r="N1347">
        <v>70.190697445861403</v>
      </c>
      <c r="O1347">
        <v>14.8069121181244</v>
      </c>
      <c r="P1347">
        <v>0</v>
      </c>
      <c r="Q1347">
        <v>11005.3608247422</v>
      </c>
      <c r="R1347">
        <v>11005.3608247422</v>
      </c>
      <c r="S1347">
        <v>5.0064670103092696E-3</v>
      </c>
      <c r="T1347">
        <v>0</v>
      </c>
      <c r="U1347">
        <v>5.0064670103092696E-3</v>
      </c>
      <c r="V1347">
        <v>1068353.74326124</v>
      </c>
      <c r="W1347">
        <v>97.075757921481895</v>
      </c>
      <c r="X1347">
        <v>0</v>
      </c>
      <c r="Y1347">
        <v>0</v>
      </c>
      <c r="Z1347">
        <v>1068353.74326124</v>
      </c>
      <c r="AA1347">
        <v>97.075757921481895</v>
      </c>
    </row>
    <row r="1348" spans="1:27" x14ac:dyDescent="0.25">
      <c r="A1348" s="1">
        <v>43931.589454791669</v>
      </c>
      <c r="B1348">
        <v>0</v>
      </c>
      <c r="C1348">
        <v>0</v>
      </c>
      <c r="D1348">
        <v>1.0683777777777701E-4</v>
      </c>
      <c r="E1348">
        <v>0</v>
      </c>
      <c r="F1348">
        <v>1.0683777777777701E-4</v>
      </c>
      <c r="G1348">
        <v>0</v>
      </c>
      <c r="H1348">
        <v>0</v>
      </c>
      <c r="I1348">
        <v>0</v>
      </c>
      <c r="J1348">
        <v>10114495.5858806</v>
      </c>
      <c r="K1348">
        <v>0</v>
      </c>
      <c r="L1348">
        <v>11.791696871779701</v>
      </c>
      <c r="M1348">
        <v>68.104751738351595</v>
      </c>
      <c r="N1348">
        <v>84.375091428032704</v>
      </c>
      <c r="O1348">
        <v>16.2697403281331</v>
      </c>
      <c r="P1348">
        <v>4096</v>
      </c>
      <c r="Q1348">
        <v>14895.0388692579</v>
      </c>
      <c r="R1348">
        <v>14857.014084507</v>
      </c>
      <c r="S1348">
        <v>5.2785559859154898E-3</v>
      </c>
      <c r="T1348">
        <v>3.1686000000000001E-3</v>
      </c>
      <c r="U1348">
        <v>5.28601166077738E-3</v>
      </c>
      <c r="V1348">
        <v>4285535.3816336701</v>
      </c>
      <c r="W1348">
        <v>288.45199696637798</v>
      </c>
      <c r="X1348">
        <v>4160.2090830080497</v>
      </c>
      <c r="Y1348">
        <v>1.0156760456562599</v>
      </c>
      <c r="Z1348">
        <v>4281375.1725506596</v>
      </c>
      <c r="AA1348">
        <v>287.43632092072198</v>
      </c>
    </row>
    <row r="1349" spans="1:27" x14ac:dyDescent="0.25">
      <c r="A1349" s="1">
        <v>43931.58946653935</v>
      </c>
      <c r="B1349">
        <v>0</v>
      </c>
      <c r="C1349">
        <v>0</v>
      </c>
      <c r="D1349">
        <v>1.4684595141700401E-4</v>
      </c>
      <c r="E1349">
        <v>0</v>
      </c>
      <c r="F1349">
        <v>1.4684595141700401E-4</v>
      </c>
      <c r="G1349">
        <v>0</v>
      </c>
      <c r="H1349">
        <v>0</v>
      </c>
      <c r="I1349">
        <v>0</v>
      </c>
      <c r="J1349">
        <v>13358514.585684201</v>
      </c>
      <c r="K1349">
        <v>0</v>
      </c>
      <c r="L1349">
        <v>10.7979007038348</v>
      </c>
      <c r="M1349">
        <v>72.062497637080796</v>
      </c>
      <c r="N1349">
        <v>84.327968062784294</v>
      </c>
      <c r="O1349">
        <v>12.2588050245113</v>
      </c>
      <c r="P1349">
        <v>4096</v>
      </c>
      <c r="Q1349">
        <v>13551.0837004405</v>
      </c>
      <c r="R1349">
        <v>13509.614035087699</v>
      </c>
      <c r="S1349">
        <v>4.7448017543859598E-3</v>
      </c>
      <c r="T1349">
        <v>8.3441999999999909E-3</v>
      </c>
      <c r="U1349">
        <v>4.7289453744493301E-3</v>
      </c>
      <c r="V1349">
        <v>3032288.2140236702</v>
      </c>
      <c r="W1349">
        <v>224.45409662689701</v>
      </c>
      <c r="X1349">
        <v>4032.29815694637</v>
      </c>
      <c r="Y1349">
        <v>0.98444779222323597</v>
      </c>
      <c r="Z1349">
        <v>3028255.91586672</v>
      </c>
      <c r="AA1349">
        <v>223.46964883467399</v>
      </c>
    </row>
    <row r="1350" spans="1:27" x14ac:dyDescent="0.25">
      <c r="A1350" s="1">
        <v>43931.589477951391</v>
      </c>
      <c r="B1350">
        <v>0</v>
      </c>
      <c r="C1350">
        <v>0</v>
      </c>
      <c r="D1350">
        <v>2.2426713615023399E-4</v>
      </c>
      <c r="E1350">
        <v>0</v>
      </c>
      <c r="F1350">
        <v>2.2426713615023399E-4</v>
      </c>
      <c r="G1350">
        <v>0</v>
      </c>
      <c r="H1350">
        <v>0</v>
      </c>
      <c r="I1350">
        <v>0</v>
      </c>
      <c r="J1350">
        <v>4084101.2638762798</v>
      </c>
      <c r="K1350">
        <v>0</v>
      </c>
      <c r="L1350">
        <v>10.377017676525901</v>
      </c>
      <c r="M1350">
        <v>69.529098599411498</v>
      </c>
      <c r="N1350">
        <v>87.025195905497995</v>
      </c>
      <c r="O1350">
        <v>17.3327480644747</v>
      </c>
      <c r="P1350">
        <v>9947.4285714285706</v>
      </c>
      <c r="Q1350">
        <v>22292.4171779141</v>
      </c>
      <c r="R1350">
        <v>22118.193548387</v>
      </c>
      <c r="S1350">
        <v>7.57958931451612E-3</v>
      </c>
      <c r="T1350">
        <v>3.18661571428571E-2</v>
      </c>
      <c r="U1350">
        <v>7.23192883435582E-3</v>
      </c>
      <c r="V1350">
        <v>11131245.648458101</v>
      </c>
      <c r="W1350">
        <v>503.261969568479</v>
      </c>
      <c r="X1350">
        <v>70651.486824581298</v>
      </c>
      <c r="Y1350">
        <v>7.1024874737486901</v>
      </c>
      <c r="Z1350">
        <v>11060594.161633501</v>
      </c>
      <c r="AA1350">
        <v>496.15948209472998</v>
      </c>
    </row>
    <row r="1351" spans="1:27" x14ac:dyDescent="0.25">
      <c r="A1351" s="1">
        <v>43931.589489699072</v>
      </c>
      <c r="B1351">
        <v>0</v>
      </c>
      <c r="C1351">
        <v>0</v>
      </c>
      <c r="D1351">
        <v>1.74544848484848E-4</v>
      </c>
      <c r="E1351">
        <v>0</v>
      </c>
      <c r="F1351">
        <v>1.74544848484848E-4</v>
      </c>
      <c r="G1351">
        <v>0</v>
      </c>
      <c r="H1351">
        <v>0</v>
      </c>
      <c r="I1351">
        <v>0</v>
      </c>
      <c r="J1351">
        <v>2180228.4319198998</v>
      </c>
      <c r="K1351">
        <v>0</v>
      </c>
      <c r="L1351">
        <v>8.8541616851460692</v>
      </c>
      <c r="M1351">
        <v>68.415659031386298</v>
      </c>
      <c r="N1351">
        <v>88.493074449727004</v>
      </c>
      <c r="O1351">
        <v>20.221376227869801</v>
      </c>
      <c r="P1351">
        <v>0</v>
      </c>
      <c r="Q1351">
        <v>19970.426540284301</v>
      </c>
      <c r="R1351">
        <v>19970.426540284301</v>
      </c>
      <c r="S1351">
        <v>6.1798284360189502E-3</v>
      </c>
      <c r="T1351">
        <v>0</v>
      </c>
      <c r="U1351">
        <v>6.1798284360189502E-3</v>
      </c>
      <c r="V1351">
        <v>8304759.8700765101</v>
      </c>
      <c r="W1351">
        <v>415.852903958968</v>
      </c>
      <c r="X1351">
        <v>0</v>
      </c>
      <c r="Y1351">
        <v>0</v>
      </c>
      <c r="Z1351">
        <v>8304759.8700765101</v>
      </c>
      <c r="AA1351">
        <v>415.852903958968</v>
      </c>
    </row>
    <row r="1352" spans="1:27" x14ac:dyDescent="0.25">
      <c r="A1352" s="1">
        <v>43931.589501087961</v>
      </c>
      <c r="B1352">
        <v>0</v>
      </c>
      <c r="C1352">
        <v>0</v>
      </c>
      <c r="D1352">
        <v>1.0711602787456399E-4</v>
      </c>
      <c r="E1352">
        <v>0</v>
      </c>
      <c r="F1352">
        <v>1.0711602787456399E-4</v>
      </c>
      <c r="G1352">
        <v>0</v>
      </c>
      <c r="H1352">
        <v>0</v>
      </c>
      <c r="I1352">
        <v>0</v>
      </c>
      <c r="J1352">
        <v>5107578.9179902198</v>
      </c>
      <c r="K1352">
        <v>0</v>
      </c>
      <c r="L1352">
        <v>15.800779018014699</v>
      </c>
      <c r="M1352">
        <v>57.486023843903801</v>
      </c>
      <c r="N1352">
        <v>81.052928834484803</v>
      </c>
      <c r="O1352">
        <v>23.559845171566199</v>
      </c>
      <c r="P1352">
        <v>15360</v>
      </c>
      <c r="Q1352">
        <v>20425.085173501499</v>
      </c>
      <c r="R1352">
        <v>20361.968847352</v>
      </c>
      <c r="S1352">
        <v>5.3977342679127696E-3</v>
      </c>
      <c r="T1352">
        <v>4.2973999999999903E-3</v>
      </c>
      <c r="U1352">
        <v>5.41161861198738E-3</v>
      </c>
      <c r="V1352">
        <v>6647293.5346799297</v>
      </c>
      <c r="W1352">
        <v>326.45632573710401</v>
      </c>
      <c r="X1352">
        <v>62484.350944821497</v>
      </c>
      <c r="Y1352">
        <v>4.06799159797015</v>
      </c>
      <c r="Z1352">
        <v>6584809.1837351099</v>
      </c>
      <c r="AA1352">
        <v>322.38833413913397</v>
      </c>
    </row>
    <row r="1353" spans="1:27" x14ac:dyDescent="0.25">
      <c r="A1353" s="1">
        <v>43931.589512662038</v>
      </c>
      <c r="B1353">
        <v>0</v>
      </c>
      <c r="C1353">
        <v>0</v>
      </c>
      <c r="D1353">
        <v>3.0922678571428499E-4</v>
      </c>
      <c r="E1353">
        <v>0</v>
      </c>
      <c r="F1353">
        <v>3.0922678571428499E-4</v>
      </c>
      <c r="G1353">
        <v>0</v>
      </c>
      <c r="H1353">
        <v>0</v>
      </c>
      <c r="I1353">
        <v>0</v>
      </c>
      <c r="J1353">
        <v>6802845.7847330999</v>
      </c>
      <c r="K1353">
        <v>0</v>
      </c>
      <c r="L1353">
        <v>20.442669508058099</v>
      </c>
      <c r="M1353">
        <v>50.093983101640298</v>
      </c>
      <c r="N1353">
        <v>76.759515851536406</v>
      </c>
      <c r="O1353">
        <v>26.658203287878599</v>
      </c>
      <c r="P1353">
        <v>188043.636363636</v>
      </c>
      <c r="Q1353">
        <v>23301.3590982286</v>
      </c>
      <c r="R1353">
        <v>26168.708860759401</v>
      </c>
      <c r="S1353">
        <v>5.4803863924050601E-3</v>
      </c>
      <c r="T1353">
        <v>7.8306363636363608E-3</v>
      </c>
      <c r="U1353">
        <v>5.4387555555555503E-3</v>
      </c>
      <c r="V1353">
        <v>16539536.982441399</v>
      </c>
      <c r="W1353">
        <v>632.03488832583503</v>
      </c>
      <c r="X1353">
        <v>2068594.1863990801</v>
      </c>
      <c r="Y1353">
        <v>11.000607233519199</v>
      </c>
      <c r="Z1353">
        <v>14470942.796042301</v>
      </c>
      <c r="AA1353">
        <v>621.03428109231595</v>
      </c>
    </row>
    <row r="1354" spans="1:27" x14ac:dyDescent="0.25">
      <c r="A1354" s="1">
        <v>43931.589524236108</v>
      </c>
      <c r="B1354" s="4">
        <v>8.5799999999999904E-5</v>
      </c>
      <c r="C1354">
        <v>0</v>
      </c>
      <c r="D1354">
        <v>1.02832166301969E-4</v>
      </c>
      <c r="E1354">
        <v>0</v>
      </c>
      <c r="F1354">
        <v>1.02869517543859E-4</v>
      </c>
      <c r="G1354">
        <v>0</v>
      </c>
      <c r="H1354">
        <v>4095.9037462619599</v>
      </c>
      <c r="I1354">
        <v>0</v>
      </c>
      <c r="J1354">
        <v>7249749.6308836704</v>
      </c>
      <c r="K1354">
        <v>0</v>
      </c>
      <c r="L1354">
        <v>75.506714346920305</v>
      </c>
      <c r="M1354">
        <v>11.717174040091599</v>
      </c>
      <c r="N1354">
        <v>22.178437000223401</v>
      </c>
      <c r="O1354">
        <v>10.447814768913499</v>
      </c>
      <c r="P1354">
        <v>5957.8181818181802</v>
      </c>
      <c r="Q1354">
        <v>21664.6408544726</v>
      </c>
      <c r="R1354">
        <v>21437.305263157799</v>
      </c>
      <c r="S1354">
        <v>8.0866621052631503E-3</v>
      </c>
      <c r="T1354">
        <v>2.82975727272727E-2</v>
      </c>
      <c r="U1354">
        <v>7.7898396528704901E-3</v>
      </c>
      <c r="V1354">
        <v>16289838.477922801</v>
      </c>
      <c r="W1354">
        <v>759.88275009166</v>
      </c>
      <c r="X1354">
        <v>65525.889355272397</v>
      </c>
      <c r="Y1354">
        <v>10.9983029618529</v>
      </c>
      <c r="Z1354">
        <v>16224312.588567499</v>
      </c>
      <c r="AA1354">
        <v>748.88444712980697</v>
      </c>
    </row>
    <row r="1355" spans="1:27" x14ac:dyDescent="0.25">
      <c r="A1355" s="1">
        <v>43931.589535995372</v>
      </c>
      <c r="B1355">
        <v>0</v>
      </c>
      <c r="C1355">
        <v>0</v>
      </c>
      <c r="D1355">
        <v>1.4401799999999999E-4</v>
      </c>
      <c r="E1355">
        <v>0</v>
      </c>
      <c r="F1355">
        <v>1.4401799999999999E-4</v>
      </c>
      <c r="G1355">
        <v>0</v>
      </c>
      <c r="H1355">
        <v>0</v>
      </c>
      <c r="I1355">
        <v>0</v>
      </c>
      <c r="J1355">
        <v>4973675.4171698596</v>
      </c>
      <c r="K1355">
        <v>0</v>
      </c>
      <c r="L1355">
        <v>79.272318610597395</v>
      </c>
      <c r="M1355">
        <v>9.2786899482229099</v>
      </c>
      <c r="N1355">
        <v>19.5686709779614</v>
      </c>
      <c r="O1355">
        <v>9.9036737638832104</v>
      </c>
      <c r="P1355">
        <v>4096</v>
      </c>
      <c r="Q1355">
        <v>21150.751540041001</v>
      </c>
      <c r="R1355">
        <v>21011.812627291201</v>
      </c>
      <c r="S1355">
        <v>6.8529999999999902E-3</v>
      </c>
      <c r="T1355">
        <v>2.9190499999999899E-3</v>
      </c>
      <c r="U1355">
        <v>6.8853117043121102E-3</v>
      </c>
      <c r="V1355">
        <v>10159737.568999499</v>
      </c>
      <c r="W1355">
        <v>483.52504132858797</v>
      </c>
      <c r="X1355">
        <v>16134.5708291804</v>
      </c>
      <c r="Y1355">
        <v>3.9391042063428801</v>
      </c>
      <c r="Z1355">
        <v>10143602.998170299</v>
      </c>
      <c r="AA1355">
        <v>479.58593712224598</v>
      </c>
    </row>
    <row r="1356" spans="1:27" x14ac:dyDescent="0.25">
      <c r="A1356" s="1">
        <v>43931.589547384261</v>
      </c>
      <c r="B1356">
        <v>0</v>
      </c>
      <c r="C1356">
        <v>0</v>
      </c>
      <c r="D1356">
        <v>1.5622490566037699E-4</v>
      </c>
      <c r="E1356">
        <v>0</v>
      </c>
      <c r="F1356">
        <v>1.5622490566037699E-4</v>
      </c>
      <c r="G1356">
        <v>0</v>
      </c>
      <c r="H1356">
        <v>0</v>
      </c>
      <c r="I1356">
        <v>0</v>
      </c>
      <c r="J1356">
        <v>4993481.3084278302</v>
      </c>
      <c r="K1356">
        <v>0</v>
      </c>
      <c r="L1356">
        <v>89.385429293652606</v>
      </c>
      <c r="M1356">
        <v>4.6621092198607403</v>
      </c>
      <c r="N1356">
        <v>9.3863820629099894</v>
      </c>
      <c r="O1356">
        <v>4.3149375732987298</v>
      </c>
      <c r="P1356">
        <v>4096</v>
      </c>
      <c r="Q1356">
        <v>17227.745318352001</v>
      </c>
      <c r="R1356">
        <v>17178.746268656701</v>
      </c>
      <c r="S1356">
        <v>4.7498895522388E-3</v>
      </c>
      <c r="T1356">
        <v>2.3736999999999899E-3</v>
      </c>
      <c r="U1356">
        <v>4.7587891385767701E-3</v>
      </c>
      <c r="V1356">
        <v>4677054.5360603398</v>
      </c>
      <c r="W1356">
        <v>272.258199924275</v>
      </c>
      <c r="X1356">
        <v>4161.08054809639</v>
      </c>
      <c r="Y1356">
        <v>1.0158888056875901</v>
      </c>
      <c r="Z1356">
        <v>4672893.4555122396</v>
      </c>
      <c r="AA1356">
        <v>271.24231111858802</v>
      </c>
    </row>
    <row r="1357" spans="1:27" x14ac:dyDescent="0.25">
      <c r="A1357" s="1">
        <v>43931.589559143518</v>
      </c>
      <c r="B1357">
        <v>0</v>
      </c>
      <c r="C1357">
        <v>0</v>
      </c>
      <c r="D1357">
        <v>1.3088832891246599E-4</v>
      </c>
      <c r="E1357">
        <v>0</v>
      </c>
      <c r="F1357">
        <v>1.3088832891246599E-4</v>
      </c>
      <c r="G1357">
        <v>0</v>
      </c>
      <c r="H1357">
        <v>0</v>
      </c>
      <c r="I1357">
        <v>0</v>
      </c>
      <c r="J1357">
        <v>6397543.4763352899</v>
      </c>
      <c r="K1357">
        <v>0</v>
      </c>
      <c r="L1357">
        <v>77.040687811079295</v>
      </c>
      <c r="M1357">
        <v>11.919627411057</v>
      </c>
      <c r="N1357">
        <v>20.840185507006701</v>
      </c>
      <c r="O1357">
        <v>9.5645369190540297</v>
      </c>
      <c r="P1357">
        <v>4096</v>
      </c>
      <c r="Q1357">
        <v>24047.004149377499</v>
      </c>
      <c r="R1357">
        <v>24005.697722567202</v>
      </c>
      <c r="S1357">
        <v>8.1410362318840492E-3</v>
      </c>
      <c r="T1357">
        <v>5.5101900000000002E-2</v>
      </c>
      <c r="U1357">
        <v>8.0436070539419008E-3</v>
      </c>
      <c r="V1357">
        <v>11411923.8503778</v>
      </c>
      <c r="W1357">
        <v>475.38396851717903</v>
      </c>
      <c r="X1357">
        <v>4031.4135301166998</v>
      </c>
      <c r="Y1357">
        <v>0.98423181887614897</v>
      </c>
      <c r="Z1357">
        <v>11407892.4368477</v>
      </c>
      <c r="AA1357">
        <v>474.399736698303</v>
      </c>
    </row>
    <row r="1358" spans="1:27" x14ac:dyDescent="0.25">
      <c r="A1358" s="1">
        <v>43931.589570532407</v>
      </c>
      <c r="B1358">
        <v>0</v>
      </c>
      <c r="C1358">
        <v>0</v>
      </c>
      <c r="D1358">
        <v>1.3602615894039701E-4</v>
      </c>
      <c r="E1358">
        <v>0</v>
      </c>
      <c r="F1358">
        <v>1.3602615894039701E-4</v>
      </c>
      <c r="G1358">
        <v>0</v>
      </c>
      <c r="H1358">
        <v>0</v>
      </c>
      <c r="I1358">
        <v>0</v>
      </c>
      <c r="J1358">
        <v>5799015.0148392096</v>
      </c>
      <c r="K1358">
        <v>0</v>
      </c>
      <c r="L1358">
        <v>85.587892905816602</v>
      </c>
      <c r="M1358">
        <v>6.8466262206776403</v>
      </c>
      <c r="N1358">
        <v>13.0281178166481</v>
      </c>
      <c r="O1358">
        <v>5.9039702931394302</v>
      </c>
      <c r="P1358">
        <v>101436.235294117</v>
      </c>
      <c r="Q1358">
        <v>21070.073836275998</v>
      </c>
      <c r="R1358">
        <v>23204.799999999901</v>
      </c>
      <c r="S1358">
        <v>7.45874281249999E-3</v>
      </c>
      <c r="T1358">
        <v>1.11661764705882E-2</v>
      </c>
      <c r="U1358">
        <v>7.3575768860353096E-3</v>
      </c>
      <c r="V1358">
        <v>15093215.4745005</v>
      </c>
      <c r="W1358">
        <v>650.43505975058997</v>
      </c>
      <c r="X1358">
        <v>1752532.22499199</v>
      </c>
      <c r="Y1358">
        <v>17.277181274625001</v>
      </c>
      <c r="Z1358">
        <v>13340683.2495085</v>
      </c>
      <c r="AA1358">
        <v>633.15787847596505</v>
      </c>
    </row>
    <row r="1359" spans="1:27" x14ac:dyDescent="0.25">
      <c r="A1359" s="1">
        <v>43931.589582291665</v>
      </c>
      <c r="B1359">
        <v>0</v>
      </c>
      <c r="C1359">
        <v>0</v>
      </c>
      <c r="D1359">
        <v>1.2856678832116701E-4</v>
      </c>
      <c r="E1359">
        <v>0</v>
      </c>
      <c r="F1359">
        <v>1.2856678832116701E-4</v>
      </c>
      <c r="G1359">
        <v>0</v>
      </c>
      <c r="H1359">
        <v>0</v>
      </c>
      <c r="I1359">
        <v>0</v>
      </c>
      <c r="J1359">
        <v>4475596.2879373496</v>
      </c>
      <c r="K1359">
        <v>0</v>
      </c>
      <c r="L1359">
        <v>83.276034491701296</v>
      </c>
      <c r="M1359">
        <v>8.1216199285210404</v>
      </c>
      <c r="N1359">
        <v>14.843098347882</v>
      </c>
      <c r="O1359">
        <v>6.9201994828390303</v>
      </c>
      <c r="P1359">
        <v>0</v>
      </c>
      <c r="Q1359">
        <v>18404.966400000001</v>
      </c>
      <c r="R1359">
        <v>18404.966400000001</v>
      </c>
      <c r="S1359">
        <v>6.0977451199999899E-3</v>
      </c>
      <c r="T1359">
        <v>0</v>
      </c>
      <c r="U1359">
        <v>6.0977451199999899E-3</v>
      </c>
      <c r="V1359">
        <v>11323481.8717645</v>
      </c>
      <c r="W1359">
        <v>615.24056201290102</v>
      </c>
      <c r="X1359">
        <v>0</v>
      </c>
      <c r="Y1359">
        <v>0</v>
      </c>
      <c r="Z1359">
        <v>11323481.8717645</v>
      </c>
      <c r="AA1359">
        <v>615.24056201290102</v>
      </c>
    </row>
    <row r="1360" spans="1:27" x14ac:dyDescent="0.25">
      <c r="A1360" s="1">
        <v>43931.58959369213</v>
      </c>
      <c r="B1360">
        <v>0</v>
      </c>
      <c r="C1360">
        <v>0</v>
      </c>
      <c r="D1360">
        <v>1.39450670241286E-4</v>
      </c>
      <c r="E1360">
        <v>0</v>
      </c>
      <c r="F1360">
        <v>1.39450670241286E-4</v>
      </c>
      <c r="G1360">
        <v>0</v>
      </c>
      <c r="H1360">
        <v>0</v>
      </c>
      <c r="I1360">
        <v>0</v>
      </c>
      <c r="J1360">
        <v>4939484.1185178999</v>
      </c>
      <c r="K1360">
        <v>0</v>
      </c>
      <c r="L1360">
        <v>82.927596797488505</v>
      </c>
      <c r="M1360">
        <v>7.8390688598495801</v>
      </c>
      <c r="N1360">
        <v>15.3578621851936</v>
      </c>
      <c r="O1360">
        <v>7.24370387275306</v>
      </c>
      <c r="P1360">
        <v>4096</v>
      </c>
      <c r="Q1360">
        <v>18212.571428571398</v>
      </c>
      <c r="R1360">
        <v>18129.041420118301</v>
      </c>
      <c r="S1360">
        <v>4.1639011834319504E-3</v>
      </c>
      <c r="T1360">
        <v>2.8650500000000001E-3</v>
      </c>
      <c r="U1360">
        <v>4.17163244047619E-3</v>
      </c>
      <c r="V1360">
        <v>6225411.61357887</v>
      </c>
      <c r="W1360">
        <v>343.39441723986198</v>
      </c>
      <c r="X1360">
        <v>8322.7427989022308</v>
      </c>
      <c r="Y1360">
        <v>2.0319196286382399</v>
      </c>
      <c r="Z1360">
        <v>6217088.8707799604</v>
      </c>
      <c r="AA1360">
        <v>341.362497611224</v>
      </c>
    </row>
    <row r="1361" spans="1:27" x14ac:dyDescent="0.25">
      <c r="A1361" s="1">
        <v>43931.589605266206</v>
      </c>
      <c r="B1361">
        <v>0</v>
      </c>
      <c r="C1361">
        <v>0</v>
      </c>
      <c r="D1361">
        <v>1.9126387832699599E-4</v>
      </c>
      <c r="E1361">
        <v>0</v>
      </c>
      <c r="F1361">
        <v>1.9126387832699599E-4</v>
      </c>
      <c r="G1361">
        <v>0</v>
      </c>
      <c r="H1361">
        <v>0</v>
      </c>
      <c r="I1361">
        <v>0</v>
      </c>
      <c r="J1361">
        <v>3923429.70544441</v>
      </c>
      <c r="K1361">
        <v>0</v>
      </c>
      <c r="L1361">
        <v>87.037835120221203</v>
      </c>
      <c r="M1361">
        <v>6.9330356508980104</v>
      </c>
      <c r="N1361">
        <v>11.0423911493604</v>
      </c>
      <c r="O1361">
        <v>4.5406403918720999</v>
      </c>
      <c r="P1361">
        <v>4096</v>
      </c>
      <c r="Q1361">
        <v>20706.642201834798</v>
      </c>
      <c r="R1361">
        <v>20593.1298405466</v>
      </c>
      <c r="S1361">
        <v>8.8903788154897408E-3</v>
      </c>
      <c r="T1361">
        <v>5.5818333333333301E-3</v>
      </c>
      <c r="U1361">
        <v>8.9131440366972403E-3</v>
      </c>
      <c r="V1361">
        <v>9039403.2247501109</v>
      </c>
      <c r="W1361">
        <v>438.95237366745698</v>
      </c>
      <c r="X1361">
        <v>12286.6668966417</v>
      </c>
      <c r="Y1361">
        <v>2.9996745353129102</v>
      </c>
      <c r="Z1361">
        <v>9027116.5578534696</v>
      </c>
      <c r="AA1361">
        <v>435.95269913214401</v>
      </c>
    </row>
    <row r="1362" spans="1:27" x14ac:dyDescent="0.25">
      <c r="A1362" s="1">
        <v>43931.589617013888</v>
      </c>
      <c r="B1362">
        <v>0</v>
      </c>
      <c r="C1362">
        <v>0</v>
      </c>
      <c r="D1362">
        <v>1.04742307692307E-4</v>
      </c>
      <c r="E1362">
        <v>0</v>
      </c>
      <c r="F1362">
        <v>1.04742307692307E-4</v>
      </c>
      <c r="G1362">
        <v>0</v>
      </c>
      <c r="H1362">
        <v>0</v>
      </c>
      <c r="I1362">
        <v>0</v>
      </c>
      <c r="J1362">
        <v>5618646.8400842696</v>
      </c>
      <c r="K1362">
        <v>0</v>
      </c>
      <c r="L1362">
        <v>85.235040206331504</v>
      </c>
      <c r="M1362">
        <v>7.8841409420117898</v>
      </c>
      <c r="N1362">
        <v>13.466723665921</v>
      </c>
      <c r="O1362">
        <v>5.2400752279888101</v>
      </c>
      <c r="P1362">
        <v>4096</v>
      </c>
      <c r="Q1362">
        <v>24370.6735218508</v>
      </c>
      <c r="R1362">
        <v>24318.6871794871</v>
      </c>
      <c r="S1362">
        <v>5.0013238461538399E-3</v>
      </c>
      <c r="T1362">
        <v>2.6267999999999899E-3</v>
      </c>
      <c r="U1362">
        <v>5.0074280205655497E-3</v>
      </c>
      <c r="V1362">
        <v>9339248.5363062993</v>
      </c>
      <c r="W1362">
        <v>384.03588431303001</v>
      </c>
      <c r="X1362">
        <v>4033.3614926824898</v>
      </c>
      <c r="Y1362">
        <v>0.98470739567443599</v>
      </c>
      <c r="Z1362">
        <v>9335215.1748136207</v>
      </c>
      <c r="AA1362">
        <v>383.05117691735501</v>
      </c>
    </row>
    <row r="1363" spans="1:27" x14ac:dyDescent="0.25">
      <c r="A1363" s="1">
        <v>43931.589628414353</v>
      </c>
      <c r="B1363">
        <v>0</v>
      </c>
      <c r="C1363">
        <v>0</v>
      </c>
      <c r="D1363">
        <v>1.3252232704402499E-4</v>
      </c>
      <c r="E1363">
        <v>0</v>
      </c>
      <c r="F1363">
        <v>1.3252232704402499E-4</v>
      </c>
      <c r="G1363">
        <v>0</v>
      </c>
      <c r="H1363">
        <v>0</v>
      </c>
      <c r="I1363">
        <v>0</v>
      </c>
      <c r="J1363">
        <v>6217165.9307470499</v>
      </c>
      <c r="K1363">
        <v>0</v>
      </c>
      <c r="L1363">
        <v>72.891350178929798</v>
      </c>
      <c r="M1363">
        <v>10.565422963227901</v>
      </c>
      <c r="N1363">
        <v>23.512284230915299</v>
      </c>
      <c r="O1363">
        <v>13.2935871608105</v>
      </c>
      <c r="P1363">
        <v>0</v>
      </c>
      <c r="Q1363">
        <v>18280.1469816272</v>
      </c>
      <c r="R1363">
        <v>18280.1469816272</v>
      </c>
      <c r="S1363">
        <v>4.7049913385826701E-3</v>
      </c>
      <c r="T1363">
        <v>0</v>
      </c>
      <c r="U1363">
        <v>4.7049913385826701E-3</v>
      </c>
      <c r="V1363">
        <v>7076221.8756508697</v>
      </c>
      <c r="W1363">
        <v>387.09874065908298</v>
      </c>
      <c r="X1363">
        <v>0</v>
      </c>
      <c r="Y1363">
        <v>0</v>
      </c>
      <c r="Z1363">
        <v>7076221.8756508697</v>
      </c>
      <c r="AA1363">
        <v>387.09874065908298</v>
      </c>
    </row>
    <row r="1364" spans="1:27" x14ac:dyDescent="0.25">
      <c r="A1364" s="1">
        <v>43931.58963998843</v>
      </c>
      <c r="B1364">
        <v>0</v>
      </c>
      <c r="C1364">
        <v>0</v>
      </c>
      <c r="D1364">
        <v>1.94101986754966E-4</v>
      </c>
      <c r="E1364">
        <v>0</v>
      </c>
      <c r="F1364">
        <v>1.94101986754966E-4</v>
      </c>
      <c r="G1364">
        <v>0</v>
      </c>
      <c r="H1364">
        <v>0</v>
      </c>
      <c r="I1364">
        <v>0</v>
      </c>
      <c r="J1364">
        <v>4185520.5859412001</v>
      </c>
      <c r="K1364">
        <v>0</v>
      </c>
      <c r="L1364">
        <v>58.3496979965932</v>
      </c>
      <c r="M1364">
        <v>23.8264164112265</v>
      </c>
      <c r="N1364">
        <v>36.674447776983897</v>
      </c>
      <c r="O1364">
        <v>12.8408718776607</v>
      </c>
      <c r="P1364">
        <v>4096</v>
      </c>
      <c r="Q1364">
        <v>18270.6424242424</v>
      </c>
      <c r="R1364">
        <v>18185.253012048099</v>
      </c>
      <c r="S1364">
        <v>4.4300283132530103E-3</v>
      </c>
      <c r="T1364">
        <v>4.1019000000000003E-3</v>
      </c>
      <c r="U1364">
        <v>4.4320169696969603E-3</v>
      </c>
      <c r="V1364">
        <v>3018343.0145215299</v>
      </c>
      <c r="W1364">
        <v>165.97751004738799</v>
      </c>
      <c r="X1364">
        <v>4095.4450671933901</v>
      </c>
      <c r="Y1364">
        <v>0.99986451835776202</v>
      </c>
      <c r="Z1364">
        <v>3014247.56945433</v>
      </c>
      <c r="AA1364">
        <v>164.97764552903001</v>
      </c>
    </row>
    <row r="1365" spans="1:27" x14ac:dyDescent="0.25">
      <c r="A1365" s="1">
        <v>43931.589651562499</v>
      </c>
      <c r="B1365">
        <v>0</v>
      </c>
      <c r="C1365">
        <v>0</v>
      </c>
      <c r="D1365">
        <v>1.7441253918495201E-4</v>
      </c>
      <c r="E1365">
        <v>0</v>
      </c>
      <c r="F1365">
        <v>1.7441253918495201E-4</v>
      </c>
      <c r="G1365">
        <v>0</v>
      </c>
      <c r="H1365">
        <v>0</v>
      </c>
      <c r="I1365">
        <v>0</v>
      </c>
      <c r="J1365">
        <v>7448659.7884137901</v>
      </c>
      <c r="K1365">
        <v>0</v>
      </c>
      <c r="L1365">
        <v>57.755980447398002</v>
      </c>
      <c r="M1365">
        <v>28.025346187747498</v>
      </c>
      <c r="N1365">
        <v>39.115683228649097</v>
      </c>
      <c r="O1365">
        <v>11.083197551374999</v>
      </c>
      <c r="P1365">
        <v>4096</v>
      </c>
      <c r="Q1365">
        <v>22747.4285714285</v>
      </c>
      <c r="R1365">
        <v>22690.909090909001</v>
      </c>
      <c r="S1365">
        <v>7.2594875757575703E-3</v>
      </c>
      <c r="T1365">
        <v>2.9393000000000002E-3</v>
      </c>
      <c r="U1365">
        <v>7.2726188449847998E-3</v>
      </c>
      <c r="V1365">
        <v>7488002.2464006701</v>
      </c>
      <c r="W1365">
        <v>330.00009900002902</v>
      </c>
      <c r="X1365">
        <v>4096.00122880036</v>
      </c>
      <c r="Y1365">
        <v>1.0000003000000799</v>
      </c>
      <c r="Z1365">
        <v>7483906.2451718701</v>
      </c>
      <c r="AA1365">
        <v>329.00009870002901</v>
      </c>
    </row>
    <row r="1366" spans="1:27" x14ac:dyDescent="0.25">
      <c r="A1366" s="1">
        <v>43931.589663136576</v>
      </c>
      <c r="B1366">
        <v>0</v>
      </c>
      <c r="C1366">
        <v>0</v>
      </c>
      <c r="D1366">
        <v>1.6301239669421399E-4</v>
      </c>
      <c r="E1366">
        <v>0</v>
      </c>
      <c r="F1366">
        <v>1.6301239669421399E-4</v>
      </c>
      <c r="G1366">
        <v>0</v>
      </c>
      <c r="H1366">
        <v>0</v>
      </c>
      <c r="I1366">
        <v>0</v>
      </c>
      <c r="J1366">
        <v>6220320.6296384297</v>
      </c>
      <c r="K1366">
        <v>0</v>
      </c>
      <c r="L1366">
        <v>54.052968202359999</v>
      </c>
      <c r="M1366">
        <v>25.534893571238001</v>
      </c>
      <c r="N1366">
        <v>36.187178952866802</v>
      </c>
      <c r="O1366">
        <v>10.643606134987399</v>
      </c>
      <c r="P1366">
        <v>9557.3333333333303</v>
      </c>
      <c r="Q1366">
        <v>25836.9586776859</v>
      </c>
      <c r="R1366">
        <v>25443.096774193498</v>
      </c>
      <c r="S1366">
        <v>7.8100157258064497E-3</v>
      </c>
      <c r="T1366">
        <v>4.9483416666666599E-2</v>
      </c>
      <c r="U1366">
        <v>6.7767909090909002E-3</v>
      </c>
      <c r="V1366">
        <v>6310693.8756079096</v>
      </c>
      <c r="W1366">
        <v>248.03167364472401</v>
      </c>
      <c r="X1366">
        <v>57351.323764044602</v>
      </c>
      <c r="Y1366">
        <v>6.0007662978562299</v>
      </c>
      <c r="Z1366">
        <v>6253342.5518438704</v>
      </c>
      <c r="AA1366">
        <v>242.03090734686799</v>
      </c>
    </row>
    <row r="1367" spans="1:27" x14ac:dyDescent="0.25">
      <c r="A1367" s="1">
        <v>43931.589674710645</v>
      </c>
      <c r="B1367">
        <v>0</v>
      </c>
      <c r="C1367">
        <v>0</v>
      </c>
      <c r="D1367">
        <v>2.18112037037037E-4</v>
      </c>
      <c r="E1367">
        <v>0</v>
      </c>
      <c r="F1367">
        <v>2.18112037037037E-4</v>
      </c>
      <c r="G1367">
        <v>0</v>
      </c>
      <c r="H1367">
        <v>0</v>
      </c>
      <c r="I1367">
        <v>0</v>
      </c>
      <c r="J1367">
        <v>6544546.7376493197</v>
      </c>
      <c r="K1367">
        <v>0</v>
      </c>
      <c r="L1367">
        <v>67.187648273169103</v>
      </c>
      <c r="M1367">
        <v>17.137735993388301</v>
      </c>
      <c r="N1367">
        <v>30.667838602796099</v>
      </c>
      <c r="O1367">
        <v>13.5246529064166</v>
      </c>
      <c r="P1367">
        <v>4096</v>
      </c>
      <c r="Q1367">
        <v>18601.3834586466</v>
      </c>
      <c r="R1367">
        <v>18493.134328358199</v>
      </c>
      <c r="S1367">
        <v>5.1785201492537299E-3</v>
      </c>
      <c r="T1367">
        <v>3.2255999999999899E-3</v>
      </c>
      <c r="U1367">
        <v>5.1932037593984898E-3</v>
      </c>
      <c r="V1367">
        <v>2477797.5310814502</v>
      </c>
      <c r="W1367">
        <v>133.98472574126501</v>
      </c>
      <c r="X1367">
        <v>4095.5331092255401</v>
      </c>
      <c r="Y1367">
        <v>0.99988601299451796</v>
      </c>
      <c r="Z1367">
        <v>2473701.99797223</v>
      </c>
      <c r="AA1367">
        <v>132.98483972827</v>
      </c>
    </row>
    <row r="1368" spans="1:27" x14ac:dyDescent="0.25">
      <c r="A1368" s="1">
        <v>43931.589686284722</v>
      </c>
      <c r="B1368">
        <v>0</v>
      </c>
      <c r="C1368">
        <v>0</v>
      </c>
      <c r="D1368">
        <v>2.9777481481481398E-4</v>
      </c>
      <c r="E1368">
        <v>0</v>
      </c>
      <c r="F1368">
        <v>2.9777481481481398E-4</v>
      </c>
      <c r="G1368">
        <v>0</v>
      </c>
      <c r="H1368">
        <v>0</v>
      </c>
      <c r="I1368">
        <v>0</v>
      </c>
      <c r="J1368">
        <v>4452333.3002001299</v>
      </c>
      <c r="K1368">
        <v>0</v>
      </c>
      <c r="L1368">
        <v>52.628726010861499</v>
      </c>
      <c r="M1368">
        <v>16.6490980299928</v>
      </c>
      <c r="N1368">
        <v>41.654917578395903</v>
      </c>
      <c r="O1368">
        <v>24.9980601505323</v>
      </c>
      <c r="P1368">
        <v>0</v>
      </c>
      <c r="Q1368">
        <v>28991.646408839701</v>
      </c>
      <c r="R1368">
        <v>28991.646408839701</v>
      </c>
      <c r="S1368">
        <v>9.0384585635359099E-3</v>
      </c>
      <c r="T1368">
        <v>0</v>
      </c>
      <c r="U1368">
        <v>9.0384585635359099E-3</v>
      </c>
      <c r="V1368">
        <v>5247402.4673397802</v>
      </c>
      <c r="W1368">
        <v>180.99704974808901</v>
      </c>
      <c r="X1368">
        <v>0</v>
      </c>
      <c r="Y1368">
        <v>0</v>
      </c>
      <c r="Z1368">
        <v>5247402.4673397802</v>
      </c>
      <c r="AA1368">
        <v>180.99704974808901</v>
      </c>
    </row>
    <row r="1369" spans="1:27" x14ac:dyDescent="0.25">
      <c r="A1369" s="1">
        <v>43931.589698043979</v>
      </c>
      <c r="B1369">
        <v>0</v>
      </c>
      <c r="C1369">
        <v>0</v>
      </c>
      <c r="D1369" s="4">
        <v>9.2768421052631499E-5</v>
      </c>
      <c r="E1369">
        <v>0</v>
      </c>
      <c r="F1369" s="4">
        <v>9.2768421052631499E-5</v>
      </c>
      <c r="G1369">
        <v>0</v>
      </c>
      <c r="H1369">
        <v>0</v>
      </c>
      <c r="I1369">
        <v>0</v>
      </c>
      <c r="J1369">
        <v>1472049.9652575899</v>
      </c>
      <c r="K1369">
        <v>0</v>
      </c>
      <c r="L1369">
        <v>74.555192287377594</v>
      </c>
      <c r="M1369">
        <v>11.488992495086601</v>
      </c>
      <c r="N1369">
        <v>18.086840248451399</v>
      </c>
      <c r="O1369">
        <v>6.3934564865947499</v>
      </c>
      <c r="P1369">
        <v>0</v>
      </c>
      <c r="Q1369">
        <v>13329.777777777699</v>
      </c>
      <c r="R1369">
        <v>13329.777777777699</v>
      </c>
      <c r="S1369">
        <v>5.2283222222222203E-3</v>
      </c>
      <c r="T1369">
        <v>0</v>
      </c>
      <c r="U1369">
        <v>5.2283222222222203E-3</v>
      </c>
      <c r="V1369">
        <v>1889924.2922807101</v>
      </c>
      <c r="W1369">
        <v>141.782130489183</v>
      </c>
      <c r="X1369">
        <v>0</v>
      </c>
      <c r="Y1369">
        <v>0</v>
      </c>
      <c r="Z1369">
        <v>1889924.2922807101</v>
      </c>
      <c r="AA1369">
        <v>141.782130489183</v>
      </c>
    </row>
    <row r="1370" spans="1:27" x14ac:dyDescent="0.25">
      <c r="A1370" s="1">
        <v>43931.589709432868</v>
      </c>
      <c r="B1370">
        <v>0</v>
      </c>
      <c r="C1370">
        <v>0</v>
      </c>
      <c r="D1370">
        <v>5.8107500000000002E-4</v>
      </c>
      <c r="E1370">
        <v>0</v>
      </c>
      <c r="F1370">
        <v>5.8107500000000002E-4</v>
      </c>
      <c r="G1370">
        <v>0</v>
      </c>
      <c r="H1370">
        <v>0</v>
      </c>
      <c r="I1370">
        <v>0</v>
      </c>
      <c r="J1370">
        <v>861396.26593366405</v>
      </c>
      <c r="K1370">
        <v>0</v>
      </c>
      <c r="L1370">
        <v>96.1879180640653</v>
      </c>
      <c r="M1370">
        <v>2.4305238805081602</v>
      </c>
      <c r="N1370">
        <v>3.0271277013976001</v>
      </c>
      <c r="O1370">
        <v>0.79363982882369799</v>
      </c>
      <c r="P1370">
        <v>0</v>
      </c>
      <c r="Q1370">
        <v>11911.337579617801</v>
      </c>
      <c r="R1370">
        <v>11911.337579617801</v>
      </c>
      <c r="S1370">
        <v>8.5551961783439396E-3</v>
      </c>
      <c r="T1370">
        <v>0</v>
      </c>
      <c r="U1370">
        <v>8.5551961783439396E-3</v>
      </c>
      <c r="V1370">
        <v>3799986.6091761999</v>
      </c>
      <c r="W1370">
        <v>319.02266087047798</v>
      </c>
      <c r="X1370">
        <v>0</v>
      </c>
      <c r="Y1370">
        <v>0</v>
      </c>
      <c r="Z1370">
        <v>3799986.6091761999</v>
      </c>
      <c r="AA1370">
        <v>319.02266087047798</v>
      </c>
    </row>
    <row r="1371" spans="1:27" x14ac:dyDescent="0.25">
      <c r="A1371" s="1">
        <v>43931.589721192133</v>
      </c>
      <c r="B1371">
        <v>0</v>
      </c>
      <c r="C1371">
        <v>0</v>
      </c>
      <c r="D1371" s="4">
        <v>5.1939900497512398E-5</v>
      </c>
      <c r="E1371">
        <v>0</v>
      </c>
      <c r="F1371" s="4">
        <v>5.1939900497512398E-5</v>
      </c>
      <c r="G1371">
        <v>0</v>
      </c>
      <c r="H1371">
        <v>0</v>
      </c>
      <c r="I1371">
        <v>0</v>
      </c>
      <c r="J1371">
        <v>10343579.9645514</v>
      </c>
      <c r="K1371">
        <v>0</v>
      </c>
      <c r="L1371">
        <v>95.149485896108004</v>
      </c>
      <c r="M1371">
        <v>3.1726963774479402</v>
      </c>
      <c r="N1371">
        <v>4.1462252448441896</v>
      </c>
      <c r="O1371">
        <v>0.86528351520258895</v>
      </c>
      <c r="P1371">
        <v>10649.6</v>
      </c>
      <c r="Q1371">
        <v>9203.6626506024004</v>
      </c>
      <c r="R1371">
        <v>9245.9415204678298</v>
      </c>
      <c r="S1371">
        <v>5.1918830409356702E-3</v>
      </c>
      <c r="T1371">
        <v>1.9063400000000001E-2</v>
      </c>
      <c r="U1371">
        <v>4.7740662650602398E-3</v>
      </c>
      <c r="V1371">
        <v>1556539.5678821099</v>
      </c>
      <c r="W1371">
        <v>168.348411509675</v>
      </c>
      <c r="X1371">
        <v>52422.317053024599</v>
      </c>
      <c r="Y1371">
        <v>4.9224681727975304</v>
      </c>
      <c r="Z1371">
        <v>1504117.2508290899</v>
      </c>
      <c r="AA1371">
        <v>163.42594333687799</v>
      </c>
    </row>
    <row r="1372" spans="1:27" x14ac:dyDescent="0.25">
      <c r="A1372" s="1">
        <v>43931.589732581022</v>
      </c>
      <c r="B1372">
        <v>0</v>
      </c>
      <c r="C1372">
        <v>0</v>
      </c>
      <c r="D1372">
        <v>1.56133333333333E-4</v>
      </c>
      <c r="E1372">
        <v>0</v>
      </c>
      <c r="F1372">
        <v>1.56133333333333E-4</v>
      </c>
      <c r="G1372">
        <v>0</v>
      </c>
      <c r="H1372">
        <v>0</v>
      </c>
      <c r="I1372">
        <v>0</v>
      </c>
      <c r="J1372">
        <v>436925.66391712002</v>
      </c>
      <c r="K1372">
        <v>0</v>
      </c>
      <c r="L1372">
        <v>95.711527721340204</v>
      </c>
      <c r="M1372">
        <v>2.4299457241671298</v>
      </c>
      <c r="N1372">
        <v>3.29775373959483</v>
      </c>
      <c r="O1372">
        <v>0.94222260860981</v>
      </c>
      <c r="P1372">
        <v>0</v>
      </c>
      <c r="Q1372">
        <v>13492.705882352901</v>
      </c>
      <c r="R1372">
        <v>13492.705882352901</v>
      </c>
      <c r="S1372">
        <v>4.8588980392156797E-3</v>
      </c>
      <c r="T1372">
        <v>0</v>
      </c>
      <c r="U1372">
        <v>4.8588980392156797E-3</v>
      </c>
      <c r="V1372">
        <v>4194520.4638878098</v>
      </c>
      <c r="W1372">
        <v>310.873185887332</v>
      </c>
      <c r="X1372">
        <v>0</v>
      </c>
      <c r="Y1372">
        <v>0</v>
      </c>
      <c r="Z1372">
        <v>4194520.4638878098</v>
      </c>
      <c r="AA1372">
        <v>310.873185887332</v>
      </c>
    </row>
    <row r="1373" spans="1:27" x14ac:dyDescent="0.25">
      <c r="A1373" s="1">
        <v>43931.589744155091</v>
      </c>
      <c r="B1373">
        <v>0</v>
      </c>
      <c r="C1373">
        <v>0</v>
      </c>
      <c r="D1373">
        <v>1.08330731707317E-4</v>
      </c>
      <c r="E1373">
        <v>0</v>
      </c>
      <c r="F1373">
        <v>1.08330731707317E-4</v>
      </c>
      <c r="G1373">
        <v>0</v>
      </c>
      <c r="H1373">
        <v>0</v>
      </c>
      <c r="I1373">
        <v>0</v>
      </c>
      <c r="J1373">
        <v>3210980.7914941902</v>
      </c>
      <c r="K1373">
        <v>0</v>
      </c>
      <c r="L1373">
        <v>79.024402972361401</v>
      </c>
      <c r="M1373">
        <v>11.2276047152766</v>
      </c>
      <c r="N1373">
        <v>19.356520216040799</v>
      </c>
      <c r="O1373">
        <v>8.1034020118065797</v>
      </c>
      <c r="P1373">
        <v>0</v>
      </c>
      <c r="Q1373">
        <v>13322.7506561679</v>
      </c>
      <c r="R1373">
        <v>13322.7506561679</v>
      </c>
      <c r="S1373">
        <v>7.1373047244094401E-3</v>
      </c>
      <c r="T1373">
        <v>0</v>
      </c>
      <c r="U1373">
        <v>7.1373047244094401E-3</v>
      </c>
      <c r="V1373">
        <v>5075581.2407094501</v>
      </c>
      <c r="W1373">
        <v>380.97097001208499</v>
      </c>
      <c r="X1373">
        <v>0</v>
      </c>
      <c r="Y1373">
        <v>0</v>
      </c>
      <c r="Z1373">
        <v>5075581.2407094501</v>
      </c>
      <c r="AA1373">
        <v>380.97097001208499</v>
      </c>
    </row>
    <row r="1374" spans="1:27" x14ac:dyDescent="0.25">
      <c r="A1374" s="1">
        <v>43931.589755914349</v>
      </c>
      <c r="B1374">
        <v>0</v>
      </c>
      <c r="C1374">
        <v>0</v>
      </c>
      <c r="D1374">
        <v>2.1325234657039701E-4</v>
      </c>
      <c r="E1374">
        <v>0</v>
      </c>
      <c r="F1374">
        <v>2.1325234657039701E-4</v>
      </c>
      <c r="G1374">
        <v>0</v>
      </c>
      <c r="H1374">
        <v>0</v>
      </c>
      <c r="I1374">
        <v>0</v>
      </c>
      <c r="J1374">
        <v>4230326.7884281296</v>
      </c>
      <c r="K1374">
        <v>0</v>
      </c>
      <c r="L1374">
        <v>69.368026825214102</v>
      </c>
      <c r="M1374">
        <v>20.247190046209699</v>
      </c>
      <c r="N1374">
        <v>26.802314151435102</v>
      </c>
      <c r="O1374">
        <v>6.5887501777828303</v>
      </c>
      <c r="P1374">
        <v>4096</v>
      </c>
      <c r="Q1374">
        <v>15362.605597964301</v>
      </c>
      <c r="R1374">
        <v>15334.0101522842</v>
      </c>
      <c r="S1374">
        <v>5.2795170050761401E-3</v>
      </c>
      <c r="T1374">
        <v>2.5201999999999898E-3</v>
      </c>
      <c r="U1374">
        <v>5.2865381679389296E-3</v>
      </c>
      <c r="V1374">
        <v>5949108.0276721697</v>
      </c>
      <c r="W1374">
        <v>387.968181094881</v>
      </c>
      <c r="X1374">
        <v>4033.2935780828302</v>
      </c>
      <c r="Y1374">
        <v>0.98469081496162802</v>
      </c>
      <c r="Z1374">
        <v>5945074.7340940898</v>
      </c>
      <c r="AA1374">
        <v>386.98349027991901</v>
      </c>
    </row>
    <row r="1375" spans="1:27" x14ac:dyDescent="0.25">
      <c r="A1375" s="1">
        <v>43931.589767488425</v>
      </c>
      <c r="B1375">
        <v>0</v>
      </c>
      <c r="C1375">
        <v>0</v>
      </c>
      <c r="D1375">
        <v>1.70492181069958E-4</v>
      </c>
      <c r="E1375">
        <v>0</v>
      </c>
      <c r="F1375">
        <v>1.70492181069958E-4</v>
      </c>
      <c r="G1375">
        <v>0</v>
      </c>
      <c r="H1375">
        <v>0</v>
      </c>
      <c r="I1375">
        <v>0</v>
      </c>
      <c r="J1375">
        <v>5245299.6022471199</v>
      </c>
      <c r="K1375">
        <v>0</v>
      </c>
      <c r="L1375">
        <v>45.492622811976801</v>
      </c>
      <c r="M1375">
        <v>35.153810325563398</v>
      </c>
      <c r="N1375">
        <v>50.198766205625297</v>
      </c>
      <c r="O1375">
        <v>15.0380263609705</v>
      </c>
      <c r="P1375">
        <v>4096</v>
      </c>
      <c r="Q1375">
        <v>14075.416879795301</v>
      </c>
      <c r="R1375">
        <v>14024.631043256901</v>
      </c>
      <c r="S1375">
        <v>4.0061956743002499E-3</v>
      </c>
      <c r="T1375">
        <v>2.7057000000000001E-3</v>
      </c>
      <c r="U1375">
        <v>4.0128478260869497E-3</v>
      </c>
      <c r="V1375">
        <v>5511330.03054306</v>
      </c>
      <c r="W1375">
        <v>392.97504608457302</v>
      </c>
      <c r="X1375">
        <v>8191.47984103009</v>
      </c>
      <c r="Y1375">
        <v>1.9998730080639799</v>
      </c>
      <c r="Z1375">
        <v>5503138.5507020298</v>
      </c>
      <c r="AA1375">
        <v>390.97517307650901</v>
      </c>
    </row>
    <row r="1376" spans="1:27" x14ac:dyDescent="0.25">
      <c r="A1376" s="1">
        <v>43931.589778888891</v>
      </c>
      <c r="B1376">
        <v>0</v>
      </c>
      <c r="C1376">
        <v>0</v>
      </c>
      <c r="D1376">
        <v>1.34605416666666E-4</v>
      </c>
      <c r="E1376">
        <v>0</v>
      </c>
      <c r="F1376">
        <v>1.34605416666666E-4</v>
      </c>
      <c r="G1376">
        <v>0</v>
      </c>
      <c r="H1376">
        <v>0</v>
      </c>
      <c r="I1376">
        <v>0</v>
      </c>
      <c r="J1376">
        <v>3996418.8178134998</v>
      </c>
      <c r="K1376">
        <v>0</v>
      </c>
      <c r="L1376">
        <v>56.447044406281798</v>
      </c>
      <c r="M1376">
        <v>21.724717499805401</v>
      </c>
      <c r="N1376">
        <v>40.480229506711296</v>
      </c>
      <c r="O1376">
        <v>18.7487264356308</v>
      </c>
      <c r="P1376">
        <v>4096</v>
      </c>
      <c r="Q1376">
        <v>10991.659574468</v>
      </c>
      <c r="R1376">
        <v>10977.019108280199</v>
      </c>
      <c r="S1376">
        <v>4.9644290870488302E-3</v>
      </c>
      <c r="T1376">
        <v>3.1822E-3</v>
      </c>
      <c r="U1376">
        <v>4.9682210638297801E-3</v>
      </c>
      <c r="V1376">
        <v>5252965.36056518</v>
      </c>
      <c r="W1376">
        <v>478.542062170843</v>
      </c>
      <c r="X1376">
        <v>4161.5887190058902</v>
      </c>
      <c r="Y1376">
        <v>1.0160128708510401</v>
      </c>
      <c r="Z1376">
        <v>5248803.7718461799</v>
      </c>
      <c r="AA1376">
        <v>477.526049299992</v>
      </c>
    </row>
    <row r="1377" spans="1:27" x14ac:dyDescent="0.25">
      <c r="A1377" s="1">
        <v>43931.58979046296</v>
      </c>
      <c r="B1377">
        <v>0</v>
      </c>
      <c r="C1377">
        <v>0</v>
      </c>
      <c r="D1377">
        <v>1.3418108108108101E-4</v>
      </c>
      <c r="E1377">
        <v>0</v>
      </c>
      <c r="F1377">
        <v>1.3418108108108101E-4</v>
      </c>
      <c r="G1377">
        <v>0</v>
      </c>
      <c r="H1377">
        <v>0</v>
      </c>
      <c r="I1377">
        <v>0</v>
      </c>
      <c r="J1377">
        <v>5611637.8443947304</v>
      </c>
      <c r="K1377">
        <v>0</v>
      </c>
      <c r="L1377">
        <v>58.328446178855103</v>
      </c>
      <c r="M1377">
        <v>18.406908631559698</v>
      </c>
      <c r="N1377">
        <v>37.699714630175599</v>
      </c>
      <c r="O1377">
        <v>19.188093401796401</v>
      </c>
      <c r="P1377">
        <v>13198.222222222201</v>
      </c>
      <c r="Q1377">
        <v>11334.723735408499</v>
      </c>
      <c r="R1377">
        <v>11366.791586998001</v>
      </c>
      <c r="S1377">
        <v>7.3590611854684497E-3</v>
      </c>
      <c r="T1377">
        <v>2.0517777777777701E-2</v>
      </c>
      <c r="U1377">
        <v>7.1286556420233401E-3</v>
      </c>
      <c r="V1377">
        <v>5944425.9957044898</v>
      </c>
      <c r="W1377">
        <v>522.96428153957004</v>
      </c>
      <c r="X1377">
        <v>118775.887606876</v>
      </c>
      <c r="Y1377">
        <v>8.9993853419811405</v>
      </c>
      <c r="Z1377">
        <v>5825650.1080976101</v>
      </c>
      <c r="AA1377">
        <v>513.96489619758904</v>
      </c>
    </row>
    <row r="1378" spans="1:27" x14ac:dyDescent="0.25">
      <c r="A1378" s="1">
        <v>43931.589802037037</v>
      </c>
      <c r="B1378" s="4">
        <v>8.3700000000000002E-5</v>
      </c>
      <c r="C1378">
        <v>0</v>
      </c>
      <c r="D1378">
        <v>1.81012751677852E-4</v>
      </c>
      <c r="E1378">
        <v>0</v>
      </c>
      <c r="F1378">
        <v>1.8134040404040399E-4</v>
      </c>
      <c r="G1378">
        <v>0</v>
      </c>
      <c r="H1378">
        <v>8192.8602503262791</v>
      </c>
      <c r="I1378">
        <v>0</v>
      </c>
      <c r="J1378">
        <v>7181042.0094109802</v>
      </c>
      <c r="K1378">
        <v>0</v>
      </c>
      <c r="L1378">
        <v>68.197398834567096</v>
      </c>
      <c r="M1378">
        <v>19.822727260000899</v>
      </c>
      <c r="N1378">
        <v>28.765098370641802</v>
      </c>
      <c r="O1378">
        <v>8.5931072355787705</v>
      </c>
      <c r="P1378">
        <v>20480</v>
      </c>
      <c r="Q1378">
        <v>15562.307116104799</v>
      </c>
      <c r="R1378">
        <v>15589.780260707599</v>
      </c>
      <c r="S1378">
        <v>5.42685586592178E-3</v>
      </c>
      <c r="T1378">
        <v>3.9475999999999904E-3</v>
      </c>
      <c r="U1378">
        <v>5.4351662921348302E-3</v>
      </c>
      <c r="V1378">
        <v>8372305.5964667797</v>
      </c>
      <c r="W1378">
        <v>537.03807599958805</v>
      </c>
      <c r="X1378">
        <v>61444.356404869097</v>
      </c>
      <c r="Y1378">
        <v>3.0002127150814899</v>
      </c>
      <c r="Z1378">
        <v>8310861.2400619201</v>
      </c>
      <c r="AA1378">
        <v>534.03786328450599</v>
      </c>
    </row>
    <row r="1379" spans="1:27" x14ac:dyDescent="0.25">
      <c r="A1379" s="1">
        <v>43931.589813796294</v>
      </c>
      <c r="B1379">
        <v>0</v>
      </c>
      <c r="C1379">
        <v>0</v>
      </c>
      <c r="D1379">
        <v>1.1012261904761901E-4</v>
      </c>
      <c r="E1379">
        <v>0</v>
      </c>
      <c r="F1379">
        <v>1.1012261904761901E-4</v>
      </c>
      <c r="G1379">
        <v>0</v>
      </c>
      <c r="H1379">
        <v>0</v>
      </c>
      <c r="I1379">
        <v>0</v>
      </c>
      <c r="J1379">
        <v>3516060.4976552101</v>
      </c>
      <c r="K1379">
        <v>0</v>
      </c>
      <c r="L1379">
        <v>75.701985775692506</v>
      </c>
      <c r="M1379">
        <v>13.123332396755</v>
      </c>
      <c r="N1379">
        <v>22.990562086772499</v>
      </c>
      <c r="O1379">
        <v>10.287154116616</v>
      </c>
      <c r="P1379">
        <v>0</v>
      </c>
      <c r="Q1379">
        <v>8853.1087719298193</v>
      </c>
      <c r="R1379">
        <v>8853.1087719298193</v>
      </c>
      <c r="S1379">
        <v>4.3609849122806998E-3</v>
      </c>
      <c r="T1379">
        <v>0</v>
      </c>
      <c r="U1379">
        <v>4.3609849122806998E-3</v>
      </c>
      <c r="V1379">
        <v>2483868.03348502</v>
      </c>
      <c r="W1379">
        <v>280.56449971116598</v>
      </c>
      <c r="X1379">
        <v>0</v>
      </c>
      <c r="Y1379">
        <v>0</v>
      </c>
      <c r="Z1379">
        <v>2483868.03348502</v>
      </c>
      <c r="AA1379">
        <v>280.56449971116598</v>
      </c>
    </row>
    <row r="1380" spans="1:27" x14ac:dyDescent="0.25">
      <c r="A1380" s="1">
        <v>43931.589825185183</v>
      </c>
      <c r="B1380">
        <v>0</v>
      </c>
      <c r="C1380">
        <v>0</v>
      </c>
      <c r="D1380">
        <v>1.4170212121212099E-4</v>
      </c>
      <c r="E1380">
        <v>0</v>
      </c>
      <c r="F1380">
        <v>1.4170212121212099E-4</v>
      </c>
      <c r="G1380">
        <v>0</v>
      </c>
      <c r="H1380">
        <v>0</v>
      </c>
      <c r="I1380">
        <v>0</v>
      </c>
      <c r="J1380">
        <v>7406946.8572531501</v>
      </c>
      <c r="K1380">
        <v>0</v>
      </c>
      <c r="L1380">
        <v>60.336367130960397</v>
      </c>
      <c r="M1380">
        <v>28.521771337967301</v>
      </c>
      <c r="N1380">
        <v>40.674719274164097</v>
      </c>
      <c r="O1380">
        <v>12.152754920676699</v>
      </c>
      <c r="P1380">
        <v>12800</v>
      </c>
      <c r="Q1380">
        <v>16155.2567849686</v>
      </c>
      <c r="R1380">
        <v>16100.1396303901</v>
      </c>
      <c r="S1380">
        <v>5.5023718685831601E-3</v>
      </c>
      <c r="T1380">
        <v>1.4740612499999899E-2</v>
      </c>
      <c r="U1380">
        <v>5.3480797494780703E-3</v>
      </c>
      <c r="V1380">
        <v>7965884.1595520005</v>
      </c>
      <c r="W1380">
        <v>494.77112263770903</v>
      </c>
      <c r="X1380">
        <v>104034.010180906</v>
      </c>
      <c r="Y1380">
        <v>8.1276570453833106</v>
      </c>
      <c r="Z1380">
        <v>7861850.1493710903</v>
      </c>
      <c r="AA1380">
        <v>486.64346559232501</v>
      </c>
    </row>
    <row r="1381" spans="1:27" x14ac:dyDescent="0.25">
      <c r="A1381" s="1">
        <v>43931.58983675926</v>
      </c>
      <c r="B1381">
        <v>0</v>
      </c>
      <c r="C1381">
        <v>0</v>
      </c>
      <c r="D1381">
        <v>1.29991481481481E-4</v>
      </c>
      <c r="E1381">
        <v>0</v>
      </c>
      <c r="F1381">
        <v>1.29991481481481E-4</v>
      </c>
      <c r="G1381">
        <v>0</v>
      </c>
      <c r="H1381">
        <v>0</v>
      </c>
      <c r="I1381">
        <v>0</v>
      </c>
      <c r="J1381">
        <v>9453239.9725729506</v>
      </c>
      <c r="K1381">
        <v>0</v>
      </c>
      <c r="L1381">
        <v>73.836909515926195</v>
      </c>
      <c r="M1381">
        <v>17.5270092198949</v>
      </c>
      <c r="N1381">
        <v>26.035057218021599</v>
      </c>
      <c r="O1381">
        <v>8.4949797061523995</v>
      </c>
      <c r="P1381">
        <v>19233.391304347799</v>
      </c>
      <c r="Q1381">
        <v>11821.412173913001</v>
      </c>
      <c r="R1381">
        <v>12106.4882943143</v>
      </c>
      <c r="S1381">
        <v>5.8430566889632104E-3</v>
      </c>
      <c r="T1381">
        <v>8.2769347826086893E-3</v>
      </c>
      <c r="U1381">
        <v>5.74570156521739E-3</v>
      </c>
      <c r="V1381">
        <v>7239832.0364727601</v>
      </c>
      <c r="W1381">
        <v>598.01255826372301</v>
      </c>
      <c r="X1381">
        <v>442377.28992308798</v>
      </c>
      <c r="Y1381">
        <v>23.000483010143199</v>
      </c>
      <c r="Z1381">
        <v>6797454.7465496697</v>
      </c>
      <c r="AA1381">
        <v>575.01207525357995</v>
      </c>
    </row>
    <row r="1382" spans="1:27" x14ac:dyDescent="0.25">
      <c r="A1382" s="1">
        <v>43931.589848518517</v>
      </c>
      <c r="B1382">
        <v>0</v>
      </c>
      <c r="C1382">
        <v>0</v>
      </c>
      <c r="D1382">
        <v>1.30181770833333E-4</v>
      </c>
      <c r="E1382">
        <v>0</v>
      </c>
      <c r="F1382">
        <v>1.30181770833333E-4</v>
      </c>
      <c r="G1382">
        <v>0</v>
      </c>
      <c r="H1382">
        <v>0</v>
      </c>
      <c r="I1382">
        <v>0</v>
      </c>
      <c r="J1382">
        <v>6029784.5866861204</v>
      </c>
      <c r="K1382">
        <v>0</v>
      </c>
      <c r="L1382">
        <v>71.046666154014403</v>
      </c>
      <c r="M1382">
        <v>18.461387589398601</v>
      </c>
      <c r="N1382">
        <v>26.827517372658001</v>
      </c>
      <c r="O1382">
        <v>8.3653224052421198</v>
      </c>
      <c r="P1382">
        <v>21390.222222222201</v>
      </c>
      <c r="Q1382">
        <v>21378.6122448979</v>
      </c>
      <c r="R1382">
        <v>21379.0236220472</v>
      </c>
      <c r="S1382">
        <v>4.5661259842519602E-3</v>
      </c>
      <c r="T1382">
        <v>4.70993333333333E-3</v>
      </c>
      <c r="U1382">
        <v>4.5608432653061201E-3</v>
      </c>
      <c r="V1382">
        <v>5346718.8249229202</v>
      </c>
      <c r="W1382">
        <v>250.09181520381</v>
      </c>
      <c r="X1382">
        <v>189549.90365557399</v>
      </c>
      <c r="Y1382">
        <v>8.8615210111586205</v>
      </c>
      <c r="Z1382">
        <v>5157168.9212673502</v>
      </c>
      <c r="AA1382">
        <v>241.230294192651</v>
      </c>
    </row>
    <row r="1383" spans="1:27" x14ac:dyDescent="0.25">
      <c r="A1383" s="1">
        <v>43931.589859907406</v>
      </c>
      <c r="B1383">
        <v>0</v>
      </c>
      <c r="C1383">
        <v>0</v>
      </c>
      <c r="D1383">
        <v>1.1240126182965299E-4</v>
      </c>
      <c r="E1383">
        <v>0</v>
      </c>
      <c r="F1383">
        <v>1.1240126182965299E-4</v>
      </c>
      <c r="G1383">
        <v>0</v>
      </c>
      <c r="H1383">
        <v>0</v>
      </c>
      <c r="I1383">
        <v>0</v>
      </c>
      <c r="J1383">
        <v>6536350.3592098895</v>
      </c>
      <c r="K1383">
        <v>0</v>
      </c>
      <c r="L1383">
        <v>69.794508149644898</v>
      </c>
      <c r="M1383">
        <v>19.393410194019399</v>
      </c>
      <c r="N1383">
        <v>26.493532719561099</v>
      </c>
      <c r="O1383">
        <v>7.0927275168881403</v>
      </c>
      <c r="P1383">
        <v>21126.736842105202</v>
      </c>
      <c r="Q1383">
        <v>15409.708737864001</v>
      </c>
      <c r="R1383">
        <v>15892.4799999999</v>
      </c>
      <c r="S1383">
        <v>6.1165657777777702E-3</v>
      </c>
      <c r="T1383">
        <v>2.0529457894736799E-2</v>
      </c>
      <c r="U1383">
        <v>4.7872213592232999E-3</v>
      </c>
      <c r="V1383">
        <v>3632076.8611482801</v>
      </c>
      <c r="W1383">
        <v>228.54059663112801</v>
      </c>
      <c r="X1383">
        <v>407724.55027781299</v>
      </c>
      <c r="Y1383">
        <v>19.298983715517501</v>
      </c>
      <c r="Z1383">
        <v>3224352.3108704598</v>
      </c>
      <c r="AA1383">
        <v>209.241612915611</v>
      </c>
    </row>
    <row r="1384" spans="1:27" x14ac:dyDescent="0.25">
      <c r="A1384" s="1">
        <v>43931.589871666663</v>
      </c>
      <c r="B1384">
        <v>0</v>
      </c>
      <c r="C1384">
        <v>0</v>
      </c>
      <c r="D1384">
        <v>1.7217845117845101E-4</v>
      </c>
      <c r="E1384">
        <v>0</v>
      </c>
      <c r="F1384">
        <v>1.7217845117845101E-4</v>
      </c>
      <c r="G1384">
        <v>0</v>
      </c>
      <c r="H1384">
        <v>0</v>
      </c>
      <c r="I1384">
        <v>0</v>
      </c>
      <c r="J1384">
        <v>8316631.7036607498</v>
      </c>
      <c r="K1384">
        <v>0</v>
      </c>
      <c r="L1384">
        <v>40.780924346772402</v>
      </c>
      <c r="M1384">
        <v>43.650672458146801</v>
      </c>
      <c r="N1384">
        <v>54.4263954603081</v>
      </c>
      <c r="O1384">
        <v>10.768447223877001</v>
      </c>
      <c r="P1384">
        <v>17329.2307692307</v>
      </c>
      <c r="Q1384">
        <v>21975.414634146298</v>
      </c>
      <c r="R1384">
        <v>21798.287390029302</v>
      </c>
      <c r="S1384">
        <v>6.4636360703812304E-3</v>
      </c>
      <c r="T1384">
        <v>1.01972307692307E-2</v>
      </c>
      <c r="U1384">
        <v>6.3156582317073096E-3</v>
      </c>
      <c r="V1384">
        <v>7319573.0409239102</v>
      </c>
      <c r="W1384">
        <v>335.78661066153001</v>
      </c>
      <c r="X1384">
        <v>221835.79955961701</v>
      </c>
      <c r="Y1384">
        <v>12.8012490868032</v>
      </c>
      <c r="Z1384">
        <v>7097737.2413643003</v>
      </c>
      <c r="AA1384">
        <v>322.98536157472603</v>
      </c>
    </row>
    <row r="1385" spans="1:27" x14ac:dyDescent="0.25">
      <c r="A1385" s="1">
        <v>43931.589883055552</v>
      </c>
      <c r="B1385">
        <v>0</v>
      </c>
      <c r="C1385">
        <v>0</v>
      </c>
      <c r="D1385">
        <v>2.7103006993006902E-4</v>
      </c>
      <c r="E1385">
        <v>0</v>
      </c>
      <c r="F1385">
        <v>2.7103006993006902E-4</v>
      </c>
      <c r="G1385">
        <v>0</v>
      </c>
      <c r="H1385">
        <v>0</v>
      </c>
      <c r="I1385">
        <v>0</v>
      </c>
      <c r="J1385">
        <v>8112892.2279991601</v>
      </c>
      <c r="K1385">
        <v>0</v>
      </c>
      <c r="L1385">
        <v>50.813109339337103</v>
      </c>
      <c r="M1385">
        <v>35.563226944616297</v>
      </c>
      <c r="N1385">
        <v>45.142345813663397</v>
      </c>
      <c r="O1385">
        <v>9.5728106955741392</v>
      </c>
      <c r="P1385">
        <v>14651.0769230769</v>
      </c>
      <c r="Q1385">
        <v>24080.677524429899</v>
      </c>
      <c r="R1385">
        <v>23344.432432432401</v>
      </c>
      <c r="S1385">
        <v>6.3125555555555504E-3</v>
      </c>
      <c r="T1385">
        <v>1.37249384615384E-2</v>
      </c>
      <c r="U1385">
        <v>5.684796742671E-3</v>
      </c>
      <c r="V1385">
        <v>7897026.2277059499</v>
      </c>
      <c r="W1385">
        <v>338.28306816038099</v>
      </c>
      <c r="X1385">
        <v>386971.44921380602</v>
      </c>
      <c r="Y1385">
        <v>26.412491808317998</v>
      </c>
      <c r="Z1385">
        <v>7510054.7784921397</v>
      </c>
      <c r="AA1385">
        <v>311.87057635206298</v>
      </c>
    </row>
    <row r="1386" spans="1:27" x14ac:dyDescent="0.25">
      <c r="A1386" s="1">
        <v>43931.589894814817</v>
      </c>
      <c r="B1386">
        <v>0</v>
      </c>
      <c r="C1386">
        <v>0</v>
      </c>
      <c r="D1386">
        <v>1.17329657794676E-4</v>
      </c>
      <c r="E1386">
        <v>0</v>
      </c>
      <c r="F1386">
        <v>1.17329657794676E-4</v>
      </c>
      <c r="G1386">
        <v>0</v>
      </c>
      <c r="H1386">
        <v>0</v>
      </c>
      <c r="I1386">
        <v>0</v>
      </c>
      <c r="J1386">
        <v>4312077.0091410195</v>
      </c>
      <c r="K1386">
        <v>0</v>
      </c>
      <c r="L1386">
        <v>72.074512966075204</v>
      </c>
      <c r="M1386">
        <v>15.912459424095299</v>
      </c>
      <c r="N1386">
        <v>25.629685858564901</v>
      </c>
      <c r="O1386">
        <v>9.7109252930769099</v>
      </c>
      <c r="P1386">
        <v>137313.523809523</v>
      </c>
      <c r="Q1386">
        <v>37961.3611940298</v>
      </c>
      <c r="R1386">
        <v>43822.022471910102</v>
      </c>
      <c r="S1386">
        <v>5.4961036516853901E-3</v>
      </c>
      <c r="T1386">
        <v>9.7740095238095202E-3</v>
      </c>
      <c r="U1386">
        <v>5.2279364179104396E-3</v>
      </c>
      <c r="V1386">
        <v>15363551.214020301</v>
      </c>
      <c r="W1386">
        <v>350.58973427957102</v>
      </c>
      <c r="X1386">
        <v>2839761.09082253</v>
      </c>
      <c r="Y1386">
        <v>20.680855111997101</v>
      </c>
      <c r="Z1386">
        <v>12523790.1231978</v>
      </c>
      <c r="AA1386">
        <v>329.90887916757299</v>
      </c>
    </row>
    <row r="1387" spans="1:27" x14ac:dyDescent="0.25">
      <c r="A1387" s="1">
        <v>43931.589906215275</v>
      </c>
      <c r="B1387">
        <v>0</v>
      </c>
      <c r="C1387">
        <v>0</v>
      </c>
      <c r="D1387">
        <v>1.22232972972972E-4</v>
      </c>
      <c r="E1387">
        <v>0</v>
      </c>
      <c r="F1387">
        <v>1.22232972972972E-4</v>
      </c>
      <c r="G1387">
        <v>0</v>
      </c>
      <c r="H1387">
        <v>0</v>
      </c>
      <c r="I1387">
        <v>0</v>
      </c>
      <c r="J1387">
        <v>6037377.6636075201</v>
      </c>
      <c r="K1387">
        <v>0</v>
      </c>
      <c r="L1387">
        <v>53.759474437413999</v>
      </c>
      <c r="M1387">
        <v>13.6868405115675</v>
      </c>
      <c r="N1387">
        <v>39.946495980292397</v>
      </c>
      <c r="O1387">
        <v>26.233117751194001</v>
      </c>
      <c r="P1387">
        <v>6007.4666666666599</v>
      </c>
      <c r="Q1387">
        <v>20379.591572123099</v>
      </c>
      <c r="R1387">
        <v>20038.481012658202</v>
      </c>
      <c r="S1387">
        <v>6.8752941455696099E-3</v>
      </c>
      <c r="T1387">
        <v>7.1825066666666602E-3</v>
      </c>
      <c r="U1387">
        <v>6.8678254457050199E-3</v>
      </c>
      <c r="V1387">
        <v>12863332.475731701</v>
      </c>
      <c r="W1387">
        <v>641.93151504877403</v>
      </c>
      <c r="X1387">
        <v>91528.058044422607</v>
      </c>
      <c r="Y1387">
        <v>15.2357163381829</v>
      </c>
      <c r="Z1387">
        <v>12771804.417687301</v>
      </c>
      <c r="AA1387">
        <v>626.69579871059102</v>
      </c>
    </row>
    <row r="1388" spans="1:27" x14ac:dyDescent="0.25">
      <c r="A1388" s="1">
        <v>43931.589917789352</v>
      </c>
      <c r="B1388">
        <v>0</v>
      </c>
      <c r="C1388">
        <v>0</v>
      </c>
      <c r="D1388">
        <v>1.15557758620689E-4</v>
      </c>
      <c r="E1388">
        <v>0</v>
      </c>
      <c r="F1388">
        <v>1.15557758620689E-4</v>
      </c>
      <c r="G1388">
        <v>0</v>
      </c>
      <c r="H1388">
        <v>0</v>
      </c>
      <c r="I1388">
        <v>0</v>
      </c>
      <c r="J1388">
        <v>3337845.8004109701</v>
      </c>
      <c r="K1388">
        <v>0</v>
      </c>
      <c r="L1388">
        <v>65.619773649796997</v>
      </c>
      <c r="M1388">
        <v>7.5178760672651999</v>
      </c>
      <c r="N1388">
        <v>30.2887764691767</v>
      </c>
      <c r="O1388">
        <v>22.748895243046501</v>
      </c>
      <c r="P1388">
        <v>0</v>
      </c>
      <c r="Q1388">
        <v>24243.649122807001</v>
      </c>
      <c r="R1388">
        <v>24243.649122807001</v>
      </c>
      <c r="S1388">
        <v>5.8071175438596401E-3</v>
      </c>
      <c r="T1388">
        <v>0</v>
      </c>
      <c r="U1388">
        <v>5.8071175438596401E-3</v>
      </c>
      <c r="V1388">
        <v>2763387.4677220299</v>
      </c>
      <c r="W1388">
        <v>113.983973853276</v>
      </c>
      <c r="X1388">
        <v>0</v>
      </c>
      <c r="Y1388">
        <v>0</v>
      </c>
      <c r="Z1388">
        <v>2763387.4677220299</v>
      </c>
      <c r="AA1388">
        <v>113.983973853276</v>
      </c>
    </row>
    <row r="1389" spans="1:27" x14ac:dyDescent="0.25">
      <c r="A1389" s="1">
        <v>43931.58992953704</v>
      </c>
      <c r="B1389">
        <v>0</v>
      </c>
      <c r="C1389">
        <v>0</v>
      </c>
      <c r="D1389">
        <v>1.4261983471074299E-4</v>
      </c>
      <c r="E1389">
        <v>0</v>
      </c>
      <c r="F1389">
        <v>1.4261983471074299E-4</v>
      </c>
      <c r="G1389">
        <v>0</v>
      </c>
      <c r="H1389">
        <v>0</v>
      </c>
      <c r="I1389">
        <v>0</v>
      </c>
      <c r="J1389">
        <v>4601966.67447522</v>
      </c>
      <c r="K1389">
        <v>0</v>
      </c>
      <c r="L1389">
        <v>84.023770246940103</v>
      </c>
      <c r="M1389">
        <v>7.83656251840004</v>
      </c>
      <c r="N1389">
        <v>14.4709560421361</v>
      </c>
      <c r="O1389">
        <v>6.5865607953190404</v>
      </c>
      <c r="P1389">
        <v>4096</v>
      </c>
      <c r="Q1389">
        <v>27942.7878787878</v>
      </c>
      <c r="R1389">
        <v>27657.197604790399</v>
      </c>
      <c r="S1389">
        <v>5.3539694610778401E-3</v>
      </c>
      <c r="T1389">
        <v>3.0417E-3</v>
      </c>
      <c r="U1389">
        <v>5.3819969696969703E-3</v>
      </c>
      <c r="V1389">
        <v>4548275.5605343999</v>
      </c>
      <c r="W1389">
        <v>164.45178667511101</v>
      </c>
      <c r="X1389">
        <v>8067.0002182186499</v>
      </c>
      <c r="Y1389">
        <v>1.96948247515103</v>
      </c>
      <c r="Z1389">
        <v>4540208.5603161799</v>
      </c>
      <c r="AA1389">
        <v>162.48230419996</v>
      </c>
    </row>
    <row r="1390" spans="1:27" x14ac:dyDescent="0.25">
      <c r="A1390" s="1">
        <v>43931.589940937498</v>
      </c>
      <c r="B1390">
        <v>0</v>
      </c>
      <c r="C1390">
        <v>0</v>
      </c>
      <c r="D1390">
        <v>2.4728328173374598E-4</v>
      </c>
      <c r="E1390">
        <v>0</v>
      </c>
      <c r="F1390">
        <v>2.4728328173374598E-4</v>
      </c>
      <c r="G1390">
        <v>0</v>
      </c>
      <c r="H1390">
        <v>0</v>
      </c>
      <c r="I1390">
        <v>0</v>
      </c>
      <c r="J1390">
        <v>4497969.9699601997</v>
      </c>
      <c r="K1390">
        <v>0</v>
      </c>
      <c r="L1390">
        <v>83.503160819333701</v>
      </c>
      <c r="M1390">
        <v>9.1288319396790296</v>
      </c>
      <c r="N1390">
        <v>15.062125117560299</v>
      </c>
      <c r="O1390">
        <v>6.0031994303453198</v>
      </c>
      <c r="P1390">
        <v>4096</v>
      </c>
      <c r="Q1390">
        <v>37016.774193548299</v>
      </c>
      <c r="R1390">
        <v>36239.118110236202</v>
      </c>
      <c r="S1390">
        <v>6.1005047244094401E-3</v>
      </c>
      <c r="T1390">
        <v>2.9597666666666602E-3</v>
      </c>
      <c r="U1390">
        <v>6.1764903225806399E-3</v>
      </c>
      <c r="V1390">
        <v>4675097.0827877996</v>
      </c>
      <c r="W1390">
        <v>129.00692198321599</v>
      </c>
      <c r="X1390">
        <v>12482.1815537776</v>
      </c>
      <c r="Y1390">
        <v>3.0474076059027402</v>
      </c>
      <c r="Z1390">
        <v>4662614.9012340195</v>
      </c>
      <c r="AA1390">
        <v>125.959514377313</v>
      </c>
    </row>
    <row r="1391" spans="1:27" x14ac:dyDescent="0.25">
      <c r="A1391" s="1">
        <v>43931.589952511575</v>
      </c>
      <c r="B1391">
        <v>0</v>
      </c>
      <c r="C1391">
        <v>0</v>
      </c>
      <c r="D1391">
        <v>1.47926779661016E-4</v>
      </c>
      <c r="E1391">
        <v>0</v>
      </c>
      <c r="F1391">
        <v>1.47926779661016E-4</v>
      </c>
      <c r="G1391">
        <v>0</v>
      </c>
      <c r="H1391">
        <v>0</v>
      </c>
      <c r="I1391">
        <v>0</v>
      </c>
      <c r="J1391">
        <v>5799901.7805794897</v>
      </c>
      <c r="K1391">
        <v>0</v>
      </c>
      <c r="L1391">
        <v>84.909711208457196</v>
      </c>
      <c r="M1391">
        <v>7.8119195743756196</v>
      </c>
      <c r="N1391">
        <v>13.7759364479219</v>
      </c>
      <c r="O1391">
        <v>5.9565874255542797</v>
      </c>
      <c r="P1391">
        <v>4096</v>
      </c>
      <c r="Q1391">
        <v>16910.490566037701</v>
      </c>
      <c r="R1391">
        <v>16850.328638497602</v>
      </c>
      <c r="S1391">
        <v>5.4637417840375504E-3</v>
      </c>
      <c r="T1391">
        <v>2.23229999999999E-3</v>
      </c>
      <c r="U1391">
        <v>5.4789844339622603E-3</v>
      </c>
      <c r="V1391">
        <v>3589239.1627401998</v>
      </c>
      <c r="W1391">
        <v>213.007071834784</v>
      </c>
      <c r="X1391">
        <v>4096.1359917149202</v>
      </c>
      <c r="Y1391">
        <v>1.0000332011022699</v>
      </c>
      <c r="Z1391">
        <v>3585143.0267484798</v>
      </c>
      <c r="AA1391">
        <v>212.00703863368199</v>
      </c>
    </row>
    <row r="1392" spans="1:27" x14ac:dyDescent="0.25">
      <c r="A1392" s="1">
        <v>43931.589964085651</v>
      </c>
      <c r="B1392">
        <v>0</v>
      </c>
      <c r="C1392">
        <v>0</v>
      </c>
      <c r="D1392">
        <v>1.2904779411764699E-4</v>
      </c>
      <c r="E1392">
        <v>0</v>
      </c>
      <c r="F1392">
        <v>1.2904779411764699E-4</v>
      </c>
      <c r="G1392">
        <v>0</v>
      </c>
      <c r="H1392">
        <v>0</v>
      </c>
      <c r="I1392">
        <v>0</v>
      </c>
      <c r="J1392">
        <v>5226198.1067079101</v>
      </c>
      <c r="K1392">
        <v>0</v>
      </c>
      <c r="L1392">
        <v>82.770468728705396</v>
      </c>
      <c r="M1392">
        <v>7.4210837177170799</v>
      </c>
      <c r="N1392">
        <v>15.8293415116558</v>
      </c>
      <c r="O1392">
        <v>8.3975389440713002</v>
      </c>
      <c r="P1392">
        <v>4096</v>
      </c>
      <c r="Q1392">
        <v>29435.345454545401</v>
      </c>
      <c r="R1392">
        <v>29131.880239520899</v>
      </c>
      <c r="S1392">
        <v>5.2176616766466998E-3</v>
      </c>
      <c r="T1392">
        <v>5.1462499999999902E-3</v>
      </c>
      <c r="U1392">
        <v>5.2185272727272702E-3</v>
      </c>
      <c r="V1392">
        <v>4864592.5106442999</v>
      </c>
      <c r="W1392">
        <v>166.985188413787</v>
      </c>
      <c r="X1392">
        <v>8191.2734340463903</v>
      </c>
      <c r="Y1392">
        <v>1.99982261573398</v>
      </c>
      <c r="Z1392">
        <v>4856401.2372102505</v>
      </c>
      <c r="AA1392">
        <v>164.98536579805301</v>
      </c>
    </row>
    <row r="1393" spans="1:27" x14ac:dyDescent="0.25">
      <c r="A1393" s="1">
        <v>43931.589975671297</v>
      </c>
      <c r="B1393">
        <v>0</v>
      </c>
      <c r="C1393">
        <v>0</v>
      </c>
      <c r="D1393">
        <v>1.32386524822695E-4</v>
      </c>
      <c r="E1393">
        <v>0</v>
      </c>
      <c r="F1393">
        <v>1.32386524822695E-4</v>
      </c>
      <c r="G1393">
        <v>0</v>
      </c>
      <c r="H1393">
        <v>0</v>
      </c>
      <c r="I1393">
        <v>0</v>
      </c>
      <c r="J1393">
        <v>4158897.5953655001</v>
      </c>
      <c r="K1393">
        <v>0</v>
      </c>
      <c r="L1393">
        <v>77.179120334046502</v>
      </c>
      <c r="M1393">
        <v>9.3677793157034497</v>
      </c>
      <c r="N1393">
        <v>21.496060836307301</v>
      </c>
      <c r="O1393">
        <v>12.051250895809501</v>
      </c>
      <c r="P1393">
        <v>4096</v>
      </c>
      <c r="Q1393">
        <v>13916.354430379701</v>
      </c>
      <c r="R1393">
        <v>13885.3753943217</v>
      </c>
      <c r="S1393">
        <v>8.2935164037854902E-3</v>
      </c>
      <c r="T1393">
        <v>2.4986000000000001E-3</v>
      </c>
      <c r="U1393">
        <v>8.3118547468354394E-3</v>
      </c>
      <c r="V1393">
        <v>4398894.8956631701</v>
      </c>
      <c r="W1393">
        <v>316.80057403864203</v>
      </c>
      <c r="X1393">
        <v>4093.4231901018302</v>
      </c>
      <c r="Y1393">
        <v>0.99937089602095397</v>
      </c>
      <c r="Z1393">
        <v>4394801.47247307</v>
      </c>
      <c r="AA1393">
        <v>315.80120314262098</v>
      </c>
    </row>
    <row r="1394" spans="1:27" x14ac:dyDescent="0.25">
      <c r="A1394" s="1">
        <v>43931.589987418978</v>
      </c>
      <c r="B1394">
        <v>0</v>
      </c>
      <c r="C1394">
        <v>0</v>
      </c>
      <c r="D1394">
        <v>1.9968588235294099E-4</v>
      </c>
      <c r="E1394">
        <v>0</v>
      </c>
      <c r="F1394">
        <v>1.9968588235294099E-4</v>
      </c>
      <c r="G1394">
        <v>0</v>
      </c>
      <c r="H1394">
        <v>0</v>
      </c>
      <c r="I1394">
        <v>0</v>
      </c>
      <c r="J1394">
        <v>1953398.02343075</v>
      </c>
      <c r="K1394">
        <v>0</v>
      </c>
      <c r="L1394">
        <v>20.017242475014399</v>
      </c>
      <c r="M1394">
        <v>34.879448004331302</v>
      </c>
      <c r="N1394">
        <v>65.264876437960794</v>
      </c>
      <c r="O1394">
        <v>30.453373638029198</v>
      </c>
      <c r="P1394">
        <v>0</v>
      </c>
      <c r="Q1394">
        <v>20187.4285714285</v>
      </c>
      <c r="R1394">
        <v>20187.4285714285</v>
      </c>
      <c r="S1394">
        <v>5.2141107142857097E-3</v>
      </c>
      <c r="T1394">
        <v>0</v>
      </c>
      <c r="U1394">
        <v>5.2141107142857097E-3</v>
      </c>
      <c r="V1394">
        <v>1114067.07564882</v>
      </c>
      <c r="W1394">
        <v>55.186180434370399</v>
      </c>
      <c r="X1394">
        <v>0</v>
      </c>
      <c r="Y1394">
        <v>0</v>
      </c>
      <c r="Z1394">
        <v>1114067.07564882</v>
      </c>
      <c r="AA1394">
        <v>55.186180434370399</v>
      </c>
    </row>
    <row r="1395" spans="1:27" x14ac:dyDescent="0.25">
      <c r="A1395" s="1">
        <v>43931.589998807867</v>
      </c>
      <c r="B1395">
        <v>0</v>
      </c>
      <c r="C1395">
        <v>0</v>
      </c>
      <c r="D1395">
        <v>1.21965753424657E-4</v>
      </c>
      <c r="E1395">
        <v>0</v>
      </c>
      <c r="F1395">
        <v>1.21965753424657E-4</v>
      </c>
      <c r="G1395">
        <v>0</v>
      </c>
      <c r="H1395">
        <v>0</v>
      </c>
      <c r="I1395">
        <v>0</v>
      </c>
      <c r="J1395">
        <v>2687083.7761849398</v>
      </c>
      <c r="K1395">
        <v>0</v>
      </c>
      <c r="L1395">
        <v>11.913862884397</v>
      </c>
      <c r="M1395">
        <v>51.877838850497497</v>
      </c>
      <c r="N1395">
        <v>77.731213130113304</v>
      </c>
      <c r="O1395">
        <v>25.839722810163099</v>
      </c>
      <c r="P1395">
        <v>0</v>
      </c>
      <c r="Q1395">
        <v>19198.158273381199</v>
      </c>
      <c r="R1395">
        <v>19198.158273381199</v>
      </c>
      <c r="S1395">
        <v>5.3087920863309299E-3</v>
      </c>
      <c r="T1395">
        <v>0</v>
      </c>
      <c r="U1395">
        <v>5.3087920863309299E-3</v>
      </c>
      <c r="V1395">
        <v>2710336.3016367098</v>
      </c>
      <c r="W1395">
        <v>141.176891191415</v>
      </c>
      <c r="X1395">
        <v>0</v>
      </c>
      <c r="Y1395">
        <v>0</v>
      </c>
      <c r="Z1395">
        <v>2710336.3016367098</v>
      </c>
      <c r="AA1395">
        <v>141.176891191415</v>
      </c>
    </row>
    <row r="1396" spans="1:27" x14ac:dyDescent="0.25">
      <c r="A1396" s="1">
        <v>43931.590010567132</v>
      </c>
      <c r="B1396">
        <v>0</v>
      </c>
      <c r="C1396">
        <v>0</v>
      </c>
      <c r="D1396">
        <v>1.34954824561403E-4</v>
      </c>
      <c r="E1396">
        <v>0</v>
      </c>
      <c r="F1396">
        <v>1.34954824561403E-4</v>
      </c>
      <c r="G1396">
        <v>0</v>
      </c>
      <c r="H1396">
        <v>0</v>
      </c>
      <c r="I1396">
        <v>0</v>
      </c>
      <c r="J1396">
        <v>5312727.0395855103</v>
      </c>
      <c r="K1396">
        <v>0</v>
      </c>
      <c r="L1396">
        <v>1.19870089782198</v>
      </c>
      <c r="M1396">
        <v>64.038490603564497</v>
      </c>
      <c r="N1396">
        <v>97.259617112426795</v>
      </c>
      <c r="O1396">
        <v>33.221165893497002</v>
      </c>
      <c r="P1396">
        <v>4096</v>
      </c>
      <c r="Q1396">
        <v>25418.605714285699</v>
      </c>
      <c r="R1396">
        <v>25177.672316384102</v>
      </c>
      <c r="S1396">
        <v>5.2147779661016903E-3</v>
      </c>
      <c r="T1396">
        <v>2.8335499999999898E-3</v>
      </c>
      <c r="U1396">
        <v>5.241992E-3</v>
      </c>
      <c r="V1396">
        <v>4388406.2006987799</v>
      </c>
      <c r="W1396">
        <v>174.29753416256199</v>
      </c>
      <c r="X1396">
        <v>8066.9231630492304</v>
      </c>
      <c r="Y1396">
        <v>1.96946366285381</v>
      </c>
      <c r="Z1396">
        <v>4380339.27753573</v>
      </c>
      <c r="AA1396">
        <v>172.32807049970901</v>
      </c>
    </row>
    <row r="1397" spans="1:27" x14ac:dyDescent="0.25">
      <c r="A1397" s="1">
        <v>43931.590021956021</v>
      </c>
      <c r="B1397">
        <v>0</v>
      </c>
      <c r="C1397">
        <v>0</v>
      </c>
      <c r="D1397">
        <v>2.91512184873949E-4</v>
      </c>
      <c r="E1397">
        <v>0</v>
      </c>
      <c r="F1397">
        <v>2.91512184873949E-4</v>
      </c>
      <c r="G1397">
        <v>0</v>
      </c>
      <c r="H1397">
        <v>0</v>
      </c>
      <c r="I1397">
        <v>0</v>
      </c>
      <c r="J1397">
        <v>4278821.38443287</v>
      </c>
      <c r="K1397">
        <v>0</v>
      </c>
      <c r="L1397">
        <v>33.826392604293702</v>
      </c>
      <c r="M1397">
        <v>40.125814120196502</v>
      </c>
      <c r="N1397">
        <v>64.189316231979902</v>
      </c>
      <c r="O1397">
        <v>23.758063239833898</v>
      </c>
      <c r="P1397">
        <v>0</v>
      </c>
      <c r="Q1397">
        <v>14884.3243243243</v>
      </c>
      <c r="R1397">
        <v>14884.3243243243</v>
      </c>
      <c r="S1397">
        <v>4.6871016891891796E-3</v>
      </c>
      <c r="T1397">
        <v>0</v>
      </c>
      <c r="U1397">
        <v>4.6871016891891796E-3</v>
      </c>
      <c r="V1397">
        <v>4476335.6991673503</v>
      </c>
      <c r="W1397">
        <v>300.74161256027003</v>
      </c>
      <c r="X1397">
        <v>0</v>
      </c>
      <c r="Y1397">
        <v>0</v>
      </c>
      <c r="Z1397">
        <v>4476335.6991673503</v>
      </c>
      <c r="AA1397">
        <v>300.74161256027003</v>
      </c>
    </row>
    <row r="1398" spans="1:27" x14ac:dyDescent="0.25">
      <c r="A1398" s="1">
        <v>43931.590033715278</v>
      </c>
      <c r="B1398">
        <v>0</v>
      </c>
      <c r="C1398">
        <v>0</v>
      </c>
      <c r="D1398" s="4">
        <v>9.7881694915254199E-5</v>
      </c>
      <c r="E1398">
        <v>0</v>
      </c>
      <c r="F1398" s="4">
        <v>9.7881694915254199E-5</v>
      </c>
      <c r="G1398">
        <v>0</v>
      </c>
      <c r="H1398">
        <v>0</v>
      </c>
      <c r="I1398">
        <v>0</v>
      </c>
      <c r="J1398">
        <v>3806367.3024190501</v>
      </c>
      <c r="K1398">
        <v>0</v>
      </c>
      <c r="L1398">
        <v>40.744942262406298</v>
      </c>
      <c r="M1398">
        <v>36.969102712720698</v>
      </c>
      <c r="N1398">
        <v>55.771691792327701</v>
      </c>
      <c r="O1398">
        <v>19.0854730627143</v>
      </c>
      <c r="P1398">
        <v>138093.714285714</v>
      </c>
      <c r="Q1398">
        <v>15782.0439238652</v>
      </c>
      <c r="R1398">
        <v>18238.806312769</v>
      </c>
      <c r="S1398">
        <v>8.9655703012912393E-3</v>
      </c>
      <c r="T1398">
        <v>9.3756357142857107E-3</v>
      </c>
      <c r="U1398">
        <v>8.9571648609077601E-3</v>
      </c>
      <c r="V1398">
        <v>12515632.1746739</v>
      </c>
      <c r="W1398">
        <v>686.20895249661896</v>
      </c>
      <c r="X1398">
        <v>1903380.2042598899</v>
      </c>
      <c r="Y1398">
        <v>13.783250121883301</v>
      </c>
      <c r="Z1398">
        <v>10612251.970414</v>
      </c>
      <c r="AA1398">
        <v>672.42570237473501</v>
      </c>
    </row>
    <row r="1399" spans="1:27" x14ac:dyDescent="0.25">
      <c r="A1399" s="1">
        <v>43931.590045104167</v>
      </c>
      <c r="B1399">
        <v>0</v>
      </c>
      <c r="C1399">
        <v>0</v>
      </c>
      <c r="D1399">
        <v>2.9976611842105202E-4</v>
      </c>
      <c r="E1399">
        <v>0</v>
      </c>
      <c r="F1399">
        <v>2.9976611842105202E-4</v>
      </c>
      <c r="G1399">
        <v>0</v>
      </c>
      <c r="H1399">
        <v>0</v>
      </c>
      <c r="I1399">
        <v>0</v>
      </c>
      <c r="J1399">
        <v>6150261.9903627802</v>
      </c>
      <c r="K1399">
        <v>0</v>
      </c>
      <c r="L1399">
        <v>65.170443799285394</v>
      </c>
      <c r="M1399">
        <v>20.533225880568502</v>
      </c>
      <c r="N1399">
        <v>33.2918331903496</v>
      </c>
      <c r="O1399">
        <v>12.3496969917356</v>
      </c>
      <c r="P1399">
        <v>4096</v>
      </c>
      <c r="Q1399">
        <v>30355.631901840399</v>
      </c>
      <c r="R1399">
        <v>30116.182370820599</v>
      </c>
      <c r="S1399">
        <v>7.8587206686929999E-3</v>
      </c>
      <c r="T1399">
        <v>2.8004333333333299E-3</v>
      </c>
      <c r="U1399">
        <v>7.9052693251533707E-3</v>
      </c>
      <c r="V1399">
        <v>10064913.5679342</v>
      </c>
      <c r="W1399">
        <v>334.20283633579101</v>
      </c>
      <c r="X1399">
        <v>12482.3235650279</v>
      </c>
      <c r="Y1399">
        <v>3.0474422766181601</v>
      </c>
      <c r="Z1399">
        <v>10052431.244369199</v>
      </c>
      <c r="AA1399">
        <v>331.15539405917298</v>
      </c>
    </row>
    <row r="1400" spans="1:27" x14ac:dyDescent="0.25">
      <c r="A1400" s="1">
        <v>43931.590056678244</v>
      </c>
      <c r="B1400">
        <v>0</v>
      </c>
      <c r="C1400">
        <v>0</v>
      </c>
      <c r="D1400" s="4">
        <v>9.7428527607361896E-5</v>
      </c>
      <c r="E1400">
        <v>0</v>
      </c>
      <c r="F1400" s="4">
        <v>9.7428527607361896E-5</v>
      </c>
      <c r="G1400">
        <v>0</v>
      </c>
      <c r="H1400">
        <v>0</v>
      </c>
      <c r="I1400">
        <v>0</v>
      </c>
      <c r="J1400">
        <v>4071062.4896509098</v>
      </c>
      <c r="K1400">
        <v>0</v>
      </c>
      <c r="L1400">
        <v>91.705872542208496</v>
      </c>
      <c r="M1400">
        <v>3.0270215573321599</v>
      </c>
      <c r="N1400">
        <v>6.5528006453721002</v>
      </c>
      <c r="O1400">
        <v>3.90583910572607</v>
      </c>
      <c r="P1400">
        <v>0</v>
      </c>
      <c r="Q1400">
        <v>26229.2048192771</v>
      </c>
      <c r="R1400">
        <v>26229.2048192771</v>
      </c>
      <c r="S1400">
        <v>1.35791789156626E-2</v>
      </c>
      <c r="T1400">
        <v>0</v>
      </c>
      <c r="U1400">
        <v>1.35791789156626E-2</v>
      </c>
      <c r="V1400">
        <v>4353592.6142125502</v>
      </c>
      <c r="W1400">
        <v>165.98263821604201</v>
      </c>
      <c r="X1400">
        <v>0</v>
      </c>
      <c r="Y1400">
        <v>0</v>
      </c>
      <c r="Z1400">
        <v>4353592.6142125502</v>
      </c>
      <c r="AA1400">
        <v>165.98263821604201</v>
      </c>
    </row>
    <row r="1401" spans="1:27" x14ac:dyDescent="0.25">
      <c r="A1401" s="1">
        <v>43931.590068437501</v>
      </c>
      <c r="B1401">
        <v>0</v>
      </c>
      <c r="C1401">
        <v>0</v>
      </c>
      <c r="D1401">
        <v>1.2761423487544401E-4</v>
      </c>
      <c r="E1401">
        <v>0</v>
      </c>
      <c r="F1401">
        <v>1.2761423487544401E-4</v>
      </c>
      <c r="G1401">
        <v>0</v>
      </c>
      <c r="H1401">
        <v>0</v>
      </c>
      <c r="I1401">
        <v>0</v>
      </c>
      <c r="J1401">
        <v>4468928.0090245698</v>
      </c>
      <c r="K1401">
        <v>0</v>
      </c>
      <c r="L1401">
        <v>84.225538101847405</v>
      </c>
      <c r="M1401">
        <v>4.8075331649498896</v>
      </c>
      <c r="N1401">
        <v>14.28163670432</v>
      </c>
      <c r="O1401">
        <v>9.2785357592284203</v>
      </c>
      <c r="P1401">
        <v>4096</v>
      </c>
      <c r="Q1401">
        <v>32938.666666666599</v>
      </c>
      <c r="R1401">
        <v>32159.1351351351</v>
      </c>
      <c r="S1401">
        <v>4.5064216216216197E-3</v>
      </c>
      <c r="T1401">
        <v>2.9723000000000002E-3</v>
      </c>
      <c r="U1401">
        <v>4.5490361111111101E-3</v>
      </c>
      <c r="V1401">
        <v>2343392.4882277702</v>
      </c>
      <c r="W1401">
        <v>72.868641472497899</v>
      </c>
      <c r="X1401">
        <v>8066.7555532797696</v>
      </c>
      <c r="Y1401">
        <v>1.96942274249994</v>
      </c>
      <c r="Z1401">
        <v>2335325.7326744902</v>
      </c>
      <c r="AA1401">
        <v>70.899218729997997</v>
      </c>
    </row>
    <row r="1402" spans="1:27" x14ac:dyDescent="0.25">
      <c r="A1402" s="1">
        <v>43931.59007982639</v>
      </c>
      <c r="B1402">
        <v>0</v>
      </c>
      <c r="C1402">
        <v>0</v>
      </c>
      <c r="D1402">
        <v>1.17233426183844E-4</v>
      </c>
      <c r="E1402">
        <v>0</v>
      </c>
      <c r="F1402">
        <v>1.17233426183844E-4</v>
      </c>
      <c r="G1402">
        <v>0</v>
      </c>
      <c r="H1402">
        <v>0</v>
      </c>
      <c r="I1402">
        <v>0</v>
      </c>
      <c r="J1402">
        <v>5280107.07663952</v>
      </c>
      <c r="K1402">
        <v>0</v>
      </c>
      <c r="L1402">
        <v>86.961876178645795</v>
      </c>
      <c r="M1402">
        <v>6.2002916723046599</v>
      </c>
      <c r="N1402">
        <v>12.2039341222057</v>
      </c>
      <c r="O1402">
        <v>6.1506874697529099</v>
      </c>
      <c r="P1402">
        <v>4096</v>
      </c>
      <c r="Q1402">
        <v>22895.691119691099</v>
      </c>
      <c r="R1402">
        <v>22751.632183908001</v>
      </c>
      <c r="S1402">
        <v>1.0358570881225999E-2</v>
      </c>
      <c r="T1402">
        <v>2.6469000000000002E-3</v>
      </c>
      <c r="U1402">
        <v>1.0418120463320401E-2</v>
      </c>
      <c r="V1402">
        <v>6032131.8829963598</v>
      </c>
      <c r="W1402">
        <v>265.129632645117</v>
      </c>
      <c r="X1402">
        <v>8321.6166690758491</v>
      </c>
      <c r="Y1402">
        <v>2.0316446945985902</v>
      </c>
      <c r="Z1402">
        <v>6023810.2663272796</v>
      </c>
      <c r="AA1402">
        <v>263.09798795051802</v>
      </c>
    </row>
    <row r="1403" spans="1:27" x14ac:dyDescent="0.25">
      <c r="A1403" s="1">
        <v>43931.590091585647</v>
      </c>
      <c r="B1403">
        <v>0</v>
      </c>
      <c r="C1403">
        <v>0</v>
      </c>
      <c r="D1403">
        <v>1.44614492753623E-4</v>
      </c>
      <c r="E1403">
        <v>0</v>
      </c>
      <c r="F1403">
        <v>1.44614492753623E-4</v>
      </c>
      <c r="G1403">
        <v>0</v>
      </c>
      <c r="H1403">
        <v>0</v>
      </c>
      <c r="I1403">
        <v>0</v>
      </c>
      <c r="J1403">
        <v>5626854.5541132903</v>
      </c>
      <c r="K1403">
        <v>0</v>
      </c>
      <c r="L1403">
        <v>81.935567018429296</v>
      </c>
      <c r="M1403">
        <v>6.8745933777880701</v>
      </c>
      <c r="N1403">
        <v>16.254934601758301</v>
      </c>
      <c r="O1403">
        <v>8.9417799695338491</v>
      </c>
      <c r="P1403">
        <v>4096</v>
      </c>
      <c r="Q1403">
        <v>15859.7298474945</v>
      </c>
      <c r="R1403">
        <v>15808.694143167</v>
      </c>
      <c r="S1403">
        <v>9.6770865509761307E-3</v>
      </c>
      <c r="T1403">
        <v>2.78064999999999E-3</v>
      </c>
      <c r="U1403">
        <v>9.7071363834422605E-3</v>
      </c>
      <c r="V1403">
        <v>7176909.6740259798</v>
      </c>
      <c r="W1403">
        <v>453.98497871046698</v>
      </c>
      <c r="X1403">
        <v>8067.3426151760304</v>
      </c>
      <c r="Y1403">
        <v>1.9695660681582099</v>
      </c>
      <c r="Z1403">
        <v>7168842.3314108001</v>
      </c>
      <c r="AA1403">
        <v>452.015412642309</v>
      </c>
    </row>
    <row r="1404" spans="1:27" x14ac:dyDescent="0.25">
      <c r="A1404" s="1">
        <v>43931.590102986112</v>
      </c>
      <c r="B1404">
        <v>0</v>
      </c>
      <c r="C1404">
        <v>0</v>
      </c>
      <c r="D1404" s="4">
        <v>9.9638628158844693E-5</v>
      </c>
      <c r="E1404">
        <v>0</v>
      </c>
      <c r="F1404" s="4">
        <v>9.9638628158844693E-5</v>
      </c>
      <c r="G1404">
        <v>0</v>
      </c>
      <c r="H1404">
        <v>0</v>
      </c>
      <c r="I1404">
        <v>0</v>
      </c>
      <c r="J1404">
        <v>5213158.1585663902</v>
      </c>
      <c r="K1404">
        <v>0</v>
      </c>
      <c r="L1404">
        <v>92.046216166414396</v>
      </c>
      <c r="M1404">
        <v>2.4303885830307701</v>
      </c>
      <c r="N1404">
        <v>6.1077152835805402</v>
      </c>
      <c r="O1404">
        <v>4.1167831487315496</v>
      </c>
      <c r="P1404">
        <v>0</v>
      </c>
      <c r="Q1404">
        <v>17119.049504950399</v>
      </c>
      <c r="R1404">
        <v>17119.049504950399</v>
      </c>
      <c r="S1404">
        <v>5.4776549504950501E-3</v>
      </c>
      <c r="T1404">
        <v>0</v>
      </c>
      <c r="U1404">
        <v>5.4776549504950501E-3</v>
      </c>
      <c r="V1404">
        <v>3512439.8878838201</v>
      </c>
      <c r="W1404">
        <v>205.177272655709</v>
      </c>
      <c r="X1404">
        <v>0</v>
      </c>
      <c r="Y1404">
        <v>0</v>
      </c>
      <c r="Z1404">
        <v>3512439.8878838201</v>
      </c>
      <c r="AA1404">
        <v>205.177272655709</v>
      </c>
    </row>
    <row r="1405" spans="1:27" x14ac:dyDescent="0.25">
      <c r="A1405" s="1">
        <v>43931.590114560182</v>
      </c>
      <c r="B1405">
        <v>0</v>
      </c>
      <c r="C1405">
        <v>0</v>
      </c>
      <c r="D1405">
        <v>1.6357365079365001E-4</v>
      </c>
      <c r="E1405">
        <v>0</v>
      </c>
      <c r="F1405">
        <v>1.6357365079365001E-4</v>
      </c>
      <c r="G1405">
        <v>0</v>
      </c>
      <c r="H1405">
        <v>0</v>
      </c>
      <c r="I1405">
        <v>0</v>
      </c>
      <c r="J1405">
        <v>4877919.4256810397</v>
      </c>
      <c r="K1405">
        <v>0</v>
      </c>
      <c r="L1405">
        <v>83.9756994263808</v>
      </c>
      <c r="M1405">
        <v>5.85854394530371</v>
      </c>
      <c r="N1405">
        <v>13.732863666223</v>
      </c>
      <c r="O1405">
        <v>7.9090348260895196</v>
      </c>
      <c r="P1405">
        <v>4096</v>
      </c>
      <c r="Q1405">
        <v>28020.815533980502</v>
      </c>
      <c r="R1405">
        <v>27565.104761904699</v>
      </c>
      <c r="S1405">
        <v>4.4009904761904703E-3</v>
      </c>
      <c r="T1405">
        <v>2.9253999999999899E-3</v>
      </c>
      <c r="U1405">
        <v>4.4296427184466001E-3</v>
      </c>
      <c r="V1405">
        <v>2894112.5745092402</v>
      </c>
      <c r="W1405">
        <v>104.99189462573401</v>
      </c>
      <c r="X1405">
        <v>8191.36762641924</v>
      </c>
      <c r="Y1405">
        <v>1.99984561191875</v>
      </c>
      <c r="Z1405">
        <v>2885921.20688282</v>
      </c>
      <c r="AA1405">
        <v>102.992049013816</v>
      </c>
    </row>
    <row r="1406" spans="1:27" x14ac:dyDescent="0.25">
      <c r="A1406" s="1">
        <v>43931.59012630787</v>
      </c>
      <c r="B1406">
        <v>0</v>
      </c>
      <c r="C1406">
        <v>0</v>
      </c>
      <c r="D1406">
        <v>1.7519605633802799E-4</v>
      </c>
      <c r="E1406">
        <v>0</v>
      </c>
      <c r="F1406">
        <v>1.7519605633802799E-4</v>
      </c>
      <c r="G1406">
        <v>0</v>
      </c>
      <c r="H1406">
        <v>0</v>
      </c>
      <c r="I1406">
        <v>0</v>
      </c>
      <c r="J1406">
        <v>8272964.5310842097</v>
      </c>
      <c r="K1406">
        <v>0</v>
      </c>
      <c r="L1406">
        <v>88.355662776441505</v>
      </c>
      <c r="M1406">
        <v>5.4326160579008498</v>
      </c>
      <c r="N1406">
        <v>10.433976776801501</v>
      </c>
      <c r="O1406">
        <v>4.8556988128466001</v>
      </c>
      <c r="P1406">
        <v>4096</v>
      </c>
      <c r="Q1406">
        <v>32654.222222222201</v>
      </c>
      <c r="R1406">
        <v>31882.3783783783</v>
      </c>
      <c r="S1406">
        <v>5.7571918918918902E-3</v>
      </c>
      <c r="T1406">
        <v>2.7042E-2</v>
      </c>
      <c r="U1406">
        <v>5.1659472222222204E-3</v>
      </c>
      <c r="V1406">
        <v>1161729.71324879</v>
      </c>
      <c r="W1406">
        <v>36.437987764320603</v>
      </c>
      <c r="X1406">
        <v>4033.7837265582998</v>
      </c>
      <c r="Y1406">
        <v>0.98481048011677397</v>
      </c>
      <c r="Z1406">
        <v>1157695.9295222301</v>
      </c>
      <c r="AA1406">
        <v>35.453177284203797</v>
      </c>
    </row>
    <row r="1407" spans="1:27" x14ac:dyDescent="0.25">
      <c r="A1407" s="1">
        <v>43931.590137708336</v>
      </c>
      <c r="B1407">
        <v>0</v>
      </c>
      <c r="C1407">
        <v>0</v>
      </c>
      <c r="D1407">
        <v>1.46341438356164E-4</v>
      </c>
      <c r="E1407">
        <v>0</v>
      </c>
      <c r="F1407">
        <v>1.46341438356164E-4</v>
      </c>
      <c r="G1407">
        <v>0</v>
      </c>
      <c r="H1407">
        <v>0</v>
      </c>
      <c r="I1407">
        <v>0</v>
      </c>
      <c r="J1407">
        <v>7244999.1308401898</v>
      </c>
      <c r="K1407">
        <v>0</v>
      </c>
      <c r="L1407">
        <v>88.494667708375701</v>
      </c>
      <c r="M1407">
        <v>5.1585628274620703</v>
      </c>
      <c r="N1407">
        <v>9.8740471302597204</v>
      </c>
      <c r="O1407">
        <v>4.86095245680169</v>
      </c>
      <c r="P1407">
        <v>4096</v>
      </c>
      <c r="Q1407">
        <v>14466.802919708</v>
      </c>
      <c r="R1407">
        <v>14391.652173913</v>
      </c>
      <c r="S1407">
        <v>5.6490304347825999E-3</v>
      </c>
      <c r="T1407">
        <v>2.50249999999999E-3</v>
      </c>
      <c r="U1407">
        <v>5.6719978102189698E-3</v>
      </c>
      <c r="V1407">
        <v>2017714.8235263501</v>
      </c>
      <c r="W1407">
        <v>140.20036053843401</v>
      </c>
      <c r="X1407">
        <v>4161.3092519233796</v>
      </c>
      <c r="Y1407">
        <v>1.0159446415828499</v>
      </c>
      <c r="Z1407">
        <v>2013553.51427442</v>
      </c>
      <c r="AA1407">
        <v>139.18441589685099</v>
      </c>
    </row>
    <row r="1408" spans="1:27" x14ac:dyDescent="0.25">
      <c r="A1408" s="1">
        <v>43931.590149282405</v>
      </c>
      <c r="B1408">
        <v>0</v>
      </c>
      <c r="C1408">
        <v>0</v>
      </c>
      <c r="D1408">
        <v>1.34885714285714E-4</v>
      </c>
      <c r="E1408">
        <v>0</v>
      </c>
      <c r="F1408">
        <v>1.34885714285714E-4</v>
      </c>
      <c r="G1408">
        <v>0</v>
      </c>
      <c r="H1408">
        <v>0</v>
      </c>
      <c r="I1408">
        <v>0</v>
      </c>
      <c r="J1408">
        <v>5237863.7073466098</v>
      </c>
      <c r="K1408">
        <v>0</v>
      </c>
      <c r="L1408">
        <v>75.115759732521894</v>
      </c>
      <c r="M1408">
        <v>8.8861137417679199</v>
      </c>
      <c r="N1408">
        <v>21.001390806676799</v>
      </c>
      <c r="O1408">
        <v>12.108557515790601</v>
      </c>
      <c r="P1408">
        <v>0</v>
      </c>
      <c r="Q1408">
        <v>30758.082644628001</v>
      </c>
      <c r="R1408">
        <v>30758.082644628001</v>
      </c>
      <c r="S1408">
        <v>5.3141574380165197E-3</v>
      </c>
      <c r="T1408">
        <v>0</v>
      </c>
      <c r="U1408">
        <v>5.3141574380165197E-3</v>
      </c>
      <c r="V1408">
        <v>7441929.6602266803</v>
      </c>
      <c r="W1408">
        <v>241.95037597788601</v>
      </c>
      <c r="X1408">
        <v>0</v>
      </c>
      <c r="Y1408">
        <v>0</v>
      </c>
      <c r="Z1408">
        <v>7441929.6602266803</v>
      </c>
      <c r="AA1408">
        <v>241.95037597788601</v>
      </c>
    </row>
    <row r="1409" spans="1:27" x14ac:dyDescent="0.25">
      <c r="A1409" s="1">
        <v>43931.590160856482</v>
      </c>
      <c r="B1409">
        <v>0</v>
      </c>
      <c r="C1409">
        <v>0</v>
      </c>
      <c r="D1409">
        <v>1.15411618257261E-4</v>
      </c>
      <c r="E1409">
        <v>0</v>
      </c>
      <c r="F1409">
        <v>1.15411618257261E-4</v>
      </c>
      <c r="G1409">
        <v>0</v>
      </c>
      <c r="H1409">
        <v>0</v>
      </c>
      <c r="I1409">
        <v>0</v>
      </c>
      <c r="J1409">
        <v>3854728.7968644002</v>
      </c>
      <c r="K1409">
        <v>0</v>
      </c>
      <c r="L1409">
        <v>88.684316570357794</v>
      </c>
      <c r="M1409">
        <v>3.02710480451083</v>
      </c>
      <c r="N1409">
        <v>9.8217644370805903</v>
      </c>
      <c r="O1409">
        <v>6.5424400623549399</v>
      </c>
      <c r="P1409">
        <v>4096</v>
      </c>
      <c r="Q1409">
        <v>12498.051282051199</v>
      </c>
      <c r="R1409">
        <v>12391.696202531601</v>
      </c>
      <c r="S1409">
        <v>3.7451518987341699E-3</v>
      </c>
      <c r="T1409">
        <v>2.6354999999999898E-3</v>
      </c>
      <c r="U1409">
        <v>3.7593782051281999E-3</v>
      </c>
      <c r="V1409">
        <v>979061.87905023701</v>
      </c>
      <c r="W1409">
        <v>79.009512745334504</v>
      </c>
      <c r="X1409">
        <v>4096.4932177834198</v>
      </c>
      <c r="Y1409">
        <v>1.0001204144978999</v>
      </c>
      <c r="Z1409">
        <v>974965.38583245396</v>
      </c>
      <c r="AA1409">
        <v>78.009392330836604</v>
      </c>
    </row>
    <row r="1410" spans="1:27" x14ac:dyDescent="0.25">
      <c r="A1410" s="1">
        <v>43931.590172430559</v>
      </c>
      <c r="B1410">
        <v>0</v>
      </c>
      <c r="C1410">
        <v>0</v>
      </c>
      <c r="D1410">
        <v>1.2128993902438999E-4</v>
      </c>
      <c r="E1410">
        <v>0</v>
      </c>
      <c r="F1410">
        <v>1.2128993902438999E-4</v>
      </c>
      <c r="G1410">
        <v>0</v>
      </c>
      <c r="H1410">
        <v>0</v>
      </c>
      <c r="I1410">
        <v>0</v>
      </c>
      <c r="J1410">
        <v>8064915.1236458197</v>
      </c>
      <c r="K1410">
        <v>0</v>
      </c>
      <c r="L1410">
        <v>81.378517117850905</v>
      </c>
      <c r="M1410">
        <v>9.08107557895665</v>
      </c>
      <c r="N1410">
        <v>17.635606497756999</v>
      </c>
      <c r="O1410">
        <v>8.4463822852218193</v>
      </c>
      <c r="P1410">
        <v>263509.33333333302</v>
      </c>
      <c r="Q1410">
        <v>27365.402597402499</v>
      </c>
      <c r="R1410">
        <v>31877.707006369401</v>
      </c>
      <c r="S1410">
        <v>4.9288156050955401E-3</v>
      </c>
      <c r="T1410">
        <v>7.8834333333333301E-3</v>
      </c>
      <c r="U1410">
        <v>4.8712581168831098E-3</v>
      </c>
      <c r="V1410">
        <v>10009592.9932849</v>
      </c>
      <c r="W1410">
        <v>313.999780200153</v>
      </c>
      <c r="X1410">
        <v>1581054.89326157</v>
      </c>
      <c r="Y1410">
        <v>5.9999958000029396</v>
      </c>
      <c r="Z1410">
        <v>8428538.1000233293</v>
      </c>
      <c r="AA1410">
        <v>307.99978440015002</v>
      </c>
    </row>
    <row r="1411" spans="1:27" x14ac:dyDescent="0.25">
      <c r="A1411" s="1">
        <v>43931.590184004628</v>
      </c>
      <c r="B1411">
        <v>3.9633999999999902E-3</v>
      </c>
      <c r="C1411">
        <v>0</v>
      </c>
      <c r="D1411">
        <v>1.1140145631067899E-4</v>
      </c>
      <c r="E1411">
        <v>0</v>
      </c>
      <c r="F1411">
        <v>1.0202919708029101E-4</v>
      </c>
      <c r="G1411">
        <v>0</v>
      </c>
      <c r="H1411">
        <v>4095.9406088611699</v>
      </c>
      <c r="I1411">
        <v>0</v>
      </c>
      <c r="J1411">
        <v>7376789.0365589596</v>
      </c>
      <c r="K1411">
        <v>0</v>
      </c>
      <c r="L1411">
        <v>85.556450140457102</v>
      </c>
      <c r="M1411">
        <v>7.5676683151159896</v>
      </c>
      <c r="N1411">
        <v>12.8985810696902</v>
      </c>
      <c r="O1411">
        <v>5.1753069769423004</v>
      </c>
      <c r="P1411">
        <v>4096</v>
      </c>
      <c r="Q1411">
        <v>20762.2243902439</v>
      </c>
      <c r="R1411">
        <v>20521.846153846102</v>
      </c>
      <c r="S1411">
        <v>4.46750336538461E-3</v>
      </c>
      <c r="T1411">
        <v>1.40637333333333E-2</v>
      </c>
      <c r="U1411">
        <v>4.3270707317073099E-3</v>
      </c>
      <c r="V1411">
        <v>4268368.1432324899</v>
      </c>
      <c r="W1411">
        <v>207.99143075305199</v>
      </c>
      <c r="X1411">
        <v>12287.493755257199</v>
      </c>
      <c r="Y1411">
        <v>2.9998764050921101</v>
      </c>
      <c r="Z1411">
        <v>4256080.6494772397</v>
      </c>
      <c r="AA1411">
        <v>204.99155434796</v>
      </c>
    </row>
    <row r="1412" spans="1:27" x14ac:dyDescent="0.25">
      <c r="A1412" s="1">
        <v>43931.590195763885</v>
      </c>
      <c r="B1412">
        <v>0</v>
      </c>
      <c r="C1412">
        <v>0</v>
      </c>
      <c r="D1412" s="4">
        <v>8.72651583710407E-5</v>
      </c>
      <c r="E1412">
        <v>0</v>
      </c>
      <c r="F1412" s="4">
        <v>8.72651583710407E-5</v>
      </c>
      <c r="G1412">
        <v>0</v>
      </c>
      <c r="H1412">
        <v>0</v>
      </c>
      <c r="I1412">
        <v>0</v>
      </c>
      <c r="J1412">
        <v>2701748.0161597598</v>
      </c>
      <c r="K1412">
        <v>0</v>
      </c>
      <c r="L1412">
        <v>78.617722449776096</v>
      </c>
      <c r="M1412">
        <v>13.1732925669443</v>
      </c>
      <c r="N1412">
        <v>18.2197775342235</v>
      </c>
      <c r="O1412">
        <v>5.4808652039827503</v>
      </c>
      <c r="P1412">
        <v>0</v>
      </c>
      <c r="Q1412">
        <v>20572.086330935199</v>
      </c>
      <c r="R1412">
        <v>20572.086330935199</v>
      </c>
      <c r="S1412">
        <v>5.1082669064748103E-3</v>
      </c>
      <c r="T1412">
        <v>0</v>
      </c>
      <c r="U1412">
        <v>5.1082669064748103E-3</v>
      </c>
      <c r="V1412">
        <v>2815490.23747034</v>
      </c>
      <c r="W1412">
        <v>136.859732755279</v>
      </c>
      <c r="X1412">
        <v>0</v>
      </c>
      <c r="Y1412">
        <v>0</v>
      </c>
      <c r="Z1412">
        <v>2815490.23747034</v>
      </c>
      <c r="AA1412">
        <v>136.859732755279</v>
      </c>
    </row>
    <row r="1413" spans="1:27" x14ac:dyDescent="0.25">
      <c r="A1413" s="1">
        <v>43931.590207152774</v>
      </c>
      <c r="B1413">
        <v>0</v>
      </c>
      <c r="C1413">
        <v>0</v>
      </c>
      <c r="D1413">
        <v>2.1411373239436601E-4</v>
      </c>
      <c r="E1413">
        <v>0</v>
      </c>
      <c r="F1413">
        <v>2.1411373239436601E-4</v>
      </c>
      <c r="G1413">
        <v>0</v>
      </c>
      <c r="H1413">
        <v>0</v>
      </c>
      <c r="I1413">
        <v>0</v>
      </c>
      <c r="J1413">
        <v>4528125.9700427903</v>
      </c>
      <c r="K1413">
        <v>0</v>
      </c>
      <c r="L1413">
        <v>74.685190160735402</v>
      </c>
      <c r="M1413">
        <v>13.9871308002947</v>
      </c>
      <c r="N1413">
        <v>22.475632171881799</v>
      </c>
      <c r="O1413">
        <v>8.4815532836572096</v>
      </c>
      <c r="P1413">
        <v>10012.4444444444</v>
      </c>
      <c r="Q1413">
        <v>40369.585585585497</v>
      </c>
      <c r="R1413">
        <v>38092.800000000003</v>
      </c>
      <c r="S1413">
        <v>6.6763383333333301E-3</v>
      </c>
      <c r="T1413">
        <v>2.0716911111111101E-2</v>
      </c>
      <c r="U1413">
        <v>5.5379135135135097E-3</v>
      </c>
      <c r="V1413">
        <v>4644304.22650606</v>
      </c>
      <c r="W1413">
        <v>121.920788876272</v>
      </c>
      <c r="X1413">
        <v>91554.384393488697</v>
      </c>
      <c r="Y1413">
        <v>9.1440591657204209</v>
      </c>
      <c r="Z1413">
        <v>4552749.8421125701</v>
      </c>
      <c r="AA1413">
        <v>112.776729710551</v>
      </c>
    </row>
    <row r="1414" spans="1:27" x14ac:dyDescent="0.25">
      <c r="A1414" s="1">
        <v>43931.590218726851</v>
      </c>
      <c r="B1414">
        <v>0</v>
      </c>
      <c r="C1414">
        <v>0</v>
      </c>
      <c r="D1414">
        <v>1.39838832487309E-4</v>
      </c>
      <c r="E1414">
        <v>0</v>
      </c>
      <c r="F1414">
        <v>1.39838832487309E-4</v>
      </c>
      <c r="G1414">
        <v>0</v>
      </c>
      <c r="H1414">
        <v>0</v>
      </c>
      <c r="I1414">
        <v>0</v>
      </c>
      <c r="J1414">
        <v>6867415.9280445101</v>
      </c>
      <c r="K1414">
        <v>0</v>
      </c>
      <c r="L1414">
        <v>74.084467101191706</v>
      </c>
      <c r="M1414">
        <v>16.502825666049102</v>
      </c>
      <c r="N1414">
        <v>24.370163502356</v>
      </c>
      <c r="O1414">
        <v>7.9096350827561102</v>
      </c>
      <c r="P1414">
        <v>21845.333333333299</v>
      </c>
      <c r="Q1414">
        <v>21643.341772151802</v>
      </c>
      <c r="R1414">
        <v>21645.241379310301</v>
      </c>
      <c r="S1414">
        <v>8.3373351097178593E-3</v>
      </c>
      <c r="T1414">
        <v>3.8121333333333298E-3</v>
      </c>
      <c r="U1414">
        <v>8.3802958860759395E-3</v>
      </c>
      <c r="V1414">
        <v>6903287.7345337803</v>
      </c>
      <c r="W1414">
        <v>318.92865565972801</v>
      </c>
      <c r="X1414">
        <v>65521.342875598697</v>
      </c>
      <c r="Y1414">
        <v>2.99932905009149</v>
      </c>
      <c r="Z1414">
        <v>6837766.3916581804</v>
      </c>
      <c r="AA1414">
        <v>315.92932660963697</v>
      </c>
    </row>
    <row r="1415" spans="1:27" x14ac:dyDescent="0.25">
      <c r="A1415" s="1">
        <v>43931.590230300928</v>
      </c>
      <c r="B1415">
        <v>0</v>
      </c>
      <c r="C1415">
        <v>0</v>
      </c>
      <c r="D1415">
        <v>1.9059333333333299E-4</v>
      </c>
      <c r="E1415">
        <v>0</v>
      </c>
      <c r="F1415">
        <v>1.9059333333333299E-4</v>
      </c>
      <c r="G1415">
        <v>0</v>
      </c>
      <c r="H1415">
        <v>0</v>
      </c>
      <c r="I1415">
        <v>0</v>
      </c>
      <c r="J1415">
        <v>5653896.3010234004</v>
      </c>
      <c r="K1415">
        <v>0</v>
      </c>
      <c r="L1415">
        <v>68.8018918864868</v>
      </c>
      <c r="M1415">
        <v>17.918844869307801</v>
      </c>
      <c r="N1415">
        <v>28.568735875847398</v>
      </c>
      <c r="O1415">
        <v>10.595074295542201</v>
      </c>
      <c r="P1415">
        <v>18432</v>
      </c>
      <c r="Q1415">
        <v>14096.4278074866</v>
      </c>
      <c r="R1415">
        <v>14164.884210526299</v>
      </c>
      <c r="S1415">
        <v>7.3153965789473597E-3</v>
      </c>
      <c r="T1415">
        <v>6.7836666666666601E-3</v>
      </c>
      <c r="U1415">
        <v>7.3239270053475896E-3</v>
      </c>
      <c r="V1415">
        <v>5383861.9850846501</v>
      </c>
      <c r="W1415">
        <v>380.08513907115099</v>
      </c>
      <c r="X1415">
        <v>110616.778158307</v>
      </c>
      <c r="Y1415">
        <v>6.0013443011234502</v>
      </c>
      <c r="Z1415">
        <v>5273245.2069263496</v>
      </c>
      <c r="AA1415">
        <v>374.08379477002802</v>
      </c>
    </row>
    <row r="1416" spans="1:27" x14ac:dyDescent="0.25">
      <c r="A1416" s="1">
        <v>43931.590241874997</v>
      </c>
      <c r="B1416">
        <v>0</v>
      </c>
      <c r="C1416">
        <v>0</v>
      </c>
      <c r="D1416">
        <v>1.63691032608695E-4</v>
      </c>
      <c r="E1416">
        <v>0</v>
      </c>
      <c r="F1416">
        <v>1.63691032608695E-4</v>
      </c>
      <c r="G1416">
        <v>0</v>
      </c>
      <c r="H1416">
        <v>0</v>
      </c>
      <c r="I1416">
        <v>0</v>
      </c>
      <c r="J1416">
        <v>5663676.6095173396</v>
      </c>
      <c r="K1416">
        <v>0</v>
      </c>
      <c r="L1416">
        <v>59.095814218773</v>
      </c>
      <c r="M1416">
        <v>26.9513350410862</v>
      </c>
      <c r="N1416">
        <v>37.357691977714197</v>
      </c>
      <c r="O1416">
        <v>10.448514128958999</v>
      </c>
      <c r="P1416">
        <v>4096</v>
      </c>
      <c r="Q1416">
        <v>20077.518716577499</v>
      </c>
      <c r="R1416">
        <v>19908.4021164021</v>
      </c>
      <c r="S1416">
        <v>5.0625259259259201E-3</v>
      </c>
      <c r="T1416">
        <v>2.2707999999999899E-3</v>
      </c>
      <c r="U1416">
        <v>5.0923839572192499E-3</v>
      </c>
      <c r="V1416">
        <v>3762172.9585219701</v>
      </c>
      <c r="W1416">
        <v>188.974129441679</v>
      </c>
      <c r="X1416">
        <v>8190.8786687102502</v>
      </c>
      <c r="Y1416">
        <v>1.99972623747808</v>
      </c>
      <c r="Z1416">
        <v>3753982.07985326</v>
      </c>
      <c r="AA1416">
        <v>186.974403204201</v>
      </c>
    </row>
    <row r="1417" spans="1:27" x14ac:dyDescent="0.25">
      <c r="A1417" s="1">
        <v>43931.590253634262</v>
      </c>
      <c r="B1417">
        <v>0</v>
      </c>
      <c r="C1417">
        <v>0</v>
      </c>
      <c r="D1417">
        <v>1.6392851063829701E-4</v>
      </c>
      <c r="E1417">
        <v>0</v>
      </c>
      <c r="F1417">
        <v>1.6392851063829701E-4</v>
      </c>
      <c r="G1417">
        <v>0</v>
      </c>
      <c r="H1417">
        <v>0</v>
      </c>
      <c r="I1417">
        <v>0</v>
      </c>
      <c r="J1417">
        <v>5633846.5264697904</v>
      </c>
      <c r="K1417">
        <v>0</v>
      </c>
      <c r="L1417">
        <v>63.042309859448899</v>
      </c>
      <c r="M1417">
        <v>23.3157069737589</v>
      </c>
      <c r="N1417">
        <v>32.6007805298186</v>
      </c>
      <c r="O1417">
        <v>9.2782112577726306</v>
      </c>
      <c r="P1417">
        <v>4096</v>
      </c>
      <c r="Q1417">
        <v>32614.625550660701</v>
      </c>
      <c r="R1417">
        <v>32489.5438596491</v>
      </c>
      <c r="S1417">
        <v>4.8926171052631499E-3</v>
      </c>
      <c r="T1417">
        <v>2.6164999999999899E-3</v>
      </c>
      <c r="U1417">
        <v>4.9026440528634301E-3</v>
      </c>
      <c r="V1417">
        <v>7293068.1543406602</v>
      </c>
      <c r="W1417">
        <v>224.47431659385001</v>
      </c>
      <c r="X1417">
        <v>4032.66140687899</v>
      </c>
      <c r="Y1417">
        <v>0.98453647628881702</v>
      </c>
      <c r="Z1417">
        <v>7289035.49293378</v>
      </c>
      <c r="AA1417">
        <v>223.489780117561</v>
      </c>
    </row>
    <row r="1418" spans="1:27" x14ac:dyDescent="0.25">
      <c r="A1418" s="1">
        <v>43931.590265023151</v>
      </c>
      <c r="B1418">
        <v>0</v>
      </c>
      <c r="C1418">
        <v>0</v>
      </c>
      <c r="D1418">
        <v>1.5564345991561101E-4</v>
      </c>
      <c r="E1418">
        <v>0</v>
      </c>
      <c r="F1418">
        <v>1.5564345991561101E-4</v>
      </c>
      <c r="G1418">
        <v>0</v>
      </c>
      <c r="H1418">
        <v>0</v>
      </c>
      <c r="I1418">
        <v>0</v>
      </c>
      <c r="J1418">
        <v>4980369.6977613997</v>
      </c>
      <c r="K1418">
        <v>0</v>
      </c>
      <c r="L1418">
        <v>63.290228994761399</v>
      </c>
      <c r="M1418">
        <v>23.4113139238526</v>
      </c>
      <c r="N1418">
        <v>33.089250360359699</v>
      </c>
      <c r="O1418">
        <v>9.6720548782903393</v>
      </c>
      <c r="P1418">
        <v>10922.666666666601</v>
      </c>
      <c r="Q1418">
        <v>15128</v>
      </c>
      <c r="R1418">
        <v>15050.6012269938</v>
      </c>
      <c r="S1418">
        <v>7.8699266871165591E-3</v>
      </c>
      <c r="T1418">
        <v>3.8914933333333297E-2</v>
      </c>
      <c r="U1418">
        <v>7.2878328124999997E-3</v>
      </c>
      <c r="V1418">
        <v>4984517.6579970904</v>
      </c>
      <c r="W1418">
        <v>331.18395623007802</v>
      </c>
      <c r="X1418">
        <v>66578.134219307904</v>
      </c>
      <c r="Y1418">
        <v>6.0954102373634003</v>
      </c>
      <c r="Z1418">
        <v>4917939.5237777801</v>
      </c>
      <c r="AA1418">
        <v>325.08854599271399</v>
      </c>
    </row>
    <row r="1419" spans="1:27" x14ac:dyDescent="0.25">
      <c r="A1419" s="1">
        <v>43931.590276608797</v>
      </c>
      <c r="B1419">
        <v>0</v>
      </c>
      <c r="C1419">
        <v>0</v>
      </c>
      <c r="D1419">
        <v>1.8756138888888801E-4</v>
      </c>
      <c r="E1419">
        <v>0</v>
      </c>
      <c r="F1419">
        <v>1.8756138888888801E-4</v>
      </c>
      <c r="G1419">
        <v>0</v>
      </c>
      <c r="H1419">
        <v>0</v>
      </c>
      <c r="I1419">
        <v>0</v>
      </c>
      <c r="J1419">
        <v>6420153.2430844698</v>
      </c>
      <c r="K1419">
        <v>0</v>
      </c>
      <c r="L1419">
        <v>51.5768156148063</v>
      </c>
      <c r="M1419">
        <v>37.1069235216628</v>
      </c>
      <c r="N1419">
        <v>48.099145836545603</v>
      </c>
      <c r="O1419">
        <v>10.7414689147578</v>
      </c>
      <c r="P1419">
        <v>0</v>
      </c>
      <c r="Q1419">
        <v>16459.130434782601</v>
      </c>
      <c r="R1419">
        <v>16459.130434782601</v>
      </c>
      <c r="S1419">
        <v>7.668925E-3</v>
      </c>
      <c r="T1419">
        <v>0</v>
      </c>
      <c r="U1419">
        <v>7.668925E-3</v>
      </c>
      <c r="V1419">
        <v>6058181.3293559896</v>
      </c>
      <c r="W1419">
        <v>368.07420375947697</v>
      </c>
      <c r="X1419">
        <v>0</v>
      </c>
      <c r="Y1419">
        <v>0</v>
      </c>
      <c r="Z1419">
        <v>6058181.3293559896</v>
      </c>
      <c r="AA1419">
        <v>368.07420375947697</v>
      </c>
    </row>
    <row r="1420" spans="1:27" x14ac:dyDescent="0.25">
      <c r="A1420" s="1">
        <v>43931.590288356485</v>
      </c>
      <c r="B1420">
        <v>0</v>
      </c>
      <c r="C1420">
        <v>0</v>
      </c>
      <c r="D1420">
        <v>1.5038693467336599E-4</v>
      </c>
      <c r="E1420">
        <v>0</v>
      </c>
      <c r="F1420">
        <v>1.5038693467336599E-4</v>
      </c>
      <c r="G1420">
        <v>0</v>
      </c>
      <c r="H1420">
        <v>0</v>
      </c>
      <c r="I1420">
        <v>0</v>
      </c>
      <c r="J1420">
        <v>6379541.5874089701</v>
      </c>
      <c r="K1420">
        <v>0</v>
      </c>
      <c r="L1420">
        <v>60.741646091969201</v>
      </c>
      <c r="M1420">
        <v>22.6908661930375</v>
      </c>
      <c r="N1420">
        <v>35.388705975340997</v>
      </c>
      <c r="O1420">
        <v>12.883802162728299</v>
      </c>
      <c r="P1420">
        <v>0</v>
      </c>
      <c r="Q1420">
        <v>19988.8979591836</v>
      </c>
      <c r="R1420">
        <v>19988.8979591836</v>
      </c>
      <c r="S1420">
        <v>4.9685522448979502E-3</v>
      </c>
      <c r="T1420">
        <v>0</v>
      </c>
      <c r="U1420">
        <v>4.9685522448979502E-3</v>
      </c>
      <c r="V1420">
        <v>4821120.7554265196</v>
      </c>
      <c r="W1420">
        <v>241.189922789691</v>
      </c>
      <c r="X1420">
        <v>0</v>
      </c>
      <c r="Y1420">
        <v>0</v>
      </c>
      <c r="Z1420">
        <v>4821120.7554265196</v>
      </c>
      <c r="AA1420">
        <v>241.189922789691</v>
      </c>
    </row>
    <row r="1421" spans="1:27" x14ac:dyDescent="0.25">
      <c r="A1421" s="1">
        <v>43931.590299756943</v>
      </c>
      <c r="B1421">
        <v>0</v>
      </c>
      <c r="C1421">
        <v>0</v>
      </c>
      <c r="D1421">
        <v>1.09932863849765E-4</v>
      </c>
      <c r="E1421">
        <v>0</v>
      </c>
      <c r="F1421">
        <v>1.09932863849765E-4</v>
      </c>
      <c r="G1421">
        <v>0</v>
      </c>
      <c r="H1421">
        <v>0</v>
      </c>
      <c r="I1421">
        <v>0</v>
      </c>
      <c r="J1421">
        <v>3329233.0907156002</v>
      </c>
      <c r="K1421">
        <v>0</v>
      </c>
      <c r="L1421">
        <v>77.983824491630699</v>
      </c>
      <c r="M1421">
        <v>10.365220584994001</v>
      </c>
      <c r="N1421">
        <v>20.450668741929</v>
      </c>
      <c r="O1421">
        <v>9.8196821248931698</v>
      </c>
      <c r="P1421">
        <v>4096</v>
      </c>
      <c r="Q1421">
        <v>13705.8461538461</v>
      </c>
      <c r="R1421">
        <v>13670.7737226277</v>
      </c>
      <c r="S1421">
        <v>5.6561514598540098E-3</v>
      </c>
      <c r="T1421">
        <v>2.4356999999999899E-3</v>
      </c>
      <c r="U1421">
        <v>5.6679479853479799E-3</v>
      </c>
      <c r="V1421">
        <v>3805792.2172002699</v>
      </c>
      <c r="W1421">
        <v>278.38894084692203</v>
      </c>
      <c r="X1421">
        <v>4161.6098602517905</v>
      </c>
      <c r="Y1421">
        <v>1.0160180322880299</v>
      </c>
      <c r="Z1421">
        <v>3801630.6073400099</v>
      </c>
      <c r="AA1421">
        <v>277.37292281463402</v>
      </c>
    </row>
    <row r="1422" spans="1:27" x14ac:dyDescent="0.25">
      <c r="A1422" s="1">
        <v>43931.590311504631</v>
      </c>
      <c r="B1422">
        <v>0</v>
      </c>
      <c r="C1422">
        <v>0</v>
      </c>
      <c r="D1422">
        <v>1.4974400977995099E-4</v>
      </c>
      <c r="E1422">
        <v>0</v>
      </c>
      <c r="F1422">
        <v>1.4974400977995099E-4</v>
      </c>
      <c r="G1422">
        <v>0</v>
      </c>
      <c r="H1422">
        <v>0</v>
      </c>
      <c r="I1422">
        <v>0</v>
      </c>
      <c r="J1422">
        <v>5294771.82867854</v>
      </c>
      <c r="K1422">
        <v>0</v>
      </c>
      <c r="L1422">
        <v>78.6202848809438</v>
      </c>
      <c r="M1422">
        <v>10.623102739615399</v>
      </c>
      <c r="N1422">
        <v>17.370557078373501</v>
      </c>
      <c r="O1422">
        <v>7.01797822184297</v>
      </c>
      <c r="P1422">
        <v>4096</v>
      </c>
      <c r="Q1422">
        <v>7819.6363636363603</v>
      </c>
      <c r="R1422">
        <v>7509.3333333333303</v>
      </c>
      <c r="S1422">
        <v>3.7963250000000001E-3</v>
      </c>
      <c r="T1422">
        <v>2.9518999999999899E-3</v>
      </c>
      <c r="U1422">
        <v>3.8730909090908998E-3</v>
      </c>
      <c r="V1422">
        <v>88715.7821489614</v>
      </c>
      <c r="W1422">
        <v>11.8140690006607</v>
      </c>
      <c r="X1422">
        <v>4032.5355522255099</v>
      </c>
      <c r="Y1422">
        <v>0.98450575005505803</v>
      </c>
      <c r="Z1422">
        <v>84683.246596735902</v>
      </c>
      <c r="AA1422">
        <v>10.829563250605601</v>
      </c>
    </row>
    <row r="1423" spans="1:27" x14ac:dyDescent="0.25">
      <c r="A1423" s="1">
        <v>43931.590322905089</v>
      </c>
      <c r="B1423">
        <v>0</v>
      </c>
      <c r="C1423">
        <v>0</v>
      </c>
      <c r="D1423">
        <v>1.42789487870619E-4</v>
      </c>
      <c r="E1423">
        <v>0</v>
      </c>
      <c r="F1423">
        <v>1.42789487870619E-4</v>
      </c>
      <c r="G1423">
        <v>0</v>
      </c>
      <c r="H1423">
        <v>0</v>
      </c>
      <c r="I1423">
        <v>0</v>
      </c>
      <c r="J1423">
        <v>6254456.7014953298</v>
      </c>
      <c r="K1423">
        <v>0</v>
      </c>
      <c r="L1423">
        <v>78.779698979287502</v>
      </c>
      <c r="M1423">
        <v>12.402938128622999</v>
      </c>
      <c r="N1423">
        <v>20.0258442171633</v>
      </c>
      <c r="O1423">
        <v>7.64020939952837</v>
      </c>
      <c r="P1423">
        <v>9102.2222222222208</v>
      </c>
      <c r="Q1423">
        <v>16813.2085106382</v>
      </c>
      <c r="R1423">
        <v>16668.3256784968</v>
      </c>
      <c r="S1423">
        <v>5.9871054279749397E-3</v>
      </c>
      <c r="T1423">
        <v>3.83382222222222E-3</v>
      </c>
      <c r="U1423">
        <v>6.0283385106382897E-3</v>
      </c>
      <c r="V1423">
        <v>8111807.0314950198</v>
      </c>
      <c r="W1423">
        <v>486.659979409914</v>
      </c>
      <c r="X1423">
        <v>83230.032386764404</v>
      </c>
      <c r="Y1423">
        <v>9.1439244565537106</v>
      </c>
      <c r="Z1423">
        <v>8028576.9991082596</v>
      </c>
      <c r="AA1423">
        <v>477.51605495336003</v>
      </c>
    </row>
    <row r="1424" spans="1:27" x14ac:dyDescent="0.25">
      <c r="A1424" s="1">
        <v>43931.590334479166</v>
      </c>
      <c r="B1424">
        <v>0</v>
      </c>
      <c r="C1424">
        <v>0</v>
      </c>
      <c r="D1424">
        <v>1.95780392156862E-4</v>
      </c>
      <c r="E1424">
        <v>0</v>
      </c>
      <c r="F1424">
        <v>1.95780392156862E-4</v>
      </c>
      <c r="G1424">
        <v>0</v>
      </c>
      <c r="H1424">
        <v>0</v>
      </c>
      <c r="I1424">
        <v>0</v>
      </c>
      <c r="J1424">
        <v>6713734.7393618301</v>
      </c>
      <c r="K1424">
        <v>0</v>
      </c>
      <c r="L1424">
        <v>65.787889059876704</v>
      </c>
      <c r="M1424">
        <v>18.2604235099307</v>
      </c>
      <c r="N1424">
        <v>32.280198105934403</v>
      </c>
      <c r="O1424">
        <v>13.7685524327772</v>
      </c>
      <c r="P1424">
        <v>4096</v>
      </c>
      <c r="Q1424">
        <v>29859.286486486399</v>
      </c>
      <c r="R1424">
        <v>29720.774193548299</v>
      </c>
      <c r="S1424">
        <v>8.2386225806451597E-3</v>
      </c>
      <c r="T1424">
        <v>3.0539E-3</v>
      </c>
      <c r="U1424">
        <v>8.2666481081081003E-3</v>
      </c>
      <c r="V1424">
        <v>5528101.0382769499</v>
      </c>
      <c r="W1424">
        <v>186.00124620834899</v>
      </c>
      <c r="X1424">
        <v>4096.0274433838704</v>
      </c>
      <c r="Y1424">
        <v>1.00000670004489</v>
      </c>
      <c r="Z1424">
        <v>5524005.0108335698</v>
      </c>
      <c r="AA1424">
        <v>185.001239508304</v>
      </c>
    </row>
    <row r="1425" spans="1:27" x14ac:dyDescent="0.25">
      <c r="A1425" s="1">
        <v>43931.590346238423</v>
      </c>
      <c r="B1425">
        <v>0</v>
      </c>
      <c r="C1425">
        <v>0</v>
      </c>
      <c r="D1425">
        <v>2.4589487179487102E-4</v>
      </c>
      <c r="E1425">
        <v>0</v>
      </c>
      <c r="F1425">
        <v>2.4589487179487102E-4</v>
      </c>
      <c r="G1425">
        <v>0</v>
      </c>
      <c r="H1425">
        <v>0</v>
      </c>
      <c r="I1425">
        <v>0</v>
      </c>
      <c r="J1425">
        <v>4866533.0566635001</v>
      </c>
      <c r="K1425">
        <v>0</v>
      </c>
      <c r="L1425">
        <v>62.922322476777097</v>
      </c>
      <c r="M1425">
        <v>24.806317179051799</v>
      </c>
      <c r="N1425">
        <v>35.965084319764898</v>
      </c>
      <c r="O1425">
        <v>11.3935947618209</v>
      </c>
      <c r="P1425">
        <v>4096</v>
      </c>
      <c r="Q1425">
        <v>21729.745454545398</v>
      </c>
      <c r="R1425">
        <v>21570.882882882801</v>
      </c>
      <c r="S1425">
        <v>5.0777243243243196E-3</v>
      </c>
      <c r="T1425">
        <v>3.41084999999999E-3</v>
      </c>
      <c r="U1425">
        <v>5.0928777272727203E-3</v>
      </c>
      <c r="V1425">
        <v>4714532.5577143598</v>
      </c>
      <c r="W1425">
        <v>218.560018303909</v>
      </c>
      <c r="X1425">
        <v>8065.06157633164</v>
      </c>
      <c r="Y1425">
        <v>1.96900917390909</v>
      </c>
      <c r="Z1425">
        <v>4706467.4961380297</v>
      </c>
      <c r="AA1425">
        <v>216.59100913</v>
      </c>
    </row>
    <row r="1426" spans="1:27" x14ac:dyDescent="0.25">
      <c r="A1426" s="1">
        <v>43931.5903578125</v>
      </c>
      <c r="B1426">
        <v>0</v>
      </c>
      <c r="C1426">
        <v>0</v>
      </c>
      <c r="D1426">
        <v>1.7133815028901701E-4</v>
      </c>
      <c r="E1426">
        <v>0</v>
      </c>
      <c r="F1426">
        <v>1.7133815028901701E-4</v>
      </c>
      <c r="G1426">
        <v>0</v>
      </c>
      <c r="H1426">
        <v>0</v>
      </c>
      <c r="I1426">
        <v>0</v>
      </c>
      <c r="J1426">
        <v>6378807.7223370504</v>
      </c>
      <c r="K1426">
        <v>0</v>
      </c>
      <c r="L1426">
        <v>39.886399293165297</v>
      </c>
      <c r="M1426">
        <v>39.450597271655099</v>
      </c>
      <c r="N1426">
        <v>54.3974576832167</v>
      </c>
      <c r="O1426">
        <v>14.9404508230571</v>
      </c>
      <c r="P1426">
        <v>0</v>
      </c>
      <c r="Q1426">
        <v>23150.0165289256</v>
      </c>
      <c r="R1426">
        <v>23150.0165289256</v>
      </c>
      <c r="S1426">
        <v>4.4908661157024698E-3</v>
      </c>
      <c r="T1426">
        <v>0</v>
      </c>
      <c r="U1426">
        <v>4.4908661157024698E-3</v>
      </c>
      <c r="V1426">
        <v>5602919.7608817201</v>
      </c>
      <c r="W1426">
        <v>242.02659872319899</v>
      </c>
      <c r="X1426">
        <v>0</v>
      </c>
      <c r="Y1426">
        <v>0</v>
      </c>
      <c r="Z1426">
        <v>5602919.7608817201</v>
      </c>
      <c r="AA1426">
        <v>242.02659872319899</v>
      </c>
    </row>
    <row r="1427" spans="1:27" x14ac:dyDescent="0.25">
      <c r="A1427" s="1">
        <v>43931.590369201389</v>
      </c>
      <c r="B1427">
        <v>0</v>
      </c>
      <c r="C1427">
        <v>0</v>
      </c>
      <c r="D1427">
        <v>1.4244045454545401E-4</v>
      </c>
      <c r="E1427">
        <v>0</v>
      </c>
      <c r="F1427">
        <v>1.4244045454545401E-4</v>
      </c>
      <c r="G1427">
        <v>0</v>
      </c>
      <c r="H1427">
        <v>0</v>
      </c>
      <c r="I1427">
        <v>0</v>
      </c>
      <c r="J1427">
        <v>3133468.7317860001</v>
      </c>
      <c r="K1427">
        <v>0</v>
      </c>
      <c r="L1427">
        <v>45.6297523394609</v>
      </c>
      <c r="M1427">
        <v>32.587251464340703</v>
      </c>
      <c r="N1427">
        <v>51.4415154582897</v>
      </c>
      <c r="O1427">
        <v>18.748833088421499</v>
      </c>
      <c r="P1427">
        <v>0</v>
      </c>
      <c r="Q1427">
        <v>14267.492957746401</v>
      </c>
      <c r="R1427">
        <v>14267.492957746401</v>
      </c>
      <c r="S1427">
        <v>4.3573218309859102E-3</v>
      </c>
      <c r="T1427">
        <v>0</v>
      </c>
      <c r="U1427">
        <v>4.3573218309859102E-3</v>
      </c>
      <c r="V1427">
        <v>2058198.3023691899</v>
      </c>
      <c r="W1427">
        <v>144.257881077256</v>
      </c>
      <c r="X1427">
        <v>0</v>
      </c>
      <c r="Y1427">
        <v>0</v>
      </c>
      <c r="Z1427">
        <v>2058198.3023691899</v>
      </c>
      <c r="AA1427">
        <v>144.257881077256</v>
      </c>
    </row>
    <row r="1428" spans="1:27" x14ac:dyDescent="0.25">
      <c r="A1428" s="1">
        <v>43931.590380775466</v>
      </c>
      <c r="B1428">
        <v>0</v>
      </c>
      <c r="C1428">
        <v>0</v>
      </c>
      <c r="D1428">
        <v>2.1893259911894201E-4</v>
      </c>
      <c r="E1428">
        <v>0</v>
      </c>
      <c r="F1428">
        <v>2.1893259911894201E-4</v>
      </c>
      <c r="G1428">
        <v>0</v>
      </c>
      <c r="H1428">
        <v>0</v>
      </c>
      <c r="I1428">
        <v>0</v>
      </c>
      <c r="J1428">
        <v>4500089.6218318501</v>
      </c>
      <c r="K1428">
        <v>0</v>
      </c>
      <c r="L1428">
        <v>12.080089632874101</v>
      </c>
      <c r="M1428">
        <v>49.117195182982897</v>
      </c>
      <c r="N1428">
        <v>88.330997685683897</v>
      </c>
      <c r="O1428">
        <v>39.303515370527997</v>
      </c>
      <c r="P1428">
        <v>4096</v>
      </c>
      <c r="Q1428">
        <v>25505.608938547401</v>
      </c>
      <c r="R1428">
        <v>25269.038674033101</v>
      </c>
      <c r="S1428">
        <v>7.3434933701657396E-3</v>
      </c>
      <c r="T1428">
        <v>2.2608550000000002E-2</v>
      </c>
      <c r="U1428">
        <v>7.1729340782122897E-3</v>
      </c>
      <c r="V1428">
        <v>4572738.9257428404</v>
      </c>
      <c r="W1428">
        <v>180.96212462731501</v>
      </c>
      <c r="X1428">
        <v>8190.2857731876702</v>
      </c>
      <c r="Y1428">
        <v>1.9995814875946401</v>
      </c>
      <c r="Z1428">
        <v>4564548.6399696497</v>
      </c>
      <c r="AA1428">
        <v>178.96254313972</v>
      </c>
    </row>
    <row r="1429" spans="1:27" x14ac:dyDescent="0.25">
      <c r="A1429" s="1">
        <v>43931.590392534723</v>
      </c>
      <c r="B1429">
        <v>0</v>
      </c>
      <c r="C1429">
        <v>0</v>
      </c>
      <c r="D1429">
        <v>1.3735288461538399E-4</v>
      </c>
      <c r="E1429">
        <v>0</v>
      </c>
      <c r="F1429">
        <v>1.3735288461538399E-4</v>
      </c>
      <c r="G1429">
        <v>0</v>
      </c>
      <c r="H1429">
        <v>0</v>
      </c>
      <c r="I1429">
        <v>0</v>
      </c>
      <c r="J1429">
        <v>3032454.4948511501</v>
      </c>
      <c r="K1429">
        <v>0</v>
      </c>
      <c r="L1429">
        <v>22.585135305651999</v>
      </c>
      <c r="M1429">
        <v>41.331359426670701</v>
      </c>
      <c r="N1429">
        <v>65.733424567952795</v>
      </c>
      <c r="O1429">
        <v>24.3662773381512</v>
      </c>
      <c r="P1429">
        <v>4096</v>
      </c>
      <c r="Q1429">
        <v>25482.825870646699</v>
      </c>
      <c r="R1429">
        <v>25376.950495049499</v>
      </c>
      <c r="S1429">
        <v>5.09327623762376E-3</v>
      </c>
      <c r="T1429">
        <v>3.0046000000000001E-3</v>
      </c>
      <c r="U1429">
        <v>5.1036676616915402E-3</v>
      </c>
      <c r="V1429">
        <v>5046453.4352230104</v>
      </c>
      <c r="W1429">
        <v>198.85972651471499</v>
      </c>
      <c r="X1429">
        <v>4032.3239594270999</v>
      </c>
      <c r="Y1429">
        <v>0.98445409165700704</v>
      </c>
      <c r="Z1429">
        <v>5042421.1112635899</v>
      </c>
      <c r="AA1429">
        <v>197.87527242305799</v>
      </c>
    </row>
    <row r="1430" spans="1:27" x14ac:dyDescent="0.25">
      <c r="A1430" s="1">
        <v>43931.590403923612</v>
      </c>
      <c r="B1430">
        <v>0</v>
      </c>
      <c r="C1430">
        <v>0</v>
      </c>
      <c r="D1430">
        <v>1.2972809364548399E-4</v>
      </c>
      <c r="E1430">
        <v>0</v>
      </c>
      <c r="F1430">
        <v>1.2972809364548399E-4</v>
      </c>
      <c r="G1430">
        <v>0</v>
      </c>
      <c r="H1430">
        <v>0</v>
      </c>
      <c r="I1430">
        <v>0</v>
      </c>
      <c r="J1430">
        <v>5963523.9156433502</v>
      </c>
      <c r="K1430">
        <v>0</v>
      </c>
      <c r="L1430">
        <v>62.787851801933499</v>
      </c>
      <c r="M1430">
        <v>19.002816915147601</v>
      </c>
      <c r="N1430">
        <v>33.961487866088703</v>
      </c>
      <c r="O1430">
        <v>14.983952261407101</v>
      </c>
      <c r="P1430">
        <v>36571.4285714285</v>
      </c>
      <c r="Q1430">
        <v>24870.019801980099</v>
      </c>
      <c r="R1430">
        <v>25261.933014353999</v>
      </c>
      <c r="S1430">
        <v>5.94992894736842E-3</v>
      </c>
      <c r="T1430">
        <v>1.72631642857142E-2</v>
      </c>
      <c r="U1430">
        <v>5.5578861386138597E-3</v>
      </c>
      <c r="V1430">
        <v>10728465.6249796</v>
      </c>
      <c r="W1430">
        <v>424.68902197166199</v>
      </c>
      <c r="X1430">
        <v>520193.25179304101</v>
      </c>
      <c r="Y1430">
        <v>14.224034228715899</v>
      </c>
      <c r="Z1430">
        <v>10208272.373186599</v>
      </c>
      <c r="AA1430">
        <v>410.46498774294599</v>
      </c>
    </row>
    <row r="1431" spans="1:27" x14ac:dyDescent="0.25">
      <c r="A1431" s="1">
        <v>43931.590415497689</v>
      </c>
      <c r="B1431">
        <v>0</v>
      </c>
      <c r="C1431">
        <v>0</v>
      </c>
      <c r="D1431">
        <v>1.3644525547445199E-4</v>
      </c>
      <c r="E1431">
        <v>0</v>
      </c>
      <c r="F1431">
        <v>1.3644525547445199E-4</v>
      </c>
      <c r="G1431">
        <v>0</v>
      </c>
      <c r="H1431">
        <v>0</v>
      </c>
      <c r="I1431">
        <v>0</v>
      </c>
      <c r="J1431">
        <v>4560054.1343185203</v>
      </c>
      <c r="K1431">
        <v>0</v>
      </c>
      <c r="L1431">
        <v>87.986345727125098</v>
      </c>
      <c r="M1431">
        <v>5.3218986430821298</v>
      </c>
      <c r="N1431">
        <v>9.7229198137446406</v>
      </c>
      <c r="O1431">
        <v>4.3942316316722003</v>
      </c>
      <c r="P1431">
        <v>4096</v>
      </c>
      <c r="Q1431">
        <v>25161.1428571428</v>
      </c>
      <c r="R1431">
        <v>24791.578947368402</v>
      </c>
      <c r="S1431">
        <v>5.1863991228070097E-3</v>
      </c>
      <c r="T1431">
        <v>3.18155E-3</v>
      </c>
      <c r="U1431">
        <v>5.2221999999999998E-3</v>
      </c>
      <c r="V1431">
        <v>2826882.2676512101</v>
      </c>
      <c r="W1431">
        <v>114.025906685999</v>
      </c>
      <c r="X1431">
        <v>8193.8616453658196</v>
      </c>
      <c r="Y1431">
        <v>2.00045450326314</v>
      </c>
      <c r="Z1431">
        <v>2818688.4060058398</v>
      </c>
      <c r="AA1431">
        <v>112.02545218273499</v>
      </c>
    </row>
    <row r="1432" spans="1:27" x14ac:dyDescent="0.25">
      <c r="A1432" s="1">
        <v>43931.590427071758</v>
      </c>
      <c r="B1432">
        <v>0</v>
      </c>
      <c r="C1432">
        <v>0</v>
      </c>
      <c r="D1432">
        <v>1.9447957746478799E-4</v>
      </c>
      <c r="E1432">
        <v>0</v>
      </c>
      <c r="F1432">
        <v>1.9447957746478799E-4</v>
      </c>
      <c r="G1432">
        <v>0</v>
      </c>
      <c r="H1432">
        <v>0</v>
      </c>
      <c r="I1432">
        <v>0</v>
      </c>
      <c r="J1432">
        <v>4655893.5119837103</v>
      </c>
      <c r="K1432">
        <v>0</v>
      </c>
      <c r="L1432">
        <v>80.877896842211698</v>
      </c>
      <c r="M1432">
        <v>8.6901116973124193</v>
      </c>
      <c r="N1432">
        <v>16.7116632775063</v>
      </c>
      <c r="O1432">
        <v>8.0066138118965</v>
      </c>
      <c r="P1432">
        <v>0</v>
      </c>
      <c r="Q1432">
        <v>16929.074935400498</v>
      </c>
      <c r="R1432">
        <v>16929.074935400498</v>
      </c>
      <c r="S1432">
        <v>8.4497679586563301E-3</v>
      </c>
      <c r="T1432">
        <v>0</v>
      </c>
      <c r="U1432">
        <v>8.4497679586563301E-3</v>
      </c>
      <c r="V1432">
        <v>6549759.3308711397</v>
      </c>
      <c r="W1432">
        <v>386.89410708289103</v>
      </c>
      <c r="X1432">
        <v>0</v>
      </c>
      <c r="Y1432">
        <v>0</v>
      </c>
      <c r="Z1432">
        <v>6549759.3308711397</v>
      </c>
      <c r="AA1432">
        <v>386.89410708289103</v>
      </c>
    </row>
    <row r="1433" spans="1:27" x14ac:dyDescent="0.25">
      <c r="A1433" s="1">
        <v>43931.590438657404</v>
      </c>
      <c r="B1433">
        <v>0</v>
      </c>
      <c r="C1433">
        <v>0</v>
      </c>
      <c r="D1433">
        <v>1.43232403433476E-4</v>
      </c>
      <c r="E1433">
        <v>0</v>
      </c>
      <c r="F1433">
        <v>1.43232403433476E-4</v>
      </c>
      <c r="G1433">
        <v>0</v>
      </c>
      <c r="H1433">
        <v>0</v>
      </c>
      <c r="I1433">
        <v>0</v>
      </c>
      <c r="J1433">
        <v>8691290.4724120796</v>
      </c>
      <c r="K1433">
        <v>0</v>
      </c>
      <c r="L1433">
        <v>86.413014513820997</v>
      </c>
      <c r="M1433">
        <v>6.7375934392285401</v>
      </c>
      <c r="N1433">
        <v>12.2648002168579</v>
      </c>
      <c r="O1433">
        <v>5.51701781588456</v>
      </c>
      <c r="P1433">
        <v>0</v>
      </c>
      <c r="Q1433">
        <v>38953.513513513499</v>
      </c>
      <c r="R1433">
        <v>38953.513513513499</v>
      </c>
      <c r="S1433">
        <v>5.2430562162162101E-3</v>
      </c>
      <c r="T1433">
        <v>0</v>
      </c>
      <c r="U1433">
        <v>5.2430562162162101E-3</v>
      </c>
      <c r="V1433">
        <v>7205961.8775178399</v>
      </c>
      <c r="W1433">
        <v>184.988752683836</v>
      </c>
      <c r="X1433">
        <v>0</v>
      </c>
      <c r="Y1433">
        <v>0</v>
      </c>
      <c r="Z1433">
        <v>7205961.8775178399</v>
      </c>
      <c r="AA1433">
        <v>184.988752683836</v>
      </c>
    </row>
    <row r="1434" spans="1:27" x14ac:dyDescent="0.25">
      <c r="A1434" s="1">
        <v>43931.590450405092</v>
      </c>
      <c r="B1434">
        <v>0</v>
      </c>
      <c r="C1434">
        <v>0</v>
      </c>
      <c r="D1434">
        <v>1.4147072463768101E-4</v>
      </c>
      <c r="E1434">
        <v>0</v>
      </c>
      <c r="F1434">
        <v>1.4147072463768101E-4</v>
      </c>
      <c r="G1434">
        <v>0</v>
      </c>
      <c r="H1434">
        <v>0</v>
      </c>
      <c r="I1434">
        <v>0</v>
      </c>
      <c r="J1434">
        <v>5613681.8845466096</v>
      </c>
      <c r="K1434">
        <v>0</v>
      </c>
      <c r="L1434">
        <v>80.851432699537995</v>
      </c>
      <c r="M1434">
        <v>8.6527463643256795</v>
      </c>
      <c r="N1434">
        <v>17.9430980223751</v>
      </c>
      <c r="O1434">
        <v>9.2776714199838501</v>
      </c>
      <c r="P1434">
        <v>8192</v>
      </c>
      <c r="Q1434">
        <v>31772.444444444402</v>
      </c>
      <c r="R1434">
        <v>31449.4246575342</v>
      </c>
      <c r="S1434">
        <v>6.0525369863013599E-3</v>
      </c>
      <c r="T1434">
        <v>3.8858349999999903E-2</v>
      </c>
      <c r="U1434">
        <v>5.5969006944444396E-3</v>
      </c>
      <c r="V1434">
        <v>4520855.1235211296</v>
      </c>
      <c r="W1434">
        <v>143.750010461259</v>
      </c>
      <c r="X1434">
        <v>16131.5080232689</v>
      </c>
      <c r="Y1434">
        <v>1.9691782254967001</v>
      </c>
      <c r="Z1434">
        <v>4504723.6154978601</v>
      </c>
      <c r="AA1434">
        <v>141.78083223576201</v>
      </c>
    </row>
    <row r="1435" spans="1:27" x14ac:dyDescent="0.25">
      <c r="A1435" s="1">
        <v>43931.590461805557</v>
      </c>
      <c r="B1435">
        <v>0</v>
      </c>
      <c r="C1435">
        <v>0</v>
      </c>
      <c r="D1435">
        <v>1.4293818181818099E-4</v>
      </c>
      <c r="E1435">
        <v>0</v>
      </c>
      <c r="F1435">
        <v>1.4293818181818099E-4</v>
      </c>
      <c r="G1435">
        <v>0</v>
      </c>
      <c r="H1435">
        <v>0</v>
      </c>
      <c r="I1435">
        <v>0</v>
      </c>
      <c r="J1435">
        <v>5452783.7014838299</v>
      </c>
      <c r="K1435">
        <v>0</v>
      </c>
      <c r="L1435">
        <v>77.149028117253195</v>
      </c>
      <c r="M1435">
        <v>10.4181087705213</v>
      </c>
      <c r="N1435">
        <v>20.4255246514794</v>
      </c>
      <c r="O1435">
        <v>10.021223501484499</v>
      </c>
      <c r="P1435">
        <v>103845.647058823</v>
      </c>
      <c r="Q1435">
        <v>34021.052631578903</v>
      </c>
      <c r="R1435">
        <v>38215.4628975265</v>
      </c>
      <c r="S1435">
        <v>4.9575123674911598E-3</v>
      </c>
      <c r="T1435">
        <v>4.7613470588235198E-3</v>
      </c>
      <c r="U1435">
        <v>4.9700492481203002E-3</v>
      </c>
      <c r="V1435">
        <v>10990732.094136899</v>
      </c>
      <c r="W1435">
        <v>287.599083219487</v>
      </c>
      <c r="X1435">
        <v>1794065.43864906</v>
      </c>
      <c r="Y1435">
        <v>17.2762700167183</v>
      </c>
      <c r="Z1435">
        <v>9196666.6554879006</v>
      </c>
      <c r="AA1435">
        <v>270.322813202769</v>
      </c>
    </row>
    <row r="1436" spans="1:27" x14ac:dyDescent="0.25">
      <c r="A1436" s="1">
        <v>43931.590473379627</v>
      </c>
      <c r="B1436">
        <v>0</v>
      </c>
      <c r="C1436">
        <v>0</v>
      </c>
      <c r="D1436">
        <v>1.04521404682274E-4</v>
      </c>
      <c r="E1436">
        <v>0</v>
      </c>
      <c r="F1436">
        <v>1.04521404682274E-4</v>
      </c>
      <c r="G1436">
        <v>0</v>
      </c>
      <c r="H1436">
        <v>0</v>
      </c>
      <c r="I1436">
        <v>0</v>
      </c>
      <c r="J1436">
        <v>4533480.0010438096</v>
      </c>
      <c r="K1436">
        <v>0</v>
      </c>
      <c r="L1436">
        <v>85.447118134296403</v>
      </c>
      <c r="M1436">
        <v>6.8839614604705801</v>
      </c>
      <c r="N1436">
        <v>12.998372188826099</v>
      </c>
      <c r="O1436">
        <v>6.1028020749592997</v>
      </c>
      <c r="P1436">
        <v>4096</v>
      </c>
      <c r="Q1436">
        <v>24894.5253456221</v>
      </c>
      <c r="R1436">
        <v>24704.5844748858</v>
      </c>
      <c r="S1436">
        <v>8.2823347031963403E-3</v>
      </c>
      <c r="T1436">
        <v>2.6982999999999899E-3</v>
      </c>
      <c r="U1436">
        <v>8.3338004608294897E-3</v>
      </c>
      <c r="V1436">
        <v>5409418.4781951103</v>
      </c>
      <c r="W1436">
        <v>218.964155567733</v>
      </c>
      <c r="X1436">
        <v>8190.6591890907403</v>
      </c>
      <c r="Y1436">
        <v>1.9996726535866001</v>
      </c>
      <c r="Z1436">
        <v>5401227.8190060202</v>
      </c>
      <c r="AA1436">
        <v>216.964482914146</v>
      </c>
    </row>
    <row r="1437" spans="1:27" x14ac:dyDescent="0.25">
      <c r="A1437" s="1">
        <v>43931.590485127315</v>
      </c>
      <c r="B1437">
        <v>0</v>
      </c>
      <c r="C1437">
        <v>0</v>
      </c>
      <c r="D1437">
        <v>1.18282291666666E-4</v>
      </c>
      <c r="E1437">
        <v>0</v>
      </c>
      <c r="F1437">
        <v>1.18282291666666E-4</v>
      </c>
      <c r="G1437">
        <v>0</v>
      </c>
      <c r="H1437">
        <v>0</v>
      </c>
      <c r="I1437">
        <v>0</v>
      </c>
      <c r="J1437">
        <v>5198966.6158955004</v>
      </c>
      <c r="K1437">
        <v>0</v>
      </c>
      <c r="L1437">
        <v>85.465057377947304</v>
      </c>
      <c r="M1437">
        <v>5.8649884202453997</v>
      </c>
      <c r="N1437">
        <v>12.746403915899499</v>
      </c>
      <c r="O1437">
        <v>6.6341562541750898</v>
      </c>
      <c r="P1437">
        <v>0</v>
      </c>
      <c r="Q1437">
        <v>19261.090909090901</v>
      </c>
      <c r="R1437">
        <v>19261.090909090901</v>
      </c>
      <c r="S1437">
        <v>4.30673636363636E-3</v>
      </c>
      <c r="T1437">
        <v>0</v>
      </c>
      <c r="U1437">
        <v>4.30673636363636E-3</v>
      </c>
      <c r="V1437">
        <v>3338019.75623642</v>
      </c>
      <c r="W1437">
        <v>173.30377453651499</v>
      </c>
      <c r="X1437">
        <v>0</v>
      </c>
      <c r="Y1437">
        <v>0</v>
      </c>
      <c r="Z1437">
        <v>3338019.75623642</v>
      </c>
      <c r="AA1437">
        <v>173.30377453651499</v>
      </c>
    </row>
    <row r="1438" spans="1:27" x14ac:dyDescent="0.25">
      <c r="A1438" s="1">
        <v>43931.59049652778</v>
      </c>
      <c r="B1438">
        <v>0</v>
      </c>
      <c r="C1438">
        <v>0</v>
      </c>
      <c r="D1438">
        <v>1.5912112676056301E-4</v>
      </c>
      <c r="E1438">
        <v>0</v>
      </c>
      <c r="F1438">
        <v>1.5912112676056301E-4</v>
      </c>
      <c r="G1438">
        <v>0</v>
      </c>
      <c r="H1438">
        <v>0</v>
      </c>
      <c r="I1438">
        <v>0</v>
      </c>
      <c r="J1438">
        <v>5176607.1773806997</v>
      </c>
      <c r="K1438">
        <v>0</v>
      </c>
      <c r="L1438">
        <v>85.507132008037701</v>
      </c>
      <c r="M1438">
        <v>6.1989080961456304</v>
      </c>
      <c r="N1438">
        <v>12.173788518403899</v>
      </c>
      <c r="O1438">
        <v>6.1989182524460098</v>
      </c>
      <c r="P1438">
        <v>4096</v>
      </c>
      <c r="Q1438">
        <v>19474.3512544802</v>
      </c>
      <c r="R1438">
        <v>19364.896797153</v>
      </c>
      <c r="S1438">
        <v>9.6088341637010598E-3</v>
      </c>
      <c r="T1438">
        <v>2.7136999999999899E-3</v>
      </c>
      <c r="U1438">
        <v>9.6582616487455204E-3</v>
      </c>
      <c r="V1438">
        <v>5528355.5062117502</v>
      </c>
      <c r="W1438">
        <v>285.48334463752502</v>
      </c>
      <c r="X1438">
        <v>8322.7030579025195</v>
      </c>
      <c r="Y1438">
        <v>2.0319099262457301</v>
      </c>
      <c r="Z1438">
        <v>5520032.8031538399</v>
      </c>
      <c r="AA1438">
        <v>283.45143471127898</v>
      </c>
    </row>
    <row r="1439" spans="1:27" x14ac:dyDescent="0.25">
      <c r="A1439" s="1">
        <v>43931.590508287038</v>
      </c>
      <c r="B1439" s="4">
        <v>8.03E-5</v>
      </c>
      <c r="C1439">
        <v>0</v>
      </c>
      <c r="D1439">
        <v>1.39795911949685E-4</v>
      </c>
      <c r="E1439">
        <v>0</v>
      </c>
      <c r="F1439">
        <v>1.3998359621451099E-4</v>
      </c>
      <c r="G1439">
        <v>0</v>
      </c>
      <c r="H1439">
        <v>32258.264580577001</v>
      </c>
      <c r="I1439">
        <v>0</v>
      </c>
      <c r="J1439">
        <v>3826636.6358709498</v>
      </c>
      <c r="K1439">
        <v>0</v>
      </c>
      <c r="L1439">
        <v>89.111891373692401</v>
      </c>
      <c r="M1439">
        <v>4.9992252285280401</v>
      </c>
      <c r="N1439">
        <v>9.5814127303123797</v>
      </c>
      <c r="O1439">
        <v>4.5665936261608504</v>
      </c>
      <c r="P1439">
        <v>4096</v>
      </c>
      <c r="Q1439">
        <v>29887.296703296699</v>
      </c>
      <c r="R1439">
        <v>29606.956521739099</v>
      </c>
      <c r="S1439">
        <v>4.9289010869565204E-3</v>
      </c>
      <c r="T1439">
        <v>2.3492599999999898E-2</v>
      </c>
      <c r="U1439">
        <v>4.7249043956043898E-3</v>
      </c>
      <c r="V1439">
        <v>2681314.6182854502</v>
      </c>
      <c r="W1439">
        <v>90.563669261873599</v>
      </c>
      <c r="X1439">
        <v>4032.0520575721098</v>
      </c>
      <c r="Y1439">
        <v>0.98438770936819098</v>
      </c>
      <c r="Z1439">
        <v>2677282.5662278798</v>
      </c>
      <c r="AA1439">
        <v>89.579281552505407</v>
      </c>
    </row>
    <row r="1440" spans="1:27" x14ac:dyDescent="0.25">
      <c r="A1440" s="1">
        <v>43931.590519675927</v>
      </c>
      <c r="B1440">
        <v>0</v>
      </c>
      <c r="C1440">
        <v>0</v>
      </c>
      <c r="D1440" s="4">
        <v>9.1741481481481395E-5</v>
      </c>
      <c r="E1440">
        <v>0</v>
      </c>
      <c r="F1440" s="4">
        <v>9.1741481481481395E-5</v>
      </c>
      <c r="G1440">
        <v>0</v>
      </c>
      <c r="H1440">
        <v>0</v>
      </c>
      <c r="I1440">
        <v>0</v>
      </c>
      <c r="J1440">
        <v>5452337.1158285197</v>
      </c>
      <c r="K1440">
        <v>0</v>
      </c>
      <c r="L1440">
        <v>89.593311706292198</v>
      </c>
      <c r="M1440">
        <v>4.6639620163447502</v>
      </c>
      <c r="N1440">
        <v>9.3007522044085498</v>
      </c>
      <c r="O1440">
        <v>4.2670338352263304</v>
      </c>
      <c r="P1440">
        <v>0</v>
      </c>
      <c r="Q1440">
        <v>18714.5481481481</v>
      </c>
      <c r="R1440">
        <v>18714.5481481481</v>
      </c>
      <c r="S1440">
        <v>7.2887466666666598E-3</v>
      </c>
      <c r="T1440">
        <v>0</v>
      </c>
      <c r="U1440">
        <v>7.2887466666666598E-3</v>
      </c>
      <c r="V1440">
        <v>5134387.6268944899</v>
      </c>
      <c r="W1440">
        <v>274.35274345122502</v>
      </c>
      <c r="X1440">
        <v>0</v>
      </c>
      <c r="Y1440">
        <v>0</v>
      </c>
      <c r="Z1440">
        <v>5134387.6268944899</v>
      </c>
      <c r="AA1440">
        <v>274.35274345122502</v>
      </c>
    </row>
    <row r="1441" spans="1:27" x14ac:dyDescent="0.25">
      <c r="A1441" s="1">
        <v>43931.590531250004</v>
      </c>
      <c r="B1441">
        <v>0</v>
      </c>
      <c r="C1441">
        <v>0</v>
      </c>
      <c r="D1441">
        <v>1.58190322580645E-4</v>
      </c>
      <c r="E1441">
        <v>0</v>
      </c>
      <c r="F1441">
        <v>1.58190322580645E-4</v>
      </c>
      <c r="G1441">
        <v>0</v>
      </c>
      <c r="H1441">
        <v>0</v>
      </c>
      <c r="I1441">
        <v>0</v>
      </c>
      <c r="J1441">
        <v>5496223.5680510104</v>
      </c>
      <c r="K1441">
        <v>0</v>
      </c>
      <c r="L1441">
        <v>86.108995424817905</v>
      </c>
      <c r="M1441">
        <v>6.78663832863616</v>
      </c>
      <c r="N1441">
        <v>12.5060808273824</v>
      </c>
      <c r="O1441">
        <v>6.1030958348394702</v>
      </c>
      <c r="P1441">
        <v>4096</v>
      </c>
      <c r="Q1441">
        <v>33552.623376623298</v>
      </c>
      <c r="R1441">
        <v>33174.974358974301</v>
      </c>
      <c r="S1441">
        <v>4.8907589743589696E-3</v>
      </c>
      <c r="T1441">
        <v>1.7231799999999901E-2</v>
      </c>
      <c r="U1441">
        <v>4.73048571428571E-3</v>
      </c>
      <c r="V1441">
        <v>2587555.3655179101</v>
      </c>
      <c r="W1441">
        <v>77.997207699964306</v>
      </c>
      <c r="X1441">
        <v>4095.8533684494</v>
      </c>
      <c r="Y1441">
        <v>0.99996420128159402</v>
      </c>
      <c r="Z1441">
        <v>2583459.5121494601</v>
      </c>
      <c r="AA1441">
        <v>76.997243498682707</v>
      </c>
    </row>
    <row r="1442" spans="1:27" x14ac:dyDescent="0.25">
      <c r="A1442" s="1">
        <v>43931.590542824073</v>
      </c>
      <c r="B1442" s="4">
        <v>9.9400000000000004E-5</v>
      </c>
      <c r="C1442">
        <v>0</v>
      </c>
      <c r="D1442">
        <v>1.6274123989218299E-4</v>
      </c>
      <c r="E1442">
        <v>0</v>
      </c>
      <c r="F1442">
        <v>1.6291243243243199E-4</v>
      </c>
      <c r="G1442">
        <v>0</v>
      </c>
      <c r="H1442">
        <v>4096.04505649562</v>
      </c>
      <c r="I1442">
        <v>0</v>
      </c>
      <c r="J1442">
        <v>5091384.00522405</v>
      </c>
      <c r="K1442">
        <v>0</v>
      </c>
      <c r="L1442">
        <v>83.641515393638102</v>
      </c>
      <c r="M1442">
        <v>7.3233580407585999</v>
      </c>
      <c r="N1442">
        <v>14.023789399987599</v>
      </c>
      <c r="O1442">
        <v>6.6886627443949802</v>
      </c>
      <c r="P1442">
        <v>4096</v>
      </c>
      <c r="Q1442">
        <v>39379.753086419703</v>
      </c>
      <c r="R1442">
        <v>39163.288343558197</v>
      </c>
      <c r="S1442">
        <v>4.7556116564417099E-3</v>
      </c>
      <c r="T1442">
        <v>2.5882000000000001E-3</v>
      </c>
      <c r="U1442">
        <v>4.7689907407407403E-3</v>
      </c>
      <c r="V1442">
        <v>6383495.3519378398</v>
      </c>
      <c r="W1442">
        <v>162.99691935822401</v>
      </c>
      <c r="X1442">
        <v>4095.9225870630999</v>
      </c>
      <c r="Y1442">
        <v>0.999981100357203</v>
      </c>
      <c r="Z1442">
        <v>6379399.4293507803</v>
      </c>
      <c r="AA1442">
        <v>161.99693825786599</v>
      </c>
    </row>
    <row r="1443" spans="1:27" x14ac:dyDescent="0.25">
      <c r="A1443" s="1">
        <v>43931.59055458333</v>
      </c>
      <c r="B1443">
        <v>0</v>
      </c>
      <c r="C1443">
        <v>0</v>
      </c>
      <c r="D1443">
        <v>1.45554081632653E-4</v>
      </c>
      <c r="E1443">
        <v>0</v>
      </c>
      <c r="F1443">
        <v>1.45554081632653E-4</v>
      </c>
      <c r="G1443">
        <v>0</v>
      </c>
      <c r="H1443">
        <v>0</v>
      </c>
      <c r="I1443">
        <v>0</v>
      </c>
      <c r="J1443">
        <v>7017411.8862888301</v>
      </c>
      <c r="K1443">
        <v>0</v>
      </c>
      <c r="L1443">
        <v>76.468816035962206</v>
      </c>
      <c r="M1443">
        <v>12.0184946722273</v>
      </c>
      <c r="N1443">
        <v>22.072073180805301</v>
      </c>
      <c r="O1443">
        <v>10.047464420883101</v>
      </c>
      <c r="P1443">
        <v>33972.705882352901</v>
      </c>
      <c r="Q1443">
        <v>23174.816568047299</v>
      </c>
      <c r="R1443">
        <v>23691.898591549201</v>
      </c>
      <c r="S1443">
        <v>4.7161450704225304E-3</v>
      </c>
      <c r="T1443">
        <v>8.7337529411764606E-3</v>
      </c>
      <c r="U1443">
        <v>4.5140760355029501E-3</v>
      </c>
      <c r="V1443">
        <v>8281213.4769949904</v>
      </c>
      <c r="W1443">
        <v>349.53777321792302</v>
      </c>
      <c r="X1443">
        <v>568649.71096672304</v>
      </c>
      <c r="Y1443">
        <v>16.738428576632899</v>
      </c>
      <c r="Z1443">
        <v>7712563.7660282701</v>
      </c>
      <c r="AA1443">
        <v>332.79934464129002</v>
      </c>
    </row>
    <row r="1444" spans="1:27" x14ac:dyDescent="0.25">
      <c r="A1444" s="1">
        <v>43931.590565972219</v>
      </c>
      <c r="B1444">
        <v>0</v>
      </c>
      <c r="C1444">
        <v>0</v>
      </c>
      <c r="D1444">
        <v>1.22870023980815E-4</v>
      </c>
      <c r="E1444">
        <v>0</v>
      </c>
      <c r="F1444">
        <v>1.22870023980815E-4</v>
      </c>
      <c r="G1444">
        <v>0</v>
      </c>
      <c r="H1444">
        <v>0</v>
      </c>
      <c r="I1444">
        <v>0</v>
      </c>
      <c r="J1444">
        <v>5795734.0104622701</v>
      </c>
      <c r="K1444">
        <v>0</v>
      </c>
      <c r="L1444">
        <v>88.423336050607304</v>
      </c>
      <c r="M1444">
        <v>5.3071763967930998</v>
      </c>
      <c r="N1444">
        <v>10.47240443195</v>
      </c>
      <c r="O1444">
        <v>4.9599748080766499</v>
      </c>
      <c r="P1444">
        <v>4096</v>
      </c>
      <c r="Q1444">
        <v>26036.589147286799</v>
      </c>
      <c r="R1444">
        <v>25951.876447876399</v>
      </c>
      <c r="S1444">
        <v>5.4006193050193003E-3</v>
      </c>
      <c r="T1444">
        <v>3.01629999999999E-3</v>
      </c>
      <c r="U1444">
        <v>5.4098608527131699E-3</v>
      </c>
      <c r="V1444">
        <v>6827382.9663420897</v>
      </c>
      <c r="W1444">
        <v>263.07858624614897</v>
      </c>
      <c r="X1444">
        <v>4160.5015029506903</v>
      </c>
      <c r="Y1444">
        <v>1.01574743724382</v>
      </c>
      <c r="Z1444">
        <v>6823222.46483914</v>
      </c>
      <c r="AA1444">
        <v>262.06283880890601</v>
      </c>
    </row>
    <row r="1445" spans="1:27" x14ac:dyDescent="0.25">
      <c r="A1445" s="1">
        <v>43931.590577731484</v>
      </c>
      <c r="B1445">
        <v>0</v>
      </c>
      <c r="C1445">
        <v>0</v>
      </c>
      <c r="D1445">
        <v>1.3951869436201701E-4</v>
      </c>
      <c r="E1445">
        <v>0</v>
      </c>
      <c r="F1445">
        <v>1.3951869436201701E-4</v>
      </c>
      <c r="G1445">
        <v>0</v>
      </c>
      <c r="H1445">
        <v>0</v>
      </c>
      <c r="I1445">
        <v>0</v>
      </c>
      <c r="J1445">
        <v>5807843.2430590801</v>
      </c>
      <c r="K1445">
        <v>0</v>
      </c>
      <c r="L1445">
        <v>85.896099916922296</v>
      </c>
      <c r="M1445">
        <v>6.39391034028771</v>
      </c>
      <c r="N1445">
        <v>12.2159354392415</v>
      </c>
      <c r="O1445">
        <v>5.9612427508856598</v>
      </c>
      <c r="P1445">
        <v>8192</v>
      </c>
      <c r="Q1445">
        <v>22995.478260869499</v>
      </c>
      <c r="R1445">
        <v>22888.978417266098</v>
      </c>
      <c r="S1445">
        <v>5.44335539568345E-3</v>
      </c>
      <c r="T1445">
        <v>0.10761030000000001</v>
      </c>
      <c r="U1445">
        <v>4.7030152173912999E-3</v>
      </c>
      <c r="V1445">
        <v>3132826.2362853698</v>
      </c>
      <c r="W1445">
        <v>136.870513798123</v>
      </c>
      <c r="X1445">
        <v>8066.4981944908304</v>
      </c>
      <c r="Y1445">
        <v>0.984679955382181</v>
      </c>
      <c r="Z1445">
        <v>3124759.7380908802</v>
      </c>
      <c r="AA1445">
        <v>135.88583384274099</v>
      </c>
    </row>
    <row r="1446" spans="1:27" x14ac:dyDescent="0.25">
      <c r="A1446" s="1">
        <v>43931.590589120373</v>
      </c>
      <c r="B1446">
        <v>0</v>
      </c>
      <c r="C1446">
        <v>0</v>
      </c>
      <c r="D1446">
        <v>1.5396758620689601E-4</v>
      </c>
      <c r="E1446">
        <v>0</v>
      </c>
      <c r="F1446">
        <v>1.5396758620689601E-4</v>
      </c>
      <c r="G1446">
        <v>0</v>
      </c>
      <c r="H1446">
        <v>0</v>
      </c>
      <c r="I1446">
        <v>0</v>
      </c>
      <c r="J1446">
        <v>4872740.6606115503</v>
      </c>
      <c r="K1446">
        <v>0</v>
      </c>
      <c r="L1446">
        <v>89.055662036400705</v>
      </c>
      <c r="M1446">
        <v>4.8115289040891103</v>
      </c>
      <c r="N1446">
        <v>9.6226514573619593</v>
      </c>
      <c r="O1446">
        <v>4.66271307639974</v>
      </c>
      <c r="P1446">
        <v>11264</v>
      </c>
      <c r="Q1446">
        <v>17630.608695652099</v>
      </c>
      <c r="R1446">
        <v>16687.407407407401</v>
      </c>
      <c r="S1446">
        <v>7.7840790123456698E-3</v>
      </c>
      <c r="T1446">
        <v>1.55122083333333E-2</v>
      </c>
      <c r="U1446">
        <v>6.4400565217391202E-3</v>
      </c>
      <c r="V1446">
        <v>1373198.43137924</v>
      </c>
      <c r="W1446">
        <v>82.289501170187094</v>
      </c>
      <c r="X1446">
        <v>137319.84313792401</v>
      </c>
      <c r="Y1446">
        <v>12.1910372103981</v>
      </c>
      <c r="Z1446">
        <v>1235878.5882413101</v>
      </c>
      <c r="AA1446">
        <v>70.098463959789001</v>
      </c>
    </row>
    <row r="1447" spans="1:27" x14ac:dyDescent="0.25">
      <c r="A1447" s="1">
        <v>43931.590600694442</v>
      </c>
      <c r="B1447">
        <v>0</v>
      </c>
      <c r="C1447">
        <v>0</v>
      </c>
      <c r="D1447">
        <v>1.3966587537091901E-4</v>
      </c>
      <c r="E1447">
        <v>0</v>
      </c>
      <c r="F1447">
        <v>1.3966587537091901E-4</v>
      </c>
      <c r="G1447">
        <v>0</v>
      </c>
      <c r="H1447">
        <v>0</v>
      </c>
      <c r="I1447">
        <v>0</v>
      </c>
      <c r="J1447">
        <v>5460233.9133915799</v>
      </c>
      <c r="K1447">
        <v>0</v>
      </c>
      <c r="L1447">
        <v>87.804044203376407</v>
      </c>
      <c r="M1447">
        <v>6.2495725292389901</v>
      </c>
      <c r="N1447">
        <v>11.285368080823201</v>
      </c>
      <c r="O1447">
        <v>5.17542600086154</v>
      </c>
      <c r="P1447">
        <v>0</v>
      </c>
      <c r="Q1447">
        <v>33088.598130841099</v>
      </c>
      <c r="R1447">
        <v>33088.598130841099</v>
      </c>
      <c r="S1447">
        <v>4.6877261682242901E-3</v>
      </c>
      <c r="T1447">
        <v>0</v>
      </c>
      <c r="U1447">
        <v>4.6877261682242901E-3</v>
      </c>
      <c r="V1447">
        <v>3540698.4610950402</v>
      </c>
      <c r="W1447">
        <v>107.006602307362</v>
      </c>
      <c r="X1447">
        <v>0</v>
      </c>
      <c r="Y1447">
        <v>0</v>
      </c>
      <c r="Z1447">
        <v>3540698.4610950402</v>
      </c>
      <c r="AA1447">
        <v>107.006602307362</v>
      </c>
    </row>
    <row r="1448" spans="1:27" x14ac:dyDescent="0.25">
      <c r="A1448" s="1">
        <v>43931.590612268519</v>
      </c>
      <c r="B1448">
        <v>0</v>
      </c>
      <c r="C1448">
        <v>0</v>
      </c>
      <c r="D1448">
        <v>1.55777819548872E-4</v>
      </c>
      <c r="E1448">
        <v>0</v>
      </c>
      <c r="F1448">
        <v>1.55777819548872E-4</v>
      </c>
      <c r="G1448">
        <v>0</v>
      </c>
      <c r="H1448">
        <v>0</v>
      </c>
      <c r="I1448">
        <v>0</v>
      </c>
      <c r="J1448">
        <v>4550231.0084238099</v>
      </c>
      <c r="K1448">
        <v>0</v>
      </c>
      <c r="L1448">
        <v>86.351133076012502</v>
      </c>
      <c r="M1448">
        <v>4.1987976009613401</v>
      </c>
      <c r="N1448">
        <v>11.7764552885979</v>
      </c>
      <c r="O1448">
        <v>7.1770179919899997</v>
      </c>
      <c r="P1448">
        <v>4096</v>
      </c>
      <c r="Q1448">
        <v>18290.120481927701</v>
      </c>
      <c r="R1448">
        <v>18233.344000000001</v>
      </c>
      <c r="S1448">
        <v>9.7530192000000009E-3</v>
      </c>
      <c r="T1448">
        <v>3.0665000000000002E-3</v>
      </c>
      <c r="U1448">
        <v>9.7798726907630494E-3</v>
      </c>
      <c r="V1448">
        <v>4557770.8364162799</v>
      </c>
      <c r="W1448">
        <v>249.96900384352301</v>
      </c>
      <c r="X1448">
        <v>4095.4921589722799</v>
      </c>
      <c r="Y1448">
        <v>0.99987601537409299</v>
      </c>
      <c r="Z1448">
        <v>4553675.34425731</v>
      </c>
      <c r="AA1448">
        <v>248.969127828149</v>
      </c>
    </row>
    <row r="1449" spans="1:27" x14ac:dyDescent="0.25">
      <c r="A1449" s="1">
        <v>43931.590624062497</v>
      </c>
      <c r="B1449">
        <v>0</v>
      </c>
      <c r="C1449">
        <v>0</v>
      </c>
      <c r="D1449">
        <v>1.3403370473537599E-4</v>
      </c>
      <c r="E1449">
        <v>0</v>
      </c>
      <c r="F1449">
        <v>1.3403370473537599E-4</v>
      </c>
      <c r="G1449">
        <v>0</v>
      </c>
      <c r="H1449">
        <v>0</v>
      </c>
      <c r="I1449">
        <v>0</v>
      </c>
      <c r="J1449">
        <v>5523721.4809972104</v>
      </c>
      <c r="K1449">
        <v>0</v>
      </c>
      <c r="L1449">
        <v>78.395424083959796</v>
      </c>
      <c r="M1449">
        <v>10.646076092085901</v>
      </c>
      <c r="N1449">
        <v>20.442132959078201</v>
      </c>
      <c r="O1449">
        <v>9.9267482190393697</v>
      </c>
      <c r="P1449">
        <v>4096</v>
      </c>
      <c r="Q1449">
        <v>19492.434456928801</v>
      </c>
      <c r="R1449">
        <v>19321.362962962899</v>
      </c>
      <c r="S1449">
        <v>4.7845274074073997E-3</v>
      </c>
      <c r="T1449">
        <v>1.37872333333333E-2</v>
      </c>
      <c r="U1449">
        <v>4.6833734082397001E-3</v>
      </c>
      <c r="V1449">
        <v>5124090.1192403296</v>
      </c>
      <c r="W1449">
        <v>265.203346630498</v>
      </c>
      <c r="X1449">
        <v>12069.698975539101</v>
      </c>
      <c r="Y1449">
        <v>2.9467038514499699</v>
      </c>
      <c r="Z1449">
        <v>5112020.4202647898</v>
      </c>
      <c r="AA1449">
        <v>262.25664277904798</v>
      </c>
    </row>
    <row r="1450" spans="1:27" x14ac:dyDescent="0.25">
      <c r="A1450" s="1">
        <v>43931.590635601853</v>
      </c>
      <c r="B1450">
        <v>0</v>
      </c>
      <c r="C1450">
        <v>0</v>
      </c>
      <c r="D1450">
        <v>2.0443962264150899E-4</v>
      </c>
      <c r="E1450">
        <v>0</v>
      </c>
      <c r="F1450">
        <v>2.0443962264150899E-4</v>
      </c>
      <c r="G1450">
        <v>0</v>
      </c>
      <c r="H1450">
        <v>0</v>
      </c>
      <c r="I1450">
        <v>0</v>
      </c>
      <c r="J1450">
        <v>5773586.0595236197</v>
      </c>
      <c r="K1450">
        <v>0</v>
      </c>
      <c r="L1450">
        <v>87.720176757947797</v>
      </c>
      <c r="M1450">
        <v>5.5803625805601698</v>
      </c>
      <c r="N1450">
        <v>10.1268501634637</v>
      </c>
      <c r="O1450">
        <v>4.8460966955679199</v>
      </c>
      <c r="P1450">
        <v>4096</v>
      </c>
      <c r="Q1450">
        <v>39575.436619718297</v>
      </c>
      <c r="R1450">
        <v>39082.666666666599</v>
      </c>
      <c r="S1450">
        <v>7.42933055555555E-3</v>
      </c>
      <c r="T1450">
        <v>3.4954699999999901E-2</v>
      </c>
      <c r="U1450">
        <v>7.0416492957746397E-3</v>
      </c>
      <c r="V1450">
        <v>2820975.3824095801</v>
      </c>
      <c r="W1450">
        <v>72.179705813563999</v>
      </c>
      <c r="X1450">
        <v>4106.2232640605298</v>
      </c>
      <c r="Y1450">
        <v>1.00249591407727</v>
      </c>
      <c r="Z1450">
        <v>2816869.1591455201</v>
      </c>
      <c r="AA1450">
        <v>71.177209899486698</v>
      </c>
    </row>
    <row r="1451" spans="1:27" x14ac:dyDescent="0.25">
      <c r="A1451" s="1">
        <v>43931.590647002318</v>
      </c>
      <c r="B1451">
        <v>0</v>
      </c>
      <c r="C1451">
        <v>0</v>
      </c>
      <c r="D1451" s="4">
        <v>9.9257575757575705E-5</v>
      </c>
      <c r="E1451">
        <v>0</v>
      </c>
      <c r="F1451" s="4">
        <v>9.9257575757575705E-5</v>
      </c>
      <c r="G1451">
        <v>0</v>
      </c>
      <c r="H1451">
        <v>0</v>
      </c>
      <c r="I1451">
        <v>0</v>
      </c>
      <c r="J1451">
        <v>7083444.6549527301</v>
      </c>
      <c r="K1451">
        <v>0</v>
      </c>
      <c r="L1451">
        <v>80.120818842636197</v>
      </c>
      <c r="M1451">
        <v>9.4731728008896408</v>
      </c>
      <c r="N1451">
        <v>18.064481003313201</v>
      </c>
      <c r="O1451">
        <v>7.98524341019065</v>
      </c>
      <c r="P1451">
        <v>4096</v>
      </c>
      <c r="Q1451">
        <v>23599.0204081632</v>
      </c>
      <c r="R1451">
        <v>23402.020202020201</v>
      </c>
      <c r="S1451">
        <v>5.6565020202020196E-3</v>
      </c>
      <c r="T1451">
        <v>2.6248999999999899E-3</v>
      </c>
      <c r="U1451">
        <v>5.6874367346938697E-3</v>
      </c>
      <c r="V1451">
        <v>2353674.30930153</v>
      </c>
      <c r="W1451">
        <v>100.575689149193</v>
      </c>
      <c r="X1451">
        <v>4161.1921490413797</v>
      </c>
      <c r="Y1451">
        <v>1.01591605201205</v>
      </c>
      <c r="Z1451">
        <v>2349513.1171524902</v>
      </c>
      <c r="AA1451">
        <v>99.559773097181605</v>
      </c>
    </row>
    <row r="1452" spans="1:27" x14ac:dyDescent="0.25">
      <c r="A1452" s="1">
        <v>43931.59065859954</v>
      </c>
      <c r="B1452">
        <v>0</v>
      </c>
      <c r="C1452">
        <v>0</v>
      </c>
      <c r="D1452">
        <v>1.23474147727272E-4</v>
      </c>
      <c r="E1452">
        <v>0</v>
      </c>
      <c r="F1452">
        <v>1.23474147727272E-4</v>
      </c>
      <c r="G1452">
        <v>0</v>
      </c>
      <c r="H1452">
        <v>0</v>
      </c>
      <c r="I1452">
        <v>0</v>
      </c>
      <c r="J1452">
        <v>4891016.1077438798</v>
      </c>
      <c r="K1452">
        <v>0</v>
      </c>
      <c r="L1452">
        <v>83.2475266331314</v>
      </c>
      <c r="M1452">
        <v>8.7194019645273304</v>
      </c>
      <c r="N1452">
        <v>15.0466780002607</v>
      </c>
      <c r="O1452">
        <v>6.6248053275141601</v>
      </c>
      <c r="P1452">
        <v>4096</v>
      </c>
      <c r="Q1452">
        <v>24353.032258064501</v>
      </c>
      <c r="R1452">
        <v>23418.092307692299</v>
      </c>
      <c r="S1452">
        <v>5.8517138461538403E-3</v>
      </c>
      <c r="T1452">
        <v>2.9502666666666598E-3</v>
      </c>
      <c r="U1452">
        <v>5.9921064516129004E-3</v>
      </c>
      <c r="V1452">
        <v>1515362.0231268001</v>
      </c>
      <c r="W1452">
        <v>64.709029378496595</v>
      </c>
      <c r="X1452">
        <v>12232.9931231225</v>
      </c>
      <c r="Y1452">
        <v>2.9865705866998402</v>
      </c>
      <c r="Z1452">
        <v>1503129.0300036799</v>
      </c>
      <c r="AA1452">
        <v>61.722458791796797</v>
      </c>
    </row>
    <row r="1453" spans="1:27" x14ac:dyDescent="0.25">
      <c r="A1453" s="1">
        <v>43931.590670358797</v>
      </c>
      <c r="B1453">
        <v>0</v>
      </c>
      <c r="C1453">
        <v>0</v>
      </c>
      <c r="D1453">
        <v>1.5232846975088901E-4</v>
      </c>
      <c r="E1453">
        <v>0</v>
      </c>
      <c r="F1453">
        <v>1.5232846975088901E-4</v>
      </c>
      <c r="G1453">
        <v>0</v>
      </c>
      <c r="H1453">
        <v>0</v>
      </c>
      <c r="I1453">
        <v>0</v>
      </c>
      <c r="J1453">
        <v>6563402.4253562503</v>
      </c>
      <c r="K1453">
        <v>0</v>
      </c>
      <c r="L1453">
        <v>80.887771018323704</v>
      </c>
      <c r="M1453">
        <v>8.60614168215122</v>
      </c>
      <c r="N1453">
        <v>17.304171589543198</v>
      </c>
      <c r="O1453">
        <v>8.5580510164765595</v>
      </c>
      <c r="P1453">
        <v>4096</v>
      </c>
      <c r="Q1453">
        <v>26672.355555555499</v>
      </c>
      <c r="R1453">
        <v>26547.624309392198</v>
      </c>
      <c r="S1453">
        <v>4.46902983425414E-3</v>
      </c>
      <c r="T1453">
        <v>1.38919E-2</v>
      </c>
      <c r="U1453">
        <v>4.4166805555555504E-3</v>
      </c>
      <c r="V1453">
        <v>4741519.6264900696</v>
      </c>
      <c r="W1453">
        <v>178.604291338135</v>
      </c>
      <c r="X1453">
        <v>4041.7855100607899</v>
      </c>
      <c r="Y1453">
        <v>0.98676404054218703</v>
      </c>
      <c r="Z1453">
        <v>4737477.8409800101</v>
      </c>
      <c r="AA1453">
        <v>177.617527297593</v>
      </c>
    </row>
    <row r="1454" spans="1:27" x14ac:dyDescent="0.25">
      <c r="A1454" s="1">
        <v>43931.590681898146</v>
      </c>
      <c r="B1454">
        <v>0</v>
      </c>
      <c r="C1454">
        <v>0</v>
      </c>
      <c r="D1454">
        <v>1.0079030470914101E-4</v>
      </c>
      <c r="E1454">
        <v>0</v>
      </c>
      <c r="F1454">
        <v>1.0079030470914101E-4</v>
      </c>
      <c r="G1454">
        <v>0</v>
      </c>
      <c r="H1454">
        <v>0</v>
      </c>
      <c r="I1454">
        <v>0</v>
      </c>
      <c r="J1454">
        <v>4043801.2991088498</v>
      </c>
      <c r="K1454">
        <v>0</v>
      </c>
      <c r="L1454">
        <v>60.247139855966999</v>
      </c>
      <c r="M1454">
        <v>21.972181983673199</v>
      </c>
      <c r="N1454">
        <v>37.166408398321302</v>
      </c>
      <c r="O1454">
        <v>15.610522515848301</v>
      </c>
      <c r="P1454">
        <v>4096</v>
      </c>
      <c r="Q1454">
        <v>20871.529411764699</v>
      </c>
      <c r="R1454">
        <v>20749.0802919708</v>
      </c>
      <c r="S1454">
        <v>4.4011182481751799E-3</v>
      </c>
      <c r="T1454">
        <v>1.6804300000000001E-2</v>
      </c>
      <c r="U1454">
        <v>4.3099183823529404E-3</v>
      </c>
      <c r="V1454">
        <v>2849165.6844114</v>
      </c>
      <c r="W1454">
        <v>137.315275873405</v>
      </c>
      <c r="X1454">
        <v>4105.4260582296902</v>
      </c>
      <c r="Y1454">
        <v>1.0023012837474801</v>
      </c>
      <c r="Z1454">
        <v>2845060.25835317</v>
      </c>
      <c r="AA1454">
        <v>136.31297458965699</v>
      </c>
    </row>
    <row r="1455" spans="1:27" x14ac:dyDescent="0.25">
      <c r="A1455" s="1">
        <v>43931.590693298611</v>
      </c>
      <c r="B1455">
        <v>0</v>
      </c>
      <c r="C1455">
        <v>0</v>
      </c>
      <c r="D1455">
        <v>1.4021010452961599E-4</v>
      </c>
      <c r="E1455">
        <v>0</v>
      </c>
      <c r="F1455">
        <v>1.4021010452961599E-4</v>
      </c>
      <c r="G1455">
        <v>0</v>
      </c>
      <c r="H1455">
        <v>0</v>
      </c>
      <c r="I1455">
        <v>0</v>
      </c>
      <c r="J1455">
        <v>5509711.7093301304</v>
      </c>
      <c r="K1455">
        <v>0</v>
      </c>
      <c r="L1455">
        <v>45.179844027634999</v>
      </c>
      <c r="M1455">
        <v>35.513852268742497</v>
      </c>
      <c r="N1455">
        <v>52.0364559906089</v>
      </c>
      <c r="O1455">
        <v>16.516925313592299</v>
      </c>
      <c r="P1455">
        <v>0</v>
      </c>
      <c r="Q1455">
        <v>14337.3837837837</v>
      </c>
      <c r="R1455">
        <v>14337.3837837837</v>
      </c>
      <c r="S1455">
        <v>9.2124697297297203E-3</v>
      </c>
      <c r="T1455">
        <v>0</v>
      </c>
      <c r="U1455">
        <v>9.2124697297297203E-3</v>
      </c>
      <c r="V1455">
        <v>5389338.4435971295</v>
      </c>
      <c r="W1455">
        <v>375.89413277007401</v>
      </c>
      <c r="X1455">
        <v>0</v>
      </c>
      <c r="Y1455">
        <v>0</v>
      </c>
      <c r="Z1455">
        <v>5389338.4435971295</v>
      </c>
      <c r="AA1455">
        <v>375.89413277007401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B38B4-C3C1-4EE9-A1E3-03FDAFCCF163}">
  <dimension ref="A1:B9"/>
  <sheetViews>
    <sheetView workbookViewId="0">
      <selection activeCell="J9" sqref="J9:O22"/>
    </sheetView>
  </sheetViews>
  <sheetFormatPr defaultRowHeight="15" x14ac:dyDescent="0.25"/>
  <sheetData>
    <row r="1" spans="1:2" x14ac:dyDescent="0.25">
      <c r="A1" t="s">
        <v>70</v>
      </c>
    </row>
    <row r="2" spans="1:2" x14ac:dyDescent="0.25">
      <c r="B2" t="s">
        <v>71</v>
      </c>
    </row>
    <row r="3" spans="1:2" x14ac:dyDescent="0.25">
      <c r="B3" t="s">
        <v>72</v>
      </c>
    </row>
    <row r="4" spans="1:2" x14ac:dyDescent="0.25">
      <c r="A4" t="s">
        <v>73</v>
      </c>
    </row>
    <row r="5" spans="1:2" x14ac:dyDescent="0.25">
      <c r="A5" t="s">
        <v>74</v>
      </c>
    </row>
    <row r="6" spans="1:2" x14ac:dyDescent="0.25">
      <c r="A6" t="s">
        <v>75</v>
      </c>
    </row>
    <row r="8" spans="1:2" x14ac:dyDescent="0.25">
      <c r="A8" t="s">
        <v>76</v>
      </c>
    </row>
    <row r="9" spans="1:2" x14ac:dyDescent="0.25">
      <c r="A9" t="s">
        <v>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3CEF-134F-4670-A26B-8F7E322225BD}">
  <dimension ref="A1:BL635"/>
  <sheetViews>
    <sheetView workbookViewId="0">
      <selection sqref="A1:XFD1"/>
    </sheetView>
  </sheetViews>
  <sheetFormatPr defaultRowHeight="15" x14ac:dyDescent="0.25"/>
  <cols>
    <col min="1" max="1" width="43.28515625" style="5" bestFit="1" customWidth="1"/>
    <col min="2" max="2" width="57.140625" bestFit="1" customWidth="1"/>
    <col min="3" max="3" width="43.5703125" bestFit="1" customWidth="1"/>
    <col min="4" max="4" width="54.140625" bestFit="1" customWidth="1"/>
    <col min="5" max="5" width="48.5703125" bestFit="1" customWidth="1"/>
    <col min="6" max="6" width="59.28515625" bestFit="1" customWidth="1"/>
    <col min="7" max="7" width="49.140625" bestFit="1" customWidth="1"/>
    <col min="8" max="8" width="59.85546875" bestFit="1" customWidth="1"/>
    <col min="9" max="9" width="52.7109375" bestFit="1" customWidth="1"/>
    <col min="10" max="10" width="49.7109375" bestFit="1" customWidth="1"/>
    <col min="11" max="11" width="50.42578125" bestFit="1" customWidth="1"/>
    <col min="12" max="12" width="49.140625" bestFit="1" customWidth="1"/>
    <col min="13" max="13" width="46.28515625" bestFit="1" customWidth="1"/>
    <col min="14" max="14" width="46.85546875" bestFit="1" customWidth="1"/>
    <col min="15" max="15" width="45.7109375" bestFit="1" customWidth="1"/>
    <col min="16" max="16" width="50.85546875" bestFit="1" customWidth="1"/>
    <col min="17" max="17" width="51.42578125" bestFit="1" customWidth="1"/>
    <col min="18" max="18" width="54.85546875" bestFit="1" customWidth="1"/>
    <col min="19" max="19" width="51.85546875" bestFit="1" customWidth="1"/>
    <col min="20" max="20" width="52.42578125" bestFit="1" customWidth="1"/>
    <col min="21" max="22" width="43.28515625" bestFit="1" customWidth="1"/>
    <col min="23" max="23" width="48.5703125" bestFit="1" customWidth="1"/>
    <col min="24" max="24" width="43.85546875" bestFit="1" customWidth="1"/>
    <col min="25" max="25" width="49" bestFit="1" customWidth="1"/>
    <col min="26" max="26" width="45.5703125" bestFit="1" customWidth="1"/>
    <col min="27" max="27" width="43.42578125" bestFit="1" customWidth="1"/>
    <col min="28" max="28" width="48" bestFit="1" customWidth="1"/>
    <col min="29" max="29" width="48.85546875" bestFit="1" customWidth="1"/>
    <col min="30" max="30" width="40.85546875" bestFit="1" customWidth="1"/>
    <col min="31" max="31" width="43.28515625" bestFit="1" customWidth="1"/>
    <col min="32" max="34" width="41.85546875" bestFit="1" customWidth="1"/>
    <col min="35" max="37" width="49.140625" bestFit="1" customWidth="1"/>
    <col min="38" max="38" width="113.85546875" bestFit="1" customWidth="1"/>
    <col min="39" max="39" width="114" bestFit="1" customWidth="1"/>
    <col min="40" max="40" width="112.7109375" bestFit="1" customWidth="1"/>
    <col min="41" max="41" width="107.5703125" bestFit="1" customWidth="1"/>
    <col min="42" max="42" width="107" bestFit="1" customWidth="1"/>
    <col min="43" max="43" width="131.140625" bestFit="1" customWidth="1"/>
    <col min="44" max="44" width="130.5703125" bestFit="1" customWidth="1"/>
    <col min="45" max="45" width="127.7109375" bestFit="1" customWidth="1"/>
    <col min="46" max="46" width="127.140625" bestFit="1" customWidth="1"/>
    <col min="47" max="47" width="103.28515625" bestFit="1" customWidth="1"/>
    <col min="48" max="48" width="110" bestFit="1" customWidth="1"/>
    <col min="49" max="49" width="110.42578125" bestFit="1" customWidth="1"/>
    <col min="50" max="50" width="111.42578125" bestFit="1" customWidth="1"/>
    <col min="51" max="51" width="110.85546875" bestFit="1" customWidth="1"/>
    <col min="52" max="52" width="113.42578125" bestFit="1" customWidth="1"/>
    <col min="53" max="53" width="109" bestFit="1" customWidth="1"/>
    <col min="54" max="54" width="111" bestFit="1" customWidth="1"/>
    <col min="55" max="55" width="105.42578125" bestFit="1" customWidth="1"/>
    <col min="56" max="57" width="102" bestFit="1" customWidth="1"/>
    <col min="58" max="58" width="101.42578125" bestFit="1" customWidth="1"/>
    <col min="59" max="59" width="104" bestFit="1" customWidth="1"/>
    <col min="60" max="60" width="103.42578125" bestFit="1" customWidth="1"/>
    <col min="61" max="61" width="106.42578125" bestFit="1" customWidth="1"/>
    <col min="62" max="62" width="105.85546875" bestFit="1" customWidth="1"/>
    <col min="63" max="63" width="103" bestFit="1" customWidth="1"/>
    <col min="64" max="64" width="102.42578125" bestFit="1" customWidth="1"/>
  </cols>
  <sheetData>
    <row r="1" spans="1:64" x14ac:dyDescent="0.25">
      <c r="A1" s="5" t="s">
        <v>78</v>
      </c>
    </row>
    <row r="2" spans="1:64" x14ac:dyDescent="0.25">
      <c r="A2" s="5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</row>
    <row r="3" spans="1:64" x14ac:dyDescent="0.25">
      <c r="A3" s="5">
        <v>43930.578469432869</v>
      </c>
      <c r="B3">
        <v>0</v>
      </c>
      <c r="C3">
        <v>143.66469551638099</v>
      </c>
      <c r="D3">
        <v>1.4366469551638099</v>
      </c>
      <c r="E3">
        <v>143.17367129357299</v>
      </c>
      <c r="F3">
        <v>1.4317367129357299</v>
      </c>
      <c r="G3">
        <v>0.49102422280831598</v>
      </c>
      <c r="H3">
        <v>4.9102422280831604E-3</v>
      </c>
      <c r="I3">
        <v>3.4517890437289701E-4</v>
      </c>
      <c r="J3">
        <v>3.4540998793727298E-4</v>
      </c>
      <c r="K3">
        <v>2.8883529411764699E-4</v>
      </c>
      <c r="L3">
        <v>4162.0307990279098</v>
      </c>
      <c r="M3">
        <v>4145.0306732269801</v>
      </c>
      <c r="N3">
        <v>17.000125800930899</v>
      </c>
      <c r="O3">
        <v>17162367.001515798</v>
      </c>
      <c r="P3">
        <v>17002621.819401398</v>
      </c>
      <c r="Q3">
        <v>159745.182114347</v>
      </c>
      <c r="R3">
        <v>4123.55598270062</v>
      </c>
      <c r="S3">
        <v>4101.9290711700796</v>
      </c>
      <c r="T3">
        <v>9396.7058823529405</v>
      </c>
      <c r="U3">
        <v>67.982994653754005</v>
      </c>
      <c r="V3">
        <v>0</v>
      </c>
      <c r="W3">
        <v>6.44451542283264</v>
      </c>
      <c r="X3">
        <v>5.3711361917712397</v>
      </c>
      <c r="Y3">
        <v>0.78125671880778103</v>
      </c>
      <c r="Z3">
        <v>4422.0327230421499</v>
      </c>
      <c r="AA3">
        <v>0.19532167976644499</v>
      </c>
      <c r="AB3">
        <v>0</v>
      </c>
      <c r="AC3">
        <v>1662.01229889101</v>
      </c>
      <c r="AD3">
        <v>90</v>
      </c>
      <c r="AE3">
        <v>94.041328755427301</v>
      </c>
      <c r="AF3">
        <v>2.8689146726661798</v>
      </c>
      <c r="AG3">
        <v>91.172414082761094</v>
      </c>
      <c r="AH3">
        <v>0</v>
      </c>
      <c r="AI3">
        <v>1817.0134458994901</v>
      </c>
      <c r="AJ3">
        <v>2407.0178119318002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0.99997670054287702</v>
      </c>
      <c r="AW3">
        <v>4.3840877031542401E-2</v>
      </c>
      <c r="AX3">
        <v>3.64582135406364E-2</v>
      </c>
      <c r="AY3">
        <v>7.3826634909060201E-3</v>
      </c>
      <c r="AZ3">
        <v>0</v>
      </c>
      <c r="BA3">
        <v>6.0889583333333303E-4</v>
      </c>
      <c r="BB3">
        <v>12344.8888888888</v>
      </c>
      <c r="BC3">
        <v>71.998322439087104</v>
      </c>
      <c r="BD3">
        <v>888811.29069692595</v>
      </c>
      <c r="BE3">
        <v>6.3961228070175396E-4</v>
      </c>
      <c r="BF3">
        <v>4.9217333333333299E-4</v>
      </c>
      <c r="BG3">
        <v>14515.649122807001</v>
      </c>
      <c r="BH3">
        <v>4096</v>
      </c>
      <c r="BI3">
        <v>56.998671930943999</v>
      </c>
      <c r="BJ3">
        <v>14.9996505081431</v>
      </c>
      <c r="BK3">
        <v>827372.72221557202</v>
      </c>
      <c r="BL3">
        <v>61438.568481354298</v>
      </c>
    </row>
    <row r="4" spans="1:64" x14ac:dyDescent="0.25">
      <c r="A4" s="5">
        <v>43930.578481180557</v>
      </c>
      <c r="B4">
        <v>0</v>
      </c>
      <c r="C4">
        <v>123.842779762563</v>
      </c>
      <c r="D4">
        <v>1.2384277976256299</v>
      </c>
      <c r="E4">
        <v>123.826494060543</v>
      </c>
      <c r="F4">
        <v>1.23826494060543</v>
      </c>
      <c r="G4">
        <v>1.62857020200965E-2</v>
      </c>
      <c r="H4">
        <v>1.6285702020096501E-4</v>
      </c>
      <c r="I4">
        <v>1.17548186915887E-3</v>
      </c>
      <c r="J4">
        <v>1.1775282771535501E-3</v>
      </c>
      <c r="K4" s="4">
        <v>8.2700000000000004E-5</v>
      </c>
      <c r="L4">
        <v>1053.51118046124</v>
      </c>
      <c r="M4">
        <v>1051.54200068468</v>
      </c>
      <c r="N4">
        <v>1.9691797765630701</v>
      </c>
      <c r="O4">
        <v>5121757.8316494999</v>
      </c>
      <c r="P4">
        <v>5113692.0712847002</v>
      </c>
      <c r="Q4">
        <v>8065.7603648023596</v>
      </c>
      <c r="R4">
        <v>4861.6074766355096</v>
      </c>
      <c r="S4">
        <v>4863.04119850187</v>
      </c>
      <c r="T4">
        <v>4096</v>
      </c>
      <c r="U4">
        <v>74.039931281032906</v>
      </c>
      <c r="V4">
        <v>0</v>
      </c>
      <c r="W4">
        <v>3.2682568233546698</v>
      </c>
      <c r="X4">
        <v>1.53847698950428</v>
      </c>
      <c r="Y4">
        <v>1.34616982737943</v>
      </c>
      <c r="Z4">
        <v>19151.257916964201</v>
      </c>
      <c r="AA4">
        <v>0</v>
      </c>
      <c r="AB4">
        <v>9.6148657936060006E-2</v>
      </c>
      <c r="AC4">
        <v>426.32742162590603</v>
      </c>
      <c r="AD4">
        <v>0</v>
      </c>
      <c r="AE4">
        <v>96.573257892657693</v>
      </c>
      <c r="AF4">
        <v>0.43375697163924698</v>
      </c>
      <c r="AG4">
        <v>96.139510767271204</v>
      </c>
      <c r="AH4">
        <v>0</v>
      </c>
      <c r="AI4">
        <v>208.73305631568601</v>
      </c>
      <c r="AJ4">
        <v>18857.850130256302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 s="5">
        <v>43930.578492581022</v>
      </c>
      <c r="B5">
        <v>0</v>
      </c>
      <c r="D5">
        <v>2.8257569739287901E-3</v>
      </c>
      <c r="E5">
        <v>0.168279638600555</v>
      </c>
      <c r="F5">
        <v>1.6827963860055501E-3</v>
      </c>
      <c r="G5">
        <v>0.114296058792324</v>
      </c>
      <c r="H5">
        <v>1.14296058792324E-3</v>
      </c>
      <c r="I5">
        <v>2.1396923076923E-4</v>
      </c>
      <c r="J5">
        <v>3.31299999999999E-4</v>
      </c>
      <c r="K5">
        <v>1.4063749999999899E-4</v>
      </c>
      <c r="L5">
        <v>13.207631898015901</v>
      </c>
      <c r="M5">
        <v>5.0798584223138201</v>
      </c>
      <c r="N5">
        <v>8.1277734757021207</v>
      </c>
      <c r="O5">
        <v>287137.98134960397</v>
      </c>
      <c r="P5">
        <v>116519.76054766501</v>
      </c>
      <c r="Q5">
        <v>170618.22080193801</v>
      </c>
      <c r="R5">
        <v>21740.307692307601</v>
      </c>
      <c r="S5">
        <v>22937.5999999999</v>
      </c>
      <c r="T5">
        <v>20992</v>
      </c>
      <c r="U5">
        <v>98.857841953063698</v>
      </c>
      <c r="V5">
        <v>0</v>
      </c>
      <c r="W5">
        <v>1.19031050615548</v>
      </c>
      <c r="X5">
        <v>0.29762080121222201</v>
      </c>
      <c r="Y5">
        <v>0.29762080121222201</v>
      </c>
      <c r="Z5">
        <v>7396.2738628889301</v>
      </c>
      <c r="AA5">
        <v>0</v>
      </c>
      <c r="AB5">
        <v>0</v>
      </c>
      <c r="AC5">
        <v>483.60252180427602</v>
      </c>
      <c r="AD5">
        <v>2</v>
      </c>
      <c r="AE5">
        <v>98.671053078029104</v>
      </c>
      <c r="AF5">
        <v>0</v>
      </c>
      <c r="AG5">
        <v>98.671053078029104</v>
      </c>
      <c r="AH5">
        <v>0</v>
      </c>
      <c r="AI5">
        <v>0</v>
      </c>
      <c r="AJ5">
        <v>7249.9739403262902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5.33875661410598E-2</v>
      </c>
      <c r="AX5">
        <v>4.7712179138525997E-2</v>
      </c>
      <c r="AY5">
        <v>5.6753870025337896E-3</v>
      </c>
      <c r="AZ5">
        <v>0</v>
      </c>
      <c r="BA5">
        <v>5.7123152173913004E-4</v>
      </c>
      <c r="BB5">
        <v>7479.6521739130403</v>
      </c>
      <c r="BC5">
        <v>93.462567682899305</v>
      </c>
      <c r="BD5">
        <v>699067.49754889298</v>
      </c>
      <c r="BE5">
        <v>5.8708250000000001E-4</v>
      </c>
      <c r="BF5">
        <v>4.6555833333333303E-4</v>
      </c>
      <c r="BG5">
        <v>7987.1999999999898</v>
      </c>
      <c r="BH5">
        <v>4096</v>
      </c>
      <c r="BI5">
        <v>81.271797985129794</v>
      </c>
      <c r="BJ5">
        <v>12.190769697769399</v>
      </c>
      <c r="BK5">
        <v>649134.104866829</v>
      </c>
      <c r="BL5">
        <v>49933.392682063801</v>
      </c>
    </row>
    <row r="6" spans="1:64" x14ac:dyDescent="0.25">
      <c r="A6" s="5">
        <v>43930.578504155092</v>
      </c>
      <c r="B6">
        <v>0</v>
      </c>
      <c r="C6">
        <v>0.41900222071176901</v>
      </c>
      <c r="D6">
        <v>4.19002220711769E-3</v>
      </c>
      <c r="E6">
        <v>0</v>
      </c>
      <c r="F6">
        <v>0</v>
      </c>
      <c r="G6">
        <v>0.41900222071176901</v>
      </c>
      <c r="H6">
        <v>4.19002220711769E-3</v>
      </c>
      <c r="I6">
        <v>3.8090909090909001E-4</v>
      </c>
      <c r="J6">
        <v>0</v>
      </c>
      <c r="K6">
        <v>3.8090909090909001E-4</v>
      </c>
      <c r="L6">
        <v>10.999503922373099</v>
      </c>
      <c r="M6">
        <v>0</v>
      </c>
      <c r="N6">
        <v>10.999503922373099</v>
      </c>
      <c r="O6">
        <v>417773.15843055397</v>
      </c>
      <c r="P6">
        <v>0</v>
      </c>
      <c r="Q6">
        <v>417773.15843055397</v>
      </c>
      <c r="R6">
        <v>37981.090909090897</v>
      </c>
      <c r="S6">
        <v>0</v>
      </c>
      <c r="T6">
        <v>37981.090909090897</v>
      </c>
      <c r="U6">
        <v>99.181175660231006</v>
      </c>
      <c r="V6">
        <v>0</v>
      </c>
      <c r="W6">
        <v>0</v>
      </c>
      <c r="X6">
        <v>9.7650517547742899E-2</v>
      </c>
      <c r="Y6">
        <v>0</v>
      </c>
      <c r="Z6">
        <v>931.95796869561104</v>
      </c>
      <c r="AA6">
        <v>0</v>
      </c>
      <c r="AB6">
        <v>0</v>
      </c>
      <c r="AC6">
        <v>174.99210785593499</v>
      </c>
      <c r="AD6">
        <v>1</v>
      </c>
      <c r="AE6">
        <v>99.643108108472902</v>
      </c>
      <c r="AF6">
        <v>0</v>
      </c>
      <c r="AG6">
        <v>99.643098108419906</v>
      </c>
      <c r="AH6">
        <v>0</v>
      </c>
      <c r="AI6">
        <v>0</v>
      </c>
      <c r="AJ6">
        <v>882.96017849594898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2.23126182568767E-2</v>
      </c>
      <c r="AX6">
        <v>2.01564068289561E-2</v>
      </c>
      <c r="AY6">
        <v>2.15621142792056E-3</v>
      </c>
      <c r="AZ6">
        <v>0</v>
      </c>
      <c r="BA6">
        <v>6.0304054054053995E-4</v>
      </c>
      <c r="BB6">
        <v>9963.2432432432397</v>
      </c>
      <c r="BC6">
        <v>36.999226716161601</v>
      </c>
      <c r="BD6">
        <v>368632.29558502202</v>
      </c>
      <c r="BE6">
        <v>6.2988437499999898E-4</v>
      </c>
      <c r="BF6">
        <v>4.3123999999999902E-4</v>
      </c>
      <c r="BG6">
        <v>10880</v>
      </c>
      <c r="BH6">
        <v>4096</v>
      </c>
      <c r="BI6">
        <v>31.999331213977602</v>
      </c>
      <c r="BJ6">
        <v>4.9998955021839997</v>
      </c>
      <c r="BK6">
        <v>348152.72360807599</v>
      </c>
      <c r="BL6">
        <v>20479.571976945601</v>
      </c>
    </row>
    <row r="7" spans="1:64" x14ac:dyDescent="0.25">
      <c r="A7" s="5">
        <v>43930.57851590278</v>
      </c>
      <c r="B7">
        <v>1</v>
      </c>
      <c r="C7">
        <v>5.7935796031338901E-2</v>
      </c>
      <c r="D7">
        <v>5.7935796031338802E-4</v>
      </c>
      <c r="E7">
        <v>0</v>
      </c>
      <c r="F7">
        <v>0</v>
      </c>
      <c r="G7">
        <v>5.7935796031338901E-2</v>
      </c>
      <c r="H7">
        <v>5.7935796031338802E-4</v>
      </c>
      <c r="I7">
        <v>1.4709999999999899E-4</v>
      </c>
      <c r="J7">
        <v>0</v>
      </c>
      <c r="K7">
        <v>1.4709999999999899E-4</v>
      </c>
      <c r="L7">
        <v>3.9386616467111</v>
      </c>
      <c r="M7">
        <v>0</v>
      </c>
      <c r="N7">
        <v>3.9386616467111</v>
      </c>
      <c r="O7">
        <v>36298.705736089498</v>
      </c>
      <c r="P7">
        <v>0</v>
      </c>
      <c r="Q7">
        <v>36298.705736089498</v>
      </c>
      <c r="R7">
        <v>9216</v>
      </c>
      <c r="S7">
        <v>0</v>
      </c>
      <c r="T7">
        <v>9216</v>
      </c>
      <c r="U7">
        <v>99.307921272697001</v>
      </c>
      <c r="V7">
        <v>0</v>
      </c>
      <c r="W7">
        <v>1.5367164661133601</v>
      </c>
      <c r="X7">
        <v>0.86540364530768199</v>
      </c>
      <c r="Y7">
        <v>0.67308515990929496</v>
      </c>
      <c r="Z7">
        <v>2928.3949343296999</v>
      </c>
      <c r="AA7">
        <v>0</v>
      </c>
      <c r="AB7">
        <v>0</v>
      </c>
      <c r="AC7">
        <v>71.880575052477695</v>
      </c>
      <c r="AD7">
        <v>0</v>
      </c>
      <c r="AE7">
        <v>97.123198244990405</v>
      </c>
      <c r="AF7">
        <v>0.58061829034262202</v>
      </c>
      <c r="AG7">
        <v>96.542579954647806</v>
      </c>
      <c r="AH7">
        <v>0</v>
      </c>
      <c r="AI7">
        <v>87.635221639322097</v>
      </c>
      <c r="AJ7">
        <v>2706.8452167022001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25">
      <c r="A8" s="5">
        <v>43930.578527303238</v>
      </c>
      <c r="B8">
        <v>0</v>
      </c>
      <c r="C8">
        <v>0.210143129149643</v>
      </c>
      <c r="D8">
        <v>2.1014312914964298E-3</v>
      </c>
      <c r="E8">
        <v>1.21091854368353E-2</v>
      </c>
      <c r="F8">
        <v>1.21091854368353E-4</v>
      </c>
      <c r="G8">
        <v>0.198033943712808</v>
      </c>
      <c r="H8">
        <v>1.9803394371280801E-3</v>
      </c>
      <c r="I8">
        <v>1.5912307692307601E-4</v>
      </c>
      <c r="J8">
        <v>1.1919999999999899E-4</v>
      </c>
      <c r="K8">
        <v>1.6244999999999899E-4</v>
      </c>
      <c r="L8">
        <v>13.2057133198106</v>
      </c>
      <c r="M8">
        <v>1.01582410152389</v>
      </c>
      <c r="N8">
        <v>12.1898892182867</v>
      </c>
      <c r="O8">
        <v>711499.45389296301</v>
      </c>
      <c r="P8">
        <v>33286.524158735097</v>
      </c>
      <c r="Q8">
        <v>678212.92973422701</v>
      </c>
      <c r="R8">
        <v>53878.1538461538</v>
      </c>
      <c r="S8">
        <v>32768</v>
      </c>
      <c r="T8">
        <v>55637.333333333299</v>
      </c>
      <c r="U8">
        <v>99.417387672828895</v>
      </c>
      <c r="V8">
        <v>0</v>
      </c>
      <c r="W8">
        <v>0.69461213374920605</v>
      </c>
      <c r="X8">
        <v>0.29761980347563999</v>
      </c>
      <c r="Y8">
        <v>0.29761980347563999</v>
      </c>
      <c r="Z8">
        <v>1070.6786030061801</v>
      </c>
      <c r="AA8">
        <v>0</v>
      </c>
      <c r="AB8">
        <v>0</v>
      </c>
      <c r="AC8">
        <v>33.522195350288598</v>
      </c>
      <c r="AD8">
        <v>0</v>
      </c>
      <c r="AE8">
        <v>99.036832139566002</v>
      </c>
      <c r="AF8">
        <v>0</v>
      </c>
      <c r="AG8">
        <v>99.0368422982786</v>
      </c>
      <c r="AH8">
        <v>0</v>
      </c>
      <c r="AI8">
        <v>0</v>
      </c>
      <c r="AJ8">
        <v>1042.23552816352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5">
      <c r="A9" s="5">
        <v>43930.578539050926</v>
      </c>
      <c r="B9">
        <v>0</v>
      </c>
      <c r="C9">
        <v>0.29721115796755798</v>
      </c>
      <c r="D9">
        <v>2.97211157967558E-3</v>
      </c>
      <c r="E9">
        <v>0</v>
      </c>
      <c r="F9">
        <v>0</v>
      </c>
      <c r="G9">
        <v>0.29721115796755798</v>
      </c>
      <c r="H9">
        <v>2.97211157967558E-3</v>
      </c>
      <c r="I9">
        <v>1.67694444444444E-4</v>
      </c>
      <c r="J9">
        <v>0</v>
      </c>
      <c r="K9">
        <v>1.67694444444444E-4</v>
      </c>
      <c r="L9">
        <v>17.723523664941101</v>
      </c>
      <c r="M9">
        <v>0</v>
      </c>
      <c r="N9">
        <v>17.723523664941101</v>
      </c>
      <c r="O9">
        <v>217786.65879479601</v>
      </c>
      <c r="P9">
        <v>0</v>
      </c>
      <c r="Q9">
        <v>217786.65879479601</v>
      </c>
      <c r="R9">
        <v>12288</v>
      </c>
      <c r="S9">
        <v>0</v>
      </c>
      <c r="T9">
        <v>12288</v>
      </c>
      <c r="U9">
        <v>99.401806543647396</v>
      </c>
      <c r="V9">
        <v>1.96928040721567</v>
      </c>
      <c r="W9">
        <v>0</v>
      </c>
      <c r="X9">
        <v>0</v>
      </c>
      <c r="Y9">
        <v>0</v>
      </c>
      <c r="Z9">
        <v>572.07595829615502</v>
      </c>
      <c r="AA9">
        <v>0</v>
      </c>
      <c r="AB9">
        <v>0</v>
      </c>
      <c r="AC9">
        <v>65.970893641725198</v>
      </c>
      <c r="AD9">
        <v>0</v>
      </c>
      <c r="AE9">
        <v>99.783321890268795</v>
      </c>
      <c r="AF9">
        <v>0</v>
      </c>
      <c r="AG9">
        <v>99.783312043949195</v>
      </c>
      <c r="AH9">
        <v>0</v>
      </c>
      <c r="AI9">
        <v>0</v>
      </c>
      <c r="AJ9">
        <v>564.19883666729197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2.5140607905865999E-3</v>
      </c>
      <c r="AX9">
        <v>2.0571915598529699E-3</v>
      </c>
      <c r="AY9">
        <v>4.5686923073363201E-4</v>
      </c>
      <c r="AZ9">
        <v>0</v>
      </c>
      <c r="BA9">
        <v>6.3832500000000003E-4</v>
      </c>
      <c r="BB9">
        <v>4096</v>
      </c>
      <c r="BC9">
        <v>3.93848247906991</v>
      </c>
      <c r="BD9">
        <v>16132.0242342703</v>
      </c>
      <c r="BE9">
        <v>6.9643333333333304E-4</v>
      </c>
      <c r="BF9">
        <v>4.64E-4</v>
      </c>
      <c r="BG9">
        <v>4096</v>
      </c>
      <c r="BH9">
        <v>4096</v>
      </c>
      <c r="BI9">
        <v>2.9538618593024299</v>
      </c>
      <c r="BJ9">
        <v>0.98462061976747906</v>
      </c>
      <c r="BK9">
        <v>12099.0181757027</v>
      </c>
      <c r="BL9">
        <v>4033.0060585675901</v>
      </c>
    </row>
    <row r="10" spans="1:64" x14ac:dyDescent="0.25">
      <c r="A10" s="5">
        <v>43930.578550451391</v>
      </c>
      <c r="B10">
        <v>0</v>
      </c>
      <c r="C10">
        <v>1.5109517947924</v>
      </c>
      <c r="D10">
        <v>1.5109517947924001E-2</v>
      </c>
      <c r="E10">
        <v>0</v>
      </c>
      <c r="F10">
        <v>0</v>
      </c>
      <c r="G10">
        <v>1.5109517947924</v>
      </c>
      <c r="H10">
        <v>1.5109517947924001E-2</v>
      </c>
      <c r="I10">
        <v>4.9578000000000003E-4</v>
      </c>
      <c r="J10">
        <v>0</v>
      </c>
      <c r="K10">
        <v>4.9578000000000003E-4</v>
      </c>
      <c r="L10">
        <v>30.474150352753501</v>
      </c>
      <c r="M10">
        <v>0</v>
      </c>
      <c r="N10">
        <v>30.474150352753501</v>
      </c>
      <c r="O10">
        <v>7813864.7022893904</v>
      </c>
      <c r="P10">
        <v>0</v>
      </c>
      <c r="Q10">
        <v>7813864.7022893904</v>
      </c>
      <c r="R10">
        <v>256409.60000000001</v>
      </c>
      <c r="S10">
        <v>0</v>
      </c>
      <c r="T10">
        <v>256409.60000000001</v>
      </c>
      <c r="U10">
        <v>96.541463097978394</v>
      </c>
      <c r="V10">
        <v>9.1422451058260492</v>
      </c>
      <c r="W10">
        <v>0.69422878260870702</v>
      </c>
      <c r="X10">
        <v>0.19841058200606701</v>
      </c>
      <c r="Y10">
        <v>9.9210370378948795E-2</v>
      </c>
      <c r="Z10">
        <v>616.59364213737899</v>
      </c>
      <c r="AA10">
        <v>0</v>
      </c>
      <c r="AB10">
        <v>0</v>
      </c>
      <c r="AC10">
        <v>77.201180893642203</v>
      </c>
      <c r="AD10">
        <v>0</v>
      </c>
      <c r="AE10">
        <v>99.520842152399695</v>
      </c>
      <c r="AF10">
        <v>0</v>
      </c>
      <c r="AG10">
        <v>99.520842152399695</v>
      </c>
      <c r="AH10">
        <v>0</v>
      </c>
      <c r="AI10">
        <v>0</v>
      </c>
      <c r="AJ10">
        <v>595.26173689045197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1.0158170846618499</v>
      </c>
      <c r="AW10">
        <v>2.4190019859343902E-3</v>
      </c>
      <c r="AX10">
        <v>2.4190019859343902E-3</v>
      </c>
      <c r="AY10">
        <v>0</v>
      </c>
      <c r="AZ10">
        <v>0</v>
      </c>
      <c r="BA10">
        <v>7.9373333333333297E-4</v>
      </c>
      <c r="BB10">
        <v>13653.333333333299</v>
      </c>
      <c r="BC10">
        <v>3.0474512539855501</v>
      </c>
      <c r="BD10">
        <v>41607.867787749397</v>
      </c>
      <c r="BE10">
        <v>7.9373333333333297E-4</v>
      </c>
      <c r="BF10">
        <v>0</v>
      </c>
      <c r="BG10">
        <v>13653.333333333299</v>
      </c>
      <c r="BH10">
        <v>0</v>
      </c>
      <c r="BI10">
        <v>3.0474512539855501</v>
      </c>
      <c r="BJ10">
        <v>0</v>
      </c>
      <c r="BK10">
        <v>41607.867787749397</v>
      </c>
      <c r="BL10">
        <v>0</v>
      </c>
    </row>
    <row r="11" spans="1:64" x14ac:dyDescent="0.25">
      <c r="A11" s="5">
        <v>43930.578562199073</v>
      </c>
      <c r="B11">
        <v>0</v>
      </c>
      <c r="C11">
        <v>6.2720574327474396E-2</v>
      </c>
      <c r="D11">
        <v>6.2720574327474398E-4</v>
      </c>
      <c r="E11">
        <v>4.4357329253574898E-2</v>
      </c>
      <c r="F11">
        <v>4.4357329253574899E-4</v>
      </c>
      <c r="G11">
        <v>1.8363245073899501E-2</v>
      </c>
      <c r="H11">
        <v>1.8363245073899499E-4</v>
      </c>
      <c r="I11">
        <v>2.1233333333333301E-4</v>
      </c>
      <c r="J11">
        <v>4.5049999999999902E-4</v>
      </c>
      <c r="K11" s="4">
        <v>9.3250000000000003E-5</v>
      </c>
      <c r="L11">
        <v>2.9539851820225902</v>
      </c>
      <c r="M11">
        <v>0.98466172734086499</v>
      </c>
      <c r="N11">
        <v>1.96932345468173</v>
      </c>
      <c r="O11">
        <v>44364.918787069997</v>
      </c>
      <c r="P11">
        <v>32265.395481505398</v>
      </c>
      <c r="Q11">
        <v>12099.5233055645</v>
      </c>
      <c r="R11">
        <v>15018.666666666601</v>
      </c>
      <c r="S11">
        <v>32768</v>
      </c>
      <c r="T11">
        <v>6144</v>
      </c>
      <c r="U11">
        <v>99.455817786195993</v>
      </c>
      <c r="V11">
        <v>0</v>
      </c>
      <c r="W11">
        <v>0</v>
      </c>
      <c r="X11">
        <v>0</v>
      </c>
      <c r="Y11">
        <v>9.6148572732776702E-2</v>
      </c>
      <c r="Z11">
        <v>470.66830566893299</v>
      </c>
      <c r="AA11">
        <v>0</v>
      </c>
      <c r="AB11">
        <v>0</v>
      </c>
      <c r="AC11">
        <v>33.478498729589397</v>
      </c>
      <c r="AD11">
        <v>0</v>
      </c>
      <c r="AE11">
        <v>99.620437139756703</v>
      </c>
      <c r="AF11">
        <v>0</v>
      </c>
      <c r="AG11">
        <v>99.620446986000701</v>
      </c>
      <c r="AH11">
        <v>0</v>
      </c>
      <c r="AI11">
        <v>0</v>
      </c>
      <c r="AJ11">
        <v>459.83702666818402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25">
      <c r="A12" s="5">
        <v>43930.578573599538</v>
      </c>
      <c r="B12">
        <v>0</v>
      </c>
      <c r="C12">
        <v>0.228125301905896</v>
      </c>
      <c r="D12">
        <v>2.2812530190589602E-3</v>
      </c>
      <c r="E12">
        <v>0</v>
      </c>
      <c r="F12">
        <v>0</v>
      </c>
      <c r="G12">
        <v>0.228125301905896</v>
      </c>
      <c r="H12">
        <v>2.2812530190589602E-3</v>
      </c>
      <c r="I12">
        <v>1.6039999999999899E-4</v>
      </c>
      <c r="J12">
        <v>0</v>
      </c>
      <c r="K12">
        <v>1.6039999999999899E-4</v>
      </c>
      <c r="L12">
        <v>14.222540084705299</v>
      </c>
      <c r="M12">
        <v>0</v>
      </c>
      <c r="N12">
        <v>14.222540084705299</v>
      </c>
      <c r="O12">
        <v>128994.374985396</v>
      </c>
      <c r="P12">
        <v>0</v>
      </c>
      <c r="Q12">
        <v>128994.374985396</v>
      </c>
      <c r="R12">
        <v>9069.7142857142808</v>
      </c>
      <c r="S12">
        <v>0</v>
      </c>
      <c r="T12">
        <v>9069.7142857142808</v>
      </c>
      <c r="U12">
        <v>99.380477671382707</v>
      </c>
      <c r="V12">
        <v>0</v>
      </c>
      <c r="W12">
        <v>0.59486699784928498</v>
      </c>
      <c r="X12">
        <v>0</v>
      </c>
      <c r="Y12">
        <v>9.9210531635776006E-2</v>
      </c>
      <c r="Z12">
        <v>666.42759254047996</v>
      </c>
      <c r="AA12">
        <v>0</v>
      </c>
      <c r="AB12">
        <v>0</v>
      </c>
      <c r="AC12">
        <v>46.731203135460497</v>
      </c>
      <c r="AD12">
        <v>0</v>
      </c>
      <c r="AE12">
        <v>99.641558017792605</v>
      </c>
      <c r="AF12">
        <v>0</v>
      </c>
      <c r="AG12">
        <v>99.6415478590243</v>
      </c>
      <c r="AH12">
        <v>0</v>
      </c>
      <c r="AI12">
        <v>0</v>
      </c>
      <c r="AJ12">
        <v>657.28453105745496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2.0317629566539601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25">
      <c r="A13" s="5">
        <v>43930.578585347219</v>
      </c>
      <c r="B13">
        <v>0</v>
      </c>
      <c r="C13">
        <v>0.25170836566990901</v>
      </c>
      <c r="D13">
        <v>2.5170836566990899E-3</v>
      </c>
      <c r="E13">
        <v>0</v>
      </c>
      <c r="F13">
        <v>0</v>
      </c>
      <c r="G13">
        <v>0.25170836566990901</v>
      </c>
      <c r="H13">
        <v>2.5170836566990899E-3</v>
      </c>
      <c r="I13">
        <v>2.3239999999999901E-4</v>
      </c>
      <c r="J13">
        <v>0</v>
      </c>
      <c r="K13">
        <v>2.3239999999999901E-4</v>
      </c>
      <c r="L13">
        <v>10.829749834747799</v>
      </c>
      <c r="M13">
        <v>0</v>
      </c>
      <c r="N13">
        <v>10.829749834747799</v>
      </c>
      <c r="O13">
        <v>72586.890528753604</v>
      </c>
      <c r="P13">
        <v>0</v>
      </c>
      <c r="Q13">
        <v>72586.890528753604</v>
      </c>
      <c r="R13">
        <v>6702.5454545454504</v>
      </c>
      <c r="S13">
        <v>0</v>
      </c>
      <c r="T13">
        <v>6702.5454545454504</v>
      </c>
      <c r="U13">
        <v>99.300338571579601</v>
      </c>
      <c r="V13">
        <v>0</v>
      </c>
      <c r="W13">
        <v>0</v>
      </c>
      <c r="X13">
        <v>0</v>
      </c>
      <c r="Y13">
        <v>0</v>
      </c>
      <c r="Z13">
        <v>570.03865039263701</v>
      </c>
      <c r="AA13">
        <v>0</v>
      </c>
      <c r="AB13">
        <v>0</v>
      </c>
      <c r="AC13">
        <v>35.442817640992899</v>
      </c>
      <c r="AD13">
        <v>0</v>
      </c>
      <c r="AE13">
        <v>99.726817062841803</v>
      </c>
      <c r="AF13">
        <v>0</v>
      </c>
      <c r="AG13">
        <v>99.726817062841803</v>
      </c>
      <c r="AH13">
        <v>0</v>
      </c>
      <c r="AI13">
        <v>0</v>
      </c>
      <c r="AJ13">
        <v>563.14699140688799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25">
      <c r="A14" s="5">
        <v>43930.578596747684</v>
      </c>
      <c r="B14">
        <v>0</v>
      </c>
      <c r="C14">
        <v>4.1315656287060402E-2</v>
      </c>
      <c r="D14">
        <v>4.1315656287060399E-4</v>
      </c>
      <c r="E14">
        <v>0</v>
      </c>
      <c r="F14">
        <v>0</v>
      </c>
      <c r="G14">
        <v>4.1315656287060402E-2</v>
      </c>
      <c r="H14">
        <v>4.1315656287060399E-4</v>
      </c>
      <c r="I14">
        <v>2.0335000000000001E-4</v>
      </c>
      <c r="J14">
        <v>0</v>
      </c>
      <c r="K14">
        <v>2.0335000000000001E-4</v>
      </c>
      <c r="L14">
        <v>2.0315961966893901</v>
      </c>
      <c r="M14">
        <v>0</v>
      </c>
      <c r="N14">
        <v>2.0315961966893901</v>
      </c>
      <c r="O14">
        <v>8321.4180216397508</v>
      </c>
      <c r="P14">
        <v>0</v>
      </c>
      <c r="Q14">
        <v>8321.4180216397508</v>
      </c>
      <c r="R14">
        <v>4096</v>
      </c>
      <c r="S14">
        <v>0</v>
      </c>
      <c r="T14">
        <v>4096</v>
      </c>
      <c r="U14">
        <v>99.192399300833799</v>
      </c>
      <c r="V14">
        <v>0</v>
      </c>
      <c r="W14">
        <v>0.198166832355961</v>
      </c>
      <c r="X14">
        <v>0</v>
      </c>
      <c r="Y14">
        <v>9.9200241859637203E-2</v>
      </c>
      <c r="Z14">
        <v>470.31451953359402</v>
      </c>
      <c r="AA14">
        <v>0</v>
      </c>
      <c r="AB14">
        <v>0</v>
      </c>
      <c r="AC14">
        <v>10.157980983446899</v>
      </c>
      <c r="AD14">
        <v>0</v>
      </c>
      <c r="AE14">
        <v>99.807379847834</v>
      </c>
      <c r="AF14">
        <v>0</v>
      </c>
      <c r="AG14">
        <v>99.807379847834</v>
      </c>
      <c r="AH14">
        <v>0</v>
      </c>
      <c r="AI14">
        <v>0</v>
      </c>
      <c r="AJ14">
        <v>462.188134746836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25">
      <c r="A15" s="5">
        <v>43930.578608495372</v>
      </c>
      <c r="B15">
        <v>0</v>
      </c>
      <c r="C15">
        <v>7.0390555830374194E-2</v>
      </c>
      <c r="D15">
        <v>7.03905558303742E-4</v>
      </c>
      <c r="E15">
        <v>0</v>
      </c>
      <c r="F15">
        <v>0</v>
      </c>
      <c r="G15">
        <v>7.0390555830374194E-2</v>
      </c>
      <c r="H15">
        <v>7.03905558303742E-4</v>
      </c>
      <c r="I15">
        <v>1.4297999999999899E-4</v>
      </c>
      <c r="J15">
        <v>0</v>
      </c>
      <c r="K15">
        <v>1.4297999999999899E-4</v>
      </c>
      <c r="L15">
        <v>4.9231971399769296</v>
      </c>
      <c r="M15">
        <v>0</v>
      </c>
      <c r="N15">
        <v>4.9231971399769296</v>
      </c>
      <c r="O15">
        <v>108893.243620865</v>
      </c>
      <c r="P15">
        <v>0</v>
      </c>
      <c r="Q15">
        <v>108893.243620865</v>
      </c>
      <c r="R15">
        <v>22118.400000000001</v>
      </c>
      <c r="S15">
        <v>0</v>
      </c>
      <c r="T15">
        <v>22118.400000000001</v>
      </c>
      <c r="U15">
        <v>98.989808384874905</v>
      </c>
      <c r="V15">
        <v>0</v>
      </c>
      <c r="W15">
        <v>1.15328658615354</v>
      </c>
      <c r="X15">
        <v>0.19230632898629699</v>
      </c>
      <c r="Y15">
        <v>0.19231617519637201</v>
      </c>
      <c r="Z15">
        <v>705.001830444696</v>
      </c>
      <c r="AA15">
        <v>0</v>
      </c>
      <c r="AB15">
        <v>0</v>
      </c>
      <c r="AC15">
        <v>54.155168539746199</v>
      </c>
      <c r="AD15">
        <v>0</v>
      </c>
      <c r="AE15">
        <v>99.351400603690806</v>
      </c>
      <c r="AF15">
        <v>0</v>
      </c>
      <c r="AG15">
        <v>99.351400603690806</v>
      </c>
      <c r="AH15">
        <v>0</v>
      </c>
      <c r="AI15">
        <v>0</v>
      </c>
      <c r="AJ15">
        <v>693.18615730875194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8.9295279175501899E-4</v>
      </c>
      <c r="AX15">
        <v>8.9295279175501899E-4</v>
      </c>
      <c r="AY15">
        <v>0</v>
      </c>
      <c r="AZ15">
        <v>0</v>
      </c>
      <c r="BA15">
        <v>9.06899999999999E-4</v>
      </c>
      <c r="BB15">
        <v>4096</v>
      </c>
      <c r="BC15">
        <v>0.98461073119358999</v>
      </c>
      <c r="BD15">
        <v>4032.9655549689401</v>
      </c>
      <c r="BE15">
        <v>9.06899999999999E-4</v>
      </c>
      <c r="BF15">
        <v>0</v>
      </c>
      <c r="BG15">
        <v>4096</v>
      </c>
      <c r="BH15">
        <v>0</v>
      </c>
      <c r="BI15">
        <v>0.98461073119358999</v>
      </c>
      <c r="BJ15">
        <v>0</v>
      </c>
      <c r="BK15">
        <v>4032.9655549689401</v>
      </c>
      <c r="BL15">
        <v>0</v>
      </c>
    </row>
    <row r="16" spans="1:64" x14ac:dyDescent="0.25">
      <c r="A16" s="5">
        <v>43930.57861989583</v>
      </c>
      <c r="B16">
        <v>0</v>
      </c>
      <c r="C16">
        <v>2.5671444921391701E-2</v>
      </c>
      <c r="D16">
        <v>2.56714449213917E-4</v>
      </c>
      <c r="E16">
        <v>0</v>
      </c>
      <c r="F16">
        <v>0</v>
      </c>
      <c r="G16">
        <v>2.5671444921391701E-2</v>
      </c>
      <c r="H16">
        <v>2.56714449213917E-4</v>
      </c>
      <c r="I16">
        <v>1.2635000000000001E-4</v>
      </c>
      <c r="J16">
        <v>0</v>
      </c>
      <c r="K16">
        <v>1.2635000000000001E-4</v>
      </c>
      <c r="L16">
        <v>2.0319951866097998</v>
      </c>
      <c r="M16">
        <v>0</v>
      </c>
      <c r="N16">
        <v>2.0319951866097998</v>
      </c>
      <c r="O16">
        <v>8323.0522843537401</v>
      </c>
      <c r="P16">
        <v>0</v>
      </c>
      <c r="Q16">
        <v>8323.0522843537401</v>
      </c>
      <c r="R16">
        <v>4096</v>
      </c>
      <c r="S16">
        <v>0</v>
      </c>
      <c r="T16">
        <v>4096</v>
      </c>
      <c r="U16">
        <v>99.557561231018397</v>
      </c>
      <c r="V16">
        <v>0</v>
      </c>
      <c r="W16">
        <v>0</v>
      </c>
      <c r="X16">
        <v>9.9211448793949997E-2</v>
      </c>
      <c r="Y16">
        <v>0</v>
      </c>
      <c r="Z16">
        <v>441.95895308763102</v>
      </c>
      <c r="AA16">
        <v>0</v>
      </c>
      <c r="AB16">
        <v>0</v>
      </c>
      <c r="AC16">
        <v>11.1759735263539</v>
      </c>
      <c r="AD16">
        <v>0</v>
      </c>
      <c r="AE16">
        <v>99.782458123645895</v>
      </c>
      <c r="AF16">
        <v>0</v>
      </c>
      <c r="AG16">
        <v>99.782458123645895</v>
      </c>
      <c r="AH16">
        <v>0</v>
      </c>
      <c r="AI16">
        <v>0</v>
      </c>
      <c r="AJ16">
        <v>437.89496271441197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25">
      <c r="A17" s="5">
        <v>43930.578631643519</v>
      </c>
      <c r="B17">
        <v>0</v>
      </c>
      <c r="C17">
        <v>5.7718585758770903E-2</v>
      </c>
      <c r="D17">
        <v>5.7718585758770899E-4</v>
      </c>
      <c r="E17">
        <v>2.0618000439929399E-2</v>
      </c>
      <c r="F17">
        <v>2.0618000439929401E-4</v>
      </c>
      <c r="G17">
        <v>3.71005853188415E-2</v>
      </c>
      <c r="H17">
        <v>3.7100585318841498E-4</v>
      </c>
      <c r="I17">
        <v>1.9540000000000001E-4</v>
      </c>
      <c r="J17">
        <v>2.0939999999999899E-4</v>
      </c>
      <c r="K17">
        <v>1.88399999999999E-4</v>
      </c>
      <c r="L17">
        <v>2.9538420820884501</v>
      </c>
      <c r="M17">
        <v>0.984614027362817</v>
      </c>
      <c r="N17">
        <v>1.96922805472563</v>
      </c>
      <c r="O17">
        <v>40329.790560781003</v>
      </c>
      <c r="P17">
        <v>32263.832448624798</v>
      </c>
      <c r="Q17">
        <v>8065.9581121561996</v>
      </c>
      <c r="R17">
        <v>13653.333333333299</v>
      </c>
      <c r="S17">
        <v>32768</v>
      </c>
      <c r="T17">
        <v>4096</v>
      </c>
      <c r="U17">
        <v>99.546325220501302</v>
      </c>
      <c r="V17">
        <v>0</v>
      </c>
      <c r="W17">
        <v>0.19156820275036901</v>
      </c>
      <c r="X17">
        <v>0</v>
      </c>
      <c r="Y17">
        <v>0</v>
      </c>
      <c r="Z17">
        <v>459.81475077843498</v>
      </c>
      <c r="AA17">
        <v>0</v>
      </c>
      <c r="AB17">
        <v>0</v>
      </c>
      <c r="AC17">
        <v>39.384561094512698</v>
      </c>
      <c r="AD17">
        <v>0</v>
      </c>
      <c r="AE17">
        <v>99.791191052851204</v>
      </c>
      <c r="AF17">
        <v>0</v>
      </c>
      <c r="AG17">
        <v>99.791200899078703</v>
      </c>
      <c r="AH17">
        <v>0</v>
      </c>
      <c r="AI17">
        <v>0</v>
      </c>
      <c r="AJ17">
        <v>449.96861050480697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25">
      <c r="A18" s="5">
        <v>43930.578643043984</v>
      </c>
      <c r="B18">
        <v>0</v>
      </c>
      <c r="C18">
        <v>9.1932309882245509</v>
      </c>
      <c r="D18">
        <v>9.1932309882245503E-2</v>
      </c>
      <c r="E18">
        <v>8.9817539741211103</v>
      </c>
      <c r="F18">
        <v>8.9817539741211094E-2</v>
      </c>
      <c r="G18">
        <v>0.21147701410344499</v>
      </c>
      <c r="H18">
        <v>2.1147701410344499E-3</v>
      </c>
      <c r="I18">
        <v>6.51041007194244E-4</v>
      </c>
      <c r="J18">
        <v>7.3068595041322296E-4</v>
      </c>
      <c r="K18">
        <v>1.1565000000000001E-4</v>
      </c>
      <c r="L18">
        <v>141.21334980212799</v>
      </c>
      <c r="M18">
        <v>122.92672896444201</v>
      </c>
      <c r="N18">
        <v>18.2866208376857</v>
      </c>
      <c r="O18">
        <v>9068863.5535658803</v>
      </c>
      <c r="P18">
        <v>8889931.0005158801</v>
      </c>
      <c r="Q18">
        <v>178932.55304999501</v>
      </c>
      <c r="R18">
        <v>64221.007194244601</v>
      </c>
      <c r="S18">
        <v>72318.942148760296</v>
      </c>
      <c r="T18">
        <v>9784.8888888888796</v>
      </c>
      <c r="U18">
        <v>97.070875225514001</v>
      </c>
      <c r="V18">
        <v>5.0796168993571396</v>
      </c>
      <c r="W18">
        <v>3.3717666757453002</v>
      </c>
      <c r="X18">
        <v>1.1904966291374599</v>
      </c>
      <c r="Y18">
        <v>2.8770199752672299</v>
      </c>
      <c r="Z18">
        <v>3524.2382047739802</v>
      </c>
      <c r="AA18">
        <v>0</v>
      </c>
      <c r="AB18">
        <v>0</v>
      </c>
      <c r="AC18">
        <v>138.16557966251401</v>
      </c>
      <c r="AD18">
        <v>10</v>
      </c>
      <c r="AE18">
        <v>95.7524785335643</v>
      </c>
      <c r="AF18">
        <v>0.39743496881178803</v>
      </c>
      <c r="AG18">
        <v>95.355033405891305</v>
      </c>
      <c r="AH18">
        <v>0</v>
      </c>
      <c r="AI18">
        <v>260.076385247085</v>
      </c>
      <c r="AJ18">
        <v>2973.60773288367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25">
      <c r="A19" s="5">
        <v>43930.578654791665</v>
      </c>
      <c r="B19">
        <v>0</v>
      </c>
      <c r="C19">
        <v>14.3876563184311</v>
      </c>
      <c r="D19">
        <v>0.143876563184311</v>
      </c>
      <c r="E19">
        <v>11.408793768373</v>
      </c>
      <c r="F19">
        <v>0.11408793768373</v>
      </c>
      <c r="G19">
        <v>2.9788625500581301</v>
      </c>
      <c r="H19">
        <v>2.9788625500581301E-2</v>
      </c>
      <c r="I19">
        <v>5.5560380228136797E-4</v>
      </c>
      <c r="J19">
        <v>5.0598209606986797E-4</v>
      </c>
      <c r="K19">
        <v>8.8982058823529396E-4</v>
      </c>
      <c r="L19">
        <v>258.93694275022301</v>
      </c>
      <c r="M19">
        <v>225.462204904186</v>
      </c>
      <c r="N19">
        <v>33.474737846036398</v>
      </c>
      <c r="O19">
        <v>15548157.200913301</v>
      </c>
      <c r="P19">
        <v>15173114.114495199</v>
      </c>
      <c r="Q19">
        <v>375043.08641808701</v>
      </c>
      <c r="R19">
        <v>60046.114068440998</v>
      </c>
      <c r="S19">
        <v>67297.816593886397</v>
      </c>
      <c r="T19">
        <v>11203.7647058823</v>
      </c>
      <c r="U19">
        <v>89.054145490750798</v>
      </c>
      <c r="V19">
        <v>25.598328941086699</v>
      </c>
      <c r="W19">
        <v>17.114908816217699</v>
      </c>
      <c r="X19">
        <v>6.82695837179919</v>
      </c>
      <c r="Y19">
        <v>9.7115926914339497</v>
      </c>
      <c r="Z19">
        <v>9466.4589526364907</v>
      </c>
      <c r="AA19">
        <v>0.28845457037440803</v>
      </c>
      <c r="AB19">
        <v>0</v>
      </c>
      <c r="AC19">
        <v>429.26428531976097</v>
      </c>
      <c r="AD19">
        <v>0</v>
      </c>
      <c r="AE19">
        <v>83.833005520179199</v>
      </c>
      <c r="AF19">
        <v>4.8491304614958004</v>
      </c>
      <c r="AG19">
        <v>78.983884904893401</v>
      </c>
      <c r="AH19">
        <v>0</v>
      </c>
      <c r="AI19">
        <v>1650.1076655869699</v>
      </c>
      <c r="AJ19">
        <v>7322.1066282639204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0.98459793451045197</v>
      </c>
      <c r="AW19">
        <v>2.7670804175423201E-3</v>
      </c>
      <c r="AX19">
        <v>2.7670804175423201E-3</v>
      </c>
      <c r="AY19">
        <v>0</v>
      </c>
      <c r="AZ19">
        <v>0</v>
      </c>
      <c r="BA19">
        <v>7.0257499999999901E-4</v>
      </c>
      <c r="BB19">
        <v>8192</v>
      </c>
      <c r="BC19">
        <v>3.9383917380418101</v>
      </c>
      <c r="BD19">
        <v>32263.305118038501</v>
      </c>
      <c r="BE19">
        <v>7.0257499999999901E-4</v>
      </c>
      <c r="BF19">
        <v>0</v>
      </c>
      <c r="BG19">
        <v>8192</v>
      </c>
      <c r="BH19">
        <v>0</v>
      </c>
      <c r="BI19">
        <v>3.9383917380418101</v>
      </c>
      <c r="BJ19">
        <v>0</v>
      </c>
      <c r="BK19">
        <v>32263.305118038501</v>
      </c>
      <c r="BL19">
        <v>0</v>
      </c>
    </row>
    <row r="20" spans="1:64" x14ac:dyDescent="0.25">
      <c r="A20" s="5">
        <v>43930.57866619213</v>
      </c>
      <c r="B20">
        <v>0</v>
      </c>
      <c r="C20">
        <v>2.18904091859992</v>
      </c>
      <c r="D20">
        <v>2.1890409185999202E-2</v>
      </c>
      <c r="E20">
        <v>2.1160099039361202</v>
      </c>
      <c r="F20">
        <v>2.11600990393612E-2</v>
      </c>
      <c r="G20">
        <v>7.3031014663802796E-2</v>
      </c>
      <c r="H20">
        <v>7.3031014663802797E-4</v>
      </c>
      <c r="I20">
        <v>2.2446249999999901E-4</v>
      </c>
      <c r="J20">
        <v>2.36698863636363E-4</v>
      </c>
      <c r="K20" s="4">
        <v>8.9862499999999901E-5</v>
      </c>
      <c r="L20">
        <v>97.531488193356097</v>
      </c>
      <c r="M20">
        <v>89.403864177243094</v>
      </c>
      <c r="N20">
        <v>8.1276240161130104</v>
      </c>
      <c r="O20">
        <v>2023453.2750514899</v>
      </c>
      <c r="P20">
        <v>1961033.1226077401</v>
      </c>
      <c r="Q20">
        <v>62420.152443747902</v>
      </c>
      <c r="R20">
        <v>20746.666666666599</v>
      </c>
      <c r="S20">
        <v>21934.545454545401</v>
      </c>
      <c r="T20">
        <v>7680</v>
      </c>
      <c r="U20">
        <v>97.329557812393503</v>
      </c>
      <c r="V20">
        <v>0</v>
      </c>
      <c r="W20">
        <v>13.2937678406113</v>
      </c>
      <c r="X20">
        <v>6.0515780398207397</v>
      </c>
      <c r="Y20">
        <v>8.0357074830021809</v>
      </c>
      <c r="Z20">
        <v>9312.2252164614802</v>
      </c>
      <c r="AA20">
        <v>0</v>
      </c>
      <c r="AB20">
        <v>0</v>
      </c>
      <c r="AC20">
        <v>869.65576972409201</v>
      </c>
      <c r="AD20">
        <v>18</v>
      </c>
      <c r="AE20">
        <v>85.864836445168294</v>
      </c>
      <c r="AF20">
        <v>1.63781878942026</v>
      </c>
      <c r="AG20">
        <v>84.227017655748099</v>
      </c>
      <c r="AH20">
        <v>0</v>
      </c>
      <c r="AI20">
        <v>384.03023476133899</v>
      </c>
      <c r="AJ20">
        <v>8349.1017705520899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2.0317730704530499</v>
      </c>
      <c r="AW20">
        <v>0.14695975512616399</v>
      </c>
      <c r="AX20">
        <v>0.146437495498418</v>
      </c>
      <c r="AY20">
        <v>5.2225962774601496E-4</v>
      </c>
      <c r="AZ20">
        <v>0</v>
      </c>
      <c r="BA20">
        <v>1.92884933333333E-3</v>
      </c>
      <c r="BB20">
        <v>7973.5466666666598</v>
      </c>
      <c r="BC20">
        <v>76.191490141989405</v>
      </c>
      <c r="BD20">
        <v>607516.402250026</v>
      </c>
      <c r="BE20">
        <v>1.9479675675675599E-3</v>
      </c>
      <c r="BF20">
        <v>5.14099999999999E-4</v>
      </c>
      <c r="BG20">
        <v>8025.9459459459404</v>
      </c>
      <c r="BH20">
        <v>4096</v>
      </c>
      <c r="BI20">
        <v>75.175603606762905</v>
      </c>
      <c r="BJ20">
        <v>1.0158865352265201</v>
      </c>
      <c r="BK20">
        <v>603355.33100173797</v>
      </c>
      <c r="BL20">
        <v>4161.0712482878398</v>
      </c>
    </row>
    <row r="21" spans="1:64" x14ac:dyDescent="0.25">
      <c r="A21" s="5">
        <v>43930.578677939811</v>
      </c>
      <c r="B21">
        <v>0</v>
      </c>
      <c r="C21">
        <v>0.50461821668808304</v>
      </c>
      <c r="D21">
        <v>5.0461821668808301E-3</v>
      </c>
      <c r="E21">
        <v>0.23090344974736099</v>
      </c>
      <c r="F21">
        <v>2.3090344974736098E-3</v>
      </c>
      <c r="G21">
        <v>0.273714766940722</v>
      </c>
      <c r="H21">
        <v>2.7371476694072199E-3</v>
      </c>
      <c r="I21">
        <v>1.9711538461538399E-4</v>
      </c>
      <c r="J21">
        <v>2.6056666666666599E-4</v>
      </c>
      <c r="K21">
        <v>1.6352352941176399E-4</v>
      </c>
      <c r="L21">
        <v>25.5979509037208</v>
      </c>
      <c r="M21">
        <v>8.8608291589802999</v>
      </c>
      <c r="N21">
        <v>16.737121744740499</v>
      </c>
      <c r="O21">
        <v>743522.02009576897</v>
      </c>
      <c r="P21">
        <v>590280.87154721702</v>
      </c>
      <c r="Q21">
        <v>153241.14854855099</v>
      </c>
      <c r="R21">
        <v>29046.1538461538</v>
      </c>
      <c r="S21">
        <v>66616.888888888803</v>
      </c>
      <c r="T21">
        <v>9155.7647058823495</v>
      </c>
      <c r="U21">
        <v>97.488586520559394</v>
      </c>
      <c r="V21">
        <v>0</v>
      </c>
      <c r="W21">
        <v>7.0187126219440596</v>
      </c>
      <c r="X21">
        <v>2.4038633373745402</v>
      </c>
      <c r="Y21">
        <v>4.1346299740463701</v>
      </c>
      <c r="Z21">
        <v>6604.2713331599798</v>
      </c>
      <c r="AA21">
        <v>0</v>
      </c>
      <c r="AB21">
        <v>0</v>
      </c>
      <c r="AC21">
        <v>315.05170343040999</v>
      </c>
      <c r="AD21">
        <v>0</v>
      </c>
      <c r="AE21">
        <v>92.625228764360799</v>
      </c>
      <c r="AF21">
        <v>1.0395529112138699</v>
      </c>
      <c r="AG21">
        <v>91.585675853146896</v>
      </c>
      <c r="AH21">
        <v>0</v>
      </c>
      <c r="AI21">
        <v>200.84546093688601</v>
      </c>
      <c r="AJ21">
        <v>6196.6731918468904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3.9383044909962899</v>
      </c>
      <c r="AW21">
        <v>4.1418964763666799E-2</v>
      </c>
      <c r="AX21">
        <v>3.6178812277395597E-2</v>
      </c>
      <c r="AY21">
        <v>5.2401524862711801E-3</v>
      </c>
      <c r="AZ21">
        <v>0</v>
      </c>
      <c r="BA21">
        <v>1.0516474999999999E-3</v>
      </c>
      <c r="BB21">
        <v>23654.400000000001</v>
      </c>
      <c r="BC21">
        <v>39.383044909962898</v>
      </c>
      <c r="BD21">
        <v>931582.29751822795</v>
      </c>
      <c r="BE21">
        <v>1.1482468750000001E-3</v>
      </c>
      <c r="BF21">
        <v>6.6525000000000004E-4</v>
      </c>
      <c r="BG21">
        <v>27520</v>
      </c>
      <c r="BH21">
        <v>8192</v>
      </c>
      <c r="BI21">
        <v>31.506435927970301</v>
      </c>
      <c r="BJ21">
        <v>7.8766089819925904</v>
      </c>
      <c r="BK21">
        <v>867057.11673774396</v>
      </c>
      <c r="BL21">
        <v>64525.180780483301</v>
      </c>
    </row>
    <row r="22" spans="1:64" x14ac:dyDescent="0.25">
      <c r="A22" s="5">
        <v>43930.578689340276</v>
      </c>
      <c r="B22">
        <v>0</v>
      </c>
      <c r="C22">
        <v>3.4926186177296398E-2</v>
      </c>
      <c r="D22">
        <v>3.4926186177296399E-4</v>
      </c>
      <c r="E22">
        <v>0</v>
      </c>
      <c r="F22">
        <v>0</v>
      </c>
      <c r="G22">
        <v>3.4926186177296398E-2</v>
      </c>
      <c r="H22">
        <v>3.4926186177296399E-4</v>
      </c>
      <c r="I22">
        <v>1.719E-4</v>
      </c>
      <c r="J22">
        <v>0</v>
      </c>
      <c r="K22">
        <v>1.719E-4</v>
      </c>
      <c r="L22">
        <v>2.03169918011795</v>
      </c>
      <c r="M22">
        <v>0</v>
      </c>
      <c r="N22">
        <v>2.03169918011795</v>
      </c>
      <c r="O22">
        <v>8321.8398417631397</v>
      </c>
      <c r="P22">
        <v>0</v>
      </c>
      <c r="Q22">
        <v>8321.8398417631397</v>
      </c>
      <c r="R22">
        <v>4096</v>
      </c>
      <c r="S22">
        <v>0</v>
      </c>
      <c r="T22">
        <v>4096</v>
      </c>
      <c r="U22">
        <v>99.561878524936503</v>
      </c>
      <c r="V22">
        <v>0</v>
      </c>
      <c r="W22">
        <v>0.59388738915786499</v>
      </c>
      <c r="X22">
        <v>9.9201340320331399E-2</v>
      </c>
      <c r="Y22">
        <v>0</v>
      </c>
      <c r="Z22">
        <v>758.83964377405505</v>
      </c>
      <c r="AA22">
        <v>0</v>
      </c>
      <c r="AB22">
        <v>0</v>
      </c>
      <c r="AC22">
        <v>54.855877863184702</v>
      </c>
      <c r="AD22">
        <v>0</v>
      </c>
      <c r="AE22">
        <v>99.551089807740297</v>
      </c>
      <c r="AF22">
        <v>0</v>
      </c>
      <c r="AG22">
        <v>99.551089807740297</v>
      </c>
      <c r="AH22">
        <v>0</v>
      </c>
      <c r="AI22">
        <v>0</v>
      </c>
      <c r="AJ22">
        <v>742.58605033311198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5">
      <c r="A23" s="5">
        <v>43930.578700914353</v>
      </c>
      <c r="B23">
        <v>0</v>
      </c>
      <c r="C23">
        <v>2.4970092389341801E-2</v>
      </c>
      <c r="D23">
        <v>2.4970092389341799E-4</v>
      </c>
      <c r="E23">
        <v>0</v>
      </c>
      <c r="F23">
        <v>0</v>
      </c>
      <c r="G23">
        <v>2.4970092389341801E-2</v>
      </c>
      <c r="H23">
        <v>2.4970092389341799E-4</v>
      </c>
      <c r="I23">
        <v>1.24849999999999E-4</v>
      </c>
      <c r="J23">
        <v>0</v>
      </c>
      <c r="K23">
        <v>1.24849999999999E-4</v>
      </c>
      <c r="L23">
        <v>2.0000904040862602</v>
      </c>
      <c r="M23">
        <v>0</v>
      </c>
      <c r="N23">
        <v>2.0000904040862602</v>
      </c>
      <c r="O23">
        <v>8192.3702951373307</v>
      </c>
      <c r="P23">
        <v>0</v>
      </c>
      <c r="Q23">
        <v>8192.3702951373307</v>
      </c>
      <c r="R23">
        <v>4096</v>
      </c>
      <c r="S23">
        <v>0</v>
      </c>
      <c r="T23">
        <v>4096</v>
      </c>
      <c r="U23">
        <v>99.598508514481395</v>
      </c>
      <c r="V23">
        <v>0</v>
      </c>
      <c r="W23">
        <v>0</v>
      </c>
      <c r="X23">
        <v>0</v>
      </c>
      <c r="Y23">
        <v>0</v>
      </c>
      <c r="Z23">
        <v>1126.05089750056</v>
      </c>
      <c r="AA23">
        <v>0</v>
      </c>
      <c r="AB23">
        <v>0</v>
      </c>
      <c r="AC23">
        <v>316.014283845629</v>
      </c>
      <c r="AD23">
        <v>1</v>
      </c>
      <c r="AE23">
        <v>99.565678393010003</v>
      </c>
      <c r="AF23">
        <v>0</v>
      </c>
      <c r="AG23">
        <v>99.565678393010003</v>
      </c>
      <c r="AH23">
        <v>0</v>
      </c>
      <c r="AI23">
        <v>0</v>
      </c>
      <c r="AJ23">
        <v>1044.0471909330299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3.0000120000480002</v>
      </c>
      <c r="AW23">
        <v>8.6747620966197495E-2</v>
      </c>
      <c r="AX23">
        <v>8.4423912368475698E-2</v>
      </c>
      <c r="AY23">
        <v>2.3237085977218098E-3</v>
      </c>
      <c r="AZ23">
        <v>0</v>
      </c>
      <c r="BA23">
        <v>1.27569558823529E-3</v>
      </c>
      <c r="BB23">
        <v>35358.117647058803</v>
      </c>
      <c r="BC23">
        <v>68.000272001088007</v>
      </c>
      <c r="BD23">
        <v>2404361.6174464598</v>
      </c>
      <c r="BE23">
        <v>1.2988246153846101E-3</v>
      </c>
      <c r="BF23">
        <v>7.7456666666666596E-4</v>
      </c>
      <c r="BG23">
        <v>36800.984615384601</v>
      </c>
      <c r="BH23">
        <v>4096</v>
      </c>
      <c r="BI23">
        <v>65.000260001040004</v>
      </c>
      <c r="BJ23">
        <v>3.0000120000480002</v>
      </c>
      <c r="BK23">
        <v>2392073.56829427</v>
      </c>
      <c r="BL23">
        <v>12288.0491521966</v>
      </c>
    </row>
    <row r="24" spans="1:64" x14ac:dyDescent="0.25">
      <c r="A24" s="5">
        <v>43930.578712488423</v>
      </c>
      <c r="B24">
        <v>0</v>
      </c>
      <c r="C24">
        <v>2.7759986120006901E-2</v>
      </c>
      <c r="D24">
        <v>2.77599861200069E-4</v>
      </c>
      <c r="E24">
        <v>0</v>
      </c>
      <c r="F24">
        <v>0</v>
      </c>
      <c r="G24">
        <v>2.7759986120006901E-2</v>
      </c>
      <c r="H24">
        <v>2.77599861200069E-4</v>
      </c>
      <c r="I24">
        <v>1.3880000000000001E-4</v>
      </c>
      <c r="J24">
        <v>0</v>
      </c>
      <c r="K24">
        <v>1.3880000000000001E-4</v>
      </c>
      <c r="L24">
        <v>2.0000206002121801</v>
      </c>
      <c r="M24">
        <v>0</v>
      </c>
      <c r="N24">
        <v>2.0000206002121801</v>
      </c>
      <c r="O24">
        <v>12288.126567703601</v>
      </c>
      <c r="P24">
        <v>0</v>
      </c>
      <c r="Q24">
        <v>12288.126567703601</v>
      </c>
      <c r="R24">
        <v>6144</v>
      </c>
      <c r="S24">
        <v>0</v>
      </c>
      <c r="T24">
        <v>6144</v>
      </c>
      <c r="U24">
        <v>99.516060241969797</v>
      </c>
      <c r="V24">
        <v>0</v>
      </c>
      <c r="W24">
        <v>0</v>
      </c>
      <c r="X24">
        <v>0</v>
      </c>
      <c r="Y24">
        <v>9.7659951170024406E-2</v>
      </c>
      <c r="Z24">
        <v>533.00548995654594</v>
      </c>
      <c r="AA24">
        <v>0</v>
      </c>
      <c r="AB24">
        <v>0</v>
      </c>
      <c r="AC24">
        <v>75.000772507956796</v>
      </c>
      <c r="AD24">
        <v>0</v>
      </c>
      <c r="AE24">
        <v>99.765380117309903</v>
      </c>
      <c r="AF24">
        <v>0</v>
      </c>
      <c r="AG24">
        <v>99.765380117309903</v>
      </c>
      <c r="AH24">
        <v>0</v>
      </c>
      <c r="AI24">
        <v>0</v>
      </c>
      <c r="AJ24">
        <v>519.00534575506094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4.3838378080810897E-2</v>
      </c>
      <c r="AX24">
        <v>4.1914679042660399E-2</v>
      </c>
      <c r="AY24">
        <v>1.92369903815048E-3</v>
      </c>
      <c r="AZ24">
        <v>0</v>
      </c>
      <c r="BA24">
        <v>1.9060173913043399E-3</v>
      </c>
      <c r="BB24">
        <v>46124.521739130403</v>
      </c>
      <c r="BC24">
        <v>22.999882700598199</v>
      </c>
      <c r="BD24">
        <v>1060858.58962119</v>
      </c>
      <c r="BE24">
        <v>1.99593809523809E-3</v>
      </c>
      <c r="BF24">
        <v>9.6184999999999901E-4</v>
      </c>
      <c r="BG24">
        <v>50127.238095237997</v>
      </c>
      <c r="BH24">
        <v>4096</v>
      </c>
      <c r="BI24">
        <v>20.9998929005462</v>
      </c>
      <c r="BJ24">
        <v>1.99998980005201</v>
      </c>
      <c r="BK24">
        <v>1052666.63140017</v>
      </c>
      <c r="BL24">
        <v>8191.9582210130702</v>
      </c>
    </row>
    <row r="25" spans="1:64" x14ac:dyDescent="0.25">
      <c r="A25" s="5">
        <v>43930.578724236111</v>
      </c>
      <c r="B25">
        <v>0</v>
      </c>
      <c r="C25">
        <v>0.50355021510816</v>
      </c>
      <c r="D25">
        <v>5.0355021510816002E-3</v>
      </c>
      <c r="E25">
        <v>0</v>
      </c>
      <c r="F25">
        <v>0</v>
      </c>
      <c r="G25">
        <v>0.50355021510816</v>
      </c>
      <c r="H25">
        <v>5.0355021510816002E-3</v>
      </c>
      <c r="I25">
        <v>2.84122222222222E-4</v>
      </c>
      <c r="J25">
        <v>0</v>
      </c>
      <c r="K25">
        <v>2.84122222222222E-4</v>
      </c>
      <c r="L25">
        <v>17.720410900887899</v>
      </c>
      <c r="M25">
        <v>0</v>
      </c>
      <c r="N25">
        <v>17.720410900887899</v>
      </c>
      <c r="O25">
        <v>366946.39319740899</v>
      </c>
      <c r="P25">
        <v>0</v>
      </c>
      <c r="Q25">
        <v>366946.39319740899</v>
      </c>
      <c r="R25">
        <v>20707.5555555555</v>
      </c>
      <c r="S25">
        <v>0</v>
      </c>
      <c r="T25">
        <v>20707.5555555555</v>
      </c>
      <c r="U25">
        <v>98.920097366300993</v>
      </c>
      <c r="V25">
        <v>4.9223363613577602</v>
      </c>
      <c r="W25">
        <v>0.19265900940560399</v>
      </c>
      <c r="X25">
        <v>0</v>
      </c>
      <c r="Y25">
        <v>0</v>
      </c>
      <c r="Z25">
        <v>569.02208337295804</v>
      </c>
      <c r="AA25">
        <v>0</v>
      </c>
      <c r="AB25">
        <v>0</v>
      </c>
      <c r="AC25">
        <v>84.6641854153536</v>
      </c>
      <c r="AD25">
        <v>0</v>
      </c>
      <c r="AE25">
        <v>99.764805756749993</v>
      </c>
      <c r="AF25">
        <v>0</v>
      </c>
      <c r="AG25">
        <v>99.764805756749993</v>
      </c>
      <c r="AH25">
        <v>0</v>
      </c>
      <c r="AI25">
        <v>0</v>
      </c>
      <c r="AJ25">
        <v>556.224008833428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0.98457592887108403</v>
      </c>
      <c r="AW25">
        <v>3.7058822486881501E-3</v>
      </c>
      <c r="AX25">
        <v>3.7058822486881501E-3</v>
      </c>
      <c r="AY25">
        <v>0</v>
      </c>
      <c r="AZ25">
        <v>0</v>
      </c>
      <c r="BA25">
        <v>7.5275999999999902E-4</v>
      </c>
      <c r="BB25">
        <v>11468.799999999899</v>
      </c>
      <c r="BC25">
        <v>4.9228796443554197</v>
      </c>
      <c r="BD25">
        <v>56459.522065183402</v>
      </c>
      <c r="BE25">
        <v>7.5275999999999902E-4</v>
      </c>
      <c r="BF25">
        <v>0</v>
      </c>
      <c r="BG25">
        <v>11468.799999999899</v>
      </c>
      <c r="BH25">
        <v>0</v>
      </c>
      <c r="BI25">
        <v>4.9228796443554197</v>
      </c>
      <c r="BJ25">
        <v>0</v>
      </c>
      <c r="BK25">
        <v>56459.522065183402</v>
      </c>
      <c r="BL25">
        <v>0</v>
      </c>
    </row>
    <row r="26" spans="1:64" x14ac:dyDescent="0.25">
      <c r="A26" s="5">
        <v>43930.578735636576</v>
      </c>
      <c r="B26">
        <v>0</v>
      </c>
      <c r="C26">
        <v>2.1963469122836698E-2</v>
      </c>
      <c r="D26">
        <v>2.1963469122836699E-4</v>
      </c>
      <c r="E26">
        <v>0</v>
      </c>
      <c r="F26">
        <v>0</v>
      </c>
      <c r="G26">
        <v>2.1963469122836698E-2</v>
      </c>
      <c r="H26">
        <v>2.1963469122836699E-4</v>
      </c>
      <c r="I26">
        <v>1.08099999999999E-4</v>
      </c>
      <c r="J26">
        <v>0</v>
      </c>
      <c r="K26">
        <v>1.08099999999999E-4</v>
      </c>
      <c r="L26">
        <v>2.0320525813925898</v>
      </c>
      <c r="M26">
        <v>0</v>
      </c>
      <c r="N26">
        <v>2.0320525813925898</v>
      </c>
      <c r="O26">
        <v>8323.2873733840697</v>
      </c>
      <c r="P26">
        <v>0</v>
      </c>
      <c r="Q26">
        <v>8323.2873733840697</v>
      </c>
      <c r="R26">
        <v>4096</v>
      </c>
      <c r="S26">
        <v>0</v>
      </c>
      <c r="T26">
        <v>4096</v>
      </c>
      <c r="U26">
        <v>99.479825405658701</v>
      </c>
      <c r="V26">
        <v>0</v>
      </c>
      <c r="W26">
        <v>9.7870518746256893E-2</v>
      </c>
      <c r="X26">
        <v>9.9211489108984099E-2</v>
      </c>
      <c r="Y26">
        <v>0</v>
      </c>
      <c r="Z26">
        <v>416.57077918548202</v>
      </c>
      <c r="AA26">
        <v>0</v>
      </c>
      <c r="AB26">
        <v>0</v>
      </c>
      <c r="AC26">
        <v>16.256420651140701</v>
      </c>
      <c r="AD26">
        <v>0</v>
      </c>
      <c r="AE26">
        <v>99.766122578100806</v>
      </c>
      <c r="AF26">
        <v>0</v>
      </c>
      <c r="AG26">
        <v>99.766122578100806</v>
      </c>
      <c r="AH26">
        <v>0</v>
      </c>
      <c r="AI26">
        <v>0</v>
      </c>
      <c r="AJ26">
        <v>411.49064773200001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25">
      <c r="A27" s="5">
        <v>43930.578747384257</v>
      </c>
      <c r="B27">
        <v>0</v>
      </c>
      <c r="C27">
        <v>1.3316870264221401</v>
      </c>
      <c r="D27">
        <v>1.33168702642214E-2</v>
      </c>
      <c r="E27">
        <v>0.628343753215443</v>
      </c>
      <c r="F27">
        <v>6.2834375321544301E-3</v>
      </c>
      <c r="G27">
        <v>0.70334327320669898</v>
      </c>
      <c r="H27">
        <v>7.0334327320669904E-3</v>
      </c>
      <c r="I27">
        <v>4.0983939393939299E-4</v>
      </c>
      <c r="J27">
        <v>2.6589583333333299E-4</v>
      </c>
      <c r="K27">
        <v>7.9368888888888803E-4</v>
      </c>
      <c r="L27">
        <v>32.494281744919199</v>
      </c>
      <c r="M27">
        <v>23.632204905395799</v>
      </c>
      <c r="N27">
        <v>8.8620768395234393</v>
      </c>
      <c r="O27">
        <v>701781.95687063504</v>
      </c>
      <c r="P27">
        <v>641283.512312821</v>
      </c>
      <c r="Q27">
        <v>60498.444557813302</v>
      </c>
      <c r="R27">
        <v>21597.090909090901</v>
      </c>
      <c r="S27">
        <v>27136</v>
      </c>
      <c r="T27">
        <v>6826.6666666666597</v>
      </c>
      <c r="U27">
        <v>98.348444993213405</v>
      </c>
      <c r="V27">
        <v>0</v>
      </c>
      <c r="W27">
        <v>4.3251790924930003</v>
      </c>
      <c r="X27">
        <v>1.73079829638742</v>
      </c>
      <c r="Y27">
        <v>2.0192663201742</v>
      </c>
      <c r="Z27">
        <v>2717.7035641205198</v>
      </c>
      <c r="AA27">
        <v>0</v>
      </c>
      <c r="AB27">
        <v>0</v>
      </c>
      <c r="AC27">
        <v>68.927264307404499</v>
      </c>
      <c r="AD27">
        <v>2</v>
      </c>
      <c r="AE27">
        <v>95.564049658996794</v>
      </c>
      <c r="AF27">
        <v>0.219189223385238</v>
      </c>
      <c r="AG27">
        <v>95.344850589278394</v>
      </c>
      <c r="AH27">
        <v>0</v>
      </c>
      <c r="AI27">
        <v>35.4483073580937</v>
      </c>
      <c r="AJ27">
        <v>2566.0635826442299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0.98463448349471905</v>
      </c>
      <c r="AW27">
        <v>1.2453642232498499E-3</v>
      </c>
      <c r="AX27">
        <v>1.2453642232498499E-3</v>
      </c>
      <c r="AY27">
        <v>0</v>
      </c>
      <c r="AZ27">
        <v>0</v>
      </c>
      <c r="BA27">
        <v>1.26479999999999E-3</v>
      </c>
      <c r="BB27">
        <v>4096</v>
      </c>
      <c r="BC27">
        <v>0.98463448349471905</v>
      </c>
      <c r="BD27">
        <v>4033.0628443943701</v>
      </c>
      <c r="BE27">
        <v>1.26479999999999E-3</v>
      </c>
      <c r="BF27">
        <v>0</v>
      </c>
      <c r="BG27">
        <v>4096</v>
      </c>
      <c r="BH27">
        <v>0</v>
      </c>
      <c r="BI27">
        <v>0.98463448349471905</v>
      </c>
      <c r="BJ27">
        <v>0</v>
      </c>
      <c r="BK27">
        <v>4033.0628443943701</v>
      </c>
      <c r="BL27">
        <v>0</v>
      </c>
    </row>
    <row r="28" spans="1:64" x14ac:dyDescent="0.25">
      <c r="A28" s="5">
        <v>43930.578758784723</v>
      </c>
      <c r="B28">
        <v>0</v>
      </c>
      <c r="C28">
        <v>6.4405773439180899E-2</v>
      </c>
      <c r="D28">
        <v>6.4405773439180905E-4</v>
      </c>
      <c r="E28">
        <v>4.44237298500849E-2</v>
      </c>
      <c r="F28">
        <v>4.44237298500848E-4</v>
      </c>
      <c r="G28">
        <v>1.9982043589095999E-2</v>
      </c>
      <c r="H28">
        <v>1.9982043589096001E-4</v>
      </c>
      <c r="I28">
        <v>1.0566666666666601E-4</v>
      </c>
      <c r="J28">
        <v>1.09325E-4</v>
      </c>
      <c r="K28" s="4">
        <v>9.8350000000000005E-5</v>
      </c>
      <c r="L28">
        <v>6.09485483528705</v>
      </c>
      <c r="M28">
        <v>4.0632365568580298</v>
      </c>
      <c r="N28">
        <v>2.03161827842901</v>
      </c>
      <c r="O28">
        <v>112340.364324011</v>
      </c>
      <c r="P28">
        <v>99858.101621343099</v>
      </c>
      <c r="Q28">
        <v>12482.2627026678</v>
      </c>
      <c r="R28">
        <v>18432</v>
      </c>
      <c r="S28">
        <v>24576</v>
      </c>
      <c r="T28">
        <v>6144</v>
      </c>
      <c r="U28">
        <v>99.464334947405604</v>
      </c>
      <c r="V28">
        <v>0</v>
      </c>
      <c r="W28">
        <v>0</v>
      </c>
      <c r="X28">
        <v>0.198408385022183</v>
      </c>
      <c r="Y28">
        <v>0</v>
      </c>
      <c r="Z28">
        <v>1217.95515791819</v>
      </c>
      <c r="AA28">
        <v>0</v>
      </c>
      <c r="AB28">
        <v>0</v>
      </c>
      <c r="AC28">
        <v>123.92871498417</v>
      </c>
      <c r="AD28">
        <v>0</v>
      </c>
      <c r="AE28">
        <v>99.215194317500902</v>
      </c>
      <c r="AF28">
        <v>0</v>
      </c>
      <c r="AG28">
        <v>99.215194317500902</v>
      </c>
      <c r="AH28">
        <v>0</v>
      </c>
      <c r="AI28">
        <v>0</v>
      </c>
      <c r="AJ28">
        <v>1163.10146440061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4.0633471761413196</v>
      </c>
      <c r="AW28">
        <v>1.1921468029034999E-2</v>
      </c>
      <c r="AX28">
        <v>9.2618346624558402E-3</v>
      </c>
      <c r="AY28">
        <v>2.65963336657917E-3</v>
      </c>
      <c r="AZ28">
        <v>0</v>
      </c>
      <c r="BA28">
        <v>7.3345625000000004E-4</v>
      </c>
      <c r="BB28">
        <v>13312</v>
      </c>
      <c r="BC28">
        <v>16.2533887045653</v>
      </c>
      <c r="BD28">
        <v>216365.110435173</v>
      </c>
      <c r="BE28">
        <v>7.5976666666666603E-4</v>
      </c>
      <c r="BF28">
        <v>6.5452499999999901E-4</v>
      </c>
      <c r="BG28">
        <v>13312</v>
      </c>
      <c r="BH28">
        <v>13312</v>
      </c>
      <c r="BI28">
        <v>12.190041528423899</v>
      </c>
      <c r="BJ28">
        <v>4.0633471761413196</v>
      </c>
      <c r="BK28">
        <v>162273.83282637899</v>
      </c>
      <c r="BL28">
        <v>54091.277608793302</v>
      </c>
    </row>
    <row r="29" spans="1:64" x14ac:dyDescent="0.25">
      <c r="A29" s="5">
        <v>43930.578770358799</v>
      </c>
      <c r="B29">
        <v>0</v>
      </c>
      <c r="C29">
        <v>0.35642146132799102</v>
      </c>
      <c r="D29">
        <v>3.5642146132799099E-3</v>
      </c>
      <c r="E29">
        <v>2.49801024184199E-2</v>
      </c>
      <c r="F29">
        <v>2.4980102418419898E-4</v>
      </c>
      <c r="G29">
        <v>0.33144135890957099</v>
      </c>
      <c r="H29">
        <v>3.3144135890957101E-3</v>
      </c>
      <c r="I29">
        <v>1.7820999999999899E-4</v>
      </c>
      <c r="J29">
        <v>1.249E-4</v>
      </c>
      <c r="K29">
        <v>1.84133333333333E-4</v>
      </c>
      <c r="L29">
        <v>20.000312004867201</v>
      </c>
      <c r="M29">
        <v>2.00003120048672</v>
      </c>
      <c r="N29">
        <v>18.000280804380498</v>
      </c>
      <c r="O29">
        <v>221187.45052422801</v>
      </c>
      <c r="P29">
        <v>20480.319492983999</v>
      </c>
      <c r="Q29">
        <v>200707.131031244</v>
      </c>
      <c r="R29">
        <v>11059.2</v>
      </c>
      <c r="S29">
        <v>10240</v>
      </c>
      <c r="T29">
        <v>11150.222222222201</v>
      </c>
      <c r="U29">
        <v>98.703774685476205</v>
      </c>
      <c r="V29">
        <v>0</v>
      </c>
      <c r="W29">
        <v>0.87849360182377101</v>
      </c>
      <c r="X29">
        <v>0.48829200199720801</v>
      </c>
      <c r="Y29">
        <v>0</v>
      </c>
      <c r="Z29">
        <v>675.01053016426999</v>
      </c>
      <c r="AA29">
        <v>0</v>
      </c>
      <c r="AB29">
        <v>0</v>
      </c>
      <c r="AC29">
        <v>44.000686410707999</v>
      </c>
      <c r="AD29">
        <v>0</v>
      </c>
      <c r="AE29">
        <v>99.179096634296201</v>
      </c>
      <c r="AF29">
        <v>0</v>
      </c>
      <c r="AG29">
        <v>99.179096634296201</v>
      </c>
      <c r="AH29">
        <v>0</v>
      </c>
      <c r="AI29">
        <v>0</v>
      </c>
      <c r="AJ29">
        <v>650.010140158186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5">
      <c r="A30" s="5">
        <v>43930.578781932869</v>
      </c>
      <c r="B30">
        <v>0</v>
      </c>
      <c r="C30">
        <v>5.0689852999426202E-2</v>
      </c>
      <c r="D30">
        <v>5.06898529994262E-4</v>
      </c>
      <c r="E30">
        <v>0</v>
      </c>
      <c r="F30">
        <v>0</v>
      </c>
      <c r="G30">
        <v>5.0689852999426202E-2</v>
      </c>
      <c r="H30">
        <v>5.06898529994262E-4</v>
      </c>
      <c r="I30">
        <v>1.6896666666666601E-4</v>
      </c>
      <c r="J30">
        <v>0</v>
      </c>
      <c r="K30">
        <v>1.6896666666666601E-4</v>
      </c>
      <c r="L30">
        <v>2.9995293738412401</v>
      </c>
      <c r="M30">
        <v>0</v>
      </c>
      <c r="N30">
        <v>2.9995293738412401</v>
      </c>
      <c r="O30">
        <v>16381.4297536716</v>
      </c>
      <c r="P30">
        <v>0</v>
      </c>
      <c r="Q30">
        <v>16381.4297536716</v>
      </c>
      <c r="R30">
        <v>5461.3333333333303</v>
      </c>
      <c r="S30">
        <v>0</v>
      </c>
      <c r="T30">
        <v>5461.3333333333303</v>
      </c>
      <c r="U30">
        <v>99.459411567706397</v>
      </c>
      <c r="V30">
        <v>0</v>
      </c>
      <c r="W30">
        <v>0.29325914954846299</v>
      </c>
      <c r="X30">
        <v>9.76497168158212E-2</v>
      </c>
      <c r="Y30">
        <v>0</v>
      </c>
      <c r="Z30">
        <v>559.91214978369806</v>
      </c>
      <c r="AA30">
        <v>0</v>
      </c>
      <c r="AB30">
        <v>0</v>
      </c>
      <c r="AC30">
        <v>31.994979987639901</v>
      </c>
      <c r="AD30">
        <v>0</v>
      </c>
      <c r="AE30">
        <v>99.683750917122296</v>
      </c>
      <c r="AF30">
        <v>0</v>
      </c>
      <c r="AG30">
        <v>99.683750917122296</v>
      </c>
      <c r="AH30">
        <v>0</v>
      </c>
      <c r="AI30">
        <v>0</v>
      </c>
      <c r="AJ30">
        <v>544.914502914492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5.8919829132495502E-4</v>
      </c>
      <c r="AX30">
        <v>5.8919829132495502E-4</v>
      </c>
      <c r="AY30">
        <v>0</v>
      </c>
      <c r="AZ30">
        <v>0</v>
      </c>
      <c r="BA30">
        <v>5.8920000000000001E-4</v>
      </c>
      <c r="BB30">
        <v>4096</v>
      </c>
      <c r="BC30">
        <v>0.99995930165642199</v>
      </c>
      <c r="BD30">
        <v>4095.8332995846999</v>
      </c>
      <c r="BE30">
        <v>5.8920000000000001E-4</v>
      </c>
      <c r="BF30">
        <v>0</v>
      </c>
      <c r="BG30">
        <v>4096</v>
      </c>
      <c r="BH30">
        <v>0</v>
      </c>
      <c r="BI30">
        <v>0.99995930165642199</v>
      </c>
      <c r="BJ30">
        <v>0</v>
      </c>
      <c r="BK30">
        <v>4095.8332995846999</v>
      </c>
      <c r="BL30">
        <v>0</v>
      </c>
    </row>
    <row r="31" spans="1:64" x14ac:dyDescent="0.25">
      <c r="A31" s="5">
        <v>43930.578793680557</v>
      </c>
      <c r="B31">
        <v>0</v>
      </c>
      <c r="C31">
        <v>2.8642534863350701E-2</v>
      </c>
      <c r="D31">
        <v>2.8642534863350697E-4</v>
      </c>
      <c r="E31">
        <v>0</v>
      </c>
      <c r="F31">
        <v>0</v>
      </c>
      <c r="G31">
        <v>2.8642534863350701E-2</v>
      </c>
      <c r="H31">
        <v>2.8642534863350697E-4</v>
      </c>
      <c r="I31">
        <v>1.4545000000000001E-4</v>
      </c>
      <c r="J31">
        <v>0</v>
      </c>
      <c r="K31">
        <v>1.4545000000000001E-4</v>
      </c>
      <c r="L31">
        <v>1.96937716969975</v>
      </c>
      <c r="M31">
        <v>0</v>
      </c>
      <c r="N31">
        <v>1.96937716969975</v>
      </c>
      <c r="O31">
        <v>8066.5688870901904</v>
      </c>
      <c r="P31">
        <v>0</v>
      </c>
      <c r="Q31">
        <v>8066.5688870901904</v>
      </c>
      <c r="R31">
        <v>4096</v>
      </c>
      <c r="S31">
        <v>0</v>
      </c>
      <c r="T31">
        <v>4096</v>
      </c>
      <c r="U31">
        <v>99.553091778991799</v>
      </c>
      <c r="V31">
        <v>0</v>
      </c>
      <c r="W31">
        <v>0.288207507041982</v>
      </c>
      <c r="X31">
        <v>0</v>
      </c>
      <c r="Y31">
        <v>0</v>
      </c>
      <c r="Z31">
        <v>662.69541760396703</v>
      </c>
      <c r="AA31">
        <v>0</v>
      </c>
      <c r="AB31">
        <v>0</v>
      </c>
      <c r="AC31">
        <v>58.096626506142698</v>
      </c>
      <c r="AD31">
        <v>0</v>
      </c>
      <c r="AE31">
        <v>99.651100645279101</v>
      </c>
      <c r="AF31">
        <v>0</v>
      </c>
      <c r="AG31">
        <v>99.651100645279101</v>
      </c>
      <c r="AH31">
        <v>0</v>
      </c>
      <c r="AI31">
        <v>0</v>
      </c>
      <c r="AJ31">
        <v>647.92508883121798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5">
      <c r="A32" s="5">
        <v>43930.578805081015</v>
      </c>
      <c r="B32">
        <v>0</v>
      </c>
      <c r="C32">
        <v>0.14032490605047901</v>
      </c>
      <c r="D32">
        <v>1.4032490605047901E-3</v>
      </c>
      <c r="E32">
        <v>3.0984649493517799E-2</v>
      </c>
      <c r="F32">
        <v>3.0984649493517798E-4</v>
      </c>
      <c r="G32">
        <v>0.109340256556961</v>
      </c>
      <c r="H32">
        <v>1.0934025655696101E-3</v>
      </c>
      <c r="I32">
        <v>2.3021666666666601E-4</v>
      </c>
      <c r="J32">
        <v>3.0499999999999901E-4</v>
      </c>
      <c r="K32">
        <v>2.1526E-4</v>
      </c>
      <c r="L32">
        <v>6.0953997104075501</v>
      </c>
      <c r="M32">
        <v>1.0158999517345899</v>
      </c>
      <c r="N32">
        <v>5.0794997586729602</v>
      </c>
      <c r="O32">
        <v>37450.135820743999</v>
      </c>
      <c r="P32">
        <v>8322.2524046097806</v>
      </c>
      <c r="Q32">
        <v>29127.883416134198</v>
      </c>
      <c r="R32">
        <v>6144</v>
      </c>
      <c r="S32">
        <v>8192</v>
      </c>
      <c r="T32">
        <v>5734.3999999999896</v>
      </c>
      <c r="U32">
        <v>99.498424557559503</v>
      </c>
      <c r="V32">
        <v>0</v>
      </c>
      <c r="W32">
        <v>0.59356429528106802</v>
      </c>
      <c r="X32">
        <v>0.19841350467471999</v>
      </c>
      <c r="Y32">
        <v>0</v>
      </c>
      <c r="Z32">
        <v>787.32246259430894</v>
      </c>
      <c r="AA32">
        <v>0</v>
      </c>
      <c r="AB32">
        <v>0</v>
      </c>
      <c r="AC32">
        <v>72.128896573156098</v>
      </c>
      <c r="AD32">
        <v>0</v>
      </c>
      <c r="AE32">
        <v>99.458611822685697</v>
      </c>
      <c r="AF32">
        <v>0</v>
      </c>
      <c r="AG32">
        <v>99.458611822685697</v>
      </c>
      <c r="AH32">
        <v>0</v>
      </c>
      <c r="AI32">
        <v>0</v>
      </c>
      <c r="AJ32">
        <v>771.06806336655598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5">
      <c r="A33" s="5">
        <v>43930.578816655092</v>
      </c>
      <c r="B33">
        <v>0</v>
      </c>
      <c r="C33">
        <v>0.120889891199097</v>
      </c>
      <c r="D33">
        <v>1.2088989119909701E-3</v>
      </c>
      <c r="E33">
        <v>0</v>
      </c>
      <c r="F33">
        <v>0</v>
      </c>
      <c r="G33">
        <v>0.120889891199097</v>
      </c>
      <c r="H33">
        <v>1.2088989119909701E-3</v>
      </c>
      <c r="I33">
        <v>1.3432222222222199E-4</v>
      </c>
      <c r="J33">
        <v>0</v>
      </c>
      <c r="K33">
        <v>1.3432222222222199E-4</v>
      </c>
      <c r="L33">
        <v>8.9997336078852008</v>
      </c>
      <c r="M33">
        <v>0</v>
      </c>
      <c r="N33">
        <v>8.9997336078852008</v>
      </c>
      <c r="O33">
        <v>106492.84781170401</v>
      </c>
      <c r="P33">
        <v>0</v>
      </c>
      <c r="Q33">
        <v>106492.84781170401</v>
      </c>
      <c r="R33">
        <v>11832.8888888888</v>
      </c>
      <c r="S33">
        <v>0</v>
      </c>
      <c r="T33">
        <v>11832.8888888888</v>
      </c>
      <c r="U33">
        <v>99.477240470483494</v>
      </c>
      <c r="V33">
        <v>0</v>
      </c>
      <c r="W33">
        <v>0</v>
      </c>
      <c r="X33">
        <v>0</v>
      </c>
      <c r="Y33">
        <v>0</v>
      </c>
      <c r="Z33">
        <v>595.98235892217497</v>
      </c>
      <c r="AA33">
        <v>0</v>
      </c>
      <c r="AB33">
        <v>0</v>
      </c>
      <c r="AC33">
        <v>41.998756836797597</v>
      </c>
      <c r="AD33">
        <v>0</v>
      </c>
      <c r="AE33">
        <v>99.762450213794807</v>
      </c>
      <c r="AF33">
        <v>0</v>
      </c>
      <c r="AG33">
        <v>99.762450213794807</v>
      </c>
      <c r="AH33">
        <v>0</v>
      </c>
      <c r="AI33">
        <v>0</v>
      </c>
      <c r="AJ33">
        <v>584.98268451253796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25">
      <c r="A34" s="5">
        <v>43930.57882840278</v>
      </c>
      <c r="B34">
        <v>0</v>
      </c>
      <c r="C34">
        <v>1.7772421435804799E-2</v>
      </c>
      <c r="D34">
        <v>1.77724214358048E-4</v>
      </c>
      <c r="E34">
        <v>0</v>
      </c>
      <c r="F34">
        <v>0</v>
      </c>
      <c r="G34">
        <v>1.7772421435804799E-2</v>
      </c>
      <c r="H34">
        <v>1.77724214358048E-4</v>
      </c>
      <c r="I34" s="4">
        <v>9.0249999999999903E-5</v>
      </c>
      <c r="J34">
        <v>0</v>
      </c>
      <c r="K34" s="4">
        <v>9.0249999999999903E-5</v>
      </c>
      <c r="L34">
        <v>1.9692416273261399</v>
      </c>
      <c r="M34">
        <v>0</v>
      </c>
      <c r="N34">
        <v>1.9692416273261399</v>
      </c>
      <c r="O34">
        <v>8066.0137055278701</v>
      </c>
      <c r="P34">
        <v>0</v>
      </c>
      <c r="Q34">
        <v>8066.0137055278701</v>
      </c>
      <c r="R34">
        <v>4096</v>
      </c>
      <c r="S34">
        <v>0</v>
      </c>
      <c r="T34">
        <v>4096</v>
      </c>
      <c r="U34">
        <v>99.172711013042701</v>
      </c>
      <c r="V34">
        <v>0</v>
      </c>
      <c r="W34">
        <v>0.67243753436945197</v>
      </c>
      <c r="X34">
        <v>9.6158153873723201E-2</v>
      </c>
      <c r="Y34">
        <v>0</v>
      </c>
      <c r="Z34">
        <v>531.69523937805798</v>
      </c>
      <c r="AA34">
        <v>0</v>
      </c>
      <c r="AB34">
        <v>0</v>
      </c>
      <c r="AC34">
        <v>22.646278714250599</v>
      </c>
      <c r="AD34">
        <v>0</v>
      </c>
      <c r="AE34">
        <v>99.740552185687804</v>
      </c>
      <c r="AF34">
        <v>0</v>
      </c>
      <c r="AG34">
        <v>99.740552185687804</v>
      </c>
      <c r="AH34">
        <v>0</v>
      </c>
      <c r="AI34">
        <v>0</v>
      </c>
      <c r="AJ34">
        <v>520.86441042776403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25">
      <c r="A35" s="5">
        <v>43930.578839803238</v>
      </c>
      <c r="B35">
        <v>0</v>
      </c>
      <c r="C35">
        <v>0.10289826907617899</v>
      </c>
      <c r="D35">
        <v>1.0289826907617899E-3</v>
      </c>
      <c r="E35">
        <v>0</v>
      </c>
      <c r="F35">
        <v>0</v>
      </c>
      <c r="G35">
        <v>0.10289826907617899</v>
      </c>
      <c r="H35">
        <v>1.0289826907617899E-3</v>
      </c>
      <c r="I35">
        <v>1.2661249999999899E-4</v>
      </c>
      <c r="J35">
        <v>0</v>
      </c>
      <c r="K35">
        <v>1.2661249999999899E-4</v>
      </c>
      <c r="L35">
        <v>8.1275802527433605</v>
      </c>
      <c r="M35">
        <v>0</v>
      </c>
      <c r="N35">
        <v>8.1275802527433605</v>
      </c>
      <c r="O35">
        <v>120678.31159273299</v>
      </c>
      <c r="P35">
        <v>0</v>
      </c>
      <c r="Q35">
        <v>120678.31159273299</v>
      </c>
      <c r="R35">
        <v>14848</v>
      </c>
      <c r="S35">
        <v>0</v>
      </c>
      <c r="T35">
        <v>14848</v>
      </c>
      <c r="U35">
        <v>98.896055681484896</v>
      </c>
      <c r="V35">
        <v>0</v>
      </c>
      <c r="W35">
        <v>0</v>
      </c>
      <c r="X35">
        <v>0</v>
      </c>
      <c r="Y35">
        <v>0</v>
      </c>
      <c r="Z35">
        <v>571.97846028681397</v>
      </c>
      <c r="AA35">
        <v>0</v>
      </c>
      <c r="AB35">
        <v>0</v>
      </c>
      <c r="AC35">
        <v>77.212012401061898</v>
      </c>
      <c r="AD35">
        <v>1</v>
      </c>
      <c r="AE35">
        <v>99.760770921268104</v>
      </c>
      <c r="AF35">
        <v>0</v>
      </c>
      <c r="AG35">
        <v>99.760770921268104</v>
      </c>
      <c r="AH35">
        <v>0</v>
      </c>
      <c r="AI35">
        <v>0</v>
      </c>
      <c r="AJ35">
        <v>557.75519484451297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1.0158963395629399</v>
      </c>
      <c r="AW35">
        <v>2.3995035201691802E-3</v>
      </c>
      <c r="AX35">
        <v>2.3995035201691802E-3</v>
      </c>
      <c r="AY35">
        <v>0</v>
      </c>
      <c r="AZ35">
        <v>0</v>
      </c>
      <c r="BA35">
        <v>7.8733333333333303E-4</v>
      </c>
      <c r="BB35">
        <v>17749.333333333299</v>
      </c>
      <c r="BC35">
        <v>3.0476890186888301</v>
      </c>
      <c r="BD35">
        <v>54094.448289047701</v>
      </c>
      <c r="BE35">
        <v>7.8733333333333303E-4</v>
      </c>
      <c r="BF35">
        <v>0</v>
      </c>
      <c r="BG35">
        <v>17749.333333333299</v>
      </c>
      <c r="BH35">
        <v>0</v>
      </c>
      <c r="BI35">
        <v>3.0476890186888301</v>
      </c>
      <c r="BJ35">
        <v>0</v>
      </c>
      <c r="BK35">
        <v>54094.448289047701</v>
      </c>
      <c r="BL35">
        <v>0</v>
      </c>
    </row>
    <row r="36" spans="1:64" x14ac:dyDescent="0.25">
      <c r="A36" s="5">
        <v>43930.578851377315</v>
      </c>
      <c r="B36">
        <v>0</v>
      </c>
      <c r="C36">
        <v>0.43582917192457299</v>
      </c>
      <c r="D36">
        <v>4.3582917192457301E-3</v>
      </c>
      <c r="E36">
        <v>0</v>
      </c>
      <c r="F36">
        <v>0</v>
      </c>
      <c r="G36">
        <v>0.43582917192457299</v>
      </c>
      <c r="H36">
        <v>4.3582917192457301E-3</v>
      </c>
      <c r="I36">
        <v>8.7166000000000001E-4</v>
      </c>
      <c r="J36">
        <v>0</v>
      </c>
      <c r="K36">
        <v>8.7166000000000001E-4</v>
      </c>
      <c r="L36">
        <v>4.9992501124831197</v>
      </c>
      <c r="M36">
        <v>0</v>
      </c>
      <c r="N36">
        <v>4.9992501124831197</v>
      </c>
      <c r="O36">
        <v>32763.085537169402</v>
      </c>
      <c r="P36">
        <v>0</v>
      </c>
      <c r="Q36">
        <v>32763.085537169402</v>
      </c>
      <c r="R36">
        <v>6553.6</v>
      </c>
      <c r="S36">
        <v>0</v>
      </c>
      <c r="T36">
        <v>6553.6</v>
      </c>
      <c r="U36">
        <v>99.188921541048998</v>
      </c>
      <c r="V36">
        <v>1.99970004499325</v>
      </c>
      <c r="W36">
        <v>9.7849814085348902E-2</v>
      </c>
      <c r="X36">
        <v>9.7659814446352494E-2</v>
      </c>
      <c r="Y36">
        <v>0</v>
      </c>
      <c r="Z36">
        <v>787.88181772734004</v>
      </c>
      <c r="AA36">
        <v>0</v>
      </c>
      <c r="AB36">
        <v>0</v>
      </c>
      <c r="AC36">
        <v>147.97780332950001</v>
      </c>
      <c r="AD36">
        <v>0</v>
      </c>
      <c r="AE36">
        <v>99.660060645884698</v>
      </c>
      <c r="AF36">
        <v>0</v>
      </c>
      <c r="AG36">
        <v>99.660060645884698</v>
      </c>
      <c r="AH36">
        <v>0</v>
      </c>
      <c r="AI36">
        <v>0</v>
      </c>
      <c r="AJ36">
        <v>738.88916662500606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0.99996190145155395</v>
      </c>
      <c r="AW36">
        <v>1.9714262542901099E-2</v>
      </c>
      <c r="AX36">
        <v>1.90854637376188E-2</v>
      </c>
      <c r="AY36">
        <v>6.28798805282269E-4</v>
      </c>
      <c r="AZ36">
        <v>0</v>
      </c>
      <c r="BA36">
        <v>6.3594516129032198E-4</v>
      </c>
      <c r="BB36">
        <v>7267.0967741935401</v>
      </c>
      <c r="BC36">
        <v>30.998818944998099</v>
      </c>
      <c r="BD36">
        <v>225271.417159006</v>
      </c>
      <c r="BE36">
        <v>6.3618333333333296E-4</v>
      </c>
      <c r="BF36">
        <v>6.2879999999999902E-4</v>
      </c>
      <c r="BG36">
        <v>7372.8</v>
      </c>
      <c r="BH36">
        <v>4096</v>
      </c>
      <c r="BI36">
        <v>29.9988570435466</v>
      </c>
      <c r="BJ36">
        <v>0.99996190145155395</v>
      </c>
      <c r="BK36">
        <v>221175.57321065999</v>
      </c>
      <c r="BL36">
        <v>4095.84394834556</v>
      </c>
    </row>
    <row r="37" spans="1:64" x14ac:dyDescent="0.25">
      <c r="A37" s="5">
        <v>43930.578862951392</v>
      </c>
      <c r="B37">
        <v>0</v>
      </c>
      <c r="C37">
        <v>2.4749881200570201E-2</v>
      </c>
      <c r="D37">
        <v>2.4749881200570201E-4</v>
      </c>
      <c r="E37">
        <v>0</v>
      </c>
      <c r="F37">
        <v>0</v>
      </c>
      <c r="G37">
        <v>2.4749881200570201E-2</v>
      </c>
      <c r="H37">
        <v>2.4749881200570201E-4</v>
      </c>
      <c r="I37">
        <v>1.23749999999999E-4</v>
      </c>
      <c r="J37">
        <v>0</v>
      </c>
      <c r="K37">
        <v>1.23749999999999E-4</v>
      </c>
      <c r="L37">
        <v>2.00000140000098</v>
      </c>
      <c r="M37">
        <v>0</v>
      </c>
      <c r="N37">
        <v>2.00000140000098</v>
      </c>
      <c r="O37">
        <v>12288.008601606</v>
      </c>
      <c r="P37">
        <v>0</v>
      </c>
      <c r="Q37">
        <v>12288.008601606</v>
      </c>
      <c r="R37">
        <v>6144</v>
      </c>
      <c r="S37">
        <v>0</v>
      </c>
      <c r="T37">
        <v>6144</v>
      </c>
      <c r="U37">
        <v>99.570512061542104</v>
      </c>
      <c r="V37">
        <v>0</v>
      </c>
      <c r="W37">
        <v>0.19578906021251399</v>
      </c>
      <c r="X37">
        <v>0</v>
      </c>
      <c r="Y37">
        <v>0</v>
      </c>
      <c r="Z37">
        <v>513.00035910025099</v>
      </c>
      <c r="AA37">
        <v>0</v>
      </c>
      <c r="AB37">
        <v>0</v>
      </c>
      <c r="AC37">
        <v>42.000029400020502</v>
      </c>
      <c r="AD37">
        <v>0</v>
      </c>
      <c r="AE37">
        <v>99.748131208970094</v>
      </c>
      <c r="AF37">
        <v>0</v>
      </c>
      <c r="AG37">
        <v>99.748131208970094</v>
      </c>
      <c r="AH37">
        <v>0</v>
      </c>
      <c r="AI37">
        <v>0</v>
      </c>
      <c r="AJ37">
        <v>506.00035420024699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25">
      <c r="A38" s="5">
        <v>43930.578874699073</v>
      </c>
      <c r="B38">
        <v>0</v>
      </c>
      <c r="C38">
        <v>3.3192002293014902E-2</v>
      </c>
      <c r="D38">
        <v>3.3192002293014902E-4</v>
      </c>
      <c r="E38">
        <v>0</v>
      </c>
      <c r="F38">
        <v>0</v>
      </c>
      <c r="G38">
        <v>3.3192002293014902E-2</v>
      </c>
      <c r="H38">
        <v>3.3192002293014902E-4</v>
      </c>
      <c r="I38">
        <v>1.6855E-4</v>
      </c>
      <c r="J38">
        <v>0</v>
      </c>
      <c r="K38">
        <v>1.6855E-4</v>
      </c>
      <c r="L38">
        <v>1.9695179673707901</v>
      </c>
      <c r="M38">
        <v>0</v>
      </c>
      <c r="N38">
        <v>1.9695179673707901</v>
      </c>
      <c r="O38">
        <v>12100.718391526099</v>
      </c>
      <c r="P38">
        <v>0</v>
      </c>
      <c r="Q38">
        <v>12100.718391526099</v>
      </c>
      <c r="R38">
        <v>6144</v>
      </c>
      <c r="S38">
        <v>0</v>
      </c>
      <c r="T38">
        <v>6144</v>
      </c>
      <c r="U38">
        <v>99.518041492661297</v>
      </c>
      <c r="V38">
        <v>0</v>
      </c>
      <c r="W38">
        <v>9.4298370204748405E-2</v>
      </c>
      <c r="X38">
        <v>9.6149481575583201E-2</v>
      </c>
      <c r="Y38">
        <v>0</v>
      </c>
      <c r="Z38">
        <v>511.089912532722</v>
      </c>
      <c r="AA38">
        <v>0</v>
      </c>
      <c r="AB38">
        <v>0</v>
      </c>
      <c r="AC38">
        <v>13.786625771595499</v>
      </c>
      <c r="AD38">
        <v>0</v>
      </c>
      <c r="AE38">
        <v>99.729924820262497</v>
      </c>
      <c r="AF38">
        <v>0</v>
      </c>
      <c r="AG38">
        <v>99.729924820262497</v>
      </c>
      <c r="AH38">
        <v>0</v>
      </c>
      <c r="AI38">
        <v>0</v>
      </c>
      <c r="AJ38">
        <v>500.25756371218199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25">
      <c r="A39" s="5">
        <v>43930.578886099538</v>
      </c>
      <c r="B39">
        <v>0</v>
      </c>
      <c r="C39">
        <v>2.4909459397682701E-2</v>
      </c>
      <c r="D39">
        <v>2.4909459397682698E-4</v>
      </c>
      <c r="E39">
        <v>0</v>
      </c>
      <c r="F39">
        <v>0</v>
      </c>
      <c r="G39">
        <v>2.4909459397682701E-2</v>
      </c>
      <c r="H39">
        <v>2.4909459397682698E-4</v>
      </c>
      <c r="I39">
        <v>1.22599999999999E-4</v>
      </c>
      <c r="J39">
        <v>0</v>
      </c>
      <c r="K39">
        <v>1.22599999999999E-4</v>
      </c>
      <c r="L39">
        <v>2.0316304545468298</v>
      </c>
      <c r="M39">
        <v>0</v>
      </c>
      <c r="N39">
        <v>2.0316304545468298</v>
      </c>
      <c r="O39">
        <v>8321.5583418238493</v>
      </c>
      <c r="P39">
        <v>0</v>
      </c>
      <c r="Q39">
        <v>8321.5583418238493</v>
      </c>
      <c r="R39">
        <v>4096</v>
      </c>
      <c r="S39">
        <v>0</v>
      </c>
      <c r="T39">
        <v>4096</v>
      </c>
      <c r="U39">
        <v>99.588272642769695</v>
      </c>
      <c r="V39">
        <v>0</v>
      </c>
      <c r="W39">
        <v>0</v>
      </c>
      <c r="X39">
        <v>0</v>
      </c>
      <c r="Y39">
        <v>0</v>
      </c>
      <c r="Z39">
        <v>479.46478727305401</v>
      </c>
      <c r="AA39">
        <v>0</v>
      </c>
      <c r="AB39">
        <v>0</v>
      </c>
      <c r="AC39">
        <v>38.600978636389897</v>
      </c>
      <c r="AD39">
        <v>0</v>
      </c>
      <c r="AE39">
        <v>99.789265160788901</v>
      </c>
      <c r="AF39">
        <v>0</v>
      </c>
      <c r="AG39">
        <v>99.789275319622206</v>
      </c>
      <c r="AH39">
        <v>0</v>
      </c>
      <c r="AI39">
        <v>0</v>
      </c>
      <c r="AJ39">
        <v>468.290819773046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25">
      <c r="A40" s="5">
        <v>43930.578897673608</v>
      </c>
      <c r="B40">
        <v>0</v>
      </c>
      <c r="C40">
        <v>3.8179874006415697E-2</v>
      </c>
      <c r="D40">
        <v>3.8179874006415702E-4</v>
      </c>
      <c r="E40">
        <v>0</v>
      </c>
      <c r="F40">
        <v>0</v>
      </c>
      <c r="G40">
        <v>3.8179874006415697E-2</v>
      </c>
      <c r="H40">
        <v>3.8179874006415702E-4</v>
      </c>
      <c r="I40">
        <v>1.27266666666666E-4</v>
      </c>
      <c r="J40">
        <v>0</v>
      </c>
      <c r="K40">
        <v>1.27266666666666E-4</v>
      </c>
      <c r="L40">
        <v>2.99999400001199</v>
      </c>
      <c r="M40">
        <v>0</v>
      </c>
      <c r="N40">
        <v>2.99999400001199</v>
      </c>
      <c r="O40">
        <v>16383.967232065501</v>
      </c>
      <c r="P40">
        <v>0</v>
      </c>
      <c r="Q40">
        <v>16383.967232065501</v>
      </c>
      <c r="R40">
        <v>5461.3333333333303</v>
      </c>
      <c r="S40">
        <v>0</v>
      </c>
      <c r="T40">
        <v>5461.3333333333303</v>
      </c>
      <c r="U40">
        <v>99.530281550070796</v>
      </c>
      <c r="V40">
        <v>0</v>
      </c>
      <c r="W40">
        <v>0.29329903211319203</v>
      </c>
      <c r="X40">
        <v>0</v>
      </c>
      <c r="Y40">
        <v>9.7659677723063401E-2</v>
      </c>
      <c r="Z40">
        <v>521.99895600208697</v>
      </c>
      <c r="AA40">
        <v>0</v>
      </c>
      <c r="AB40">
        <v>0</v>
      </c>
      <c r="AC40">
        <v>43.999912000175897</v>
      </c>
      <c r="AD40">
        <v>0</v>
      </c>
      <c r="AE40">
        <v>99.691431018277598</v>
      </c>
      <c r="AF40">
        <v>0</v>
      </c>
      <c r="AG40">
        <v>99.691421018310606</v>
      </c>
      <c r="AH40">
        <v>0</v>
      </c>
      <c r="AI40">
        <v>0</v>
      </c>
      <c r="AJ40">
        <v>504.99899000201901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0.99997640055694603</v>
      </c>
      <c r="AW40">
        <v>2.5981914259682898E-3</v>
      </c>
      <c r="AX40">
        <v>2.5981914259682898E-3</v>
      </c>
      <c r="AY40">
        <v>0</v>
      </c>
      <c r="AZ40">
        <v>0</v>
      </c>
      <c r="BA40">
        <v>8.6606666666666596E-4</v>
      </c>
      <c r="BB40">
        <v>6826.6666666666597</v>
      </c>
      <c r="BC40">
        <v>2.9999292016708399</v>
      </c>
      <c r="BD40">
        <v>20479.5166834062</v>
      </c>
      <c r="BE40">
        <v>8.6606666666666596E-4</v>
      </c>
      <c r="BF40">
        <v>0</v>
      </c>
      <c r="BG40">
        <v>6826.6666666666597</v>
      </c>
      <c r="BH40">
        <v>0</v>
      </c>
      <c r="BI40">
        <v>2.9999292016708399</v>
      </c>
      <c r="BJ40">
        <v>0</v>
      </c>
      <c r="BK40">
        <v>20479.5166834062</v>
      </c>
      <c r="BL40">
        <v>0</v>
      </c>
    </row>
    <row r="41" spans="1:64" x14ac:dyDescent="0.25">
      <c r="A41" s="5">
        <v>43930.578909247684</v>
      </c>
      <c r="B41">
        <v>0</v>
      </c>
      <c r="C41">
        <v>4.9069842976502402E-2</v>
      </c>
      <c r="D41">
        <v>4.9069842976502405E-4</v>
      </c>
      <c r="E41">
        <v>0</v>
      </c>
      <c r="F41">
        <v>0</v>
      </c>
      <c r="G41">
        <v>4.9069842976502402E-2</v>
      </c>
      <c r="H41">
        <v>4.9069842976502405E-4</v>
      </c>
      <c r="I41">
        <v>2.45349999999999E-4</v>
      </c>
      <c r="J41">
        <v>0</v>
      </c>
      <c r="K41">
        <v>2.45349999999999E-4</v>
      </c>
      <c r="L41">
        <v>1.99997220038641</v>
      </c>
      <c r="M41">
        <v>0</v>
      </c>
      <c r="N41">
        <v>1.99997220038641</v>
      </c>
      <c r="O41">
        <v>8191.8861327827499</v>
      </c>
      <c r="P41">
        <v>0</v>
      </c>
      <c r="Q41">
        <v>8191.8861327827499</v>
      </c>
      <c r="R41">
        <v>4096</v>
      </c>
      <c r="S41">
        <v>0</v>
      </c>
      <c r="T41">
        <v>4096</v>
      </c>
      <c r="U41">
        <v>99.572991366427601</v>
      </c>
      <c r="V41">
        <v>0</v>
      </c>
      <c r="W41">
        <v>9.7979686464999494E-2</v>
      </c>
      <c r="X41">
        <v>0</v>
      </c>
      <c r="Y41">
        <v>0</v>
      </c>
      <c r="Z41">
        <v>443.99382848578398</v>
      </c>
      <c r="AA41">
        <v>0</v>
      </c>
      <c r="AB41">
        <v>0</v>
      </c>
      <c r="AC41">
        <v>33.999527406569001</v>
      </c>
      <c r="AD41">
        <v>0</v>
      </c>
      <c r="AE41">
        <v>99.774420721853602</v>
      </c>
      <c r="AF41">
        <v>0</v>
      </c>
      <c r="AG41">
        <v>99.774420721853602</v>
      </c>
      <c r="AH41">
        <v>0</v>
      </c>
      <c r="AI41">
        <v>0</v>
      </c>
      <c r="AJ41">
        <v>434.99395358404502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25">
      <c r="A42" s="5">
        <v>43930.578920995373</v>
      </c>
      <c r="B42">
        <v>0</v>
      </c>
      <c r="C42">
        <v>0.46353254194975901</v>
      </c>
      <c r="D42">
        <v>4.6353254194975903E-3</v>
      </c>
      <c r="E42">
        <v>0</v>
      </c>
      <c r="F42">
        <v>0</v>
      </c>
      <c r="G42">
        <v>0.46353254194975901</v>
      </c>
      <c r="H42">
        <v>4.6353254194975903E-3</v>
      </c>
      <c r="I42">
        <v>9.4154000000000004E-4</v>
      </c>
      <c r="J42">
        <v>0</v>
      </c>
      <c r="K42">
        <v>9.4154000000000004E-4</v>
      </c>
      <c r="L42">
        <v>4.9230987361913199</v>
      </c>
      <c r="M42">
        <v>0</v>
      </c>
      <c r="N42">
        <v>4.9230987361913199</v>
      </c>
      <c r="O42">
        <v>20165.012423439599</v>
      </c>
      <c r="P42">
        <v>0</v>
      </c>
      <c r="Q42">
        <v>20165.012423439599</v>
      </c>
      <c r="R42">
        <v>4096</v>
      </c>
      <c r="S42">
        <v>0</v>
      </c>
      <c r="T42">
        <v>4096</v>
      </c>
      <c r="U42">
        <v>99.124657337725907</v>
      </c>
      <c r="V42">
        <v>0</v>
      </c>
      <c r="W42">
        <v>0.28735335098374298</v>
      </c>
      <c r="X42">
        <v>9.61586083370084E-2</v>
      </c>
      <c r="Y42">
        <v>0</v>
      </c>
      <c r="Z42">
        <v>454.89432322407799</v>
      </c>
      <c r="AA42">
        <v>0</v>
      </c>
      <c r="AB42">
        <v>0</v>
      </c>
      <c r="AC42">
        <v>15.7539159558122</v>
      </c>
      <c r="AD42">
        <v>0</v>
      </c>
      <c r="AE42">
        <v>99.765983857838805</v>
      </c>
      <c r="AF42">
        <v>0</v>
      </c>
      <c r="AG42">
        <v>99.765983857838805</v>
      </c>
      <c r="AH42">
        <v>0</v>
      </c>
      <c r="AI42">
        <v>0</v>
      </c>
      <c r="AJ42">
        <v>446.03274549893302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 x14ac:dyDescent="0.25">
      <c r="A43" s="5">
        <v>43930.578932395831</v>
      </c>
      <c r="B43">
        <v>0</v>
      </c>
      <c r="C43">
        <v>2.8221006851975101E-2</v>
      </c>
      <c r="D43">
        <v>2.8221006851975099E-4</v>
      </c>
      <c r="E43">
        <v>0</v>
      </c>
      <c r="F43">
        <v>0</v>
      </c>
      <c r="G43">
        <v>2.8221006851975101E-2</v>
      </c>
      <c r="H43">
        <v>2.8221006851975099E-4</v>
      </c>
      <c r="I43">
        <v>1.3889999999999901E-4</v>
      </c>
      <c r="J43">
        <v>0</v>
      </c>
      <c r="K43">
        <v>1.3889999999999901E-4</v>
      </c>
      <c r="L43">
        <v>2.0318787553564102</v>
      </c>
      <c r="M43">
        <v>0</v>
      </c>
      <c r="N43">
        <v>2.0318787553564102</v>
      </c>
      <c r="O43">
        <v>12483.8630729098</v>
      </c>
      <c r="P43">
        <v>0</v>
      </c>
      <c r="Q43">
        <v>12483.8630729098</v>
      </c>
      <c r="R43">
        <v>6144</v>
      </c>
      <c r="S43">
        <v>0</v>
      </c>
      <c r="T43">
        <v>6144</v>
      </c>
      <c r="U43">
        <v>99.561385820071607</v>
      </c>
      <c r="V43">
        <v>0</v>
      </c>
      <c r="W43">
        <v>0</v>
      </c>
      <c r="X43">
        <v>0</v>
      </c>
      <c r="Y43">
        <v>0</v>
      </c>
      <c r="Z43">
        <v>420.59890235877702</v>
      </c>
      <c r="AA43">
        <v>0</v>
      </c>
      <c r="AB43">
        <v>0</v>
      </c>
      <c r="AC43">
        <v>30.4781813303461</v>
      </c>
      <c r="AD43">
        <v>0</v>
      </c>
      <c r="AE43">
        <v>99.793858649733494</v>
      </c>
      <c r="AF43">
        <v>0</v>
      </c>
      <c r="AG43">
        <v>99.793858649733494</v>
      </c>
      <c r="AH43">
        <v>0</v>
      </c>
      <c r="AI43">
        <v>0</v>
      </c>
      <c r="AJ43">
        <v>414.50326609270797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25">
      <c r="A44" s="5">
        <v>43930.578943969907</v>
      </c>
      <c r="B44">
        <v>0</v>
      </c>
      <c r="C44">
        <v>2.5509913266294801E-2</v>
      </c>
      <c r="D44">
        <v>2.5509913266294801E-4</v>
      </c>
      <c r="E44">
        <v>0</v>
      </c>
      <c r="F44">
        <v>0</v>
      </c>
      <c r="G44">
        <v>2.5509913266294801E-2</v>
      </c>
      <c r="H44">
        <v>2.5509913266294801E-4</v>
      </c>
      <c r="I44">
        <v>1.2755000000000001E-4</v>
      </c>
      <c r="J44">
        <v>0</v>
      </c>
      <c r="K44">
        <v>1.2755000000000001E-4</v>
      </c>
      <c r="L44">
        <v>1.9997386341605099</v>
      </c>
      <c r="M44">
        <v>0</v>
      </c>
      <c r="N44">
        <v>1.9997386341605099</v>
      </c>
      <c r="O44">
        <v>12286.394168282201</v>
      </c>
      <c r="P44">
        <v>0</v>
      </c>
      <c r="Q44">
        <v>12286.394168282201</v>
      </c>
      <c r="R44">
        <v>6144</v>
      </c>
      <c r="S44">
        <v>0</v>
      </c>
      <c r="T44">
        <v>6144</v>
      </c>
      <c r="U44">
        <v>99.605621340887396</v>
      </c>
      <c r="V44">
        <v>0</v>
      </c>
      <c r="W44">
        <v>9.7999666801129495E-2</v>
      </c>
      <c r="X44">
        <v>0</v>
      </c>
      <c r="Y44">
        <v>9.76496679911288E-2</v>
      </c>
      <c r="Z44">
        <v>421.94485180786802</v>
      </c>
      <c r="AA44">
        <v>0</v>
      </c>
      <c r="AB44">
        <v>0</v>
      </c>
      <c r="AC44">
        <v>13.9981704391236</v>
      </c>
      <c r="AD44">
        <v>0</v>
      </c>
      <c r="AE44">
        <v>99.795490695331594</v>
      </c>
      <c r="AF44">
        <v>0</v>
      </c>
      <c r="AG44">
        <v>99.795490695331594</v>
      </c>
      <c r="AH44">
        <v>0</v>
      </c>
      <c r="AI44">
        <v>0</v>
      </c>
      <c r="AJ44">
        <v>412.94602795414602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 x14ac:dyDescent="0.25">
      <c r="A45" s="5">
        <v>43930.578955717596</v>
      </c>
      <c r="B45">
        <v>0</v>
      </c>
      <c r="C45">
        <v>7.0223515976834502E-2</v>
      </c>
      <c r="D45">
        <v>7.0223515976834499E-4</v>
      </c>
      <c r="E45">
        <v>0</v>
      </c>
      <c r="F45">
        <v>0</v>
      </c>
      <c r="G45">
        <v>7.0223515976834502E-2</v>
      </c>
      <c r="H45">
        <v>7.0223515976834499E-4</v>
      </c>
      <c r="I45">
        <v>1.4264E-4</v>
      </c>
      <c r="J45">
        <v>0</v>
      </c>
      <c r="K45">
        <v>1.4264E-4</v>
      </c>
      <c r="L45">
        <v>4.9233498432946901</v>
      </c>
      <c r="M45">
        <v>0</v>
      </c>
      <c r="N45">
        <v>4.9233498432946901</v>
      </c>
      <c r="O45">
        <v>80664.163832540304</v>
      </c>
      <c r="P45">
        <v>0</v>
      </c>
      <c r="Q45">
        <v>80664.163832540304</v>
      </c>
      <c r="R45">
        <v>16384</v>
      </c>
      <c r="S45">
        <v>0</v>
      </c>
      <c r="T45">
        <v>16384</v>
      </c>
      <c r="U45">
        <v>98.865110393296902</v>
      </c>
      <c r="V45">
        <v>0</v>
      </c>
      <c r="W45">
        <v>0</v>
      </c>
      <c r="X45">
        <v>0</v>
      </c>
      <c r="Y45">
        <v>0</v>
      </c>
      <c r="Z45">
        <v>471.65691498763198</v>
      </c>
      <c r="AA45">
        <v>0</v>
      </c>
      <c r="AB45">
        <v>0</v>
      </c>
      <c r="AC45">
        <v>47.264158495628998</v>
      </c>
      <c r="AD45">
        <v>0</v>
      </c>
      <c r="AE45">
        <v>99.792391638478406</v>
      </c>
      <c r="AF45">
        <v>0</v>
      </c>
      <c r="AG45">
        <v>99.792391638478406</v>
      </c>
      <c r="AH45">
        <v>0</v>
      </c>
      <c r="AI45">
        <v>0</v>
      </c>
      <c r="AJ45">
        <v>456.88686545774698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0.98461868081576798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25">
      <c r="A46" s="5">
        <v>43930.578967118054</v>
      </c>
      <c r="B46">
        <v>0</v>
      </c>
      <c r="C46">
        <v>0.77392489831080102</v>
      </c>
      <c r="D46">
        <v>7.7392489831080097E-3</v>
      </c>
      <c r="E46">
        <v>0</v>
      </c>
      <c r="F46">
        <v>0</v>
      </c>
      <c r="G46">
        <v>0.77392489831080102</v>
      </c>
      <c r="H46">
        <v>7.7392489831080097E-3</v>
      </c>
      <c r="I46">
        <v>1.07299999999999E-4</v>
      </c>
      <c r="J46">
        <v>0</v>
      </c>
      <c r="K46">
        <v>1.07299999999999E-4</v>
      </c>
      <c r="L46">
        <v>72.132985591385307</v>
      </c>
      <c r="M46">
        <v>0</v>
      </c>
      <c r="N46">
        <v>72.132985591385307</v>
      </c>
      <c r="O46">
        <v>357877.14045745099</v>
      </c>
      <c r="P46">
        <v>0</v>
      </c>
      <c r="Q46">
        <v>357877.14045745099</v>
      </c>
      <c r="R46">
        <v>4961.3521126760497</v>
      </c>
      <c r="S46">
        <v>0</v>
      </c>
      <c r="T46">
        <v>4961.3521126760497</v>
      </c>
      <c r="U46">
        <v>99.025480204638001</v>
      </c>
      <c r="V46">
        <v>6.0957452612438301</v>
      </c>
      <c r="W46">
        <v>0.89254875189460603</v>
      </c>
      <c r="X46">
        <v>9.9210461085849605E-2</v>
      </c>
      <c r="Y46">
        <v>0</v>
      </c>
      <c r="Z46">
        <v>618.71814401624795</v>
      </c>
      <c r="AA46">
        <v>0</v>
      </c>
      <c r="AB46">
        <v>0</v>
      </c>
      <c r="AC46">
        <v>48.765962089950598</v>
      </c>
      <c r="AD46">
        <v>0</v>
      </c>
      <c r="AE46">
        <v>99.743420170423306</v>
      </c>
      <c r="AF46">
        <v>0</v>
      </c>
      <c r="AG46">
        <v>99.743420170423306</v>
      </c>
      <c r="AH46">
        <v>0</v>
      </c>
      <c r="AI46">
        <v>0</v>
      </c>
      <c r="AJ46">
        <v>605.51069595022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 x14ac:dyDescent="0.25">
      <c r="A47" s="5">
        <v>43930.57897869213</v>
      </c>
      <c r="B47">
        <v>0</v>
      </c>
      <c r="C47">
        <v>2.5409913606293699E-2</v>
      </c>
      <c r="D47">
        <v>2.5409913606293699E-4</v>
      </c>
      <c r="E47">
        <v>0</v>
      </c>
      <c r="F47">
        <v>0</v>
      </c>
      <c r="G47">
        <v>2.5409913606293699E-2</v>
      </c>
      <c r="H47">
        <v>2.5409913606293699E-4</v>
      </c>
      <c r="I47">
        <v>1.27049999999999E-4</v>
      </c>
      <c r="J47">
        <v>0</v>
      </c>
      <c r="K47">
        <v>1.27049999999999E-4</v>
      </c>
      <c r="L47">
        <v>1.9998352135784001</v>
      </c>
      <c r="M47">
        <v>0</v>
      </c>
      <c r="N47">
        <v>1.9998352135784001</v>
      </c>
      <c r="O47">
        <v>8191.3250348171296</v>
      </c>
      <c r="P47">
        <v>0</v>
      </c>
      <c r="Q47">
        <v>8191.3250348171296</v>
      </c>
      <c r="R47">
        <v>4096</v>
      </c>
      <c r="S47">
        <v>0</v>
      </c>
      <c r="T47">
        <v>4096</v>
      </c>
      <c r="U47">
        <v>98.201006116579194</v>
      </c>
      <c r="V47">
        <v>0</v>
      </c>
      <c r="W47">
        <v>0</v>
      </c>
      <c r="X47">
        <v>0</v>
      </c>
      <c r="Y47">
        <v>0</v>
      </c>
      <c r="Z47">
        <v>452.96267587550699</v>
      </c>
      <c r="AA47">
        <v>0</v>
      </c>
      <c r="AB47">
        <v>0</v>
      </c>
      <c r="AC47">
        <v>40.996621878357203</v>
      </c>
      <c r="AD47">
        <v>0</v>
      </c>
      <c r="AE47">
        <v>99.743320872709006</v>
      </c>
      <c r="AF47">
        <v>0</v>
      </c>
      <c r="AG47">
        <v>99.743320872709006</v>
      </c>
      <c r="AH47">
        <v>0</v>
      </c>
      <c r="AI47">
        <v>0</v>
      </c>
      <c r="AJ47">
        <v>445.96325262798302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 x14ac:dyDescent="0.25">
      <c r="A48" s="5">
        <v>43930.578990439812</v>
      </c>
      <c r="B48">
        <v>0</v>
      </c>
      <c r="C48">
        <v>0.33716719103190201</v>
      </c>
      <c r="D48">
        <v>3.3716719103190199E-3</v>
      </c>
      <c r="E48">
        <v>0.28340633879832999</v>
      </c>
      <c r="F48">
        <v>2.8340633879832999E-3</v>
      </c>
      <c r="G48">
        <v>5.3760852233571403E-2</v>
      </c>
      <c r="H48">
        <v>5.3760852233571404E-4</v>
      </c>
      <c r="I48">
        <v>3.11299999999999E-4</v>
      </c>
      <c r="J48">
        <v>3.5978749999999901E-4</v>
      </c>
      <c r="K48">
        <v>1.8200000000000001E-4</v>
      </c>
      <c r="L48">
        <v>10.8312768677207</v>
      </c>
      <c r="M48">
        <v>7.8772922674332797</v>
      </c>
      <c r="N48">
        <v>2.9539846002874799</v>
      </c>
      <c r="O48">
        <v>215270.64308441599</v>
      </c>
      <c r="P48">
        <v>199137.94852071299</v>
      </c>
      <c r="Q48">
        <v>16132.6945637033</v>
      </c>
      <c r="R48">
        <v>19874.909090909001</v>
      </c>
      <c r="S48">
        <v>25280</v>
      </c>
      <c r="T48">
        <v>5461.3333333333303</v>
      </c>
      <c r="U48">
        <v>99.219758708298002</v>
      </c>
      <c r="V48">
        <v>0</v>
      </c>
      <c r="W48">
        <v>0.28688208620464201</v>
      </c>
      <c r="X48">
        <v>0.38461655859849098</v>
      </c>
      <c r="Y48">
        <v>0.28846734210383501</v>
      </c>
      <c r="Z48">
        <v>2258.8135576864902</v>
      </c>
      <c r="AA48">
        <v>0</v>
      </c>
      <c r="AB48">
        <v>0</v>
      </c>
      <c r="AC48">
        <v>130.95998394607801</v>
      </c>
      <c r="AD48">
        <v>4</v>
      </c>
      <c r="AE48">
        <v>99.062926683686896</v>
      </c>
      <c r="AF48">
        <v>0.20124872871830801</v>
      </c>
      <c r="AG48">
        <v>98.861687801278606</v>
      </c>
      <c r="AH48">
        <v>0</v>
      </c>
      <c r="AI48">
        <v>4.9233076671458003</v>
      </c>
      <c r="AJ48">
        <v>2220.41175788275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25">
      <c r="A49" s="5">
        <v>43930.579001840277</v>
      </c>
      <c r="B49">
        <v>0</v>
      </c>
      <c r="C49">
        <v>7.3061980676568897E-2</v>
      </c>
      <c r="D49">
        <v>7.3061980676568904E-4</v>
      </c>
      <c r="E49">
        <v>5.5903793056612701E-2</v>
      </c>
      <c r="F49">
        <v>5.5903793056612705E-4</v>
      </c>
      <c r="G49">
        <v>1.7158187619956199E-2</v>
      </c>
      <c r="H49">
        <v>1.7158187619956201E-4</v>
      </c>
      <c r="I49">
        <v>1.7980000000000001E-4</v>
      </c>
      <c r="J49">
        <v>2.7514999999999902E-4</v>
      </c>
      <c r="K49" s="4">
        <v>8.4450000000000006E-5</v>
      </c>
      <c r="L49">
        <v>4.0636964093686396</v>
      </c>
      <c r="M49">
        <v>2.0318482046843198</v>
      </c>
      <c r="N49">
        <v>2.0318482046843198</v>
      </c>
      <c r="O49">
        <v>37451.026108741396</v>
      </c>
      <c r="P49">
        <v>29128.575862354399</v>
      </c>
      <c r="Q49">
        <v>8322.4502463869903</v>
      </c>
      <c r="R49">
        <v>9216</v>
      </c>
      <c r="S49">
        <v>14336</v>
      </c>
      <c r="T49">
        <v>4096</v>
      </c>
      <c r="U49">
        <v>99.531761288467095</v>
      </c>
      <c r="V49">
        <v>0</v>
      </c>
      <c r="W49">
        <v>8.5312560920962905</v>
      </c>
      <c r="X49">
        <v>1.1904876795781001</v>
      </c>
      <c r="Y49">
        <v>7.4405175210086201</v>
      </c>
      <c r="Z49">
        <v>15583.259805826399</v>
      </c>
      <c r="AA49">
        <v>0</v>
      </c>
      <c r="AB49">
        <v>9.9210692893127395E-2</v>
      </c>
      <c r="AC49">
        <v>55.875825628818902</v>
      </c>
      <c r="AD49">
        <v>0</v>
      </c>
      <c r="AE49">
        <v>92.813167654388295</v>
      </c>
      <c r="AF49">
        <v>0.91708430277770603</v>
      </c>
      <c r="AG49">
        <v>91.896083351610599</v>
      </c>
      <c r="AH49">
        <v>0</v>
      </c>
      <c r="AI49">
        <v>163.56378047708799</v>
      </c>
      <c r="AJ49">
        <v>15281.5303474308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25">
      <c r="A50" s="5">
        <v>43930.579013414354</v>
      </c>
      <c r="B50">
        <v>0</v>
      </c>
      <c r="C50">
        <v>9.2619453545223995E-2</v>
      </c>
      <c r="D50">
        <v>9.2619453545224003E-4</v>
      </c>
      <c r="E50">
        <v>1.4219916102494901E-2</v>
      </c>
      <c r="F50">
        <v>1.4219916102494899E-4</v>
      </c>
      <c r="G50">
        <v>7.8399537442728998E-2</v>
      </c>
      <c r="H50">
        <v>7.8399537442728996E-4</v>
      </c>
      <c r="I50">
        <v>1.5436666666666601E-4</v>
      </c>
      <c r="J50">
        <v>1.4219999999999901E-4</v>
      </c>
      <c r="K50">
        <v>1.5679999999999899E-4</v>
      </c>
      <c r="L50">
        <v>5.9998554034847702</v>
      </c>
      <c r="M50">
        <v>0.999975900580795</v>
      </c>
      <c r="N50">
        <v>4.99987950290397</v>
      </c>
      <c r="O50">
        <v>69630.321909241902</v>
      </c>
      <c r="P50">
        <v>8191.8025775578699</v>
      </c>
      <c r="Q50">
        <v>61438.519331684103</v>
      </c>
      <c r="R50">
        <v>11605.333333333299</v>
      </c>
      <c r="S50">
        <v>8192</v>
      </c>
      <c r="T50">
        <v>12288</v>
      </c>
      <c r="U50">
        <v>99.538222724485905</v>
      </c>
      <c r="V50">
        <v>0</v>
      </c>
      <c r="W50">
        <v>0.97714423484901403</v>
      </c>
      <c r="X50">
        <v>9.7649423868399102E-2</v>
      </c>
      <c r="Y50">
        <v>0.19530884767779799</v>
      </c>
      <c r="Z50">
        <v>983.97628617150303</v>
      </c>
      <c r="AA50">
        <v>0</v>
      </c>
      <c r="AB50">
        <v>0</v>
      </c>
      <c r="AC50">
        <v>21.999469812777502</v>
      </c>
      <c r="AD50">
        <v>0</v>
      </c>
      <c r="AE50">
        <v>99.446033268403696</v>
      </c>
      <c r="AF50">
        <v>0.38687771742146698</v>
      </c>
      <c r="AG50">
        <v>99.059155550982197</v>
      </c>
      <c r="AH50">
        <v>0</v>
      </c>
      <c r="AI50">
        <v>4.99987950290397</v>
      </c>
      <c r="AJ50">
        <v>968.97664766279104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25">
      <c r="A51" s="5">
        <v>43930.579024988423</v>
      </c>
      <c r="B51">
        <v>0</v>
      </c>
      <c r="C51">
        <v>0.56562790717674305</v>
      </c>
      <c r="D51">
        <v>5.6562790717674298E-3</v>
      </c>
      <c r="E51">
        <v>0</v>
      </c>
      <c r="F51">
        <v>0</v>
      </c>
      <c r="G51">
        <v>0.56562790717674305</v>
      </c>
      <c r="H51">
        <v>5.6562790717674298E-3</v>
      </c>
      <c r="I51">
        <v>2.9770000000000003E-4</v>
      </c>
      <c r="J51">
        <v>0</v>
      </c>
      <c r="K51">
        <v>2.9770000000000003E-4</v>
      </c>
      <c r="L51">
        <v>18.997241600519601</v>
      </c>
      <c r="M51">
        <v>0</v>
      </c>
      <c r="N51">
        <v>18.997241600519601</v>
      </c>
      <c r="O51">
        <v>118766.75506716401</v>
      </c>
      <c r="P51">
        <v>0</v>
      </c>
      <c r="Q51">
        <v>118766.75506716401</v>
      </c>
      <c r="R51">
        <v>6251.78947368421</v>
      </c>
      <c r="S51">
        <v>0</v>
      </c>
      <c r="T51">
        <v>6251.78947368421</v>
      </c>
      <c r="U51">
        <v>98.100417028457002</v>
      </c>
      <c r="V51">
        <v>1.9997096421599501</v>
      </c>
      <c r="W51">
        <v>3.6999863100017899E-4</v>
      </c>
      <c r="X51">
        <v>0</v>
      </c>
      <c r="Y51">
        <v>0</v>
      </c>
      <c r="Z51">
        <v>921.86614503574003</v>
      </c>
      <c r="AA51">
        <v>0</v>
      </c>
      <c r="AB51">
        <v>0</v>
      </c>
      <c r="AC51">
        <v>72.989401938838398</v>
      </c>
      <c r="AD51">
        <v>1</v>
      </c>
      <c r="AE51">
        <v>99.5111818086272</v>
      </c>
      <c r="AF51">
        <v>0</v>
      </c>
      <c r="AG51">
        <v>99.511171808664301</v>
      </c>
      <c r="AH51">
        <v>0</v>
      </c>
      <c r="AI51">
        <v>0</v>
      </c>
      <c r="AJ51">
        <v>901.86904861414098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25">
      <c r="A52" s="5">
        <v>43930.579036736111</v>
      </c>
      <c r="B52">
        <v>0</v>
      </c>
      <c r="C52">
        <v>1.8129823041978099</v>
      </c>
      <c r="D52">
        <v>1.8129823041978101E-2</v>
      </c>
      <c r="E52">
        <v>0.77258272144072804</v>
      </c>
      <c r="F52">
        <v>7.7258272144072803E-3</v>
      </c>
      <c r="G52">
        <v>1.04039958275708</v>
      </c>
      <c r="H52">
        <v>1.0403995827570799E-2</v>
      </c>
      <c r="I52">
        <v>2.9226984126984101E-4</v>
      </c>
      <c r="J52">
        <v>2.0648684210526299E-4</v>
      </c>
      <c r="K52">
        <v>4.2265999999999902E-4</v>
      </c>
      <c r="L52">
        <v>62.035863424994098</v>
      </c>
      <c r="M52">
        <v>37.418457303964701</v>
      </c>
      <c r="N52">
        <v>24.617406121029401</v>
      </c>
      <c r="O52">
        <v>1266461.1671249999</v>
      </c>
      <c r="P52">
        <v>846996.32196258602</v>
      </c>
      <c r="Q52">
        <v>419464.84516242298</v>
      </c>
      <c r="R52">
        <v>20414.984126984102</v>
      </c>
      <c r="S52">
        <v>22635.789473684199</v>
      </c>
      <c r="T52">
        <v>17039.36</v>
      </c>
      <c r="U52">
        <v>94.948717994161896</v>
      </c>
      <c r="V52">
        <v>3.9387849793647001</v>
      </c>
      <c r="W52">
        <v>13.7495207358189</v>
      </c>
      <c r="X52">
        <v>6.6346507362895899</v>
      </c>
      <c r="Y52">
        <v>8.4615851174170107</v>
      </c>
      <c r="Z52">
        <v>29204.1212294996</v>
      </c>
      <c r="AA52">
        <v>0</v>
      </c>
      <c r="AB52">
        <v>0.19230629111653399</v>
      </c>
      <c r="AC52">
        <v>468.71541254440001</v>
      </c>
      <c r="AD52">
        <v>3</v>
      </c>
      <c r="AE52">
        <v>80.989059484291005</v>
      </c>
      <c r="AF52">
        <v>3.1850317156210202</v>
      </c>
      <c r="AG52">
        <v>77.804027768669997</v>
      </c>
      <c r="AH52">
        <v>0</v>
      </c>
      <c r="AI52">
        <v>2914.7008847298798</v>
      </c>
      <c r="AJ52">
        <v>24776.926912693601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0.98460976173625203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25">
      <c r="A53" s="5">
        <v>43930.579048125001</v>
      </c>
      <c r="B53">
        <v>0</v>
      </c>
      <c r="C53">
        <v>1.7840716221209101</v>
      </c>
      <c r="D53">
        <v>1.7840716221209099E-2</v>
      </c>
      <c r="E53">
        <v>0.47720583760880603</v>
      </c>
      <c r="F53">
        <v>4.77205837608806E-3</v>
      </c>
      <c r="G53">
        <v>1.3068657845121101</v>
      </c>
      <c r="H53">
        <v>1.3068657845121101E-2</v>
      </c>
      <c r="I53">
        <v>1.5404912280701701E-4</v>
      </c>
      <c r="J53">
        <v>1.4679375E-4</v>
      </c>
      <c r="K53">
        <v>1.5688048780487801E-4</v>
      </c>
      <c r="L53">
        <v>115.822948976231</v>
      </c>
      <c r="M53">
        <v>32.511704975784298</v>
      </c>
      <c r="N53">
        <v>83.311244000447402</v>
      </c>
      <c r="O53">
        <v>1546516.7822881099</v>
      </c>
      <c r="P53">
        <v>568564.69661651703</v>
      </c>
      <c r="Q53">
        <v>977952.08567159297</v>
      </c>
      <c r="R53">
        <v>13352.4210526315</v>
      </c>
      <c r="S53">
        <v>17488</v>
      </c>
      <c r="T53">
        <v>11738.5365853658</v>
      </c>
      <c r="U53">
        <v>90.799102884721094</v>
      </c>
      <c r="V53">
        <v>14.223870926905599</v>
      </c>
      <c r="W53">
        <v>15.970527302596301</v>
      </c>
      <c r="X53">
        <v>7.8374663777329898</v>
      </c>
      <c r="Y53">
        <v>8.1350927119694898</v>
      </c>
      <c r="Z53">
        <v>23812.791913200999</v>
      </c>
      <c r="AA53">
        <v>0</v>
      </c>
      <c r="AB53">
        <v>0</v>
      </c>
      <c r="AC53">
        <v>696.96967541837705</v>
      </c>
      <c r="AD53">
        <v>0</v>
      </c>
      <c r="AE53">
        <v>80.510234568805501</v>
      </c>
      <c r="AF53">
        <v>6.0267072319735</v>
      </c>
      <c r="AG53">
        <v>74.483537495767493</v>
      </c>
      <c r="AH53">
        <v>0</v>
      </c>
      <c r="AI53">
        <v>2831.5663052347099</v>
      </c>
      <c r="AJ53">
        <v>19953.042938107101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6.0955761965311197</v>
      </c>
      <c r="AW53">
        <v>3.9287346608962499E-2</v>
      </c>
      <c r="AX53">
        <v>3.1157760040050501E-2</v>
      </c>
      <c r="AY53">
        <v>8.1295865689119708E-3</v>
      </c>
      <c r="AZ53">
        <v>0</v>
      </c>
      <c r="BA53">
        <v>7.8923877551020395E-4</v>
      </c>
      <c r="BB53">
        <v>9863.8367346938703</v>
      </c>
      <c r="BC53">
        <v>49.7805389383375</v>
      </c>
      <c r="BD53">
        <v>491027.10865283199</v>
      </c>
      <c r="BE53">
        <v>7.4805609756097501E-4</v>
      </c>
      <c r="BF53">
        <v>1.00029999999999E-3</v>
      </c>
      <c r="BG53">
        <v>10090.1463414634</v>
      </c>
      <c r="BH53">
        <v>8704</v>
      </c>
      <c r="BI53">
        <v>41.653104009629303</v>
      </c>
      <c r="BJ53">
        <v>8.1274349287081709</v>
      </c>
      <c r="BK53">
        <v>420285.91503335699</v>
      </c>
      <c r="BL53">
        <v>70741.193619475904</v>
      </c>
    </row>
    <row r="54" spans="1:64" x14ac:dyDescent="0.25">
      <c r="A54" s="5">
        <v>43930.579059699077</v>
      </c>
      <c r="B54">
        <v>0</v>
      </c>
      <c r="C54">
        <v>0.485508397822287</v>
      </c>
      <c r="D54">
        <v>4.8550839782228704E-3</v>
      </c>
      <c r="E54">
        <v>0.15009950467163399</v>
      </c>
      <c r="F54">
        <v>1.50099504671634E-3</v>
      </c>
      <c r="G54">
        <v>0.33540889315065198</v>
      </c>
      <c r="H54">
        <v>3.3540889315065198E-3</v>
      </c>
      <c r="I54">
        <v>1.8673461538461499E-4</v>
      </c>
      <c r="J54">
        <v>1.15461538461538E-4</v>
      </c>
      <c r="K54">
        <v>2.5800769230769201E-4</v>
      </c>
      <c r="L54">
        <v>25.999103030945399</v>
      </c>
      <c r="M54">
        <v>12.999551515472699</v>
      </c>
      <c r="N54">
        <v>12.999551515472699</v>
      </c>
      <c r="O54">
        <v>3114900.5359315099</v>
      </c>
      <c r="P54">
        <v>333812.48346932</v>
      </c>
      <c r="Q54">
        <v>2781088.0524621899</v>
      </c>
      <c r="R54">
        <v>119808</v>
      </c>
      <c r="S54">
        <v>25678.769230769201</v>
      </c>
      <c r="T54">
        <v>213937.23076922999</v>
      </c>
      <c r="U54">
        <v>95.648724359209595</v>
      </c>
      <c r="V54">
        <v>1.99993100238041</v>
      </c>
      <c r="W54">
        <v>3.41828871964722</v>
      </c>
      <c r="X54">
        <v>0.68358774416044399</v>
      </c>
      <c r="Y54">
        <v>1.95311355472526</v>
      </c>
      <c r="Z54">
        <v>4169.8561399631699</v>
      </c>
      <c r="AA54">
        <v>9.7659677723063401E-2</v>
      </c>
      <c r="AB54">
        <v>0</v>
      </c>
      <c r="AC54">
        <v>327.98868439038802</v>
      </c>
      <c r="AD54">
        <v>0</v>
      </c>
      <c r="AE54">
        <v>96.715700838187203</v>
      </c>
      <c r="AF54">
        <v>0.78130742168550804</v>
      </c>
      <c r="AG54">
        <v>95.934393416501706</v>
      </c>
      <c r="AH54">
        <v>0</v>
      </c>
      <c r="AI54">
        <v>25.999103030945399</v>
      </c>
      <c r="AJ54">
        <v>3963.86324671798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6.9999580002519899</v>
      </c>
      <c r="AW54">
        <v>1.92044366253591E-2</v>
      </c>
      <c r="AX54">
        <v>1.8675338371383299E-2</v>
      </c>
      <c r="AY54">
        <v>5.2909825397576098E-4</v>
      </c>
      <c r="AZ54">
        <v>0</v>
      </c>
      <c r="BA54">
        <v>8.0018750000000001E-4</v>
      </c>
      <c r="BB54">
        <v>22186.666666666599</v>
      </c>
      <c r="BC54">
        <v>23.9998560008639</v>
      </c>
      <c r="BD54">
        <v>532476.80513916898</v>
      </c>
      <c r="BE54">
        <v>8.1197391304347797E-4</v>
      </c>
      <c r="BF54">
        <v>5.2910000000000001E-4</v>
      </c>
      <c r="BG54">
        <v>22973.217391304301</v>
      </c>
      <c r="BH54">
        <v>4096</v>
      </c>
      <c r="BI54">
        <v>22.9998620008279</v>
      </c>
      <c r="BJ54">
        <v>0.99999400003599903</v>
      </c>
      <c r="BK54">
        <v>528380.82971502095</v>
      </c>
      <c r="BL54">
        <v>4095.9754241474502</v>
      </c>
    </row>
    <row r="55" spans="1:64" x14ac:dyDescent="0.25">
      <c r="A55" s="5">
        <v>43930.579071273147</v>
      </c>
      <c r="B55">
        <v>0</v>
      </c>
      <c r="C55">
        <v>0.29586887569827203</v>
      </c>
      <c r="D55">
        <v>2.9586887569827201E-3</v>
      </c>
      <c r="E55">
        <v>0</v>
      </c>
      <c r="F55">
        <v>0</v>
      </c>
      <c r="G55">
        <v>0.29586887569827203</v>
      </c>
      <c r="H55">
        <v>2.9586887569827201E-3</v>
      </c>
      <c r="I55">
        <v>1.8491874999999899E-4</v>
      </c>
      <c r="J55">
        <v>0</v>
      </c>
      <c r="K55">
        <v>1.8491874999999899E-4</v>
      </c>
      <c r="L55">
        <v>15.999008061500099</v>
      </c>
      <c r="M55">
        <v>0</v>
      </c>
      <c r="N55">
        <v>15.999008061500099</v>
      </c>
      <c r="O55">
        <v>229361.77956966599</v>
      </c>
      <c r="P55">
        <v>0</v>
      </c>
      <c r="Q55">
        <v>229361.77956966599</v>
      </c>
      <c r="R55">
        <v>14336</v>
      </c>
      <c r="S55">
        <v>0</v>
      </c>
      <c r="T55">
        <v>14336</v>
      </c>
      <c r="U55">
        <v>99.053603596306303</v>
      </c>
      <c r="V55">
        <v>0</v>
      </c>
      <c r="W55">
        <v>1.9534925767282101</v>
      </c>
      <c r="X55">
        <v>0.48827814454305002</v>
      </c>
      <c r="Y55">
        <v>1.8554629492407899</v>
      </c>
      <c r="Z55">
        <v>4084.7467457017601</v>
      </c>
      <c r="AA55">
        <v>0</v>
      </c>
      <c r="AB55">
        <v>0</v>
      </c>
      <c r="AC55">
        <v>310.98071919540899</v>
      </c>
      <c r="AD55">
        <v>0</v>
      </c>
      <c r="AE55">
        <v>96.029845086588594</v>
      </c>
      <c r="AF55">
        <v>0.85405675458433195</v>
      </c>
      <c r="AG55">
        <v>95.175778332042299</v>
      </c>
      <c r="AH55">
        <v>0</v>
      </c>
      <c r="AI55">
        <v>17.998884069187699</v>
      </c>
      <c r="AJ55">
        <v>3959.7544952212902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0.99997340070754104</v>
      </c>
      <c r="AW55">
        <v>1.62647381939948E-2</v>
      </c>
      <c r="AX55">
        <v>1.41711461496446E-2</v>
      </c>
      <c r="AY55">
        <v>2.0935920443502301E-3</v>
      </c>
      <c r="AZ55">
        <v>0</v>
      </c>
      <c r="BA55">
        <v>6.5059199999999899E-4</v>
      </c>
      <c r="BB55">
        <v>15728.639999999899</v>
      </c>
      <c r="BC55">
        <v>24.999335017688502</v>
      </c>
      <c r="BD55">
        <v>393205.54073261598</v>
      </c>
      <c r="BE55">
        <v>7.0856000000000001E-4</v>
      </c>
      <c r="BF55">
        <v>4.1871999999999998E-4</v>
      </c>
      <c r="BG55">
        <v>18636.799999999901</v>
      </c>
      <c r="BH55">
        <v>4096</v>
      </c>
      <c r="BI55">
        <v>19.9994680141508</v>
      </c>
      <c r="BJ55">
        <v>4.9998670035377</v>
      </c>
      <c r="BK55">
        <v>372726.08548612602</v>
      </c>
      <c r="BL55">
        <v>20479.455246490401</v>
      </c>
    </row>
    <row r="56" spans="1:64" x14ac:dyDescent="0.25">
      <c r="A56" s="5">
        <v>43930.579082847224</v>
      </c>
      <c r="B56">
        <v>0</v>
      </c>
      <c r="C56">
        <v>3.16586765311615</v>
      </c>
      <c r="D56">
        <v>3.16586765311615E-2</v>
      </c>
      <c r="E56">
        <v>1.5119941032229901E-2</v>
      </c>
      <c r="F56">
        <v>1.5119941032229901E-4</v>
      </c>
      <c r="G56">
        <v>3.1507477120839198</v>
      </c>
      <c r="H56">
        <v>3.1507477120839199E-2</v>
      </c>
      <c r="I56" s="4">
        <v>8.8186072423398305E-5</v>
      </c>
      <c r="J56">
        <v>1.5119999999999901E-4</v>
      </c>
      <c r="K56" s="4">
        <v>8.8010055865921704E-5</v>
      </c>
      <c r="L56">
        <v>358.96514448446999</v>
      </c>
      <c r="M56">
        <v>0.99990290942749405</v>
      </c>
      <c r="N56">
        <v>357.96524157504302</v>
      </c>
      <c r="O56">
        <v>2633472.2898406498</v>
      </c>
      <c r="P56">
        <v>28669.216219105099</v>
      </c>
      <c r="Q56">
        <v>2604803.0736215501</v>
      </c>
      <c r="R56">
        <v>7336.2896935933104</v>
      </c>
      <c r="S56">
        <v>28672</v>
      </c>
      <c r="T56">
        <v>7276.6927374301604</v>
      </c>
      <c r="U56">
        <v>94.787970326915698</v>
      </c>
      <c r="V56">
        <v>5.9994174565649603</v>
      </c>
      <c r="W56">
        <v>1.07460580903734</v>
      </c>
      <c r="X56">
        <v>0.19530923829397001</v>
      </c>
      <c r="Y56">
        <v>0.48827809571542602</v>
      </c>
      <c r="Z56">
        <v>3004.7082428296198</v>
      </c>
      <c r="AA56">
        <v>9.76596191274854E-2</v>
      </c>
      <c r="AB56">
        <v>0</v>
      </c>
      <c r="AC56">
        <v>607.94096893191602</v>
      </c>
      <c r="AD56">
        <v>0</v>
      </c>
      <c r="AE56">
        <v>98.928394179262597</v>
      </c>
      <c r="AF56">
        <v>0</v>
      </c>
      <c r="AG56">
        <v>98.928394179262597</v>
      </c>
      <c r="AH56">
        <v>0</v>
      </c>
      <c r="AI56">
        <v>0</v>
      </c>
      <c r="AJ56">
        <v>2921.71630134713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1.99995240113285</v>
      </c>
      <c r="AW56">
        <v>1.44403436826596E-2</v>
      </c>
      <c r="AX56">
        <v>1.44403436826596E-2</v>
      </c>
      <c r="AY56">
        <v>0</v>
      </c>
      <c r="AZ56">
        <v>0</v>
      </c>
      <c r="BA56">
        <v>6.2784347826086895E-4</v>
      </c>
      <c r="BB56">
        <v>14068.869565217299</v>
      </c>
      <c r="BC56">
        <v>22.999452613027799</v>
      </c>
      <c r="BD56">
        <v>323576.29888408602</v>
      </c>
      <c r="BE56">
        <v>6.2784347826086895E-4</v>
      </c>
      <c r="BF56">
        <v>0</v>
      </c>
      <c r="BG56">
        <v>14068.869565217299</v>
      </c>
      <c r="BH56">
        <v>0</v>
      </c>
      <c r="BI56">
        <v>22.999452613027799</v>
      </c>
      <c r="BJ56">
        <v>0</v>
      </c>
      <c r="BK56">
        <v>323576.29888408602</v>
      </c>
      <c r="BL56">
        <v>0</v>
      </c>
    </row>
    <row r="57" spans="1:64" x14ac:dyDescent="0.25">
      <c r="A57" s="5">
        <v>43930.579094432869</v>
      </c>
      <c r="B57">
        <v>0</v>
      </c>
      <c r="C57">
        <v>5.1951393132597801</v>
      </c>
      <c r="D57">
        <v>5.1951393132597799E-2</v>
      </c>
      <c r="E57">
        <v>5.1724706611869999</v>
      </c>
      <c r="F57">
        <v>5.1724706611870001E-2</v>
      </c>
      <c r="G57">
        <v>2.26686520727723E-2</v>
      </c>
      <c r="H57">
        <v>2.2668652072772299E-4</v>
      </c>
      <c r="I57">
        <v>4.0292558139534798E-4</v>
      </c>
      <c r="J57">
        <v>4.0748503937007802E-4</v>
      </c>
      <c r="K57">
        <v>1.1340000000000001E-4</v>
      </c>
      <c r="L57">
        <v>128.95821753751699</v>
      </c>
      <c r="M57">
        <v>126.95886532763301</v>
      </c>
      <c r="N57">
        <v>1.99935220988399</v>
      </c>
      <c r="O57">
        <v>3112975.3959717001</v>
      </c>
      <c r="P57">
        <v>3104786.0493200198</v>
      </c>
      <c r="Q57">
        <v>8189.3466516848503</v>
      </c>
      <c r="R57">
        <v>24139.410852713099</v>
      </c>
      <c r="S57">
        <v>24455.055118110198</v>
      </c>
      <c r="T57">
        <v>4096</v>
      </c>
      <c r="U57">
        <v>97.243619843906103</v>
      </c>
      <c r="V57">
        <v>0</v>
      </c>
      <c r="W57">
        <v>4.7351895641042097</v>
      </c>
      <c r="X57">
        <v>1.8545416164667901</v>
      </c>
      <c r="Y57">
        <v>2.8306129951346302</v>
      </c>
      <c r="Z57">
        <v>4028.6947029162502</v>
      </c>
      <c r="AA57">
        <v>9.7601140868880998E-2</v>
      </c>
      <c r="AB57">
        <v>0</v>
      </c>
      <c r="AC57">
        <v>230.925180241601</v>
      </c>
      <c r="AD57">
        <v>0</v>
      </c>
      <c r="AE57">
        <v>94.570118198829604</v>
      </c>
      <c r="AF57">
        <v>4.1629160442282501E-2</v>
      </c>
      <c r="AG57">
        <v>94.528489038387306</v>
      </c>
      <c r="AH57">
        <v>0</v>
      </c>
      <c r="AI57">
        <v>17.994169888955899</v>
      </c>
      <c r="AJ57">
        <v>3611.8297671554401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25">
      <c r="A58" s="5">
        <v>43930.579106053243</v>
      </c>
      <c r="B58">
        <v>0</v>
      </c>
      <c r="C58">
        <v>1.1370218871311</v>
      </c>
      <c r="D58">
        <v>1.1370218871311E-2</v>
      </c>
      <c r="E58">
        <v>0</v>
      </c>
      <c r="F58">
        <v>0</v>
      </c>
      <c r="G58">
        <v>1.1370218871311</v>
      </c>
      <c r="H58">
        <v>1.1370218871311E-2</v>
      </c>
      <c r="I58">
        <v>5.1900454545454502E-4</v>
      </c>
      <c r="J58">
        <v>0</v>
      </c>
      <c r="K58">
        <v>5.1900454545454502E-4</v>
      </c>
      <c r="L58">
        <v>21.9033798109778</v>
      </c>
      <c r="M58">
        <v>0</v>
      </c>
      <c r="N58">
        <v>21.9033798109778</v>
      </c>
      <c r="O58">
        <v>199822.54279920401</v>
      </c>
      <c r="P58">
        <v>0</v>
      </c>
      <c r="Q58">
        <v>199822.54279920401</v>
      </c>
      <c r="R58">
        <v>9122.9090909090901</v>
      </c>
      <c r="S58">
        <v>0</v>
      </c>
      <c r="T58">
        <v>9122.9090909090901</v>
      </c>
      <c r="U58">
        <v>97.610223587450804</v>
      </c>
      <c r="V58">
        <v>0</v>
      </c>
      <c r="W58">
        <v>2.9477666598188401</v>
      </c>
      <c r="X58">
        <v>0.97247481132204106</v>
      </c>
      <c r="Y58">
        <v>1.94493966457849</v>
      </c>
      <c r="Z58">
        <v>5266.7672363669299</v>
      </c>
      <c r="AA58">
        <v>0</v>
      </c>
      <c r="AB58">
        <v>0</v>
      </c>
      <c r="AC58">
        <v>318.594615432404</v>
      </c>
      <c r="AD58">
        <v>4</v>
      </c>
      <c r="AE58">
        <v>96.930854478704703</v>
      </c>
      <c r="AF58">
        <v>0.65827792582655098</v>
      </c>
      <c r="AG58">
        <v>96.272586510943697</v>
      </c>
      <c r="AH58">
        <v>0</v>
      </c>
      <c r="AI58">
        <v>120.46858896037701</v>
      </c>
      <c r="AJ58">
        <v>4592.7405030927503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0.99574032247448596</v>
      </c>
      <c r="AW58">
        <v>1.2610993843824201E-2</v>
      </c>
      <c r="AX58">
        <v>1.2610993843824201E-2</v>
      </c>
      <c r="AY58">
        <v>0</v>
      </c>
      <c r="AZ58">
        <v>0</v>
      </c>
      <c r="BA58">
        <v>9.0457857142857098E-4</v>
      </c>
      <c r="BB58">
        <v>19017.1428571428</v>
      </c>
      <c r="BC58">
        <v>13.9403645146428</v>
      </c>
      <c r="BD58">
        <v>265105.90345560701</v>
      </c>
      <c r="BE58">
        <v>9.0457857142857098E-4</v>
      </c>
      <c r="BF58">
        <v>0</v>
      </c>
      <c r="BG58">
        <v>19017.1428571428</v>
      </c>
      <c r="BH58">
        <v>0</v>
      </c>
      <c r="BI58">
        <v>13.9403645146428</v>
      </c>
      <c r="BJ58">
        <v>0</v>
      </c>
      <c r="BK58">
        <v>265105.90345560701</v>
      </c>
      <c r="BL58">
        <v>0</v>
      </c>
    </row>
    <row r="59" spans="1:64" x14ac:dyDescent="0.25">
      <c r="A59" s="5">
        <v>43930.579117511574</v>
      </c>
      <c r="B59">
        <v>0</v>
      </c>
      <c r="C59">
        <v>0.60439671438326004</v>
      </c>
      <c r="D59">
        <v>6.0439671438326003E-3</v>
      </c>
      <c r="E59">
        <v>0</v>
      </c>
      <c r="F59">
        <v>0</v>
      </c>
      <c r="G59">
        <v>0.60439671438326004</v>
      </c>
      <c r="H59">
        <v>6.0439671438326003E-3</v>
      </c>
      <c r="I59">
        <v>3.1492631578947301E-4</v>
      </c>
      <c r="J59">
        <v>0</v>
      </c>
      <c r="K59">
        <v>3.1492631578947301E-4</v>
      </c>
      <c r="L59">
        <v>19.191293051751899</v>
      </c>
      <c r="M59">
        <v>0</v>
      </c>
      <c r="N59">
        <v>19.191293051751899</v>
      </c>
      <c r="O59">
        <v>959839.39109865401</v>
      </c>
      <c r="P59">
        <v>0</v>
      </c>
      <c r="Q59">
        <v>959839.39109865401</v>
      </c>
      <c r="R59">
        <v>50014.3157894736</v>
      </c>
      <c r="S59">
        <v>0</v>
      </c>
      <c r="T59">
        <v>50014.3157894736</v>
      </c>
      <c r="U59">
        <v>99.378037841965494</v>
      </c>
      <c r="V59">
        <v>15.151020830330401</v>
      </c>
      <c r="W59">
        <v>0.174816062835603</v>
      </c>
      <c r="X59">
        <v>0</v>
      </c>
      <c r="Y59">
        <v>9.8635168058568895E-2</v>
      </c>
      <c r="Z59">
        <v>2955.45912996979</v>
      </c>
      <c r="AA59">
        <v>9.8645268946234904E-2</v>
      </c>
      <c r="AB59">
        <v>0</v>
      </c>
      <c r="AC59">
        <v>177.77197774254401</v>
      </c>
      <c r="AD59">
        <v>0</v>
      </c>
      <c r="AE59">
        <v>99.076253621168206</v>
      </c>
      <c r="AF59">
        <v>0</v>
      </c>
      <c r="AG59">
        <v>99.076253621168206</v>
      </c>
      <c r="AH59">
        <v>0</v>
      </c>
      <c r="AI59">
        <v>0</v>
      </c>
      <c r="AJ59">
        <v>2774.6569480611802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3.1005684779578401E-3</v>
      </c>
      <c r="AX59">
        <v>2.41926360488559E-3</v>
      </c>
      <c r="AY59">
        <v>6.8130487307224501E-4</v>
      </c>
      <c r="AZ59">
        <v>0</v>
      </c>
      <c r="BA59">
        <v>7.674E-4</v>
      </c>
      <c r="BB59">
        <v>16384</v>
      </c>
      <c r="BC59">
        <v>4.0402816076280503</v>
      </c>
      <c r="BD59">
        <v>66195.973859378006</v>
      </c>
      <c r="BE59">
        <v>7.98366666666666E-4</v>
      </c>
      <c r="BF59">
        <v>6.7449999999999899E-4</v>
      </c>
      <c r="BG59">
        <v>20480</v>
      </c>
      <c r="BH59">
        <v>4096</v>
      </c>
      <c r="BI59">
        <v>3.03021120572103</v>
      </c>
      <c r="BJ59">
        <v>1.0100704019070099</v>
      </c>
      <c r="BK59">
        <v>62058.725493166799</v>
      </c>
      <c r="BL59">
        <v>4137.2483662111199</v>
      </c>
    </row>
    <row r="60" spans="1:64" x14ac:dyDescent="0.25">
      <c r="A60" s="5">
        <v>43930.579129189813</v>
      </c>
      <c r="B60">
        <v>0</v>
      </c>
      <c r="C60">
        <v>5.3409792555136698E-2</v>
      </c>
      <c r="D60">
        <v>5.3409792555136697E-4</v>
      </c>
      <c r="E60">
        <v>0</v>
      </c>
      <c r="F60">
        <v>0</v>
      </c>
      <c r="G60">
        <v>5.3409792555136698E-2</v>
      </c>
      <c r="H60">
        <v>5.3409792555136697E-4</v>
      </c>
      <c r="I60">
        <v>1.79633333333333E-4</v>
      </c>
      <c r="J60">
        <v>0</v>
      </c>
      <c r="K60">
        <v>1.79633333333333E-4</v>
      </c>
      <c r="L60">
        <v>2.9734471172430101</v>
      </c>
      <c r="M60">
        <v>0</v>
      </c>
      <c r="N60">
        <v>2.9734471172430101</v>
      </c>
      <c r="O60">
        <v>16238.985856303199</v>
      </c>
      <c r="P60">
        <v>0</v>
      </c>
      <c r="Q60">
        <v>16238.985856303199</v>
      </c>
      <c r="R60">
        <v>5461.3333333333303</v>
      </c>
      <c r="S60">
        <v>0</v>
      </c>
      <c r="T60">
        <v>5461.3333333333303</v>
      </c>
      <c r="U60">
        <v>99.171647715390904</v>
      </c>
      <c r="V60">
        <v>0</v>
      </c>
      <c r="W60">
        <v>0.50394899458964204</v>
      </c>
      <c r="X60">
        <v>0.19356961558626301</v>
      </c>
      <c r="Y60">
        <v>0.58071875764996905</v>
      </c>
      <c r="Z60">
        <v>2744.4916892153001</v>
      </c>
      <c r="AA60">
        <v>0</v>
      </c>
      <c r="AB60">
        <v>0</v>
      </c>
      <c r="AC60">
        <v>107.044096220748</v>
      </c>
      <c r="AD60">
        <v>1</v>
      </c>
      <c r="AE60">
        <v>98.506319679759201</v>
      </c>
      <c r="AF60">
        <v>0</v>
      </c>
      <c r="AG60">
        <v>98.506309768868107</v>
      </c>
      <c r="AH60">
        <v>0</v>
      </c>
      <c r="AI60">
        <v>0</v>
      </c>
      <c r="AJ60">
        <v>2524.4566025393201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6.6026357023997201E-4</v>
      </c>
      <c r="AX60">
        <v>6.6026357023997201E-4</v>
      </c>
      <c r="AY60">
        <v>0</v>
      </c>
      <c r="AZ60">
        <v>0</v>
      </c>
      <c r="BA60">
        <v>6.6620000000000004E-4</v>
      </c>
      <c r="BB60">
        <v>4096</v>
      </c>
      <c r="BC60">
        <v>0.99108970709731203</v>
      </c>
      <c r="BD60">
        <v>4059.5034402705901</v>
      </c>
      <c r="BE60">
        <v>6.6620000000000004E-4</v>
      </c>
      <c r="BF60">
        <v>0</v>
      </c>
      <c r="BG60">
        <v>4096</v>
      </c>
      <c r="BH60">
        <v>0</v>
      </c>
      <c r="BI60">
        <v>0.99108970709731203</v>
      </c>
      <c r="BJ60">
        <v>0</v>
      </c>
      <c r="BK60">
        <v>4059.5034402705901</v>
      </c>
      <c r="BL60">
        <v>0</v>
      </c>
    </row>
    <row r="61" spans="1:64" x14ac:dyDescent="0.25">
      <c r="A61" s="5">
        <v>43930.579140833332</v>
      </c>
      <c r="B61">
        <v>0</v>
      </c>
      <c r="C61">
        <v>5.2432292363496703E-2</v>
      </c>
      <c r="D61">
        <v>5.2432292363496704E-4</v>
      </c>
      <c r="E61">
        <v>2.12474628132098E-2</v>
      </c>
      <c r="F61">
        <v>2.12474628132098E-4</v>
      </c>
      <c r="G61">
        <v>3.11848295502869E-2</v>
      </c>
      <c r="H61">
        <v>3.1184829550286901E-4</v>
      </c>
      <c r="I61">
        <v>1.7569999999999901E-4</v>
      </c>
      <c r="J61">
        <v>2.1359999999999901E-4</v>
      </c>
      <c r="K61">
        <v>1.5674999999999901E-4</v>
      </c>
      <c r="L61">
        <v>2.9845507713869899</v>
      </c>
      <c r="M61">
        <v>0.994850257128997</v>
      </c>
      <c r="N61">
        <v>1.98970051425799</v>
      </c>
      <c r="O61">
        <v>40749.066532003701</v>
      </c>
      <c r="P61">
        <v>32599.253225602901</v>
      </c>
      <c r="Q61">
        <v>8149.8133064007397</v>
      </c>
      <c r="R61">
        <v>13653.333333333299</v>
      </c>
      <c r="S61">
        <v>32768</v>
      </c>
      <c r="T61">
        <v>4096</v>
      </c>
      <c r="U61">
        <v>99.536126903853699</v>
      </c>
      <c r="V61">
        <v>0</v>
      </c>
      <c r="W61">
        <v>0.52685948871800103</v>
      </c>
      <c r="X61">
        <v>0.19428099073258401</v>
      </c>
      <c r="Y61">
        <v>0.38857192877921998</v>
      </c>
      <c r="Z61">
        <v>2738.8227578761198</v>
      </c>
      <c r="AA61">
        <v>0</v>
      </c>
      <c r="AB61">
        <v>9.7145469023317901E-2</v>
      </c>
      <c r="AC61">
        <v>144.253287283704</v>
      </c>
      <c r="AD61">
        <v>0</v>
      </c>
      <c r="AE61">
        <v>99.146659716809907</v>
      </c>
      <c r="AF61">
        <v>0</v>
      </c>
      <c r="AG61">
        <v>99.146659716809907</v>
      </c>
      <c r="AH61">
        <v>0</v>
      </c>
      <c r="AI61">
        <v>0</v>
      </c>
      <c r="AJ61">
        <v>2563.72911262142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1.25783786176516E-3</v>
      </c>
      <c r="AX61">
        <v>5.7216950422089396E-4</v>
      </c>
      <c r="AY61">
        <v>6.8566835754426596E-4</v>
      </c>
      <c r="AZ61">
        <v>0</v>
      </c>
      <c r="BA61">
        <v>6.3224999999999902E-4</v>
      </c>
      <c r="BB61">
        <v>4096</v>
      </c>
      <c r="BC61">
        <v>1.98957799359614</v>
      </c>
      <c r="BD61">
        <v>8149.3114617698102</v>
      </c>
      <c r="BE61">
        <v>5.7519999999999902E-4</v>
      </c>
      <c r="BF61">
        <v>6.893E-4</v>
      </c>
      <c r="BG61">
        <v>4096</v>
      </c>
      <c r="BH61">
        <v>4096</v>
      </c>
      <c r="BI61">
        <v>0.99478899679807198</v>
      </c>
      <c r="BJ61">
        <v>0.99478899679807198</v>
      </c>
      <c r="BK61">
        <v>4074.6557308849001</v>
      </c>
      <c r="BL61">
        <v>4074.6557308849001</v>
      </c>
    </row>
    <row r="62" spans="1:64" x14ac:dyDescent="0.25">
      <c r="A62" s="5">
        <v>43930.579152280094</v>
      </c>
      <c r="B62">
        <v>0</v>
      </c>
      <c r="C62">
        <v>0.40790853005541</v>
      </c>
      <c r="D62">
        <v>4.0790853005541004E-3</v>
      </c>
      <c r="E62">
        <v>0</v>
      </c>
      <c r="F62">
        <v>0</v>
      </c>
      <c r="G62">
        <v>0.40790853005541</v>
      </c>
      <c r="H62">
        <v>4.0790853005541004E-3</v>
      </c>
      <c r="I62">
        <v>5.7684285714285695E-4</v>
      </c>
      <c r="J62">
        <v>0</v>
      </c>
      <c r="K62">
        <v>5.7684285714285695E-4</v>
      </c>
      <c r="L62">
        <v>7.0711870543131798</v>
      </c>
      <c r="M62">
        <v>0</v>
      </c>
      <c r="N62">
        <v>7.0711870543131798</v>
      </c>
      <c r="O62">
        <v>37238.891367171498</v>
      </c>
      <c r="P62">
        <v>0</v>
      </c>
      <c r="Q62">
        <v>37238.891367171498</v>
      </c>
      <c r="R62">
        <v>5266.2857142857101</v>
      </c>
      <c r="S62">
        <v>0</v>
      </c>
      <c r="T62">
        <v>5266.2857142857101</v>
      </c>
      <c r="U62">
        <v>99.178606637638197</v>
      </c>
      <c r="V62">
        <v>0</v>
      </c>
      <c r="W62">
        <v>0</v>
      </c>
      <c r="X62">
        <v>0.197302100114223</v>
      </c>
      <c r="Y62">
        <v>9.8645999058695893E-2</v>
      </c>
      <c r="Z62">
        <v>2978.9900890242202</v>
      </c>
      <c r="AA62">
        <v>0</v>
      </c>
      <c r="AB62">
        <v>0</v>
      </c>
      <c r="AC62">
        <v>186.88137214970499</v>
      </c>
      <c r="AD62">
        <v>0</v>
      </c>
      <c r="AE62">
        <v>98.921995714126794</v>
      </c>
      <c r="AF62">
        <v>0</v>
      </c>
      <c r="AG62">
        <v>98.921995714126794</v>
      </c>
      <c r="AH62">
        <v>0</v>
      </c>
      <c r="AI62">
        <v>0</v>
      </c>
      <c r="AJ62">
        <v>2743.62057707351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 x14ac:dyDescent="0.25">
      <c r="A63" s="5">
        <v>43930.579163981478</v>
      </c>
      <c r="B63">
        <v>0</v>
      </c>
      <c r="C63">
        <v>0.91807087292265099</v>
      </c>
      <c r="D63">
        <v>9.1807087292265204E-3</v>
      </c>
      <c r="E63">
        <v>3.8255838467170497E-2</v>
      </c>
      <c r="F63">
        <v>3.8255838467170499E-4</v>
      </c>
      <c r="G63">
        <v>0.87981503445548104</v>
      </c>
      <c r="H63">
        <v>8.7981503445548094E-3</v>
      </c>
      <c r="I63">
        <v>7.7334166666666597E-4</v>
      </c>
      <c r="J63">
        <v>1.2889999999999999E-4</v>
      </c>
      <c r="K63">
        <v>9.8815555555555501E-4</v>
      </c>
      <c r="L63">
        <v>11.870468263264399</v>
      </c>
      <c r="M63">
        <v>2.9676170658160999</v>
      </c>
      <c r="N63">
        <v>8.9028511974483209</v>
      </c>
      <c r="O63">
        <v>174226.81952268601</v>
      </c>
      <c r="P63">
        <v>72932.157009496601</v>
      </c>
      <c r="Q63">
        <v>101294.662513189</v>
      </c>
      <c r="R63">
        <v>14677.333333333299</v>
      </c>
      <c r="S63">
        <v>24576</v>
      </c>
      <c r="T63">
        <v>11377.777777777699</v>
      </c>
      <c r="U63">
        <v>98.7530496096212</v>
      </c>
      <c r="V63">
        <v>0</v>
      </c>
      <c r="W63">
        <v>1.07101508360339</v>
      </c>
      <c r="X63">
        <v>0.28983224710956701</v>
      </c>
      <c r="Y63">
        <v>0.48305044754978099</v>
      </c>
      <c r="Z63">
        <v>3222.83213347629</v>
      </c>
      <c r="AA63">
        <v>0</v>
      </c>
      <c r="AB63">
        <v>0</v>
      </c>
      <c r="AC63">
        <v>142.44561915917299</v>
      </c>
      <c r="AD63">
        <v>1</v>
      </c>
      <c r="AE63">
        <v>98.540975544655893</v>
      </c>
      <c r="AF63">
        <v>0</v>
      </c>
      <c r="AG63">
        <v>98.540975544655893</v>
      </c>
      <c r="AH63">
        <v>0</v>
      </c>
      <c r="AI63">
        <v>0</v>
      </c>
      <c r="AJ63">
        <v>3152.5985295853102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5.6537914879720604E-3</v>
      </c>
      <c r="AX63">
        <v>4.302520482999E-3</v>
      </c>
      <c r="AY63">
        <v>1.35127100497306E-3</v>
      </c>
      <c r="AZ63">
        <v>0</v>
      </c>
      <c r="BA63">
        <v>7.1437499999999897E-4</v>
      </c>
      <c r="BB63">
        <v>12800</v>
      </c>
      <c r="BC63">
        <v>7.9139907485448102</v>
      </c>
      <c r="BD63">
        <v>101299.081581373</v>
      </c>
      <c r="BE63">
        <v>7.24849999999999E-4</v>
      </c>
      <c r="BF63">
        <v>6.8294999999999901E-4</v>
      </c>
      <c r="BG63">
        <v>15701.333333333299</v>
      </c>
      <c r="BH63">
        <v>4096</v>
      </c>
      <c r="BI63">
        <v>5.9354930614086099</v>
      </c>
      <c r="BJ63">
        <v>1.9784976871361999</v>
      </c>
      <c r="BK63">
        <v>93195.155054863702</v>
      </c>
      <c r="BL63">
        <v>8103.9265265098802</v>
      </c>
    </row>
    <row r="64" spans="1:64" x14ac:dyDescent="0.25">
      <c r="A64" s="5">
        <v>43930.579175381943</v>
      </c>
      <c r="B64">
        <v>0</v>
      </c>
      <c r="C64">
        <v>2.0740366415002498</v>
      </c>
      <c r="D64">
        <v>2.0740366415002501E-2</v>
      </c>
      <c r="E64">
        <v>1.26284138498852E-2</v>
      </c>
      <c r="F64">
        <v>1.2628413849885201E-4</v>
      </c>
      <c r="G64">
        <v>2.0614082276503698</v>
      </c>
      <c r="H64">
        <v>2.0614082276503701E-2</v>
      </c>
      <c r="I64">
        <v>3.18976562499999E-4</v>
      </c>
      <c r="J64">
        <v>1.2430000000000001E-4</v>
      </c>
      <c r="K64">
        <v>3.2206666666666602E-4</v>
      </c>
      <c r="L64">
        <v>65.0240639836789</v>
      </c>
      <c r="M64">
        <v>1.0160009997449799</v>
      </c>
      <c r="N64">
        <v>64.008062983933897</v>
      </c>
      <c r="O64">
        <v>374538.60854599002</v>
      </c>
      <c r="P64">
        <v>33292.320759643597</v>
      </c>
      <c r="Q64">
        <v>341246.28778634698</v>
      </c>
      <c r="R64">
        <v>5760</v>
      </c>
      <c r="S64">
        <v>32768</v>
      </c>
      <c r="T64">
        <v>5331.3015873015802</v>
      </c>
      <c r="U64">
        <v>97.497562451976705</v>
      </c>
      <c r="V64">
        <v>0</v>
      </c>
      <c r="W64">
        <v>9.0410502695192893E-2</v>
      </c>
      <c r="X64">
        <v>9.9218897552678403E-2</v>
      </c>
      <c r="Y64">
        <v>9.9218897552678403E-2</v>
      </c>
      <c r="Z64">
        <v>1428.4974056414401</v>
      </c>
      <c r="AA64">
        <v>0</v>
      </c>
      <c r="AB64">
        <v>0</v>
      </c>
      <c r="AC64">
        <v>156.464153960727</v>
      </c>
      <c r="AD64">
        <v>2</v>
      </c>
      <c r="AE64">
        <v>99.210363467695402</v>
      </c>
      <c r="AF64">
        <v>0</v>
      </c>
      <c r="AG64">
        <v>99.210373627320294</v>
      </c>
      <c r="AH64">
        <v>0</v>
      </c>
      <c r="AI64">
        <v>0</v>
      </c>
      <c r="AJ64">
        <v>1380.74535865343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 x14ac:dyDescent="0.25">
      <c r="A65" s="5">
        <v>43930.57918695602</v>
      </c>
      <c r="B65">
        <v>0</v>
      </c>
      <c r="C65">
        <v>7.49586303144096</v>
      </c>
      <c r="D65">
        <v>7.4958630314409594E-2</v>
      </c>
      <c r="E65">
        <v>6.9715170164706697</v>
      </c>
      <c r="F65">
        <v>6.97151701647067E-2</v>
      </c>
      <c r="G65">
        <v>0.52434601497028599</v>
      </c>
      <c r="H65">
        <v>5.2434601497028596E-3</v>
      </c>
      <c r="I65">
        <v>3.9041249999999998E-4</v>
      </c>
      <c r="J65">
        <v>4.0769415204678299E-4</v>
      </c>
      <c r="K65">
        <v>2.49690476190476E-4</v>
      </c>
      <c r="L65">
        <v>191.97172256526599</v>
      </c>
      <c r="M65">
        <v>170.97481540969</v>
      </c>
      <c r="N65">
        <v>20.996907155575901</v>
      </c>
      <c r="O65">
        <v>4265355.7131034499</v>
      </c>
      <c r="P65">
        <v>4019631.9082199102</v>
      </c>
      <c r="Q65">
        <v>245723.80488354</v>
      </c>
      <c r="R65">
        <v>22218.666666666599</v>
      </c>
      <c r="S65">
        <v>23510.081871344999</v>
      </c>
      <c r="T65">
        <v>11702.857142857099</v>
      </c>
      <c r="U65">
        <v>91.917331428281102</v>
      </c>
      <c r="V65">
        <v>1.99970544338818</v>
      </c>
      <c r="W65">
        <v>6.2507124945850396</v>
      </c>
      <c r="X65">
        <v>3.5155932814910602</v>
      </c>
      <c r="Y65">
        <v>2.7343592188699302</v>
      </c>
      <c r="Z65">
        <v>6184.0890836779699</v>
      </c>
      <c r="AA65">
        <v>0</v>
      </c>
      <c r="AB65">
        <v>9.7649257865640202E-2</v>
      </c>
      <c r="AC65">
        <v>379.94403424375503</v>
      </c>
      <c r="AD65">
        <v>7</v>
      </c>
      <c r="AE65">
        <v>92.885354071308996</v>
      </c>
      <c r="AF65">
        <v>1.7157769600951001</v>
      </c>
      <c r="AG65">
        <v>91.169567111289894</v>
      </c>
      <c r="AH65">
        <v>0</v>
      </c>
      <c r="AI65">
        <v>345.94904170615598</v>
      </c>
      <c r="AJ65">
        <v>5593.1761251567596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0.99994520300287504</v>
      </c>
      <c r="AW65">
        <v>2.21518316460794E-3</v>
      </c>
      <c r="AX65">
        <v>2.21518316460794E-3</v>
      </c>
      <c r="AY65">
        <v>0</v>
      </c>
      <c r="AZ65">
        <v>0</v>
      </c>
      <c r="BA65">
        <v>7.3839999999999995E-4</v>
      </c>
      <c r="BB65">
        <v>16384</v>
      </c>
      <c r="BC65">
        <v>2.99983560900862</v>
      </c>
      <c r="BD65">
        <v>49149.306617997303</v>
      </c>
      <c r="BE65">
        <v>7.3839999999999995E-4</v>
      </c>
      <c r="BF65">
        <v>0</v>
      </c>
      <c r="BG65">
        <v>16384</v>
      </c>
      <c r="BH65">
        <v>0</v>
      </c>
      <c r="BI65">
        <v>2.99983560900862</v>
      </c>
      <c r="BJ65">
        <v>0</v>
      </c>
      <c r="BK65">
        <v>49149.306617997303</v>
      </c>
      <c r="BL65">
        <v>0</v>
      </c>
    </row>
    <row r="66" spans="1:64" x14ac:dyDescent="0.25">
      <c r="A66" s="5">
        <v>43930.579198530089</v>
      </c>
      <c r="B66">
        <v>0</v>
      </c>
      <c r="C66">
        <v>6.2761865677581801</v>
      </c>
      <c r="D66">
        <v>6.2761865677581796E-2</v>
      </c>
      <c r="E66">
        <v>6.0335952040107301</v>
      </c>
      <c r="F66">
        <v>6.0335952040107298E-2</v>
      </c>
      <c r="G66">
        <v>0.24259136374745</v>
      </c>
      <c r="H66">
        <v>2.4259136374744999E-3</v>
      </c>
      <c r="I66">
        <v>3.2352628865979299E-4</v>
      </c>
      <c r="J66">
        <v>3.2615189189189102E-4</v>
      </c>
      <c r="K66">
        <v>2.69555555555555E-4</v>
      </c>
      <c r="L66">
        <v>194.025203873983</v>
      </c>
      <c r="M66">
        <v>185.02403462209699</v>
      </c>
      <c r="N66">
        <v>9.0011692518858109</v>
      </c>
      <c r="O66">
        <v>4163100.7867922001</v>
      </c>
      <c r="P66">
        <v>4118038.9332574299</v>
      </c>
      <c r="Q66">
        <v>45061.853534774098</v>
      </c>
      <c r="R66">
        <v>21456.494845360801</v>
      </c>
      <c r="S66">
        <v>22256.778378378302</v>
      </c>
      <c r="T66">
        <v>5006.2222222222199</v>
      </c>
      <c r="U66">
        <v>93.280959197852496</v>
      </c>
      <c r="V66">
        <v>0</v>
      </c>
      <c r="W66">
        <v>5.9603778105499403</v>
      </c>
      <c r="X66">
        <v>3.32020180081589</v>
      </c>
      <c r="Y66">
        <v>2.83192918332107</v>
      </c>
      <c r="Z66">
        <v>1733.2251459464501</v>
      </c>
      <c r="AA66">
        <v>0</v>
      </c>
      <c r="AB66">
        <v>0</v>
      </c>
      <c r="AC66">
        <v>312.04053406537503</v>
      </c>
      <c r="AD66">
        <v>0</v>
      </c>
      <c r="AE66">
        <v>93.190802407434205</v>
      </c>
      <c r="AF66">
        <v>1.4213394003173401</v>
      </c>
      <c r="AG66">
        <v>91.769473006760904</v>
      </c>
      <c r="AH66">
        <v>0</v>
      </c>
      <c r="AI66">
        <v>176.02286537021101</v>
      </c>
      <c r="AJ66">
        <v>1422.18474179795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 x14ac:dyDescent="0.25">
      <c r="A67" s="5">
        <v>43930.579210104166</v>
      </c>
      <c r="B67">
        <v>0</v>
      </c>
      <c r="C67">
        <v>0.31548936902126101</v>
      </c>
      <c r="D67">
        <v>3.1548936902126099E-3</v>
      </c>
      <c r="E67">
        <v>0.248709502580994</v>
      </c>
      <c r="F67">
        <v>2.4870950258099401E-3</v>
      </c>
      <c r="G67">
        <v>6.6779866440267094E-2</v>
      </c>
      <c r="H67">
        <v>6.6779866440267095E-4</v>
      </c>
      <c r="I67">
        <v>2.1032666666666601E-4</v>
      </c>
      <c r="J67">
        <v>2.2609999999999899E-4</v>
      </c>
      <c r="K67">
        <v>1.6694999999999899E-4</v>
      </c>
      <c r="L67">
        <v>14.999901000653299</v>
      </c>
      <c r="M67">
        <v>10.9999274004791</v>
      </c>
      <c r="N67">
        <v>3.9999736001742301</v>
      </c>
      <c r="O67">
        <v>197118.699016586</v>
      </c>
      <c r="P67">
        <v>156158.96935080201</v>
      </c>
      <c r="Q67">
        <v>40959.729665784202</v>
      </c>
      <c r="R67">
        <v>13141.333333333299</v>
      </c>
      <c r="S67">
        <v>14196.3636363636</v>
      </c>
      <c r="T67">
        <v>10240</v>
      </c>
      <c r="U67">
        <v>98.784482431035102</v>
      </c>
      <c r="V67">
        <v>1.9999868000871099</v>
      </c>
      <c r="W67">
        <v>6.54315691368617</v>
      </c>
      <c r="X67">
        <v>2.3437453125093701</v>
      </c>
      <c r="Y67">
        <v>4.1015517968964001</v>
      </c>
      <c r="Z67">
        <v>1074.9929050468199</v>
      </c>
      <c r="AA67">
        <v>0</v>
      </c>
      <c r="AB67">
        <v>0</v>
      </c>
      <c r="AC67">
        <v>89.999406003920299</v>
      </c>
      <c r="AD67">
        <v>0</v>
      </c>
      <c r="AE67">
        <v>92.932604134791703</v>
      </c>
      <c r="AF67">
        <v>1.83726632546734</v>
      </c>
      <c r="AG67">
        <v>91.095327809344298</v>
      </c>
      <c r="AH67">
        <v>0</v>
      </c>
      <c r="AI67">
        <v>26.9998218011761</v>
      </c>
      <c r="AJ67">
        <v>923.99390164024896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 x14ac:dyDescent="0.25">
      <c r="A68" s="5">
        <v>43930.579221851855</v>
      </c>
      <c r="B68">
        <v>0</v>
      </c>
      <c r="C68">
        <v>0.62762703064564196</v>
      </c>
      <c r="D68">
        <v>6.2762703064564197E-3</v>
      </c>
      <c r="E68">
        <v>0.47112150608431802</v>
      </c>
      <c r="F68">
        <v>4.7112150608431798E-3</v>
      </c>
      <c r="G68">
        <v>0.15650552456132399</v>
      </c>
      <c r="H68">
        <v>1.5650552456132399E-3</v>
      </c>
      <c r="I68">
        <v>2.1247666666666601E-4</v>
      </c>
      <c r="J68">
        <v>2.8145882352941101E-4</v>
      </c>
      <c r="K68">
        <v>1.2226923076923E-4</v>
      </c>
      <c r="L68">
        <v>29.538909439217498</v>
      </c>
      <c r="M68">
        <v>16.738715348889901</v>
      </c>
      <c r="N68">
        <v>12.800194090327601</v>
      </c>
      <c r="O68">
        <v>554543.793205578</v>
      </c>
      <c r="P68">
        <v>461783.74052391702</v>
      </c>
      <c r="Q68">
        <v>92760.052681660294</v>
      </c>
      <c r="R68">
        <v>18773.333333333299</v>
      </c>
      <c r="S68">
        <v>27587.764705882299</v>
      </c>
      <c r="T68">
        <v>7246.7692307692296</v>
      </c>
      <c r="U68">
        <v>98.969918939098307</v>
      </c>
      <c r="V68">
        <v>1.9692606292811701</v>
      </c>
      <c r="W68">
        <v>7.1148425625315603</v>
      </c>
      <c r="X68">
        <v>6.3461882510874297</v>
      </c>
      <c r="Y68">
        <v>0.57692888997459701</v>
      </c>
      <c r="Z68">
        <v>2718.5642987226502</v>
      </c>
      <c r="AA68">
        <v>0</v>
      </c>
      <c r="AB68">
        <v>0</v>
      </c>
      <c r="AC68">
        <v>140.802134993603</v>
      </c>
      <c r="AD68">
        <v>0</v>
      </c>
      <c r="AE68">
        <v>92.467303933137899</v>
      </c>
      <c r="AF68">
        <v>0.923978290680039</v>
      </c>
      <c r="AG68">
        <v>91.543325642457802</v>
      </c>
      <c r="AH68">
        <v>0</v>
      </c>
      <c r="AI68">
        <v>29.538909439217498</v>
      </c>
      <c r="AJ68">
        <v>2554.13103617768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2.913050768738E-2</v>
      </c>
      <c r="AX68">
        <v>2.75116921294607E-2</v>
      </c>
      <c r="AY68">
        <v>1.6188155579193E-3</v>
      </c>
      <c r="AZ68">
        <v>0</v>
      </c>
      <c r="BA68">
        <v>2.2758076923076898E-3</v>
      </c>
      <c r="BB68">
        <v>48836.923076922998</v>
      </c>
      <c r="BC68">
        <v>12.8003554166377</v>
      </c>
      <c r="BD68">
        <v>625129.97283961496</v>
      </c>
      <c r="BE68">
        <v>2.3284500000000001E-3</v>
      </c>
      <c r="BF68">
        <v>1.6440999999999899E-3</v>
      </c>
      <c r="BG68">
        <v>52565.333333333299</v>
      </c>
      <c r="BH68">
        <v>4096</v>
      </c>
      <c r="BI68">
        <v>11.815712692281</v>
      </c>
      <c r="BJ68">
        <v>0.98464272435675204</v>
      </c>
      <c r="BK68">
        <v>621096.87624064903</v>
      </c>
      <c r="BL68">
        <v>4033.09659896525</v>
      </c>
    </row>
    <row r="69" spans="1:64" x14ac:dyDescent="0.25">
      <c r="A69" s="5">
        <v>43930.579233252312</v>
      </c>
      <c r="B69">
        <v>0</v>
      </c>
      <c r="C69">
        <v>2.8535971578212901E-2</v>
      </c>
      <c r="D69">
        <v>2.8535971578212899E-4</v>
      </c>
      <c r="E69">
        <v>0</v>
      </c>
      <c r="F69">
        <v>0</v>
      </c>
      <c r="G69">
        <v>2.8535971578212901E-2</v>
      </c>
      <c r="H69">
        <v>2.8535971578212899E-4</v>
      </c>
      <c r="I69">
        <v>1.40449999999999E-4</v>
      </c>
      <c r="J69">
        <v>0</v>
      </c>
      <c r="K69">
        <v>1.40449999999999E-4</v>
      </c>
      <c r="L69">
        <v>2.0318446955443199</v>
      </c>
      <c r="M69">
        <v>0</v>
      </c>
      <c r="N69">
        <v>2.0318446955443199</v>
      </c>
      <c r="O69">
        <v>12483.653809424301</v>
      </c>
      <c r="P69">
        <v>0</v>
      </c>
      <c r="Q69">
        <v>12483.653809424301</v>
      </c>
      <c r="R69">
        <v>6144</v>
      </c>
      <c r="S69">
        <v>0</v>
      </c>
      <c r="T69">
        <v>6144</v>
      </c>
      <c r="U69">
        <v>99.527393923189095</v>
      </c>
      <c r="V69">
        <v>0</v>
      </c>
      <c r="W69">
        <v>6.2496825385860397</v>
      </c>
      <c r="X69">
        <v>3.2738144822544601</v>
      </c>
      <c r="Y69">
        <v>2.9761931368194601</v>
      </c>
      <c r="Z69">
        <v>1349.1448778414299</v>
      </c>
      <c r="AA69">
        <v>0</v>
      </c>
      <c r="AB69">
        <v>0</v>
      </c>
      <c r="AC69">
        <v>304.776704331649</v>
      </c>
      <c r="AD69">
        <v>0</v>
      </c>
      <c r="AE69">
        <v>93.2107549628615</v>
      </c>
      <c r="AF69">
        <v>0.90595868470809104</v>
      </c>
      <c r="AG69">
        <v>92.304806436918696</v>
      </c>
      <c r="AH69">
        <v>0</v>
      </c>
      <c r="AI69">
        <v>14.2229128688102</v>
      </c>
      <c r="AJ69">
        <v>1138.8489518525901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1.01589468829303</v>
      </c>
      <c r="AW69">
        <v>0.15687053547664301</v>
      </c>
      <c r="AX69">
        <v>0.15506938639838799</v>
      </c>
      <c r="AY69">
        <v>1.80114907825459E-3</v>
      </c>
      <c r="AZ69">
        <v>0</v>
      </c>
      <c r="BA69">
        <v>2.2708661764705802E-3</v>
      </c>
      <c r="BB69">
        <v>21865.411764705801</v>
      </c>
      <c r="BC69">
        <v>69.080838803926198</v>
      </c>
      <c r="BD69">
        <v>1510480.9854991101</v>
      </c>
      <c r="BE69">
        <v>2.34839846153846E-3</v>
      </c>
      <c r="BF69">
        <v>5.9100000000000005E-4</v>
      </c>
      <c r="BG69">
        <v>22685.538461538399</v>
      </c>
      <c r="BH69">
        <v>4096</v>
      </c>
      <c r="BI69">
        <v>66.033154739047106</v>
      </c>
      <c r="BJ69">
        <v>3.0476840648790899</v>
      </c>
      <c r="BK69">
        <v>1497997.67156937</v>
      </c>
      <c r="BL69">
        <v>12483.3139297447</v>
      </c>
    </row>
    <row r="70" spans="1:64" x14ac:dyDescent="0.25">
      <c r="A70" s="5">
        <v>43930.579244826389</v>
      </c>
      <c r="B70">
        <v>0</v>
      </c>
      <c r="C70">
        <v>0.18484011090406599</v>
      </c>
      <c r="D70">
        <v>1.8484011090406599E-3</v>
      </c>
      <c r="E70">
        <v>0.124060074436044</v>
      </c>
      <c r="F70">
        <v>1.2406007443604399E-3</v>
      </c>
      <c r="G70">
        <v>6.0780036468021797E-2</v>
      </c>
      <c r="H70">
        <v>6.0780036468021802E-4</v>
      </c>
      <c r="I70">
        <v>3.0806666666666601E-4</v>
      </c>
      <c r="J70">
        <v>4.1353333333333299E-4</v>
      </c>
      <c r="K70">
        <v>2.0259999999999999E-4</v>
      </c>
      <c r="L70">
        <v>5.9994984419302497</v>
      </c>
      <c r="M70">
        <v>2.99974922096512</v>
      </c>
      <c r="N70">
        <v>2.99974922096512</v>
      </c>
      <c r="O70">
        <v>111606.66968241399</v>
      </c>
      <c r="P70">
        <v>95224.039270316993</v>
      </c>
      <c r="Q70">
        <v>16382.6304120975</v>
      </c>
      <c r="R70">
        <v>18602.666666666599</v>
      </c>
      <c r="S70">
        <v>31744</v>
      </c>
      <c r="T70">
        <v>5461.3333333333303</v>
      </c>
      <c r="U70">
        <v>99.438849663309796</v>
      </c>
      <c r="V70">
        <v>0</v>
      </c>
      <c r="W70">
        <v>6.6405639843383799</v>
      </c>
      <c r="X70">
        <v>3.3203219921931901</v>
      </c>
      <c r="Y70">
        <v>3.1250018750011201</v>
      </c>
      <c r="Z70">
        <v>1358.8863970972</v>
      </c>
      <c r="AA70">
        <v>0</v>
      </c>
      <c r="AB70">
        <v>0</v>
      </c>
      <c r="AC70">
        <v>175.985287629954</v>
      </c>
      <c r="AD70">
        <v>0</v>
      </c>
      <c r="AE70">
        <v>93.149275889565502</v>
      </c>
      <c r="AF70">
        <v>2.1829513097707798</v>
      </c>
      <c r="AG70">
        <v>90.966314579788701</v>
      </c>
      <c r="AH70">
        <v>0</v>
      </c>
      <c r="AI70">
        <v>76.993563338104906</v>
      </c>
      <c r="AJ70">
        <v>1153.90353366458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0.99994390314703296</v>
      </c>
      <c r="AW70">
        <v>3.2222519333511501E-2</v>
      </c>
      <c r="AX70">
        <v>3.11704187022512E-2</v>
      </c>
      <c r="AY70">
        <v>1.05210063126037E-3</v>
      </c>
      <c r="AZ70">
        <v>0</v>
      </c>
      <c r="BA70">
        <v>1.46465909090909E-3</v>
      </c>
      <c r="BB70">
        <v>41890.909090909001</v>
      </c>
      <c r="BC70">
        <v>21.998765869234699</v>
      </c>
      <c r="BD70">
        <v>921548.30114030605</v>
      </c>
      <c r="BE70">
        <v>1.4843047619047601E-3</v>
      </c>
      <c r="BF70">
        <v>1.0521E-3</v>
      </c>
      <c r="BG70">
        <v>43690.666666666599</v>
      </c>
      <c r="BH70">
        <v>4096</v>
      </c>
      <c r="BI70">
        <v>20.9988219660877</v>
      </c>
      <c r="BJ70">
        <v>0.99994390314703296</v>
      </c>
      <c r="BK70">
        <v>917452.53091301501</v>
      </c>
      <c r="BL70">
        <v>4095.7702272902402</v>
      </c>
    </row>
    <row r="71" spans="1:64" x14ac:dyDescent="0.25">
      <c r="A71" s="5">
        <v>43930.579256400466</v>
      </c>
      <c r="B71">
        <v>0</v>
      </c>
      <c r="C71">
        <v>6.4990045493031806E-2</v>
      </c>
      <c r="D71">
        <v>6.4990045493031805E-4</v>
      </c>
      <c r="E71">
        <v>0</v>
      </c>
      <c r="F71">
        <v>0</v>
      </c>
      <c r="G71">
        <v>6.4990045493031806E-2</v>
      </c>
      <c r="H71">
        <v>6.4990045493031805E-4</v>
      </c>
      <c r="I71">
        <v>3.2495000000000001E-4</v>
      </c>
      <c r="J71">
        <v>0</v>
      </c>
      <c r="K71">
        <v>3.2495000000000001E-4</v>
      </c>
      <c r="L71">
        <v>2.0001522115833001</v>
      </c>
      <c r="M71">
        <v>0</v>
      </c>
      <c r="N71">
        <v>2.0001522115833001</v>
      </c>
      <c r="O71">
        <v>12288.9351879678</v>
      </c>
      <c r="P71">
        <v>0</v>
      </c>
      <c r="Q71">
        <v>12288.9351879678</v>
      </c>
      <c r="R71">
        <v>6144</v>
      </c>
      <c r="S71">
        <v>0</v>
      </c>
      <c r="T71">
        <v>6144</v>
      </c>
      <c r="U71">
        <v>99.545829682080694</v>
      </c>
      <c r="V71">
        <v>0</v>
      </c>
      <c r="W71">
        <v>6.5429045800332002</v>
      </c>
      <c r="X71">
        <v>5.8593741015618699</v>
      </c>
      <c r="Y71">
        <v>0.87891061523742997</v>
      </c>
      <c r="Z71">
        <v>1551.11804008285</v>
      </c>
      <c r="AA71">
        <v>0</v>
      </c>
      <c r="AB71">
        <v>0</v>
      </c>
      <c r="AC71">
        <v>124.009437118164</v>
      </c>
      <c r="AD71">
        <v>0</v>
      </c>
      <c r="AE71">
        <v>93.157845210491601</v>
      </c>
      <c r="AF71">
        <v>1.34928094449666</v>
      </c>
      <c r="AG71">
        <v>91.808564265994903</v>
      </c>
      <c r="AH71">
        <v>0</v>
      </c>
      <c r="AI71">
        <v>39.002968125874297</v>
      </c>
      <c r="AJ71">
        <v>1392.10593926197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1.36660095662066E-3</v>
      </c>
      <c r="AX71">
        <v>1.36660095662066E-3</v>
      </c>
      <c r="AY71">
        <v>0</v>
      </c>
      <c r="AZ71">
        <v>0</v>
      </c>
      <c r="BA71">
        <v>6.8329999999999899E-4</v>
      </c>
      <c r="BB71">
        <v>4096</v>
      </c>
      <c r="BC71">
        <v>2.0001106061165101</v>
      </c>
      <c r="BD71">
        <v>8192.4530426532492</v>
      </c>
      <c r="BE71">
        <v>6.8329999999999899E-4</v>
      </c>
      <c r="BF71">
        <v>0</v>
      </c>
      <c r="BG71">
        <v>4096</v>
      </c>
      <c r="BH71">
        <v>0</v>
      </c>
      <c r="BI71">
        <v>2.0001106061165101</v>
      </c>
      <c r="BJ71">
        <v>0</v>
      </c>
      <c r="BK71">
        <v>8192.4530426532492</v>
      </c>
      <c r="BL71">
        <v>0</v>
      </c>
    </row>
    <row r="72" spans="1:64" x14ac:dyDescent="0.25">
      <c r="A72" s="5">
        <v>43930.579268148147</v>
      </c>
      <c r="B72">
        <v>0</v>
      </c>
      <c r="C72">
        <v>7.5529258652412598E-2</v>
      </c>
      <c r="D72">
        <v>7.55292586524126E-4</v>
      </c>
      <c r="E72">
        <v>3.8941235558635399E-2</v>
      </c>
      <c r="F72">
        <v>3.8941235558635399E-4</v>
      </c>
      <c r="G72">
        <v>3.6588023093777199E-2</v>
      </c>
      <c r="H72">
        <v>3.6588023093777201E-4</v>
      </c>
      <c r="I72">
        <v>1.9177500000000001E-4</v>
      </c>
      <c r="J72">
        <v>1.9775000000000001E-4</v>
      </c>
      <c r="K72">
        <v>1.8579999999999899E-4</v>
      </c>
      <c r="L72">
        <v>3.9374570386523402</v>
      </c>
      <c r="M72">
        <v>1.9687285193261701</v>
      </c>
      <c r="N72">
        <v>1.9687285193261701</v>
      </c>
      <c r="O72">
        <v>32255.648060639902</v>
      </c>
      <c r="P72">
        <v>24191.736045479902</v>
      </c>
      <c r="Q72">
        <v>8063.91201515999</v>
      </c>
      <c r="R72">
        <v>8192</v>
      </c>
      <c r="S72">
        <v>12288</v>
      </c>
      <c r="T72">
        <v>4096</v>
      </c>
      <c r="U72">
        <v>99.618149431748407</v>
      </c>
      <c r="V72">
        <v>0</v>
      </c>
      <c r="W72">
        <v>0</v>
      </c>
      <c r="X72">
        <v>0</v>
      </c>
      <c r="Y72">
        <v>0</v>
      </c>
      <c r="Z72">
        <v>1396.81288446191</v>
      </c>
      <c r="AA72">
        <v>0</v>
      </c>
      <c r="AB72">
        <v>0</v>
      </c>
      <c r="AC72">
        <v>188.01357359564901</v>
      </c>
      <c r="AD72">
        <v>3</v>
      </c>
      <c r="AE72">
        <v>99.289241220917503</v>
      </c>
      <c r="AF72">
        <v>0.32097227256029198</v>
      </c>
      <c r="AG72">
        <v>98.968268948357206</v>
      </c>
      <c r="AH72">
        <v>0</v>
      </c>
      <c r="AI72">
        <v>5.9061855579785103</v>
      </c>
      <c r="AJ72">
        <v>1347.5946714787599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0.14685266694294699</v>
      </c>
      <c r="AX72">
        <v>0.14517204001563899</v>
      </c>
      <c r="AY72">
        <v>1.6806269273080801E-3</v>
      </c>
      <c r="AZ72">
        <v>0</v>
      </c>
      <c r="BA72">
        <v>5.5240148148148101E-3</v>
      </c>
      <c r="BB72">
        <v>44449.185185185102</v>
      </c>
      <c r="BC72">
        <v>26.581372620733301</v>
      </c>
      <c r="BD72">
        <v>1181520.3540953801</v>
      </c>
      <c r="BE72">
        <v>5.8976599999999903E-3</v>
      </c>
      <c r="BF72">
        <v>8.5344999999999898E-4</v>
      </c>
      <c r="BG72">
        <v>47677.440000000002</v>
      </c>
      <c r="BH72">
        <v>4096</v>
      </c>
      <c r="BI72">
        <v>24.612382056234502</v>
      </c>
      <c r="BJ72">
        <v>1.96899056449876</v>
      </c>
      <c r="BK72">
        <v>1173455.3687432001</v>
      </c>
      <c r="BL72">
        <v>8064.98535218694</v>
      </c>
    </row>
    <row r="73" spans="1:64" x14ac:dyDescent="0.25">
      <c r="A73" s="5">
        <v>43930.579279548612</v>
      </c>
      <c r="B73">
        <v>0</v>
      </c>
      <c r="C73">
        <v>1.1976513866745699</v>
      </c>
      <c r="D73">
        <v>1.1976513866745701E-2</v>
      </c>
      <c r="E73">
        <v>0.94045307456516103</v>
      </c>
      <c r="F73">
        <v>9.4045307456516094E-3</v>
      </c>
      <c r="G73">
        <v>0.25719831210941002</v>
      </c>
      <c r="H73">
        <v>2.5719831210940999E-3</v>
      </c>
      <c r="I73">
        <v>2.18322222222222E-4</v>
      </c>
      <c r="J73">
        <v>2.25795121951219E-4</v>
      </c>
      <c r="K73">
        <v>1.94753846153846E-4</v>
      </c>
      <c r="L73">
        <v>54.871156427912098</v>
      </c>
      <c r="M73">
        <v>41.661433584155397</v>
      </c>
      <c r="N73">
        <v>13.2097228437566</v>
      </c>
      <c r="O73">
        <v>935427.21666262206</v>
      </c>
      <c r="P73">
        <v>843861.48243980703</v>
      </c>
      <c r="Q73">
        <v>91565.734222815096</v>
      </c>
      <c r="R73">
        <v>17047.703703703701</v>
      </c>
      <c r="S73">
        <v>20255.219512195101</v>
      </c>
      <c r="T73">
        <v>6931.6923076923003</v>
      </c>
      <c r="U73">
        <v>98.052493324201293</v>
      </c>
      <c r="V73">
        <v>3.0483975793284501</v>
      </c>
      <c r="W73">
        <v>13.988233771505699</v>
      </c>
      <c r="X73">
        <v>6.2499961904823804</v>
      </c>
      <c r="Y73">
        <v>7.1428455328986802</v>
      </c>
      <c r="Z73">
        <v>14237.032827990301</v>
      </c>
      <c r="AA73">
        <v>0.59523966741996903</v>
      </c>
      <c r="AB73">
        <v>9.9209997474543704E-2</v>
      </c>
      <c r="AC73">
        <v>2387.9114371406099</v>
      </c>
      <c r="AD73">
        <v>8</v>
      </c>
      <c r="AE73">
        <v>84.877129342570697</v>
      </c>
      <c r="AF73">
        <v>3.1035378126623399</v>
      </c>
      <c r="AG73">
        <v>81.773601688621994</v>
      </c>
      <c r="AH73">
        <v>0</v>
      </c>
      <c r="AI73">
        <v>1112.66511645488</v>
      </c>
      <c r="AJ73">
        <v>11739.379077993801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3.0479330137473899</v>
      </c>
      <c r="AW73">
        <v>0.33575889552839799</v>
      </c>
      <c r="AX73">
        <v>0.33109177930479</v>
      </c>
      <c r="AY73">
        <v>4.6671162236079098E-3</v>
      </c>
      <c r="AZ73">
        <v>0</v>
      </c>
      <c r="BA73">
        <v>8.1207174447174395E-4</v>
      </c>
      <c r="BB73">
        <v>26216.412776412701</v>
      </c>
      <c r="BC73">
        <v>413.50291219839602</v>
      </c>
      <c r="BD73">
        <v>10840563.030441901</v>
      </c>
      <c r="BE73">
        <v>8.1479749999999998E-4</v>
      </c>
      <c r="BF73">
        <v>6.5631428571428499E-4</v>
      </c>
      <c r="BG73">
        <v>26173.4399999999</v>
      </c>
      <c r="BH73">
        <v>28672</v>
      </c>
      <c r="BI73">
        <v>406.39106849965202</v>
      </c>
      <c r="BJ73">
        <v>7.11184369874392</v>
      </c>
      <c r="BK73">
        <v>10636652.2479115</v>
      </c>
      <c r="BL73">
        <v>203910.78253038501</v>
      </c>
    </row>
    <row r="74" spans="1:64" x14ac:dyDescent="0.25">
      <c r="A74" s="5">
        <v>43930.579291296293</v>
      </c>
      <c r="B74">
        <v>0</v>
      </c>
      <c r="C74">
        <v>3.67235334921528</v>
      </c>
      <c r="D74">
        <v>3.67235334921528E-2</v>
      </c>
      <c r="E74">
        <v>2.88175136628566</v>
      </c>
      <c r="F74">
        <v>2.8817513662856599E-2</v>
      </c>
      <c r="G74">
        <v>0.79060198292961303</v>
      </c>
      <c r="H74">
        <v>7.9060198292961303E-3</v>
      </c>
      <c r="I74">
        <v>4.01044086021505E-4</v>
      </c>
      <c r="J74">
        <v>4.1810857142857101E-4</v>
      </c>
      <c r="K74">
        <v>3.4910869565217301E-4</v>
      </c>
      <c r="L74">
        <v>91.554708220559405</v>
      </c>
      <c r="M74">
        <v>68.912145972464003</v>
      </c>
      <c r="N74">
        <v>22.642562248095299</v>
      </c>
      <c r="O74">
        <v>2698142.8471998102</v>
      </c>
      <c r="P74">
        <v>1968288.40245008</v>
      </c>
      <c r="Q74">
        <v>729854.44474973599</v>
      </c>
      <c r="R74">
        <v>29470.279569892398</v>
      </c>
      <c r="S74">
        <v>28562.285714285699</v>
      </c>
      <c r="T74">
        <v>32233.7391304347</v>
      </c>
      <c r="U74">
        <v>95.215693688131907</v>
      </c>
      <c r="V74">
        <v>0</v>
      </c>
      <c r="W74">
        <v>3.8455384575999698</v>
      </c>
      <c r="X74">
        <v>3.0769427693567999</v>
      </c>
      <c r="Y74">
        <v>1.0577003077435001</v>
      </c>
      <c r="Z74">
        <v>4464.5225997874904</v>
      </c>
      <c r="AA74">
        <v>0</v>
      </c>
      <c r="AB74">
        <v>9.6158153873723201E-2</v>
      </c>
      <c r="AC74">
        <v>524.71676861890501</v>
      </c>
      <c r="AD74">
        <v>1</v>
      </c>
      <c r="AE74">
        <v>95.201987754260003</v>
      </c>
      <c r="AF74">
        <v>0.97477546933223402</v>
      </c>
      <c r="AG74">
        <v>94.227212284927802</v>
      </c>
      <c r="AH74">
        <v>0</v>
      </c>
      <c r="AI74">
        <v>168.34252801844701</v>
      </c>
      <c r="AJ74">
        <v>4063.84769391902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5.99406174661056E-2</v>
      </c>
      <c r="AX74">
        <v>5.3142592420283699E-2</v>
      </c>
      <c r="AY74">
        <v>6.7980250458218299E-3</v>
      </c>
      <c r="AZ74">
        <v>0</v>
      </c>
      <c r="BA74">
        <v>8.4551111111111105E-4</v>
      </c>
      <c r="BB74">
        <v>23040</v>
      </c>
      <c r="BC74">
        <v>70.890918666553603</v>
      </c>
      <c r="BD74">
        <v>1633326.7660773899</v>
      </c>
      <c r="BE74">
        <v>8.9954333333333298E-4</v>
      </c>
      <c r="BF74">
        <v>5.75349999999999E-4</v>
      </c>
      <c r="BG74">
        <v>26828.799999999901</v>
      </c>
      <c r="BH74">
        <v>4096</v>
      </c>
      <c r="BI74">
        <v>59.075765555461302</v>
      </c>
      <c r="BJ74">
        <v>11.815153111092201</v>
      </c>
      <c r="BK74">
        <v>1584931.8989343599</v>
      </c>
      <c r="BL74">
        <v>48394.867143033902</v>
      </c>
    </row>
    <row r="75" spans="1:64" x14ac:dyDescent="0.25">
      <c r="A75" s="5">
        <v>43930.579302696759</v>
      </c>
      <c r="B75">
        <v>0</v>
      </c>
      <c r="C75">
        <v>2.6433896616996302</v>
      </c>
      <c r="D75">
        <v>2.64338966169964E-2</v>
      </c>
      <c r="E75">
        <v>0.68873849524703701</v>
      </c>
      <c r="F75">
        <v>6.8873849524703603E-3</v>
      </c>
      <c r="G75">
        <v>1.9546511664526001</v>
      </c>
      <c r="H75">
        <v>1.9546511664525999E-2</v>
      </c>
      <c r="I75">
        <v>5.0039615384615301E-4</v>
      </c>
      <c r="J75">
        <v>1.8832499999999901E-4</v>
      </c>
      <c r="K75">
        <v>1.2025562499999899E-3</v>
      </c>
      <c r="L75">
        <v>52.825547084730701</v>
      </c>
      <c r="M75">
        <v>36.571532597121198</v>
      </c>
      <c r="N75">
        <v>16.2540144876094</v>
      </c>
      <c r="O75">
        <v>923228.02289621695</v>
      </c>
      <c r="P75">
        <v>672005.97497572505</v>
      </c>
      <c r="Q75">
        <v>251222.04792049099</v>
      </c>
      <c r="R75">
        <v>17476.923076923002</v>
      </c>
      <c r="S75">
        <v>18375.111111111099</v>
      </c>
      <c r="T75">
        <v>15456</v>
      </c>
      <c r="U75">
        <v>96.494978640542698</v>
      </c>
      <c r="V75">
        <v>3.0476277164267702</v>
      </c>
      <c r="W75">
        <v>14.3840358387423</v>
      </c>
      <c r="X75">
        <v>7.3413426260932297</v>
      </c>
      <c r="Y75">
        <v>6.4484826714158503</v>
      </c>
      <c r="Z75">
        <v>10906.4437211859</v>
      </c>
      <c r="AA75">
        <v>0</v>
      </c>
      <c r="AB75">
        <v>9.9201017833935298E-2</v>
      </c>
      <c r="AC75">
        <v>474.41404785710102</v>
      </c>
      <c r="AD75">
        <v>0</v>
      </c>
      <c r="AE75">
        <v>85.486012351720305</v>
      </c>
      <c r="AF75">
        <v>2.9762540293746702</v>
      </c>
      <c r="AG75">
        <v>82.509748163511304</v>
      </c>
      <c r="AH75">
        <v>0</v>
      </c>
      <c r="AI75">
        <v>544.50948533491703</v>
      </c>
      <c r="AJ75">
        <v>9680.2815032769104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2.5608897676054801E-2</v>
      </c>
      <c r="AX75">
        <v>2.5608897676054801E-2</v>
      </c>
      <c r="AY75">
        <v>0</v>
      </c>
      <c r="AZ75">
        <v>0</v>
      </c>
      <c r="BA75">
        <v>7.8776562499999897E-4</v>
      </c>
      <c r="BB75">
        <v>21632</v>
      </c>
      <c r="BC75">
        <v>32.505978306525797</v>
      </c>
      <c r="BD75">
        <v>703169.32272676798</v>
      </c>
      <c r="BE75">
        <v>7.8776562499999897E-4</v>
      </c>
      <c r="BF75">
        <v>0</v>
      </c>
      <c r="BG75">
        <v>21632</v>
      </c>
      <c r="BH75">
        <v>0</v>
      </c>
      <c r="BI75">
        <v>32.505978306525797</v>
      </c>
      <c r="BJ75">
        <v>0</v>
      </c>
      <c r="BK75">
        <v>703169.32272676798</v>
      </c>
      <c r="BL75">
        <v>0</v>
      </c>
    </row>
    <row r="76" spans="1:64" x14ac:dyDescent="0.25">
      <c r="A76" s="5">
        <v>43930.579314444447</v>
      </c>
      <c r="B76">
        <v>0</v>
      </c>
      <c r="C76">
        <v>7.4968940173131507E-2</v>
      </c>
      <c r="D76">
        <v>7.4968940173131499E-4</v>
      </c>
      <c r="E76">
        <v>4.3333110809292301E-2</v>
      </c>
      <c r="F76">
        <v>4.3333110809292297E-4</v>
      </c>
      <c r="G76">
        <v>3.1635829363839199E-2</v>
      </c>
      <c r="H76">
        <v>3.1635829363839201E-4</v>
      </c>
      <c r="I76">
        <v>1.52279999999999E-4</v>
      </c>
      <c r="J76">
        <v>1.4669999999999999E-4</v>
      </c>
      <c r="K76">
        <v>1.6065E-4</v>
      </c>
      <c r="L76">
        <v>4.92326209832581</v>
      </c>
      <c r="M76">
        <v>2.9539572589954801</v>
      </c>
      <c r="N76">
        <v>1.9693048393303201</v>
      </c>
      <c r="O76">
        <v>64530.180975176103</v>
      </c>
      <c r="P76">
        <v>56463.908353279097</v>
      </c>
      <c r="Q76">
        <v>8066.2726218970101</v>
      </c>
      <c r="R76">
        <v>13107.2</v>
      </c>
      <c r="S76">
        <v>19114.666666666599</v>
      </c>
      <c r="T76">
        <v>4096</v>
      </c>
      <c r="U76">
        <v>99.386444111117797</v>
      </c>
      <c r="V76">
        <v>0</v>
      </c>
      <c r="W76">
        <v>5.9611335177722804</v>
      </c>
      <c r="X76">
        <v>3.46154853495488</v>
      </c>
      <c r="Y76">
        <v>2.9807784521109499</v>
      </c>
      <c r="Z76">
        <v>1586.2750480805701</v>
      </c>
      <c r="AA76">
        <v>0</v>
      </c>
      <c r="AB76">
        <v>0</v>
      </c>
      <c r="AC76">
        <v>307.21155493552999</v>
      </c>
      <c r="AD76">
        <v>1</v>
      </c>
      <c r="AE76">
        <v>92.9005181659371</v>
      </c>
      <c r="AF76">
        <v>0.68091371915851195</v>
      </c>
      <c r="AG76">
        <v>92.219614292975095</v>
      </c>
      <c r="AH76">
        <v>0</v>
      </c>
      <c r="AI76">
        <v>13.7851338753122</v>
      </c>
      <c r="AJ76">
        <v>1411.0069173801701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3.7492347043768103E-2</v>
      </c>
      <c r="AX76">
        <v>3.0438827254980799E-2</v>
      </c>
      <c r="AY76">
        <v>7.0535197887872597E-3</v>
      </c>
      <c r="AZ76">
        <v>0</v>
      </c>
      <c r="BA76">
        <v>6.2422950819672105E-4</v>
      </c>
      <c r="BB76">
        <v>16786.885245901602</v>
      </c>
      <c r="BC76">
        <v>60.060326166954901</v>
      </c>
      <c r="BD76">
        <v>1008225.80319609</v>
      </c>
      <c r="BE76">
        <v>6.5775106382978698E-4</v>
      </c>
      <c r="BF76">
        <v>5.1169285714285702E-4</v>
      </c>
      <c r="BG76">
        <v>20567.148936170201</v>
      </c>
      <c r="BH76">
        <v>4096</v>
      </c>
      <c r="BI76">
        <v>46.275989013883198</v>
      </c>
      <c r="BJ76">
        <v>13.784337153071601</v>
      </c>
      <c r="BK76">
        <v>951765.15821711405</v>
      </c>
      <c r="BL76">
        <v>56460.644978981298</v>
      </c>
    </row>
    <row r="77" spans="1:64" x14ac:dyDescent="0.25">
      <c r="A77" s="5">
        <v>43930.579325844905</v>
      </c>
      <c r="B77">
        <v>0</v>
      </c>
      <c r="C77">
        <v>2.50988354900195</v>
      </c>
      <c r="D77">
        <v>2.5098835490019501E-2</v>
      </c>
      <c r="E77">
        <v>2.0335674448792198</v>
      </c>
      <c r="F77">
        <v>2.0335674448792199E-2</v>
      </c>
      <c r="G77">
        <v>0.47631610412273201</v>
      </c>
      <c r="H77">
        <v>4.7631610412273203E-3</v>
      </c>
      <c r="I77">
        <v>2.2876851851851799E-4</v>
      </c>
      <c r="J77">
        <v>2.19980219780219E-4</v>
      </c>
      <c r="K77">
        <v>2.75811764705882E-4</v>
      </c>
      <c r="L77">
        <v>109.69993208761601</v>
      </c>
      <c r="M77">
        <v>92.4323501849357</v>
      </c>
      <c r="N77">
        <v>17.267581902680298</v>
      </c>
      <c r="O77">
        <v>2188928.0671136002</v>
      </c>
      <c r="P77">
        <v>1947620.7202044299</v>
      </c>
      <c r="Q77">
        <v>241307.34690917301</v>
      </c>
      <c r="R77">
        <v>19953.777777777701</v>
      </c>
      <c r="S77">
        <v>21070.769230769201</v>
      </c>
      <c r="T77">
        <v>13974.588235294101</v>
      </c>
      <c r="U77">
        <v>95.469846604231194</v>
      </c>
      <c r="V77">
        <v>0</v>
      </c>
      <c r="W77">
        <v>9.5250319411557296</v>
      </c>
      <c r="X77">
        <v>3.1745602827664601</v>
      </c>
      <c r="Y77">
        <v>6.5475280435576</v>
      </c>
      <c r="Z77">
        <v>16537.264762208099</v>
      </c>
      <c r="AA77">
        <v>9.9198659715886497E-2</v>
      </c>
      <c r="AB77">
        <v>0.19840747802467701</v>
      </c>
      <c r="AC77">
        <v>982.220688228933</v>
      </c>
      <c r="AD77">
        <v>29</v>
      </c>
      <c r="AE77">
        <v>88.717622913640795</v>
      </c>
      <c r="AF77">
        <v>1.5853703259171199</v>
      </c>
      <c r="AG77">
        <v>87.132242429130798</v>
      </c>
      <c r="AH77">
        <v>0</v>
      </c>
      <c r="AI77">
        <v>132.046214549908</v>
      </c>
      <c r="AJ77">
        <v>15815.0735426313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10.1587384147207</v>
      </c>
      <c r="AW77">
        <v>0.14324195035637799</v>
      </c>
      <c r="AX77">
        <v>0.137031900927713</v>
      </c>
      <c r="AY77">
        <v>6.2100494286654899E-3</v>
      </c>
      <c r="AZ77">
        <v>0</v>
      </c>
      <c r="BA77">
        <v>8.7581180124223596E-4</v>
      </c>
      <c r="BB77">
        <v>26305.987577639698</v>
      </c>
      <c r="BC77">
        <v>163.555688477003</v>
      </c>
      <c r="BD77">
        <v>4302493.9093283797</v>
      </c>
      <c r="BE77">
        <v>9.0531946308724804E-4</v>
      </c>
      <c r="BF77">
        <v>5.0942499999999901E-4</v>
      </c>
      <c r="BG77">
        <v>28067.22147651</v>
      </c>
      <c r="BH77">
        <v>4437.3333333333303</v>
      </c>
      <c r="BI77">
        <v>151.365202379339</v>
      </c>
      <c r="BJ77">
        <v>12.190486097664801</v>
      </c>
      <c r="BK77">
        <v>4248400.65901767</v>
      </c>
      <c r="BL77">
        <v>54093.250310705</v>
      </c>
    </row>
    <row r="78" spans="1:64" x14ac:dyDescent="0.25">
      <c r="A78" s="5">
        <v>43930.579337592593</v>
      </c>
      <c r="B78">
        <v>0</v>
      </c>
      <c r="C78">
        <v>2.6292737329828002</v>
      </c>
      <c r="D78">
        <v>2.6292737329827998E-2</v>
      </c>
      <c r="E78">
        <v>1.4500565508269101</v>
      </c>
      <c r="F78">
        <v>1.45005655082691E-2</v>
      </c>
      <c r="G78">
        <v>1.1792171821558901</v>
      </c>
      <c r="H78">
        <v>1.17921718215589E-2</v>
      </c>
      <c r="I78">
        <v>2.47236111111111E-4</v>
      </c>
      <c r="J78">
        <v>2.1342028985507199E-4</v>
      </c>
      <c r="K78">
        <v>3.0706410256410203E-4</v>
      </c>
      <c r="L78">
        <v>106.357290378643</v>
      </c>
      <c r="M78">
        <v>67.950491075244599</v>
      </c>
      <c r="N78">
        <v>38.406799303399097</v>
      </c>
      <c r="O78">
        <v>2493330.0191876399</v>
      </c>
      <c r="P78">
        <v>1553478.21822388</v>
      </c>
      <c r="Q78">
        <v>939851.80096375395</v>
      </c>
      <c r="R78">
        <v>23442.962962962902</v>
      </c>
      <c r="S78">
        <v>22861.913043478198</v>
      </c>
      <c r="T78">
        <v>24470.974358974301</v>
      </c>
      <c r="U78">
        <v>96.919747454228101</v>
      </c>
      <c r="V78">
        <v>10.832686983009999</v>
      </c>
      <c r="W78">
        <v>13.070212632290801</v>
      </c>
      <c r="X78">
        <v>3.7502956535918601</v>
      </c>
      <c r="Y78">
        <v>9.9046168831642003</v>
      </c>
      <c r="Z78">
        <v>19084.240094886401</v>
      </c>
      <c r="AA78">
        <v>0.28848503850044799</v>
      </c>
      <c r="AB78">
        <v>0.19232992360960999</v>
      </c>
      <c r="AC78">
        <v>3032.1675655170702</v>
      </c>
      <c r="AD78">
        <v>48</v>
      </c>
      <c r="AE78">
        <v>87.572318197904394</v>
      </c>
      <c r="AF78">
        <v>1.9823708729860301</v>
      </c>
      <c r="AG78">
        <v>85.589957171832296</v>
      </c>
      <c r="AH78">
        <v>0</v>
      </c>
      <c r="AI78">
        <v>1035.9987914660401</v>
      </c>
      <c r="AJ78">
        <v>16414.475148437301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56.1245966044619</v>
      </c>
      <c r="AW78">
        <v>0.65585370479306404</v>
      </c>
      <c r="AX78">
        <v>0.54737704798578402</v>
      </c>
      <c r="AY78">
        <v>0.108476656807279</v>
      </c>
      <c r="AZ78">
        <v>0</v>
      </c>
      <c r="BA78">
        <v>9.7375730994152005E-4</v>
      </c>
      <c r="BB78">
        <v>20839.298245614002</v>
      </c>
      <c r="BC78">
        <v>673.49515925354206</v>
      </c>
      <c r="BD78">
        <v>14035166.4906619</v>
      </c>
      <c r="BE78">
        <v>1.0429397748592799E-3</v>
      </c>
      <c r="BF78">
        <v>7.2955695364238405E-4</v>
      </c>
      <c r="BG78">
        <v>22147.602251407101</v>
      </c>
      <c r="BH78">
        <v>16221.2450331125</v>
      </c>
      <c r="BI78">
        <v>524.81421035400297</v>
      </c>
      <c r="BJ78">
        <v>148.680948899539</v>
      </c>
      <c r="BK78">
        <v>11623376.3868067</v>
      </c>
      <c r="BL78">
        <v>2411790.10385512</v>
      </c>
    </row>
    <row r="79" spans="1:64" x14ac:dyDescent="0.25">
      <c r="A79" s="5">
        <v>43930.579348993058</v>
      </c>
      <c r="B79">
        <v>0</v>
      </c>
      <c r="C79">
        <v>8.0029564055131104</v>
      </c>
      <c r="D79">
        <v>8.0029564055131105E-2</v>
      </c>
      <c r="E79">
        <v>0.487617969508919</v>
      </c>
      <c r="F79">
        <v>4.8761796950891898E-3</v>
      </c>
      <c r="G79">
        <v>7.5153384360041899</v>
      </c>
      <c r="H79">
        <v>7.5153384360041903E-2</v>
      </c>
      <c r="I79">
        <v>1.99959898477157E-4</v>
      </c>
      <c r="J79">
        <v>2.40015E-4</v>
      </c>
      <c r="K79">
        <v>1.97817914438502E-4</v>
      </c>
      <c r="L79">
        <v>400.263442426116</v>
      </c>
      <c r="M79">
        <v>20.3179412399043</v>
      </c>
      <c r="N79">
        <v>379.94550118621203</v>
      </c>
      <c r="O79">
        <v>6863758.1466055196</v>
      </c>
      <c r="P79">
        <v>426514.22250807303</v>
      </c>
      <c r="Q79">
        <v>6437243.9240974505</v>
      </c>
      <c r="R79">
        <v>17148.1015228426</v>
      </c>
      <c r="S79">
        <v>20992</v>
      </c>
      <c r="T79">
        <v>16942.545454545401</v>
      </c>
      <c r="U79">
        <v>34.611703095378097</v>
      </c>
      <c r="V79">
        <v>40.6358824798087</v>
      </c>
      <c r="W79">
        <v>11.6128612172601</v>
      </c>
      <c r="X79">
        <v>6.7455901520328201</v>
      </c>
      <c r="Y79">
        <v>3.8687934556006298</v>
      </c>
      <c r="Z79">
        <v>6497.6776085214196</v>
      </c>
      <c r="AA79">
        <v>0</v>
      </c>
      <c r="AB79">
        <v>0</v>
      </c>
      <c r="AC79">
        <v>1011.83347374723</v>
      </c>
      <c r="AD79">
        <v>6</v>
      </c>
      <c r="AE79">
        <v>87.420659102491499</v>
      </c>
      <c r="AF79">
        <v>2.87754839382076</v>
      </c>
      <c r="AG79">
        <v>84.543110708670795</v>
      </c>
      <c r="AH79">
        <v>0</v>
      </c>
      <c r="AI79">
        <v>296.64194210260399</v>
      </c>
      <c r="AJ79">
        <v>5607.7517822136097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9.1429398066430707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 x14ac:dyDescent="0.25">
      <c r="A80" s="5">
        <v>43930.57936074074</v>
      </c>
      <c r="B80">
        <v>1</v>
      </c>
      <c r="C80">
        <v>9.1668104205411201</v>
      </c>
      <c r="D80">
        <v>9.1668104205411202E-2</v>
      </c>
      <c r="E80">
        <v>1.5489086127081499</v>
      </c>
      <c r="F80">
        <v>1.5489086127081501E-2</v>
      </c>
      <c r="G80">
        <v>7.6179018078329701</v>
      </c>
      <c r="H80">
        <v>7.6179018078329705E-2</v>
      </c>
      <c r="I80">
        <v>1.7903923076923001E-4</v>
      </c>
      <c r="J80">
        <v>2.6218500000000001E-4</v>
      </c>
      <c r="K80">
        <v>1.6819413043478199E-4</v>
      </c>
      <c r="L80">
        <v>512.03640027382096</v>
      </c>
      <c r="M80">
        <v>59.081123108517801</v>
      </c>
      <c r="N80">
        <v>452.95527716530302</v>
      </c>
      <c r="O80">
        <v>6834882.4403812299</v>
      </c>
      <c r="P80">
        <v>1627929.1436151799</v>
      </c>
      <c r="Q80">
        <v>5206953.2967660502</v>
      </c>
      <c r="R80">
        <v>13348.430769230699</v>
      </c>
      <c r="S80">
        <v>27554.133333333299</v>
      </c>
      <c r="T80">
        <v>11495.5130434782</v>
      </c>
      <c r="U80">
        <v>35.648233481498202</v>
      </c>
      <c r="V80">
        <v>56.127066953091898</v>
      </c>
      <c r="W80">
        <v>13.365368785795599</v>
      </c>
      <c r="X80">
        <v>8.3653924165695805</v>
      </c>
      <c r="Y80">
        <v>5.28845888757344</v>
      </c>
      <c r="Z80">
        <v>7187.2186261511897</v>
      </c>
      <c r="AA80">
        <v>9.6157557397180501E-2</v>
      </c>
      <c r="AB80">
        <v>9.61477112413954E-2</v>
      </c>
      <c r="AC80">
        <v>920.68083510773602</v>
      </c>
      <c r="AD80">
        <v>3</v>
      </c>
      <c r="AE80">
        <v>86.353031158750696</v>
      </c>
      <c r="AF80">
        <v>4.2239614471801001</v>
      </c>
      <c r="AG80">
        <v>82.129059865414803</v>
      </c>
      <c r="AH80">
        <v>0</v>
      </c>
      <c r="AI80">
        <v>451.97059178016099</v>
      </c>
      <c r="AJ80">
        <v>6188.7476456172399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3.9387310688583699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 x14ac:dyDescent="0.25">
      <c r="A81" s="5">
        <v>43930.579372141205</v>
      </c>
      <c r="B81">
        <v>0</v>
      </c>
      <c r="C81">
        <v>5.2428935890785899</v>
      </c>
      <c r="D81">
        <v>5.2428935890785899E-2</v>
      </c>
      <c r="E81">
        <v>0.99619478460579103</v>
      </c>
      <c r="F81">
        <v>9.96194784605791E-3</v>
      </c>
      <c r="G81">
        <v>4.24669880447279</v>
      </c>
      <c r="H81">
        <v>4.2466988044727899E-2</v>
      </c>
      <c r="I81">
        <v>2.0979796747967399E-4</v>
      </c>
      <c r="J81">
        <v>3.0644999999999902E-4</v>
      </c>
      <c r="K81">
        <v>1.9534532710280299E-4</v>
      </c>
      <c r="L81">
        <v>249.88229629640901</v>
      </c>
      <c r="M81">
        <v>32.505014152378401</v>
      </c>
      <c r="N81">
        <v>217.37728214403</v>
      </c>
      <c r="O81">
        <v>3253101.8163700299</v>
      </c>
      <c r="P81">
        <v>923142.40192754695</v>
      </c>
      <c r="Q81">
        <v>2329959.4144424801</v>
      </c>
      <c r="R81">
        <v>13018.5365853658</v>
      </c>
      <c r="S81">
        <v>28400</v>
      </c>
      <c r="T81">
        <v>10718.504672897099</v>
      </c>
      <c r="U81">
        <v>75.341080702301795</v>
      </c>
      <c r="V81">
        <v>43.6786127672585</v>
      </c>
      <c r="W81">
        <v>8.5327520978055507</v>
      </c>
      <c r="X81">
        <v>5.4562855335783897</v>
      </c>
      <c r="Y81">
        <v>2.48013532905492</v>
      </c>
      <c r="Z81">
        <v>4677.6746928657003</v>
      </c>
      <c r="AA81">
        <v>9.9198911646226504E-2</v>
      </c>
      <c r="AB81">
        <v>0</v>
      </c>
      <c r="AC81">
        <v>422.56518398091902</v>
      </c>
      <c r="AD81">
        <v>2</v>
      </c>
      <c r="AE81">
        <v>90.780118933044307</v>
      </c>
      <c r="AF81">
        <v>2.7076782294096402</v>
      </c>
      <c r="AG81">
        <v>88.072450862253305</v>
      </c>
      <c r="AH81">
        <v>0</v>
      </c>
      <c r="AI81">
        <v>274.26105691069199</v>
      </c>
      <c r="AJ81">
        <v>4079.3792761234899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 x14ac:dyDescent="0.25">
      <c r="A82" s="5">
        <v>43930.579383888886</v>
      </c>
      <c r="B82">
        <v>0</v>
      </c>
      <c r="C82">
        <v>2.7696225330323099</v>
      </c>
      <c r="D82">
        <v>2.76962253303231E-2</v>
      </c>
      <c r="E82">
        <v>0</v>
      </c>
      <c r="F82">
        <v>0</v>
      </c>
      <c r="G82">
        <v>2.7696225330323099</v>
      </c>
      <c r="H82">
        <v>2.76962253303231E-2</v>
      </c>
      <c r="I82">
        <v>1.4961914893616999E-4</v>
      </c>
      <c r="J82">
        <v>0</v>
      </c>
      <c r="K82">
        <v>1.4961914893616999E-4</v>
      </c>
      <c r="L82">
        <v>185.11075432435399</v>
      </c>
      <c r="M82">
        <v>0</v>
      </c>
      <c r="N82">
        <v>185.11075432435399</v>
      </c>
      <c r="O82">
        <v>1903600.2269379001</v>
      </c>
      <c r="P82">
        <v>0</v>
      </c>
      <c r="Q82">
        <v>1903600.2269379001</v>
      </c>
      <c r="R82">
        <v>10283.5744680851</v>
      </c>
      <c r="S82">
        <v>0</v>
      </c>
      <c r="T82">
        <v>10283.5744680851</v>
      </c>
      <c r="U82">
        <v>81.489578468617793</v>
      </c>
      <c r="V82">
        <v>36.431371861708001</v>
      </c>
      <c r="W82">
        <v>4.9980400827448301</v>
      </c>
      <c r="X82">
        <v>4.1347017011845404</v>
      </c>
      <c r="Y82">
        <v>0.96155578733878599</v>
      </c>
      <c r="Z82">
        <v>2047.0492459592101</v>
      </c>
      <c r="AA82">
        <v>0</v>
      </c>
      <c r="AB82">
        <v>0</v>
      </c>
      <c r="AC82">
        <v>285.54318486203601</v>
      </c>
      <c r="AD82">
        <v>2</v>
      </c>
      <c r="AE82">
        <v>93.720328620177796</v>
      </c>
      <c r="AF82">
        <v>1.5268744976512001</v>
      </c>
      <c r="AG82">
        <v>92.193454122526603</v>
      </c>
      <c r="AH82">
        <v>0</v>
      </c>
      <c r="AI82">
        <v>251.08107634420401</v>
      </c>
      <c r="AJ82">
        <v>1636.45783876104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 x14ac:dyDescent="0.25">
      <c r="A83" s="5">
        <v>43930.579395289351</v>
      </c>
      <c r="B83">
        <v>0</v>
      </c>
      <c r="C83">
        <v>3.2044263327953799</v>
      </c>
      <c r="D83">
        <v>3.2044263327953799E-2</v>
      </c>
      <c r="E83">
        <v>0</v>
      </c>
      <c r="F83">
        <v>0</v>
      </c>
      <c r="G83">
        <v>3.2044263327953799</v>
      </c>
      <c r="H83">
        <v>3.2044263327953799E-2</v>
      </c>
      <c r="I83">
        <v>1.7331428571428501E-4</v>
      </c>
      <c r="J83">
        <v>0</v>
      </c>
      <c r="K83">
        <v>1.7331428571428501E-4</v>
      </c>
      <c r="L83">
        <v>184.89662754646801</v>
      </c>
      <c r="M83">
        <v>0</v>
      </c>
      <c r="N83">
        <v>184.89662754646801</v>
      </c>
      <c r="O83">
        <v>2396845.46035094</v>
      </c>
      <c r="P83">
        <v>0</v>
      </c>
      <c r="Q83">
        <v>2396845.46035094</v>
      </c>
      <c r="R83">
        <v>12963.1648351648</v>
      </c>
      <c r="S83">
        <v>0</v>
      </c>
      <c r="T83">
        <v>12963.1648351648</v>
      </c>
      <c r="U83">
        <v>80.270111627474094</v>
      </c>
      <c r="V83">
        <v>32.509297151027397</v>
      </c>
      <c r="W83">
        <v>6.1496902465085501</v>
      </c>
      <c r="X83">
        <v>4.8611620464555996</v>
      </c>
      <c r="Y83">
        <v>1.38890779563726</v>
      </c>
      <c r="Z83">
        <v>1961.7328999573101</v>
      </c>
      <c r="AA83">
        <v>9.9211327849044295E-2</v>
      </c>
      <c r="AB83">
        <v>0</v>
      </c>
      <c r="AC83">
        <v>280.39268792761101</v>
      </c>
      <c r="AD83">
        <v>0</v>
      </c>
      <c r="AE83">
        <v>94.017229815736698</v>
      </c>
      <c r="AF83">
        <v>1.3177856876840399</v>
      </c>
      <c r="AG83">
        <v>92.699433969202801</v>
      </c>
      <c r="AH83">
        <v>0</v>
      </c>
      <c r="AI83">
        <v>156.450992539319</v>
      </c>
      <c r="AJ83">
        <v>1647.8149993427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 x14ac:dyDescent="0.25">
      <c r="A84" s="5">
        <v>43930.579406863428</v>
      </c>
      <c r="B84">
        <v>0</v>
      </c>
      <c r="C84">
        <v>3.5813591102237199</v>
      </c>
      <c r="D84">
        <v>3.5813591102237197E-2</v>
      </c>
      <c r="E84">
        <v>0</v>
      </c>
      <c r="F84">
        <v>0</v>
      </c>
      <c r="G84">
        <v>3.5813591102237199</v>
      </c>
      <c r="H84">
        <v>3.5813591102237197E-2</v>
      </c>
      <c r="I84">
        <v>1.7731089108910799E-4</v>
      </c>
      <c r="J84">
        <v>0</v>
      </c>
      <c r="K84">
        <v>1.7731089108910799E-4</v>
      </c>
      <c r="L84">
        <v>201.97935770964199</v>
      </c>
      <c r="M84">
        <v>0</v>
      </c>
      <c r="N84">
        <v>201.97935770964199</v>
      </c>
      <c r="O84">
        <v>1969974.66858887</v>
      </c>
      <c r="P84">
        <v>0</v>
      </c>
      <c r="Q84">
        <v>1969974.66858887</v>
      </c>
      <c r="R84">
        <v>9753.3465346534595</v>
      </c>
      <c r="S84">
        <v>0</v>
      </c>
      <c r="T84">
        <v>9753.3465346534595</v>
      </c>
      <c r="U84">
        <v>77.861023652280707</v>
      </c>
      <c r="V84">
        <v>37.996116796863298</v>
      </c>
      <c r="W84">
        <v>6.5513429996672299</v>
      </c>
      <c r="X84">
        <v>4.1988437835969803</v>
      </c>
      <c r="Y84">
        <v>1.56236001254287</v>
      </c>
      <c r="Z84">
        <v>1820.8139128181101</v>
      </c>
      <c r="AA84">
        <v>0</v>
      </c>
      <c r="AB84">
        <v>0</v>
      </c>
      <c r="AC84">
        <v>269.97240881981799</v>
      </c>
      <c r="AD84">
        <v>2</v>
      </c>
      <c r="AE84">
        <v>94.307320064122194</v>
      </c>
      <c r="AF84">
        <v>1.8957901372037</v>
      </c>
      <c r="AG84">
        <v>92.411529926918504</v>
      </c>
      <c r="AH84">
        <v>0</v>
      </c>
      <c r="AI84">
        <v>164.983138723222</v>
      </c>
      <c r="AJ84">
        <v>1503.8463069074301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25">
      <c r="A85" s="5">
        <v>43930.579418437497</v>
      </c>
      <c r="B85">
        <v>0</v>
      </c>
      <c r="C85">
        <v>4.0812200040439501</v>
      </c>
      <c r="D85">
        <v>4.0812200040439603E-2</v>
      </c>
      <c r="E85">
        <v>0</v>
      </c>
      <c r="F85">
        <v>0</v>
      </c>
      <c r="G85">
        <v>4.0812200040439501</v>
      </c>
      <c r="H85">
        <v>4.0812200040439603E-2</v>
      </c>
      <c r="I85">
        <v>1.55180988593155E-4</v>
      </c>
      <c r="J85">
        <v>0</v>
      </c>
      <c r="K85">
        <v>1.55180988593155E-4</v>
      </c>
      <c r="L85">
        <v>262.95708540366201</v>
      </c>
      <c r="M85">
        <v>0</v>
      </c>
      <c r="N85">
        <v>262.95708540366201</v>
      </c>
      <c r="O85">
        <v>2203288.42332931</v>
      </c>
      <c r="P85">
        <v>0</v>
      </c>
      <c r="Q85">
        <v>2203288.42332931</v>
      </c>
      <c r="R85">
        <v>8378.8897338403003</v>
      </c>
      <c r="S85">
        <v>0</v>
      </c>
      <c r="T85">
        <v>8378.8897338403003</v>
      </c>
      <c r="U85">
        <v>76.443120857415494</v>
      </c>
      <c r="V85">
        <v>46.992330851604997</v>
      </c>
      <c r="W85">
        <v>5.2743683111905399</v>
      </c>
      <c r="X85">
        <v>4.5898050199108003</v>
      </c>
      <c r="Y85">
        <v>1.0742094727471601</v>
      </c>
      <c r="Z85">
        <v>1887.69192867723</v>
      </c>
      <c r="AA85">
        <v>0</v>
      </c>
      <c r="AB85">
        <v>0</v>
      </c>
      <c r="AC85">
        <v>343.94386836068298</v>
      </c>
      <c r="AD85">
        <v>19</v>
      </c>
      <c r="AE85">
        <v>94.357765293900101</v>
      </c>
      <c r="AF85">
        <v>1.88625151473515</v>
      </c>
      <c r="AG85">
        <v>92.471523779066899</v>
      </c>
      <c r="AH85">
        <v>0</v>
      </c>
      <c r="AI85">
        <v>228.96263329824501</v>
      </c>
      <c r="AJ85">
        <v>1502.75475042473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 x14ac:dyDescent="0.25">
      <c r="A86" s="5">
        <v>43930.579430185186</v>
      </c>
      <c r="B86">
        <v>0</v>
      </c>
      <c r="C86">
        <v>4.4201036180864701</v>
      </c>
      <c r="D86">
        <v>4.4201036180864697E-2</v>
      </c>
      <c r="E86">
        <v>3.3368970225110997E-2</v>
      </c>
      <c r="F86">
        <v>3.3368970225110999E-4</v>
      </c>
      <c r="G86">
        <v>4.3867346478613598</v>
      </c>
      <c r="H86">
        <v>4.3867346478613602E-2</v>
      </c>
      <c r="I86">
        <v>2.2445599999999899E-4</v>
      </c>
      <c r="J86">
        <v>1.69449999999999E-4</v>
      </c>
      <c r="K86">
        <v>2.2501161616161601E-4</v>
      </c>
      <c r="L86">
        <v>196.94764629344999</v>
      </c>
      <c r="M86">
        <v>1.9694764629345001</v>
      </c>
      <c r="N86">
        <v>194.97816983051499</v>
      </c>
      <c r="O86">
        <v>1763642.5388402899</v>
      </c>
      <c r="P86">
        <v>61510.6888903703</v>
      </c>
      <c r="Q86">
        <v>1702131.8499499201</v>
      </c>
      <c r="R86">
        <v>8954.8799999999901</v>
      </c>
      <c r="S86">
        <v>31232</v>
      </c>
      <c r="T86">
        <v>8729.8585858585793</v>
      </c>
      <c r="U86">
        <v>79.930715817088796</v>
      </c>
      <c r="V86">
        <v>47.267435110428003</v>
      </c>
      <c r="W86">
        <v>6.1528481976719096</v>
      </c>
      <c r="X86">
        <v>4.42311657320269</v>
      </c>
      <c r="Y86">
        <v>1.7307851741340301</v>
      </c>
      <c r="Z86">
        <v>1865.0942103989701</v>
      </c>
      <c r="AA86">
        <v>0.28846583673209703</v>
      </c>
      <c r="AB86">
        <v>0</v>
      </c>
      <c r="AC86">
        <v>259.97089310735402</v>
      </c>
      <c r="AD86">
        <v>6</v>
      </c>
      <c r="AE86">
        <v>93.978530430157406</v>
      </c>
      <c r="AF86">
        <v>1.4533373007191099</v>
      </c>
      <c r="AG86">
        <v>92.525193129438307</v>
      </c>
      <c r="AH86">
        <v>0</v>
      </c>
      <c r="AI86">
        <v>241.26086670947601</v>
      </c>
      <c r="AJ86">
        <v>1473.1683942750001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 x14ac:dyDescent="0.25">
      <c r="A87" s="5">
        <v>43930.579441585651</v>
      </c>
      <c r="B87">
        <v>0</v>
      </c>
      <c r="C87">
        <v>3.3832545945727399</v>
      </c>
      <c r="D87">
        <v>3.3832545945727398E-2</v>
      </c>
      <c r="E87">
        <v>0</v>
      </c>
      <c r="F87">
        <v>0</v>
      </c>
      <c r="G87">
        <v>3.3832545945727399</v>
      </c>
      <c r="H87">
        <v>3.3832545945727398E-2</v>
      </c>
      <c r="I87">
        <v>1.6328578431372499E-4</v>
      </c>
      <c r="J87">
        <v>0</v>
      </c>
      <c r="K87">
        <v>1.6328578431372499E-4</v>
      </c>
      <c r="L87">
        <v>207.20296413997201</v>
      </c>
      <c r="M87">
        <v>0</v>
      </c>
      <c r="N87">
        <v>207.20296413997201</v>
      </c>
      <c r="O87">
        <v>1963666.5539577301</v>
      </c>
      <c r="P87">
        <v>0</v>
      </c>
      <c r="Q87">
        <v>1963666.5539577301</v>
      </c>
      <c r="R87">
        <v>9477.0196078431309</v>
      </c>
      <c r="S87">
        <v>0</v>
      </c>
      <c r="T87">
        <v>9477.0196078431309</v>
      </c>
      <c r="U87">
        <v>81.571534521175707</v>
      </c>
      <c r="V87">
        <v>32.502425747446601</v>
      </c>
      <c r="W87">
        <v>6.8631001871082304</v>
      </c>
      <c r="X87">
        <v>4.9593738871975503</v>
      </c>
      <c r="Y87">
        <v>1.4878060720899899</v>
      </c>
      <c r="Z87">
        <v>1816.0730386385701</v>
      </c>
      <c r="AA87">
        <v>0</v>
      </c>
      <c r="AB87">
        <v>0</v>
      </c>
      <c r="AC87">
        <v>275.25491804868801</v>
      </c>
      <c r="AD87">
        <v>17</v>
      </c>
      <c r="AE87">
        <v>93.940423159982103</v>
      </c>
      <c r="AF87">
        <v>1.5750020465915899</v>
      </c>
      <c r="AG87">
        <v>92.365421113390497</v>
      </c>
      <c r="AH87">
        <v>0</v>
      </c>
      <c r="AI87">
        <v>239.70538988741799</v>
      </c>
      <c r="AJ87">
        <v>1427.0596304738201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 x14ac:dyDescent="0.25">
      <c r="A88" s="5">
        <v>43930.579453333332</v>
      </c>
      <c r="B88">
        <v>0</v>
      </c>
      <c r="C88">
        <v>4.1930430381641299</v>
      </c>
      <c r="D88">
        <v>4.19304303816413E-2</v>
      </c>
      <c r="E88">
        <v>0</v>
      </c>
      <c r="F88">
        <v>0</v>
      </c>
      <c r="G88">
        <v>4.1930430381641299</v>
      </c>
      <c r="H88">
        <v>4.19304303816413E-2</v>
      </c>
      <c r="I88">
        <v>2.0181990521327001E-4</v>
      </c>
      <c r="J88">
        <v>0</v>
      </c>
      <c r="K88">
        <v>2.0181990521327001E-4</v>
      </c>
      <c r="L88">
        <v>207.76053540382199</v>
      </c>
      <c r="M88">
        <v>0</v>
      </c>
      <c r="N88">
        <v>207.76053540382199</v>
      </c>
      <c r="O88">
        <v>1964126.74653007</v>
      </c>
      <c r="P88">
        <v>0</v>
      </c>
      <c r="Q88">
        <v>1964126.74653007</v>
      </c>
      <c r="R88">
        <v>9453.8009478672902</v>
      </c>
      <c r="S88">
        <v>0</v>
      </c>
      <c r="T88">
        <v>9453.8009478672902</v>
      </c>
      <c r="U88">
        <v>79.123689058642896</v>
      </c>
      <c r="V88">
        <v>41.355177663320198</v>
      </c>
      <c r="W88">
        <v>4.80412805599126</v>
      </c>
      <c r="X88">
        <v>4.5193961718690696</v>
      </c>
      <c r="Y88">
        <v>0.96158182410763404</v>
      </c>
      <c r="Z88">
        <v>1908.2460550360599</v>
      </c>
      <c r="AA88">
        <v>0</v>
      </c>
      <c r="AB88">
        <v>0</v>
      </c>
      <c r="AC88">
        <v>265.854713549915</v>
      </c>
      <c r="AD88">
        <v>3</v>
      </c>
      <c r="AE88">
        <v>94.056245304439599</v>
      </c>
      <c r="AF88">
        <v>1.5217701683853699</v>
      </c>
      <c r="AG88">
        <v>92.534475136054297</v>
      </c>
      <c r="AH88">
        <v>0</v>
      </c>
      <c r="AI88">
        <v>236.31530093325799</v>
      </c>
      <c r="AJ88">
        <v>1532.1108677172899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 x14ac:dyDescent="0.25">
      <c r="A89" s="5">
        <v>43930.579464733797</v>
      </c>
      <c r="B89">
        <v>0</v>
      </c>
      <c r="C89">
        <v>3.64404011314631</v>
      </c>
      <c r="D89">
        <v>3.6440401131463102E-2</v>
      </c>
      <c r="E89">
        <v>0</v>
      </c>
      <c r="F89">
        <v>0</v>
      </c>
      <c r="G89">
        <v>3.64404011314631</v>
      </c>
      <c r="H89">
        <v>3.6440401131463102E-2</v>
      </c>
      <c r="I89">
        <v>1.73311111111111E-4</v>
      </c>
      <c r="J89">
        <v>0</v>
      </c>
      <c r="K89">
        <v>1.73311111111111E-4</v>
      </c>
      <c r="L89">
        <v>210.27334620775</v>
      </c>
      <c r="M89">
        <v>0</v>
      </c>
      <c r="N89">
        <v>210.27334620775</v>
      </c>
      <c r="O89">
        <v>2026295.54538455</v>
      </c>
      <c r="P89">
        <v>0</v>
      </c>
      <c r="Q89">
        <v>2026295.54538455</v>
      </c>
      <c r="R89">
        <v>9636.4830917874297</v>
      </c>
      <c r="S89">
        <v>0</v>
      </c>
      <c r="T89">
        <v>9636.4830917874297</v>
      </c>
      <c r="U89">
        <v>79.365861814257599</v>
      </c>
      <c r="V89">
        <v>34.537651067939699</v>
      </c>
      <c r="W89">
        <v>6.5590263924090202</v>
      </c>
      <c r="X89">
        <v>4.3645514980672298</v>
      </c>
      <c r="Y89">
        <v>1.58710778884447</v>
      </c>
      <c r="Z89">
        <v>1949.3456588051799</v>
      </c>
      <c r="AA89">
        <v>0</v>
      </c>
      <c r="AB89">
        <v>0</v>
      </c>
      <c r="AC89">
        <v>315.91792594497798</v>
      </c>
      <c r="AD89">
        <v>5</v>
      </c>
      <c r="AE89">
        <v>94.126908897067196</v>
      </c>
      <c r="AF89">
        <v>1.280057028211</v>
      </c>
      <c r="AG89">
        <v>92.846851868856206</v>
      </c>
      <c r="AH89">
        <v>0</v>
      </c>
      <c r="AI89">
        <v>165.57756247276899</v>
      </c>
      <c r="AJ89">
        <v>1634.44354612691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 x14ac:dyDescent="0.25">
      <c r="A90" s="5">
        <v>43930.579476493054</v>
      </c>
      <c r="B90">
        <v>0</v>
      </c>
      <c r="C90">
        <v>2.7148580347588398</v>
      </c>
      <c r="D90">
        <v>2.7148580347588401E-2</v>
      </c>
      <c r="E90">
        <v>0</v>
      </c>
      <c r="F90">
        <v>0</v>
      </c>
      <c r="G90">
        <v>2.7148580347588398</v>
      </c>
      <c r="H90">
        <v>2.7148580347588401E-2</v>
      </c>
      <c r="I90">
        <v>1.4511842105263101E-4</v>
      </c>
      <c r="J90">
        <v>0</v>
      </c>
      <c r="K90">
        <v>1.4511842105263101E-4</v>
      </c>
      <c r="L90">
        <v>187.077180955621</v>
      </c>
      <c r="M90">
        <v>0</v>
      </c>
      <c r="N90">
        <v>187.077180955621</v>
      </c>
      <c r="O90">
        <v>1653525.9716296401</v>
      </c>
      <c r="P90">
        <v>0</v>
      </c>
      <c r="Q90">
        <v>1653525.9716296401</v>
      </c>
      <c r="R90">
        <v>8838.7368421052597</v>
      </c>
      <c r="S90">
        <v>0</v>
      </c>
      <c r="T90">
        <v>8838.7368421052597</v>
      </c>
      <c r="U90">
        <v>81.960847754483197</v>
      </c>
      <c r="V90">
        <v>46.276986867969498</v>
      </c>
      <c r="W90">
        <v>5.6721308117999003</v>
      </c>
      <c r="X90">
        <v>4.3269653021992101</v>
      </c>
      <c r="Y90">
        <v>1.3461599811267</v>
      </c>
      <c r="Z90">
        <v>1935.75651451974</v>
      </c>
      <c r="AA90">
        <v>0</v>
      </c>
      <c r="AB90">
        <v>9.6158504188792807E-2</v>
      </c>
      <c r="AC90">
        <v>285.53885514279102</v>
      </c>
      <c r="AD90">
        <v>4</v>
      </c>
      <c r="AE90">
        <v>93.813776640513694</v>
      </c>
      <c r="AF90">
        <v>1.4631433098454201</v>
      </c>
      <c r="AG90">
        <v>92.350623484415493</v>
      </c>
      <c r="AH90">
        <v>0</v>
      </c>
      <c r="AI90">
        <v>218.58491669551501</v>
      </c>
      <c r="AJ90">
        <v>1570.46370328535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 x14ac:dyDescent="0.25">
      <c r="A91" s="5">
        <v>43930.579487881943</v>
      </c>
      <c r="B91">
        <v>1</v>
      </c>
      <c r="C91">
        <v>5.0098649866778704</v>
      </c>
      <c r="D91">
        <v>5.0098649866778699E-2</v>
      </c>
      <c r="E91">
        <v>0</v>
      </c>
      <c r="F91">
        <v>0</v>
      </c>
      <c r="G91">
        <v>5.0098649866778704</v>
      </c>
      <c r="H91">
        <v>5.0098649866778699E-2</v>
      </c>
      <c r="I91">
        <v>2.2415499999999899E-4</v>
      </c>
      <c r="J91">
        <v>0</v>
      </c>
      <c r="K91">
        <v>2.2415499999999899E-4</v>
      </c>
      <c r="L91">
        <v>223.471472901493</v>
      </c>
      <c r="M91">
        <v>0</v>
      </c>
      <c r="N91">
        <v>223.471472901493</v>
      </c>
      <c r="O91">
        <v>2966530.98223736</v>
      </c>
      <c r="P91">
        <v>0</v>
      </c>
      <c r="Q91">
        <v>2966530.98223736</v>
      </c>
      <c r="R91">
        <v>13274.763636363599</v>
      </c>
      <c r="S91">
        <v>0</v>
      </c>
      <c r="T91">
        <v>13274.763636363599</v>
      </c>
      <c r="U91">
        <v>75.838630538089504</v>
      </c>
      <c r="V91">
        <v>36.5680592020625</v>
      </c>
      <c r="W91">
        <v>5.7506050501457802</v>
      </c>
      <c r="X91">
        <v>4.7620745638777802</v>
      </c>
      <c r="Y91">
        <v>1.0913100241085401</v>
      </c>
      <c r="Z91">
        <v>1697.36741462907</v>
      </c>
      <c r="AA91">
        <v>0.198417233721806</v>
      </c>
      <c r="AB91">
        <v>0</v>
      </c>
      <c r="AC91">
        <v>320.98629744032701</v>
      </c>
      <c r="AD91">
        <v>8</v>
      </c>
      <c r="AE91">
        <v>94.597912773829407</v>
      </c>
      <c r="AF91">
        <v>1.9310707612278999</v>
      </c>
      <c r="AG91">
        <v>92.666842012601506</v>
      </c>
      <c r="AH91">
        <v>0</v>
      </c>
      <c r="AI91">
        <v>273.24466459319001</v>
      </c>
      <c r="AJ91">
        <v>1268.70849842711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 x14ac:dyDescent="0.25">
      <c r="A92" s="5">
        <v>43930.57949945602</v>
      </c>
      <c r="B92">
        <v>0</v>
      </c>
      <c r="C92">
        <v>4.0082680453008503</v>
      </c>
      <c r="D92">
        <v>4.0082680453008501E-2</v>
      </c>
      <c r="E92">
        <v>0</v>
      </c>
      <c r="F92">
        <v>0</v>
      </c>
      <c r="G92">
        <v>4.0082680453008503</v>
      </c>
      <c r="H92">
        <v>4.0082680453008501E-2</v>
      </c>
      <c r="I92">
        <v>2.0986596858638701E-4</v>
      </c>
      <c r="J92">
        <v>0</v>
      </c>
      <c r="K92">
        <v>2.0986596858638701E-4</v>
      </c>
      <c r="L92">
        <v>191.01801299862501</v>
      </c>
      <c r="M92">
        <v>0</v>
      </c>
      <c r="N92">
        <v>191.01801299862501</v>
      </c>
      <c r="O92">
        <v>1687711.1511615501</v>
      </c>
      <c r="P92">
        <v>0</v>
      </c>
      <c r="Q92">
        <v>1687711.1511615501</v>
      </c>
      <c r="R92">
        <v>8835.3507853403098</v>
      </c>
      <c r="S92">
        <v>0</v>
      </c>
      <c r="T92">
        <v>8835.3507853403098</v>
      </c>
      <c r="U92">
        <v>79.775557628577701</v>
      </c>
      <c r="V92">
        <v>33.003112193479801</v>
      </c>
      <c r="W92">
        <v>4.8869003519748899</v>
      </c>
      <c r="X92">
        <v>4.5896431043108201</v>
      </c>
      <c r="Y92">
        <v>0.488259053686596</v>
      </c>
      <c r="Z92">
        <v>1651.1557039828799</v>
      </c>
      <c r="AA92">
        <v>0</v>
      </c>
      <c r="AB92">
        <v>9.7655810565726697E-2</v>
      </c>
      <c r="AC92">
        <v>291.02744388795799</v>
      </c>
      <c r="AD92">
        <v>2</v>
      </c>
      <c r="AE92">
        <v>94.317813765789396</v>
      </c>
      <c r="AF92">
        <v>1.87858940851437</v>
      </c>
      <c r="AG92">
        <v>92.439234356846001</v>
      </c>
      <c r="AH92">
        <v>0</v>
      </c>
      <c r="AI92">
        <v>237.022351207718</v>
      </c>
      <c r="AJ92">
        <v>1268.1195836767399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 x14ac:dyDescent="0.25">
      <c r="A93" s="5">
        <v>43930.579511215277</v>
      </c>
      <c r="B93">
        <v>0</v>
      </c>
      <c r="C93">
        <v>4.4263372169558703</v>
      </c>
      <c r="D93">
        <v>4.4263372169558703E-2</v>
      </c>
      <c r="E93">
        <v>0</v>
      </c>
      <c r="F93">
        <v>0</v>
      </c>
      <c r="G93">
        <v>4.4263372169558703</v>
      </c>
      <c r="H93">
        <v>4.4263372169558703E-2</v>
      </c>
      <c r="I93">
        <v>1.92118376068376E-4</v>
      </c>
      <c r="J93">
        <v>0</v>
      </c>
      <c r="K93">
        <v>1.92118376068376E-4</v>
      </c>
      <c r="L93">
        <v>230.37908583215801</v>
      </c>
      <c r="M93">
        <v>0</v>
      </c>
      <c r="N93">
        <v>230.37908583215801</v>
      </c>
      <c r="O93">
        <v>1717895.49295807</v>
      </c>
      <c r="P93">
        <v>0</v>
      </c>
      <c r="Q93">
        <v>1717895.49295807</v>
      </c>
      <c r="R93">
        <v>7456.82051282051</v>
      </c>
      <c r="S93">
        <v>0</v>
      </c>
      <c r="T93">
        <v>7456.82051282051</v>
      </c>
      <c r="U93">
        <v>79.385109562816993</v>
      </c>
      <c r="V93">
        <v>43.319144344508402</v>
      </c>
      <c r="W93">
        <v>5.0976570365259901</v>
      </c>
      <c r="X93">
        <v>4.2307070873756398</v>
      </c>
      <c r="Y93">
        <v>0.38461421066949703</v>
      </c>
      <c r="Z93">
        <v>1652.0346411383</v>
      </c>
      <c r="AA93">
        <v>0</v>
      </c>
      <c r="AB93">
        <v>0</v>
      </c>
      <c r="AC93">
        <v>320.95547855249401</v>
      </c>
      <c r="AD93">
        <v>2</v>
      </c>
      <c r="AE93">
        <v>94.408861555523799</v>
      </c>
      <c r="AF93">
        <v>2.3622813216203999</v>
      </c>
      <c r="AG93">
        <v>92.046570387905703</v>
      </c>
      <c r="AH93">
        <v>0</v>
      </c>
      <c r="AI93">
        <v>317.01737452117499</v>
      </c>
      <c r="AJ93">
        <v>1186.35383943483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 x14ac:dyDescent="0.25">
      <c r="A94" s="5">
        <v>43930.579522604166</v>
      </c>
      <c r="B94">
        <v>1</v>
      </c>
      <c r="C94">
        <v>3.9112693158257898</v>
      </c>
      <c r="D94">
        <v>3.9112693158257897E-2</v>
      </c>
      <c r="E94">
        <v>0</v>
      </c>
      <c r="F94">
        <v>0</v>
      </c>
      <c r="G94">
        <v>3.9112693158257898</v>
      </c>
      <c r="H94">
        <v>3.9112693158257897E-2</v>
      </c>
      <c r="I94">
        <v>1.7499772727272699E-4</v>
      </c>
      <c r="J94">
        <v>0</v>
      </c>
      <c r="K94">
        <v>1.7499772727272699E-4</v>
      </c>
      <c r="L94">
        <v>223.49076937408401</v>
      </c>
      <c r="M94">
        <v>0</v>
      </c>
      <c r="N94">
        <v>223.49076937408401</v>
      </c>
      <c r="O94">
        <v>1889090.26761699</v>
      </c>
      <c r="P94">
        <v>0</v>
      </c>
      <c r="Q94">
        <v>1889090.26761699</v>
      </c>
      <c r="R94">
        <v>8452.6545454545394</v>
      </c>
      <c r="S94">
        <v>0</v>
      </c>
      <c r="T94">
        <v>8452.6545454545394</v>
      </c>
      <c r="U94">
        <v>78.930155404367497</v>
      </c>
      <c r="V94">
        <v>36.571216806668303</v>
      </c>
      <c r="W94">
        <v>4.7568154498973101</v>
      </c>
      <c r="X94">
        <v>4.3653075455765302</v>
      </c>
      <c r="Y94">
        <v>0.89290866488459397</v>
      </c>
      <c r="Z94">
        <v>1592.8796653571101</v>
      </c>
      <c r="AA94">
        <v>0</v>
      </c>
      <c r="AB94">
        <v>0</v>
      </c>
      <c r="AC94">
        <v>316.95054565779202</v>
      </c>
      <c r="AD94">
        <v>2</v>
      </c>
      <c r="AE94">
        <v>94.483778891956504</v>
      </c>
      <c r="AF94">
        <v>2.00428233676283</v>
      </c>
      <c r="AG94">
        <v>92.479506714466694</v>
      </c>
      <c r="AH94">
        <v>0</v>
      </c>
      <c r="AI94">
        <v>299.68080438797699</v>
      </c>
      <c r="AJ94">
        <v>1143.8663923419001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 x14ac:dyDescent="0.25">
      <c r="A95" s="5">
        <v>43930.579534178243</v>
      </c>
      <c r="B95">
        <v>0</v>
      </c>
      <c r="C95">
        <v>5.0963627836559704</v>
      </c>
      <c r="D95">
        <v>5.0963627836559701E-2</v>
      </c>
      <c r="E95">
        <v>0</v>
      </c>
      <c r="F95">
        <v>0</v>
      </c>
      <c r="G95">
        <v>5.0963627836559704</v>
      </c>
      <c r="H95">
        <v>5.0963627836559701E-2</v>
      </c>
      <c r="I95">
        <v>2.5355621890547198E-4</v>
      </c>
      <c r="J95">
        <v>0</v>
      </c>
      <c r="K95">
        <v>2.5355621890547198E-4</v>
      </c>
      <c r="L95">
        <v>201.011618471547</v>
      </c>
      <c r="M95">
        <v>0</v>
      </c>
      <c r="N95">
        <v>201.011618471547</v>
      </c>
      <c r="O95">
        <v>2031733.4341924901</v>
      </c>
      <c r="P95">
        <v>0</v>
      </c>
      <c r="Q95">
        <v>2031733.4341924901</v>
      </c>
      <c r="R95">
        <v>10107.542288557201</v>
      </c>
      <c r="S95">
        <v>0</v>
      </c>
      <c r="T95">
        <v>10107.542288557201</v>
      </c>
      <c r="U95">
        <v>78.236350563936995</v>
      </c>
      <c r="V95">
        <v>41.002369936982298</v>
      </c>
      <c r="W95">
        <v>5.3732664148724503</v>
      </c>
      <c r="X95">
        <v>4.1014656662896698</v>
      </c>
      <c r="Y95">
        <v>0.78123203166327104</v>
      </c>
      <c r="Z95">
        <v>1561.0902310153499</v>
      </c>
      <c r="AA95">
        <v>9.7657753871660896E-2</v>
      </c>
      <c r="AB95">
        <v>0</v>
      </c>
      <c r="AC95">
        <v>284.01641614885301</v>
      </c>
      <c r="AD95">
        <v>5</v>
      </c>
      <c r="AE95">
        <v>94.434797999645994</v>
      </c>
      <c r="AF95">
        <v>1.5579041682041299</v>
      </c>
      <c r="AG95">
        <v>92.876893831441805</v>
      </c>
      <c r="AH95">
        <v>0</v>
      </c>
      <c r="AI95">
        <v>203.01173407822901</v>
      </c>
      <c r="AJ95">
        <v>1216.0702888626899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 x14ac:dyDescent="0.25">
      <c r="A96" s="5">
        <v>43930.579545752313</v>
      </c>
      <c r="B96">
        <v>0</v>
      </c>
      <c r="C96">
        <v>4.3685668465957104</v>
      </c>
      <c r="D96">
        <v>4.3685668465957103E-2</v>
      </c>
      <c r="E96">
        <v>0</v>
      </c>
      <c r="F96">
        <v>0</v>
      </c>
      <c r="G96">
        <v>4.3685668465957104</v>
      </c>
      <c r="H96">
        <v>4.3685668465957103E-2</v>
      </c>
      <c r="I96">
        <v>1.69325193798449E-4</v>
      </c>
      <c r="J96">
        <v>0</v>
      </c>
      <c r="K96">
        <v>1.69325193798449E-4</v>
      </c>
      <c r="L96">
        <v>257.98459831948003</v>
      </c>
      <c r="M96">
        <v>0</v>
      </c>
      <c r="N96">
        <v>257.98459831948003</v>
      </c>
      <c r="O96">
        <v>2019207.4533150301</v>
      </c>
      <c r="P96">
        <v>0</v>
      </c>
      <c r="Q96">
        <v>2019207.4533150301</v>
      </c>
      <c r="R96">
        <v>7826.8527131782903</v>
      </c>
      <c r="S96">
        <v>0</v>
      </c>
      <c r="T96">
        <v>7826.8527131782903</v>
      </c>
      <c r="U96">
        <v>76.379345189470399</v>
      </c>
      <c r="V96">
        <v>59.996418213832598</v>
      </c>
      <c r="W96">
        <v>4.4926961887101902</v>
      </c>
      <c r="X96">
        <v>4.1015482617942096</v>
      </c>
      <c r="Y96">
        <v>0.78124585939694502</v>
      </c>
      <c r="Z96">
        <v>1639.90209784475</v>
      </c>
      <c r="AA96">
        <v>0</v>
      </c>
      <c r="AB96">
        <v>0</v>
      </c>
      <c r="AC96">
        <v>335.97994199746199</v>
      </c>
      <c r="AD96">
        <v>6</v>
      </c>
      <c r="AE96">
        <v>94.608018577501497</v>
      </c>
      <c r="AF96">
        <v>2.5212966371278198</v>
      </c>
      <c r="AG96">
        <v>92.086721940373707</v>
      </c>
      <c r="AH96">
        <v>0</v>
      </c>
      <c r="AI96">
        <v>287.98280742639599</v>
      </c>
      <c r="AJ96">
        <v>1193.92872245526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 x14ac:dyDescent="0.25">
      <c r="A97" s="5">
        <v>43930.579557500001</v>
      </c>
      <c r="B97">
        <v>1</v>
      </c>
      <c r="C97">
        <v>3.5929075899602898</v>
      </c>
      <c r="D97">
        <v>3.5929075899602897E-2</v>
      </c>
      <c r="E97">
        <v>0</v>
      </c>
      <c r="F97">
        <v>0</v>
      </c>
      <c r="G97">
        <v>3.5929075899602898</v>
      </c>
      <c r="H97">
        <v>3.5929075899602897E-2</v>
      </c>
      <c r="I97">
        <v>1.8906062176165801E-4</v>
      </c>
      <c r="J97">
        <v>0</v>
      </c>
      <c r="K97">
        <v>1.8906062176165801E-4</v>
      </c>
      <c r="L97">
        <v>190.041884049636</v>
      </c>
      <c r="M97">
        <v>0</v>
      </c>
      <c r="N97">
        <v>190.041884049636</v>
      </c>
      <c r="O97">
        <v>1633454.3036904701</v>
      </c>
      <c r="P97">
        <v>0</v>
      </c>
      <c r="Q97">
        <v>1633454.3036904701</v>
      </c>
      <c r="R97">
        <v>8595.2331606217595</v>
      </c>
      <c r="S97">
        <v>0</v>
      </c>
      <c r="T97">
        <v>8595.2331606217595</v>
      </c>
      <c r="U97">
        <v>81.479216027006501</v>
      </c>
      <c r="V97">
        <v>42.340937897069303</v>
      </c>
      <c r="W97">
        <v>5.1877171551350498</v>
      </c>
      <c r="X97">
        <v>4.32713146571629</v>
      </c>
      <c r="Y97">
        <v>0.96158258201898805</v>
      </c>
      <c r="Z97">
        <v>1532.1511480893</v>
      </c>
      <c r="AA97">
        <v>0</v>
      </c>
      <c r="AB97">
        <v>0</v>
      </c>
      <c r="AC97">
        <v>270.78506794637298</v>
      </c>
      <c r="AD97">
        <v>2</v>
      </c>
      <c r="AE97">
        <v>94.256223907659006</v>
      </c>
      <c r="AF97">
        <v>1.7104483978448399</v>
      </c>
      <c r="AG97">
        <v>92.545775509814206</v>
      </c>
      <c r="AH97">
        <v>0</v>
      </c>
      <c r="AI97">
        <v>236.32151384410801</v>
      </c>
      <c r="AJ97">
        <v>1155.02139891307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</row>
    <row r="98" spans="1:64" x14ac:dyDescent="0.25">
      <c r="A98" s="5">
        <v>43930.579568900466</v>
      </c>
      <c r="B98">
        <v>0</v>
      </c>
      <c r="C98">
        <v>3.1580203784866301</v>
      </c>
      <c r="D98">
        <v>3.1580203784866298E-2</v>
      </c>
      <c r="E98">
        <v>0</v>
      </c>
      <c r="F98">
        <v>0</v>
      </c>
      <c r="G98">
        <v>3.1580203784866301</v>
      </c>
      <c r="H98">
        <v>3.1580203784866298E-2</v>
      </c>
      <c r="I98">
        <v>1.3400086206896499E-4</v>
      </c>
      <c r="J98">
        <v>0</v>
      </c>
      <c r="K98">
        <v>1.3400086206896499E-4</v>
      </c>
      <c r="L98">
        <v>235.67135913399699</v>
      </c>
      <c r="M98">
        <v>0</v>
      </c>
      <c r="N98">
        <v>235.67135913399699</v>
      </c>
      <c r="O98">
        <v>1793312.76423508</v>
      </c>
      <c r="P98">
        <v>0</v>
      </c>
      <c r="Q98">
        <v>1793312.76423508</v>
      </c>
      <c r="R98">
        <v>7609.3793103448197</v>
      </c>
      <c r="S98">
        <v>0</v>
      </c>
      <c r="T98">
        <v>7609.3793103448197</v>
      </c>
      <c r="U98">
        <v>81.022764154139395</v>
      </c>
      <c r="V98">
        <v>45.712117073404599</v>
      </c>
      <c r="W98">
        <v>5.8575273473073697</v>
      </c>
      <c r="X98">
        <v>4.8608800812254502</v>
      </c>
      <c r="Y98">
        <v>0.99201509923858699</v>
      </c>
      <c r="Z98">
        <v>1595.8607982737401</v>
      </c>
      <c r="AA98">
        <v>9.9195414967485906E-2</v>
      </c>
      <c r="AB98">
        <v>0</v>
      </c>
      <c r="AC98">
        <v>304.74744715602998</v>
      </c>
      <c r="AD98">
        <v>5</v>
      </c>
      <c r="AE98">
        <v>94.283916273584296</v>
      </c>
      <c r="AF98">
        <v>2.1463490449457301</v>
      </c>
      <c r="AG98">
        <v>92.137567228638503</v>
      </c>
      <c r="AH98">
        <v>0</v>
      </c>
      <c r="AI98">
        <v>301.69997268447003</v>
      </c>
      <c r="AJ98">
        <v>1142.8029268351099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</row>
    <row r="99" spans="1:64" x14ac:dyDescent="0.25">
      <c r="A99" s="5">
        <v>43930.579580648147</v>
      </c>
      <c r="B99">
        <v>0</v>
      </c>
      <c r="C99">
        <v>3.7073001089380302</v>
      </c>
      <c r="D99">
        <v>3.7073001089380303E-2</v>
      </c>
      <c r="E99">
        <v>0</v>
      </c>
      <c r="F99">
        <v>0</v>
      </c>
      <c r="G99">
        <v>3.7073001089380302</v>
      </c>
      <c r="H99">
        <v>3.7073001089380303E-2</v>
      </c>
      <c r="I99">
        <v>1.5623319502074601E-4</v>
      </c>
      <c r="J99">
        <v>0</v>
      </c>
      <c r="K99">
        <v>1.5623319502074601E-4</v>
      </c>
      <c r="L99">
        <v>237.30137333492701</v>
      </c>
      <c r="M99">
        <v>0</v>
      </c>
      <c r="N99">
        <v>237.30137333492701</v>
      </c>
      <c r="O99">
        <v>1883475.7699543301</v>
      </c>
      <c r="P99">
        <v>0</v>
      </c>
      <c r="Q99">
        <v>1883475.7699543301</v>
      </c>
      <c r="R99">
        <v>7937.0622406639004</v>
      </c>
      <c r="S99">
        <v>0</v>
      </c>
      <c r="T99">
        <v>7937.0622406639004</v>
      </c>
      <c r="U99">
        <v>78.364229962450594</v>
      </c>
      <c r="V99">
        <v>46.278691065317702</v>
      </c>
      <c r="W99">
        <v>4.7113634269087203</v>
      </c>
      <c r="X99">
        <v>4.3269295148043003</v>
      </c>
      <c r="Y99">
        <v>0.57692656095292005</v>
      </c>
      <c r="Z99">
        <v>1657.17100133893</v>
      </c>
      <c r="AA99">
        <v>0</v>
      </c>
      <c r="AB99">
        <v>0</v>
      </c>
      <c r="AC99">
        <v>327.88944946278298</v>
      </c>
      <c r="AD99">
        <v>4</v>
      </c>
      <c r="AE99">
        <v>94.471739125297603</v>
      </c>
      <c r="AF99">
        <v>2.0129906445618801</v>
      </c>
      <c r="AG99">
        <v>92.458738634564398</v>
      </c>
      <c r="AH99">
        <v>0</v>
      </c>
      <c r="AI99">
        <v>294.41124741553199</v>
      </c>
      <c r="AJ99">
        <v>1213.0924977121499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 x14ac:dyDescent="0.25">
      <c r="A100" s="5">
        <v>43930.579592048613</v>
      </c>
      <c r="B100">
        <v>0</v>
      </c>
      <c r="C100">
        <v>1.0900700263707399</v>
      </c>
      <c r="D100">
        <v>1.0900700263707401E-2</v>
      </c>
      <c r="E100">
        <v>0</v>
      </c>
      <c r="F100">
        <v>0</v>
      </c>
      <c r="G100">
        <v>1.0900700263707399</v>
      </c>
      <c r="H100">
        <v>1.0900700263707401E-2</v>
      </c>
      <c r="I100">
        <v>1.5329285714285701E-4</v>
      </c>
      <c r="J100">
        <v>0</v>
      </c>
      <c r="K100">
        <v>1.5329285714285701E-4</v>
      </c>
      <c r="L100">
        <v>71.099207975137205</v>
      </c>
      <c r="M100">
        <v>0</v>
      </c>
      <c r="N100">
        <v>71.099207975137205</v>
      </c>
      <c r="O100">
        <v>711414.61218733795</v>
      </c>
      <c r="P100">
        <v>0</v>
      </c>
      <c r="Q100">
        <v>711414.61218733795</v>
      </c>
      <c r="R100">
        <v>10005.9428571428</v>
      </c>
      <c r="S100">
        <v>0</v>
      </c>
      <c r="T100">
        <v>10005.9428571428</v>
      </c>
      <c r="U100">
        <v>92.892647937095404</v>
      </c>
      <c r="V100">
        <v>10.1570297107338</v>
      </c>
      <c r="W100">
        <v>0.99319748761232896</v>
      </c>
      <c r="X100">
        <v>1.3888754851626799</v>
      </c>
      <c r="Y100">
        <v>0.19840788113365601</v>
      </c>
      <c r="Z100">
        <v>1150.7914662261401</v>
      </c>
      <c r="AA100">
        <v>0</v>
      </c>
      <c r="AB100">
        <v>0</v>
      </c>
      <c r="AC100">
        <v>118.83724761558599</v>
      </c>
      <c r="AD100">
        <v>1</v>
      </c>
      <c r="AE100">
        <v>97.909804311579705</v>
      </c>
      <c r="AF100">
        <v>0.678361736647492</v>
      </c>
      <c r="AG100">
        <v>97.231442574932203</v>
      </c>
      <c r="AH100">
        <v>0</v>
      </c>
      <c r="AI100">
        <v>76.177722830504095</v>
      </c>
      <c r="AJ100">
        <v>1015.70297107338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 spans="1:64" x14ac:dyDescent="0.25">
      <c r="A101" s="5">
        <v>43930.57960380787</v>
      </c>
      <c r="B101">
        <v>0</v>
      </c>
      <c r="C101">
        <v>5.5625151446138901</v>
      </c>
      <c r="D101">
        <v>5.5625151446138901E-2</v>
      </c>
      <c r="E101">
        <v>4.7239379964122499</v>
      </c>
      <c r="F101">
        <v>4.7239379964122502E-2</v>
      </c>
      <c r="G101">
        <v>0.83857714820163398</v>
      </c>
      <c r="H101">
        <v>8.3857714820163402E-3</v>
      </c>
      <c r="I101">
        <v>3.8694726027397198E-4</v>
      </c>
      <c r="J101">
        <v>3.6073308270676599E-4</v>
      </c>
      <c r="K101">
        <v>6.5513846153846097E-4</v>
      </c>
      <c r="L101">
        <v>143.772744528142</v>
      </c>
      <c r="M101">
        <v>130.97106179618399</v>
      </c>
      <c r="N101">
        <v>12.801682731957801</v>
      </c>
      <c r="O101">
        <v>4696019.6121779401</v>
      </c>
      <c r="P101">
        <v>4199897.2911146898</v>
      </c>
      <c r="Q101">
        <v>496122.32106324797</v>
      </c>
      <c r="R101">
        <v>32662.794520547901</v>
      </c>
      <c r="S101">
        <v>32067.368421052601</v>
      </c>
      <c r="T101">
        <v>38754.461538461503</v>
      </c>
      <c r="U101">
        <v>94.515023309290001</v>
      </c>
      <c r="V101">
        <v>0</v>
      </c>
      <c r="W101">
        <v>15.000013292306299</v>
      </c>
      <c r="X101">
        <v>6.73077102958562</v>
      </c>
      <c r="Y101">
        <v>8.3653800994087195</v>
      </c>
      <c r="Z101">
        <v>13826.802095339999</v>
      </c>
      <c r="AA101">
        <v>0.19231505798744</v>
      </c>
      <c r="AB101">
        <v>0.38461042366912701</v>
      </c>
      <c r="AC101">
        <v>1142.3039976208499</v>
      </c>
      <c r="AD101">
        <v>0</v>
      </c>
      <c r="AE101">
        <v>85.360523287579198</v>
      </c>
      <c r="AF101">
        <v>3.1693978417823598</v>
      </c>
      <c r="AG101">
        <v>82.1911254457968</v>
      </c>
      <c r="AH101">
        <v>0</v>
      </c>
      <c r="AI101">
        <v>705.07729508321802</v>
      </c>
      <c r="AJ101">
        <v>12280.7527192497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72.8626504576808</v>
      </c>
      <c r="AW101">
        <v>2.2042877829624299E-2</v>
      </c>
      <c r="AX101">
        <v>1.0645758951802101E-2</v>
      </c>
      <c r="AY101">
        <v>1.1397118877822099E-2</v>
      </c>
      <c r="AZ101">
        <v>0</v>
      </c>
      <c r="BA101">
        <v>5.5968249999999902E-4</v>
      </c>
      <c r="BB101">
        <v>9049.6</v>
      </c>
      <c r="BC101">
        <v>39.385216463611201</v>
      </c>
      <c r="BD101">
        <v>356420.45490909601</v>
      </c>
      <c r="BE101">
        <v>6.0067222222222197E-4</v>
      </c>
      <c r="BF101">
        <v>5.2614545454545401E-4</v>
      </c>
      <c r="BG101">
        <v>8419.5555555555493</v>
      </c>
      <c r="BH101">
        <v>9565.0909090909008</v>
      </c>
      <c r="BI101">
        <v>17.723347408624999</v>
      </c>
      <c r="BJ101">
        <v>21.661869054986099</v>
      </c>
      <c r="BK101">
        <v>149222.70813732999</v>
      </c>
      <c r="BL101">
        <v>207197.74677176599</v>
      </c>
    </row>
    <row r="102" spans="1:64" x14ac:dyDescent="0.25">
      <c r="A102" s="5">
        <v>43930.579615196759</v>
      </c>
      <c r="B102">
        <v>0</v>
      </c>
      <c r="C102">
        <v>0.41669189609188401</v>
      </c>
      <c r="D102">
        <v>4.1669189609188396E-3</v>
      </c>
      <c r="E102">
        <v>0</v>
      </c>
      <c r="F102">
        <v>0</v>
      </c>
      <c r="G102">
        <v>0.41669189609188401</v>
      </c>
      <c r="H102">
        <v>4.1669189609188396E-3</v>
      </c>
      <c r="I102">
        <v>1.4648214285714199E-4</v>
      </c>
      <c r="J102">
        <v>0</v>
      </c>
      <c r="K102">
        <v>1.4648214285714199E-4</v>
      </c>
      <c r="L102">
        <v>28.446793878696901</v>
      </c>
      <c r="M102">
        <v>0</v>
      </c>
      <c r="N102">
        <v>28.446793878696901</v>
      </c>
      <c r="O102">
        <v>258004.292824387</v>
      </c>
      <c r="P102">
        <v>0</v>
      </c>
      <c r="Q102">
        <v>258004.292824387</v>
      </c>
      <c r="R102">
        <v>9069.7142857142808</v>
      </c>
      <c r="S102">
        <v>0</v>
      </c>
      <c r="T102">
        <v>9069.7142857142808</v>
      </c>
      <c r="U102">
        <v>96.9599118317944</v>
      </c>
      <c r="V102">
        <v>2.0319138484783501</v>
      </c>
      <c r="W102">
        <v>12.096510374271899</v>
      </c>
      <c r="X102">
        <v>6.1512623585238799</v>
      </c>
      <c r="Y102">
        <v>6.5481229104448104</v>
      </c>
      <c r="Z102">
        <v>17836.139761942999</v>
      </c>
      <c r="AA102">
        <v>9.9207518355168806E-2</v>
      </c>
      <c r="AB102">
        <v>9.92176778552563E-2</v>
      </c>
      <c r="AC102">
        <v>990.55800113319799</v>
      </c>
      <c r="AD102">
        <v>0</v>
      </c>
      <c r="AE102">
        <v>85.690293329150293</v>
      </c>
      <c r="AF102">
        <v>2.2455339853565</v>
      </c>
      <c r="AG102">
        <v>83.444759343793805</v>
      </c>
      <c r="AH102">
        <v>0</v>
      </c>
      <c r="AI102">
        <v>1696.64806347942</v>
      </c>
      <c r="AJ102">
        <v>15420.1941961022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81.281533424896907</v>
      </c>
      <c r="AW102">
        <v>2.3800762450162501E-2</v>
      </c>
      <c r="AX102">
        <v>1.0847501433505401E-2</v>
      </c>
      <c r="AY102">
        <v>1.29532610166571E-2</v>
      </c>
      <c r="AZ102">
        <v>0</v>
      </c>
      <c r="BA102">
        <v>5.856775E-4</v>
      </c>
      <c r="BB102">
        <v>9049.6</v>
      </c>
      <c r="BC102">
        <v>40.640766712448396</v>
      </c>
      <c r="BD102">
        <v>367782.682440973</v>
      </c>
      <c r="BE102">
        <v>5.9317777777777704E-4</v>
      </c>
      <c r="BF102">
        <v>5.7954090909090902E-4</v>
      </c>
      <c r="BG102">
        <v>8419.5555555555493</v>
      </c>
      <c r="BH102">
        <v>9565.0909090909008</v>
      </c>
      <c r="BI102">
        <v>18.288345020601799</v>
      </c>
      <c r="BJ102">
        <v>22.352421691846601</v>
      </c>
      <c r="BK102">
        <v>153979.73692012401</v>
      </c>
      <c r="BL102">
        <v>213802.94552084801</v>
      </c>
    </row>
    <row r="103" spans="1:64" x14ac:dyDescent="0.25">
      <c r="A103" s="5">
        <v>43930.579626944447</v>
      </c>
      <c r="B103">
        <v>0</v>
      </c>
      <c r="C103">
        <v>0.85590460751740305</v>
      </c>
      <c r="D103">
        <v>8.5590460751740292E-3</v>
      </c>
      <c r="E103">
        <v>0</v>
      </c>
      <c r="F103">
        <v>0</v>
      </c>
      <c r="G103">
        <v>0.85590460751740305</v>
      </c>
      <c r="H103">
        <v>8.5590460751740292E-3</v>
      </c>
      <c r="I103">
        <v>2.4836571428571398E-4</v>
      </c>
      <c r="J103">
        <v>0</v>
      </c>
      <c r="K103">
        <v>2.4836571428571398E-4</v>
      </c>
      <c r="L103">
        <v>34.461942249464798</v>
      </c>
      <c r="M103">
        <v>0</v>
      </c>
      <c r="N103">
        <v>34.461942249464798</v>
      </c>
      <c r="O103">
        <v>1572882.4293424301</v>
      </c>
      <c r="P103">
        <v>0</v>
      </c>
      <c r="Q103">
        <v>1572882.4293424301</v>
      </c>
      <c r="R103">
        <v>45641.142857142797</v>
      </c>
      <c r="S103">
        <v>0</v>
      </c>
      <c r="T103">
        <v>45641.142857142797</v>
      </c>
      <c r="U103">
        <v>97.922692499767606</v>
      </c>
      <c r="V103">
        <v>15.7540307426125</v>
      </c>
      <c r="W103">
        <v>11.5386531593482</v>
      </c>
      <c r="X103">
        <v>4.1346076591883296</v>
      </c>
      <c r="Y103">
        <v>7.0192094106971501</v>
      </c>
      <c r="Z103">
        <v>16373.3610761814</v>
      </c>
      <c r="AA103">
        <v>9.6157330169967803E-2</v>
      </c>
      <c r="AB103">
        <v>0</v>
      </c>
      <c r="AC103">
        <v>1180.5676787745199</v>
      </c>
      <c r="AD103">
        <v>28</v>
      </c>
      <c r="AE103">
        <v>85.853510028089005</v>
      </c>
      <c r="AF103">
        <v>2.6003340595840601</v>
      </c>
      <c r="AG103">
        <v>83.253185814637504</v>
      </c>
      <c r="AH103">
        <v>0</v>
      </c>
      <c r="AI103">
        <v>750.28571411692099</v>
      </c>
      <c r="AJ103">
        <v>14598.0787368733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78.766485333089605</v>
      </c>
      <c r="AW103">
        <v>0.153311175596715</v>
      </c>
      <c r="AX103">
        <v>0.122599906737432</v>
      </c>
      <c r="AY103">
        <v>3.0711268859282201E-2</v>
      </c>
      <c r="AZ103">
        <v>12</v>
      </c>
      <c r="BA103">
        <v>1.5888469387755099E-3</v>
      </c>
      <c r="BB103">
        <v>9503.3469387755104</v>
      </c>
      <c r="BC103">
        <v>96.488944533034797</v>
      </c>
      <c r="BD103">
        <v>916967.91565369605</v>
      </c>
      <c r="BE103">
        <v>3.4587722222222199E-3</v>
      </c>
      <c r="BF103">
        <v>4.9509841269841203E-4</v>
      </c>
      <c r="BG103">
        <v>16042.666666666601</v>
      </c>
      <c r="BH103">
        <v>6656</v>
      </c>
      <c r="BI103">
        <v>35.444918399890298</v>
      </c>
      <c r="BJ103">
        <v>62.0286071998081</v>
      </c>
      <c r="BK103">
        <v>568631.01091664005</v>
      </c>
      <c r="BL103">
        <v>412862.409521922</v>
      </c>
    </row>
    <row r="104" spans="1:64" x14ac:dyDescent="0.25">
      <c r="A104" s="5">
        <v>43930.579638344905</v>
      </c>
      <c r="B104">
        <v>0</v>
      </c>
      <c r="C104">
        <v>0.70844404305907804</v>
      </c>
      <c r="D104">
        <v>7.0844404305907801E-3</v>
      </c>
      <c r="E104">
        <v>0.20719882848750201</v>
      </c>
      <c r="F104">
        <v>2.0719882848750201E-3</v>
      </c>
      <c r="G104">
        <v>0.501245214571575</v>
      </c>
      <c r="H104">
        <v>5.0124521457157499E-3</v>
      </c>
      <c r="I104">
        <v>2.7894799999999902E-4</v>
      </c>
      <c r="J104">
        <v>1.5689230769230699E-4</v>
      </c>
      <c r="K104">
        <v>4.1117500000000001E-4</v>
      </c>
      <c r="L104">
        <v>25.397676823705499</v>
      </c>
      <c r="M104">
        <v>13.206791948326901</v>
      </c>
      <c r="N104">
        <v>12.1908848753786</v>
      </c>
      <c r="O104">
        <v>1321686.97464905</v>
      </c>
      <c r="P104">
        <v>377104.70547838003</v>
      </c>
      <c r="Q104">
        <v>944582.26917067403</v>
      </c>
      <c r="R104">
        <v>52039.68</v>
      </c>
      <c r="S104">
        <v>28553.846153846102</v>
      </c>
      <c r="T104">
        <v>77482.666666666599</v>
      </c>
      <c r="U104">
        <v>98.654050795001993</v>
      </c>
      <c r="V104">
        <v>7.1113495106375604</v>
      </c>
      <c r="W104">
        <v>19.443917597932</v>
      </c>
      <c r="X104">
        <v>6.1508266467283299</v>
      </c>
      <c r="Y104">
        <v>13.690574210775701</v>
      </c>
      <c r="Z104">
        <v>26870.7420794805</v>
      </c>
      <c r="AA104">
        <v>0.29762228271221602</v>
      </c>
      <c r="AB104">
        <v>0.19841146887573</v>
      </c>
      <c r="AC104">
        <v>5192.3010498383601</v>
      </c>
      <c r="AD104">
        <v>54</v>
      </c>
      <c r="AE104">
        <v>76.647383576373997</v>
      </c>
      <c r="AF104">
        <v>7.1366464896022102</v>
      </c>
      <c r="AG104">
        <v>69.510737086771798</v>
      </c>
      <c r="AH104">
        <v>0</v>
      </c>
      <c r="AI104">
        <v>4848.9244591818597</v>
      </c>
      <c r="AJ104">
        <v>17890.1235546182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151.370307647451</v>
      </c>
      <c r="AW104">
        <v>5.9993744212660101</v>
      </c>
      <c r="AX104">
        <v>5.7004248916945199</v>
      </c>
      <c r="AY104">
        <v>0.29894952957149601</v>
      </c>
      <c r="AZ104">
        <v>3</v>
      </c>
      <c r="BA104">
        <v>3.9449533734134904E-3</v>
      </c>
      <c r="BB104">
        <v>45877.8677354709</v>
      </c>
      <c r="BC104">
        <v>1520.8144332096199</v>
      </c>
      <c r="BD104">
        <v>69771723.416986495</v>
      </c>
      <c r="BE104">
        <v>4.5806683265306103E-3</v>
      </c>
      <c r="BF104">
        <v>1.0858911439114299E-3</v>
      </c>
      <c r="BG104">
        <v>52666.200816326498</v>
      </c>
      <c r="BH104">
        <v>15120.0590405904</v>
      </c>
      <c r="BI104">
        <v>1244.48742864515</v>
      </c>
      <c r="BJ104">
        <v>275.31109645945799</v>
      </c>
      <c r="BK104">
        <v>65542424.830419503</v>
      </c>
      <c r="BL104">
        <v>4162720.0329966899</v>
      </c>
    </row>
    <row r="105" spans="1:64" x14ac:dyDescent="0.25">
      <c r="A105" s="5">
        <v>43930.579649918982</v>
      </c>
      <c r="B105">
        <v>0</v>
      </c>
      <c r="C105">
        <v>1.9874598012540099</v>
      </c>
      <c r="D105">
        <v>1.9874598012540101E-2</v>
      </c>
      <c r="E105">
        <v>1.1599998840000099E-2</v>
      </c>
      <c r="F105">
        <v>1.15999988400001E-4</v>
      </c>
      <c r="G105">
        <v>1.9758598024140099</v>
      </c>
      <c r="H105">
        <v>1.9758598024140098E-2</v>
      </c>
      <c r="I105">
        <v>5.67845714285714E-4</v>
      </c>
      <c r="J105">
        <v>1.16E-4</v>
      </c>
      <c r="K105">
        <v>5.81135294117647E-4</v>
      </c>
      <c r="L105">
        <v>34.991493567913601</v>
      </c>
      <c r="M105">
        <v>0.99975695908324602</v>
      </c>
      <c r="N105">
        <v>33.991736608830301</v>
      </c>
      <c r="O105">
        <v>2932023.2251539598</v>
      </c>
      <c r="P105">
        <v>4095.0045044049698</v>
      </c>
      <c r="Q105">
        <v>2927928.2206495502</v>
      </c>
      <c r="R105">
        <v>83792.457142857107</v>
      </c>
      <c r="S105">
        <v>4096</v>
      </c>
      <c r="T105">
        <v>86136.470588235301</v>
      </c>
      <c r="U105">
        <v>97.106250289374898</v>
      </c>
      <c r="V105">
        <v>14.996354386248701</v>
      </c>
      <c r="W105">
        <v>0</v>
      </c>
      <c r="X105">
        <v>8.9843791015620909</v>
      </c>
      <c r="Y105">
        <v>14.2578085742191</v>
      </c>
      <c r="Z105">
        <v>36872.036407949199</v>
      </c>
      <c r="AA105">
        <v>0.48827995117200401</v>
      </c>
      <c r="AB105">
        <v>9.7659990234000904E-2</v>
      </c>
      <c r="AC105">
        <v>6155.5035970755498</v>
      </c>
      <c r="AD105">
        <v>68</v>
      </c>
      <c r="AE105">
        <v>101.067229893277</v>
      </c>
      <c r="AF105">
        <v>4.2885695711430403</v>
      </c>
      <c r="AG105">
        <v>96.778650322134894</v>
      </c>
      <c r="AH105">
        <v>0</v>
      </c>
      <c r="AI105">
        <v>2429.4094105722802</v>
      </c>
      <c r="AJ105">
        <v>29402.8521666382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175.978970513023</v>
      </c>
      <c r="AW105">
        <v>8.5381366461863308</v>
      </c>
      <c r="AX105">
        <v>8.0279443972055606</v>
      </c>
      <c r="AY105">
        <v>0.51019224898077498</v>
      </c>
      <c r="AZ105">
        <v>20</v>
      </c>
      <c r="BA105">
        <v>6.48302012148823E-3</v>
      </c>
      <c r="BB105">
        <v>35003.383447228502</v>
      </c>
      <c r="BC105">
        <v>1316.8426373048401</v>
      </c>
      <c r="BD105">
        <v>46093947.773240998</v>
      </c>
      <c r="BE105">
        <v>7.9023549212598396E-3</v>
      </c>
      <c r="BF105">
        <v>1.6949910299003299E-3</v>
      </c>
      <c r="BG105">
        <v>42629.039370078703</v>
      </c>
      <c r="BH105">
        <v>9263.6279069767406</v>
      </c>
      <c r="BI105">
        <v>1015.878602507</v>
      </c>
      <c r="BJ105">
        <v>300.96403479784101</v>
      </c>
      <c r="BK105">
        <v>43305928.941491403</v>
      </c>
      <c r="BL105">
        <v>2788018.8317495999</v>
      </c>
    </row>
    <row r="106" spans="1:64" x14ac:dyDescent="0.25">
      <c r="A106" s="5">
        <v>43930.579661493059</v>
      </c>
      <c r="B106">
        <v>0</v>
      </c>
      <c r="C106">
        <v>2.5109618333801298</v>
      </c>
      <c r="D106">
        <v>2.5109618333801299E-2</v>
      </c>
      <c r="E106">
        <v>8.9018646916566802E-2</v>
      </c>
      <c r="F106">
        <v>8.9018646916566796E-4</v>
      </c>
      <c r="G106">
        <v>2.4219431864635599</v>
      </c>
      <c r="H106">
        <v>2.4219431864635599E-2</v>
      </c>
      <c r="I106">
        <v>5.8395348837209202E-4</v>
      </c>
      <c r="J106">
        <v>1.7803999999999899E-4</v>
      </c>
      <c r="K106">
        <v>6.3736315789473597E-4</v>
      </c>
      <c r="L106">
        <v>42.993207073282399</v>
      </c>
      <c r="M106">
        <v>4.99921012480028</v>
      </c>
      <c r="N106">
        <v>37.993996948482099</v>
      </c>
      <c r="O106">
        <v>2473593.1722787698</v>
      </c>
      <c r="P106">
        <v>20476.7646711819</v>
      </c>
      <c r="Q106">
        <v>2453116.4076075898</v>
      </c>
      <c r="R106">
        <v>57534.511627906897</v>
      </c>
      <c r="S106">
        <v>4096</v>
      </c>
      <c r="T106">
        <v>64565.8947368421</v>
      </c>
      <c r="U106">
        <v>91.299972240421894</v>
      </c>
      <c r="V106">
        <v>1.9996840499201101</v>
      </c>
      <c r="W106">
        <v>57.617834208920002</v>
      </c>
      <c r="X106">
        <v>11.0349822682695</v>
      </c>
      <c r="Y106">
        <v>20.019225707769198</v>
      </c>
      <c r="Z106">
        <v>34259.586985256297</v>
      </c>
      <c r="AA106">
        <v>0.48827257825680997</v>
      </c>
      <c r="AB106">
        <v>0.48827257825680997</v>
      </c>
      <c r="AC106">
        <v>4135.3466152347901</v>
      </c>
      <c r="AD106">
        <v>153</v>
      </c>
      <c r="AE106">
        <v>39.000477192746601</v>
      </c>
      <c r="AF106">
        <v>12.878544246127399</v>
      </c>
      <c r="AG106">
        <v>26.1219329466192</v>
      </c>
      <c r="AH106">
        <v>0</v>
      </c>
      <c r="AI106">
        <v>12855.9687569364</v>
      </c>
      <c r="AJ106">
        <v>14162.762283559099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156.966001164147</v>
      </c>
      <c r="AW106">
        <v>10.794120029375501</v>
      </c>
      <c r="AX106">
        <v>9.6817191378691003</v>
      </c>
      <c r="AY106">
        <v>1.1124008915064401</v>
      </c>
      <c r="AZ106">
        <v>4</v>
      </c>
      <c r="BA106">
        <v>8.433034453125E-3</v>
      </c>
      <c r="BB106">
        <v>36433.199999999903</v>
      </c>
      <c r="BC106">
        <v>1279.72281203891</v>
      </c>
      <c r="BD106">
        <v>46624397.155576102</v>
      </c>
      <c r="BE106">
        <v>9.40818163265306E-3</v>
      </c>
      <c r="BF106">
        <v>4.4319434262948196E-3</v>
      </c>
      <c r="BG106">
        <v>42456.691933916401</v>
      </c>
      <c r="BH106">
        <v>11739.282868525799</v>
      </c>
      <c r="BI106">
        <v>1028.7771668656501</v>
      </c>
      <c r="BJ106">
        <v>250.945645173255</v>
      </c>
      <c r="BK106">
        <v>43678475.242262498</v>
      </c>
      <c r="BL106">
        <v>2945921.91331357</v>
      </c>
    </row>
    <row r="107" spans="1:64" x14ac:dyDescent="0.25">
      <c r="A107" s="5">
        <v>43930.579673067128</v>
      </c>
      <c r="B107">
        <v>0</v>
      </c>
      <c r="C107">
        <v>2.7895232798946399</v>
      </c>
      <c r="D107">
        <v>2.7895232798946401E-2</v>
      </c>
      <c r="E107">
        <v>1.1010210295016599E-2</v>
      </c>
      <c r="F107">
        <v>1.1010210295016599E-4</v>
      </c>
      <c r="G107">
        <v>2.7785130695996201</v>
      </c>
      <c r="H107">
        <v>2.77851306959962E-2</v>
      </c>
      <c r="I107">
        <v>5.6927959183673404E-4</v>
      </c>
      <c r="J107">
        <v>1.1010000000000001E-4</v>
      </c>
      <c r="K107">
        <v>5.7884583333333304E-4</v>
      </c>
      <c r="L107">
        <v>49.0046358385503</v>
      </c>
      <c r="M107">
        <v>1.00009460895</v>
      </c>
      <c r="N107">
        <v>48.004541229600299</v>
      </c>
      <c r="O107">
        <v>1712289.9826323499</v>
      </c>
      <c r="P107">
        <v>4096.3875182592201</v>
      </c>
      <c r="Q107">
        <v>1708193.59511409</v>
      </c>
      <c r="R107">
        <v>34941.387755101998</v>
      </c>
      <c r="S107">
        <v>4096</v>
      </c>
      <c r="T107">
        <v>35584</v>
      </c>
      <c r="U107">
        <v>91.174021423809094</v>
      </c>
      <c r="V107">
        <v>18.001702961100101</v>
      </c>
      <c r="W107">
        <v>48.631828867931297</v>
      </c>
      <c r="X107">
        <v>15.8206221738835</v>
      </c>
      <c r="Y107">
        <v>32.813126730720498</v>
      </c>
      <c r="Z107">
        <v>50207.749653117098</v>
      </c>
      <c r="AA107">
        <v>0.78126492216001298</v>
      </c>
      <c r="AB107">
        <v>0.19531373049225201</v>
      </c>
      <c r="AC107">
        <v>7853.7429640844002</v>
      </c>
      <c r="AD107">
        <v>120</v>
      </c>
      <c r="AE107">
        <v>45.722073291599798</v>
      </c>
      <c r="AF107">
        <v>21.096072934993</v>
      </c>
      <c r="AG107">
        <v>24.626000356606799</v>
      </c>
      <c r="AH107">
        <v>0</v>
      </c>
      <c r="AI107">
        <v>22630.1408113207</v>
      </c>
      <c r="AJ107">
        <v>14234.3465691854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152.03385794016299</v>
      </c>
      <c r="AW107">
        <v>8.1056412177472499</v>
      </c>
      <c r="AX107">
        <v>7.2985559024177302</v>
      </c>
      <c r="AY107">
        <v>0.80708531532952199</v>
      </c>
      <c r="AZ107">
        <v>18</v>
      </c>
      <c r="BA107">
        <v>4.3437762057877798E-3</v>
      </c>
      <c r="BB107">
        <v>24954.375133976399</v>
      </c>
      <c r="BC107">
        <v>1866.41565076542</v>
      </c>
      <c r="BD107">
        <v>46575236.305125102</v>
      </c>
      <c r="BE107">
        <v>4.9015557421087904E-3</v>
      </c>
      <c r="BF107">
        <v>2.1407689655172399E-3</v>
      </c>
      <c r="BG107">
        <v>28080.569509738001</v>
      </c>
      <c r="BH107">
        <v>12607.151193633899</v>
      </c>
      <c r="BI107">
        <v>1489.33167416383</v>
      </c>
      <c r="BJ107">
        <v>377.08397660158897</v>
      </c>
      <c r="BK107">
        <v>41821281.599412099</v>
      </c>
      <c r="BL107">
        <v>4753954.7057129601</v>
      </c>
    </row>
    <row r="108" spans="1:64" x14ac:dyDescent="0.25">
      <c r="A108" s="5">
        <v>43930.579684814817</v>
      </c>
      <c r="B108">
        <v>0</v>
      </c>
      <c r="C108">
        <v>9.5231104440643097</v>
      </c>
      <c r="D108">
        <v>9.5231104440643102E-2</v>
      </c>
      <c r="E108">
        <v>9.0348672422948306E-2</v>
      </c>
      <c r="F108">
        <v>9.0348672422948303E-4</v>
      </c>
      <c r="G108">
        <v>9.4327617716413599</v>
      </c>
      <c r="H108">
        <v>9.4327617716413598E-2</v>
      </c>
      <c r="I108">
        <v>5.0904578947368398E-4</v>
      </c>
      <c r="J108">
        <v>1.3108571428571399E-4</v>
      </c>
      <c r="K108">
        <v>5.2350327868852401E-4</v>
      </c>
      <c r="L108">
        <v>187.06935281191301</v>
      </c>
      <c r="M108">
        <v>6.8920287878073303</v>
      </c>
      <c r="N108">
        <v>180.17732402410499</v>
      </c>
      <c r="O108">
        <v>5928247.48212035</v>
      </c>
      <c r="P108">
        <v>84689.249744576402</v>
      </c>
      <c r="Q108">
        <v>5843558.2323757699</v>
      </c>
      <c r="R108">
        <v>31690.105263157799</v>
      </c>
      <c r="S108">
        <v>12288</v>
      </c>
      <c r="T108">
        <v>32432.262295081899</v>
      </c>
      <c r="U108">
        <v>74.395652944912797</v>
      </c>
      <c r="V108">
        <v>55.1362303024586</v>
      </c>
      <c r="W108">
        <v>84.519174428174907</v>
      </c>
      <c r="X108">
        <v>25.000096000387501</v>
      </c>
      <c r="Y108">
        <v>59.519472275531101</v>
      </c>
      <c r="Z108">
        <v>57308.203946159003</v>
      </c>
      <c r="AA108">
        <v>1.0576978083062201</v>
      </c>
      <c r="AB108">
        <v>0.19230600709378801</v>
      </c>
      <c r="AC108">
        <v>8507.7172507775904</v>
      </c>
      <c r="AD108">
        <v>103</v>
      </c>
      <c r="AE108">
        <v>11.5593032794027</v>
      </c>
      <c r="AF108">
        <v>11.5421512101611</v>
      </c>
      <c r="AG108">
        <v>1.7161915435178601E-2</v>
      </c>
      <c r="AH108">
        <v>0</v>
      </c>
      <c r="AI108">
        <v>22481.797905827501</v>
      </c>
      <c r="AJ108">
        <v>36.429295021267301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107.302971317718</v>
      </c>
      <c r="AW108">
        <v>3.4869921444113601</v>
      </c>
      <c r="AX108">
        <v>3.2449874751494301</v>
      </c>
      <c r="AY108">
        <v>0.24200466926192599</v>
      </c>
      <c r="AZ108">
        <v>2</v>
      </c>
      <c r="BA108">
        <v>2.0554045850261098E-3</v>
      </c>
      <c r="BB108">
        <v>13646.3006384213</v>
      </c>
      <c r="BC108">
        <v>1696.17449156357</v>
      </c>
      <c r="BD108">
        <v>23146507.047098</v>
      </c>
      <c r="BE108">
        <v>2.3423433546552901E-3</v>
      </c>
      <c r="BF108">
        <v>7.7780063291139196E-4</v>
      </c>
      <c r="BG108">
        <v>14881.842217484</v>
      </c>
      <c r="BH108">
        <v>8145.0126582278399</v>
      </c>
      <c r="BI108">
        <v>1385.0943178351399</v>
      </c>
      <c r="BJ108">
        <v>311.08017372843199</v>
      </c>
      <c r="BK108">
        <v>20612755.094356202</v>
      </c>
      <c r="BL108">
        <v>2533751.9527417999</v>
      </c>
    </row>
    <row r="109" spans="1:64" x14ac:dyDescent="0.25">
      <c r="A109" s="5">
        <v>43930.579696215274</v>
      </c>
      <c r="B109">
        <v>1</v>
      </c>
      <c r="C109">
        <v>4.6640593984171002</v>
      </c>
      <c r="D109">
        <v>4.6640593984171003E-2</v>
      </c>
      <c r="E109">
        <v>9.3663358853381604E-3</v>
      </c>
      <c r="F109" s="4">
        <v>9.3663358853381595E-5</v>
      </c>
      <c r="G109">
        <v>4.65469306253177</v>
      </c>
      <c r="H109">
        <v>4.6546930625317701E-2</v>
      </c>
      <c r="I109">
        <v>2.4164157894736801E-4</v>
      </c>
      <c r="J109" s="4">
        <v>9.2200000000000005E-5</v>
      </c>
      <c r="K109">
        <v>2.4243227513227501E-4</v>
      </c>
      <c r="L109">
        <v>192.955205449055</v>
      </c>
      <c r="M109">
        <v>1.01555371288976</v>
      </c>
      <c r="N109">
        <v>191.93965173616499</v>
      </c>
      <c r="O109">
        <v>6846879.3811621796</v>
      </c>
      <c r="P109">
        <v>16638.832031985799</v>
      </c>
      <c r="Q109">
        <v>6830240.5491302004</v>
      </c>
      <c r="R109">
        <v>35484.294736842101</v>
      </c>
      <c r="S109">
        <v>16384</v>
      </c>
      <c r="T109">
        <v>35585.354497354398</v>
      </c>
      <c r="U109">
        <v>69.154431170840695</v>
      </c>
      <c r="V109">
        <v>39.606594802700698</v>
      </c>
      <c r="W109">
        <v>84.722246490265306</v>
      </c>
      <c r="X109">
        <v>26.984088606756501</v>
      </c>
      <c r="Y109">
        <v>59.325314991298001</v>
      </c>
      <c r="Z109">
        <v>48740.484896431197</v>
      </c>
      <c r="AA109">
        <v>0.79364966490460298</v>
      </c>
      <c r="AB109">
        <v>0.69444980598884698</v>
      </c>
      <c r="AC109">
        <v>7025.6005857713799</v>
      </c>
      <c r="AD109">
        <v>92</v>
      </c>
      <c r="AE109">
        <v>12.675811813448499</v>
      </c>
      <c r="AF109">
        <v>12.5641268929242</v>
      </c>
      <c r="AG109">
        <v>0.111674761808592</v>
      </c>
      <c r="AH109">
        <v>0</v>
      </c>
      <c r="AI109">
        <v>19250.8361815383</v>
      </c>
      <c r="AJ109">
        <v>115.773123269433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108.664291420974</v>
      </c>
      <c r="AW109">
        <v>0.67024199279868901</v>
      </c>
      <c r="AX109">
        <v>0.56855548345124796</v>
      </c>
      <c r="AY109">
        <v>0.10168650934744</v>
      </c>
      <c r="AZ109">
        <v>0</v>
      </c>
      <c r="BA109">
        <v>5.8594174067495505E-4</v>
      </c>
      <c r="BB109">
        <v>6352.7104795737096</v>
      </c>
      <c r="BC109">
        <v>1143.5139452338001</v>
      </c>
      <c r="BD109">
        <v>7264413.0234254804</v>
      </c>
      <c r="BE109">
        <v>6.0966514161219995E-4</v>
      </c>
      <c r="BF109">
        <v>4.81239423076923E-4</v>
      </c>
      <c r="BG109">
        <v>6657.11546840958</v>
      </c>
      <c r="BH109">
        <v>5009.2307692307604</v>
      </c>
      <c r="BI109">
        <v>932.27868714443503</v>
      </c>
      <c r="BJ109">
        <v>211.235258089371</v>
      </c>
      <c r="BK109">
        <v>6206286.8690577997</v>
      </c>
      <c r="BL109">
        <v>1058126.15436767</v>
      </c>
    </row>
    <row r="110" spans="1:64" x14ac:dyDescent="0.25">
      <c r="A110" s="5">
        <v>43930.579707789351</v>
      </c>
      <c r="B110">
        <v>2</v>
      </c>
      <c r="C110">
        <v>7.1204233610114898</v>
      </c>
      <c r="D110">
        <v>7.1204233610114895E-2</v>
      </c>
      <c r="E110">
        <v>0.183930012600315</v>
      </c>
      <c r="F110">
        <v>1.8393001260031501E-3</v>
      </c>
      <c r="G110">
        <v>6.9364933484111804</v>
      </c>
      <c r="H110">
        <v>6.9364933484111796E-2</v>
      </c>
      <c r="I110">
        <v>3.9560055555555498E-4</v>
      </c>
      <c r="J110">
        <v>2.6277142857142799E-4</v>
      </c>
      <c r="K110">
        <v>4.0097514450866998E-4</v>
      </c>
      <c r="L110">
        <v>179.857301217214</v>
      </c>
      <c r="M110">
        <v>6.9944506028916598</v>
      </c>
      <c r="N110">
        <v>172.86285061432201</v>
      </c>
      <c r="O110">
        <v>4935859.8887642501</v>
      </c>
      <c r="P110">
        <v>118689.831487697</v>
      </c>
      <c r="Q110">
        <v>4817170.0572765497</v>
      </c>
      <c r="R110">
        <v>27443.200000000001</v>
      </c>
      <c r="S110">
        <v>16969.1428571428</v>
      </c>
      <c r="T110">
        <v>27867.005780346801</v>
      </c>
      <c r="U110">
        <v>70.354489751206501</v>
      </c>
      <c r="V110">
        <v>26.978595182582101</v>
      </c>
      <c r="W110">
        <v>99.609391210057197</v>
      </c>
      <c r="X110">
        <v>38.962734323526199</v>
      </c>
      <c r="Y110">
        <v>60.641237180821001</v>
      </c>
      <c r="Z110">
        <v>60186.248230653699</v>
      </c>
      <c r="AA110">
        <v>0.87886227777831605</v>
      </c>
      <c r="AB110">
        <v>0.29294409313574199</v>
      </c>
      <c r="AC110">
        <v>9806.2197452541095</v>
      </c>
      <c r="AD110">
        <v>174</v>
      </c>
      <c r="AE110">
        <v>4.3317647851721597E-2</v>
      </c>
      <c r="AF110">
        <v>4.3327647308751098E-2</v>
      </c>
      <c r="AG110">
        <v>0</v>
      </c>
      <c r="AH110">
        <v>0</v>
      </c>
      <c r="AI110">
        <v>220.82479760557899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96.9486947507379</v>
      </c>
      <c r="AW110">
        <v>7.1111028671143099</v>
      </c>
      <c r="AX110">
        <v>5.88423038629002</v>
      </c>
      <c r="AY110">
        <v>1.2268724808242899</v>
      </c>
      <c r="AZ110">
        <v>1</v>
      </c>
      <c r="BA110">
        <v>2.9508253112033099E-3</v>
      </c>
      <c r="BB110">
        <v>24847.933609958502</v>
      </c>
      <c r="BC110">
        <v>2408.7253025698801</v>
      </c>
      <c r="BD110">
        <v>59851846.4028835</v>
      </c>
      <c r="BE110">
        <v>3.5215738479952101E-3</v>
      </c>
      <c r="BF110">
        <v>1.6602694181326099E-3</v>
      </c>
      <c r="BG110">
        <v>32218.925194494299</v>
      </c>
      <c r="BH110">
        <v>8180.9147496616997</v>
      </c>
      <c r="BI110">
        <v>1670.1161745204399</v>
      </c>
      <c r="BJ110">
        <v>738.60912804943598</v>
      </c>
      <c r="BK110">
        <v>53809348.092989102</v>
      </c>
      <c r="BL110">
        <v>6050685.9769809796</v>
      </c>
    </row>
    <row r="111" spans="1:64" x14ac:dyDescent="0.25">
      <c r="A111" s="5">
        <v>43930.579719363428</v>
      </c>
      <c r="B111">
        <v>0</v>
      </c>
      <c r="C111">
        <v>11.1213828251718</v>
      </c>
      <c r="D111">
        <v>0.11121382825171799</v>
      </c>
      <c r="E111">
        <v>0.26408550181895601</v>
      </c>
      <c r="F111">
        <v>2.6408550181895602E-3</v>
      </c>
      <c r="G111">
        <v>10.8572973233528</v>
      </c>
      <c r="H111">
        <v>0.10857297323352801</v>
      </c>
      <c r="I111">
        <v>3.8480034602076101E-4</v>
      </c>
      <c r="J111">
        <v>2.6406999999999998E-4</v>
      </c>
      <c r="K111">
        <v>3.8912759856630803E-4</v>
      </c>
      <c r="L111">
        <v>289.26531414613402</v>
      </c>
      <c r="M111">
        <v>10.0091804202814</v>
      </c>
      <c r="N111">
        <v>279.25613372585298</v>
      </c>
      <c r="O111">
        <v>8498803.1022053398</v>
      </c>
      <c r="P111">
        <v>254185.138609132</v>
      </c>
      <c r="Q111">
        <v>8244617.9635961996</v>
      </c>
      <c r="R111">
        <v>29380.6505190311</v>
      </c>
      <c r="S111">
        <v>25395.200000000001</v>
      </c>
      <c r="T111">
        <v>29523.498207885299</v>
      </c>
      <c r="U111">
        <v>64.843696324974204</v>
      </c>
      <c r="V111">
        <v>31.028459302872498</v>
      </c>
      <c r="W111">
        <v>97.851433879168695</v>
      </c>
      <c r="X111">
        <v>30.861181551356999</v>
      </c>
      <c r="Y111">
        <v>73.637132499677705</v>
      </c>
      <c r="Z111">
        <v>61762.648701388898</v>
      </c>
      <c r="AA111">
        <v>1.7579131895042199</v>
      </c>
      <c r="AB111">
        <v>0.39065293132706802</v>
      </c>
      <c r="AC111">
        <v>10336.4806200246</v>
      </c>
      <c r="AD111">
        <v>208</v>
      </c>
      <c r="AE111">
        <v>1.8901409512738301</v>
      </c>
      <c r="AF111">
        <v>1.8901409512738301</v>
      </c>
      <c r="AG111">
        <v>0</v>
      </c>
      <c r="AH111">
        <v>0</v>
      </c>
      <c r="AI111">
        <v>5901.4127757979604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221.149762619245</v>
      </c>
      <c r="AW111">
        <v>6.54699300848959</v>
      </c>
      <c r="AX111">
        <v>5.6610308025081002</v>
      </c>
      <c r="AY111">
        <v>0.885962205981491</v>
      </c>
      <c r="AZ111">
        <v>19</v>
      </c>
      <c r="BA111">
        <v>2.95158192064923E-3</v>
      </c>
      <c r="BB111">
        <v>24483.202885482398</v>
      </c>
      <c r="BC111">
        <v>2219.5030474637401</v>
      </c>
      <c r="BD111">
        <v>54340543.416001298</v>
      </c>
      <c r="BE111">
        <v>3.5781912136536001E-3</v>
      </c>
      <c r="BF111">
        <v>1.39294056603773E-3</v>
      </c>
      <c r="BG111">
        <v>31292.1972187104</v>
      </c>
      <c r="BH111">
        <v>7546.3647798742104</v>
      </c>
      <c r="BI111">
        <v>1583.0720563965899</v>
      </c>
      <c r="BJ111">
        <v>636.43099106714999</v>
      </c>
      <c r="BK111">
        <v>49537803.000191703</v>
      </c>
      <c r="BL111">
        <v>4794542.86442779</v>
      </c>
    </row>
    <row r="112" spans="1:64" x14ac:dyDescent="0.25">
      <c r="A112" s="5">
        <v>43930.579730937498</v>
      </c>
      <c r="B112">
        <v>1</v>
      </c>
      <c r="C112">
        <v>12.2616212261621</v>
      </c>
      <c r="D112">
        <v>0.122616212261621</v>
      </c>
      <c r="E112">
        <v>1.44200014420001E-2</v>
      </c>
      <c r="F112">
        <v>1.4420001442000101E-4</v>
      </c>
      <c r="G112">
        <v>12.247201224720101</v>
      </c>
      <c r="H112">
        <v>0.122472012247201</v>
      </c>
      <c r="I112">
        <v>3.4637344632768301E-4</v>
      </c>
      <c r="J112">
        <v>1.4420000000000001E-4</v>
      </c>
      <c r="K112">
        <v>3.4694617563739302E-4</v>
      </c>
      <c r="L112">
        <v>353.96601926214998</v>
      </c>
      <c r="M112">
        <v>0.99990400921511502</v>
      </c>
      <c r="N112">
        <v>352.96611525293503</v>
      </c>
      <c r="O112">
        <v>5541356.0298211304</v>
      </c>
      <c r="P112">
        <v>4095.6068217451102</v>
      </c>
      <c r="Q112">
        <v>5537260.4229993904</v>
      </c>
      <c r="R112">
        <v>15655.0508474576</v>
      </c>
      <c r="S112">
        <v>4096</v>
      </c>
      <c r="T112">
        <v>15687.7960339943</v>
      </c>
      <c r="U112">
        <v>57.315265731526502</v>
      </c>
      <c r="V112">
        <v>39.996160368604599</v>
      </c>
      <c r="W112">
        <v>99.511719951171898</v>
      </c>
      <c r="X112">
        <v>35.5468835546883</v>
      </c>
      <c r="Y112">
        <v>55.761725576172502</v>
      </c>
      <c r="Z112">
        <v>41371.028381275297</v>
      </c>
      <c r="AA112">
        <v>1.7578101757810101</v>
      </c>
      <c r="AB112">
        <v>0.19531001953100099</v>
      </c>
      <c r="AC112">
        <v>6768.3502383771101</v>
      </c>
      <c r="AD112">
        <v>132</v>
      </c>
      <c r="AE112">
        <v>0.13780001378000101</v>
      </c>
      <c r="AF112">
        <v>0.13779001377900099</v>
      </c>
      <c r="AG112">
        <v>0</v>
      </c>
      <c r="AH112">
        <v>0</v>
      </c>
      <c r="AI112">
        <v>136.98684926247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109.99051881727701</v>
      </c>
      <c r="AW112">
        <v>2.1866361186636101</v>
      </c>
      <c r="AX112">
        <v>1.9506628950662801</v>
      </c>
      <c r="AY112">
        <v>0.23597322359732201</v>
      </c>
      <c r="AZ112">
        <v>0</v>
      </c>
      <c r="BA112">
        <v>1.4338596065573701E-3</v>
      </c>
      <c r="BB112">
        <v>16500.5009836065</v>
      </c>
      <c r="BC112">
        <v>1524.86855633044</v>
      </c>
      <c r="BD112">
        <v>25161095.1136012</v>
      </c>
      <c r="BE112">
        <v>1.5456915213946101E-3</v>
      </c>
      <c r="BF112">
        <v>8.9723650190114005E-4</v>
      </c>
      <c r="BG112">
        <v>18967.530903327999</v>
      </c>
      <c r="BH112">
        <v>4662.5095057034196</v>
      </c>
      <c r="BI112">
        <v>1261.8912249764001</v>
      </c>
      <c r="BJ112">
        <v>262.97733135403701</v>
      </c>
      <c r="BK112">
        <v>23934960.806378402</v>
      </c>
      <c r="BL112">
        <v>1226134.30722271</v>
      </c>
    </row>
    <row r="113" spans="1:64" x14ac:dyDescent="0.25">
      <c r="A113" s="5">
        <v>43930.579742511574</v>
      </c>
      <c r="B113">
        <v>0</v>
      </c>
      <c r="C113">
        <v>11.122524449009701</v>
      </c>
      <c r="D113">
        <v>0.11122524449009701</v>
      </c>
      <c r="E113">
        <v>2.1420008568003399E-2</v>
      </c>
      <c r="F113">
        <v>2.1420008568003401E-4</v>
      </c>
      <c r="G113">
        <v>11.1011044404417</v>
      </c>
      <c r="H113">
        <v>0.111011044404417</v>
      </c>
      <c r="I113">
        <v>4.9876771300448402E-4</v>
      </c>
      <c r="J113">
        <v>1.071E-4</v>
      </c>
      <c r="K113">
        <v>5.0231221719457004E-4</v>
      </c>
      <c r="L113">
        <v>223.052261144786</v>
      </c>
      <c r="M113">
        <v>2.0004687098187102</v>
      </c>
      <c r="N113">
        <v>221.05179243496701</v>
      </c>
      <c r="O113">
        <v>3863433.20239932</v>
      </c>
      <c r="P113">
        <v>20484.799588543501</v>
      </c>
      <c r="Q113">
        <v>3842948.4028107701</v>
      </c>
      <c r="R113">
        <v>17320.753363228701</v>
      </c>
      <c r="S113">
        <v>10240</v>
      </c>
      <c r="T113">
        <v>17384.832579185499</v>
      </c>
      <c r="U113">
        <v>67.677107070842794</v>
      </c>
      <c r="V113">
        <v>26.006093227643198</v>
      </c>
      <c r="W113">
        <v>99.218749687499795</v>
      </c>
      <c r="X113">
        <v>37.207044882817897</v>
      </c>
      <c r="Y113">
        <v>65.136746054698406</v>
      </c>
      <c r="Z113">
        <v>50641.8653890606</v>
      </c>
      <c r="AA113">
        <v>0.68359027343610901</v>
      </c>
      <c r="AB113">
        <v>0.488280195312078</v>
      </c>
      <c r="AC113">
        <v>7266.7025884164595</v>
      </c>
      <c r="AD113">
        <v>99</v>
      </c>
      <c r="AE113">
        <v>0.94242037696814995</v>
      </c>
      <c r="AF113">
        <v>0.94242037696814995</v>
      </c>
      <c r="AG113">
        <v>0</v>
      </c>
      <c r="AH113">
        <v>0</v>
      </c>
      <c r="AI113">
        <v>3560.8343034773002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113.04822637337</v>
      </c>
      <c r="AW113">
        <v>0.81482272592909</v>
      </c>
      <c r="AX113">
        <v>0.67789137115654796</v>
      </c>
      <c r="AY113">
        <v>0.13693135477254101</v>
      </c>
      <c r="AZ113">
        <v>1</v>
      </c>
      <c r="BA113">
        <v>6.3459688473520195E-4</v>
      </c>
      <c r="BB113">
        <v>7497.76947040498</v>
      </c>
      <c r="BC113">
        <v>1284.5479881717499</v>
      </c>
      <c r="BD113">
        <v>9631244.6889843196</v>
      </c>
      <c r="BE113">
        <v>6.5623533397870203E-4</v>
      </c>
      <c r="BF113">
        <v>5.4554302788844601E-4</v>
      </c>
      <c r="BG113">
        <v>7605.1577928363904</v>
      </c>
      <c r="BH113">
        <v>7055.8087649402296</v>
      </c>
      <c r="BI113">
        <v>1033.4408658733801</v>
      </c>
      <c r="BJ113">
        <v>251.10712229837199</v>
      </c>
      <c r="BK113">
        <v>7859480.8545325398</v>
      </c>
      <c r="BL113">
        <v>1771763.8344517699</v>
      </c>
    </row>
    <row r="114" spans="1:64" x14ac:dyDescent="0.25">
      <c r="A114" s="5">
        <v>43930.579754085651</v>
      </c>
      <c r="B114">
        <v>0</v>
      </c>
      <c r="C114">
        <v>11.6749120296833</v>
      </c>
      <c r="D114">
        <v>0.116749120296833</v>
      </c>
      <c r="E114">
        <v>3.34301203484332E-2</v>
      </c>
      <c r="F114">
        <v>3.3430120348433199E-4</v>
      </c>
      <c r="G114">
        <v>11.6414819093348</v>
      </c>
      <c r="H114">
        <v>0.116414819093348</v>
      </c>
      <c r="I114">
        <v>4.3080701107011001E-4</v>
      </c>
      <c r="J114">
        <v>1.11433333333333E-4</v>
      </c>
      <c r="K114">
        <v>4.34382089552238E-4</v>
      </c>
      <c r="L114">
        <v>270.99845530880401</v>
      </c>
      <c r="M114">
        <v>2.9999829000974598</v>
      </c>
      <c r="N114">
        <v>267.99847240870702</v>
      </c>
      <c r="O114">
        <v>4497382.3649205202</v>
      </c>
      <c r="P114">
        <v>69631.603099862303</v>
      </c>
      <c r="Q114">
        <v>4427750.7618206497</v>
      </c>
      <c r="R114">
        <v>16595.601476014701</v>
      </c>
      <c r="S114">
        <v>23210.666666666599</v>
      </c>
      <c r="T114">
        <v>16521.5522388059</v>
      </c>
      <c r="U114">
        <v>64.396041825750501</v>
      </c>
      <c r="V114">
        <v>23.9998632007797</v>
      </c>
      <c r="W114">
        <v>100</v>
      </c>
      <c r="X114">
        <v>31.836044609760499</v>
      </c>
      <c r="Y114">
        <v>68.164305391499397</v>
      </c>
      <c r="Z114">
        <v>54407.6898761677</v>
      </c>
      <c r="AA114">
        <v>0.78125281251012502</v>
      </c>
      <c r="AB114">
        <v>0.19532070315453101</v>
      </c>
      <c r="AC114">
        <v>9256.9472354007503</v>
      </c>
      <c r="AD114">
        <v>155</v>
      </c>
      <c r="AE114">
        <v>1.3350048060173E-2</v>
      </c>
      <c r="AF114">
        <v>1.3350048060173E-2</v>
      </c>
      <c r="AG114">
        <v>0</v>
      </c>
      <c r="AH114">
        <v>0</v>
      </c>
      <c r="AI114">
        <v>60.999652301981797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51.990761241727299</v>
      </c>
      <c r="AW114">
        <v>1.11602921770518</v>
      </c>
      <c r="AX114">
        <v>0.75525261890942796</v>
      </c>
      <c r="AY114">
        <v>0.36077659879575502</v>
      </c>
      <c r="AZ114">
        <v>0</v>
      </c>
      <c r="BA114">
        <v>6.2592551878855795E-4</v>
      </c>
      <c r="BB114">
        <v>7891.0600112170396</v>
      </c>
      <c r="BC114">
        <v>1782.6832171922999</v>
      </c>
      <c r="BD114">
        <v>14067260.247853899</v>
      </c>
      <c r="BE114">
        <v>6.5616846220677605E-4</v>
      </c>
      <c r="BF114">
        <v>5.7084699367088599E-4</v>
      </c>
      <c r="BG114">
        <v>8725.7966985230196</v>
      </c>
      <c r="BH114">
        <v>6370.8354430379704</v>
      </c>
      <c r="BI114">
        <v>1150.7955036389999</v>
      </c>
      <c r="BJ114">
        <v>631.88771355330096</v>
      </c>
      <c r="BK114">
        <v>10041607.606328299</v>
      </c>
      <c r="BL114">
        <v>4025652.6415256001</v>
      </c>
    </row>
    <row r="115" spans="1:64" x14ac:dyDescent="0.25">
      <c r="A115" s="5">
        <v>43930.579765659721</v>
      </c>
      <c r="B115">
        <v>1</v>
      </c>
      <c r="C115">
        <v>9.8729533398993095</v>
      </c>
      <c r="D115">
        <v>9.8729533398993097E-2</v>
      </c>
      <c r="E115">
        <v>1.0258922813104599E-2</v>
      </c>
      <c r="F115">
        <v>1.02589228131046E-4</v>
      </c>
      <c r="G115">
        <v>9.8626944170861996</v>
      </c>
      <c r="H115">
        <v>9.8626944170861999E-2</v>
      </c>
      <c r="I115">
        <v>3.3585E-4</v>
      </c>
      <c r="J115">
        <v>1.026E-4</v>
      </c>
      <c r="K115">
        <v>3.3664607508532399E-4</v>
      </c>
      <c r="L115">
        <v>293.48080311121498</v>
      </c>
      <c r="M115">
        <v>0.99823402418780904</v>
      </c>
      <c r="N115">
        <v>292.48256908702803</v>
      </c>
      <c r="O115">
        <v>6627890.5987417595</v>
      </c>
      <c r="P115">
        <v>4088.7665630732599</v>
      </c>
      <c r="Q115">
        <v>6623801.8321786895</v>
      </c>
      <c r="R115">
        <v>22583.727891156399</v>
      </c>
      <c r="S115">
        <v>4096</v>
      </c>
      <c r="T115">
        <v>22646.825938566501</v>
      </c>
      <c r="U115">
        <v>61.551117132701002</v>
      </c>
      <c r="V115">
        <v>43.922297064263603</v>
      </c>
      <c r="W115">
        <v>100</v>
      </c>
      <c r="X115">
        <v>47.260667629898798</v>
      </c>
      <c r="Y115">
        <v>80.850880657530894</v>
      </c>
      <c r="Z115">
        <v>77576.758955731406</v>
      </c>
      <c r="AA115">
        <v>1.56233595472475</v>
      </c>
      <c r="AB115">
        <v>0.29292924242954399</v>
      </c>
      <c r="AC115">
        <v>11935.884227213601</v>
      </c>
      <c r="AD115">
        <v>114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55.8984325480601</v>
      </c>
      <c r="AW115">
        <v>4.67905489923558</v>
      </c>
      <c r="AX115">
        <v>4.1886137955514604</v>
      </c>
      <c r="AY115">
        <v>0.49044110368411298</v>
      </c>
      <c r="AZ115">
        <v>15</v>
      </c>
      <c r="BA115">
        <v>2.0179155670547598E-3</v>
      </c>
      <c r="BB115">
        <v>21898.321690383698</v>
      </c>
      <c r="BC115">
        <v>2314.7940192669898</v>
      </c>
      <c r="BD115">
        <v>50690104.080885001</v>
      </c>
      <c r="BE115">
        <v>2.70785623787976E-3</v>
      </c>
      <c r="BF115">
        <v>6.3535310880829003E-4</v>
      </c>
      <c r="BG115">
        <v>30347.997414350299</v>
      </c>
      <c r="BH115">
        <v>4966.1347150258998</v>
      </c>
      <c r="BI115">
        <v>1544.19419914016</v>
      </c>
      <c r="BJ115">
        <v>770.59982012682894</v>
      </c>
      <c r="BK115">
        <v>46863201.562760398</v>
      </c>
      <c r="BL115">
        <v>3826902.5181245599</v>
      </c>
    </row>
    <row r="116" spans="1:64" x14ac:dyDescent="0.25">
      <c r="A116" s="5">
        <v>43930.579777430554</v>
      </c>
      <c r="B116">
        <v>0</v>
      </c>
      <c r="C116">
        <v>7.5755318361153803</v>
      </c>
      <c r="D116">
        <v>7.5755318361153803E-2</v>
      </c>
      <c r="E116">
        <v>1.8734155256287601E-2</v>
      </c>
      <c r="F116">
        <v>1.8734155256287601E-4</v>
      </c>
      <c r="G116">
        <v>7.5567976808590904</v>
      </c>
      <c r="H116">
        <v>7.5567976808590898E-2</v>
      </c>
      <c r="I116">
        <v>2.9627884615384602E-4</v>
      </c>
      <c r="J116" s="4">
        <v>9.5249999999999903E-5</v>
      </c>
      <c r="K116">
        <v>2.97837209302325E-4</v>
      </c>
      <c r="L116">
        <v>254.94752640594399</v>
      </c>
      <c r="M116">
        <v>1.9611348185072599</v>
      </c>
      <c r="N116">
        <v>252.986391587437</v>
      </c>
      <c r="O116">
        <v>4478290.5807577102</v>
      </c>
      <c r="P116">
        <v>8032.8082166057702</v>
      </c>
      <c r="Q116">
        <v>4470257.7725411104</v>
      </c>
      <c r="R116">
        <v>17565.538461538399</v>
      </c>
      <c r="S116">
        <v>4096</v>
      </c>
      <c r="T116">
        <v>17669.953488372001</v>
      </c>
      <c r="U116">
        <v>64.375828593001899</v>
      </c>
      <c r="V116">
        <v>36.280994142384401</v>
      </c>
      <c r="W116">
        <v>100</v>
      </c>
      <c r="X116">
        <v>31.019994604956601</v>
      </c>
      <c r="Y116">
        <v>44.273126085388597</v>
      </c>
      <c r="Z116">
        <v>38299.001870628403</v>
      </c>
      <c r="AA116">
        <v>0.76829704955247902</v>
      </c>
      <c r="AB116">
        <v>0.192081638039795</v>
      </c>
      <c r="AC116">
        <v>6714.9256185688801</v>
      </c>
      <c r="AD116">
        <v>133</v>
      </c>
      <c r="AE116">
        <v>2.5077215697392901E-3</v>
      </c>
      <c r="AF116">
        <v>2.5077215697392901E-3</v>
      </c>
      <c r="AG116">
        <v>0</v>
      </c>
      <c r="AH116">
        <v>0</v>
      </c>
      <c r="AI116">
        <v>22.5530504128335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256.11328175022101</v>
      </c>
      <c r="AW116">
        <v>4.04086327380789</v>
      </c>
      <c r="AX116">
        <v>3.0422006269697199</v>
      </c>
      <c r="AY116">
        <v>0.99866264683816097</v>
      </c>
      <c r="AZ116">
        <v>1</v>
      </c>
      <c r="BA116">
        <v>2.1671885021097002E-3</v>
      </c>
      <c r="BB116">
        <v>14137.5189873417</v>
      </c>
      <c r="BC116">
        <v>1860.5010812199901</v>
      </c>
      <c r="BD116">
        <v>26302869.3617176</v>
      </c>
      <c r="BE116">
        <v>2.57361896838602E-3</v>
      </c>
      <c r="BF116">
        <v>1.46325561959654E-3</v>
      </c>
      <c r="BG116">
        <v>18121.903494176298</v>
      </c>
      <c r="BH116">
        <v>7236.6109510086399</v>
      </c>
      <c r="BI116">
        <v>1179.49488376921</v>
      </c>
      <c r="BJ116">
        <v>681.00619745077904</v>
      </c>
      <c r="BK116">
        <v>21374692.455540501</v>
      </c>
      <c r="BL116">
        <v>4928176.9061770597</v>
      </c>
    </row>
    <row r="117" spans="1:64" x14ac:dyDescent="0.25">
      <c r="A117" s="5">
        <v>43930.579789004631</v>
      </c>
      <c r="B117">
        <v>0</v>
      </c>
      <c r="C117">
        <v>5.3802758253239604</v>
      </c>
      <c r="D117">
        <v>5.3802758253239602E-2</v>
      </c>
      <c r="E117">
        <v>1.9490093552449E-2</v>
      </c>
      <c r="F117">
        <v>1.9490093552449001E-4</v>
      </c>
      <c r="G117">
        <v>5.36078573177151</v>
      </c>
      <c r="H117">
        <v>5.3607857317715099E-2</v>
      </c>
      <c r="I117">
        <v>2.6767412935323301E-4</v>
      </c>
      <c r="J117" s="4">
        <v>9.7449999999999902E-5</v>
      </c>
      <c r="K117">
        <v>2.6938492462311501E-4</v>
      </c>
      <c r="L117">
        <v>201.873790514864</v>
      </c>
      <c r="M117">
        <v>2.0086944329837202</v>
      </c>
      <c r="N117">
        <v>199.86509608188001</v>
      </c>
      <c r="O117">
        <v>4015074.84998065</v>
      </c>
      <c r="P117">
        <v>8227.6123975013397</v>
      </c>
      <c r="Q117">
        <v>4006847.2375831502</v>
      </c>
      <c r="R117">
        <v>19889.0348258706</v>
      </c>
      <c r="S117">
        <v>4096</v>
      </c>
      <c r="T117">
        <v>20047.758793969799</v>
      </c>
      <c r="U117">
        <v>72.551978249495505</v>
      </c>
      <c r="V117">
        <v>21.091291546329099</v>
      </c>
      <c r="W117">
        <v>98.437492499963895</v>
      </c>
      <c r="X117">
        <v>34.765786875777003</v>
      </c>
      <c r="Y117">
        <v>71.484713126623006</v>
      </c>
      <c r="Z117">
        <v>65667.2340558875</v>
      </c>
      <c r="AA117">
        <v>1.2695460938212499</v>
      </c>
      <c r="AB117">
        <v>9.7650468722249806E-2</v>
      </c>
      <c r="AC117">
        <v>11428.466976460901</v>
      </c>
      <c r="AD117">
        <v>249</v>
      </c>
      <c r="AE117">
        <v>0.40613194943335701</v>
      </c>
      <c r="AF117">
        <v>0.40614194948135701</v>
      </c>
      <c r="AG117">
        <v>0</v>
      </c>
      <c r="AH117">
        <v>0</v>
      </c>
      <c r="AI117">
        <v>1501.4990886553301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217.79427393762299</v>
      </c>
      <c r="AW117">
        <v>1.3681245669979201</v>
      </c>
      <c r="AX117">
        <v>1.0598124870999299</v>
      </c>
      <c r="AY117">
        <v>0.30831207989798298</v>
      </c>
      <c r="AZ117">
        <v>4</v>
      </c>
      <c r="BA117">
        <v>7.2966293333333299E-4</v>
      </c>
      <c r="BB117">
        <v>9329.5957333333299</v>
      </c>
      <c r="BC117">
        <v>1881.86296605089</v>
      </c>
      <c r="BD117">
        <v>17557020.6987864</v>
      </c>
      <c r="BE117">
        <v>7.6465180375180305E-4</v>
      </c>
      <c r="BF117">
        <v>6.3049202453987704E-4</v>
      </c>
      <c r="BG117">
        <v>9734.6493506493407</v>
      </c>
      <c r="BH117">
        <v>8181.52965235173</v>
      </c>
      <c r="BI117">
        <v>1391.0731045048101</v>
      </c>
      <c r="BJ117">
        <v>490.78986154607202</v>
      </c>
      <c r="BK117">
        <v>13541608.893473599</v>
      </c>
      <c r="BL117">
        <v>4015411.80531279</v>
      </c>
    </row>
    <row r="118" spans="1:64" x14ac:dyDescent="0.25">
      <c r="A118" s="5">
        <v>43930.57980039352</v>
      </c>
      <c r="B118">
        <v>0</v>
      </c>
      <c r="C118">
        <v>7.7473360589540201</v>
      </c>
      <c r="D118">
        <v>7.7473360589540199E-2</v>
      </c>
      <c r="E118">
        <v>0.15306981783797699</v>
      </c>
      <c r="F118">
        <v>1.53069817837977E-3</v>
      </c>
      <c r="G118">
        <v>7.5942662411160402</v>
      </c>
      <c r="H118">
        <v>7.5942662411160405E-2</v>
      </c>
      <c r="I118">
        <v>2.1727578347578301E-4</v>
      </c>
      <c r="J118">
        <v>2.51133333333333E-4</v>
      </c>
      <c r="K118">
        <v>2.1668695652173899E-4</v>
      </c>
      <c r="L118">
        <v>356.49686074552102</v>
      </c>
      <c r="M118">
        <v>6.0939634315473699</v>
      </c>
      <c r="N118">
        <v>350.40289731397303</v>
      </c>
      <c r="O118">
        <v>6464866.4218450701</v>
      </c>
      <c r="P118">
        <v>137284.80818589899</v>
      </c>
      <c r="Q118">
        <v>6327581.6136591705</v>
      </c>
      <c r="R118">
        <v>18134.427350427301</v>
      </c>
      <c r="S118">
        <v>22528</v>
      </c>
      <c r="T118">
        <v>18058.0173913043</v>
      </c>
      <c r="U118">
        <v>65.881714861445801</v>
      </c>
      <c r="V118">
        <v>61.955294887398203</v>
      </c>
      <c r="W118">
        <v>100</v>
      </c>
      <c r="X118">
        <v>31.944049669875898</v>
      </c>
      <c r="Y118">
        <v>58.531011266499299</v>
      </c>
      <c r="Z118">
        <v>44612.890621786297</v>
      </c>
      <c r="AA118">
        <v>1.19045611514328</v>
      </c>
      <c r="AB118">
        <v>0.19841781802570799</v>
      </c>
      <c r="AC118">
        <v>7078.1385257422698</v>
      </c>
      <c r="AD118">
        <v>177</v>
      </c>
      <c r="AE118">
        <v>0.26005005752816401</v>
      </c>
      <c r="AF118">
        <v>0.26003989892597101</v>
      </c>
      <c r="AG118">
        <v>0</v>
      </c>
      <c r="AH118">
        <v>0</v>
      </c>
      <c r="AI118">
        <v>496.65801967111003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44.687208834904901</v>
      </c>
      <c r="AW118">
        <v>1.2176737532398301</v>
      </c>
      <c r="AX118">
        <v>0.80064616836826596</v>
      </c>
      <c r="AY118">
        <v>0.41702758487156499</v>
      </c>
      <c r="AZ118">
        <v>0</v>
      </c>
      <c r="BA118">
        <v>6.4932973997833103E-4</v>
      </c>
      <c r="BB118">
        <v>7648.3813651137498</v>
      </c>
      <c r="BC118">
        <v>1874.83153430078</v>
      </c>
      <c r="BD118">
        <v>14339426.5696737</v>
      </c>
      <c r="BE118">
        <v>6.95014109347442E-4</v>
      </c>
      <c r="BF118">
        <v>5.7656839887640398E-4</v>
      </c>
      <c r="BG118">
        <v>9398.40564373897</v>
      </c>
      <c r="BH118">
        <v>4861.12359550561</v>
      </c>
      <c r="BI118">
        <v>1151.7112458814099</v>
      </c>
      <c r="BJ118">
        <v>723.12028841937001</v>
      </c>
      <c r="BK118">
        <v>10824249.473249501</v>
      </c>
      <c r="BL118">
        <v>3515177.0964242299</v>
      </c>
    </row>
    <row r="119" spans="1:64" x14ac:dyDescent="0.25">
      <c r="A119" s="5">
        <v>43930.579811967589</v>
      </c>
      <c r="B119">
        <v>0</v>
      </c>
      <c r="C119">
        <v>16.508469875117299</v>
      </c>
      <c r="D119">
        <v>0.16508469875117299</v>
      </c>
      <c r="E119">
        <v>0</v>
      </c>
      <c r="F119">
        <v>0</v>
      </c>
      <c r="G119">
        <v>16.508469875117299</v>
      </c>
      <c r="H119">
        <v>0.16508469875117299</v>
      </c>
      <c r="I119">
        <v>2.4137967836257299E-4</v>
      </c>
      <c r="J119">
        <v>0</v>
      </c>
      <c r="K119">
        <v>2.4137967836257299E-4</v>
      </c>
      <c r="L119">
        <v>683.88476541702698</v>
      </c>
      <c r="M119">
        <v>0</v>
      </c>
      <c r="N119">
        <v>683.88476541702698</v>
      </c>
      <c r="O119">
        <v>8534625.9155332297</v>
      </c>
      <c r="P119">
        <v>0</v>
      </c>
      <c r="Q119">
        <v>8534625.9155332297</v>
      </c>
      <c r="R119">
        <v>12479.625730994099</v>
      </c>
      <c r="S119">
        <v>0</v>
      </c>
      <c r="T119">
        <v>12479.625730994099</v>
      </c>
      <c r="U119">
        <v>48.233138365774003</v>
      </c>
      <c r="V119">
        <v>115.980457292946</v>
      </c>
      <c r="W119">
        <v>99.316488672153795</v>
      </c>
      <c r="X119">
        <v>39.058004423690797</v>
      </c>
      <c r="Y119">
        <v>63.371605928157599</v>
      </c>
      <c r="Z119">
        <v>55887.582942274203</v>
      </c>
      <c r="AA119">
        <v>0.78116008847381602</v>
      </c>
      <c r="AB119">
        <v>0.39057504481234201</v>
      </c>
      <c r="AC119">
        <v>8179.6217337378603</v>
      </c>
      <c r="AD119">
        <v>86</v>
      </c>
      <c r="AE119">
        <v>0.24497180374538799</v>
      </c>
      <c r="AF119">
        <v>0.24497180374538799</v>
      </c>
      <c r="AG119">
        <v>0</v>
      </c>
      <c r="AH119">
        <v>0</v>
      </c>
      <c r="AI119">
        <v>133.97742480392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48.991103215655997</v>
      </c>
      <c r="AW119">
        <v>0.848250566359811</v>
      </c>
      <c r="AX119">
        <v>0.404482544059178</v>
      </c>
      <c r="AY119">
        <v>0.443768022300633</v>
      </c>
      <c r="AZ119">
        <v>0</v>
      </c>
      <c r="BA119">
        <v>5.4909268608414202E-4</v>
      </c>
      <c r="BB119">
        <v>6081.6983818770204</v>
      </c>
      <c r="BC119">
        <v>1544.7194789426201</v>
      </c>
      <c r="BD119">
        <v>9394517.9555392694</v>
      </c>
      <c r="BE119">
        <v>6.3805851735015701E-4</v>
      </c>
      <c r="BF119">
        <v>4.8717793633369899E-4</v>
      </c>
      <c r="BG119">
        <v>7649.3123028391101</v>
      </c>
      <c r="BH119">
        <v>4990.7354555433503</v>
      </c>
      <c r="BI119">
        <v>633.88488650460999</v>
      </c>
      <c r="BJ119">
        <v>910.83459243801303</v>
      </c>
      <c r="BK119">
        <v>4848783.4609234901</v>
      </c>
      <c r="BL119">
        <v>4545734.4946157699</v>
      </c>
    </row>
    <row r="120" spans="1:64" x14ac:dyDescent="0.25">
      <c r="A120" s="5">
        <v>43930.579823541666</v>
      </c>
      <c r="B120">
        <v>0</v>
      </c>
      <c r="C120">
        <v>6.7912932420011796</v>
      </c>
      <c r="D120">
        <v>6.7912932420011798E-2</v>
      </c>
      <c r="E120">
        <v>4.2955713109843599E-2</v>
      </c>
      <c r="F120">
        <v>4.2955713109843599E-4</v>
      </c>
      <c r="G120">
        <v>6.7483375288913399</v>
      </c>
      <c r="H120">
        <v>6.7483375288913405E-2</v>
      </c>
      <c r="I120">
        <v>4.3250891719745201E-4</v>
      </c>
      <c r="J120">
        <v>4.29499999999999E-4</v>
      </c>
      <c r="K120">
        <v>4.3252820512820501E-4</v>
      </c>
      <c r="L120">
        <v>156.92809554662</v>
      </c>
      <c r="M120">
        <v>0.99954200985108599</v>
      </c>
      <c r="N120">
        <v>155.92855353676899</v>
      </c>
      <c r="O120">
        <v>6947728.5507780304</v>
      </c>
      <c r="P120">
        <v>4094.12407235004</v>
      </c>
      <c r="Q120">
        <v>6943634.4267056799</v>
      </c>
      <c r="R120">
        <v>44273.324840764297</v>
      </c>
      <c r="S120">
        <v>4096</v>
      </c>
      <c r="T120">
        <v>44530.871794871702</v>
      </c>
      <c r="U120">
        <v>76.021770895529102</v>
      </c>
      <c r="V120">
        <v>19.990840197021701</v>
      </c>
      <c r="W120">
        <v>100</v>
      </c>
      <c r="X120">
        <v>34.281899492632498</v>
      </c>
      <c r="Y120">
        <v>71.982233637073705</v>
      </c>
      <c r="Z120">
        <v>61420.856963339298</v>
      </c>
      <c r="AA120">
        <v>1.5627078401427299</v>
      </c>
      <c r="AB120">
        <v>0.48834494987833299</v>
      </c>
      <c r="AC120">
        <v>10317.272625682899</v>
      </c>
      <c r="AD120">
        <v>134</v>
      </c>
      <c r="AE120">
        <v>6.4508579641092204E-3</v>
      </c>
      <c r="AF120">
        <v>6.4608592942861304E-3</v>
      </c>
      <c r="AG120">
        <v>0</v>
      </c>
      <c r="AH120">
        <v>0</v>
      </c>
      <c r="AI120">
        <v>10.9949621083619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168.92374782023299</v>
      </c>
      <c r="AW120">
        <v>4.9963033083399999</v>
      </c>
      <c r="AX120">
        <v>4.07499697459762</v>
      </c>
      <c r="AY120">
        <v>0.92130633374238702</v>
      </c>
      <c r="AZ120">
        <v>1</v>
      </c>
      <c r="BA120">
        <v>2.0609070957095699E-3</v>
      </c>
      <c r="BB120">
        <v>20163.590759075902</v>
      </c>
      <c r="BC120">
        <v>2422.9063000961301</v>
      </c>
      <c r="BD120">
        <v>48854491.082725197</v>
      </c>
      <c r="BE120">
        <v>3.2964846278317099E-3</v>
      </c>
      <c r="BF120">
        <v>7.7540723905723905E-4</v>
      </c>
      <c r="BG120">
        <v>34666.873786407697</v>
      </c>
      <c r="BH120">
        <v>5074.3164983164897</v>
      </c>
      <c r="BI120">
        <v>1235.4423213361399</v>
      </c>
      <c r="BJ120">
        <v>1187.4639787599799</v>
      </c>
      <c r="BK120">
        <v>42828923.024146803</v>
      </c>
      <c r="BL120">
        <v>6025568.0585783496</v>
      </c>
    </row>
    <row r="121" spans="1:64" x14ac:dyDescent="0.25">
      <c r="A121" s="5">
        <v>43930.579835150464</v>
      </c>
      <c r="B121">
        <v>0</v>
      </c>
      <c r="C121">
        <v>5.8177444635660196</v>
      </c>
      <c r="D121">
        <v>5.81774446356602E-2</v>
      </c>
      <c r="E121">
        <v>1.9510387960625101E-2</v>
      </c>
      <c r="F121">
        <v>1.95103879606251E-4</v>
      </c>
      <c r="G121">
        <v>5.7982340756053903</v>
      </c>
      <c r="H121">
        <v>5.79823407560539E-2</v>
      </c>
      <c r="I121">
        <v>2.6891797235022998E-4</v>
      </c>
      <c r="J121">
        <v>1.9570000000000001E-4</v>
      </c>
      <c r="K121">
        <v>2.6925694444444398E-4</v>
      </c>
      <c r="L121">
        <v>216.433442178409</v>
      </c>
      <c r="M121">
        <v>0.99738913446271604</v>
      </c>
      <c r="N121">
        <v>215.436053043946</v>
      </c>
      <c r="O121">
        <v>4094497.8330224901</v>
      </c>
      <c r="P121">
        <v>1021.32647368982</v>
      </c>
      <c r="Q121">
        <v>4093476.5065488</v>
      </c>
      <c r="R121">
        <v>18918.046082949299</v>
      </c>
      <c r="S121">
        <v>1024</v>
      </c>
      <c r="T121">
        <v>19000.8888888888</v>
      </c>
      <c r="U121">
        <v>72.729233101182601</v>
      </c>
      <c r="V121">
        <v>23.937339227105198</v>
      </c>
      <c r="W121">
        <v>100</v>
      </c>
      <c r="X121">
        <v>33.783497900514703</v>
      </c>
      <c r="Y121">
        <v>59.680930883777698</v>
      </c>
      <c r="Z121">
        <v>69175.918198930594</v>
      </c>
      <c r="AA121">
        <v>0.58415517228659497</v>
      </c>
      <c r="AB121">
        <v>0.58415517228659497</v>
      </c>
      <c r="AC121">
        <v>8778.0217724063696</v>
      </c>
      <c r="AD121">
        <v>129</v>
      </c>
      <c r="AE121">
        <v>1.3957354698454301E-3</v>
      </c>
      <c r="AF121">
        <v>1.3857659307751E-3</v>
      </c>
      <c r="AG121">
        <v>0</v>
      </c>
      <c r="AH121">
        <v>0</v>
      </c>
      <c r="AI121">
        <v>9.9738913446271606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234.445302414487</v>
      </c>
      <c r="AW121">
        <v>3.3524187198433899</v>
      </c>
      <c r="AX121">
        <v>2.4880663620374301</v>
      </c>
      <c r="AY121">
        <v>0.86435235780595898</v>
      </c>
      <c r="AZ121">
        <v>0</v>
      </c>
      <c r="BA121">
        <v>1.64998120706575E-3</v>
      </c>
      <c r="BB121">
        <v>12182.9872423945</v>
      </c>
      <c r="BC121">
        <v>2033.18947370521</v>
      </c>
      <c r="BD121">
        <v>24770321.419521399</v>
      </c>
      <c r="BE121">
        <v>2.59424989604989E-3</v>
      </c>
      <c r="BF121">
        <v>8.0575585501858698E-4</v>
      </c>
      <c r="BG121">
        <v>18849.264033264</v>
      </c>
      <c r="BH121">
        <v>6222.9888475836397</v>
      </c>
      <c r="BI121">
        <v>959.72928052228394</v>
      </c>
      <c r="BJ121">
        <v>1073.46019318292</v>
      </c>
      <c r="BK121">
        <v>18090190.609019</v>
      </c>
      <c r="BL121">
        <v>6680130.8105023503</v>
      </c>
    </row>
    <row r="122" spans="1:64" x14ac:dyDescent="0.25">
      <c r="A122" s="5">
        <v>43930.579846909721</v>
      </c>
      <c r="B122">
        <v>1</v>
      </c>
      <c r="C122">
        <v>6.9856417024526198</v>
      </c>
      <c r="D122">
        <v>6.9856417024526204E-2</v>
      </c>
      <c r="E122">
        <v>0.40729728329974801</v>
      </c>
      <c r="F122">
        <v>4.0729728329974802E-3</v>
      </c>
      <c r="G122">
        <v>6.5783444191528702</v>
      </c>
      <c r="H122">
        <v>6.5783444191528706E-2</v>
      </c>
      <c r="I122">
        <v>2.98099579831932E-4</v>
      </c>
      <c r="J122">
        <v>3.44716666666666E-4</v>
      </c>
      <c r="K122">
        <v>2.9562433628318497E-4</v>
      </c>
      <c r="L122">
        <v>234.47363378469501</v>
      </c>
      <c r="M122">
        <v>11.8222000227577</v>
      </c>
      <c r="N122">
        <v>222.651433761937</v>
      </c>
      <c r="O122">
        <v>4715260.8346768701</v>
      </c>
      <c r="P122">
        <v>373266.26205187</v>
      </c>
      <c r="Q122">
        <v>4341994.572625</v>
      </c>
      <c r="R122">
        <v>20109.983193277301</v>
      </c>
      <c r="S122">
        <v>31573.333333333299</v>
      </c>
      <c r="T122">
        <v>19501.309734513201</v>
      </c>
      <c r="U122">
        <v>66.369282345061904</v>
      </c>
      <c r="V122">
        <v>36.451783403503001</v>
      </c>
      <c r="W122">
        <v>99.423072643773494</v>
      </c>
      <c r="X122">
        <v>40.673201382640599</v>
      </c>
      <c r="Y122">
        <v>58.750186339048597</v>
      </c>
      <c r="Z122">
        <v>48143.9392260104</v>
      </c>
      <c r="AA122">
        <v>0.67307535147433795</v>
      </c>
      <c r="AB122">
        <v>0.19230583668054299</v>
      </c>
      <c r="AC122">
        <v>6944.5573300349297</v>
      </c>
      <c r="AD122">
        <v>149</v>
      </c>
      <c r="AE122">
        <v>2.4497307954594899E-2</v>
      </c>
      <c r="AF122">
        <v>2.45071541394641E-2</v>
      </c>
      <c r="AG122">
        <v>0</v>
      </c>
      <c r="AH122">
        <v>0</v>
      </c>
      <c r="AI122">
        <v>54.185083437639598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33.487536874456502</v>
      </c>
      <c r="AW122">
        <v>0.87010253226151701</v>
      </c>
      <c r="AX122">
        <v>0.51814248177815803</v>
      </c>
      <c r="AY122">
        <v>0.35196005048335899</v>
      </c>
      <c r="AZ122">
        <v>1</v>
      </c>
      <c r="BA122">
        <v>6.44562436177972E-4</v>
      </c>
      <c r="BB122">
        <v>7567.59153902261</v>
      </c>
      <c r="BC122">
        <v>1350.3356780847</v>
      </c>
      <c r="BD122">
        <v>10218788.8523141</v>
      </c>
      <c r="BE122">
        <v>7.4117859154929501E-4</v>
      </c>
      <c r="BF122">
        <v>5.4078411497730696E-4</v>
      </c>
      <c r="BG122">
        <v>10078.467605633799</v>
      </c>
      <c r="BH122">
        <v>4870.5839636913697</v>
      </c>
      <c r="BI122">
        <v>699.29856414306198</v>
      </c>
      <c r="BJ122">
        <v>651.03711394163895</v>
      </c>
      <c r="BK122">
        <v>7047857.9253820796</v>
      </c>
      <c r="BL122">
        <v>3170930.9269320602</v>
      </c>
    </row>
    <row r="123" spans="1:64" x14ac:dyDescent="0.25">
      <c r="A123" s="5">
        <v>43930.57985829861</v>
      </c>
      <c r="B123">
        <v>0</v>
      </c>
      <c r="C123">
        <v>7.1587748775175504</v>
      </c>
      <c r="D123">
        <v>7.15877487751755E-2</v>
      </c>
      <c r="E123">
        <v>0.150802478741458</v>
      </c>
      <c r="F123">
        <v>1.5080247874145801E-3</v>
      </c>
      <c r="G123">
        <v>7.00797239877609</v>
      </c>
      <c r="H123">
        <v>7.0079723987760897E-2</v>
      </c>
      <c r="I123">
        <v>3.4954910714285697E-4</v>
      </c>
      <c r="J123">
        <v>2.7490000000000001E-4</v>
      </c>
      <c r="K123">
        <v>3.5160366972476997E-4</v>
      </c>
      <c r="L123">
        <v>203.638640686618</v>
      </c>
      <c r="M123">
        <v>5.4546064469629902</v>
      </c>
      <c r="N123">
        <v>198.18403423965501</v>
      </c>
      <c r="O123">
        <v>5205701.8455751799</v>
      </c>
      <c r="P123">
        <v>152670.798046196</v>
      </c>
      <c r="Q123">
        <v>5053031.0475289803</v>
      </c>
      <c r="R123">
        <v>25563.4285714285</v>
      </c>
      <c r="S123">
        <v>27989.333333333299</v>
      </c>
      <c r="T123">
        <v>25496.660550458699</v>
      </c>
      <c r="U123">
        <v>70.259838504021801</v>
      </c>
      <c r="V123">
        <v>30.909436532790298</v>
      </c>
      <c r="W123">
        <v>100</v>
      </c>
      <c r="X123">
        <v>36.160759428629198</v>
      </c>
      <c r="Y123">
        <v>56.696502285808599</v>
      </c>
      <c r="Z123">
        <v>56196.082919836197</v>
      </c>
      <c r="AA123">
        <v>0.71428662857259795</v>
      </c>
      <c r="AB123">
        <v>0.35714788572072198</v>
      </c>
      <c r="AC123">
        <v>8306.4565176501492</v>
      </c>
      <c r="AD123">
        <v>144</v>
      </c>
      <c r="AE123">
        <v>0.16516592569809899</v>
      </c>
      <c r="AF123">
        <v>0.165156782829253</v>
      </c>
      <c r="AG123">
        <v>0</v>
      </c>
      <c r="AH123">
        <v>0</v>
      </c>
      <c r="AI123">
        <v>662.73468330600394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185.83576079180199</v>
      </c>
      <c r="AW123">
        <v>1.2136004645383101</v>
      </c>
      <c r="AX123">
        <v>0.71964023473976102</v>
      </c>
      <c r="AY123">
        <v>0.49396022979855603</v>
      </c>
      <c r="AZ123">
        <v>7</v>
      </c>
      <c r="BA123">
        <v>6.4227860215053704E-4</v>
      </c>
      <c r="BB123">
        <v>8413.8666666666595</v>
      </c>
      <c r="BC123">
        <v>1888.8224867363499</v>
      </c>
      <c r="BD123">
        <v>15892300.560401401</v>
      </c>
      <c r="BE123">
        <v>7.2211620795106996E-4</v>
      </c>
      <c r="BF123">
        <v>5.5317656427758804E-4</v>
      </c>
      <c r="BG123">
        <v>11395.3890020366</v>
      </c>
      <c r="BH123">
        <v>5078.0614334470902</v>
      </c>
      <c r="BI123">
        <v>997.21703331994502</v>
      </c>
      <c r="BJ123">
        <v>892.62094937701795</v>
      </c>
      <c r="BK123">
        <v>11363676.0141377</v>
      </c>
      <c r="BL123">
        <v>4532784.0177183701</v>
      </c>
    </row>
    <row r="124" spans="1:64" x14ac:dyDescent="0.25">
      <c r="A124" s="5">
        <v>43930.579869872687</v>
      </c>
      <c r="B124">
        <v>1</v>
      </c>
      <c r="C124">
        <v>5.5047272495361597</v>
      </c>
      <c r="D124">
        <v>5.50472724953616E-2</v>
      </c>
      <c r="E124">
        <v>2.9687064209841199E-2</v>
      </c>
      <c r="F124">
        <v>2.9687064209841201E-4</v>
      </c>
      <c r="G124">
        <v>5.4750401853263204</v>
      </c>
      <c r="H124">
        <v>5.47504018532632E-2</v>
      </c>
      <c r="I124">
        <v>1.7763188405797099E-4</v>
      </c>
      <c r="J124">
        <v>1.3219999999999901E-4</v>
      </c>
      <c r="K124">
        <v>1.7796350364963499E-4</v>
      </c>
      <c r="L124">
        <v>312.09436919565201</v>
      </c>
      <c r="M124">
        <v>2.26155339996849</v>
      </c>
      <c r="N124">
        <v>309.83281579568398</v>
      </c>
      <c r="O124">
        <v>4446394.9086100599</v>
      </c>
      <c r="P124">
        <v>9263.3227262709606</v>
      </c>
      <c r="Q124">
        <v>4437131.5858837897</v>
      </c>
      <c r="R124">
        <v>14246.956521739099</v>
      </c>
      <c r="S124">
        <v>4096</v>
      </c>
      <c r="T124">
        <v>14321.051094890499</v>
      </c>
      <c r="U124">
        <v>63.979867589405799</v>
      </c>
      <c r="V124">
        <v>30.530970899574701</v>
      </c>
      <c r="W124">
        <v>99.890346494298996</v>
      </c>
      <c r="X124">
        <v>37.500061754482999</v>
      </c>
      <c r="Y124">
        <v>62.390453161133301</v>
      </c>
      <c r="Z124">
        <v>51633.525674680699</v>
      </c>
      <c r="AA124">
        <v>1.4254394336732099</v>
      </c>
      <c r="AB124">
        <v>0</v>
      </c>
      <c r="AC124">
        <v>8686.6266092789901</v>
      </c>
      <c r="AD124">
        <v>112</v>
      </c>
      <c r="AE124">
        <v>5.9082198136227199E-2</v>
      </c>
      <c r="AF124">
        <v>5.9082198136227199E-2</v>
      </c>
      <c r="AG124">
        <v>0</v>
      </c>
      <c r="AH124">
        <v>0</v>
      </c>
      <c r="AI124">
        <v>248.77087399653399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55.027800044582499</v>
      </c>
      <c r="AW124">
        <v>1.20478991436974</v>
      </c>
      <c r="AX124">
        <v>0.73208689626068801</v>
      </c>
      <c r="AY124">
        <v>0.47270301810905402</v>
      </c>
      <c r="AZ124">
        <v>1</v>
      </c>
      <c r="BA124">
        <v>6.43926402993051E-4</v>
      </c>
      <c r="BB124">
        <v>8669.2463923035793</v>
      </c>
      <c r="BC124">
        <v>1871.94570697116</v>
      </c>
      <c r="BD124">
        <v>16228358.5667479</v>
      </c>
      <c r="BE124">
        <v>7.2989501495513396E-4</v>
      </c>
      <c r="BF124">
        <v>5.4458709677419296E-4</v>
      </c>
      <c r="BG124">
        <v>11621.6846307385</v>
      </c>
      <c r="BH124">
        <v>5266.2857142857101</v>
      </c>
      <c r="BI124">
        <v>1002.50646626675</v>
      </c>
      <c r="BJ124">
        <v>868.438735249047</v>
      </c>
      <c r="BK124">
        <v>11650813.991228299</v>
      </c>
      <c r="BL124">
        <v>4573446.5051744096</v>
      </c>
    </row>
    <row r="125" spans="1:64" x14ac:dyDescent="0.25">
      <c r="A125" s="5">
        <v>43930.579881631944</v>
      </c>
      <c r="B125">
        <v>0</v>
      </c>
      <c r="C125">
        <v>4.5885452620445504</v>
      </c>
      <c r="D125">
        <v>4.5885452620445501E-2</v>
      </c>
      <c r="E125">
        <v>0.37838698443296398</v>
      </c>
      <c r="F125">
        <v>3.7838698443296401E-3</v>
      </c>
      <c r="G125">
        <v>4.2101582776115896</v>
      </c>
      <c r="H125">
        <v>4.2101582776115899E-2</v>
      </c>
      <c r="I125">
        <v>2.6629999999999899E-4</v>
      </c>
      <c r="J125">
        <v>2.1350000000000001E-4</v>
      </c>
      <c r="K125">
        <v>2.72353503184713E-4</v>
      </c>
      <c r="L125">
        <v>172.21780415214101</v>
      </c>
      <c r="M125">
        <v>17.713831284220198</v>
      </c>
      <c r="N125">
        <v>154.50397286792099</v>
      </c>
      <c r="O125">
        <v>4364436.0983869396</v>
      </c>
      <c r="P125">
        <v>410142.11314788403</v>
      </c>
      <c r="Q125">
        <v>3954293.9852390601</v>
      </c>
      <c r="R125">
        <v>25342.537142857102</v>
      </c>
      <c r="S125">
        <v>23153.777777777701</v>
      </c>
      <c r="T125">
        <v>25593.477707006299</v>
      </c>
      <c r="U125">
        <v>79.198542299342407</v>
      </c>
      <c r="V125">
        <v>30.507153878379299</v>
      </c>
      <c r="W125">
        <v>99.519232899404301</v>
      </c>
      <c r="X125">
        <v>43.076842490091501</v>
      </c>
      <c r="Y125">
        <v>67.211404109127002</v>
      </c>
      <c r="Z125">
        <v>67266.306098350498</v>
      </c>
      <c r="AA125">
        <v>2.0192257609561102</v>
      </c>
      <c r="AB125">
        <v>0.19230487101119501</v>
      </c>
      <c r="AC125">
        <v>10141.1684102161</v>
      </c>
      <c r="AD125">
        <v>251</v>
      </c>
      <c r="AE125">
        <v>0.160403392229961</v>
      </c>
      <c r="AF125">
        <v>0.160403392229961</v>
      </c>
      <c r="AG125">
        <v>0</v>
      </c>
      <c r="AH125">
        <v>0</v>
      </c>
      <c r="AI125">
        <v>743.98091393725201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33.462380017683799</v>
      </c>
      <c r="AW125">
        <v>1.1097379362441</v>
      </c>
      <c r="AX125">
        <v>0.62404382948108195</v>
      </c>
      <c r="AY125">
        <v>0.48569410676302399</v>
      </c>
      <c r="AZ125">
        <v>1</v>
      </c>
      <c r="BA125">
        <v>6.2063860132158504E-4</v>
      </c>
      <c r="BB125">
        <v>6721.4096916299504</v>
      </c>
      <c r="BC125">
        <v>1787.2847680033501</v>
      </c>
      <c r="BD125">
        <v>12013073.161360299</v>
      </c>
      <c r="BE125">
        <v>6.5746441908713605E-4</v>
      </c>
      <c r="BF125">
        <v>5.7897183098591502E-4</v>
      </c>
      <c r="BG125">
        <v>6794.0912863070498</v>
      </c>
      <c r="BH125">
        <v>6639.1737089201797</v>
      </c>
      <c r="BI125">
        <v>948.75689226609597</v>
      </c>
      <c r="BJ125">
        <v>838.52787573725504</v>
      </c>
      <c r="BK125">
        <v>6445940.9345688401</v>
      </c>
      <c r="BL125">
        <v>5567132.2267914703</v>
      </c>
    </row>
    <row r="126" spans="1:64" x14ac:dyDescent="0.25">
      <c r="A126" s="5">
        <v>43930.579893020833</v>
      </c>
      <c r="B126">
        <v>0</v>
      </c>
      <c r="C126">
        <v>2.4562005904259898</v>
      </c>
      <c r="D126">
        <v>2.4562005904259901E-2</v>
      </c>
      <c r="E126">
        <v>3.9669881569403501E-2</v>
      </c>
      <c r="F126">
        <v>3.9669881569403501E-4</v>
      </c>
      <c r="G126">
        <v>2.4165307088565902</v>
      </c>
      <c r="H126">
        <v>2.4165307088565902E-2</v>
      </c>
      <c r="I126">
        <v>1.7147659574468001E-4</v>
      </c>
      <c r="J126">
        <v>3.9050000000000001E-4</v>
      </c>
      <c r="K126">
        <v>1.69912142857142E-4</v>
      </c>
      <c r="L126">
        <v>142.804477376124</v>
      </c>
      <c r="M126">
        <v>1.0127977118874001</v>
      </c>
      <c r="N126">
        <v>141.79167966423699</v>
      </c>
      <c r="O126">
        <v>2447567.46245558</v>
      </c>
      <c r="P126">
        <v>4148.4194278908199</v>
      </c>
      <c r="Q126">
        <v>2443419.0430276901</v>
      </c>
      <c r="R126">
        <v>17139.2907801418</v>
      </c>
      <c r="S126">
        <v>4096</v>
      </c>
      <c r="T126">
        <v>17232.4571428571</v>
      </c>
      <c r="U126">
        <v>85.142821732390303</v>
      </c>
      <c r="V126">
        <v>16.204763390198501</v>
      </c>
      <c r="W126">
        <v>99.801589639710102</v>
      </c>
      <c r="X126">
        <v>32.440505336386302</v>
      </c>
      <c r="Y126">
        <v>56.2500634921279</v>
      </c>
      <c r="Z126">
        <v>55880.100955675902</v>
      </c>
      <c r="AA126">
        <v>2.0833443386355102</v>
      </c>
      <c r="AB126">
        <v>0.19841036028988901</v>
      </c>
      <c r="AC126">
        <v>8461.9248828192995</v>
      </c>
      <c r="AD126">
        <v>36</v>
      </c>
      <c r="AE126">
        <v>0.116398848405179</v>
      </c>
      <c r="AF126">
        <v>0.116398848405179</v>
      </c>
      <c r="AG126">
        <v>0</v>
      </c>
      <c r="AH126">
        <v>0</v>
      </c>
      <c r="AI126">
        <v>591.47386374224595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29.3653400688647</v>
      </c>
      <c r="AW126">
        <v>1.25488279861109</v>
      </c>
      <c r="AX126">
        <v>0.52716396410307398</v>
      </c>
      <c r="AY126">
        <v>0.72771883450802199</v>
      </c>
      <c r="AZ126">
        <v>0</v>
      </c>
      <c r="BA126">
        <v>5.3965661861074695E-4</v>
      </c>
      <c r="BB126">
        <v>5926.5845347313198</v>
      </c>
      <c r="BC126">
        <v>2317.8366695734899</v>
      </c>
      <c r="BD126">
        <v>13736854.959927401</v>
      </c>
      <c r="BE126">
        <v>6.2146886227544898E-4</v>
      </c>
      <c r="BF126">
        <v>4.9267365887207702E-4</v>
      </c>
      <c r="BG126">
        <v>7755.4203592814301</v>
      </c>
      <c r="BH126">
        <v>4876.3246217331398</v>
      </c>
      <c r="BI126">
        <v>845.51927439662302</v>
      </c>
      <c r="BJ126">
        <v>1472.3173951768699</v>
      </c>
      <c r="BK126">
        <v>6557357.3948204396</v>
      </c>
      <c r="BL126">
        <v>7179497.5651070001</v>
      </c>
    </row>
    <row r="127" spans="1:64" x14ac:dyDescent="0.25">
      <c r="A127" s="5">
        <v>43930.57990478009</v>
      </c>
      <c r="B127">
        <v>0</v>
      </c>
      <c r="C127">
        <v>4.9170762523534801</v>
      </c>
      <c r="D127">
        <v>4.9170762523534799E-2</v>
      </c>
      <c r="E127">
        <v>2.6318903983557601E-2</v>
      </c>
      <c r="F127">
        <v>2.6318903983557602E-4</v>
      </c>
      <c r="G127">
        <v>4.89075734836993</v>
      </c>
      <c r="H127">
        <v>4.8907573483699299E-2</v>
      </c>
      <c r="I127">
        <v>3.2218580645161198E-4</v>
      </c>
      <c r="J127">
        <v>1.3364999999999899E-4</v>
      </c>
      <c r="K127">
        <v>3.24650326797385E-4</v>
      </c>
      <c r="L127">
        <v>153.112823208821</v>
      </c>
      <c r="M127">
        <v>1.9756493317267301</v>
      </c>
      <c r="N127">
        <v>151.13717387709499</v>
      </c>
      <c r="O127">
        <v>7703831.1989405695</v>
      </c>
      <c r="P127">
        <v>36415.168482387096</v>
      </c>
      <c r="Q127">
        <v>7667416.0304581895</v>
      </c>
      <c r="R127">
        <v>50314.7354838709</v>
      </c>
      <c r="S127">
        <v>18432</v>
      </c>
      <c r="T127">
        <v>50731.5032679738</v>
      </c>
      <c r="U127">
        <v>73.948420462066593</v>
      </c>
      <c r="V127">
        <v>20.744317983130699</v>
      </c>
      <c r="W127">
        <v>100</v>
      </c>
      <c r="X127">
        <v>42.980995447311997</v>
      </c>
      <c r="Y127">
        <v>57.019516555309302</v>
      </c>
      <c r="Z127">
        <v>52406.074173383298</v>
      </c>
      <c r="AA127">
        <v>0.67307667692181605</v>
      </c>
      <c r="AB127">
        <v>9.6158030790656102E-2</v>
      </c>
      <c r="AC127">
        <v>6665.8408452459998</v>
      </c>
      <c r="AD127">
        <v>109</v>
      </c>
      <c r="AE127">
        <v>4.3323298738366401E-4</v>
      </c>
      <c r="AF127">
        <v>4.3323298738366401E-4</v>
      </c>
      <c r="AG127">
        <v>0</v>
      </c>
      <c r="AH127">
        <v>0</v>
      </c>
      <c r="AI127">
        <v>1.9756493317267301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44.453330720136002</v>
      </c>
      <c r="AW127">
        <v>0.79523823777362301</v>
      </c>
      <c r="AX127">
        <v>0.60469882528875396</v>
      </c>
      <c r="AY127">
        <v>0.190539412484868</v>
      </c>
      <c r="AZ127">
        <v>1</v>
      </c>
      <c r="BA127">
        <v>6.4976645213193798E-4</v>
      </c>
      <c r="BB127">
        <v>8847.7554304102905</v>
      </c>
      <c r="BC127">
        <v>1227.8997796695301</v>
      </c>
      <c r="BD127">
        <v>10864156.9435707</v>
      </c>
      <c r="BE127">
        <v>7.0672508630609796E-4</v>
      </c>
      <c r="BF127">
        <v>5.1742139037433096E-4</v>
      </c>
      <c r="BG127">
        <v>10666.5684695051</v>
      </c>
      <c r="BH127">
        <v>4621.6898395721901</v>
      </c>
      <c r="BI127">
        <v>858.44320879551606</v>
      </c>
      <c r="BJ127">
        <v>369.45657087401901</v>
      </c>
      <c r="BK127">
        <v>9156643.2637990993</v>
      </c>
      <c r="BL127">
        <v>1707513.6797716401</v>
      </c>
    </row>
    <row r="128" spans="1:64" x14ac:dyDescent="0.25">
      <c r="A128" s="5">
        <v>43930.579916319446</v>
      </c>
      <c r="B128">
        <v>0</v>
      </c>
      <c r="C128">
        <v>2.7715141196548001</v>
      </c>
      <c r="D128">
        <v>2.7715141196547999E-2</v>
      </c>
      <c r="E128">
        <v>0.53295301457502997</v>
      </c>
      <c r="F128">
        <v>5.3295301457502997E-3</v>
      </c>
      <c r="G128">
        <v>2.23856110507977</v>
      </c>
      <c r="H128">
        <v>2.2385611050797699E-2</v>
      </c>
      <c r="I128">
        <v>3.8385416666666602E-4</v>
      </c>
      <c r="J128">
        <v>3.321625E-4</v>
      </c>
      <c r="K128">
        <v>3.9862321428571398E-4</v>
      </c>
      <c r="L128">
        <v>72.173888549682701</v>
      </c>
      <c r="M128">
        <v>16.038641899929399</v>
      </c>
      <c r="N128">
        <v>56.135246649753199</v>
      </c>
      <c r="O128">
        <v>4254217.6866724901</v>
      </c>
      <c r="P128">
        <v>300243.37636668002</v>
      </c>
      <c r="Q128">
        <v>3953974.3103058101</v>
      </c>
      <c r="R128">
        <v>58944</v>
      </c>
      <c r="S128">
        <v>18720</v>
      </c>
      <c r="T128">
        <v>70436.571428571406</v>
      </c>
      <c r="U128">
        <v>91.393740424424905</v>
      </c>
      <c r="V128">
        <v>25.060377968639798</v>
      </c>
      <c r="W128">
        <v>99.902065646702596</v>
      </c>
      <c r="X128">
        <v>67.767965177648605</v>
      </c>
      <c r="Y128">
        <v>113.403628926073</v>
      </c>
      <c r="Z128">
        <v>134608.31180563301</v>
      </c>
      <c r="AA128">
        <v>2.93792028990012</v>
      </c>
      <c r="AB128">
        <v>0.78344474210051995</v>
      </c>
      <c r="AC128">
        <v>18231.926179744802</v>
      </c>
      <c r="AD128">
        <v>246</v>
      </c>
      <c r="AE128">
        <v>8.0726146226037607E-3</v>
      </c>
      <c r="AF128">
        <v>8.0826427153026393E-3</v>
      </c>
      <c r="AG128">
        <v>0</v>
      </c>
      <c r="AH128">
        <v>0</v>
      </c>
      <c r="AI128">
        <v>48.115925699788399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378.91439622095999</v>
      </c>
      <c r="AW128">
        <v>0.97583430221422196</v>
      </c>
      <c r="AX128">
        <v>0.70596709622335996</v>
      </c>
      <c r="AY128">
        <v>0.269867205990862</v>
      </c>
      <c r="AZ128">
        <v>2</v>
      </c>
      <c r="BA128">
        <v>6.6787961564859202E-4</v>
      </c>
      <c r="BB128">
        <v>7755.9039121482501</v>
      </c>
      <c r="BC128">
        <v>1460.5245378146501</v>
      </c>
      <c r="BD128">
        <v>11327687.9766251</v>
      </c>
      <c r="BE128">
        <v>7.3562110762800405E-4</v>
      </c>
      <c r="BF128">
        <v>5.3822240000000001E-4</v>
      </c>
      <c r="BG128">
        <v>8791.2058516196394</v>
      </c>
      <c r="BH128">
        <v>5774.3360000000002</v>
      </c>
      <c r="BI128">
        <v>959.31501900386002</v>
      </c>
      <c r="BJ128">
        <v>501.20951881079401</v>
      </c>
      <c r="BK128">
        <v>8433535.8086133394</v>
      </c>
      <c r="BL128">
        <v>2894152.16801184</v>
      </c>
    </row>
    <row r="129" spans="1:64" x14ac:dyDescent="0.25">
      <c r="A129" s="5">
        <v>43930.579927939812</v>
      </c>
      <c r="B129">
        <v>0</v>
      </c>
      <c r="C129">
        <v>10.908259407969</v>
      </c>
      <c r="D129">
        <v>0.10908259407969</v>
      </c>
      <c r="E129">
        <v>1.9835728479361501</v>
      </c>
      <c r="F129">
        <v>1.9835728479361499E-2</v>
      </c>
      <c r="G129">
        <v>8.92468656003288</v>
      </c>
      <c r="H129">
        <v>8.9246865600328795E-2</v>
      </c>
      <c r="I129">
        <v>4.1736958174904901E-4</v>
      </c>
      <c r="J129">
        <v>3.1683174603174599E-4</v>
      </c>
      <c r="K129">
        <v>4.4903899999999901E-4</v>
      </c>
      <c r="L129">
        <v>261.52702747584999</v>
      </c>
      <c r="M129">
        <v>62.647158672922302</v>
      </c>
      <c r="N129">
        <v>198.879868802928</v>
      </c>
      <c r="O129">
        <v>4775662.5135909496</v>
      </c>
      <c r="P129">
        <v>1187296.9063639699</v>
      </c>
      <c r="Q129">
        <v>3588365.6072269701</v>
      </c>
      <c r="R129">
        <v>18260.6844106463</v>
      </c>
      <c r="S129">
        <v>18952.126984126899</v>
      </c>
      <c r="T129">
        <v>18042.88</v>
      </c>
      <c r="U129">
        <v>69.760749735760697</v>
      </c>
      <c r="V129">
        <v>18.893587536278101</v>
      </c>
      <c r="W129">
        <v>100</v>
      </c>
      <c r="X129">
        <v>6.8902931296216998</v>
      </c>
      <c r="Y129">
        <v>12.2278356076388</v>
      </c>
      <c r="Z129">
        <v>20319.556195595102</v>
      </c>
      <c r="AA129">
        <v>0.48523023095241702</v>
      </c>
      <c r="AB129">
        <v>9.7040083666141502E-2</v>
      </c>
      <c r="AC129">
        <v>2252.31451419316</v>
      </c>
      <c r="AD129">
        <v>150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136.43971032953101</v>
      </c>
      <c r="AW129">
        <v>9.9193943549986798</v>
      </c>
      <c r="AX129">
        <v>7.17167935124231</v>
      </c>
      <c r="AY129">
        <v>2.7477150037563698</v>
      </c>
      <c r="AZ129">
        <v>2</v>
      </c>
      <c r="BA129">
        <v>3.05729008594229E-3</v>
      </c>
      <c r="BB129">
        <v>19024.147329650001</v>
      </c>
      <c r="BC129">
        <v>3244.6757390774701</v>
      </c>
      <c r="BD129">
        <v>61727189.2971512</v>
      </c>
      <c r="BE129">
        <v>4.85276805929919E-3</v>
      </c>
      <c r="BF129">
        <v>1.5553231679819601E-3</v>
      </c>
      <c r="BG129">
        <v>34963.566329966299</v>
      </c>
      <c r="BH129">
        <v>5672.9830890642597</v>
      </c>
      <c r="BI129">
        <v>1478.9267871485699</v>
      </c>
      <c r="BJ129">
        <v>1766.7448622232801</v>
      </c>
      <c r="BK129">
        <v>51708554.819633096</v>
      </c>
      <c r="BL129">
        <v>10022713.7260838</v>
      </c>
    </row>
    <row r="130" spans="1:64" x14ac:dyDescent="0.25">
      <c r="A130" s="5">
        <v>43930.579939421295</v>
      </c>
      <c r="B130">
        <v>0</v>
      </c>
      <c r="C130">
        <v>4.5254856119540898</v>
      </c>
      <c r="D130">
        <v>4.5254856119540901E-2</v>
      </c>
      <c r="E130">
        <v>0.2023139021208</v>
      </c>
      <c r="F130">
        <v>2.023139021208E-3</v>
      </c>
      <c r="G130">
        <v>4.3231717098332902</v>
      </c>
      <c r="H130">
        <v>4.32317170983329E-2</v>
      </c>
      <c r="I130">
        <v>2.7484601226993803E-4</v>
      </c>
      <c r="J130">
        <v>2.5034999999999901E-4</v>
      </c>
      <c r="K130">
        <v>2.7611032258064501E-4</v>
      </c>
      <c r="L130">
        <v>164.553948759717</v>
      </c>
      <c r="M130">
        <v>8.07626742378981</v>
      </c>
      <c r="N130">
        <v>156.477681335927</v>
      </c>
      <c r="O130">
        <v>4391421.9540811703</v>
      </c>
      <c r="P130">
        <v>215022.54389098001</v>
      </c>
      <c r="Q130">
        <v>4176399.4101901902</v>
      </c>
      <c r="R130">
        <v>26686.8220858895</v>
      </c>
      <c r="S130">
        <v>26624</v>
      </c>
      <c r="T130">
        <v>26690.064516129001</v>
      </c>
      <c r="U130">
        <v>77.574269647621406</v>
      </c>
      <c r="V130">
        <v>30.2860028392118</v>
      </c>
      <c r="W130">
        <v>100</v>
      </c>
      <c r="X130">
        <v>44.490239273463899</v>
      </c>
      <c r="Y130">
        <v>73.887334147653107</v>
      </c>
      <c r="Z130">
        <v>83495.481227423006</v>
      </c>
      <c r="AA130">
        <v>1.0851290190543501</v>
      </c>
      <c r="AB130">
        <v>0.19730353186655999</v>
      </c>
      <c r="AC130">
        <v>13752.873889286</v>
      </c>
      <c r="AD130">
        <v>176</v>
      </c>
      <c r="AE130">
        <v>1.30310032821965E-3</v>
      </c>
      <c r="AF130">
        <v>1.2929987752877199E-3</v>
      </c>
      <c r="AG130">
        <v>0</v>
      </c>
      <c r="AH130">
        <v>0</v>
      </c>
      <c r="AI130">
        <v>11.1048677077109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68.543343080599897</v>
      </c>
      <c r="AW130">
        <v>1.65018786927733</v>
      </c>
      <c r="AX130">
        <v>0.91327148572161199</v>
      </c>
      <c r="AY130">
        <v>0.73691638355572198</v>
      </c>
      <c r="AZ130">
        <v>1</v>
      </c>
      <c r="BA130">
        <v>6.4099706342991304E-4</v>
      </c>
      <c r="BB130">
        <v>8127.8496476115797</v>
      </c>
      <c r="BC130">
        <v>2574.4073268801699</v>
      </c>
      <c r="BD130">
        <v>20924395.684591699</v>
      </c>
      <c r="BE130">
        <v>8.1112963294538898E-4</v>
      </c>
      <c r="BF130">
        <v>5.0875066109951203E-4</v>
      </c>
      <c r="BG130">
        <v>11755.8136200716</v>
      </c>
      <c r="BH130">
        <v>5313.1134307585198</v>
      </c>
      <c r="BI130">
        <v>1124.91721879337</v>
      </c>
      <c r="BJ130">
        <v>1448.48211774738</v>
      </c>
      <c r="BK130">
        <v>13224317.1621443</v>
      </c>
      <c r="BL130">
        <v>7695949.7940171696</v>
      </c>
    </row>
    <row r="131" spans="1:64" x14ac:dyDescent="0.25">
      <c r="A131" s="5">
        <v>43930.579951180553</v>
      </c>
      <c r="B131">
        <v>0</v>
      </c>
      <c r="C131">
        <v>5.0098432038766996</v>
      </c>
      <c r="D131">
        <v>5.0098432038767002E-2</v>
      </c>
      <c r="E131">
        <v>0.40176261977112399</v>
      </c>
      <c r="F131">
        <v>4.0176261977112396E-3</v>
      </c>
      <c r="G131">
        <v>4.6080805841055801</v>
      </c>
      <c r="H131">
        <v>4.6080805841055797E-2</v>
      </c>
      <c r="I131">
        <v>3.8840610687022902E-4</v>
      </c>
      <c r="J131">
        <v>3.1387692307692299E-4</v>
      </c>
      <c r="K131">
        <v>3.9661694915254202E-4</v>
      </c>
      <c r="L131">
        <v>129.04358314036699</v>
      </c>
      <c r="M131">
        <v>12.805851762021099</v>
      </c>
      <c r="N131">
        <v>116.237731378346</v>
      </c>
      <c r="O131">
        <v>4155873.2216735301</v>
      </c>
      <c r="P131">
        <v>262263.84408619301</v>
      </c>
      <c r="Q131">
        <v>3893609.3775873301</v>
      </c>
      <c r="R131">
        <v>32205.190839694598</v>
      </c>
      <c r="S131">
        <v>20480</v>
      </c>
      <c r="T131">
        <v>33496.9491525423</v>
      </c>
      <c r="U131">
        <v>84.429030175125703</v>
      </c>
      <c r="V131">
        <v>24.6266380038868</v>
      </c>
      <c r="W131">
        <v>100</v>
      </c>
      <c r="X131">
        <v>40.1923210603602</v>
      </c>
      <c r="Y131">
        <v>52.115407602375903</v>
      </c>
      <c r="Z131">
        <v>56476.761467073797</v>
      </c>
      <c r="AA131">
        <v>1.34614699171327</v>
      </c>
      <c r="AB131">
        <v>0.28846288284076599</v>
      </c>
      <c r="AC131">
        <v>8280.4607624269192</v>
      </c>
      <c r="AD131">
        <v>228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221.63869405753101</v>
      </c>
      <c r="AW131">
        <v>1.07709177190075</v>
      </c>
      <c r="AX131">
        <v>0.55987025127197498</v>
      </c>
      <c r="AY131">
        <v>0.51722152062878302</v>
      </c>
      <c r="AZ131">
        <v>1</v>
      </c>
      <c r="BA131">
        <v>6.2617109330280398E-4</v>
      </c>
      <c r="BB131">
        <v>5356.2175157412703</v>
      </c>
      <c r="BC131">
        <v>1720.9013267489199</v>
      </c>
      <c r="BD131">
        <v>9217521.8291949704</v>
      </c>
      <c r="BE131">
        <v>7.04607187112763E-4</v>
      </c>
      <c r="BF131">
        <v>5.5883287234042504E-4</v>
      </c>
      <c r="BG131">
        <v>5583.14745972738</v>
      </c>
      <c r="BH131">
        <v>5161.3957446808499</v>
      </c>
      <c r="BI131">
        <v>794.94411601968</v>
      </c>
      <c r="BJ131">
        <v>925.957210729243</v>
      </c>
      <c r="BK131">
        <v>4438290.2219805103</v>
      </c>
      <c r="BL131">
        <v>4779231.6072144601</v>
      </c>
    </row>
    <row r="132" spans="1:64" x14ac:dyDescent="0.25">
      <c r="A132" s="5">
        <v>43930.579962569442</v>
      </c>
      <c r="B132">
        <v>0</v>
      </c>
      <c r="C132">
        <v>11.109667744726</v>
      </c>
      <c r="D132">
        <v>0.111209687209675</v>
      </c>
      <c r="E132">
        <v>0.50433815043332697</v>
      </c>
      <c r="F132">
        <v>5.0485117328753597E-3</v>
      </c>
      <c r="G132">
        <v>10.6053295942927</v>
      </c>
      <c r="H132">
        <v>0.106161175476799</v>
      </c>
      <c r="I132">
        <v>4.29290980392156E-4</v>
      </c>
      <c r="J132">
        <v>2.4847500000000001E-4</v>
      </c>
      <c r="K132">
        <v>4.4467957446808499E-4</v>
      </c>
      <c r="L132">
        <v>259.004967918425</v>
      </c>
      <c r="M132">
        <v>20.314115130856901</v>
      </c>
      <c r="N132">
        <v>238.69085278756799</v>
      </c>
      <c r="O132">
        <v>4781260.1475353204</v>
      </c>
      <c r="P132">
        <v>491959.11459304002</v>
      </c>
      <c r="Q132">
        <v>4289301.0329422802</v>
      </c>
      <c r="R132">
        <v>18460.109803921499</v>
      </c>
      <c r="S132">
        <v>24217.5999999999</v>
      </c>
      <c r="T132">
        <v>17970.1106382978</v>
      </c>
      <c r="U132">
        <v>68.647287849159895</v>
      </c>
      <c r="V132">
        <v>19.298409374314001</v>
      </c>
      <c r="W132">
        <v>100</v>
      </c>
      <c r="X132">
        <v>37.104138316725901</v>
      </c>
      <c r="Y132">
        <v>64.485794933608403</v>
      </c>
      <c r="Z132">
        <v>69414.347107894602</v>
      </c>
      <c r="AA132">
        <v>1.3889274084052401</v>
      </c>
      <c r="AB132">
        <v>0.39683059726245601</v>
      </c>
      <c r="AC132">
        <v>9903.1311262927502</v>
      </c>
      <c r="AD132">
        <v>157</v>
      </c>
      <c r="AE132">
        <v>3.4337397438613001E-3</v>
      </c>
      <c r="AF132">
        <v>3.4438987371863301E-3</v>
      </c>
      <c r="AG132">
        <v>0</v>
      </c>
      <c r="AH132">
        <v>0</v>
      </c>
      <c r="AI132">
        <v>28.4397611831996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218.38281532421601</v>
      </c>
      <c r="AW132">
        <v>1.26827828936775</v>
      </c>
      <c r="AX132">
        <v>0.59508162497161798</v>
      </c>
      <c r="AY132">
        <v>0.67319666439613102</v>
      </c>
      <c r="AZ132">
        <v>2</v>
      </c>
      <c r="BA132">
        <v>5.8611694835680695E-4</v>
      </c>
      <c r="BB132">
        <v>6044.7248826290997</v>
      </c>
      <c r="BC132">
        <v>2163.5134727468899</v>
      </c>
      <c r="BD132">
        <v>13077843.722616401</v>
      </c>
      <c r="BE132">
        <v>6.7175263761467803E-4</v>
      </c>
      <c r="BF132">
        <v>5.2675739268680396E-4</v>
      </c>
      <c r="BG132">
        <v>7496.8073394495405</v>
      </c>
      <c r="BH132">
        <v>5038.1939586645403</v>
      </c>
      <c r="BI132">
        <v>885.720069594032</v>
      </c>
      <c r="BJ132">
        <v>1277.79340315285</v>
      </c>
      <c r="BK132">
        <v>6640072.7184303002</v>
      </c>
      <c r="BL132">
        <v>6437771.0041861404</v>
      </c>
    </row>
    <row r="133" spans="1:64" x14ac:dyDescent="0.25">
      <c r="A133" s="5">
        <v>43930.579974097222</v>
      </c>
      <c r="B133">
        <v>0</v>
      </c>
      <c r="C133">
        <v>4.55013660852073</v>
      </c>
      <c r="D133">
        <v>4.5455622492338803E-2</v>
      </c>
      <c r="E133">
        <v>0.24754860946747001</v>
      </c>
      <c r="F133">
        <v>2.4729974303156002E-3</v>
      </c>
      <c r="G133">
        <v>4.3025879990532596</v>
      </c>
      <c r="H133">
        <v>4.2982625062023203E-2</v>
      </c>
      <c r="I133">
        <v>2.2981573604060899E-4</v>
      </c>
      <c r="J133">
        <v>2.2391818181818099E-4</v>
      </c>
      <c r="K133">
        <v>2.30164516129032E-4</v>
      </c>
      <c r="L133">
        <v>197.913211138836</v>
      </c>
      <c r="M133">
        <v>11.0509914849096</v>
      </c>
      <c r="N133">
        <v>186.86221965392701</v>
      </c>
      <c r="O133">
        <v>3778587.1568591702</v>
      </c>
      <c r="P133">
        <v>132708.34283551099</v>
      </c>
      <c r="Q133">
        <v>3645878.81402366</v>
      </c>
      <c r="R133">
        <v>19092.142131979599</v>
      </c>
      <c r="S133">
        <v>12008.727272727199</v>
      </c>
      <c r="T133">
        <v>19511.053763440799</v>
      </c>
      <c r="U133">
        <v>80.804193783596205</v>
      </c>
      <c r="V133">
        <v>68.315220088532499</v>
      </c>
      <c r="W133">
        <v>99.2156107172124</v>
      </c>
      <c r="X133">
        <v>126.188622103382</v>
      </c>
      <c r="Y133">
        <v>243.25873008956401</v>
      </c>
      <c r="Z133">
        <v>341891.55601777701</v>
      </c>
      <c r="AA133">
        <v>6.27511426230057</v>
      </c>
      <c r="AB133">
        <v>3.1375571311502801</v>
      </c>
      <c r="AC133">
        <v>50032.861630133702</v>
      </c>
      <c r="AD133">
        <v>158</v>
      </c>
      <c r="AE133">
        <v>0.42905717261624399</v>
      </c>
      <c r="AF133">
        <v>0.42904713243342502</v>
      </c>
      <c r="AG133">
        <v>0</v>
      </c>
      <c r="AH133">
        <v>0</v>
      </c>
      <c r="AI133">
        <v>821.79191224146405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30.140711913568399</v>
      </c>
      <c r="AW133">
        <v>1.30183389963311</v>
      </c>
      <c r="AX133">
        <v>0.48191040181012401</v>
      </c>
      <c r="AY133">
        <v>0.81992349782298701</v>
      </c>
      <c r="AZ133">
        <v>2</v>
      </c>
      <c r="BA133">
        <v>5.6645858453473099E-4</v>
      </c>
      <c r="BB133">
        <v>4820.7182175622502</v>
      </c>
      <c r="BC133">
        <v>2299.7363190052702</v>
      </c>
      <c r="BD133">
        <v>11086380.7686182</v>
      </c>
      <c r="BE133">
        <v>6.4687560646900196E-4</v>
      </c>
      <c r="BF133">
        <v>5.2788752424046505E-4</v>
      </c>
      <c r="BG133">
        <v>4659.0619946091601</v>
      </c>
      <c r="BH133">
        <v>4898.2546864899796</v>
      </c>
      <c r="BI133">
        <v>745.48027466225994</v>
      </c>
      <c r="BJ133">
        <v>1554.25604434301</v>
      </c>
      <c r="BK133">
        <v>3473238.81540974</v>
      </c>
      <c r="BL133">
        <v>7613141.9532085499</v>
      </c>
    </row>
    <row r="134" spans="1:64" x14ac:dyDescent="0.25">
      <c r="A134" s="5">
        <v>43930.580008831021</v>
      </c>
      <c r="B134">
        <v>0</v>
      </c>
      <c r="C134">
        <v>5.2165976250326596</v>
      </c>
      <c r="D134">
        <v>5.2165976250326603E-2</v>
      </c>
      <c r="E134">
        <v>0.17111252533887999</v>
      </c>
      <c r="F134">
        <v>1.7111252533887999E-3</v>
      </c>
      <c r="G134">
        <v>5.0454850996937797</v>
      </c>
      <c r="H134">
        <v>5.0454850996937799E-2</v>
      </c>
      <c r="I134">
        <v>2.8205099099099E-4</v>
      </c>
      <c r="J134">
        <v>2.2324782608695599E-4</v>
      </c>
      <c r="K134">
        <v>2.84593233082706E-4</v>
      </c>
      <c r="L134">
        <v>184.95753375025001</v>
      </c>
      <c r="M134">
        <v>7.6649068040644499</v>
      </c>
      <c r="N134">
        <v>177.292626946186</v>
      </c>
      <c r="O134">
        <v>3891671.8054867899</v>
      </c>
      <c r="P134">
        <v>125581.83307779201</v>
      </c>
      <c r="Q134">
        <v>3766089.9724090002</v>
      </c>
      <c r="R134">
        <v>21040.893693693601</v>
      </c>
      <c r="S134">
        <v>16384</v>
      </c>
      <c r="T134">
        <v>21242.225563909698</v>
      </c>
      <c r="U134">
        <v>77.957086336961197</v>
      </c>
      <c r="V134">
        <v>24.6610045000334</v>
      </c>
      <c r="W134">
        <v>99.967458394649398</v>
      </c>
      <c r="X134">
        <v>6.3460196051425202</v>
      </c>
      <c r="Y134">
        <v>7.6803087363563103</v>
      </c>
      <c r="Z134">
        <v>11035.133000129799</v>
      </c>
      <c r="AA134">
        <v>0.26034950517264799</v>
      </c>
      <c r="AB134">
        <v>6.5086543174745604E-2</v>
      </c>
      <c r="AC134">
        <v>2064.5259848338801</v>
      </c>
      <c r="AD134">
        <v>238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69.981842044717396</v>
      </c>
      <c r="AW134">
        <v>1.85802989022265</v>
      </c>
      <c r="AX134">
        <v>0.56464060821110096</v>
      </c>
      <c r="AY134">
        <v>1.29338928201155</v>
      </c>
      <c r="AZ134">
        <v>3</v>
      </c>
      <c r="BA134">
        <v>5.3313516924842204E-4</v>
      </c>
      <c r="BB134">
        <v>6223.0177854274198</v>
      </c>
      <c r="BC134">
        <v>3485.09573382692</v>
      </c>
      <c r="BD134">
        <v>21687812.735522199</v>
      </c>
      <c r="BE134">
        <v>6.6108419820522799E-4</v>
      </c>
      <c r="BF134">
        <v>4.9159832805573101E-4</v>
      </c>
      <c r="BG134">
        <v>9847.6597737026896</v>
      </c>
      <c r="BH134">
        <v>5046.3290690310296</v>
      </c>
      <c r="BI134">
        <v>854.11171981243206</v>
      </c>
      <c r="BJ134">
        <v>2630.9840140144902</v>
      </c>
      <c r="BK134">
        <v>8411001.6254449096</v>
      </c>
      <c r="BL134">
        <v>13276811.110077299</v>
      </c>
    </row>
    <row r="135" spans="1:64" x14ac:dyDescent="0.25">
      <c r="A135" s="5">
        <v>43930.580020289352</v>
      </c>
      <c r="B135">
        <v>0</v>
      </c>
      <c r="C135">
        <v>4.6016946695972001</v>
      </c>
      <c r="D135">
        <v>4.6016946695971998E-2</v>
      </c>
      <c r="E135">
        <v>0.76243264565552105</v>
      </c>
      <c r="F135">
        <v>7.6243264565552102E-3</v>
      </c>
      <c r="G135">
        <v>3.8392620239416702</v>
      </c>
      <c r="H135">
        <v>3.8392620239416801E-2</v>
      </c>
      <c r="I135">
        <v>2.20099033816425E-4</v>
      </c>
      <c r="J135">
        <v>2.5162333333333302E-4</v>
      </c>
      <c r="K135">
        <v>2.1475593220338901E-4</v>
      </c>
      <c r="L135">
        <v>209.074711080464</v>
      </c>
      <c r="M135">
        <v>30.300682765284702</v>
      </c>
      <c r="N135">
        <v>178.77402831518</v>
      </c>
      <c r="O135">
        <v>6521547.2700246302</v>
      </c>
      <c r="P135">
        <v>609698.21832995303</v>
      </c>
      <c r="Q135">
        <v>5911849.05169468</v>
      </c>
      <c r="R135">
        <v>31192.425120772899</v>
      </c>
      <c r="S135">
        <v>20121.5999999999</v>
      </c>
      <c r="T135">
        <v>33068.836158192003</v>
      </c>
      <c r="U135">
        <v>78.0722262190897</v>
      </c>
      <c r="V135">
        <v>21.210477935699299</v>
      </c>
      <c r="W135">
        <v>100</v>
      </c>
      <c r="X135">
        <v>34.324841535676498</v>
      </c>
      <c r="Y135">
        <v>57.208082693040502</v>
      </c>
      <c r="Z135">
        <v>81862.344604210899</v>
      </c>
      <c r="AA135">
        <v>0.98634364121154094</v>
      </c>
      <c r="AB135">
        <v>0.59181022480082102</v>
      </c>
      <c r="AC135">
        <v>11657.6826825638</v>
      </c>
      <c r="AD135">
        <v>246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282.79760357310698</v>
      </c>
      <c r="AW135">
        <v>1.56365232376465</v>
      </c>
      <c r="AX135">
        <v>0.71711735879360905</v>
      </c>
      <c r="AY135">
        <v>0.84653496497104397</v>
      </c>
      <c r="AZ135">
        <v>1</v>
      </c>
      <c r="BA135">
        <v>5.6646260519575505E-4</v>
      </c>
      <c r="BB135">
        <v>6348.7625320160896</v>
      </c>
      <c r="BC135">
        <v>2760.3066091617902</v>
      </c>
      <c r="BD135">
        <v>17524531.177122802</v>
      </c>
      <c r="BE135">
        <v>6.6046902325581297E-4</v>
      </c>
      <c r="BF135">
        <v>5.0551151990349801E-4</v>
      </c>
      <c r="BG135">
        <v>8462.5265116279006</v>
      </c>
      <c r="BH135">
        <v>4978.2581423401598</v>
      </c>
      <c r="BI135">
        <v>1085.7407994324601</v>
      </c>
      <c r="BJ135">
        <v>1674.5658097293201</v>
      </c>
      <c r="BK135">
        <v>9188110.2999533098</v>
      </c>
      <c r="BL135">
        <v>8336420.8771694796</v>
      </c>
    </row>
    <row r="136" spans="1:64" x14ac:dyDescent="0.25">
      <c r="A136" s="5">
        <v>43930.580031921294</v>
      </c>
      <c r="B136">
        <v>0</v>
      </c>
      <c r="C136">
        <v>7.6861568937200797</v>
      </c>
      <c r="D136">
        <v>7.6861568937200794E-2</v>
      </c>
      <c r="E136">
        <v>6.4314230383314699E-2</v>
      </c>
      <c r="F136">
        <v>6.4314230383314699E-4</v>
      </c>
      <c r="G136">
        <v>7.6218426633367704</v>
      </c>
      <c r="H136">
        <v>7.6218426633367697E-2</v>
      </c>
      <c r="I136">
        <v>3.8468955223880499E-4</v>
      </c>
      <c r="J136">
        <v>1.294E-4</v>
      </c>
      <c r="K136">
        <v>3.9120204081632601E-4</v>
      </c>
      <c r="L136">
        <v>199.79529431387499</v>
      </c>
      <c r="M136">
        <v>4.9700321968625696</v>
      </c>
      <c r="N136">
        <v>194.82526211701301</v>
      </c>
      <c r="O136">
        <v>2923301.3697309298</v>
      </c>
      <c r="P136">
        <v>20357.2518783491</v>
      </c>
      <c r="Q136">
        <v>2902944.1178525798</v>
      </c>
      <c r="R136">
        <v>14631.4825870646</v>
      </c>
      <c r="S136">
        <v>4096</v>
      </c>
      <c r="T136">
        <v>14900.244897959101</v>
      </c>
      <c r="U136">
        <v>74.903493863110199</v>
      </c>
      <c r="V136">
        <v>29.820193181175402</v>
      </c>
      <c r="W136">
        <v>97.379001274554895</v>
      </c>
      <c r="X136">
        <v>139.107018282935</v>
      </c>
      <c r="Y136">
        <v>269.86566178746602</v>
      </c>
      <c r="Z136">
        <v>405099.37231475301</v>
      </c>
      <c r="AA136">
        <v>7.9600738848240402</v>
      </c>
      <c r="AB136">
        <v>2.0385523552626599</v>
      </c>
      <c r="AC136">
        <v>60071.785157038597</v>
      </c>
      <c r="AD136">
        <v>191</v>
      </c>
      <c r="AE136">
        <v>1.89955608270472</v>
      </c>
      <c r="AF136">
        <v>1.89955608270472</v>
      </c>
      <c r="AG136">
        <v>0</v>
      </c>
      <c r="AH136">
        <v>0</v>
      </c>
      <c r="AI136">
        <v>5356.7007017784799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77.542468419338505</v>
      </c>
      <c r="AW136">
        <v>1.86214335238213</v>
      </c>
      <c r="AX136">
        <v>0.93342153254893301</v>
      </c>
      <c r="AY136">
        <v>0.92872181983320101</v>
      </c>
      <c r="AZ136">
        <v>1</v>
      </c>
      <c r="BA136">
        <v>5.8428023727755195E-4</v>
      </c>
      <c r="BB136">
        <v>7080.7218232906598</v>
      </c>
      <c r="BC136">
        <v>3184.2118762454002</v>
      </c>
      <c r="BD136">
        <v>22546518.522112101</v>
      </c>
      <c r="BE136">
        <v>7.0479819684447699E-4</v>
      </c>
      <c r="BF136">
        <v>4.9859145299145202E-4</v>
      </c>
      <c r="BG136">
        <v>10232.3065364387</v>
      </c>
      <c r="BH136">
        <v>4839.9316239316204</v>
      </c>
      <c r="BI136">
        <v>1323.19263418127</v>
      </c>
      <c r="BJ136">
        <v>1861.0192420641199</v>
      </c>
      <c r="BK136">
        <v>13539312.6397007</v>
      </c>
      <c r="BL136">
        <v>9007205.8824114092</v>
      </c>
    </row>
    <row r="137" spans="1:64" x14ac:dyDescent="0.25">
      <c r="A137" s="5">
        <v>43930.580078391205</v>
      </c>
      <c r="B137">
        <v>0</v>
      </c>
      <c r="C137">
        <v>6.4252960641782702</v>
      </c>
      <c r="D137">
        <v>6.4252960641782694E-2</v>
      </c>
      <c r="E137">
        <v>0.165314486286852</v>
      </c>
      <c r="F137">
        <v>1.65314486286852E-3</v>
      </c>
      <c r="G137">
        <v>6.2599815778914101</v>
      </c>
      <c r="H137">
        <v>6.2599815778914103E-2</v>
      </c>
      <c r="I137">
        <v>3.7620641399416899E-4</v>
      </c>
      <c r="J137">
        <v>3.9058823529411702E-4</v>
      </c>
      <c r="K137">
        <v>3.7584095665171797E-4</v>
      </c>
      <c r="L137">
        <v>170.78514036833101</v>
      </c>
      <c r="M137">
        <v>4.2322848196233798</v>
      </c>
      <c r="N137">
        <v>166.55285554870801</v>
      </c>
      <c r="O137">
        <v>4619257.0602415204</v>
      </c>
      <c r="P137">
        <v>118161.408836995</v>
      </c>
      <c r="Q137">
        <v>4501095.6514045196</v>
      </c>
      <c r="R137">
        <v>27047.183673469299</v>
      </c>
      <c r="S137">
        <v>27919.058823529402</v>
      </c>
      <c r="T137">
        <v>27025.028400597901</v>
      </c>
      <c r="U137">
        <v>79.021462227046499</v>
      </c>
      <c r="V137">
        <v>22.904129612079402</v>
      </c>
      <c r="W137">
        <v>100</v>
      </c>
      <c r="X137">
        <v>9.8225485921890492</v>
      </c>
      <c r="Y137">
        <v>13.907175766569299</v>
      </c>
      <c r="Z137">
        <v>19638.050520983001</v>
      </c>
      <c r="AA137">
        <v>0.31607183701166702</v>
      </c>
      <c r="AB137">
        <v>0.14588007544415299</v>
      </c>
      <c r="AC137">
        <v>2854.05371600955</v>
      </c>
      <c r="AD137">
        <v>264</v>
      </c>
      <c r="AE137">
        <v>1.96186468665722E-3</v>
      </c>
      <c r="AF137">
        <v>1.96186468665722E-3</v>
      </c>
      <c r="AG137">
        <v>0</v>
      </c>
      <c r="AH137">
        <v>0</v>
      </c>
      <c r="AI137">
        <v>9.2114434309449997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117.820265309815</v>
      </c>
      <c r="AW137">
        <v>3.9338726845046201</v>
      </c>
      <c r="AX137">
        <v>2.2997087796606599</v>
      </c>
      <c r="AY137">
        <v>1.63416390484396</v>
      </c>
      <c r="AZ137">
        <v>1</v>
      </c>
      <c r="BA137">
        <v>1.1434174920359099E-3</v>
      </c>
      <c r="BB137">
        <v>8732.5803649000809</v>
      </c>
      <c r="BC137">
        <v>3440.45138363461</v>
      </c>
      <c r="BD137">
        <v>30044018.199120902</v>
      </c>
      <c r="BE137">
        <v>2.2129400287631798E-3</v>
      </c>
      <c r="BF137">
        <v>6.8054943983402404E-4</v>
      </c>
      <c r="BG137">
        <v>17347.129434324001</v>
      </c>
      <c r="BH137">
        <v>5004.37510373444</v>
      </c>
      <c r="BI137">
        <v>1039.20961283837</v>
      </c>
      <c r="BJ137">
        <v>2401.24177079624</v>
      </c>
      <c r="BK137">
        <v>18027303.663300999</v>
      </c>
      <c r="BL137">
        <v>12016714.535819899</v>
      </c>
    </row>
    <row r="138" spans="1:64" x14ac:dyDescent="0.25">
      <c r="A138" s="5">
        <v>43930.580089872688</v>
      </c>
      <c r="B138">
        <v>0</v>
      </c>
      <c r="C138">
        <v>0.88123410388317702</v>
      </c>
      <c r="D138">
        <v>8.8123410388317707E-3</v>
      </c>
      <c r="E138">
        <v>3.9181014669978503E-2</v>
      </c>
      <c r="F138">
        <v>3.91810146699785E-4</v>
      </c>
      <c r="G138">
        <v>0.84205308921319799</v>
      </c>
      <c r="H138">
        <v>8.4205308921319801E-3</v>
      </c>
      <c r="I138">
        <v>2.4901142857142801E-4</v>
      </c>
      <c r="J138">
        <v>1.2916666666666599E-4</v>
      </c>
      <c r="K138">
        <v>2.60246874999999E-4</v>
      </c>
      <c r="L138">
        <v>35.3961251153913</v>
      </c>
      <c r="M138">
        <v>3.0339535813192602</v>
      </c>
      <c r="N138">
        <v>32.362171534072097</v>
      </c>
      <c r="O138">
        <v>1797783.3530607701</v>
      </c>
      <c r="P138">
        <v>41423.579563612198</v>
      </c>
      <c r="Q138">
        <v>1756359.7734971601</v>
      </c>
      <c r="R138">
        <v>50790.400000000001</v>
      </c>
      <c r="S138">
        <v>13653.333333333299</v>
      </c>
      <c r="T138">
        <v>54272</v>
      </c>
      <c r="U138">
        <v>97.208077173757601</v>
      </c>
      <c r="V138">
        <v>11.1244964648372</v>
      </c>
      <c r="W138">
        <v>94.470421316736903</v>
      </c>
      <c r="X138">
        <v>23.105747081343001</v>
      </c>
      <c r="Y138">
        <v>69.317210910340194</v>
      </c>
      <c r="Z138">
        <v>74273.206306416294</v>
      </c>
      <c r="AA138">
        <v>1.38239719862317</v>
      </c>
      <c r="AB138">
        <v>0.78993981189472895</v>
      </c>
      <c r="AC138">
        <v>9521.5576560402696</v>
      </c>
      <c r="AD138">
        <v>253</v>
      </c>
      <c r="AE138">
        <v>5.4333197775448596</v>
      </c>
      <c r="AF138">
        <v>5.4333197775448596</v>
      </c>
      <c r="AG138">
        <v>0</v>
      </c>
      <c r="AH138">
        <v>0</v>
      </c>
      <c r="AI138">
        <v>10587.486680943701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222.98784746501099</v>
      </c>
      <c r="AW138">
        <v>1.2041346261050101</v>
      </c>
      <c r="AX138">
        <v>0.64626594938012905</v>
      </c>
      <c r="AY138">
        <v>0.55786867672488705</v>
      </c>
      <c r="AZ138">
        <v>2</v>
      </c>
      <c r="BA138">
        <v>5.51986552680221E-4</v>
      </c>
      <c r="BB138">
        <v>5367.4824399260597</v>
      </c>
      <c r="BC138">
        <v>2183.46471454427</v>
      </c>
      <c r="BD138">
        <v>11719708.5135145</v>
      </c>
      <c r="BE138">
        <v>6.4496418511066295E-4</v>
      </c>
      <c r="BF138">
        <v>4.7299529914529901E-4</v>
      </c>
      <c r="BG138">
        <v>5983.29175050301</v>
      </c>
      <c r="BH138">
        <v>4844.3076923076896</v>
      </c>
      <c r="BI138">
        <v>1002.94081620009</v>
      </c>
      <c r="BJ138">
        <v>1180.52389834417</v>
      </c>
      <c r="BK138">
        <v>6000887.5118127996</v>
      </c>
      <c r="BL138">
        <v>5718821.0017017704</v>
      </c>
    </row>
    <row r="139" spans="1:64" x14ac:dyDescent="0.25">
      <c r="A139" s="5">
        <v>43930.580101319443</v>
      </c>
      <c r="B139">
        <v>0</v>
      </c>
      <c r="C139">
        <v>1.3259893302045</v>
      </c>
      <c r="D139">
        <v>1.3259893302045E-2</v>
      </c>
      <c r="E139">
        <v>6.1183173990143898E-2</v>
      </c>
      <c r="F139">
        <v>6.1183173990143902E-4</v>
      </c>
      <c r="G139">
        <v>1.26480615621436</v>
      </c>
      <c r="H139">
        <v>1.2648061562143599E-2</v>
      </c>
      <c r="I139">
        <v>1.77216216216216E-4</v>
      </c>
      <c r="J139">
        <v>3.0255000000000001E-4</v>
      </c>
      <c r="K139">
        <v>1.7373472222222201E-4</v>
      </c>
      <c r="L139">
        <v>74.8219112124779</v>
      </c>
      <c r="M139">
        <v>2.02221381655345</v>
      </c>
      <c r="N139">
        <v>72.799697395924397</v>
      </c>
      <c r="O139">
        <v>1035373.47407537</v>
      </c>
      <c r="P139">
        <v>49697.9267556177</v>
      </c>
      <c r="Q139">
        <v>985675.54731975205</v>
      </c>
      <c r="R139">
        <v>13837.8378378378</v>
      </c>
      <c r="S139">
        <v>24576</v>
      </c>
      <c r="T139">
        <v>13539.5555555555</v>
      </c>
      <c r="U139">
        <v>89.709467385859597</v>
      </c>
      <c r="V139">
        <v>7.0777483579371001</v>
      </c>
      <c r="W139">
        <v>96.642751538072801</v>
      </c>
      <c r="X139">
        <v>40.583241169289202</v>
      </c>
      <c r="Y139">
        <v>55.592127946948999</v>
      </c>
      <c r="Z139">
        <v>88322.210651788802</v>
      </c>
      <c r="AA139">
        <v>1.8761019998637001</v>
      </c>
      <c r="AB139">
        <v>0.49371211693782002</v>
      </c>
      <c r="AC139">
        <v>13051.367972036</v>
      </c>
      <c r="AD139">
        <v>370</v>
      </c>
      <c r="AE139">
        <v>3.3930523983177299</v>
      </c>
      <c r="AF139">
        <v>3.3930523983177299</v>
      </c>
      <c r="AG139">
        <v>0</v>
      </c>
      <c r="AH139">
        <v>0</v>
      </c>
      <c r="AI139">
        <v>7190.9923316640898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32.3554210648553</v>
      </c>
      <c r="AW139">
        <v>1.50981539486352</v>
      </c>
      <c r="AX139">
        <v>0.64269592619758098</v>
      </c>
      <c r="AY139">
        <v>0.86711946866594303</v>
      </c>
      <c r="AZ139">
        <v>2</v>
      </c>
      <c r="BA139">
        <v>5.7697198608964398E-4</v>
      </c>
      <c r="BB139">
        <v>6367.1591962905704</v>
      </c>
      <c r="BC139">
        <v>2616.7446786201699</v>
      </c>
      <c r="BD139">
        <v>16661229.944820801</v>
      </c>
      <c r="BE139">
        <v>6.9543172866520699E-4</v>
      </c>
      <c r="BF139">
        <v>5.1229324970131402E-4</v>
      </c>
      <c r="BG139">
        <v>9151.0196936542598</v>
      </c>
      <c r="BH139">
        <v>4847.1780167263996</v>
      </c>
      <c r="BI139">
        <v>924.15171416493001</v>
      </c>
      <c r="BJ139">
        <v>1692.59296445524</v>
      </c>
      <c r="BK139">
        <v>8456930.5362476204</v>
      </c>
      <c r="BL139">
        <v>8204299.4085732298</v>
      </c>
    </row>
    <row r="140" spans="1:64" x14ac:dyDescent="0.25">
      <c r="A140" s="5">
        <v>43930.580112986114</v>
      </c>
      <c r="B140">
        <v>0</v>
      </c>
      <c r="C140">
        <v>25.8880607524823</v>
      </c>
      <c r="D140">
        <v>0.258880607524823</v>
      </c>
      <c r="E140">
        <v>0.100257770299299</v>
      </c>
      <c r="F140">
        <v>1.0025777029929899E-3</v>
      </c>
      <c r="G140">
        <v>25.787802982182999</v>
      </c>
      <c r="H140">
        <v>0.25787802982183</v>
      </c>
      <c r="I140">
        <v>1.55574925550923E-4</v>
      </c>
      <c r="J140">
        <v>5.0580000000000004E-4</v>
      </c>
      <c r="K140">
        <v>1.5515724508050001E-4</v>
      </c>
      <c r="L140">
        <v>1664.3150823028</v>
      </c>
      <c r="M140">
        <v>1.9825075429455701</v>
      </c>
      <c r="N140">
        <v>1662.3325747598601</v>
      </c>
      <c r="O140">
        <v>19639068.641746402</v>
      </c>
      <c r="P140">
        <v>36541.579031572801</v>
      </c>
      <c r="Q140">
        <v>19602527.0627148</v>
      </c>
      <c r="R140">
        <v>11800.090530077399</v>
      </c>
      <c r="S140">
        <v>18432</v>
      </c>
      <c r="T140">
        <v>11792.1812760882</v>
      </c>
      <c r="U140">
        <v>54.9649746962113</v>
      </c>
      <c r="V140">
        <v>71.370271546040598</v>
      </c>
      <c r="W140">
        <v>100</v>
      </c>
      <c r="X140">
        <v>38.810886947272699</v>
      </c>
      <c r="Y140">
        <v>61.845793519538297</v>
      </c>
      <c r="Z140">
        <v>101111.84970531</v>
      </c>
      <c r="AA140">
        <v>3.0971286297480298</v>
      </c>
      <c r="AB140">
        <v>1.6453533011079899</v>
      </c>
      <c r="AC140">
        <v>21100.819033341199</v>
      </c>
      <c r="AD140">
        <v>367</v>
      </c>
      <c r="AE140">
        <v>6.8840497479135496E-2</v>
      </c>
      <c r="AF140">
        <v>6.8850408290750703E-2</v>
      </c>
      <c r="AG140">
        <v>0</v>
      </c>
      <c r="AH140">
        <v>0</v>
      </c>
      <c r="AI140">
        <v>175.45191755068299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39.659204489897803</v>
      </c>
      <c r="AW140">
        <v>2.8587159441896701</v>
      </c>
      <c r="AX140">
        <v>0.79219351035585495</v>
      </c>
      <c r="AY140">
        <v>2.0665224338338102</v>
      </c>
      <c r="AZ140">
        <v>4</v>
      </c>
      <c r="BA140">
        <v>5.28925312041116E-4</v>
      </c>
      <c r="BB140">
        <v>7415.3538913362599</v>
      </c>
      <c r="BC140">
        <v>5401.5836515240799</v>
      </c>
      <c r="BD140">
        <v>40054654.349707499</v>
      </c>
      <c r="BE140">
        <v>7.0169674868189797E-4</v>
      </c>
      <c r="BF140">
        <v>4.83307238979118E-4</v>
      </c>
      <c r="BG140">
        <v>16538.7697715289</v>
      </c>
      <c r="BH140">
        <v>5006.4334106728502</v>
      </c>
      <c r="BI140">
        <v>1128.3043677375899</v>
      </c>
      <c r="BJ140">
        <v>4273.2792837864899</v>
      </c>
      <c r="BK140">
        <v>18660766.170222599</v>
      </c>
      <c r="BL140">
        <v>21393888.1794848</v>
      </c>
    </row>
    <row r="141" spans="1:64" x14ac:dyDescent="0.25">
      <c r="A141" s="5">
        <v>43930.580124618056</v>
      </c>
      <c r="B141">
        <v>1</v>
      </c>
      <c r="C141">
        <v>4.1207746492894204</v>
      </c>
      <c r="D141">
        <v>4.1207746492894201E-2</v>
      </c>
      <c r="E141">
        <v>0.27934401293338501</v>
      </c>
      <c r="F141">
        <v>2.79344012933385E-3</v>
      </c>
      <c r="G141">
        <v>3.84143063635603</v>
      </c>
      <c r="H141">
        <v>3.8414306363560302E-2</v>
      </c>
      <c r="I141">
        <v>5.3069871794871699E-4</v>
      </c>
      <c r="J141">
        <v>2.5510000000000002E-4</v>
      </c>
      <c r="K141">
        <v>5.7594626865671605E-4</v>
      </c>
      <c r="L141">
        <v>77.625016831193506</v>
      </c>
      <c r="M141">
        <v>10.9471177582452</v>
      </c>
      <c r="N141">
        <v>66.677899072948307</v>
      </c>
      <c r="O141">
        <v>2012167.8209075399</v>
      </c>
      <c r="P141">
        <v>185981.578787351</v>
      </c>
      <c r="Q141">
        <v>1826186.24212018</v>
      </c>
      <c r="R141">
        <v>25921.641025641002</v>
      </c>
      <c r="S141">
        <v>16989.090909090901</v>
      </c>
      <c r="T141">
        <v>27388.1791044776</v>
      </c>
      <c r="U141">
        <v>86.564967566986397</v>
      </c>
      <c r="V141">
        <v>9.9519252347683995</v>
      </c>
      <c r="W141">
        <v>100</v>
      </c>
      <c r="X141">
        <v>26.734310106596901</v>
      </c>
      <c r="Y141">
        <v>54.1491261602417</v>
      </c>
      <c r="Z141">
        <v>85711.951276966298</v>
      </c>
      <c r="AA141">
        <v>2.6248242962892099</v>
      </c>
      <c r="AB141">
        <v>0.87493479550676301</v>
      </c>
      <c r="AC141">
        <v>14568.623351177401</v>
      </c>
      <c r="AD141">
        <v>239</v>
      </c>
      <c r="AE141">
        <v>5.0073068851962804E-3</v>
      </c>
      <c r="AF141">
        <v>4.99735200073267E-3</v>
      </c>
      <c r="AG141">
        <v>0</v>
      </c>
      <c r="AH141">
        <v>0</v>
      </c>
      <c r="AI141">
        <v>28.8605831808283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54.726221133535198</v>
      </c>
      <c r="AW141">
        <v>2.58054065547238</v>
      </c>
      <c r="AX141">
        <v>0.70973285466101299</v>
      </c>
      <c r="AY141">
        <v>1.87080780081137</v>
      </c>
      <c r="AZ141">
        <v>1</v>
      </c>
      <c r="BA141">
        <v>5.2420492929292897E-4</v>
      </c>
      <c r="BB141">
        <v>6730.6795959595902</v>
      </c>
      <c r="BC141">
        <v>4925.35990201817</v>
      </c>
      <c r="BD141">
        <v>33151019.395271201</v>
      </c>
      <c r="BE141">
        <v>7.01039882121807E-4</v>
      </c>
      <c r="BF141">
        <v>4.7842212614445501E-4</v>
      </c>
      <c r="BG141">
        <v>13096.738703339801</v>
      </c>
      <c r="BH141">
        <v>5082.4984740589998</v>
      </c>
      <c r="BI141">
        <v>1012.9326020716099</v>
      </c>
      <c r="BJ141">
        <v>3912.4272999465502</v>
      </c>
      <c r="BK141">
        <v>13266113.6134261</v>
      </c>
      <c r="BL141">
        <v>19884905.7818451</v>
      </c>
    </row>
    <row r="142" spans="1:64" x14ac:dyDescent="0.25">
      <c r="A142" s="5">
        <v>43930.580136111108</v>
      </c>
      <c r="B142">
        <v>0</v>
      </c>
      <c r="C142">
        <v>3.6315918436104901</v>
      </c>
      <c r="D142">
        <v>3.6315918436104898E-2</v>
      </c>
      <c r="E142">
        <v>6.2194142446247797E-2</v>
      </c>
      <c r="F142">
        <v>6.2194142446247796E-4</v>
      </c>
      <c r="G142">
        <v>3.5693977011642399</v>
      </c>
      <c r="H142">
        <v>3.5693977011642397E-2</v>
      </c>
      <c r="I142">
        <v>2.1845393939393901E-4</v>
      </c>
      <c r="J142">
        <v>3.0864999999999902E-4</v>
      </c>
      <c r="K142">
        <v>2.17347239263803E-4</v>
      </c>
      <c r="L142">
        <v>166.26764112268299</v>
      </c>
      <c r="M142">
        <v>2.0153653469416102</v>
      </c>
      <c r="N142">
        <v>164.252275775741</v>
      </c>
      <c r="O142">
        <v>3231807.62451002</v>
      </c>
      <c r="P142">
        <v>8254.9364610728608</v>
      </c>
      <c r="Q142">
        <v>3223552.6880489499</v>
      </c>
      <c r="R142">
        <v>19437.381818181799</v>
      </c>
      <c r="S142">
        <v>4096</v>
      </c>
      <c r="T142">
        <v>19625.619631901802</v>
      </c>
      <c r="U142">
        <v>81.992332378070998</v>
      </c>
      <c r="V142">
        <v>15.115240102062099</v>
      </c>
      <c r="W142">
        <v>100</v>
      </c>
      <c r="X142">
        <v>32.764041488822699</v>
      </c>
      <c r="Y142">
        <v>66.413601424712297</v>
      </c>
      <c r="Z142">
        <v>90030.400778575902</v>
      </c>
      <c r="AA142">
        <v>3.1484966004296799</v>
      </c>
      <c r="AB142">
        <v>0.98391274402611795</v>
      </c>
      <c r="AC142">
        <v>15826.6640695325</v>
      </c>
      <c r="AD142">
        <v>252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15.1141633212305</v>
      </c>
      <c r="AW142">
        <v>2.1463767806385401</v>
      </c>
      <c r="AX142">
        <v>0.53747768849369004</v>
      </c>
      <c r="AY142">
        <v>1.6088990921448501</v>
      </c>
      <c r="AZ142">
        <v>2</v>
      </c>
      <c r="BA142">
        <v>5.25754886475814E-4</v>
      </c>
      <c r="BB142">
        <v>5220.0750246791704</v>
      </c>
      <c r="BC142">
        <v>4082.8393185084201</v>
      </c>
      <c r="BD142">
        <v>21312727.556323901</v>
      </c>
      <c r="BE142">
        <v>6.0828574686430995E-4</v>
      </c>
      <c r="BF142">
        <v>5.0295817322834602E-4</v>
      </c>
      <c r="BG142">
        <v>5898.8004561003399</v>
      </c>
      <c r="BH142">
        <v>5032.5971653543302</v>
      </c>
      <c r="BI142">
        <v>883.67474884794797</v>
      </c>
      <c r="BJ142">
        <v>3199.1645696604701</v>
      </c>
      <c r="BK142">
        <v>5212621.01154863</v>
      </c>
      <c r="BL142">
        <v>16100106.5447753</v>
      </c>
    </row>
    <row r="143" spans="1:64" x14ac:dyDescent="0.25">
      <c r="A143" s="5">
        <v>43930.580147754627</v>
      </c>
      <c r="B143">
        <v>0</v>
      </c>
      <c r="C143">
        <v>2.4734841357364501</v>
      </c>
      <c r="D143">
        <v>2.47348413573645E-2</v>
      </c>
      <c r="E143">
        <v>7.3440151040587306E-2</v>
      </c>
      <c r="F143">
        <v>7.3440151040587303E-4</v>
      </c>
      <c r="G143">
        <v>2.4000439846958601</v>
      </c>
      <c r="H143">
        <v>2.4000439846958599E-2</v>
      </c>
      <c r="I143">
        <v>4.1538999999999899E-4</v>
      </c>
      <c r="J143">
        <v>1.8499999999999899E-4</v>
      </c>
      <c r="K143">
        <v>4.3184642857142802E-4</v>
      </c>
      <c r="L143">
        <v>59.541364775407899</v>
      </c>
      <c r="M143">
        <v>3.96942431836053</v>
      </c>
      <c r="N143">
        <v>55.571940457047397</v>
      </c>
      <c r="O143">
        <v>1308830.34164438</v>
      </c>
      <c r="P143">
        <v>73164.429036021305</v>
      </c>
      <c r="Q143">
        <v>1235665.9126083599</v>
      </c>
      <c r="R143">
        <v>21981.866666666599</v>
      </c>
      <c r="S143">
        <v>18432</v>
      </c>
      <c r="T143">
        <v>22235.4285714285</v>
      </c>
      <c r="U143">
        <v>90.638157200032694</v>
      </c>
      <c r="V143">
        <v>14.8853411938519</v>
      </c>
      <c r="W143">
        <v>99.127739416877205</v>
      </c>
      <c r="X143">
        <v>43.806682894955102</v>
      </c>
      <c r="Y143">
        <v>88.679448825711802</v>
      </c>
      <c r="Z143">
        <v>139365.49546155799</v>
      </c>
      <c r="AA143">
        <v>2.1321859202924198</v>
      </c>
      <c r="AB143">
        <v>1.55067886487726</v>
      </c>
      <c r="AC143">
        <v>20279.788842503898</v>
      </c>
      <c r="AD143">
        <v>321</v>
      </c>
      <c r="AE143">
        <v>0.54509463458165697</v>
      </c>
      <c r="AF143">
        <v>0.54509463458165697</v>
      </c>
      <c r="AG143">
        <v>0</v>
      </c>
      <c r="AH143">
        <v>0</v>
      </c>
      <c r="AI143">
        <v>649.00087605194699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60.550875987537601</v>
      </c>
      <c r="AW143">
        <v>2.0535408951957099</v>
      </c>
      <c r="AX143">
        <v>0.62117956724378798</v>
      </c>
      <c r="AY143">
        <v>1.4323613279519201</v>
      </c>
      <c r="AZ143">
        <v>5</v>
      </c>
      <c r="BA143">
        <v>5.79845525946704E-4</v>
      </c>
      <c r="BB143">
        <v>6288.1929873772697</v>
      </c>
      <c r="BC143">
        <v>3538.7520146815</v>
      </c>
      <c r="BD143">
        <v>22252355.602787402</v>
      </c>
      <c r="BE143">
        <v>6.6662686567164095E-4</v>
      </c>
      <c r="BF143">
        <v>5.4885926912828298E-4</v>
      </c>
      <c r="BG143">
        <v>8711.6417910447708</v>
      </c>
      <c r="BH143">
        <v>5422.8732394366098</v>
      </c>
      <c r="BI143">
        <v>931.09379797229997</v>
      </c>
      <c r="BJ143">
        <v>2607.6582167092001</v>
      </c>
      <c r="BK143">
        <v>8111355.6417980902</v>
      </c>
      <c r="BL143">
        <v>14140999.9609893</v>
      </c>
    </row>
    <row r="144" spans="1:64" x14ac:dyDescent="0.25">
      <c r="A144" s="5">
        <v>43930.580159201389</v>
      </c>
      <c r="B144">
        <v>0</v>
      </c>
      <c r="C144">
        <v>2.2614748223043701</v>
      </c>
      <c r="D144">
        <v>2.2614748223043699E-2</v>
      </c>
      <c r="E144">
        <v>0</v>
      </c>
      <c r="F144">
        <v>0</v>
      </c>
      <c r="G144">
        <v>2.2614748223043701</v>
      </c>
      <c r="H144">
        <v>2.2614748223043699E-2</v>
      </c>
      <c r="I144">
        <v>1.7044274809160299E-4</v>
      </c>
      <c r="J144">
        <v>0</v>
      </c>
      <c r="K144">
        <v>1.7044274809160299E-4</v>
      </c>
      <c r="L144">
        <v>132.684536336419</v>
      </c>
      <c r="M144">
        <v>0</v>
      </c>
      <c r="N144">
        <v>132.684536336419</v>
      </c>
      <c r="O144">
        <v>3347977.2495650202</v>
      </c>
      <c r="P144">
        <v>0</v>
      </c>
      <c r="Q144">
        <v>3347977.2495650202</v>
      </c>
      <c r="R144">
        <v>25232.610687022901</v>
      </c>
      <c r="S144">
        <v>0</v>
      </c>
      <c r="T144">
        <v>25232.610687022901</v>
      </c>
      <c r="U144">
        <v>87.811118641032706</v>
      </c>
      <c r="V144">
        <v>32.4114897921025</v>
      </c>
      <c r="W144">
        <v>100</v>
      </c>
      <c r="X144">
        <v>20.9690006373818</v>
      </c>
      <c r="Y144">
        <v>45.4987808920772</v>
      </c>
      <c r="Z144">
        <v>77789.601219158096</v>
      </c>
      <c r="AA144">
        <v>1.08801571283402</v>
      </c>
      <c r="AB144">
        <v>0.59345482919777903</v>
      </c>
      <c r="AC144">
        <v>10091.1147749599</v>
      </c>
      <c r="AD144">
        <v>183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6.0754947047507004</v>
      </c>
      <c r="AW144">
        <v>1.85995804786056</v>
      </c>
      <c r="AX144">
        <v>0.32604993925530101</v>
      </c>
      <c r="AY144">
        <v>1.5339081086052599</v>
      </c>
      <c r="AZ144">
        <v>2</v>
      </c>
      <c r="BA144">
        <v>4.7474886363636299E-4</v>
      </c>
      <c r="BB144">
        <v>5352.7272727272702</v>
      </c>
      <c r="BC144">
        <v>3920.7192494657802</v>
      </c>
      <c r="BD144">
        <v>20986540.855322301</v>
      </c>
      <c r="BE144">
        <v>5.5272830188679198E-4</v>
      </c>
      <c r="BF144">
        <v>4.6092642140468199E-4</v>
      </c>
      <c r="BG144">
        <v>7573.7358490566003</v>
      </c>
      <c r="BH144">
        <v>4959.0367892976501</v>
      </c>
      <c r="BI144">
        <v>590.33556881160905</v>
      </c>
      <c r="BJ144">
        <v>3330.3836806541699</v>
      </c>
      <c r="BK144">
        <v>4471045.66048171</v>
      </c>
      <c r="BL144">
        <v>16515495.194840601</v>
      </c>
    </row>
    <row r="145" spans="1:64" x14ac:dyDescent="0.25">
      <c r="A145" s="5">
        <v>43930.580170925925</v>
      </c>
      <c r="B145">
        <v>0</v>
      </c>
      <c r="C145">
        <v>1.24193671636651</v>
      </c>
      <c r="D145">
        <v>1.2419367163665099E-2</v>
      </c>
      <c r="E145">
        <v>0.31017072076065599</v>
      </c>
      <c r="F145">
        <v>3.10170720760656E-3</v>
      </c>
      <c r="G145">
        <v>0.93176599560585704</v>
      </c>
      <c r="H145">
        <v>9.3176599560585698E-3</v>
      </c>
      <c r="I145">
        <v>2.0965833333333301E-4</v>
      </c>
      <c r="J145">
        <v>4.4881428571428498E-4</v>
      </c>
      <c r="K145">
        <v>1.78071698113207E-4</v>
      </c>
      <c r="L145">
        <v>59.217312931521398</v>
      </c>
      <c r="M145">
        <v>6.9086865086774996</v>
      </c>
      <c r="N145">
        <v>52.308626422843901</v>
      </c>
      <c r="O145">
        <v>2308306.6493541501</v>
      </c>
      <c r="P145">
        <v>153617.60538609</v>
      </c>
      <c r="Q145">
        <v>2154689.0439680601</v>
      </c>
      <c r="R145">
        <v>38980.266666666597</v>
      </c>
      <c r="S145">
        <v>22235.4285714285</v>
      </c>
      <c r="T145">
        <v>41191.8490566037</v>
      </c>
      <c r="U145">
        <v>87.139559942019503</v>
      </c>
      <c r="V145">
        <v>3.9478208621014299</v>
      </c>
      <c r="W145">
        <v>99.517935641426504</v>
      </c>
      <c r="X145">
        <v>38.276006823222701</v>
      </c>
      <c r="Y145">
        <v>61.511572091763199</v>
      </c>
      <c r="Z145">
        <v>86908.315413516393</v>
      </c>
      <c r="AA145">
        <v>1.4461930757202699</v>
      </c>
      <c r="AB145">
        <v>0.28924058968472299</v>
      </c>
      <c r="AC145">
        <v>11366.7632172055</v>
      </c>
      <c r="AD145">
        <v>156</v>
      </c>
      <c r="AE145">
        <v>0.12337917361129</v>
      </c>
      <c r="AF145">
        <v>0.12338904631462801</v>
      </c>
      <c r="AG145">
        <v>0</v>
      </c>
      <c r="AH145">
        <v>0</v>
      </c>
      <c r="AI145">
        <v>117.447670647517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75.009706848248001</v>
      </c>
      <c r="AW145">
        <v>1.1996674281153601</v>
      </c>
      <c r="AX145">
        <v>0.66485064870571797</v>
      </c>
      <c r="AY145">
        <v>0.534816779409647</v>
      </c>
      <c r="AZ145">
        <v>0</v>
      </c>
      <c r="BA145">
        <v>5.0232976436544001E-4</v>
      </c>
      <c r="BB145">
        <v>6048.3307151715499</v>
      </c>
      <c r="BC145">
        <v>2387.4800113935698</v>
      </c>
      <c r="BD145">
        <v>14440268.684769901</v>
      </c>
      <c r="BE145">
        <v>5.6306279264213999E-4</v>
      </c>
      <c r="BF145">
        <v>4.4293753066230502E-4</v>
      </c>
      <c r="BG145">
        <v>7209.0969899665497</v>
      </c>
      <c r="BH145">
        <v>4913.1905151267301</v>
      </c>
      <c r="BI145">
        <v>1180.4159130329499</v>
      </c>
      <c r="BJ145">
        <v>1207.0640983606199</v>
      </c>
      <c r="BK145">
        <v>8509732.8055544998</v>
      </c>
      <c r="BL145">
        <v>5930535.8792154202</v>
      </c>
    </row>
    <row r="146" spans="1:64" x14ac:dyDescent="0.25">
      <c r="A146" s="5">
        <v>43930.580182384256</v>
      </c>
      <c r="B146">
        <v>0</v>
      </c>
      <c r="C146">
        <v>2.94856528407592</v>
      </c>
      <c r="D146">
        <v>2.9485652840759199E-2</v>
      </c>
      <c r="E146">
        <v>0</v>
      </c>
      <c r="F146">
        <v>0</v>
      </c>
      <c r="G146">
        <v>2.94856528407592</v>
      </c>
      <c r="H146">
        <v>2.9485652840759199E-2</v>
      </c>
      <c r="I146">
        <v>3.3598850574712599E-4</v>
      </c>
      <c r="J146">
        <v>0</v>
      </c>
      <c r="K146">
        <v>3.3598850574712599E-4</v>
      </c>
      <c r="L146">
        <v>87.753265253610394</v>
      </c>
      <c r="M146">
        <v>0</v>
      </c>
      <c r="N146">
        <v>87.753265253610394</v>
      </c>
      <c r="O146">
        <v>3668740.0981283202</v>
      </c>
      <c r="P146">
        <v>0</v>
      </c>
      <c r="Q146">
        <v>3668740.0981283202</v>
      </c>
      <c r="R146">
        <v>41807.448275862</v>
      </c>
      <c r="S146">
        <v>0</v>
      </c>
      <c r="T146">
        <v>41807.448275862</v>
      </c>
      <c r="U146">
        <v>90.300641490230305</v>
      </c>
      <c r="V146">
        <v>13.1125568769762</v>
      </c>
      <c r="W146">
        <v>100</v>
      </c>
      <c r="X146">
        <v>40.584891414703002</v>
      </c>
      <c r="Y146">
        <v>82.351851767792496</v>
      </c>
      <c r="Z146">
        <v>109669.39108614399</v>
      </c>
      <c r="AA146">
        <v>2.2656674368180698</v>
      </c>
      <c r="AB146">
        <v>0.59104455631057595</v>
      </c>
      <c r="AC146">
        <v>15046.1546872196</v>
      </c>
      <c r="AD146">
        <v>181</v>
      </c>
      <c r="AE146">
        <v>6.3548839552797704E-4</v>
      </c>
      <c r="AF146">
        <v>6.3548839552797704E-4</v>
      </c>
      <c r="AG146">
        <v>0</v>
      </c>
      <c r="AH146">
        <v>0</v>
      </c>
      <c r="AI146">
        <v>8.0692657704469308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267.54261802465902</v>
      </c>
      <c r="AW146">
        <v>1.5014929381918201</v>
      </c>
      <c r="AX146">
        <v>0.68750513069709296</v>
      </c>
      <c r="AY146">
        <v>0.81398780749472999</v>
      </c>
      <c r="AZ146">
        <v>0</v>
      </c>
      <c r="BA146">
        <v>5.5361962025316403E-4</v>
      </c>
      <c r="BB146">
        <v>6847.1898734177203</v>
      </c>
      <c r="BC146">
        <v>2711.7715925065399</v>
      </c>
      <c r="BD146">
        <v>18568014.987232599</v>
      </c>
      <c r="BE146">
        <v>6.3872354596622796E-4</v>
      </c>
      <c r="BF146">
        <v>4.9761913580246902E-4</v>
      </c>
      <c r="BG146">
        <v>9579.1069418386396</v>
      </c>
      <c r="BH146">
        <v>5049.5209876543204</v>
      </c>
      <c r="BI146">
        <v>1076.2280408086201</v>
      </c>
      <c r="BJ146">
        <v>1635.5435516979101</v>
      </c>
      <c r="BK146">
        <v>10309303.496711301</v>
      </c>
      <c r="BL146">
        <v>8258711.4905213099</v>
      </c>
    </row>
    <row r="147" spans="1:64" x14ac:dyDescent="0.25">
      <c r="A147" s="5">
        <v>43930.580193958333</v>
      </c>
      <c r="B147">
        <v>0</v>
      </c>
      <c r="C147">
        <v>4.2448653486877204</v>
      </c>
      <c r="D147">
        <v>4.2448653486877201E-2</v>
      </c>
      <c r="E147">
        <v>0.30208189410914199</v>
      </c>
      <c r="F147">
        <v>3.0208189410914198E-3</v>
      </c>
      <c r="G147">
        <v>3.94278345457858</v>
      </c>
      <c r="H147">
        <v>3.94278345457858E-2</v>
      </c>
      <c r="I147">
        <v>2.02860287081339E-4</v>
      </c>
      <c r="J147">
        <v>3.0172E-4</v>
      </c>
      <c r="K147">
        <v>1.9789246231155701E-4</v>
      </c>
      <c r="L147">
        <v>209.27125740384599</v>
      </c>
      <c r="M147">
        <v>10.012978823150499</v>
      </c>
      <c r="N147">
        <v>199.25827858069599</v>
      </c>
      <c r="O147">
        <v>3105721.6363850799</v>
      </c>
      <c r="P147">
        <v>193787.18695172601</v>
      </c>
      <c r="Q147">
        <v>2911934.44943335</v>
      </c>
      <c r="R147">
        <v>14840.6507177033</v>
      </c>
      <c r="S147">
        <v>19353.5999999999</v>
      </c>
      <c r="T147">
        <v>14613.8693467336</v>
      </c>
      <c r="U147">
        <v>81.506634948668506</v>
      </c>
      <c r="V147">
        <v>39.050617410287202</v>
      </c>
      <c r="W147">
        <v>100</v>
      </c>
      <c r="X147">
        <v>26.887681442367899</v>
      </c>
      <c r="Y147">
        <v>49.766650447235698</v>
      </c>
      <c r="Z147">
        <v>60240.083195838401</v>
      </c>
      <c r="AA147">
        <v>9.7767125015768799E-2</v>
      </c>
      <c r="AB147">
        <v>0.58664279807208997</v>
      </c>
      <c r="AC147">
        <v>4992.47124122287</v>
      </c>
      <c r="AD147">
        <v>77</v>
      </c>
      <c r="AE147" s="4">
        <v>7.0083960584780501E-5</v>
      </c>
      <c r="AF147" s="4">
        <v>7.0083960584780501E-5</v>
      </c>
      <c r="AG147">
        <v>0</v>
      </c>
      <c r="AH147">
        <v>0</v>
      </c>
      <c r="AI147">
        <v>1.00129788231505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56.0267191423589</v>
      </c>
      <c r="AW147">
        <v>1.00075864945394</v>
      </c>
      <c r="AX147">
        <v>0.27381784211489602</v>
      </c>
      <c r="AY147">
        <v>0.72694080733904498</v>
      </c>
      <c r="AZ147">
        <v>0</v>
      </c>
      <c r="BA147">
        <v>5.9310106698280901E-4</v>
      </c>
      <c r="BB147">
        <v>8301.2590397154709</v>
      </c>
      <c r="BC147">
        <v>1687.8049141635599</v>
      </c>
      <c r="BD147">
        <v>14010905.800976399</v>
      </c>
      <c r="BE147">
        <v>9.1254633333333302E-4</v>
      </c>
      <c r="BF147">
        <v>5.2400692141312097E-4</v>
      </c>
      <c r="BG147">
        <v>25081.1733333333</v>
      </c>
      <c r="BH147">
        <v>4671.8615717375596</v>
      </c>
      <c r="BI147">
        <v>300.14313826263702</v>
      </c>
      <c r="BJ147">
        <v>1387.66177590092</v>
      </c>
      <c r="BK147">
        <v>7527942.0755758397</v>
      </c>
      <c r="BL147">
        <v>6482963.7254006397</v>
      </c>
    </row>
    <row r="148" spans="1:64" x14ac:dyDescent="0.25">
      <c r="A148" s="5">
        <v>43930.580205601851</v>
      </c>
      <c r="B148">
        <v>0</v>
      </c>
      <c r="C148">
        <v>1.79097903277496</v>
      </c>
      <c r="D148">
        <v>1.79097903277496E-2</v>
      </c>
      <c r="E148">
        <v>0.37144796857469298</v>
      </c>
      <c r="F148">
        <v>3.7144796857469299E-3</v>
      </c>
      <c r="G148">
        <v>1.4195310642002601</v>
      </c>
      <c r="H148">
        <v>1.41953106420026E-2</v>
      </c>
      <c r="I148">
        <v>4.0973863636363598E-4</v>
      </c>
      <c r="J148">
        <v>3.3991818181818099E-4</v>
      </c>
      <c r="K148">
        <v>4.33012121212121E-4</v>
      </c>
      <c r="L148">
        <v>43.720355859849199</v>
      </c>
      <c r="M148">
        <v>10.9300889649623</v>
      </c>
      <c r="N148">
        <v>32.790266894886898</v>
      </c>
      <c r="O148">
        <v>1509958.0065981899</v>
      </c>
      <c r="P148">
        <v>358157.155203884</v>
      </c>
      <c r="Q148">
        <v>1151800.8513943099</v>
      </c>
      <c r="R148">
        <v>34536.727272727199</v>
      </c>
      <c r="S148">
        <v>32768</v>
      </c>
      <c r="T148">
        <v>35126.303030303003</v>
      </c>
      <c r="U148">
        <v>95.801240219576499</v>
      </c>
      <c r="V148">
        <v>9.9364445136020905</v>
      </c>
      <c r="W148">
        <v>99.902983047762802</v>
      </c>
      <c r="X148">
        <v>47.148420837008103</v>
      </c>
      <c r="Y148">
        <v>80.035915941953505</v>
      </c>
      <c r="Z148">
        <v>99734.080871926897</v>
      </c>
      <c r="AA148">
        <v>1.6492285831054601</v>
      </c>
      <c r="AB148">
        <v>0.38804794063984999</v>
      </c>
      <c r="AC148">
        <v>11885.974927170801</v>
      </c>
      <c r="AD148">
        <v>195</v>
      </c>
      <c r="AE148">
        <v>0.332059046229779</v>
      </c>
      <c r="AF148">
        <v>0.332059046229779</v>
      </c>
      <c r="AG148">
        <v>0</v>
      </c>
      <c r="AH148">
        <v>0</v>
      </c>
      <c r="AI148">
        <v>261.328490707735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60.6091015992357</v>
      </c>
      <c r="AW148">
        <v>1.1130301137997101</v>
      </c>
      <c r="AX148">
        <v>0.19853109618824499</v>
      </c>
      <c r="AY148">
        <v>0.91449901761146701</v>
      </c>
      <c r="AZ148">
        <v>6</v>
      </c>
      <c r="BA148">
        <v>6.0269365250134404E-4</v>
      </c>
      <c r="BB148">
        <v>6559.3286713286698</v>
      </c>
      <c r="BC148">
        <v>1847.0872110324401</v>
      </c>
      <c r="BD148">
        <v>12180768.1359074</v>
      </c>
      <c r="BE148">
        <v>7.7761201550387499E-4</v>
      </c>
      <c r="BF148">
        <v>5.7463202247191002E-4</v>
      </c>
      <c r="BG148">
        <v>16828.527131782899</v>
      </c>
      <c r="BH148">
        <v>4942.3021223470596</v>
      </c>
      <c r="BI148">
        <v>256.34669200988202</v>
      </c>
      <c r="BJ148">
        <v>1591.73411085205</v>
      </c>
      <c r="BK148">
        <v>4313937.2616311004</v>
      </c>
      <c r="BL148">
        <v>7866830.8742763503</v>
      </c>
    </row>
    <row r="149" spans="1:64" x14ac:dyDescent="0.25">
      <c r="A149" s="5">
        <v>43930.580217129631</v>
      </c>
      <c r="B149">
        <v>0</v>
      </c>
      <c r="C149">
        <v>2.9671451937825499</v>
      </c>
      <c r="D149">
        <v>2.9671451937825499E-2</v>
      </c>
      <c r="E149">
        <v>8.7007668058970006E-2</v>
      </c>
      <c r="F149">
        <v>8.7007668058969995E-4</v>
      </c>
      <c r="G149">
        <v>2.8801375257235802</v>
      </c>
      <c r="H149">
        <v>2.8801375257235799E-2</v>
      </c>
      <c r="I149">
        <v>1.9573708609271499E-4</v>
      </c>
      <c r="J149">
        <v>1.23814285714285E-4</v>
      </c>
      <c r="K149">
        <v>1.9923333333333299E-4</v>
      </c>
      <c r="L149">
        <v>151.600778726013</v>
      </c>
      <c r="M149">
        <v>7.0278506694178304</v>
      </c>
      <c r="N149">
        <v>144.572928056595</v>
      </c>
      <c r="O149">
        <v>3373111.30278179</v>
      </c>
      <c r="P149">
        <v>66824.820079493002</v>
      </c>
      <c r="Q149">
        <v>3306286.4827023</v>
      </c>
      <c r="R149">
        <v>22249.960264900601</v>
      </c>
      <c r="S149">
        <v>9508.5714285714203</v>
      </c>
      <c r="T149">
        <v>22869.333333333299</v>
      </c>
      <c r="U149">
        <v>83.180344599355607</v>
      </c>
      <c r="V149">
        <v>14.0557013388356</v>
      </c>
      <c r="W149">
        <v>100</v>
      </c>
      <c r="X149">
        <v>22.842559689900501</v>
      </c>
      <c r="Y149">
        <v>49.312466752218597</v>
      </c>
      <c r="Z149">
        <v>61254.7464346458</v>
      </c>
      <c r="AA149">
        <v>1.17643562903271</v>
      </c>
      <c r="AB149">
        <v>0.39215190231770403</v>
      </c>
      <c r="AC149">
        <v>8510.7271606649902</v>
      </c>
      <c r="AD149">
        <v>177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54.211342920375003</v>
      </c>
      <c r="AW149">
        <v>1.58187670530562</v>
      </c>
      <c r="AX149">
        <v>0.18333871923548001</v>
      </c>
      <c r="AY149">
        <v>1.3985379860701299</v>
      </c>
      <c r="AZ149">
        <v>3</v>
      </c>
      <c r="BA149">
        <v>5.4561551246537401E-4</v>
      </c>
      <c r="BB149">
        <v>6162.43767313019</v>
      </c>
      <c r="BC149">
        <v>2899.3029324822801</v>
      </c>
      <c r="BD149">
        <v>17800981.124915399</v>
      </c>
      <c r="BE149">
        <v>7.4835514403292103E-4</v>
      </c>
      <c r="BF149">
        <v>5.2689500756429597E-4</v>
      </c>
      <c r="BG149">
        <v>18979.8189300411</v>
      </c>
      <c r="BH149">
        <v>4961.9848714069503</v>
      </c>
      <c r="BI149">
        <v>243.95104314168699</v>
      </c>
      <c r="BJ149">
        <v>2654.3479755827998</v>
      </c>
      <c r="BK149">
        <v>4630146.6266238904</v>
      </c>
      <c r="BL149">
        <v>13170834.4982915</v>
      </c>
    </row>
    <row r="150" spans="1:64" x14ac:dyDescent="0.25">
      <c r="A150" s="5">
        <v>43930.580228784725</v>
      </c>
      <c r="B150">
        <v>0</v>
      </c>
      <c r="C150">
        <v>0.68984019920944195</v>
      </c>
      <c r="D150">
        <v>6.8984019920944198E-3</v>
      </c>
      <c r="E150">
        <v>0</v>
      </c>
      <c r="F150">
        <v>0</v>
      </c>
      <c r="G150">
        <v>0.68984019920944195</v>
      </c>
      <c r="H150">
        <v>6.8984019920944198E-3</v>
      </c>
      <c r="I150">
        <v>1.4463333333333299E-4</v>
      </c>
      <c r="J150">
        <v>0</v>
      </c>
      <c r="K150">
        <v>1.4463333333333299E-4</v>
      </c>
      <c r="L150">
        <v>47.695691946244501</v>
      </c>
      <c r="M150">
        <v>0</v>
      </c>
      <c r="N150">
        <v>47.695691946244501</v>
      </c>
      <c r="O150">
        <v>879126.99395317899</v>
      </c>
      <c r="P150">
        <v>0</v>
      </c>
      <c r="Q150">
        <v>879126.99395317899</v>
      </c>
      <c r="R150">
        <v>18432</v>
      </c>
      <c r="S150">
        <v>0</v>
      </c>
      <c r="T150">
        <v>18432</v>
      </c>
      <c r="U150">
        <v>99.198392651667604</v>
      </c>
      <c r="V150">
        <v>27.8224869686426</v>
      </c>
      <c r="W150">
        <v>98.641484611150005</v>
      </c>
      <c r="X150">
        <v>44.928287383070703</v>
      </c>
      <c r="Y150">
        <v>54.632026932226204</v>
      </c>
      <c r="Z150">
        <v>77038.479095673698</v>
      </c>
      <c r="AA150">
        <v>1.16445311801331</v>
      </c>
      <c r="AB150">
        <v>1.1644431813891001</v>
      </c>
      <c r="AC150">
        <v>9107.8898412349499</v>
      </c>
      <c r="AD150">
        <v>177</v>
      </c>
      <c r="AE150">
        <v>0.55801100580497498</v>
      </c>
      <c r="AF150">
        <v>0.55801100580497498</v>
      </c>
      <c r="AG150">
        <v>0</v>
      </c>
      <c r="AH150">
        <v>0</v>
      </c>
      <c r="AI150">
        <v>2340.0698861126202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12.9175601312424</v>
      </c>
      <c r="AW150">
        <v>1.20141497528761</v>
      </c>
      <c r="AX150">
        <v>0.151408516481878</v>
      </c>
      <c r="AY150">
        <v>1.0500064588057301</v>
      </c>
      <c r="AZ150">
        <v>1</v>
      </c>
      <c r="BA150">
        <v>5.6001741547012499E-4</v>
      </c>
      <c r="BB150">
        <v>6340.35757295044</v>
      </c>
      <c r="BC150">
        <v>2145.3086402578701</v>
      </c>
      <c r="BD150">
        <v>13602023.883575</v>
      </c>
      <c r="BE150">
        <v>7.4693235294117602E-4</v>
      </c>
      <c r="BF150">
        <v>5.4051324808184105E-4</v>
      </c>
      <c r="BG150">
        <v>19636.705882352901</v>
      </c>
      <c r="BH150">
        <v>4952.9125319693003</v>
      </c>
      <c r="BI150">
        <v>202.706328213342</v>
      </c>
      <c r="BJ150">
        <v>1942.60231204453</v>
      </c>
      <c r="BK150">
        <v>3980484.5476171002</v>
      </c>
      <c r="BL150">
        <v>9621539.3359579109</v>
      </c>
    </row>
    <row r="151" spans="1:64" x14ac:dyDescent="0.25">
      <c r="A151" s="5">
        <v>43930.580240324074</v>
      </c>
      <c r="B151">
        <v>0</v>
      </c>
      <c r="C151">
        <v>0.443131936346566</v>
      </c>
      <c r="D151">
        <v>4.4313193634656599E-3</v>
      </c>
      <c r="E151">
        <v>6.9245632761678194E-2</v>
      </c>
      <c r="F151">
        <v>6.9245632761678205E-4</v>
      </c>
      <c r="G151">
        <v>0.373886303584888</v>
      </c>
      <c r="H151">
        <v>3.7388630358488801E-3</v>
      </c>
      <c r="I151">
        <v>2.2093999999999901E-4</v>
      </c>
      <c r="J151">
        <v>3.4525000000000002E-4</v>
      </c>
      <c r="K151">
        <v>2.0712777777777701E-4</v>
      </c>
      <c r="L151">
        <v>20.051273110470699</v>
      </c>
      <c r="M151">
        <v>2.0051273110470702</v>
      </c>
      <c r="N151">
        <v>18.046145799423702</v>
      </c>
      <c r="O151">
        <v>414756.57403546601</v>
      </c>
      <c r="P151">
        <v>65704.0117283906</v>
      </c>
      <c r="Q151">
        <v>349052.56230707502</v>
      </c>
      <c r="R151">
        <v>20684.799999999901</v>
      </c>
      <c r="S151">
        <v>32768</v>
      </c>
      <c r="T151">
        <v>19342.222222222201</v>
      </c>
      <c r="U151">
        <v>98.511986063025205</v>
      </c>
      <c r="V151">
        <v>2.0051273110470702</v>
      </c>
      <c r="W151">
        <v>91.871565546983305</v>
      </c>
      <c r="X151">
        <v>42.404962500055099</v>
      </c>
      <c r="Y151">
        <v>48.183006630332002</v>
      </c>
      <c r="Z151">
        <v>76025.404562005395</v>
      </c>
      <c r="AA151">
        <v>1.27312683794255</v>
      </c>
      <c r="AB151">
        <v>0.78346344091326803</v>
      </c>
      <c r="AC151">
        <v>9498.2880724300103</v>
      </c>
      <c r="AD151">
        <v>129</v>
      </c>
      <c r="AE151">
        <v>7.2844600565517599</v>
      </c>
      <c r="AF151">
        <v>7.2844500282197204</v>
      </c>
      <c r="AG151">
        <v>0</v>
      </c>
      <c r="AH151">
        <v>0</v>
      </c>
      <c r="AI151">
        <v>19811.660396800598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4.0112406998130803</v>
      </c>
      <c r="AW151">
        <v>1.1251939980833801</v>
      </c>
      <c r="AX151">
        <v>0.13967771748744501</v>
      </c>
      <c r="AY151">
        <v>0.98551628059593899</v>
      </c>
      <c r="AZ151">
        <v>1</v>
      </c>
      <c r="BA151">
        <v>5.0701089019430598E-4</v>
      </c>
      <c r="BB151">
        <v>6465.1278807049202</v>
      </c>
      <c r="BC151">
        <v>2219.21891717158</v>
      </c>
      <c r="BD151">
        <v>14347534.0947938</v>
      </c>
      <c r="BE151">
        <v>8.6511242236024803E-4</v>
      </c>
      <c r="BF151">
        <v>4.7891423001949303E-4</v>
      </c>
      <c r="BG151">
        <v>25822.608695652099</v>
      </c>
      <c r="BH151">
        <v>4946.3391812865402</v>
      </c>
      <c r="BI151">
        <v>161.452438167476</v>
      </c>
      <c r="BJ151">
        <v>2057.7664790041099</v>
      </c>
      <c r="BK151">
        <v>4169123.1337577198</v>
      </c>
      <c r="BL151">
        <v>10178410.961036099</v>
      </c>
    </row>
    <row r="152" spans="1:64" x14ac:dyDescent="0.25">
      <c r="A152" s="5">
        <v>43930.58025190972</v>
      </c>
      <c r="B152">
        <v>0</v>
      </c>
      <c r="C152">
        <v>5.1270840693084896</v>
      </c>
      <c r="D152">
        <v>5.12708406930849E-2</v>
      </c>
      <c r="E152">
        <v>0.57384327189200202</v>
      </c>
      <c r="F152">
        <v>5.7384327189200198E-3</v>
      </c>
      <c r="G152">
        <v>4.5532407974164899</v>
      </c>
      <c r="H152">
        <v>4.5532407974164898E-2</v>
      </c>
      <c r="I152">
        <v>1.1401E-4</v>
      </c>
      <c r="J152">
        <v>3.3777647058823502E-4</v>
      </c>
      <c r="K152">
        <v>1.05224711316397E-4</v>
      </c>
      <c r="L152">
        <v>449.82654688352102</v>
      </c>
      <c r="M152">
        <v>16.9934473267108</v>
      </c>
      <c r="N152">
        <v>432.83309955681</v>
      </c>
      <c r="O152">
        <v>5044838.7101933397</v>
      </c>
      <c r="P152">
        <v>495936.76678272802</v>
      </c>
      <c r="Q152">
        <v>4548901.9434106201</v>
      </c>
      <c r="R152">
        <v>11215.075555555501</v>
      </c>
      <c r="S152">
        <v>29184</v>
      </c>
      <c r="T152">
        <v>10509.5981524249</v>
      </c>
      <c r="U152">
        <v>89.685561428921901</v>
      </c>
      <c r="V152">
        <v>13.9946036808206</v>
      </c>
      <c r="W152">
        <v>91.802251821678993</v>
      </c>
      <c r="X152">
        <v>42.062226148533398</v>
      </c>
      <c r="Y152">
        <v>49.674418744094503</v>
      </c>
      <c r="Z152">
        <v>79660.282994877096</v>
      </c>
      <c r="AA152">
        <v>0.97591930897365797</v>
      </c>
      <c r="AB152">
        <v>1.1711111655198301</v>
      </c>
      <c r="AC152">
        <v>9944.1655297717207</v>
      </c>
      <c r="AD152">
        <v>63</v>
      </c>
      <c r="AE152">
        <v>4.2546668112384198</v>
      </c>
      <c r="AF152">
        <v>4.2546668112384198</v>
      </c>
      <c r="AG152">
        <v>0</v>
      </c>
      <c r="AH152">
        <v>0</v>
      </c>
      <c r="AI152">
        <v>14058.579011932899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30.980404893904598</v>
      </c>
      <c r="AW152">
        <v>1.0934067784499399</v>
      </c>
      <c r="AX152">
        <v>0.19793655465187099</v>
      </c>
      <c r="AY152">
        <v>0.89547022379807595</v>
      </c>
      <c r="AZ152">
        <v>0</v>
      </c>
      <c r="BA152">
        <v>5.0865857740585701E-4</v>
      </c>
      <c r="BB152">
        <v>6365.8428637842799</v>
      </c>
      <c r="BC152">
        <v>2149.6403524770499</v>
      </c>
      <c r="BD152">
        <v>13684272.697518799</v>
      </c>
      <c r="BE152">
        <v>6.5802823920265699E-4</v>
      </c>
      <c r="BF152">
        <v>4.8435572972972902E-4</v>
      </c>
      <c r="BG152">
        <v>14941.554817275701</v>
      </c>
      <c r="BH152">
        <v>4970.5513513513497</v>
      </c>
      <c r="BI152">
        <v>300.80973784081499</v>
      </c>
      <c r="BJ152">
        <v>1848.8306146362399</v>
      </c>
      <c r="BK152">
        <v>4494565.18751889</v>
      </c>
      <c r="BL152">
        <v>9189707.5099999197</v>
      </c>
    </row>
    <row r="153" spans="1:64" x14ac:dyDescent="0.25">
      <c r="A153" s="5">
        <v>43930.580263368058</v>
      </c>
      <c r="B153">
        <v>0</v>
      </c>
      <c r="C153">
        <v>0.88389692235184603</v>
      </c>
      <c r="D153">
        <v>8.8389692235184593E-3</v>
      </c>
      <c r="E153">
        <v>0.18192561216731401</v>
      </c>
      <c r="F153">
        <v>1.8192561216731401E-3</v>
      </c>
      <c r="G153">
        <v>0.70197131018453196</v>
      </c>
      <c r="H153">
        <v>7.0197131018453198E-3</v>
      </c>
      <c r="I153">
        <v>1.65145283018867E-4</v>
      </c>
      <c r="J153">
        <v>4.5037499999999901E-4</v>
      </c>
      <c r="K153">
        <v>1.4186122448979499E-4</v>
      </c>
      <c r="L153">
        <v>53.517552191983</v>
      </c>
      <c r="M153">
        <v>4.0390605427911703</v>
      </c>
      <c r="N153">
        <v>49.478491649191803</v>
      </c>
      <c r="O153">
        <v>1178759.4288081699</v>
      </c>
      <c r="P153">
        <v>115807.943882908</v>
      </c>
      <c r="Q153">
        <v>1062951.4849252601</v>
      </c>
      <c r="R153">
        <v>22025.660377358399</v>
      </c>
      <c r="S153">
        <v>28672</v>
      </c>
      <c r="T153">
        <v>21483.102040816299</v>
      </c>
      <c r="U153">
        <v>98.068033816855802</v>
      </c>
      <c r="V153">
        <v>3.02929540709337</v>
      </c>
      <c r="W153">
        <v>98.717957133417798</v>
      </c>
      <c r="X153">
        <v>39.151664157341997</v>
      </c>
      <c r="Y153">
        <v>60.5519329204973</v>
      </c>
      <c r="Z153">
        <v>88310.019707586107</v>
      </c>
      <c r="AA153">
        <v>1.47928799879705</v>
      </c>
      <c r="AB153">
        <v>0.49309263341135801</v>
      </c>
      <c r="AC153">
        <v>9877.5225573957996</v>
      </c>
      <c r="AD153">
        <v>120</v>
      </c>
      <c r="AE153">
        <v>1.1319782206311799</v>
      </c>
      <c r="AF153">
        <v>1.1319782206311799</v>
      </c>
      <c r="AG153">
        <v>0</v>
      </c>
      <c r="AH153">
        <v>0</v>
      </c>
      <c r="AI153">
        <v>3184.7992379908301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55.537402117853098</v>
      </c>
      <c r="AW153">
        <v>1.3195704394460299</v>
      </c>
      <c r="AX153">
        <v>0.20698105580274001</v>
      </c>
      <c r="AY153">
        <v>1.1125893836432901</v>
      </c>
      <c r="AZ153">
        <v>1</v>
      </c>
      <c r="BA153">
        <v>5.6738658271819305E-4</v>
      </c>
      <c r="BB153">
        <v>6216.0312635692499</v>
      </c>
      <c r="BC153">
        <v>2325.5024923166502</v>
      </c>
      <c r="BD153">
        <v>14455396.195748501</v>
      </c>
      <c r="BE153">
        <v>6.4251065830720996E-4</v>
      </c>
      <c r="BF153">
        <v>5.5530766129032198E-4</v>
      </c>
      <c r="BG153">
        <v>14162.65830721</v>
      </c>
      <c r="BH153">
        <v>4938.3225806451601</v>
      </c>
      <c r="BI153">
        <v>322.11693228354801</v>
      </c>
      <c r="BJ153">
        <v>2003.3855600331001</v>
      </c>
      <c r="BK153">
        <v>4562032.0468985997</v>
      </c>
      <c r="BL153">
        <v>9893364.1488499306</v>
      </c>
    </row>
    <row r="154" spans="1:64" x14ac:dyDescent="0.25">
      <c r="A154" s="5">
        <v>43930.580275023145</v>
      </c>
      <c r="B154">
        <v>0</v>
      </c>
      <c r="C154">
        <v>1.48637625801961</v>
      </c>
      <c r="D154">
        <v>1.48637625801961E-2</v>
      </c>
      <c r="E154">
        <v>0.3058690998227</v>
      </c>
      <c r="F154">
        <v>3.058690998227E-3</v>
      </c>
      <c r="G154">
        <v>1.18050715819691</v>
      </c>
      <c r="H154">
        <v>1.18050715819691E-2</v>
      </c>
      <c r="I154">
        <v>2.67282142857142E-4</v>
      </c>
      <c r="J154">
        <v>1.7111666666666601E-4</v>
      </c>
      <c r="K154">
        <v>3.1283421052631498E-4</v>
      </c>
      <c r="L154">
        <v>55.614066187690497</v>
      </c>
      <c r="M154">
        <v>17.875949846043302</v>
      </c>
      <c r="N154">
        <v>37.7381163416471</v>
      </c>
      <c r="O154">
        <v>1614396.8927626701</v>
      </c>
      <c r="P154">
        <v>320845.49270338402</v>
      </c>
      <c r="Q154">
        <v>1293551.40005928</v>
      </c>
      <c r="R154">
        <v>29028.571428571398</v>
      </c>
      <c r="S154">
        <v>17948.444444444402</v>
      </c>
      <c r="T154">
        <v>34277.052631578903</v>
      </c>
      <c r="U154">
        <v>97.378876293272796</v>
      </c>
      <c r="V154">
        <v>1.9862166495603699</v>
      </c>
      <c r="W154">
        <v>87.392931912372504</v>
      </c>
      <c r="X154">
        <v>35.784678719768799</v>
      </c>
      <c r="Y154">
        <v>50.913168369315798</v>
      </c>
      <c r="Z154">
        <v>89425.432213156702</v>
      </c>
      <c r="AA154">
        <v>1.7455919040269501</v>
      </c>
      <c r="AB154">
        <v>0.48488608831345797</v>
      </c>
      <c r="AC154">
        <v>11788.1958151408</v>
      </c>
      <c r="AD154">
        <v>195</v>
      </c>
      <c r="AE154">
        <v>12.5065119204639</v>
      </c>
      <c r="AF154">
        <v>12.1169883517308</v>
      </c>
      <c r="AG154">
        <v>0.38952356873300997</v>
      </c>
      <c r="AH154">
        <v>0</v>
      </c>
      <c r="AI154">
        <v>22539.586539211101</v>
      </c>
      <c r="AJ154">
        <v>292.96695581015501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78.456071899130507</v>
      </c>
      <c r="AW154">
        <v>1.46441874741931</v>
      </c>
      <c r="AX154">
        <v>0.18176217384042101</v>
      </c>
      <c r="AY154">
        <v>1.28265657357889</v>
      </c>
      <c r="AZ154">
        <v>1</v>
      </c>
      <c r="BA154">
        <v>5.1870165318325704E-4</v>
      </c>
      <c r="BB154">
        <v>6002.0879352796301</v>
      </c>
      <c r="BC154">
        <v>2823.4254735345298</v>
      </c>
      <c r="BD154">
        <v>16946447.970862798</v>
      </c>
      <c r="BE154">
        <v>7.7556949152542305E-4</v>
      </c>
      <c r="BF154">
        <v>4.9544856156501704E-4</v>
      </c>
      <c r="BG154">
        <v>17390.644067796598</v>
      </c>
      <c r="BH154">
        <v>4971.1331031837299</v>
      </c>
      <c r="BI154">
        <v>234.37510086322499</v>
      </c>
      <c r="BJ154">
        <v>2589.0503726713</v>
      </c>
      <c r="BK154">
        <v>4075933.9574662801</v>
      </c>
      <c r="BL154">
        <v>12870514.0133965</v>
      </c>
    </row>
    <row r="155" spans="1:64" x14ac:dyDescent="0.25">
      <c r="A155" s="5">
        <v>43930.580286608798</v>
      </c>
      <c r="B155">
        <v>0</v>
      </c>
      <c r="C155">
        <v>1.43161917242054</v>
      </c>
      <c r="D155">
        <v>1.4316191724205399E-2</v>
      </c>
      <c r="E155">
        <v>9.6293581060497804E-2</v>
      </c>
      <c r="F155">
        <v>9.6293581060497805E-4</v>
      </c>
      <c r="G155">
        <v>1.3353255913600399</v>
      </c>
      <c r="H155">
        <v>1.33532559136004E-2</v>
      </c>
      <c r="I155">
        <v>2.5595535714285699E-4</v>
      </c>
      <c r="J155">
        <v>1.9281999999999901E-4</v>
      </c>
      <c r="K155">
        <v>2.6214509803921502E-4</v>
      </c>
      <c r="L155">
        <v>55.933707370024997</v>
      </c>
      <c r="M155">
        <v>4.9940810151808002</v>
      </c>
      <c r="N155">
        <v>50.939626354844201</v>
      </c>
      <c r="O155">
        <v>1366444.48999046</v>
      </c>
      <c r="P155">
        <v>77731.872185086206</v>
      </c>
      <c r="Q155">
        <v>1288712.6178053699</v>
      </c>
      <c r="R155">
        <v>24429.714285714199</v>
      </c>
      <c r="S155">
        <v>15564.799999999899</v>
      </c>
      <c r="T155">
        <v>25298.8235294117</v>
      </c>
      <c r="U155">
        <v>96.640032201068905</v>
      </c>
      <c r="V155">
        <v>5.9928972182169602</v>
      </c>
      <c r="W155">
        <v>30.1625534728513</v>
      </c>
      <c r="X155">
        <v>22.433817514624799</v>
      </c>
      <c r="Y155">
        <v>27.8959637797902</v>
      </c>
      <c r="Z155">
        <v>81912.916810995506</v>
      </c>
      <c r="AA155">
        <v>1.3655390632725</v>
      </c>
      <c r="AB155">
        <v>0.68276453767395195</v>
      </c>
      <c r="AC155">
        <v>15706.3847927436</v>
      </c>
      <c r="AD155">
        <v>306</v>
      </c>
      <c r="AE155">
        <v>63.212955536755999</v>
      </c>
      <c r="AF155">
        <v>28.321768981301599</v>
      </c>
      <c r="AG155">
        <v>34.891196543379003</v>
      </c>
      <c r="AH155">
        <v>0</v>
      </c>
      <c r="AI155">
        <v>37891.0914783798</v>
      </c>
      <c r="AJ155">
        <v>19320.101815328399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1.99759928517907</v>
      </c>
      <c r="AW155">
        <v>1.6149194623699901</v>
      </c>
      <c r="AX155">
        <v>0.35117912443855298</v>
      </c>
      <c r="AY155">
        <v>1.26374033793144</v>
      </c>
      <c r="AZ155">
        <v>1</v>
      </c>
      <c r="BA155">
        <v>5.2359841321243498E-4</v>
      </c>
      <c r="BB155">
        <v>7439.9170984455905</v>
      </c>
      <c r="BC155">
        <v>3084.2932963164799</v>
      </c>
      <c r="BD155">
        <v>22946886.431886099</v>
      </c>
      <c r="BE155">
        <v>1.04956328358208E-3</v>
      </c>
      <c r="BF155">
        <v>4.5959614965492099E-4</v>
      </c>
      <c r="BG155">
        <v>28451.916417910401</v>
      </c>
      <c r="BH155">
        <v>4883.0628405375901</v>
      </c>
      <c r="BI155">
        <v>334.59788026749402</v>
      </c>
      <c r="BJ155">
        <v>2749.69541604899</v>
      </c>
      <c r="BK155">
        <v>9519950.9229807593</v>
      </c>
      <c r="BL155">
        <v>13426935.508905301</v>
      </c>
    </row>
    <row r="156" spans="1:64" x14ac:dyDescent="0.25">
      <c r="A156" s="5">
        <v>43930.580298113426</v>
      </c>
      <c r="B156">
        <v>0</v>
      </c>
      <c r="C156">
        <v>0.66694888469374403</v>
      </c>
      <c r="D156">
        <v>6.6694888469374302E-3</v>
      </c>
      <c r="E156">
        <v>0</v>
      </c>
      <c r="F156">
        <v>0</v>
      </c>
      <c r="G156">
        <v>0.66694888469374403</v>
      </c>
      <c r="H156">
        <v>6.6694888469374302E-3</v>
      </c>
      <c r="I156">
        <v>2.1380967741935401E-4</v>
      </c>
      <c r="J156">
        <v>0</v>
      </c>
      <c r="K156">
        <v>2.1380967741935401E-4</v>
      </c>
      <c r="L156">
        <v>31.194858684774399</v>
      </c>
      <c r="M156">
        <v>0</v>
      </c>
      <c r="N156">
        <v>31.194858684774399</v>
      </c>
      <c r="O156">
        <v>243183.04287733301</v>
      </c>
      <c r="P156">
        <v>0</v>
      </c>
      <c r="Q156">
        <v>243183.04287733301</v>
      </c>
      <c r="R156">
        <v>7795.6129032258004</v>
      </c>
      <c r="S156">
        <v>0</v>
      </c>
      <c r="T156">
        <v>7795.6129032258004</v>
      </c>
      <c r="U156">
        <v>97.801074125701803</v>
      </c>
      <c r="V156">
        <v>5.0314288201249102</v>
      </c>
      <c r="W156">
        <v>38.190649714935901</v>
      </c>
      <c r="X156">
        <v>5.1098300724807899</v>
      </c>
      <c r="Y156">
        <v>13.265914284273901</v>
      </c>
      <c r="Z156">
        <v>44302.737046963797</v>
      </c>
      <c r="AA156">
        <v>1.2774575181201899</v>
      </c>
      <c r="AB156">
        <v>0.491329040627421</v>
      </c>
      <c r="AC156">
        <v>9601.9787603263703</v>
      </c>
      <c r="AD156">
        <v>184</v>
      </c>
      <c r="AE156">
        <v>58.247285177626701</v>
      </c>
      <c r="AF156">
        <v>5.8254208139450903</v>
      </c>
      <c r="AG156">
        <v>52.421864363681699</v>
      </c>
      <c r="AH156">
        <v>0</v>
      </c>
      <c r="AI156">
        <v>6255.0723091792797</v>
      </c>
      <c r="AJ156">
        <v>27557.1356478241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5.03127997070587</v>
      </c>
      <c r="AW156">
        <v>1.46764083875304</v>
      </c>
      <c r="AX156">
        <v>3.37627213196936E-2</v>
      </c>
      <c r="AY156">
        <v>1.4338781174333499</v>
      </c>
      <c r="AZ156">
        <v>2</v>
      </c>
      <c r="BA156">
        <v>4.4453919536726602E-4</v>
      </c>
      <c r="BB156">
        <v>5013.5739103931701</v>
      </c>
      <c r="BC156">
        <v>3301.5259167771901</v>
      </c>
      <c r="BD156">
        <v>16552444.200841</v>
      </c>
      <c r="BE156">
        <v>6.1005818181818097E-4</v>
      </c>
      <c r="BF156">
        <v>4.4171726596404202E-4</v>
      </c>
      <c r="BG156">
        <v>12585.8909090909</v>
      </c>
      <c r="BH156">
        <v>4884.4736515809</v>
      </c>
      <c r="BI156">
        <v>55.344079677764597</v>
      </c>
      <c r="BJ156">
        <v>3246.1818370994301</v>
      </c>
      <c r="BK156">
        <v>696554.54928837996</v>
      </c>
      <c r="BL156">
        <v>15855889.651552601</v>
      </c>
    </row>
    <row r="157" spans="1:64" x14ac:dyDescent="0.25">
      <c r="A157" s="5">
        <v>43930.580309652774</v>
      </c>
      <c r="B157">
        <v>0</v>
      </c>
      <c r="C157">
        <v>0.36133179411034599</v>
      </c>
      <c r="D157">
        <v>3.6133179411034599E-3</v>
      </c>
      <c r="E157">
        <v>4.2583921802767398E-2</v>
      </c>
      <c r="F157">
        <v>4.25839218027674E-4</v>
      </c>
      <c r="G157">
        <v>0.31874787230757901</v>
      </c>
      <c r="H157">
        <v>3.1874787230757899E-3</v>
      </c>
      <c r="I157">
        <v>1.3863461538461501E-4</v>
      </c>
      <c r="J157">
        <v>4.2480000000000003E-4</v>
      </c>
      <c r="K157">
        <v>1.27188E-4</v>
      </c>
      <c r="L157">
        <v>26.0629263293295</v>
      </c>
      <c r="M157">
        <v>1.0024202434357501</v>
      </c>
      <c r="N157">
        <v>25.060506085893699</v>
      </c>
      <c r="O157">
        <v>340790.80532036501</v>
      </c>
      <c r="P157">
        <v>32847.306536902703</v>
      </c>
      <c r="Q157">
        <v>307943.49878346198</v>
      </c>
      <c r="R157">
        <v>13075.692307692299</v>
      </c>
      <c r="S157">
        <v>32768</v>
      </c>
      <c r="T157">
        <v>12288</v>
      </c>
      <c r="U157">
        <v>99.147820340759495</v>
      </c>
      <c r="V157">
        <v>0</v>
      </c>
      <c r="W157">
        <v>18.061757914013299</v>
      </c>
      <c r="X157">
        <v>2.6431703930271402</v>
      </c>
      <c r="Y157">
        <v>15.6632245331507</v>
      </c>
      <c r="Z157">
        <v>51650.705463270497</v>
      </c>
      <c r="AA157">
        <v>1.5663224533150699</v>
      </c>
      <c r="AB157">
        <v>0.58737342610907595</v>
      </c>
      <c r="AC157">
        <v>12360.844021806201</v>
      </c>
      <c r="AD157">
        <v>146</v>
      </c>
      <c r="AE157">
        <v>77.013894708646902</v>
      </c>
      <c r="AF157">
        <v>2.6421278488022102</v>
      </c>
      <c r="AG157">
        <v>74.371756835381007</v>
      </c>
      <c r="AH157">
        <v>0</v>
      </c>
      <c r="AI157">
        <v>2078.01716464231</v>
      </c>
      <c r="AJ157">
        <v>37857.402913594502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20.0487746589903</v>
      </c>
      <c r="AW157">
        <v>1.5258502850355999</v>
      </c>
      <c r="AX157">
        <v>0.29283894415932599</v>
      </c>
      <c r="AY157">
        <v>1.23301134087627</v>
      </c>
      <c r="AZ157">
        <v>1</v>
      </c>
      <c r="BA157">
        <v>4.8199069031032199E-4</v>
      </c>
      <c r="BB157">
        <v>6687.4528182393897</v>
      </c>
      <c r="BC157">
        <v>3165.70151865458</v>
      </c>
      <c r="BD157">
        <v>21170479.542631298</v>
      </c>
      <c r="BE157">
        <v>7.8528037634408596E-4</v>
      </c>
      <c r="BF157">
        <v>4.4148600645855699E-4</v>
      </c>
      <c r="BG157">
        <v>20149.677419354801</v>
      </c>
      <c r="BH157">
        <v>4889.6275565123697</v>
      </c>
      <c r="BI157">
        <v>372.90720865722102</v>
      </c>
      <c r="BJ157">
        <v>2793.7967487303099</v>
      </c>
      <c r="BK157">
        <v>7513959.9617950497</v>
      </c>
      <c r="BL157">
        <v>13660625.569886399</v>
      </c>
    </row>
    <row r="158" spans="1:64" x14ac:dyDescent="0.25">
      <c r="A158" s="5">
        <v>43930.580321331021</v>
      </c>
      <c r="B158">
        <v>0</v>
      </c>
      <c r="C158">
        <v>0.723380142633678</v>
      </c>
      <c r="D158">
        <v>7.2338014263367799E-3</v>
      </c>
      <c r="E158">
        <v>0</v>
      </c>
      <c r="F158">
        <v>0</v>
      </c>
      <c r="G158">
        <v>0.723380142633678</v>
      </c>
      <c r="H158">
        <v>7.2338014263367799E-3</v>
      </c>
      <c r="I158">
        <v>1.58769565217391E-4</v>
      </c>
      <c r="J158">
        <v>0</v>
      </c>
      <c r="K158">
        <v>1.58769565217391E-4</v>
      </c>
      <c r="L158">
        <v>45.548897384968399</v>
      </c>
      <c r="M158">
        <v>0</v>
      </c>
      <c r="N158">
        <v>45.548897384968399</v>
      </c>
      <c r="O158">
        <v>1322201.3148382299</v>
      </c>
      <c r="P158">
        <v>0</v>
      </c>
      <c r="Q158">
        <v>1322201.3148382299</v>
      </c>
      <c r="R158">
        <v>29028.1739130434</v>
      </c>
      <c r="S158">
        <v>0</v>
      </c>
      <c r="T158">
        <v>29028.1739130434</v>
      </c>
      <c r="U158">
        <v>98.890900974454397</v>
      </c>
      <c r="V158">
        <v>24.754835535308899</v>
      </c>
      <c r="W158">
        <v>26.295077173985899</v>
      </c>
      <c r="X158">
        <v>15.6695584770249</v>
      </c>
      <c r="Y158">
        <v>48.362806925725501</v>
      </c>
      <c r="Z158">
        <v>124036.578933219</v>
      </c>
      <c r="AA158">
        <v>1.64432941341471</v>
      </c>
      <c r="AB158">
        <v>0.96725376138557995</v>
      </c>
      <c r="AC158">
        <v>18131.431739481599</v>
      </c>
      <c r="AD158">
        <v>319</v>
      </c>
      <c r="AE158">
        <v>67.899825409784796</v>
      </c>
      <c r="AF158">
        <v>3.69664348404693</v>
      </c>
      <c r="AG158">
        <v>64.203191830441696</v>
      </c>
      <c r="AH158">
        <v>0</v>
      </c>
      <c r="AI158">
        <v>8305.7424188068599</v>
      </c>
      <c r="AJ158">
        <v>33207.126580484801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1.40265574954149</v>
      </c>
      <c r="AX158">
        <v>0.168038297589227</v>
      </c>
      <c r="AY158">
        <v>1.2346174519522599</v>
      </c>
      <c r="AZ158">
        <v>3</v>
      </c>
      <c r="BA158">
        <v>4.8133375297720302E-4</v>
      </c>
      <c r="BB158">
        <v>5644.3688329363704</v>
      </c>
      <c r="BC158">
        <v>2912.1139083412299</v>
      </c>
      <c r="BD158">
        <v>16437044.9822018</v>
      </c>
      <c r="BE158">
        <v>6.41946969696969E-4</v>
      </c>
      <c r="BF158">
        <v>4.6549988780852599E-4</v>
      </c>
      <c r="BG158">
        <v>12970.666666666601</v>
      </c>
      <c r="BH158">
        <v>4921.6335078534003</v>
      </c>
      <c r="BI158">
        <v>261.58491725147502</v>
      </c>
      <c r="BJ158">
        <v>2649.53813913047</v>
      </c>
      <c r="BK158">
        <v>3392930.7666964699</v>
      </c>
      <c r="BL158">
        <v>13040055.6858801</v>
      </c>
    </row>
    <row r="159" spans="1:64" x14ac:dyDescent="0.25">
      <c r="A159" s="5">
        <v>43930.580332881946</v>
      </c>
      <c r="B159">
        <v>0</v>
      </c>
      <c r="C159">
        <v>0.465906061833189</v>
      </c>
      <c r="D159">
        <v>4.6590606183318896E-3</v>
      </c>
      <c r="E159">
        <v>0</v>
      </c>
      <c r="F159">
        <v>0</v>
      </c>
      <c r="G159">
        <v>0.465906061833189</v>
      </c>
      <c r="H159">
        <v>4.6590606183318896E-3</v>
      </c>
      <c r="I159">
        <v>1.3273714285714201E-4</v>
      </c>
      <c r="J159">
        <v>0</v>
      </c>
      <c r="K159">
        <v>1.3273714285714201E-4</v>
      </c>
      <c r="L159">
        <v>35.109323411237902</v>
      </c>
      <c r="M159">
        <v>0</v>
      </c>
      <c r="N159">
        <v>35.109323411237902</v>
      </c>
      <c r="O159">
        <v>230092.46190788801</v>
      </c>
      <c r="P159">
        <v>0</v>
      </c>
      <c r="Q159">
        <v>230092.46190788801</v>
      </c>
      <c r="R159">
        <v>6553.6</v>
      </c>
      <c r="S159">
        <v>0</v>
      </c>
      <c r="T159">
        <v>6553.6</v>
      </c>
      <c r="U159">
        <v>98.5151638593765</v>
      </c>
      <c r="V159">
        <v>0</v>
      </c>
      <c r="W159">
        <v>63.959922732080003</v>
      </c>
      <c r="X159">
        <v>7.2471869434785203</v>
      </c>
      <c r="Y159">
        <v>17.824171155944001</v>
      </c>
      <c r="Z159">
        <v>42428.112657191901</v>
      </c>
      <c r="AA159">
        <v>0.88141869388653904</v>
      </c>
      <c r="AB159">
        <v>0.29380623129551298</v>
      </c>
      <c r="AC159">
        <v>6764.0619360564897</v>
      </c>
      <c r="AD159">
        <v>164</v>
      </c>
      <c r="AE159">
        <v>35.463135175335999</v>
      </c>
      <c r="AF159">
        <v>14.1365153499891</v>
      </c>
      <c r="AG159">
        <v>21.326609796803599</v>
      </c>
      <c r="AH159">
        <v>0</v>
      </c>
      <c r="AI159">
        <v>20300.210796377702</v>
      </c>
      <c r="AJ159">
        <v>7743.1104974670097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11.027157683944001</v>
      </c>
      <c r="AW159">
        <v>1.7606036557462801</v>
      </c>
      <c r="AX159">
        <v>0.29621474464031899</v>
      </c>
      <c r="AY159">
        <v>1.46438891110596</v>
      </c>
      <c r="AZ159">
        <v>1</v>
      </c>
      <c r="BA159">
        <v>5.1433699151302295E-4</v>
      </c>
      <c r="BB159">
        <v>6492.22592917764</v>
      </c>
      <c r="BC159">
        <v>3425.4361641851501</v>
      </c>
      <c r="BD159">
        <v>22238705.4838656</v>
      </c>
      <c r="BE159">
        <v>8.1011178082191697E-4</v>
      </c>
      <c r="BF159">
        <v>4.7896418741808601E-4</v>
      </c>
      <c r="BG159">
        <v>19851.5726027397</v>
      </c>
      <c r="BH159">
        <v>4894.5321100917399</v>
      </c>
      <c r="BI159">
        <v>365.901141330869</v>
      </c>
      <c r="BJ159">
        <v>3059.5350228542802</v>
      </c>
      <c r="BK159">
        <v>7263713.0725550801</v>
      </c>
      <c r="BL159">
        <v>14974992.4113105</v>
      </c>
    </row>
    <row r="160" spans="1:64" x14ac:dyDescent="0.25">
      <c r="A160" s="5">
        <v>43930.580344363429</v>
      </c>
      <c r="B160">
        <v>0</v>
      </c>
      <c r="C160">
        <v>0.110588060984699</v>
      </c>
      <c r="D160">
        <v>1.10588060984699E-3</v>
      </c>
      <c r="E160">
        <v>0</v>
      </c>
      <c r="F160">
        <v>0</v>
      </c>
      <c r="G160">
        <v>0.110588060984699</v>
      </c>
      <c r="H160">
        <v>1.10588060984699E-3</v>
      </c>
      <c r="I160">
        <v>1.37149999999999E-4</v>
      </c>
      <c r="J160">
        <v>0</v>
      </c>
      <c r="K160">
        <v>1.37149999999999E-4</v>
      </c>
      <c r="L160">
        <v>8.0631335292204405</v>
      </c>
      <c r="M160">
        <v>0</v>
      </c>
      <c r="N160">
        <v>8.0631335292204405</v>
      </c>
      <c r="O160">
        <v>41283.243669608601</v>
      </c>
      <c r="P160">
        <v>0</v>
      </c>
      <c r="Q160">
        <v>41283.243669608601</v>
      </c>
      <c r="R160">
        <v>5120</v>
      </c>
      <c r="S160">
        <v>0</v>
      </c>
      <c r="T160">
        <v>5120</v>
      </c>
      <c r="U160">
        <v>99.225440092002103</v>
      </c>
      <c r="V160">
        <v>0</v>
      </c>
      <c r="W160" t="s">
        <v>1</v>
      </c>
      <c r="X160">
        <v>5.8073044361717301</v>
      </c>
      <c r="Y160">
        <v>24.213503898854</v>
      </c>
      <c r="Z160">
        <v>69007.320418142001</v>
      </c>
      <c r="AA160">
        <v>1.57486187831382</v>
      </c>
      <c r="AB160">
        <v>0.49214307708356703</v>
      </c>
      <c r="AC160">
        <v>14249.572729514801</v>
      </c>
      <c r="AD160">
        <v>350</v>
      </c>
      <c r="AE160">
        <v>103.948866628601</v>
      </c>
      <c r="AF160">
        <v>10.4016779712352</v>
      </c>
      <c r="AG160">
        <v>93.547188657365894</v>
      </c>
      <c r="AH160">
        <v>0</v>
      </c>
      <c r="AI160">
        <v>9526.5922647739499</v>
      </c>
      <c r="AJ160">
        <v>32660.730251798501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42.331613157995697</v>
      </c>
      <c r="AW160">
        <v>4.5841740743969703</v>
      </c>
      <c r="AX160">
        <v>3.5471561018212401</v>
      </c>
      <c r="AY160">
        <v>1.03701797257573</v>
      </c>
      <c r="AZ160">
        <v>21</v>
      </c>
      <c r="BA160">
        <v>2.3087261928934001E-3</v>
      </c>
      <c r="BB160">
        <v>22881.461928934001</v>
      </c>
      <c r="BC160">
        <v>1985.55423622027</v>
      </c>
      <c r="BD160">
        <v>45432383.6639079</v>
      </c>
      <c r="BE160">
        <v>4.37725460199004E-3</v>
      </c>
      <c r="BF160">
        <v>8.8239957118353305E-4</v>
      </c>
      <c r="BG160">
        <v>47409.671641790999</v>
      </c>
      <c r="BH160">
        <v>5968.3567753001698</v>
      </c>
      <c r="BI160">
        <v>810.34802331020501</v>
      </c>
      <c r="BJ160">
        <v>1175.20621291007</v>
      </c>
      <c r="BK160">
        <v>38418333.700711198</v>
      </c>
      <c r="BL160">
        <v>7014049.9631966902</v>
      </c>
    </row>
    <row r="161" spans="1:64" x14ac:dyDescent="0.25">
      <c r="A161" s="5">
        <v>43930.580355995371</v>
      </c>
      <c r="B161">
        <v>0</v>
      </c>
      <c r="C161">
        <v>1.30727148619792</v>
      </c>
      <c r="D161">
        <v>1.3072714861979201E-2</v>
      </c>
      <c r="E161">
        <v>0.108448408647215</v>
      </c>
      <c r="F161">
        <v>1.0844840864721499E-3</v>
      </c>
      <c r="G161">
        <v>1.19882307755071</v>
      </c>
      <c r="H161">
        <v>1.19882307755071E-2</v>
      </c>
      <c r="I161">
        <v>4.8659259259259201E-4</v>
      </c>
      <c r="J161">
        <v>3.6329999999999902E-4</v>
      </c>
      <c r="K161">
        <v>5.0200416666666605E-4</v>
      </c>
      <c r="L161">
        <v>26.8674574588639</v>
      </c>
      <c r="M161">
        <v>2.9852730509848802</v>
      </c>
      <c r="N161">
        <v>23.882184407878999</v>
      </c>
      <c r="O161">
        <v>888544.63162327604</v>
      </c>
      <c r="P161">
        <v>97821.427334672495</v>
      </c>
      <c r="Q161">
        <v>790723.20428860304</v>
      </c>
      <c r="R161">
        <v>33071.407407407401</v>
      </c>
      <c r="S161">
        <v>32768</v>
      </c>
      <c r="T161">
        <v>33109.333333333299</v>
      </c>
      <c r="U161">
        <v>98.356845911517794</v>
      </c>
      <c r="V161">
        <v>4.9754550849747998</v>
      </c>
      <c r="W161">
        <v>53.552279914108901</v>
      </c>
      <c r="X161">
        <v>2.6236176534387199</v>
      </c>
      <c r="Y161">
        <v>10.008607016559299</v>
      </c>
      <c r="Z161">
        <v>24319.0293643398</v>
      </c>
      <c r="AA161">
        <v>1.0688820032756401</v>
      </c>
      <c r="AB161">
        <v>0.19434941900150601</v>
      </c>
      <c r="AC161">
        <v>6848.2163789593096</v>
      </c>
      <c r="AD161">
        <v>317</v>
      </c>
      <c r="AE161">
        <v>45.396012314501299</v>
      </c>
      <c r="AF161">
        <v>3.1481083469155</v>
      </c>
      <c r="AG161">
        <v>42.247913917894003</v>
      </c>
      <c r="AH161">
        <v>0</v>
      </c>
      <c r="AI161">
        <v>2357.3706192610598</v>
      </c>
      <c r="AJ161">
        <v>16473.731786351502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14.925515706418601</v>
      </c>
      <c r="AW161">
        <v>4.8155979040670802</v>
      </c>
      <c r="AX161">
        <v>3.31416953733057</v>
      </c>
      <c r="AY161">
        <v>1.50142836673651</v>
      </c>
      <c r="AZ161">
        <v>0</v>
      </c>
      <c r="BA161">
        <v>1.88239867755737E-3</v>
      </c>
      <c r="BB161">
        <v>11175.978218591899</v>
      </c>
      <c r="BC161">
        <v>2558.2333920801598</v>
      </c>
      <c r="BD161">
        <v>28590760.667962499</v>
      </c>
      <c r="BE161">
        <v>5.7624922145328699E-3</v>
      </c>
      <c r="BF161">
        <v>7.5711314601103802E-4</v>
      </c>
      <c r="BG161">
        <v>33519.169550172999</v>
      </c>
      <c r="BH161">
        <v>4696.1164074259896</v>
      </c>
      <c r="BI161">
        <v>575.12987188733302</v>
      </c>
      <c r="BJ161">
        <v>1983.10352019282</v>
      </c>
      <c r="BK161">
        <v>19277875.689160801</v>
      </c>
      <c r="BL161">
        <v>9312884.9788017794</v>
      </c>
    </row>
    <row r="162" spans="1:64" x14ac:dyDescent="0.25">
      <c r="A162" s="5">
        <v>43930.580367488423</v>
      </c>
      <c r="B162">
        <v>0</v>
      </c>
      <c r="C162">
        <v>0.54662473325861005</v>
      </c>
      <c r="D162">
        <v>5.4662473325860998E-3</v>
      </c>
      <c r="E162">
        <v>0.25469208048716802</v>
      </c>
      <c r="F162">
        <v>2.54692080487168E-3</v>
      </c>
      <c r="G162">
        <v>0.29193265277144098</v>
      </c>
      <c r="H162">
        <v>2.9193265277144098E-3</v>
      </c>
      <c r="I162">
        <v>2.01037037037037E-4</v>
      </c>
      <c r="J162">
        <v>2.8101111111111099E-4</v>
      </c>
      <c r="K162">
        <v>1.6104999999999901E-4</v>
      </c>
      <c r="L162">
        <v>27.189913388041401</v>
      </c>
      <c r="M162">
        <v>9.0633044626804793</v>
      </c>
      <c r="N162">
        <v>18.126608925360902</v>
      </c>
      <c r="O162">
        <v>783714.00722627295</v>
      </c>
      <c r="P162">
        <v>263987.87611832301</v>
      </c>
      <c r="Q162">
        <v>519726.13110794901</v>
      </c>
      <c r="R162">
        <v>28823.703703703701</v>
      </c>
      <c r="S162">
        <v>29127.111111111099</v>
      </c>
      <c r="T162">
        <v>28672</v>
      </c>
      <c r="U162">
        <v>96.655156127423496</v>
      </c>
      <c r="V162">
        <v>0</v>
      </c>
      <c r="W162">
        <v>24.4715272763526</v>
      </c>
      <c r="X162">
        <v>8.1625735269681901</v>
      </c>
      <c r="Y162">
        <v>17.013573977117801</v>
      </c>
      <c r="Z162">
        <v>37312.617439026297</v>
      </c>
      <c r="AA162">
        <v>0.59006871076925205</v>
      </c>
      <c r="AB162">
        <v>0.19668621343540699</v>
      </c>
      <c r="AC162">
        <v>7452.0503359817303</v>
      </c>
      <c r="AD162">
        <v>71</v>
      </c>
      <c r="AE162">
        <v>72.223507884669004</v>
      </c>
      <c r="AF162">
        <v>5.2642741260600401</v>
      </c>
      <c r="AG162">
        <v>66.959233758608903</v>
      </c>
      <c r="AH162">
        <v>0</v>
      </c>
      <c r="AI162">
        <v>3100.6571600659099</v>
      </c>
      <c r="AJ162">
        <v>25879.7623762695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0.52994885211827103</v>
      </c>
      <c r="AX162">
        <v>2.29092963465367E-3</v>
      </c>
      <c r="AY162">
        <v>0.52765792248361698</v>
      </c>
      <c r="AZ162">
        <v>0</v>
      </c>
      <c r="BA162">
        <v>5.0844521739130402E-4</v>
      </c>
      <c r="BB162">
        <v>4681.7082125603802</v>
      </c>
      <c r="BC162">
        <v>1042.2880952774101</v>
      </c>
      <c r="BD162">
        <v>4879688.7355142003</v>
      </c>
      <c r="BE162">
        <v>5.6872499999999898E-4</v>
      </c>
      <c r="BF162">
        <v>5.0821134820562498E-4</v>
      </c>
      <c r="BG162">
        <v>4096</v>
      </c>
      <c r="BH162">
        <v>4683.9806013579</v>
      </c>
      <c r="BI162">
        <v>4.0281665517967804</v>
      </c>
      <c r="BJ162">
        <v>1038.2599287256201</v>
      </c>
      <c r="BK162">
        <v>16499.370196159602</v>
      </c>
      <c r="BL162">
        <v>4863189.3653180404</v>
      </c>
    </row>
    <row r="163" spans="1:64" x14ac:dyDescent="0.25">
      <c r="A163" s="5">
        <v>43930.580379131941</v>
      </c>
      <c r="B163">
        <v>0</v>
      </c>
      <c r="C163">
        <v>1.8265709202964999</v>
      </c>
      <c r="D163">
        <v>1.8265709202965E-2</v>
      </c>
      <c r="E163">
        <v>0.16259342882714201</v>
      </c>
      <c r="F163">
        <v>1.6259342882714201E-3</v>
      </c>
      <c r="G163">
        <v>1.6639774914693599</v>
      </c>
      <c r="H163">
        <v>1.6639774914693602E-2</v>
      </c>
      <c r="I163">
        <v>9.6683157894736805E-4</v>
      </c>
      <c r="J163">
        <v>2.3360000000000001E-4</v>
      </c>
      <c r="K163">
        <v>1.3945499999999901E-3</v>
      </c>
      <c r="L163">
        <v>18.892165409061601</v>
      </c>
      <c r="M163">
        <v>6.9602714664963798</v>
      </c>
      <c r="N163">
        <v>11.9318939425652</v>
      </c>
      <c r="O163">
        <v>370620.535047999</v>
      </c>
      <c r="P163">
        <v>199564.903487384</v>
      </c>
      <c r="Q163">
        <v>171055.631560615</v>
      </c>
      <c r="R163">
        <v>19617.684210526299</v>
      </c>
      <c r="S163">
        <v>28672</v>
      </c>
      <c r="T163">
        <v>14336</v>
      </c>
      <c r="U163">
        <v>98.657003335094302</v>
      </c>
      <c r="V163">
        <v>0</v>
      </c>
      <c r="W163">
        <v>33.775821724737199</v>
      </c>
      <c r="X163">
        <v>11.6523467714535</v>
      </c>
      <c r="Y163">
        <v>21.5568440130229</v>
      </c>
      <c r="Z163">
        <v>54664.977773367304</v>
      </c>
      <c r="AA163">
        <v>0.97102641178714799</v>
      </c>
      <c r="AB163">
        <v>0.485513205893574</v>
      </c>
      <c r="AC163">
        <v>12656.756499576</v>
      </c>
      <c r="AD163">
        <v>216</v>
      </c>
      <c r="AE163">
        <v>63.498540865171599</v>
      </c>
      <c r="AF163">
        <v>13.888394207927201</v>
      </c>
      <c r="AG163">
        <v>49.610136713908403</v>
      </c>
      <c r="AH163">
        <v>0</v>
      </c>
      <c r="AI163">
        <v>15140.579088619999</v>
      </c>
      <c r="AJ163">
        <v>23642.053522697701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19.886432560930999</v>
      </c>
      <c r="AW163">
        <v>1.2096662747997899</v>
      </c>
      <c r="AX163">
        <v>0.57422237892919603</v>
      </c>
      <c r="AY163">
        <v>0.63544389587060202</v>
      </c>
      <c r="AZ163">
        <v>2</v>
      </c>
      <c r="BA163">
        <v>5.6244096162736898E-4</v>
      </c>
      <c r="BB163">
        <v>7902.2690707350903</v>
      </c>
      <c r="BC163">
        <v>2150.71768146469</v>
      </c>
      <c r="BD163">
        <v>16995549.8141215</v>
      </c>
      <c r="BE163">
        <v>7.2096716604244703E-4</v>
      </c>
      <c r="BF163">
        <v>4.6921079295154098E-4</v>
      </c>
      <c r="BG163">
        <v>12876.0649188514</v>
      </c>
      <c r="BH163">
        <v>4977.1512481644604</v>
      </c>
      <c r="BI163">
        <v>796.451624065288</v>
      </c>
      <c r="BJ163">
        <v>1354.2660573994001</v>
      </c>
      <c r="BK163">
        <v>10255162.8161893</v>
      </c>
      <c r="BL163">
        <v>6740386.9979322003</v>
      </c>
    </row>
    <row r="164" spans="1:64" x14ac:dyDescent="0.25">
      <c r="A164" s="5">
        <v>43930.580390798612</v>
      </c>
      <c r="B164">
        <v>0</v>
      </c>
      <c r="C164">
        <v>2.6234839320318701</v>
      </c>
      <c r="D164">
        <v>2.6234839320318701E-2</v>
      </c>
      <c r="E164">
        <v>0</v>
      </c>
      <c r="F164">
        <v>0</v>
      </c>
      <c r="G164">
        <v>2.6234839320318701</v>
      </c>
      <c r="H164">
        <v>2.6234839320318701E-2</v>
      </c>
      <c r="I164">
        <v>1.101325E-3</v>
      </c>
      <c r="J164">
        <v>0</v>
      </c>
      <c r="K164">
        <v>1.101325E-3</v>
      </c>
      <c r="L164">
        <v>23.8194391236669</v>
      </c>
      <c r="M164">
        <v>0</v>
      </c>
      <c r="N164">
        <v>23.8194391236669</v>
      </c>
      <c r="O164">
        <v>1219555.2831317401</v>
      </c>
      <c r="P164">
        <v>0</v>
      </c>
      <c r="Q164">
        <v>1219555.2831317401</v>
      </c>
      <c r="R164">
        <v>51200</v>
      </c>
      <c r="S164">
        <v>0</v>
      </c>
      <c r="T164">
        <v>51200</v>
      </c>
      <c r="U164">
        <v>96.4950537345822</v>
      </c>
      <c r="V164">
        <v>0</v>
      </c>
      <c r="W164">
        <v>18.870805540325399</v>
      </c>
      <c r="X164">
        <v>3.0047912293664001</v>
      </c>
      <c r="Y164">
        <v>15.120858641661799</v>
      </c>
      <c r="Z164">
        <v>42446.2405183745</v>
      </c>
      <c r="AA164">
        <v>0.48464150543380502</v>
      </c>
      <c r="AB164">
        <v>0.38771915963710801</v>
      </c>
      <c r="AC164">
        <v>13854.973756932901</v>
      </c>
      <c r="AD164">
        <v>197</v>
      </c>
      <c r="AE164">
        <v>77.702133462814501</v>
      </c>
      <c r="AF164">
        <v>2.70445602593965</v>
      </c>
      <c r="AG164">
        <v>74.997677436874895</v>
      </c>
      <c r="AH164">
        <v>0</v>
      </c>
      <c r="AI164">
        <v>2045.49433474489</v>
      </c>
      <c r="AJ164">
        <v>31027.796888466601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29.776890691118599</v>
      </c>
      <c r="AW164">
        <v>1.1917794962539201</v>
      </c>
      <c r="AX164">
        <v>0.76834318669159396</v>
      </c>
      <c r="AY164">
        <v>0.42343630956232903</v>
      </c>
      <c r="AZ164">
        <v>1</v>
      </c>
      <c r="BA164">
        <v>5.3223710106382904E-4</v>
      </c>
      <c r="BB164">
        <v>4947.51773049645</v>
      </c>
      <c r="BC164">
        <v>2239.2221799721201</v>
      </c>
      <c r="BD164">
        <v>11078591.437932899</v>
      </c>
      <c r="BE164">
        <v>5.8823069908814504E-4</v>
      </c>
      <c r="BF164">
        <v>4.5384606382978699E-4</v>
      </c>
      <c r="BG164">
        <v>5154.2370820668602</v>
      </c>
      <c r="BH164">
        <v>4658.1106382978696</v>
      </c>
      <c r="BI164">
        <v>1306.21293831707</v>
      </c>
      <c r="BJ164">
        <v>933.00924165505103</v>
      </c>
      <c r="BK164">
        <v>6732531.1637493698</v>
      </c>
      <c r="BL164">
        <v>4346060.2741836198</v>
      </c>
    </row>
    <row r="165" spans="1:64" x14ac:dyDescent="0.25">
      <c r="A165" s="5">
        <v>43930.580402349537</v>
      </c>
      <c r="B165">
        <v>0</v>
      </c>
      <c r="C165">
        <v>2.2375980799547901</v>
      </c>
      <c r="D165">
        <v>2.23759807995479E-2</v>
      </c>
      <c r="E165">
        <v>0</v>
      </c>
      <c r="F165">
        <v>0</v>
      </c>
      <c r="G165">
        <v>2.2375980799547901</v>
      </c>
      <c r="H165">
        <v>2.23759807995479E-2</v>
      </c>
      <c r="I165">
        <v>4.96299999999999E-4</v>
      </c>
      <c r="J165">
        <v>0</v>
      </c>
      <c r="K165">
        <v>4.96299999999999E-4</v>
      </c>
      <c r="L165">
        <v>45.089150267909702</v>
      </c>
      <c r="M165">
        <v>0</v>
      </c>
      <c r="N165">
        <v>45.089150267909702</v>
      </c>
      <c r="O165">
        <v>4260071.0124057196</v>
      </c>
      <c r="P165">
        <v>0</v>
      </c>
      <c r="Q165">
        <v>4260071.0124057196</v>
      </c>
      <c r="R165">
        <v>94481.066666666593</v>
      </c>
      <c r="S165">
        <v>0</v>
      </c>
      <c r="T165">
        <v>94481.066666666593</v>
      </c>
      <c r="U165">
        <v>89.431986626610595</v>
      </c>
      <c r="V165">
        <v>14.027735638905201</v>
      </c>
      <c r="W165">
        <v>26.031450709171299</v>
      </c>
      <c r="X165">
        <v>6.0662066934074304</v>
      </c>
      <c r="Y165">
        <v>20.155445112546101</v>
      </c>
      <c r="Z165">
        <v>48970.8251154182</v>
      </c>
      <c r="AA165">
        <v>0.48920876283624398</v>
      </c>
      <c r="AB165">
        <v>0.293517242484857</v>
      </c>
      <c r="AC165">
        <v>14026.7336577881</v>
      </c>
      <c r="AD165">
        <v>182</v>
      </c>
      <c r="AE165">
        <v>66.785171648374401</v>
      </c>
      <c r="AF165">
        <v>11.1501685950777</v>
      </c>
      <c r="AG165">
        <v>55.6350030532966</v>
      </c>
      <c r="AH165">
        <v>0</v>
      </c>
      <c r="AI165">
        <v>10871.4951201515</v>
      </c>
      <c r="AJ165">
        <v>24379.2025593002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67.127199330010399</v>
      </c>
      <c r="AW165">
        <v>1.15252136180538</v>
      </c>
      <c r="AX165">
        <v>0.74593505770705604</v>
      </c>
      <c r="AY165">
        <v>0.40658630409833002</v>
      </c>
      <c r="AZ165">
        <v>1</v>
      </c>
      <c r="BA165">
        <v>5.2240386012715695E-4</v>
      </c>
      <c r="BB165">
        <v>5580.38147138964</v>
      </c>
      <c r="BC165">
        <v>2206.1804914131699</v>
      </c>
      <c r="BD165">
        <v>12311328.7368234</v>
      </c>
      <c r="BE165">
        <v>5.7314772902232404E-4</v>
      </c>
      <c r="BF165">
        <v>4.4940686600221402E-4</v>
      </c>
      <c r="BG165">
        <v>6208.6404926866799</v>
      </c>
      <c r="BH165">
        <v>4676.6068660022102</v>
      </c>
      <c r="BI165">
        <v>1301.46614820423</v>
      </c>
      <c r="BJ165">
        <v>904.71434320894605</v>
      </c>
      <c r="BK165">
        <v>8080335.4276017603</v>
      </c>
      <c r="BL165">
        <v>4230993.3092216402</v>
      </c>
    </row>
    <row r="166" spans="1:64" x14ac:dyDescent="0.25">
      <c r="A166" s="5">
        <v>43930.580413796299</v>
      </c>
      <c r="B166">
        <v>0</v>
      </c>
      <c r="C166">
        <v>2.2010384366766602</v>
      </c>
      <c r="D166">
        <v>2.2010384366766601E-2</v>
      </c>
      <c r="E166">
        <v>0</v>
      </c>
      <c r="F166">
        <v>0</v>
      </c>
      <c r="G166">
        <v>2.2010384366766602</v>
      </c>
      <c r="H166">
        <v>2.2010384366766601E-2</v>
      </c>
      <c r="I166">
        <v>2.3661304347825999E-4</v>
      </c>
      <c r="J166">
        <v>0</v>
      </c>
      <c r="K166">
        <v>2.3661304347825999E-4</v>
      </c>
      <c r="L166">
        <v>93.017923037172594</v>
      </c>
      <c r="M166">
        <v>0</v>
      </c>
      <c r="N166">
        <v>93.017923037172594</v>
      </c>
      <c r="O166">
        <v>1383200.78110789</v>
      </c>
      <c r="P166">
        <v>0</v>
      </c>
      <c r="Q166">
        <v>1383200.78110789</v>
      </c>
      <c r="R166">
        <v>14870.2608695652</v>
      </c>
      <c r="S166">
        <v>0</v>
      </c>
      <c r="T166">
        <v>14870.2608695652</v>
      </c>
      <c r="U166">
        <v>90.514808860088706</v>
      </c>
      <c r="V166">
        <v>13.143836950904801</v>
      </c>
      <c r="W166">
        <v>33.546746283313297</v>
      </c>
      <c r="X166">
        <v>9.47921544249634</v>
      </c>
      <c r="Y166">
        <v>24.882945592134401</v>
      </c>
      <c r="Z166">
        <v>53123.344698033899</v>
      </c>
      <c r="AA166">
        <v>1.1849069858936101</v>
      </c>
      <c r="AB166">
        <v>0.69119911215898699</v>
      </c>
      <c r="AC166">
        <v>14550.227504651601</v>
      </c>
      <c r="AD166">
        <v>159</v>
      </c>
      <c r="AE166">
        <v>62.230144430887599</v>
      </c>
      <c r="AF166">
        <v>11.8822749186834</v>
      </c>
      <c r="AG166">
        <v>50.347879623367199</v>
      </c>
      <c r="AH166">
        <v>0</v>
      </c>
      <c r="AI166">
        <v>12635.271567342899</v>
      </c>
      <c r="AJ166">
        <v>24554.7095530519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6.0663703379564797</v>
      </c>
      <c r="AW166">
        <v>1.31051260664875</v>
      </c>
      <c r="AX166">
        <v>0.81877408415864805</v>
      </c>
      <c r="AY166">
        <v>0.49173852249010802</v>
      </c>
      <c r="AZ166">
        <v>0</v>
      </c>
      <c r="BA166">
        <v>5.3624522134877901E-4</v>
      </c>
      <c r="BB166">
        <v>6983.70541994207</v>
      </c>
      <c r="BC166">
        <v>2443.7361844734601</v>
      </c>
      <c r="BD166">
        <v>17066333.636415899</v>
      </c>
      <c r="BE166">
        <v>5.97177286135693E-4</v>
      </c>
      <c r="BF166">
        <v>4.5837163053722899E-4</v>
      </c>
      <c r="BG166">
        <v>8796.1297935103194</v>
      </c>
      <c r="BH166">
        <v>4667.35532516493</v>
      </c>
      <c r="BI166">
        <v>1370.99969637816</v>
      </c>
      <c r="BJ166">
        <v>1072.7364880953</v>
      </c>
      <c r="BK166">
        <v>12059491.276205501</v>
      </c>
      <c r="BL166">
        <v>5006842.3602103498</v>
      </c>
    </row>
    <row r="167" spans="1:64" x14ac:dyDescent="0.25">
      <c r="A167" s="5">
        <v>43930.58042554398</v>
      </c>
      <c r="B167">
        <v>0</v>
      </c>
      <c r="C167">
        <v>1.3571782971275901</v>
      </c>
      <c r="D167">
        <v>1.3571782971275899E-2</v>
      </c>
      <c r="E167">
        <v>8.1537299274991898E-2</v>
      </c>
      <c r="F167">
        <v>8.1537299274991903E-4</v>
      </c>
      <c r="G167">
        <v>1.2756409978526</v>
      </c>
      <c r="H167">
        <v>1.2756409978526E-2</v>
      </c>
      <c r="I167">
        <v>1.4973152173912999E-4</v>
      </c>
      <c r="J167">
        <v>4.13799999999999E-4</v>
      </c>
      <c r="K167">
        <v>1.4386333333333301E-4</v>
      </c>
      <c r="L167">
        <v>90.644689664603803</v>
      </c>
      <c r="M167">
        <v>1.97053673183921</v>
      </c>
      <c r="N167">
        <v>88.6741529327645</v>
      </c>
      <c r="O167">
        <v>1315624.90793898</v>
      </c>
      <c r="P167">
        <v>64570.547628907298</v>
      </c>
      <c r="Q167">
        <v>1251054.36031007</v>
      </c>
      <c r="R167">
        <v>14514.0869565217</v>
      </c>
      <c r="S167">
        <v>32768</v>
      </c>
      <c r="T167">
        <v>14108.4444444444</v>
      </c>
      <c r="U167">
        <v>89.6733641012828</v>
      </c>
      <c r="V167">
        <v>12.8084887569548</v>
      </c>
      <c r="W167">
        <v>23.9913552334611</v>
      </c>
      <c r="X167">
        <v>14.432013301338401</v>
      </c>
      <c r="Y167">
        <v>29.9223858704412</v>
      </c>
      <c r="Z167">
        <v>60587.107625494296</v>
      </c>
      <c r="AA167">
        <v>1.63562285393158</v>
      </c>
      <c r="AB167">
        <v>9.6207313608058898E-2</v>
      </c>
      <c r="AC167">
        <v>13530.6904691739</v>
      </c>
      <c r="AD167">
        <v>260</v>
      </c>
      <c r="AE167">
        <v>71.921897986552807</v>
      </c>
      <c r="AF167">
        <v>19.810066171715398</v>
      </c>
      <c r="AG167">
        <v>52.111821962577899</v>
      </c>
      <c r="AH167">
        <v>0</v>
      </c>
      <c r="AI167">
        <v>19778.2771774701</v>
      </c>
      <c r="AJ167">
        <v>22963.649804488199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4.9263554201880604</v>
      </c>
      <c r="AW167">
        <v>0.72827537380457597</v>
      </c>
      <c r="AX167">
        <v>0.100028315393682</v>
      </c>
      <c r="AY167">
        <v>0.62824705841089301</v>
      </c>
      <c r="AZ167">
        <v>0</v>
      </c>
      <c r="BA167">
        <v>4.9811071428571398E-4</v>
      </c>
      <c r="BB167">
        <v>5545.0566037735798</v>
      </c>
      <c r="BC167">
        <v>1462.1422887118099</v>
      </c>
      <c r="BD167">
        <v>8107661.7536780899</v>
      </c>
      <c r="BE167">
        <v>6.86002027027027E-4</v>
      </c>
      <c r="BF167">
        <v>4.7729640718562798E-4</v>
      </c>
      <c r="BG167">
        <v>13422.7027027027</v>
      </c>
      <c r="BH167">
        <v>4672.3832335329298</v>
      </c>
      <c r="BI167">
        <v>145.820120437566</v>
      </c>
      <c r="BJ167">
        <v>1316.3221682742501</v>
      </c>
      <c r="BK167">
        <v>1957300.12470576</v>
      </c>
      <c r="BL167">
        <v>6150361.6289723301</v>
      </c>
    </row>
    <row r="168" spans="1:64" x14ac:dyDescent="0.25">
      <c r="A168" s="5">
        <v>43930.580437002318</v>
      </c>
      <c r="B168">
        <v>0</v>
      </c>
      <c r="C168">
        <v>3.8318096563502202</v>
      </c>
      <c r="D168">
        <v>3.8318096563502199E-2</v>
      </c>
      <c r="E168">
        <v>0</v>
      </c>
      <c r="F168">
        <v>0</v>
      </c>
      <c r="G168">
        <v>3.8318096563502202</v>
      </c>
      <c r="H168">
        <v>3.8318096563502199E-2</v>
      </c>
      <c r="I168" s="4">
        <v>8.8843091334894607E-5</v>
      </c>
      <c r="J168">
        <v>0</v>
      </c>
      <c r="K168" s="4">
        <v>8.8843091334894607E-5</v>
      </c>
      <c r="L168">
        <v>431.30424383174301</v>
      </c>
      <c r="M168">
        <v>0</v>
      </c>
      <c r="N168">
        <v>431.30424383174301</v>
      </c>
      <c r="O168">
        <v>3582891.82727951</v>
      </c>
      <c r="P168">
        <v>0</v>
      </c>
      <c r="Q168">
        <v>3582891.82727951</v>
      </c>
      <c r="R168">
        <v>8307.1100702576096</v>
      </c>
      <c r="S168">
        <v>0</v>
      </c>
      <c r="T168">
        <v>8307.1100702576096</v>
      </c>
      <c r="U168">
        <v>93.695190329407694</v>
      </c>
      <c r="V168">
        <v>14.141122748581701</v>
      </c>
      <c r="W168">
        <v>42.591610765066001</v>
      </c>
      <c r="X168">
        <v>7.0034361644005498</v>
      </c>
      <c r="Y168">
        <v>14.5000602508029</v>
      </c>
      <c r="Z168">
        <v>34974.026797831597</v>
      </c>
      <c r="AA168">
        <v>0.59184166755637102</v>
      </c>
      <c r="AB168">
        <v>0</v>
      </c>
      <c r="AC168">
        <v>9868.4835181174003</v>
      </c>
      <c r="AD168">
        <v>177</v>
      </c>
      <c r="AE168">
        <v>54.243328195769699</v>
      </c>
      <c r="AF168">
        <v>8.2774502506645504</v>
      </c>
      <c r="AG168">
        <v>45.965888045826503</v>
      </c>
      <c r="AH168">
        <v>0</v>
      </c>
      <c r="AI168">
        <v>7663.4784495349704</v>
      </c>
      <c r="AJ168">
        <v>17362.268494669399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53.534493738938899</v>
      </c>
      <c r="AW168">
        <v>1.11524832168939</v>
      </c>
      <c r="AX168">
        <v>0.17536013869502501</v>
      </c>
      <c r="AY168">
        <v>0.93988818299436405</v>
      </c>
      <c r="AZ168">
        <v>0</v>
      </c>
      <c r="BA168">
        <v>4.9556885098743205E-4</v>
      </c>
      <c r="BB168">
        <v>6416.0861759425397</v>
      </c>
      <c r="BC168">
        <v>2250.4689066104802</v>
      </c>
      <c r="BD168">
        <v>14439202.4410921</v>
      </c>
      <c r="BE168">
        <v>6.5267481203007502E-4</v>
      </c>
      <c r="BF168">
        <v>4.7426906218144698E-4</v>
      </c>
      <c r="BG168">
        <v>14597.7744360902</v>
      </c>
      <c r="BH168">
        <v>5306.84607543323</v>
      </c>
      <c r="BI168">
        <v>268.68255348222101</v>
      </c>
      <c r="BJ168">
        <v>1981.7863531282601</v>
      </c>
      <c r="BK168">
        <v>3922167.3106462201</v>
      </c>
      <c r="BL168">
        <v>10517035.130445801</v>
      </c>
    </row>
    <row r="169" spans="1:64" x14ac:dyDescent="0.25">
      <c r="A169" s="5">
        <v>43930.580448680557</v>
      </c>
      <c r="B169">
        <v>0</v>
      </c>
      <c r="C169">
        <v>3.3119686816083398</v>
      </c>
      <c r="D169">
        <v>3.3119686816083398E-2</v>
      </c>
      <c r="E169">
        <v>1.47679640636957E-2</v>
      </c>
      <c r="F169">
        <v>1.4767964063695701E-4</v>
      </c>
      <c r="G169">
        <v>3.2972007175446398</v>
      </c>
      <c r="H169">
        <v>3.2972007175446398E-2</v>
      </c>
      <c r="I169">
        <v>3.0104324324324301E-4</v>
      </c>
      <c r="J169">
        <v>1.4899999999999899E-4</v>
      </c>
      <c r="K169">
        <v>3.02425454545454E-4</v>
      </c>
      <c r="L169">
        <v>110.01476279181701</v>
      </c>
      <c r="M169">
        <v>0.99112398911547595</v>
      </c>
      <c r="N169">
        <v>109.023638802702</v>
      </c>
      <c r="O169">
        <v>1319384.2543105199</v>
      </c>
      <c r="P169">
        <v>28417.507015918902</v>
      </c>
      <c r="Q169">
        <v>1290966.7472945999</v>
      </c>
      <c r="R169">
        <v>11992.792792792699</v>
      </c>
      <c r="S169">
        <v>28672</v>
      </c>
      <c r="T169">
        <v>11841.163636363601</v>
      </c>
      <c r="U169">
        <v>87.359157976281395</v>
      </c>
      <c r="V169">
        <v>16.849107814963102</v>
      </c>
      <c r="W169">
        <v>19.276405441865901</v>
      </c>
      <c r="X169">
        <v>15.8736980280406</v>
      </c>
      <c r="Y169">
        <v>25.7463694347943</v>
      </c>
      <c r="Z169">
        <v>60620.116546269797</v>
      </c>
      <c r="AA169">
        <v>0.96790624067400499</v>
      </c>
      <c r="AB169">
        <v>0.38716844310076798</v>
      </c>
      <c r="AC169">
        <v>13857.8956158125</v>
      </c>
      <c r="AD169">
        <v>363</v>
      </c>
      <c r="AE169">
        <v>76.840521945442305</v>
      </c>
      <c r="AF169">
        <v>15.275189116664601</v>
      </c>
      <c r="AG169">
        <v>61.5653229173924</v>
      </c>
      <c r="AH169">
        <v>0</v>
      </c>
      <c r="AI169">
        <v>13244.3898665501</v>
      </c>
      <c r="AJ169">
        <v>26399.578574079798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0.62455494163333802</v>
      </c>
      <c r="AX169">
        <v>2.1203624752178098E-2</v>
      </c>
      <c r="AY169">
        <v>0.60335131688115995</v>
      </c>
      <c r="AZ169">
        <v>1</v>
      </c>
      <c r="BA169">
        <v>5.0899749596122702E-4</v>
      </c>
      <c r="BB169">
        <v>5105.11147011308</v>
      </c>
      <c r="BC169">
        <v>1227.0004319279301</v>
      </c>
      <c r="BD169">
        <v>6263973.9788690303</v>
      </c>
      <c r="BE169">
        <v>8.2281538461538399E-4</v>
      </c>
      <c r="BF169">
        <v>5.0226542904290396E-4</v>
      </c>
      <c r="BG169">
        <v>24576</v>
      </c>
      <c r="BH169">
        <v>4687.4191419141898</v>
      </c>
      <c r="BI169">
        <v>25.768991300586698</v>
      </c>
      <c r="BJ169">
        <v>1201.2314406273499</v>
      </c>
      <c r="BK169">
        <v>633298.73020322004</v>
      </c>
      <c r="BL169">
        <v>5630675.2486658003</v>
      </c>
    </row>
    <row r="170" spans="1:64" x14ac:dyDescent="0.25">
      <c r="A170" s="5">
        <v>43930.580460231482</v>
      </c>
      <c r="B170">
        <v>0</v>
      </c>
      <c r="C170">
        <v>0.46497286556357798</v>
      </c>
      <c r="D170">
        <v>4.6497286556357797E-3</v>
      </c>
      <c r="E170">
        <v>1.06285808851033E-2</v>
      </c>
      <c r="F170">
        <v>1.06285808851033E-4</v>
      </c>
      <c r="G170">
        <v>0.45434428467847399</v>
      </c>
      <c r="H170">
        <v>4.5434428467847404E-3</v>
      </c>
      <c r="I170">
        <v>1.8566399999999899E-4</v>
      </c>
      <c r="J170">
        <v>1.061E-4</v>
      </c>
      <c r="K170">
        <v>1.8897916666666599E-4</v>
      </c>
      <c r="L170">
        <v>25.044218071426901</v>
      </c>
      <c r="M170">
        <v>1.00176872285707</v>
      </c>
      <c r="N170">
        <v>24.0424493485698</v>
      </c>
      <c r="O170">
        <v>668828.88427808101</v>
      </c>
      <c r="P170">
        <v>4103.2446888225804</v>
      </c>
      <c r="Q170">
        <v>664725.639589258</v>
      </c>
      <c r="R170">
        <v>26705.9199999999</v>
      </c>
      <c r="S170">
        <v>4096</v>
      </c>
      <c r="T170">
        <v>27648</v>
      </c>
      <c r="U170">
        <v>99.086583164688506</v>
      </c>
      <c r="V170">
        <v>4.0070748914283003</v>
      </c>
      <c r="W170">
        <v>25.357800506846001</v>
      </c>
      <c r="X170">
        <v>11.934924635247301</v>
      </c>
      <c r="Y170">
        <v>29.2503554714351</v>
      </c>
      <c r="Z170">
        <v>63953.917035918603</v>
      </c>
      <c r="AA170">
        <v>1.7608984025873999</v>
      </c>
      <c r="AB170">
        <v>9.7831028203505296E-2</v>
      </c>
      <c r="AC170">
        <v>13854.461437113299</v>
      </c>
      <c r="AD170">
        <v>297</v>
      </c>
      <c r="AE170">
        <v>69.573408232271603</v>
      </c>
      <c r="AF170">
        <v>17.972950311734898</v>
      </c>
      <c r="AG170">
        <v>51.600467938049199</v>
      </c>
      <c r="AH170">
        <v>0</v>
      </c>
      <c r="AI170">
        <v>16861.7711431303</v>
      </c>
      <c r="AJ170">
        <v>23283.108656644101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27.047693197415001</v>
      </c>
      <c r="AW170">
        <v>7.6520846744278304</v>
      </c>
      <c r="AX170">
        <v>6.1549128185894499</v>
      </c>
      <c r="AY170">
        <v>1.49717185583837</v>
      </c>
      <c r="AZ170">
        <v>6</v>
      </c>
      <c r="BA170">
        <v>2.8386128948346299E-3</v>
      </c>
      <c r="BB170">
        <v>21639.848383500499</v>
      </c>
      <c r="BC170">
        <v>2695.7534220090201</v>
      </c>
      <c r="BD170">
        <v>58335695.331578098</v>
      </c>
      <c r="BE170">
        <v>5.66281364055299E-3</v>
      </c>
      <c r="BF170">
        <v>9.30606787048567E-4</v>
      </c>
      <c r="BG170">
        <v>45407.085714285698</v>
      </c>
      <c r="BH170">
        <v>5582.9041095890398</v>
      </c>
      <c r="BI170">
        <v>1086.9165599701901</v>
      </c>
      <c r="BJ170">
        <v>1608.8368620388301</v>
      </c>
      <c r="BK170">
        <v>49353713.4028432</v>
      </c>
      <c r="BL170">
        <v>8981981.9287349302</v>
      </c>
    </row>
    <row r="171" spans="1:64" x14ac:dyDescent="0.25">
      <c r="A171" s="5">
        <v>43930.580471689813</v>
      </c>
      <c r="B171">
        <v>0</v>
      </c>
      <c r="C171">
        <v>1.4205092685979701</v>
      </c>
      <c r="D171">
        <v>1.4205092685979699E-2</v>
      </c>
      <c r="E171">
        <v>0</v>
      </c>
      <c r="F171">
        <v>0</v>
      </c>
      <c r="G171">
        <v>1.4205092685979701</v>
      </c>
      <c r="H171">
        <v>1.4205092685979699E-2</v>
      </c>
      <c r="I171">
        <v>6.1143913043478198E-4</v>
      </c>
      <c r="J171">
        <v>0</v>
      </c>
      <c r="K171">
        <v>6.1143913043478198E-4</v>
      </c>
      <c r="L171">
        <v>23.231811663137101</v>
      </c>
      <c r="M171">
        <v>0</v>
      </c>
      <c r="N171">
        <v>23.231811663137101</v>
      </c>
      <c r="O171">
        <v>1249459.3553394401</v>
      </c>
      <c r="P171">
        <v>0</v>
      </c>
      <c r="Q171">
        <v>1249459.3553394401</v>
      </c>
      <c r="R171">
        <v>53782.260869565202</v>
      </c>
      <c r="S171">
        <v>0</v>
      </c>
      <c r="T171">
        <v>53782.260869565202</v>
      </c>
      <c r="U171">
        <v>98.127330987821097</v>
      </c>
      <c r="V171">
        <v>2.0201575359249602</v>
      </c>
      <c r="W171">
        <v>58.964816408335999</v>
      </c>
      <c r="X171">
        <v>7.4968174374227301</v>
      </c>
      <c r="Y171">
        <v>13.020784459377399</v>
      </c>
      <c r="Z171">
        <v>29064.0064693524</v>
      </c>
      <c r="AA171">
        <v>0.493210078624926</v>
      </c>
      <c r="AB171">
        <v>9.8635955144024096E-2</v>
      </c>
      <c r="AC171">
        <v>7241.25468752304</v>
      </c>
      <c r="AD171">
        <v>135</v>
      </c>
      <c r="AE171">
        <v>38.296225237854998</v>
      </c>
      <c r="AF171">
        <v>10.6406933062196</v>
      </c>
      <c r="AG171">
        <v>27.655521830667102</v>
      </c>
      <c r="AH171">
        <v>0</v>
      </c>
      <c r="AI171">
        <v>9380.6015180675804</v>
      </c>
      <c r="AJ171">
        <v>9117.9810383973308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10.100808084848399</v>
      </c>
      <c r="AW171">
        <v>3.7022372937647399</v>
      </c>
      <c r="AX171">
        <v>2.2079222702208998</v>
      </c>
      <c r="AY171">
        <v>1.49431502354384</v>
      </c>
      <c r="AZ171">
        <v>0</v>
      </c>
      <c r="BA171">
        <v>1.51643777410012E-3</v>
      </c>
      <c r="BB171">
        <v>8985.1021928009905</v>
      </c>
      <c r="BC171">
        <v>2441.3653141078498</v>
      </c>
      <c r="BD171">
        <v>21935916.837218799</v>
      </c>
      <c r="BE171">
        <v>6.02163112947658E-3</v>
      </c>
      <c r="BF171">
        <v>7.2024245374878199E-4</v>
      </c>
      <c r="BG171">
        <v>33151.647382920099</v>
      </c>
      <c r="BH171">
        <v>4714.1888997078804</v>
      </c>
      <c r="BI171">
        <v>366.65933347999697</v>
      </c>
      <c r="BJ171">
        <v>2074.7059806278598</v>
      </c>
      <c r="BK171">
        <v>12155360.9331853</v>
      </c>
      <c r="BL171">
        <v>9780555.9040334299</v>
      </c>
    </row>
    <row r="172" spans="1:64" x14ac:dyDescent="0.25">
      <c r="A172" s="5">
        <v>43930.580483344907</v>
      </c>
      <c r="B172">
        <v>2</v>
      </c>
      <c r="C172">
        <v>1.9151876399683101</v>
      </c>
      <c r="D172">
        <v>1.9151876399683101E-2</v>
      </c>
      <c r="E172">
        <v>6.2213658286243603E-2</v>
      </c>
      <c r="F172">
        <v>6.2213658286243596E-4</v>
      </c>
      <c r="G172">
        <v>1.8529739816820701</v>
      </c>
      <c r="H172">
        <v>1.8529739816820701E-2</v>
      </c>
      <c r="I172">
        <v>1.46107575757575E-4</v>
      </c>
      <c r="J172">
        <v>1.56624999999999E-4</v>
      </c>
      <c r="K172">
        <v>1.4577890625000001E-4</v>
      </c>
      <c r="L172">
        <v>131.07730750925001</v>
      </c>
      <c r="M172">
        <v>3.9720396214924198</v>
      </c>
      <c r="N172">
        <v>127.10526788775699</v>
      </c>
      <c r="O172">
        <v>3087132.7464578501</v>
      </c>
      <c r="P172">
        <v>44741.0542964907</v>
      </c>
      <c r="Q172">
        <v>3042391.6921613598</v>
      </c>
      <c r="R172">
        <v>23552</v>
      </c>
      <c r="S172">
        <v>11264</v>
      </c>
      <c r="T172">
        <v>23936</v>
      </c>
      <c r="U172">
        <v>78.527390295423999</v>
      </c>
      <c r="V172">
        <v>16.881168391342801</v>
      </c>
      <c r="W172">
        <v>41.329451757156001</v>
      </c>
      <c r="X172">
        <v>15.322226035477501</v>
      </c>
      <c r="Y172">
        <v>25.310760450504301</v>
      </c>
      <c r="Z172">
        <v>52309.775795244503</v>
      </c>
      <c r="AA172">
        <v>0.58184914285169498</v>
      </c>
      <c r="AB172">
        <v>0</v>
      </c>
      <c r="AC172">
        <v>9898.3227367591298</v>
      </c>
      <c r="AD172">
        <v>130</v>
      </c>
      <c r="AE172">
        <v>55.0357413246454</v>
      </c>
      <c r="AF172">
        <v>15.7462818774244</v>
      </c>
      <c r="AG172">
        <v>39.289469377573397</v>
      </c>
      <c r="AH172">
        <v>0</v>
      </c>
      <c r="AI172">
        <v>17966.528217915598</v>
      </c>
      <c r="AJ172">
        <v>17388.5964529884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21.846150668531902</v>
      </c>
      <c r="AW172">
        <v>0.70095051347866499</v>
      </c>
      <c r="AX172">
        <v>8.6963472985866305E-2</v>
      </c>
      <c r="AY172">
        <v>0.61398704049279895</v>
      </c>
      <c r="AZ172">
        <v>0</v>
      </c>
      <c r="BA172">
        <v>5.2055066371681398E-4</v>
      </c>
      <c r="BB172">
        <v>5168.3303834808203</v>
      </c>
      <c r="BC172">
        <v>1346.51728666042</v>
      </c>
      <c r="BD172">
        <v>6959246.2045292202</v>
      </c>
      <c r="BE172">
        <v>6.2552428571428505E-4</v>
      </c>
      <c r="BF172">
        <v>5.0846488486842097E-4</v>
      </c>
      <c r="BG172">
        <v>9567.0857142857094</v>
      </c>
      <c r="BH172">
        <v>4661.8947368421004</v>
      </c>
      <c r="BI172">
        <v>139.020958799748</v>
      </c>
      <c r="BJ172">
        <v>1207.4963278606699</v>
      </c>
      <c r="BK172">
        <v>1330025.4289193701</v>
      </c>
      <c r="BL172">
        <v>5629220.7756098397</v>
      </c>
    </row>
    <row r="173" spans="1:64" x14ac:dyDescent="0.25">
      <c r="A173" s="5">
        <v>43930.580494942129</v>
      </c>
      <c r="B173">
        <v>0</v>
      </c>
      <c r="C173">
        <v>5.6287768175880002</v>
      </c>
      <c r="D173">
        <v>5.628776817588E-2</v>
      </c>
      <c r="E173">
        <v>9.0019870239650395E-3</v>
      </c>
      <c r="F173" s="4">
        <v>9.0019870239650395E-5</v>
      </c>
      <c r="G173">
        <v>5.6197748305640403</v>
      </c>
      <c r="H173">
        <v>5.6197748305640401E-2</v>
      </c>
      <c r="I173">
        <v>2.1526870229007599E-4</v>
      </c>
      <c r="J173" s="4">
        <v>9.0199999999999902E-5</v>
      </c>
      <c r="K173">
        <v>2.1574789272030601E-4</v>
      </c>
      <c r="L173">
        <v>261.48281314388203</v>
      </c>
      <c r="M173">
        <v>0.998026004365964</v>
      </c>
      <c r="N173">
        <v>260.48478713951602</v>
      </c>
      <c r="O173">
        <v>3818112.1559667098</v>
      </c>
      <c r="P173">
        <v>4087.9145138829899</v>
      </c>
      <c r="Q173">
        <v>3814024.2414528299</v>
      </c>
      <c r="R173">
        <v>14601.770992366401</v>
      </c>
      <c r="S173">
        <v>4096</v>
      </c>
      <c r="T173">
        <v>14642.0229885057</v>
      </c>
      <c r="U173">
        <v>63.125595683038199</v>
      </c>
      <c r="V173">
        <v>46.907222205200299</v>
      </c>
      <c r="W173">
        <v>44.836951260527599</v>
      </c>
      <c r="X173">
        <v>14.5217220342095</v>
      </c>
      <c r="Y173">
        <v>30.115518846787499</v>
      </c>
      <c r="Z173">
        <v>58993.317118072096</v>
      </c>
      <c r="AA173">
        <v>0.97461978580859598</v>
      </c>
      <c r="AB173">
        <v>0</v>
      </c>
      <c r="AC173">
        <v>13219.8524538315</v>
      </c>
      <c r="AD173">
        <v>221</v>
      </c>
      <c r="AE173">
        <v>50.908352386873801</v>
      </c>
      <c r="AF173">
        <v>20.712494298907799</v>
      </c>
      <c r="AG173">
        <v>30.195858087965899</v>
      </c>
      <c r="AH173">
        <v>0</v>
      </c>
      <c r="AI173">
        <v>23010.487556661599</v>
      </c>
      <c r="AJ173">
        <v>16854.663161732398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30.938938910166801</v>
      </c>
      <c r="AW173">
        <v>1.1143984886242599</v>
      </c>
      <c r="AX173">
        <v>0.51553721004270403</v>
      </c>
      <c r="AY173">
        <v>0.59886127858155802</v>
      </c>
      <c r="AZ173">
        <v>1</v>
      </c>
      <c r="BA173">
        <v>5.3995570599613097E-4</v>
      </c>
      <c r="BB173">
        <v>7417.5628626692396</v>
      </c>
      <c r="BC173">
        <v>2063.92663439435</v>
      </c>
      <c r="BD173">
        <v>15309305.5545575</v>
      </c>
      <c r="BE173">
        <v>6.5973026819923298E-4</v>
      </c>
      <c r="BF173">
        <v>4.66972451361867E-4</v>
      </c>
      <c r="BG173">
        <v>11383.008939974399</v>
      </c>
      <c r="BH173">
        <v>5001.2638132295697</v>
      </c>
      <c r="BI173">
        <v>781.45771505357004</v>
      </c>
      <c r="BJ173">
        <v>1282.4689193407801</v>
      </c>
      <c r="BK173">
        <v>8895340.1566668004</v>
      </c>
      <c r="BL173">
        <v>6413965.3978907196</v>
      </c>
    </row>
    <row r="174" spans="1:64" x14ac:dyDescent="0.25">
      <c r="A174" s="5">
        <v>43930.580506423612</v>
      </c>
      <c r="B174">
        <v>0</v>
      </c>
      <c r="C174">
        <v>12.4660811697089</v>
      </c>
      <c r="D174">
        <v>0.12466081169708899</v>
      </c>
      <c r="E174">
        <v>3.1403509231748399</v>
      </c>
      <c r="F174">
        <v>3.1403509231748401E-2</v>
      </c>
      <c r="G174">
        <v>9.3257302465341194</v>
      </c>
      <c r="H174">
        <v>9.3257302465341196E-2</v>
      </c>
      <c r="I174">
        <v>2.9029014084507E-4</v>
      </c>
      <c r="J174">
        <v>3.2791894736842098E-4</v>
      </c>
      <c r="K174">
        <v>2.7949033232628397E-4</v>
      </c>
      <c r="L174">
        <v>429.41492216854499</v>
      </c>
      <c r="M174">
        <v>95.761543676084003</v>
      </c>
      <c r="N174">
        <v>333.653378492461</v>
      </c>
      <c r="O174">
        <v>8060001.1592186801</v>
      </c>
      <c r="P174">
        <v>3633890.5143150901</v>
      </c>
      <c r="Q174">
        <v>4426110.64490359</v>
      </c>
      <c r="R174">
        <v>18769.7276995305</v>
      </c>
      <c r="S174">
        <v>37947.284210526297</v>
      </c>
      <c r="T174">
        <v>13265.595166163101</v>
      </c>
      <c r="U174">
        <v>57.042072353585198</v>
      </c>
      <c r="V174">
        <v>79.633283688532998</v>
      </c>
      <c r="W174">
        <v>54.518989202224198</v>
      </c>
      <c r="X174">
        <v>17.522983353034199</v>
      </c>
      <c r="Y174">
        <v>37.802396490485897</v>
      </c>
      <c r="Z174">
        <v>69278.940776525298</v>
      </c>
      <c r="AA174">
        <v>1.1813198500081501</v>
      </c>
      <c r="AB174">
        <v>0.196884961561515</v>
      </c>
      <c r="AC174">
        <v>15663.564496659599</v>
      </c>
      <c r="AD174">
        <v>256</v>
      </c>
      <c r="AE174">
        <v>41.383099969899199</v>
      </c>
      <c r="AF174">
        <v>27.981102027559199</v>
      </c>
      <c r="AG174">
        <v>13.4019979423399</v>
      </c>
      <c r="AH174">
        <v>0</v>
      </c>
      <c r="AI174">
        <v>34067.925174953802</v>
      </c>
      <c r="AJ174">
        <v>9739.4529999823608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25.201529067494</v>
      </c>
      <c r="AW174">
        <v>1.4841143241243999</v>
      </c>
      <c r="AX174">
        <v>0.897057824360186</v>
      </c>
      <c r="AY174">
        <v>0.58705649976421304</v>
      </c>
      <c r="AZ174">
        <v>2</v>
      </c>
      <c r="BA174">
        <v>5.7352641215426502E-4</v>
      </c>
      <c r="BB174">
        <v>6545.3026879626004</v>
      </c>
      <c r="BC174">
        <v>2587.6930046502798</v>
      </c>
      <c r="BD174">
        <v>16937233.978959501</v>
      </c>
      <c r="BE174">
        <v>6.6807950450450395E-4</v>
      </c>
      <c r="BF174">
        <v>4.7154688259109303E-4</v>
      </c>
      <c r="BG174">
        <v>8287.3273273273207</v>
      </c>
      <c r="BH174">
        <v>4666.4550607287401</v>
      </c>
      <c r="BI174">
        <v>1342.73746871608</v>
      </c>
      <c r="BJ174">
        <v>1244.9555359342</v>
      </c>
      <c r="BK174">
        <v>11127704.917917101</v>
      </c>
      <c r="BL174">
        <v>5809529.0610424299</v>
      </c>
    </row>
    <row r="175" spans="1:64" x14ac:dyDescent="0.25">
      <c r="A175" s="5">
        <v>43930.580518113427</v>
      </c>
      <c r="B175">
        <v>0</v>
      </c>
      <c r="C175">
        <v>2.9524211033247298</v>
      </c>
      <c r="D175">
        <v>2.9524211033247299E-2</v>
      </c>
      <c r="E175">
        <v>5.8118915459453198E-2</v>
      </c>
      <c r="F175">
        <v>5.8118915459453202E-4</v>
      </c>
      <c r="G175">
        <v>2.8943021878652799</v>
      </c>
      <c r="H175">
        <v>2.8943021878652799E-2</v>
      </c>
      <c r="I175">
        <v>1.5946203208556099E-4</v>
      </c>
      <c r="J175">
        <v>2.93499999999999E-4</v>
      </c>
      <c r="K175">
        <v>1.5801297297297201E-4</v>
      </c>
      <c r="L175">
        <v>185.15344616604099</v>
      </c>
      <c r="M175">
        <v>1.98025076113413</v>
      </c>
      <c r="N175">
        <v>183.17319540490701</v>
      </c>
      <c r="O175">
        <v>3289053.9361889898</v>
      </c>
      <c r="P175">
        <v>36499.982029224302</v>
      </c>
      <c r="Q175">
        <v>3252553.9541597599</v>
      </c>
      <c r="R175">
        <v>17763.935828877002</v>
      </c>
      <c r="S175">
        <v>18432</v>
      </c>
      <c r="T175">
        <v>17756.713513513499</v>
      </c>
      <c r="U175">
        <v>76.875315223333999</v>
      </c>
      <c r="V175">
        <v>20.792632991908299</v>
      </c>
      <c r="W175">
        <v>67.125555273266798</v>
      </c>
      <c r="X175">
        <v>21.2717012762993</v>
      </c>
      <c r="Y175">
        <v>44.863941341677602</v>
      </c>
      <c r="Z175">
        <v>76502.037529514302</v>
      </c>
      <c r="AA175">
        <v>1.35365587780255</v>
      </c>
      <c r="AB175">
        <v>9.6693241631519697E-2</v>
      </c>
      <c r="AC175">
        <v>14687.519895331799</v>
      </c>
      <c r="AD175">
        <v>207</v>
      </c>
      <c r="AE175">
        <v>29.4685871717395</v>
      </c>
      <c r="AF175">
        <v>24.959727650999699</v>
      </c>
      <c r="AG175">
        <v>4.5088595207397404</v>
      </c>
      <c r="AH175">
        <v>0</v>
      </c>
      <c r="AI175">
        <v>38688.159120277502</v>
      </c>
      <c r="AJ175">
        <v>3876.3408649200601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29.703311443973</v>
      </c>
      <c r="AW175">
        <v>1.3509553779402701</v>
      </c>
      <c r="AX175">
        <v>0.76430571856464602</v>
      </c>
      <c r="AY175">
        <v>0.58664965937562996</v>
      </c>
      <c r="AZ175">
        <v>1</v>
      </c>
      <c r="BA175">
        <v>5.5375913149350599E-4</v>
      </c>
      <c r="BB175">
        <v>5660.2597402597403</v>
      </c>
      <c r="BC175">
        <v>2439.6319799316502</v>
      </c>
      <c r="BD175">
        <v>13808950.677057199</v>
      </c>
      <c r="BE175">
        <v>6.1854759615384601E-4</v>
      </c>
      <c r="BF175">
        <v>4.8726570723684202E-4</v>
      </c>
      <c r="BG175">
        <v>6636.3076923076896</v>
      </c>
      <c r="BH175">
        <v>4658.5263157894697</v>
      </c>
      <c r="BI175">
        <v>1235.6577560692699</v>
      </c>
      <c r="BJ175">
        <v>1203.9742238623701</v>
      </c>
      <c r="BK175">
        <v>8204260.5637846896</v>
      </c>
      <c r="BL175">
        <v>5608745.6053950703</v>
      </c>
    </row>
    <row r="176" spans="1:64" x14ac:dyDescent="0.25">
      <c r="A176" s="5">
        <v>43930.58052959491</v>
      </c>
      <c r="B176">
        <v>0</v>
      </c>
      <c r="C176">
        <v>2.3815141930282402</v>
      </c>
      <c r="D176">
        <v>2.3815141930282401E-2</v>
      </c>
      <c r="E176">
        <v>3.7812207630428897E-2</v>
      </c>
      <c r="F176">
        <v>3.78122076304289E-4</v>
      </c>
      <c r="G176">
        <v>2.3437019853978098</v>
      </c>
      <c r="H176">
        <v>2.34370198539781E-2</v>
      </c>
      <c r="I176">
        <v>1.19986802030456E-4</v>
      </c>
      <c r="J176">
        <v>1.8765000000000001E-4</v>
      </c>
      <c r="K176">
        <v>1.1929282051282E-4</v>
      </c>
      <c r="L176">
        <v>198.44227847999201</v>
      </c>
      <c r="M176">
        <v>2.0146424211166698</v>
      </c>
      <c r="N176">
        <v>196.42763605887501</v>
      </c>
      <c r="O176">
        <v>3103774.2311117202</v>
      </c>
      <c r="P176">
        <v>5157.4845980586897</v>
      </c>
      <c r="Q176">
        <v>3098616.7465136601</v>
      </c>
      <c r="R176">
        <v>15640.6903553299</v>
      </c>
      <c r="S176">
        <v>2560</v>
      </c>
      <c r="T176">
        <v>15774.851282051201</v>
      </c>
      <c r="U176">
        <v>81.939003559163396</v>
      </c>
      <c r="V176">
        <v>21.153745421724999</v>
      </c>
      <c r="W176">
        <v>61.430893329273601</v>
      </c>
      <c r="X176">
        <v>23.121777070991602</v>
      </c>
      <c r="Y176">
        <v>39.061058302535102</v>
      </c>
      <c r="Z176">
        <v>78231.587175592198</v>
      </c>
      <c r="AA176">
        <v>1.27907625774203</v>
      </c>
      <c r="AB176">
        <v>0.3935673505642</v>
      </c>
      <c r="AC176">
        <v>15678.954642340501</v>
      </c>
      <c r="AD176">
        <v>300</v>
      </c>
      <c r="AE176">
        <v>34.257104473527697</v>
      </c>
      <c r="AF176">
        <v>28.853898183704199</v>
      </c>
      <c r="AG176">
        <v>5.4032062898234603</v>
      </c>
      <c r="AH176">
        <v>0</v>
      </c>
      <c r="AI176">
        <v>43843.655689551597</v>
      </c>
      <c r="AJ176">
        <v>5226.9897615872096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38.281283212790903</v>
      </c>
      <c r="AW176">
        <v>1.50816513970366</v>
      </c>
      <c r="AX176">
        <v>0.83122808770981305</v>
      </c>
      <c r="AY176">
        <v>0.67693705199385001</v>
      </c>
      <c r="AZ176">
        <v>5</v>
      </c>
      <c r="BA176">
        <v>5.5688582589285705E-4</v>
      </c>
      <c r="BB176">
        <v>7311.23809523809</v>
      </c>
      <c r="BC176">
        <v>2707.89708621005</v>
      </c>
      <c r="BD176">
        <v>19798080.334683102</v>
      </c>
      <c r="BE176">
        <v>6.3317290867229397E-4</v>
      </c>
      <c r="BF176">
        <v>4.8511537906137099E-4</v>
      </c>
      <c r="BG176">
        <v>9326.8089025326099</v>
      </c>
      <c r="BH176">
        <v>5415.0007220216603</v>
      </c>
      <c r="BI176">
        <v>1312.6450533228001</v>
      </c>
      <c r="BJ176">
        <v>1395.2520328872399</v>
      </c>
      <c r="BK176">
        <v>12238663.249826999</v>
      </c>
      <c r="BL176">
        <v>7555290.7654866399</v>
      </c>
    </row>
    <row r="177" spans="1:64" x14ac:dyDescent="0.25">
      <c r="A177" s="5">
        <v>43930.580541134259</v>
      </c>
      <c r="B177">
        <v>0</v>
      </c>
      <c r="C177">
        <v>4.8959201719344003</v>
      </c>
      <c r="D177">
        <v>4.8959201719344002E-2</v>
      </c>
      <c r="E177">
        <v>1.6393923185284001E-2</v>
      </c>
      <c r="F177">
        <v>1.6393923185284E-4</v>
      </c>
      <c r="G177">
        <v>4.8795262487491202</v>
      </c>
      <c r="H177">
        <v>4.8795262487491199E-2</v>
      </c>
      <c r="I177">
        <v>2.2577916666666599E-4</v>
      </c>
      <c r="J177">
        <v>1.6330000000000001E-4</v>
      </c>
      <c r="K177">
        <v>2.2606976744186E-4</v>
      </c>
      <c r="L177">
        <v>216.891576202294</v>
      </c>
      <c r="M177">
        <v>1.00412766760321</v>
      </c>
      <c r="N177">
        <v>215.887448534691</v>
      </c>
      <c r="O177">
        <v>2661050.78144729</v>
      </c>
      <c r="P177">
        <v>4112.9069265027701</v>
      </c>
      <c r="Q177">
        <v>2656937.8745207898</v>
      </c>
      <c r="R177">
        <v>12269.037037037</v>
      </c>
      <c r="S177">
        <v>4096</v>
      </c>
      <c r="T177">
        <v>12307.0511627906</v>
      </c>
      <c r="U177">
        <v>74.451641841869801</v>
      </c>
      <c r="V177">
        <v>23.094936354873902</v>
      </c>
      <c r="W177">
        <v>43.3337369069475</v>
      </c>
      <c r="X177">
        <v>28.627253386404199</v>
      </c>
      <c r="Y177">
        <v>35.489942383341102</v>
      </c>
      <c r="Z177">
        <v>74617.731107262603</v>
      </c>
      <c r="AA177">
        <v>1.27449952856176</v>
      </c>
      <c r="AB177">
        <v>0.19607453382227899</v>
      </c>
      <c r="AC177">
        <v>14207.402368917899</v>
      </c>
      <c r="AD177">
        <v>272</v>
      </c>
      <c r="AE177">
        <v>51.9908527329764</v>
      </c>
      <c r="AF177">
        <v>33.707281431758702</v>
      </c>
      <c r="AG177">
        <v>18.283571301217702</v>
      </c>
      <c r="AH177">
        <v>0</v>
      </c>
      <c r="AI177">
        <v>36694.841484891898</v>
      </c>
      <c r="AJ177">
        <v>9844.4676531819296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41.164708230572103</v>
      </c>
      <c r="AW177">
        <v>0.77262702730486699</v>
      </c>
      <c r="AX177">
        <v>0.17712866007135</v>
      </c>
      <c r="AY177">
        <v>0.59549836723351601</v>
      </c>
      <c r="AZ177">
        <v>1</v>
      </c>
      <c r="BA177">
        <v>5.3150165745856305E-4</v>
      </c>
      <c r="BB177">
        <v>6005.3922651933599</v>
      </c>
      <c r="BC177">
        <v>1453.8170126309301</v>
      </c>
      <c r="BD177">
        <v>8730741.4426603708</v>
      </c>
      <c r="BE177">
        <v>7.3515833333333302E-4</v>
      </c>
      <c r="BF177">
        <v>4.9101761786600397E-4</v>
      </c>
      <c r="BG177">
        <v>11690.666666666601</v>
      </c>
      <c r="BH177">
        <v>4875.22249793217</v>
      </c>
      <c r="BI177">
        <v>240.964145739934</v>
      </c>
      <c r="BJ177">
        <v>1213.8568841649201</v>
      </c>
      <c r="BK177">
        <v>2817031.5064636599</v>
      </c>
      <c r="BL177">
        <v>5917822.3909506705</v>
      </c>
    </row>
    <row r="178" spans="1:64" x14ac:dyDescent="0.25">
      <c r="A178" s="5">
        <v>43930.580552754633</v>
      </c>
      <c r="B178">
        <v>0</v>
      </c>
      <c r="C178">
        <v>2.0530909212604298</v>
      </c>
      <c r="D178">
        <v>2.0530909212604299E-2</v>
      </c>
      <c r="E178">
        <v>5.1265021936289901E-2</v>
      </c>
      <c r="F178">
        <v>5.1265021936289896E-4</v>
      </c>
      <c r="G178">
        <v>2.0018258993241398</v>
      </c>
      <c r="H178">
        <v>2.0018258993241399E-2</v>
      </c>
      <c r="I178">
        <v>1.6758536585365801E-4</v>
      </c>
      <c r="J178">
        <v>5.1469999999999901E-4</v>
      </c>
      <c r="K178">
        <v>1.6474016393442601E-4</v>
      </c>
      <c r="L178">
        <v>122.50860573155001</v>
      </c>
      <c r="M178">
        <v>0.99600492464674895</v>
      </c>
      <c r="N178">
        <v>121.512600806903</v>
      </c>
      <c r="O178">
        <v>1464589.3855157499</v>
      </c>
      <c r="P178">
        <v>32637.0893708246</v>
      </c>
      <c r="Q178">
        <v>1431952.2961449299</v>
      </c>
      <c r="R178">
        <v>11954.9918699186</v>
      </c>
      <c r="S178">
        <v>32768</v>
      </c>
      <c r="T178">
        <v>11784.393442622901</v>
      </c>
      <c r="U178">
        <v>86.627399007807099</v>
      </c>
      <c r="V178">
        <v>19.920098492934901</v>
      </c>
      <c r="W178">
        <v>8.1796345492184006</v>
      </c>
      <c r="X178">
        <v>22.468750946216598</v>
      </c>
      <c r="Y178">
        <v>49.120008557782498</v>
      </c>
      <c r="Z178">
        <v>96186.187582985804</v>
      </c>
      <c r="AA178">
        <v>1.3617451980003099</v>
      </c>
      <c r="AB178">
        <v>0.58360650773945399</v>
      </c>
      <c r="AC178">
        <v>16539.657778683901</v>
      </c>
      <c r="AD178">
        <v>178</v>
      </c>
      <c r="AE178">
        <v>88.124851593388897</v>
      </c>
      <c r="AF178">
        <v>28.342863893010101</v>
      </c>
      <c r="AG178">
        <v>59.781977740203502</v>
      </c>
      <c r="AH178">
        <v>0</v>
      </c>
      <c r="AI178">
        <v>30901.052787165401</v>
      </c>
      <c r="AJ178">
        <v>25326.413223917501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18.9241840414746</v>
      </c>
      <c r="AW178">
        <v>0.83270053020004797</v>
      </c>
      <c r="AX178">
        <v>0.16390862774283299</v>
      </c>
      <c r="AY178">
        <v>0.66879190245721498</v>
      </c>
      <c r="AZ178">
        <v>1</v>
      </c>
      <c r="BA178">
        <v>5.2317271589486804E-4</v>
      </c>
      <c r="BB178">
        <v>7620.4055068835996</v>
      </c>
      <c r="BC178">
        <v>1591.6234788566501</v>
      </c>
      <c r="BD178">
        <v>12128816.3231645</v>
      </c>
      <c r="BE178">
        <v>9.1935195530726201E-4</v>
      </c>
      <c r="BF178">
        <v>4.7320317348378002E-4</v>
      </c>
      <c r="BG178">
        <v>30914.502793296</v>
      </c>
      <c r="BH178">
        <v>4682.3808180535898</v>
      </c>
      <c r="BI178">
        <v>178.285733864419</v>
      </c>
      <c r="BJ178">
        <v>1412.3417353058401</v>
      </c>
      <c r="BK178">
        <v>5511614.8175564203</v>
      </c>
      <c r="BL178">
        <v>6613121.8499326101</v>
      </c>
    </row>
    <row r="179" spans="1:64" x14ac:dyDescent="0.25">
      <c r="A179" s="5">
        <v>43930.580564432872</v>
      </c>
      <c r="B179">
        <v>1</v>
      </c>
      <c r="C179">
        <v>2.4935198177521198</v>
      </c>
      <c r="D179">
        <v>2.4935198177521201E-2</v>
      </c>
      <c r="E179">
        <v>3.9980202168603797E-2</v>
      </c>
      <c r="F179">
        <v>3.9980202168603799E-4</v>
      </c>
      <c r="G179">
        <v>2.4535396155835101</v>
      </c>
      <c r="H179">
        <v>2.4535396155835099E-2</v>
      </c>
      <c r="I179">
        <v>1.7115374149659799E-4</v>
      </c>
      <c r="J179">
        <v>4.0339999999999902E-4</v>
      </c>
      <c r="K179">
        <v>1.6956301369863E-4</v>
      </c>
      <c r="L179">
        <v>145.68338639545101</v>
      </c>
      <c r="M179">
        <v>0.99104344486701401</v>
      </c>
      <c r="N179">
        <v>144.69234295058399</v>
      </c>
      <c r="O179">
        <v>3037381.6632186598</v>
      </c>
      <c r="P179">
        <v>1014.82848754382</v>
      </c>
      <c r="Q179">
        <v>3036366.8347311099</v>
      </c>
      <c r="R179">
        <v>20849.197278911499</v>
      </c>
      <c r="S179">
        <v>1024</v>
      </c>
      <c r="T179">
        <v>20984.986301369801</v>
      </c>
      <c r="U179">
        <v>86.902995185130905</v>
      </c>
      <c r="V179">
        <v>11.8925213384041</v>
      </c>
      <c r="W179">
        <v>90.9021848774142</v>
      </c>
      <c r="X179">
        <v>9.8720970498099305</v>
      </c>
      <c r="Y179">
        <v>19.744194099619801</v>
      </c>
      <c r="Z179">
        <v>37823.173073349601</v>
      </c>
      <c r="AA179">
        <v>0.58071392312027104</v>
      </c>
      <c r="AB179">
        <v>0.67749296976786999</v>
      </c>
      <c r="AC179">
        <v>5875.8965846165202</v>
      </c>
      <c r="AD179">
        <v>327</v>
      </c>
      <c r="AE179">
        <v>8.0114814736262403</v>
      </c>
      <c r="AF179">
        <v>8.01149138443491</v>
      </c>
      <c r="AG179">
        <v>0</v>
      </c>
      <c r="AH179">
        <v>0</v>
      </c>
      <c r="AI179">
        <v>14328.506125887199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41.625726443258003</v>
      </c>
      <c r="AW179">
        <v>7.8330164517441698</v>
      </c>
      <c r="AX179">
        <v>6.1234717285263001</v>
      </c>
      <c r="AY179">
        <v>1.70954472321787</v>
      </c>
      <c r="AZ179">
        <v>1</v>
      </c>
      <c r="BA179">
        <v>3.4909491607773798E-3</v>
      </c>
      <c r="BB179">
        <v>24840.141342756098</v>
      </c>
      <c r="BC179">
        <v>2243.8248730365699</v>
      </c>
      <c r="BD179">
        <v>55736926.994620502</v>
      </c>
      <c r="BE179">
        <v>6.7085551574375601E-3</v>
      </c>
      <c r="BF179">
        <v>1.28438540580789E-3</v>
      </c>
      <c r="BG179">
        <v>53052.317046688302</v>
      </c>
      <c r="BH179">
        <v>5492.8488458674601</v>
      </c>
      <c r="BI179">
        <v>912.79271557715902</v>
      </c>
      <c r="BJ179">
        <v>1331.03215745941</v>
      </c>
      <c r="BK179">
        <v>48425768.544707097</v>
      </c>
      <c r="BL179">
        <v>7311158.4499134403</v>
      </c>
    </row>
    <row r="180" spans="1:64" x14ac:dyDescent="0.25">
      <c r="A180" s="5">
        <v>43930.580575844906</v>
      </c>
      <c r="B180">
        <v>0</v>
      </c>
      <c r="C180">
        <v>2.3102954891845102</v>
      </c>
      <c r="D180">
        <v>2.31029548918451E-2</v>
      </c>
      <c r="E180">
        <v>7.3842884734512407E-2</v>
      </c>
      <c r="F180">
        <v>7.3842884734512404E-4</v>
      </c>
      <c r="G180">
        <v>2.2364526044500002</v>
      </c>
      <c r="H180">
        <v>2.23645260445E-2</v>
      </c>
      <c r="I180">
        <v>3.9275517241379299E-4</v>
      </c>
      <c r="J180">
        <v>1.8202499999999899E-4</v>
      </c>
      <c r="K180">
        <v>4.0836481481481402E-4</v>
      </c>
      <c r="L180">
        <v>58.822121498917397</v>
      </c>
      <c r="M180">
        <v>4.0566980344081003</v>
      </c>
      <c r="N180">
        <v>54.765423464509297</v>
      </c>
      <c r="O180">
        <v>772654.93442550395</v>
      </c>
      <c r="P180">
        <v>74773.058170210104</v>
      </c>
      <c r="Q180">
        <v>697881.87625529396</v>
      </c>
      <c r="R180">
        <v>13135.448275862</v>
      </c>
      <c r="S180">
        <v>18432</v>
      </c>
      <c r="T180">
        <v>12743.1111111111</v>
      </c>
      <c r="U180">
        <v>95.976074945913396</v>
      </c>
      <c r="V180">
        <v>6.0850470516121504</v>
      </c>
      <c r="W180">
        <v>66.424905001194702</v>
      </c>
      <c r="X180">
        <v>22.6805261272576</v>
      </c>
      <c r="Y180">
        <v>40.408974572733499</v>
      </c>
      <c r="Z180">
        <v>93196.552293474495</v>
      </c>
      <c r="AA180">
        <v>1.1884941812090799</v>
      </c>
      <c r="AB180">
        <v>0.59425216153468197</v>
      </c>
      <c r="AC180">
        <v>13016.929817906899</v>
      </c>
      <c r="AD180">
        <v>314</v>
      </c>
      <c r="AE180">
        <v>30.318462526434701</v>
      </c>
      <c r="AF180">
        <v>23.318236160113099</v>
      </c>
      <c r="AG180">
        <v>7.0002263663215496</v>
      </c>
      <c r="AH180">
        <v>0</v>
      </c>
      <c r="AI180">
        <v>40023.382807470298</v>
      </c>
      <c r="AJ180">
        <v>5671.2638521025201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121.700632468045</v>
      </c>
      <c r="AW180">
        <v>1.38908425492417</v>
      </c>
      <c r="AX180">
        <v>0.37230322864093801</v>
      </c>
      <c r="AY180">
        <v>1.01678102628323</v>
      </c>
      <c r="AZ180">
        <v>1</v>
      </c>
      <c r="BA180">
        <v>5.4589649262654397E-4</v>
      </c>
      <c r="BB180">
        <v>8138.1267437225897</v>
      </c>
      <c r="BC180">
        <v>2544.5573905193701</v>
      </c>
      <c r="BD180">
        <v>20707930.5507227</v>
      </c>
      <c r="BE180">
        <v>6.7233626373626302E-4</v>
      </c>
      <c r="BF180">
        <v>5.1072781456953605E-4</v>
      </c>
      <c r="BG180">
        <v>14936.1465201465</v>
      </c>
      <c r="BH180">
        <v>6247.2868059093198</v>
      </c>
      <c r="BI180">
        <v>553.73787772960497</v>
      </c>
      <c r="BJ180">
        <v>1990.81951278977</v>
      </c>
      <c r="BK180">
        <v>8270710.0755243702</v>
      </c>
      <c r="BL180">
        <v>12437220.475198301</v>
      </c>
    </row>
    <row r="181" spans="1:64" x14ac:dyDescent="0.25">
      <c r="A181" s="5">
        <v>43930.580587453704</v>
      </c>
      <c r="B181">
        <v>0</v>
      </c>
      <c r="C181">
        <v>2.8526411874746</v>
      </c>
      <c r="D181">
        <v>2.8526411874745999E-2</v>
      </c>
      <c r="E181">
        <v>0.120202612734438</v>
      </c>
      <c r="F181">
        <v>1.20202612734438E-3</v>
      </c>
      <c r="G181">
        <v>2.7324385747401601</v>
      </c>
      <c r="H181">
        <v>2.7324385747401599E-2</v>
      </c>
      <c r="I181">
        <v>5.6105098039215603E-4</v>
      </c>
      <c r="J181">
        <v>6.0285000000000004E-4</v>
      </c>
      <c r="K181">
        <v>5.5934489795918295E-4</v>
      </c>
      <c r="L181">
        <v>50.8461953437048</v>
      </c>
      <c r="M181">
        <v>1.9939684448511601</v>
      </c>
      <c r="N181">
        <v>48.852226898853601</v>
      </c>
      <c r="O181">
        <v>2221504.17203002</v>
      </c>
      <c r="P181">
        <v>8167.2947501103899</v>
      </c>
      <c r="Q181">
        <v>2213336.8772799098</v>
      </c>
      <c r="R181">
        <v>43690.666666666599</v>
      </c>
      <c r="S181">
        <v>4096</v>
      </c>
      <c r="T181">
        <v>45306.775510204003</v>
      </c>
      <c r="U181">
        <v>94.246524921230701</v>
      </c>
      <c r="V181">
        <v>11.963810669107</v>
      </c>
      <c r="W181">
        <v>72.934283655435493</v>
      </c>
      <c r="X181">
        <v>25.118537701369501</v>
      </c>
      <c r="Y181">
        <v>50.626515119189698</v>
      </c>
      <c r="Z181">
        <v>100633.59344319301</v>
      </c>
      <c r="AA181">
        <v>1.07094675832784</v>
      </c>
      <c r="AB181">
        <v>0.48679216841645101</v>
      </c>
      <c r="AC181">
        <v>15357.544962243701</v>
      </c>
      <c r="AD181">
        <v>441</v>
      </c>
      <c r="AE181">
        <v>22.177656211555</v>
      </c>
      <c r="AF181">
        <v>17.721854922614501</v>
      </c>
      <c r="AG181">
        <v>4.4558012889404797</v>
      </c>
      <c r="AH181">
        <v>0</v>
      </c>
      <c r="AI181">
        <v>30608.4126126878</v>
      </c>
      <c r="AJ181">
        <v>3730.7149603165299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75.769682894904307</v>
      </c>
      <c r="AW181">
        <v>7.1820174817687201</v>
      </c>
      <c r="AX181">
        <v>5.3339216020155904</v>
      </c>
      <c r="AY181">
        <v>1.84809587975312</v>
      </c>
      <c r="AZ181">
        <v>3</v>
      </c>
      <c r="BA181">
        <v>2.6632046580406599E-3</v>
      </c>
      <c r="BB181">
        <v>21930.635120147799</v>
      </c>
      <c r="BC181">
        <v>2696.8025293515302</v>
      </c>
      <c r="BD181">
        <v>59142592.262300201</v>
      </c>
      <c r="BE181">
        <v>4.8200218018018002E-3</v>
      </c>
      <c r="BF181">
        <v>1.1622221943573599E-3</v>
      </c>
      <c r="BG181">
        <v>45111.351351351303</v>
      </c>
      <c r="BH181">
        <v>5798.6006269592399</v>
      </c>
      <c r="BI181">
        <v>1106.6361580703101</v>
      </c>
      <c r="BJ181">
        <v>1590.1663712812101</v>
      </c>
      <c r="BK181">
        <v>49921852.544819497</v>
      </c>
      <c r="BL181">
        <v>9220739.7174807694</v>
      </c>
    </row>
    <row r="182" spans="1:64" x14ac:dyDescent="0.25">
      <c r="A182" s="5">
        <v>43930.580599108798</v>
      </c>
      <c r="B182">
        <v>0</v>
      </c>
      <c r="C182">
        <v>2.2873555953481701</v>
      </c>
      <c r="D182">
        <v>2.28735559534817E-2</v>
      </c>
      <c r="E182">
        <v>0.21122477926226699</v>
      </c>
      <c r="F182">
        <v>2.11224779262267E-3</v>
      </c>
      <c r="G182">
        <v>2.0761308160859002</v>
      </c>
      <c r="H182">
        <v>2.0761308160858999E-2</v>
      </c>
      <c r="I182">
        <v>4.5201568627450901E-4</v>
      </c>
      <c r="J182">
        <v>1.9352727272727201E-4</v>
      </c>
      <c r="K182">
        <v>5.2309999999999998E-4</v>
      </c>
      <c r="L182">
        <v>50.6007449421827</v>
      </c>
      <c r="M182">
        <v>10.9138861640001</v>
      </c>
      <c r="N182">
        <v>39.686858778182497</v>
      </c>
      <c r="O182">
        <v>2072606.5128317999</v>
      </c>
      <c r="P182">
        <v>142237.701861006</v>
      </c>
      <c r="Q182">
        <v>1930368.81097079</v>
      </c>
      <c r="R182">
        <v>40960</v>
      </c>
      <c r="S182">
        <v>13032.727272727199</v>
      </c>
      <c r="T182">
        <v>48640</v>
      </c>
      <c r="U182">
        <v>93.7718853746387</v>
      </c>
      <c r="V182">
        <v>3.9686858778182499</v>
      </c>
      <c r="W182">
        <v>88.081675565764002</v>
      </c>
      <c r="X182">
        <v>19.379387307244201</v>
      </c>
      <c r="Y182">
        <v>46.219837487496697</v>
      </c>
      <c r="Z182">
        <v>67486.511180829795</v>
      </c>
      <c r="AA182">
        <v>1.0658675421792201</v>
      </c>
      <c r="AB182">
        <v>0.38758278502173399</v>
      </c>
      <c r="AC182">
        <v>11073.625770582301</v>
      </c>
      <c r="AD182">
        <v>262</v>
      </c>
      <c r="AE182">
        <v>11.527050573590101</v>
      </c>
      <c r="AF182">
        <v>11.4181539204333</v>
      </c>
      <c r="AG182">
        <v>0.108886730910565</v>
      </c>
      <c r="AH182">
        <v>0</v>
      </c>
      <c r="AI182">
        <v>21737.484724279999</v>
      </c>
      <c r="AJ182">
        <v>160.731778051639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44.6497893770213</v>
      </c>
      <c r="AW182">
        <v>1.7736295070935599</v>
      </c>
      <c r="AX182">
        <v>0.732272989174928</v>
      </c>
      <c r="AY182">
        <v>1.0413565179186299</v>
      </c>
      <c r="AZ182">
        <v>2</v>
      </c>
      <c r="BA182">
        <v>5.6477984202211605E-4</v>
      </c>
      <c r="BB182">
        <v>7288.6799368088396</v>
      </c>
      <c r="BC182">
        <v>3140.3685195171602</v>
      </c>
      <c r="BD182">
        <v>22889141.022390801</v>
      </c>
      <c r="BE182">
        <v>6.7091936363636296E-4</v>
      </c>
      <c r="BF182">
        <v>5.0824062953995096E-4</v>
      </c>
      <c r="BG182">
        <v>10850.676363636299</v>
      </c>
      <c r="BH182">
        <v>5391.2484261501204</v>
      </c>
      <c r="BI182">
        <v>1091.43929588274</v>
      </c>
      <c r="BJ182">
        <v>2048.9292236344199</v>
      </c>
      <c r="BK182">
        <v>11842854.570178799</v>
      </c>
      <c r="BL182">
        <v>11046286.452212</v>
      </c>
    </row>
    <row r="183" spans="1:64" x14ac:dyDescent="0.25">
      <c r="A183" s="5">
        <v>43930.580610567129</v>
      </c>
      <c r="B183">
        <v>0</v>
      </c>
      <c r="C183">
        <v>5.2695116304245904</v>
      </c>
      <c r="D183">
        <v>5.2695116304245899E-2</v>
      </c>
      <c r="E183">
        <v>4.6315291091402297E-2</v>
      </c>
      <c r="F183">
        <v>4.6315291091402302E-4</v>
      </c>
      <c r="G183">
        <v>5.2231963393331897</v>
      </c>
      <c r="H183">
        <v>5.2231963393331901E-2</v>
      </c>
      <c r="I183">
        <v>8.5461639344262201E-4</v>
      </c>
      <c r="J183">
        <v>1.52733333333333E-4</v>
      </c>
      <c r="K183">
        <v>8.9092068965517196E-4</v>
      </c>
      <c r="L183">
        <v>61.644169239721201</v>
      </c>
      <c r="M183">
        <v>3.03168045441251</v>
      </c>
      <c r="N183">
        <v>58.612488785308699</v>
      </c>
      <c r="O183">
        <v>1978563.5938429299</v>
      </c>
      <c r="P183">
        <v>12417.763141273599</v>
      </c>
      <c r="Q183">
        <v>1966145.8307016599</v>
      </c>
      <c r="R183">
        <v>32096.524590163899</v>
      </c>
      <c r="S183">
        <v>4096</v>
      </c>
      <c r="T183">
        <v>33544.827586206797</v>
      </c>
      <c r="U183">
        <v>89.757790839457996</v>
      </c>
      <c r="V183">
        <v>18.190082726475101</v>
      </c>
      <c r="W183">
        <v>94.8669779757751</v>
      </c>
      <c r="X183">
        <v>36.5233975611795</v>
      </c>
      <c r="Y183">
        <v>81.535997806947705</v>
      </c>
      <c r="Z183">
        <v>137062.27334399</v>
      </c>
      <c r="AA183">
        <v>2.1716635528680102</v>
      </c>
      <c r="AB183">
        <v>0.98712622918225201</v>
      </c>
      <c r="AC183">
        <v>19404.776028543001</v>
      </c>
      <c r="AD183">
        <v>338</v>
      </c>
      <c r="AE183">
        <v>3.9991565805568099</v>
      </c>
      <c r="AF183">
        <v>3.9991666886517701</v>
      </c>
      <c r="AG183">
        <v>0</v>
      </c>
      <c r="AH183">
        <v>0</v>
      </c>
      <c r="AI183">
        <v>9649.8388863950495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115.21476689475401</v>
      </c>
      <c r="AW183">
        <v>7.6060112234221497</v>
      </c>
      <c r="AX183">
        <v>6.0004744739772597</v>
      </c>
      <c r="AY183">
        <v>1.60553674944488</v>
      </c>
      <c r="AZ183">
        <v>1</v>
      </c>
      <c r="BA183">
        <v>2.5646466598500299E-3</v>
      </c>
      <c r="BB183">
        <v>21006.3094751192</v>
      </c>
      <c r="BC183">
        <v>2965.2642637650001</v>
      </c>
      <c r="BD183">
        <v>62289258.800159402</v>
      </c>
      <c r="BE183">
        <v>3.4234752018454401E-3</v>
      </c>
      <c r="BF183">
        <v>1.3236394166666601E-3</v>
      </c>
      <c r="BG183">
        <v>31308.179930795799</v>
      </c>
      <c r="BH183">
        <v>6120.1066666666602</v>
      </c>
      <c r="BI183">
        <v>1752.4772438202101</v>
      </c>
      <c r="BJ183">
        <v>1212.78701994478</v>
      </c>
      <c r="BK183">
        <v>54866872.874148503</v>
      </c>
      <c r="BL183">
        <v>7422385.9260108899</v>
      </c>
    </row>
    <row r="184" spans="1:64" x14ac:dyDescent="0.25">
      <c r="A184" s="5">
        <v>43930.580622164351</v>
      </c>
      <c r="B184">
        <v>0</v>
      </c>
      <c r="C184">
        <v>3.0638139656670398</v>
      </c>
      <c r="D184">
        <v>3.06381396566704E-2</v>
      </c>
      <c r="E184">
        <v>2.1973124733006999E-2</v>
      </c>
      <c r="F184">
        <v>2.1973124733007E-4</v>
      </c>
      <c r="G184">
        <v>3.0418408409340301</v>
      </c>
      <c r="H184">
        <v>3.0418408409340299E-2</v>
      </c>
      <c r="I184">
        <v>3.0399504950494999E-4</v>
      </c>
      <c r="J184">
        <v>2.2020000000000001E-4</v>
      </c>
      <c r="K184">
        <v>3.0483300000000001E-4</v>
      </c>
      <c r="L184">
        <v>100.80933929658801</v>
      </c>
      <c r="M184">
        <v>0.998112270263251</v>
      </c>
      <c r="N184">
        <v>99.811227026325099</v>
      </c>
      <c r="O184">
        <v>3577234.3766234899</v>
      </c>
      <c r="P184">
        <v>4088.2678589982702</v>
      </c>
      <c r="Q184">
        <v>3573146.1087644901</v>
      </c>
      <c r="R184">
        <v>35485.148514851397</v>
      </c>
      <c r="S184">
        <v>4096</v>
      </c>
      <c r="T184">
        <v>35799.040000000001</v>
      </c>
      <c r="U184">
        <v>84.425095942825095</v>
      </c>
      <c r="V184">
        <v>14.971684053948699</v>
      </c>
      <c r="W184">
        <v>96.979104476420403</v>
      </c>
      <c r="X184">
        <v>21.925875529732402</v>
      </c>
      <c r="Y184">
        <v>53.011909693051798</v>
      </c>
      <c r="Z184">
        <v>65508.104521917601</v>
      </c>
      <c r="AA184">
        <v>1.16937537151993</v>
      </c>
      <c r="AB184">
        <v>0.38978846426917402</v>
      </c>
      <c r="AC184">
        <v>11944.409538240299</v>
      </c>
      <c r="AD184">
        <v>294</v>
      </c>
      <c r="AE184">
        <v>2.4541445733815999</v>
      </c>
      <c r="AF184">
        <v>2.4541345946691902</v>
      </c>
      <c r="AG184">
        <v>0</v>
      </c>
      <c r="AH184">
        <v>0</v>
      </c>
      <c r="AI184">
        <v>7835.1813215665197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83.830938147038793</v>
      </c>
      <c r="AW184">
        <v>1.70502546916662</v>
      </c>
      <c r="AX184">
        <v>0.92643802975113099</v>
      </c>
      <c r="AY184">
        <v>0.77858743941549402</v>
      </c>
      <c r="AZ184">
        <v>2</v>
      </c>
      <c r="BA184">
        <v>5.8455791994526101E-4</v>
      </c>
      <c r="BB184">
        <v>7684.7293876154599</v>
      </c>
      <c r="BC184">
        <v>2917.1170500451699</v>
      </c>
      <c r="BD184">
        <v>22417255.121596199</v>
      </c>
      <c r="BE184">
        <v>6.7227690079652404E-4</v>
      </c>
      <c r="BF184">
        <v>5.0599766536964903E-4</v>
      </c>
      <c r="BG184">
        <v>10321.5640839971</v>
      </c>
      <c r="BH184">
        <v>5323.2062256809304</v>
      </c>
      <c r="BI184">
        <v>1378.22054263167</v>
      </c>
      <c r="BJ184">
        <v>1538.8965074134901</v>
      </c>
      <c r="BK184">
        <v>14225391.652654</v>
      </c>
      <c r="BL184">
        <v>8191863.4689421803</v>
      </c>
    </row>
    <row r="185" spans="1:64" x14ac:dyDescent="0.25">
      <c r="A185" s="5">
        <v>43930.580633807869</v>
      </c>
      <c r="B185">
        <v>1</v>
      </c>
      <c r="C185">
        <v>4.8594595599378003</v>
      </c>
      <c r="D185">
        <v>4.8594595599378003E-2</v>
      </c>
      <c r="E185">
        <v>4.1898662493301403E-2</v>
      </c>
      <c r="F185">
        <v>4.1898662493301402E-4</v>
      </c>
      <c r="G185">
        <v>4.8175608974444897</v>
      </c>
      <c r="H185">
        <v>4.8175608974444901E-2</v>
      </c>
      <c r="I185">
        <v>2.4201039603960299E-4</v>
      </c>
      <c r="J185">
        <v>4.2149999999999902E-4</v>
      </c>
      <c r="K185">
        <v>2.4111741293532301E-4</v>
      </c>
      <c r="L185">
        <v>200.78916104324401</v>
      </c>
      <c r="M185">
        <v>0.99400574773883499</v>
      </c>
      <c r="N185">
        <v>199.795155295505</v>
      </c>
      <c r="O185">
        <v>5288810.3580170097</v>
      </c>
      <c r="P185">
        <v>4071.4475427382699</v>
      </c>
      <c r="Q185">
        <v>5284738.9104742697</v>
      </c>
      <c r="R185">
        <v>26340.118811881101</v>
      </c>
      <c r="S185">
        <v>4096</v>
      </c>
      <c r="T185">
        <v>26450.786069651698</v>
      </c>
      <c r="U185">
        <v>75.657095779547205</v>
      </c>
      <c r="V185">
        <v>19.880114954776701</v>
      </c>
      <c r="W185">
        <v>99.514631579543703</v>
      </c>
      <c r="X185">
        <v>34.364179595858303</v>
      </c>
      <c r="Y185">
        <v>89.405095652707999</v>
      </c>
      <c r="Z185">
        <v>122014.205534942</v>
      </c>
      <c r="AA185">
        <v>1.2619598812602799</v>
      </c>
      <c r="AB185">
        <v>0.48536842045620898</v>
      </c>
      <c r="AC185">
        <v>17024.336441522999</v>
      </c>
      <c r="AD185">
        <v>263</v>
      </c>
      <c r="AE185">
        <v>0.58616377933689101</v>
      </c>
      <c r="AF185">
        <v>0.58616377933689101</v>
      </c>
      <c r="AG185">
        <v>0</v>
      </c>
      <c r="AH185">
        <v>0</v>
      </c>
      <c r="AI185">
        <v>2181.8426162867399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97.414683871955305</v>
      </c>
      <c r="AW185">
        <v>7.3526717281046103</v>
      </c>
      <c r="AX185">
        <v>6.32880728374698</v>
      </c>
      <c r="AY185">
        <v>1.0292989444220899</v>
      </c>
      <c r="AZ185">
        <v>3</v>
      </c>
      <c r="BA185">
        <v>2.6868403992740398E-3</v>
      </c>
      <c r="BB185">
        <v>21840.377495462701</v>
      </c>
      <c r="BC185">
        <v>2738.5454496656798</v>
      </c>
      <c r="BD185">
        <v>59810866.409180403</v>
      </c>
      <c r="BE185">
        <v>3.5708199102636E-3</v>
      </c>
      <c r="BF185">
        <v>1.0646209660842699E-3</v>
      </c>
      <c r="BG185">
        <v>30227.239484015699</v>
      </c>
      <c r="BH185">
        <v>6453.4100719424396</v>
      </c>
      <c r="BI185">
        <v>1772.35083003771</v>
      </c>
      <c r="BJ185">
        <v>967.18864701441305</v>
      </c>
      <c r="BK185">
        <v>53573272.989244103</v>
      </c>
      <c r="BL185">
        <v>6241664.9561112002</v>
      </c>
    </row>
    <row r="186" spans="1:64" x14ac:dyDescent="0.25">
      <c r="A186" s="5">
        <v>43930.580645347225</v>
      </c>
      <c r="B186">
        <v>0</v>
      </c>
      <c r="C186">
        <v>7.3131217977001501</v>
      </c>
      <c r="D186">
        <v>7.3131217977001506E-2</v>
      </c>
      <c r="E186">
        <v>0.14011056989766099</v>
      </c>
      <c r="F186">
        <v>1.40110569897661E-3</v>
      </c>
      <c r="G186">
        <v>7.1730112278024896</v>
      </c>
      <c r="H186">
        <v>7.1730112278024893E-2</v>
      </c>
      <c r="I186">
        <v>6.5686216216216198E-4</v>
      </c>
      <c r="J186">
        <v>1.26990909090909E-4</v>
      </c>
      <c r="K186">
        <v>7.1514799999999998E-4</v>
      </c>
      <c r="L186">
        <v>111.333443663772</v>
      </c>
      <c r="M186">
        <v>11.0330439666802</v>
      </c>
      <c r="N186">
        <v>100.300399697092</v>
      </c>
      <c r="O186">
        <v>2927166.86475995</v>
      </c>
      <c r="P186">
        <v>84220.239617654806</v>
      </c>
      <c r="Q186">
        <v>2842946.6251423</v>
      </c>
      <c r="R186">
        <v>26291.891891891799</v>
      </c>
      <c r="S186">
        <v>7633.4545454545396</v>
      </c>
      <c r="T186">
        <v>28344.319999999901</v>
      </c>
      <c r="U186">
        <v>79.355461288148604</v>
      </c>
      <c r="V186">
        <v>18.0540719454767</v>
      </c>
      <c r="W186">
        <v>99.804101972891999</v>
      </c>
      <c r="X186">
        <v>20.373655602020499</v>
      </c>
      <c r="Y186">
        <v>54.656241640532301</v>
      </c>
      <c r="Z186">
        <v>62232.385996058103</v>
      </c>
      <c r="AA186">
        <v>1.0774541942548901</v>
      </c>
      <c r="AB186">
        <v>0.39180608432331299</v>
      </c>
      <c r="AC186">
        <v>8123.3293714675401</v>
      </c>
      <c r="AD186">
        <v>207</v>
      </c>
      <c r="AE186">
        <v>0.14820486654791601</v>
      </c>
      <c r="AF186">
        <v>0.14821489665529</v>
      </c>
      <c r="AG186">
        <v>0</v>
      </c>
      <c r="AH186">
        <v>0</v>
      </c>
      <c r="AI186">
        <v>801.40019357977098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45.135288513791203</v>
      </c>
      <c r="AW186">
        <v>1.6407535499308199</v>
      </c>
      <c r="AX186">
        <v>0.89612560021416199</v>
      </c>
      <c r="AY186">
        <v>0.73914438971460605</v>
      </c>
      <c r="AZ186">
        <v>1</v>
      </c>
      <c r="BA186">
        <v>6.0249866962305896E-4</v>
      </c>
      <c r="BB186">
        <v>8532.5764966740498</v>
      </c>
      <c r="BC186">
        <v>2714.1353492959702</v>
      </c>
      <c r="BD186">
        <v>23158567.490195099</v>
      </c>
      <c r="BE186">
        <v>7.0515840568271496E-4</v>
      </c>
      <c r="BF186">
        <v>5.12185605006954E-4</v>
      </c>
      <c r="BG186">
        <v>12103.728492501899</v>
      </c>
      <c r="BH186">
        <v>5389.1738525730098</v>
      </c>
      <c r="BI186">
        <v>1270.8091232660699</v>
      </c>
      <c r="BJ186">
        <v>1442.3232196184799</v>
      </c>
      <c r="BK186">
        <v>15381528.593807001</v>
      </c>
      <c r="BL186">
        <v>7772930.5821268596</v>
      </c>
    </row>
    <row r="187" spans="1:64" x14ac:dyDescent="0.25">
      <c r="A187" s="5">
        <v>43930.580656990744</v>
      </c>
      <c r="B187">
        <v>0</v>
      </c>
      <c r="C187">
        <v>13.1951415523117</v>
      </c>
      <c r="D187">
        <v>0.13195141552311701</v>
      </c>
      <c r="E187">
        <v>0.60451780567700197</v>
      </c>
      <c r="F187">
        <v>6.0451780567700201E-3</v>
      </c>
      <c r="G187">
        <v>12.5906237466347</v>
      </c>
      <c r="H187">
        <v>0.12590623746634699</v>
      </c>
      <c r="I187">
        <v>4.84483941605839E-4</v>
      </c>
      <c r="J187">
        <v>2.1720357142857101E-4</v>
      </c>
      <c r="K187">
        <v>5.1490609756097501E-4</v>
      </c>
      <c r="L187">
        <v>272.30528085407599</v>
      </c>
      <c r="M187">
        <v>27.8268170215844</v>
      </c>
      <c r="N187">
        <v>244.478463832492</v>
      </c>
      <c r="O187">
        <v>6027129.5564922104</v>
      </c>
      <c r="P187">
        <v>600932.03935983998</v>
      </c>
      <c r="Q187">
        <v>5426197.5171323698</v>
      </c>
      <c r="R187">
        <v>22133.722627737199</v>
      </c>
      <c r="S187">
        <v>21595.4285714285</v>
      </c>
      <c r="T187">
        <v>22194.9918699187</v>
      </c>
      <c r="U187">
        <v>61.127726838306302</v>
      </c>
      <c r="V187">
        <v>21.863927659816301</v>
      </c>
      <c r="W187">
        <v>99.805852939466206</v>
      </c>
      <c r="X187">
        <v>35.139266123713497</v>
      </c>
      <c r="Y187">
        <v>87.362827477792905</v>
      </c>
      <c r="Z187">
        <v>118498.51265663</v>
      </c>
      <c r="AA187">
        <v>1.26190619373057</v>
      </c>
      <c r="AB187">
        <v>0.67948489202483098</v>
      </c>
      <c r="AC187">
        <v>14038.629187389301</v>
      </c>
      <c r="AD187">
        <v>282</v>
      </c>
      <c r="AE187">
        <v>0.222376512300933</v>
      </c>
      <c r="AF187">
        <v>0.222376512300933</v>
      </c>
      <c r="AG187">
        <v>0</v>
      </c>
      <c r="AH187">
        <v>0</v>
      </c>
      <c r="AI187">
        <v>1055.4314170329501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91.429280147463501</v>
      </c>
      <c r="AW187">
        <v>10.1266616734995</v>
      </c>
      <c r="AX187">
        <v>8.6169992987366797</v>
      </c>
      <c r="AY187">
        <v>1.5096623747628699</v>
      </c>
      <c r="AZ187">
        <v>1</v>
      </c>
      <c r="BA187">
        <v>3.8314561489281602E-3</v>
      </c>
      <c r="BB187">
        <v>25164.4437758555</v>
      </c>
      <c r="BC187">
        <v>2642.50495556636</v>
      </c>
      <c r="BD187">
        <v>66497167.381769501</v>
      </c>
      <c r="BE187">
        <v>4.5080909516380602E-3</v>
      </c>
      <c r="BF187">
        <v>2.0635638586956502E-3</v>
      </c>
      <c r="BG187">
        <v>32114.088403536101</v>
      </c>
      <c r="BH187">
        <v>7006.6086956521704</v>
      </c>
      <c r="BI187">
        <v>1911.07071438665</v>
      </c>
      <c r="BJ187">
        <v>731.43424117970801</v>
      </c>
      <c r="BK187">
        <v>61372293.867222004</v>
      </c>
      <c r="BL187">
        <v>5124873.5145474896</v>
      </c>
    </row>
    <row r="188" spans="1:64" x14ac:dyDescent="0.25">
      <c r="A188" s="5">
        <v>43930.580668472219</v>
      </c>
      <c r="B188">
        <v>0</v>
      </c>
      <c r="C188">
        <v>3.54271234148736</v>
      </c>
      <c r="D188">
        <v>3.5427123414873599E-2</v>
      </c>
      <c r="E188">
        <v>0.10959794857811</v>
      </c>
      <c r="F188">
        <v>1.0959794857811E-3</v>
      </c>
      <c r="G188">
        <v>3.4331143929092498</v>
      </c>
      <c r="H188">
        <v>3.4331143929092499E-2</v>
      </c>
      <c r="I188">
        <v>1.8686382978723399E-4</v>
      </c>
      <c r="J188">
        <v>1.20755555555555E-4</v>
      </c>
      <c r="K188">
        <v>1.90187709497206E-4</v>
      </c>
      <c r="L188">
        <v>189.63292915293499</v>
      </c>
      <c r="M188">
        <v>9.0781721403001203</v>
      </c>
      <c r="N188">
        <v>180.55475701263501</v>
      </c>
      <c r="O188">
        <v>4747181.9840647802</v>
      </c>
      <c r="P188">
        <v>41315.770096299202</v>
      </c>
      <c r="Q188">
        <v>4705866.21396848</v>
      </c>
      <c r="R188">
        <v>25033.5319148936</v>
      </c>
      <c r="S188">
        <v>4551.1111111111104</v>
      </c>
      <c r="T188">
        <v>26063.3743016759</v>
      </c>
      <c r="U188">
        <v>75.649862992479797</v>
      </c>
      <c r="V188">
        <v>20.173715867333598</v>
      </c>
      <c r="W188">
        <v>100</v>
      </c>
      <c r="X188">
        <v>21.370389837119699</v>
      </c>
      <c r="Y188">
        <v>55.838773229057203</v>
      </c>
      <c r="Z188">
        <v>65669.479891344294</v>
      </c>
      <c r="AA188">
        <v>0.98481844537104901</v>
      </c>
      <c r="AB188">
        <v>0.29544452516497099</v>
      </c>
      <c r="AC188">
        <v>9014.6249353180192</v>
      </c>
      <c r="AD188">
        <v>274</v>
      </c>
      <c r="AE188">
        <v>3.79680048211802E-2</v>
      </c>
      <c r="AF188">
        <v>3.7957920357748302E-2</v>
      </c>
      <c r="AG188">
        <v>0</v>
      </c>
      <c r="AH188">
        <v>0</v>
      </c>
      <c r="AI188">
        <v>245.11064778810299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53.461015722985501</v>
      </c>
      <c r="AW188">
        <v>1.78517551605224</v>
      </c>
      <c r="AX188">
        <v>1.0008522380046301</v>
      </c>
      <c r="AY188">
        <v>0.78432327804761504</v>
      </c>
      <c r="AZ188">
        <v>8</v>
      </c>
      <c r="BA188">
        <v>6.2618450654403903E-4</v>
      </c>
      <c r="BB188">
        <v>9862.5652635302395</v>
      </c>
      <c r="BC188">
        <v>2851.5904046958499</v>
      </c>
      <c r="BD188">
        <v>28123996.471169401</v>
      </c>
      <c r="BE188">
        <v>7.4790467219291599E-4</v>
      </c>
      <c r="BF188">
        <v>5.1850273333333297E-4</v>
      </c>
      <c r="BG188">
        <v>14618.4295403165</v>
      </c>
      <c r="BH188">
        <v>5655.2106666666596</v>
      </c>
      <c r="BI188">
        <v>1338.5427898943699</v>
      </c>
      <c r="BJ188">
        <v>1513.04761480147</v>
      </c>
      <c r="BK188">
        <v>19567393.460769601</v>
      </c>
      <c r="BL188">
        <v>8556603.0103998799</v>
      </c>
    </row>
    <row r="189" spans="1:64" x14ac:dyDescent="0.25">
      <c r="A189" s="5">
        <v>43930.580680150466</v>
      </c>
      <c r="B189">
        <v>1</v>
      </c>
      <c r="C189">
        <v>7.0978111194868401</v>
      </c>
      <c r="D189">
        <v>7.0978111194868396E-2</v>
      </c>
      <c r="E189">
        <v>9.7224994494547901E-3</v>
      </c>
      <c r="F189" s="4">
        <v>9.72249944945479E-5</v>
      </c>
      <c r="G189">
        <v>7.0880886200373796</v>
      </c>
      <c r="H189">
        <v>7.0880886200373805E-2</v>
      </c>
      <c r="I189">
        <v>2.7334694656488501E-4</v>
      </c>
      <c r="J189" s="4">
        <v>9.8099999999999904E-5</v>
      </c>
      <c r="K189">
        <v>2.7401839080459702E-4</v>
      </c>
      <c r="L189">
        <v>259.67018714687998</v>
      </c>
      <c r="M189">
        <v>0.99110758453007897</v>
      </c>
      <c r="N189">
        <v>258.67907956235001</v>
      </c>
      <c r="O189">
        <v>6324820.4459944395</v>
      </c>
      <c r="P189">
        <v>4059.5766662351998</v>
      </c>
      <c r="Q189">
        <v>6320760.8693282101</v>
      </c>
      <c r="R189">
        <v>24357.129770992298</v>
      </c>
      <c r="S189">
        <v>4096</v>
      </c>
      <c r="T189">
        <v>24434.758620689601</v>
      </c>
      <c r="U189">
        <v>57.434312672807202</v>
      </c>
      <c r="V189">
        <v>27.7510123668422</v>
      </c>
      <c r="W189">
        <v>100</v>
      </c>
      <c r="X189">
        <v>36.584813991043397</v>
      </c>
      <c r="Y189">
        <v>88.558461557673198</v>
      </c>
      <c r="Z189">
        <v>113045.7310915</v>
      </c>
      <c r="AA189">
        <v>1.9356990952822699</v>
      </c>
      <c r="AB189">
        <v>0.58071369290657904</v>
      </c>
      <c r="AC189">
        <v>13435.454415889701</v>
      </c>
      <c r="AD189">
        <v>164</v>
      </c>
      <c r="AE189">
        <v>0.118374651808652</v>
      </c>
      <c r="AF189">
        <v>0.118374651808652</v>
      </c>
      <c r="AG189">
        <v>0</v>
      </c>
      <c r="AH189">
        <v>0</v>
      </c>
      <c r="AI189">
        <v>427.167368932464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112.984047445371</v>
      </c>
      <c r="AW189">
        <v>7.63568545801495</v>
      </c>
      <c r="AX189">
        <v>6.4871361718803104</v>
      </c>
      <c r="AY189">
        <v>1.14854928613464</v>
      </c>
      <c r="AZ189">
        <v>0</v>
      </c>
      <c r="BA189">
        <v>3.3108745595186902E-3</v>
      </c>
      <c r="BB189">
        <v>24106.024924795802</v>
      </c>
      <c r="BC189">
        <v>2306.26209127525</v>
      </c>
      <c r="BD189">
        <v>55594811.455393001</v>
      </c>
      <c r="BE189">
        <v>4.16116916719644E-3</v>
      </c>
      <c r="BF189">
        <v>1.53698408488063E-3</v>
      </c>
      <c r="BG189">
        <v>32312.310235219298</v>
      </c>
      <c r="BH189">
        <v>6986.0159151193602</v>
      </c>
      <c r="BI189">
        <v>1558.98163711902</v>
      </c>
      <c r="BJ189">
        <v>747.28045415622705</v>
      </c>
      <c r="BK189">
        <v>50374298.309600003</v>
      </c>
      <c r="BL189">
        <v>5220513.1457930198</v>
      </c>
    </row>
    <row r="190" spans="1:64" x14ac:dyDescent="0.25">
      <c r="A190" s="5">
        <v>43930.580691678239</v>
      </c>
      <c r="B190">
        <v>1</v>
      </c>
      <c r="C190">
        <v>6.5300290241566401</v>
      </c>
      <c r="D190">
        <v>6.5300290241566403E-2</v>
      </c>
      <c r="E190">
        <v>0.111374446324868</v>
      </c>
      <c r="F190">
        <v>1.1137444632486799E-3</v>
      </c>
      <c r="G190">
        <v>6.4186545778317701</v>
      </c>
      <c r="H190">
        <v>6.41865457783177E-2</v>
      </c>
      <c r="I190">
        <v>2.7703914893617001E-4</v>
      </c>
      <c r="J190">
        <v>1.5862857142857101E-4</v>
      </c>
      <c r="K190">
        <v>2.8067456140350801E-4</v>
      </c>
      <c r="L190">
        <v>235.68085843192301</v>
      </c>
      <c r="M190">
        <v>7.02028088946156</v>
      </c>
      <c r="N190">
        <v>228.66057754246199</v>
      </c>
      <c r="O190">
        <v>4806204.6445977697</v>
      </c>
      <c r="P190">
        <v>86265.211569703693</v>
      </c>
      <c r="Q190">
        <v>4719939.4330280703</v>
      </c>
      <c r="R190">
        <v>20392.851063829701</v>
      </c>
      <c r="S190">
        <v>12288</v>
      </c>
      <c r="T190">
        <v>20641.684210526299</v>
      </c>
      <c r="U190">
        <v>69.917625638028397</v>
      </c>
      <c r="V190">
        <v>26.075329018000101</v>
      </c>
      <c r="W190">
        <v>99.216396918305904</v>
      </c>
      <c r="X190">
        <v>178.073797807435</v>
      </c>
      <c r="Y190">
        <v>387.19787650335098</v>
      </c>
      <c r="Z190">
        <v>483165.81773084198</v>
      </c>
      <c r="AA190">
        <v>6.8565294723525199</v>
      </c>
      <c r="AB190">
        <v>3.6241629990698998</v>
      </c>
      <c r="AC190">
        <v>66727.769854332102</v>
      </c>
      <c r="AD190">
        <v>155</v>
      </c>
      <c r="AE190">
        <v>0.331074182663119</v>
      </c>
      <c r="AF190">
        <v>0.331084212782564</v>
      </c>
      <c r="AG190">
        <v>0</v>
      </c>
      <c r="AH190">
        <v>0</v>
      </c>
      <c r="AI190">
        <v>612.77023192300203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95.301524493344402</v>
      </c>
      <c r="AW190">
        <v>3.5855662044029799</v>
      </c>
      <c r="AX190">
        <v>2.8600228996627699</v>
      </c>
      <c r="AY190">
        <v>0.725543304740214</v>
      </c>
      <c r="AZ190">
        <v>15</v>
      </c>
      <c r="BA190">
        <v>1.0988350461538399E-3</v>
      </c>
      <c r="BB190">
        <v>16390.301538461499</v>
      </c>
      <c r="BC190">
        <v>3260.3153116144099</v>
      </c>
      <c r="BD190">
        <v>53437551.067823403</v>
      </c>
      <c r="BE190">
        <v>1.5634329308452199E-3</v>
      </c>
      <c r="BF190">
        <v>5.0604978991596603E-4</v>
      </c>
      <c r="BG190">
        <v>24908.715697036201</v>
      </c>
      <c r="BH190">
        <v>5521.5686274509799</v>
      </c>
      <c r="BI190">
        <v>1827.7829223881399</v>
      </c>
      <c r="BJ190">
        <v>1432.53238922627</v>
      </c>
      <c r="BK190">
        <v>45527725.169664301</v>
      </c>
      <c r="BL190">
        <v>7909825.8981591798</v>
      </c>
    </row>
    <row r="191" spans="1:64" x14ac:dyDescent="0.25">
      <c r="A191" s="5">
        <v>43930.580749594905</v>
      </c>
      <c r="B191">
        <v>1</v>
      </c>
      <c r="C191">
        <v>6.20470867687294</v>
      </c>
      <c r="D191">
        <v>6.2047086768729401E-2</v>
      </c>
      <c r="E191">
        <v>6.9707474813201095E-2</v>
      </c>
      <c r="F191">
        <v>6.9707474813201099E-4</v>
      </c>
      <c r="G191">
        <v>6.1350012020597404</v>
      </c>
      <c r="H191">
        <v>6.1350012020597401E-2</v>
      </c>
      <c r="I191">
        <v>2.3309166666666601E-4</v>
      </c>
      <c r="J191">
        <v>1.453375E-4</v>
      </c>
      <c r="K191">
        <v>2.3470183486238501E-4</v>
      </c>
      <c r="L191">
        <v>266.17270448073498</v>
      </c>
      <c r="M191">
        <v>4.7959045852384801</v>
      </c>
      <c r="N191">
        <v>261.37679989549702</v>
      </c>
      <c r="O191">
        <v>6071640.7830697</v>
      </c>
      <c r="P191">
        <v>37651.0482638455</v>
      </c>
      <c r="Q191">
        <v>6033989.7348058503</v>
      </c>
      <c r="R191">
        <v>22810.906906906901</v>
      </c>
      <c r="S191">
        <v>7850.6666666666597</v>
      </c>
      <c r="T191">
        <v>23085.4067278287</v>
      </c>
      <c r="U191">
        <v>65.937429742455393</v>
      </c>
      <c r="V191">
        <v>28.375768795994301</v>
      </c>
      <c r="W191">
        <v>100</v>
      </c>
      <c r="X191">
        <v>3.4738447586297898</v>
      </c>
      <c r="Y191">
        <v>5.2693143423214304</v>
      </c>
      <c r="Z191">
        <v>7216.8372539953198</v>
      </c>
      <c r="AA191">
        <v>0.136611142764129</v>
      </c>
      <c r="AB191">
        <v>5.8548203595147799E-2</v>
      </c>
      <c r="AC191">
        <v>969.17238493360901</v>
      </c>
      <c r="AD191">
        <v>181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83.127778585964506</v>
      </c>
      <c r="AW191">
        <v>7.2283786510564996</v>
      </c>
      <c r="AX191">
        <v>5.6540153791748802</v>
      </c>
      <c r="AY191">
        <v>1.5743632718816201</v>
      </c>
      <c r="AZ191">
        <v>0</v>
      </c>
      <c r="BA191">
        <v>2.5898339967069901E-3</v>
      </c>
      <c r="BB191">
        <v>15027.561027990499</v>
      </c>
      <c r="BC191">
        <v>2791.3748535272498</v>
      </c>
      <c r="BD191">
        <v>41947555.963379003</v>
      </c>
      <c r="BE191">
        <v>3.9621735088210498E-3</v>
      </c>
      <c r="BF191">
        <v>1.1541742932474001E-3</v>
      </c>
      <c r="BG191">
        <v>23887.789414729701</v>
      </c>
      <c r="BH191">
        <v>5758.5188223231198</v>
      </c>
      <c r="BI191">
        <v>1427.1600833196101</v>
      </c>
      <c r="BJ191">
        <v>1364.21477020764</v>
      </c>
      <c r="BK191">
        <v>34091699.531447001</v>
      </c>
      <c r="BL191">
        <v>7855856.4319319297</v>
      </c>
    </row>
    <row r="192" spans="1:64" x14ac:dyDescent="0.25">
      <c r="A192" s="5">
        <v>43930.580761134261</v>
      </c>
      <c r="B192">
        <v>0</v>
      </c>
      <c r="C192">
        <v>6.6619097120109902</v>
      </c>
      <c r="D192">
        <v>6.6619097120109896E-2</v>
      </c>
      <c r="E192">
        <v>5.9368318681993201E-2</v>
      </c>
      <c r="F192">
        <v>5.9368318681993204E-4</v>
      </c>
      <c r="G192">
        <v>6.602541393329</v>
      </c>
      <c r="H192">
        <v>6.6025413933290006E-2</v>
      </c>
      <c r="I192">
        <v>3.6097282608695599E-4</v>
      </c>
      <c r="J192">
        <v>1.97299999999999E-4</v>
      </c>
      <c r="K192">
        <v>3.6368563535911502E-4</v>
      </c>
      <c r="L192">
        <v>184.58554225714801</v>
      </c>
      <c r="M192">
        <v>3.0095468846274098</v>
      </c>
      <c r="N192">
        <v>181.57599537252</v>
      </c>
      <c r="O192">
        <v>3833729.3562639402</v>
      </c>
      <c r="P192">
        <v>12327.1040394338</v>
      </c>
      <c r="Q192">
        <v>3821402.2522244998</v>
      </c>
      <c r="R192">
        <v>20769.391304347799</v>
      </c>
      <c r="S192">
        <v>4096</v>
      </c>
      <c r="T192">
        <v>21045.7458563535</v>
      </c>
      <c r="U192">
        <v>73.677517792441293</v>
      </c>
      <c r="V192">
        <v>26.082739666770902</v>
      </c>
      <c r="W192">
        <v>100</v>
      </c>
      <c r="X192">
        <v>35.947822880804701</v>
      </c>
      <c r="Y192">
        <v>58.084622973563299</v>
      </c>
      <c r="Z192">
        <v>87425.330633836595</v>
      </c>
      <c r="AA192">
        <v>1.8610598794539199</v>
      </c>
      <c r="AB192">
        <v>0.97950203230422905</v>
      </c>
      <c r="AC192">
        <v>10863.46107121</v>
      </c>
      <c r="AD192">
        <v>345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97.293222313408094</v>
      </c>
      <c r="AW192">
        <v>7.0137626374578597</v>
      </c>
      <c r="AX192">
        <v>6.0059948059992898</v>
      </c>
      <c r="AY192">
        <v>1.0077678314585601</v>
      </c>
      <c r="AZ192">
        <v>2</v>
      </c>
      <c r="BA192">
        <v>2.5995152788103998E-3</v>
      </c>
      <c r="BB192">
        <v>22025.516728624501</v>
      </c>
      <c r="BC192">
        <v>2698.1316291037901</v>
      </c>
      <c r="BD192">
        <v>59427743.332856499</v>
      </c>
      <c r="BE192">
        <v>3.3174267036011002E-3</v>
      </c>
      <c r="BF192">
        <v>1.1353004519774001E-3</v>
      </c>
      <c r="BG192">
        <v>29066.849861495801</v>
      </c>
      <c r="BH192">
        <v>7664.3796610169402</v>
      </c>
      <c r="BI192">
        <v>1810.45635335774</v>
      </c>
      <c r="BJ192">
        <v>887.67527574604298</v>
      </c>
      <c r="BK192">
        <v>52624263.003840901</v>
      </c>
      <c r="BL192">
        <v>6803480.32901558</v>
      </c>
    </row>
    <row r="193" spans="1:64" x14ac:dyDescent="0.25">
      <c r="A193" s="5">
        <v>43930.580772638888</v>
      </c>
      <c r="B193">
        <v>0</v>
      </c>
      <c r="C193">
        <v>4.1144776890297097</v>
      </c>
      <c r="D193">
        <v>4.1144776890297101E-2</v>
      </c>
      <c r="E193">
        <v>7.3199209899237394E-2</v>
      </c>
      <c r="F193">
        <v>7.3199209899237397E-4</v>
      </c>
      <c r="G193">
        <v>4.0412784791304697</v>
      </c>
      <c r="H193">
        <v>4.0412784791304703E-2</v>
      </c>
      <c r="I193">
        <v>3.2203070866141699E-4</v>
      </c>
      <c r="J193">
        <v>1.819E-4</v>
      </c>
      <c r="K193">
        <v>3.2658780487804798E-4</v>
      </c>
      <c r="L193">
        <v>127.78277170289699</v>
      </c>
      <c r="M193">
        <v>4.0246542268629097</v>
      </c>
      <c r="N193">
        <v>123.758117476034</v>
      </c>
      <c r="O193">
        <v>3441240.3501368598</v>
      </c>
      <c r="P193">
        <v>16484.9837132305</v>
      </c>
      <c r="Q193">
        <v>3424755.3664236302</v>
      </c>
      <c r="R193">
        <v>26930.393700787401</v>
      </c>
      <c r="S193">
        <v>4096</v>
      </c>
      <c r="T193">
        <v>27672.975609755998</v>
      </c>
      <c r="U193">
        <v>85.222351151378504</v>
      </c>
      <c r="V193">
        <v>16.0986169074516</v>
      </c>
      <c r="W193">
        <v>100</v>
      </c>
      <c r="X193">
        <v>21.221080728587602</v>
      </c>
      <c r="Y193">
        <v>51.087786939192497</v>
      </c>
      <c r="Z193">
        <v>59505.518907724902</v>
      </c>
      <c r="AA193">
        <v>0.58947697977404001</v>
      </c>
      <c r="AB193">
        <v>0.78596595291065396</v>
      </c>
      <c r="AC193">
        <v>7759.5333493916996</v>
      </c>
      <c r="AD193">
        <v>154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61.375464403488301</v>
      </c>
      <c r="AW193">
        <v>3.2309463241340599</v>
      </c>
      <c r="AX193">
        <v>2.22308042717916</v>
      </c>
      <c r="AY193">
        <v>1.0078658969548999</v>
      </c>
      <c r="AZ193">
        <v>3</v>
      </c>
      <c r="BA193">
        <v>1.0690945406125101E-3</v>
      </c>
      <c r="BB193">
        <v>11584.426098535199</v>
      </c>
      <c r="BC193">
        <v>3022.4900830832598</v>
      </c>
      <c r="BD193">
        <v>35013813.001033798</v>
      </c>
      <c r="BE193">
        <v>1.37080738213399E-3</v>
      </c>
      <c r="BF193">
        <v>7.1969719827586203E-4</v>
      </c>
      <c r="BG193">
        <v>16879.483870967699</v>
      </c>
      <c r="BH193">
        <v>5452.5057471264299</v>
      </c>
      <c r="BI193">
        <v>1621.92210849874</v>
      </c>
      <c r="BJ193">
        <v>1400.56797458452</v>
      </c>
      <c r="BK193">
        <v>27377208.070370398</v>
      </c>
      <c r="BL193">
        <v>7636604.9306633295</v>
      </c>
    </row>
    <row r="194" spans="1:64" x14ac:dyDescent="0.25">
      <c r="A194" s="5">
        <v>43930.580784259262</v>
      </c>
      <c r="B194">
        <v>0</v>
      </c>
      <c r="C194">
        <v>2.7432508372023601</v>
      </c>
      <c r="D194">
        <v>2.7432508372023601E-2</v>
      </c>
      <c r="E194">
        <v>1.75896659616856E-2</v>
      </c>
      <c r="F194">
        <v>1.7589665961685599E-4</v>
      </c>
      <c r="G194">
        <v>2.7256611712406702</v>
      </c>
      <c r="H194">
        <v>2.72566117124067E-2</v>
      </c>
      <c r="I194">
        <v>4.6681694915254199E-4</v>
      </c>
      <c r="J194">
        <v>1.7660000000000001E-4</v>
      </c>
      <c r="K194">
        <v>4.7182068965517202E-4</v>
      </c>
      <c r="L194">
        <v>58.734730463335303</v>
      </c>
      <c r="M194">
        <v>0.99550390615822704</v>
      </c>
      <c r="N194">
        <v>57.739226557177098</v>
      </c>
      <c r="O194">
        <v>2099955.7598064099</v>
      </c>
      <c r="P194">
        <v>4077.5839996240902</v>
      </c>
      <c r="Q194">
        <v>2095878.1758067801</v>
      </c>
      <c r="R194">
        <v>35753.220338983003</v>
      </c>
      <c r="S194">
        <v>4096</v>
      </c>
      <c r="T194">
        <v>36299.034482758601</v>
      </c>
      <c r="U194">
        <v>94.011983682048907</v>
      </c>
      <c r="V194">
        <v>0</v>
      </c>
      <c r="W194">
        <v>100</v>
      </c>
      <c r="X194">
        <v>155.044100659104</v>
      </c>
      <c r="Y194">
        <v>358.52733260783401</v>
      </c>
      <c r="Z194">
        <v>438860.928502511</v>
      </c>
      <c r="AA194">
        <v>7.1005079090747696</v>
      </c>
      <c r="AB194">
        <v>3.1125541410117501</v>
      </c>
      <c r="AC194">
        <v>52699.985784204197</v>
      </c>
      <c r="AD194">
        <v>179</v>
      </c>
      <c r="AE194">
        <v>7.2101694165708899E-2</v>
      </c>
      <c r="AF194">
        <v>7.2091733992457704E-2</v>
      </c>
      <c r="AG194">
        <v>0</v>
      </c>
      <c r="AH194">
        <v>0</v>
      </c>
      <c r="AI194">
        <v>386.25551558939202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88.598895082183901</v>
      </c>
      <c r="AW194">
        <v>8.2460348052278096</v>
      </c>
      <c r="AX194">
        <v>7.6194446884686799</v>
      </c>
      <c r="AY194">
        <v>0.62659011675912601</v>
      </c>
      <c r="AZ194">
        <v>17</v>
      </c>
      <c r="BA194">
        <v>4.1046144769459501E-3</v>
      </c>
      <c r="BB194">
        <v>28812.120971740202</v>
      </c>
      <c r="BC194">
        <v>2007.90979079511</v>
      </c>
      <c r="BD194">
        <v>57852139.792730302</v>
      </c>
      <c r="BE194">
        <v>4.6588987819731996E-3</v>
      </c>
      <c r="BF194">
        <v>1.6775882666666599E-3</v>
      </c>
      <c r="BG194">
        <v>33491.410475030403</v>
      </c>
      <c r="BH194">
        <v>8323.0720000000001</v>
      </c>
      <c r="BI194">
        <v>1634.59983960613</v>
      </c>
      <c r="BJ194">
        <v>373.30995118897698</v>
      </c>
      <c r="BK194">
        <v>54745054.190668002</v>
      </c>
      <c r="BL194">
        <v>3107085.6020623399</v>
      </c>
    </row>
    <row r="195" spans="1:64" x14ac:dyDescent="0.25">
      <c r="A195" s="5">
        <v>43930.580842164352</v>
      </c>
      <c r="B195">
        <v>1</v>
      </c>
      <c r="C195">
        <v>5.0521498040752197</v>
      </c>
      <c r="D195">
        <v>5.0521498040752198E-2</v>
      </c>
      <c r="E195">
        <v>5.0516681217735997E-2</v>
      </c>
      <c r="F195">
        <v>5.0516681217736001E-4</v>
      </c>
      <c r="G195">
        <v>5.0016331228574797</v>
      </c>
      <c r="H195">
        <v>5.0016331228574802E-2</v>
      </c>
      <c r="I195">
        <v>6.1056545893719801E-4</v>
      </c>
      <c r="J195">
        <v>2.1062499999999901E-4</v>
      </c>
      <c r="K195">
        <v>6.2250398009950204E-4</v>
      </c>
      <c r="L195">
        <v>82.750290245643598</v>
      </c>
      <c r="M195">
        <v>2.39855913755488</v>
      </c>
      <c r="N195">
        <v>80.3517311080887</v>
      </c>
      <c r="O195">
        <v>2367704.07280938</v>
      </c>
      <c r="P195">
        <v>46666.366580267801</v>
      </c>
      <c r="Q195">
        <v>2321037.7062291098</v>
      </c>
      <c r="R195">
        <v>28612.637681159398</v>
      </c>
      <c r="S195">
        <v>19456</v>
      </c>
      <c r="T195">
        <v>28885.970149253699</v>
      </c>
      <c r="U195">
        <v>87.626565022773505</v>
      </c>
      <c r="V195">
        <v>10.5936361908674</v>
      </c>
      <c r="W195">
        <v>99.980482872716394</v>
      </c>
      <c r="X195">
        <v>7.61216731892313</v>
      </c>
      <c r="Y195">
        <v>15.165777259950399</v>
      </c>
      <c r="Z195">
        <v>15891.4536859417</v>
      </c>
      <c r="AA195">
        <v>0.156147011676978</v>
      </c>
      <c r="AB195">
        <v>9.7591632462892694E-2</v>
      </c>
      <c r="AC195">
        <v>1978.4115286265201</v>
      </c>
      <c r="AD195">
        <v>128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50.574581215480997</v>
      </c>
      <c r="AW195">
        <v>5.6567654574604402</v>
      </c>
      <c r="AX195">
        <v>4.0966100760768303</v>
      </c>
      <c r="AY195">
        <v>1.5601553813836</v>
      </c>
      <c r="AZ195">
        <v>1</v>
      </c>
      <c r="BA195">
        <v>2.1435366335883599E-3</v>
      </c>
      <c r="BB195">
        <v>13491.263995151799</v>
      </c>
      <c r="BC195">
        <v>2638.8737020773301</v>
      </c>
      <c r="BD195">
        <v>35601741.764589101</v>
      </c>
      <c r="BE195">
        <v>3.5174158599381999E-3</v>
      </c>
      <c r="BF195">
        <v>1.0582186169491501E-3</v>
      </c>
      <c r="BG195">
        <v>23602.268451767901</v>
      </c>
      <c r="BH195">
        <v>5503.91322033898</v>
      </c>
      <c r="BI195">
        <v>1164.6146646695299</v>
      </c>
      <c r="BJ195">
        <v>1474.2590374077899</v>
      </c>
      <c r="BK195">
        <v>27487547.9583961</v>
      </c>
      <c r="BL195">
        <v>8114193.8061929997</v>
      </c>
    </row>
    <row r="196" spans="1:64" x14ac:dyDescent="0.25">
      <c r="A196" s="5">
        <v>43930.580853842592</v>
      </c>
      <c r="B196">
        <v>1</v>
      </c>
      <c r="C196">
        <v>4.1657283390161997</v>
      </c>
      <c r="D196">
        <v>4.1657283390162003E-2</v>
      </c>
      <c r="E196">
        <v>0.110883046510958</v>
      </c>
      <c r="F196">
        <v>1.1088304651095801E-3</v>
      </c>
      <c r="G196">
        <v>4.0548452925052496</v>
      </c>
      <c r="H196">
        <v>4.0548452925052499E-2</v>
      </c>
      <c r="I196">
        <v>2.5448787878787799E-4</v>
      </c>
      <c r="J196">
        <v>2.79424999999999E-4</v>
      </c>
      <c r="K196">
        <v>2.5386832298136602E-4</v>
      </c>
      <c r="L196">
        <v>163.736120882904</v>
      </c>
      <c r="M196">
        <v>3.9693605062522299</v>
      </c>
      <c r="N196">
        <v>159.766760376652</v>
      </c>
      <c r="O196">
        <v>3044404.2436433099</v>
      </c>
      <c r="P196">
        <v>16258.500633609099</v>
      </c>
      <c r="Q196">
        <v>3028145.7430097</v>
      </c>
      <c r="R196">
        <v>18593.357575757502</v>
      </c>
      <c r="S196">
        <v>4096</v>
      </c>
      <c r="T196">
        <v>18953.540372670799</v>
      </c>
      <c r="U196">
        <v>76.0907104074507</v>
      </c>
      <c r="V196">
        <v>37.708924809396201</v>
      </c>
      <c r="W196">
        <v>100</v>
      </c>
      <c r="X196">
        <v>22.767095999103098</v>
      </c>
      <c r="Y196">
        <v>48.537538231684699</v>
      </c>
      <c r="Z196">
        <v>44360.580677748403</v>
      </c>
      <c r="AA196">
        <v>0.38753014635927202</v>
      </c>
      <c r="AB196">
        <v>0.193760112857254</v>
      </c>
      <c r="AC196">
        <v>4922.0070277527702</v>
      </c>
      <c r="AD196">
        <v>138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31.7416105931277</v>
      </c>
      <c r="AW196">
        <v>0.92585223350634605</v>
      </c>
      <c r="AX196">
        <v>0.456834681749342</v>
      </c>
      <c r="AY196">
        <v>0.46901755175700399</v>
      </c>
      <c r="AZ196">
        <v>2</v>
      </c>
      <c r="BA196">
        <v>6.2072006644518199E-4</v>
      </c>
      <c r="BB196">
        <v>6921.0152823920198</v>
      </c>
      <c r="BC196">
        <v>1492.84762320803</v>
      </c>
      <c r="BD196">
        <v>10332021.214505401</v>
      </c>
      <c r="BE196">
        <v>7.0159147640791399E-4</v>
      </c>
      <c r="BF196">
        <v>5.5740647820965805E-4</v>
      </c>
      <c r="BG196">
        <v>8192</v>
      </c>
      <c r="BH196">
        <v>5934.1342756183703</v>
      </c>
      <c r="BI196">
        <v>651.69494249015304</v>
      </c>
      <c r="BJ196">
        <v>842.14460604891894</v>
      </c>
      <c r="BK196">
        <v>5338684.96887933</v>
      </c>
      <c r="BL196">
        <v>4997399.1717820195</v>
      </c>
    </row>
    <row r="197" spans="1:64" x14ac:dyDescent="0.25">
      <c r="A197" s="5">
        <v>43930.580865358796</v>
      </c>
      <c r="B197">
        <v>0</v>
      </c>
      <c r="C197">
        <v>5.5755494197636404</v>
      </c>
      <c r="D197">
        <v>5.5755494197636403E-2</v>
      </c>
      <c r="E197">
        <v>6.0653284619080698E-2</v>
      </c>
      <c r="F197">
        <v>6.06532846190807E-4</v>
      </c>
      <c r="G197">
        <v>5.5148961351445598</v>
      </c>
      <c r="H197">
        <v>5.5148961351445598E-2</v>
      </c>
      <c r="I197">
        <v>1.91960899653979E-4</v>
      </c>
      <c r="J197">
        <v>3.0174999999999901E-4</v>
      </c>
      <c r="K197">
        <v>1.9119581881533101E-4</v>
      </c>
      <c r="L197">
        <v>290.40200278906502</v>
      </c>
      <c r="M197">
        <v>2.0097024414468101</v>
      </c>
      <c r="N197">
        <v>288.392300347618</v>
      </c>
      <c r="O197">
        <v>5873347.3463185504</v>
      </c>
      <c r="P197">
        <v>37042.835400747703</v>
      </c>
      <c r="Q197">
        <v>5836304.5109177995</v>
      </c>
      <c r="R197">
        <v>20224.8858131487</v>
      </c>
      <c r="S197">
        <v>18432</v>
      </c>
      <c r="T197">
        <v>20237.3797909407</v>
      </c>
      <c r="U197">
        <v>63.754582036557302</v>
      </c>
      <c r="V197">
        <v>34.164941504595802</v>
      </c>
      <c r="W197">
        <v>100</v>
      </c>
      <c r="X197">
        <v>43.969862503476101</v>
      </c>
      <c r="Y197">
        <v>75.376907148816201</v>
      </c>
      <c r="Z197">
        <v>90587.337548215204</v>
      </c>
      <c r="AA197">
        <v>1.570352232267</v>
      </c>
      <c r="AB197">
        <v>0.98147768285759196</v>
      </c>
      <c r="AC197">
        <v>10240.4387903922</v>
      </c>
      <c r="AD197">
        <v>235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110.539610160961</v>
      </c>
      <c r="AW197">
        <v>2.4684595382290002</v>
      </c>
      <c r="AX197">
        <v>2.3328278390435599</v>
      </c>
      <c r="AY197">
        <v>0.13563169918543599</v>
      </c>
      <c r="AZ197">
        <v>1</v>
      </c>
      <c r="BA197">
        <v>1.3269132901134501E-3</v>
      </c>
      <c r="BB197">
        <v>29778.428957320299</v>
      </c>
      <c r="BC197">
        <v>1860.08016734491</v>
      </c>
      <c r="BD197">
        <v>55390265.118201002</v>
      </c>
      <c r="BE197">
        <v>1.42315328019619E-3</v>
      </c>
      <c r="BF197">
        <v>6.1622602739726002E-4</v>
      </c>
      <c r="BG197">
        <v>33024.156958920903</v>
      </c>
      <c r="BH197">
        <v>5723.17808219178</v>
      </c>
      <c r="BI197">
        <v>1639.00094702298</v>
      </c>
      <c r="BJ197">
        <v>220.07431477500501</v>
      </c>
      <c r="BK197">
        <v>54126624.530307099</v>
      </c>
      <c r="BL197">
        <v>1259524.4947736801</v>
      </c>
    </row>
    <row r="198" spans="1:64" x14ac:dyDescent="0.25">
      <c r="A198" s="5">
        <v>43930.580876840279</v>
      </c>
      <c r="B198">
        <v>1</v>
      </c>
      <c r="C198">
        <v>7.71380364173441</v>
      </c>
      <c r="D198">
        <v>7.7138036417344097E-2</v>
      </c>
      <c r="E198">
        <v>1.26435829336998E-2</v>
      </c>
      <c r="F198">
        <v>1.2643582933699799E-4</v>
      </c>
      <c r="G198">
        <v>7.7011600588007099</v>
      </c>
      <c r="H198">
        <v>7.7011600588007101E-2</v>
      </c>
      <c r="I198">
        <v>3.1664504132231401E-4</v>
      </c>
      <c r="J198">
        <v>1.2559999999999899E-4</v>
      </c>
      <c r="K198">
        <v>3.1743775933609899E-4</v>
      </c>
      <c r="L198">
        <v>243.65456065961499</v>
      </c>
      <c r="M198">
        <v>1.0068370275190699</v>
      </c>
      <c r="N198">
        <v>242.64772363209599</v>
      </c>
      <c r="O198">
        <v>6128270.6345711099</v>
      </c>
      <c r="P198">
        <v>4124.0044647181103</v>
      </c>
      <c r="Q198">
        <v>6124146.6301063998</v>
      </c>
      <c r="R198">
        <v>25151.471074380101</v>
      </c>
      <c r="S198">
        <v>4096</v>
      </c>
      <c r="T198">
        <v>25238.838174273798</v>
      </c>
      <c r="U198">
        <v>58.006332462006498</v>
      </c>
      <c r="V198">
        <v>40.273481100762801</v>
      </c>
      <c r="W198">
        <v>99.6067704775962</v>
      </c>
      <c r="X198">
        <v>32.342718005921697</v>
      </c>
      <c r="Y198">
        <v>71.075317602072005</v>
      </c>
      <c r="Z198">
        <v>85004.229722352597</v>
      </c>
      <c r="AA198">
        <v>1.9661174123780001</v>
      </c>
      <c r="AB198">
        <v>0.88474880895133401</v>
      </c>
      <c r="AC198">
        <v>12018.613597495099</v>
      </c>
      <c r="AD198">
        <v>106</v>
      </c>
      <c r="AE198">
        <v>6.0711344484986801E-2</v>
      </c>
      <c r="AF198">
        <v>6.0711344484986801E-2</v>
      </c>
      <c r="AG198">
        <v>0</v>
      </c>
      <c r="AH198">
        <v>0</v>
      </c>
      <c r="AI198">
        <v>60.410221651144198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82.624525740260296</v>
      </c>
      <c r="AW198">
        <v>1.89586320644729</v>
      </c>
      <c r="AX198">
        <v>1.0856412759557199</v>
      </c>
      <c r="AY198">
        <v>0.81022193049156499</v>
      </c>
      <c r="AZ198">
        <v>2</v>
      </c>
      <c r="BA198">
        <v>6.8143393697935495E-4</v>
      </c>
      <c r="BB198">
        <v>10519.6436073886</v>
      </c>
      <c r="BC198">
        <v>2782.0282386446102</v>
      </c>
      <c r="BD198">
        <v>29265945.5762325</v>
      </c>
      <c r="BE198">
        <v>7.2356044325050297E-4</v>
      </c>
      <c r="BF198">
        <v>6.3212075471698098E-4</v>
      </c>
      <c r="BG198">
        <v>13883.486903962301</v>
      </c>
      <c r="BH198">
        <v>6581.9371069182298</v>
      </c>
      <c r="BI198">
        <v>1500.3404735030099</v>
      </c>
      <c r="BJ198">
        <v>1281.68776514159</v>
      </c>
      <c r="BK198">
        <v>20829957.315363899</v>
      </c>
      <c r="BL198">
        <v>8435988.2608685996</v>
      </c>
    </row>
    <row r="199" spans="1:64" x14ac:dyDescent="0.25">
      <c r="A199" s="5">
        <v>43930.580888425924</v>
      </c>
      <c r="B199">
        <v>0</v>
      </c>
      <c r="C199">
        <v>3.9976956025348298</v>
      </c>
      <c r="D199">
        <v>3.9976956025348301E-2</v>
      </c>
      <c r="E199">
        <v>0</v>
      </c>
      <c r="F199">
        <v>0</v>
      </c>
      <c r="G199">
        <v>3.9976956025348298</v>
      </c>
      <c r="H199">
        <v>3.9976956025348301E-2</v>
      </c>
      <c r="I199">
        <v>2.6651333333333301E-4</v>
      </c>
      <c r="J199">
        <v>0</v>
      </c>
      <c r="K199">
        <v>2.6651333333333301E-4</v>
      </c>
      <c r="L199">
        <v>149.96864155705001</v>
      </c>
      <c r="M199">
        <v>0</v>
      </c>
      <c r="N199">
        <v>149.96864155705001</v>
      </c>
      <c r="O199">
        <v>3083643.2102047401</v>
      </c>
      <c r="P199">
        <v>0</v>
      </c>
      <c r="Q199">
        <v>3083643.2102047401</v>
      </c>
      <c r="R199">
        <v>20561.9199999999</v>
      </c>
      <c r="S199">
        <v>0</v>
      </c>
      <c r="T199">
        <v>20561.9199999999</v>
      </c>
      <c r="U199">
        <v>75.372337090429099</v>
      </c>
      <c r="V199">
        <v>27.994146423982698</v>
      </c>
      <c r="W199">
        <v>100</v>
      </c>
      <c r="X199">
        <v>22.363255400419</v>
      </c>
      <c r="Y199">
        <v>82.324129443457593</v>
      </c>
      <c r="Z199">
        <v>88159.565834783905</v>
      </c>
      <c r="AA199">
        <v>0.97656892577418097</v>
      </c>
      <c r="AB199">
        <v>0.29296967773335397</v>
      </c>
      <c r="AC199">
        <v>11934.504495110001</v>
      </c>
      <c r="AD199">
        <v>306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123.865692429698</v>
      </c>
      <c r="AW199">
        <v>8.3260236328002808</v>
      </c>
      <c r="AX199">
        <v>6.8299535084264802</v>
      </c>
      <c r="AY199">
        <v>1.4960701243737999</v>
      </c>
      <c r="AZ199">
        <v>16</v>
      </c>
      <c r="BA199">
        <v>3.2765802275402101E-3</v>
      </c>
      <c r="BB199">
        <v>24153.384072185101</v>
      </c>
      <c r="BC199">
        <v>2546.2391129298398</v>
      </c>
      <c r="BD199">
        <v>61500291.234214701</v>
      </c>
      <c r="BE199">
        <v>4.2974538557993703E-3</v>
      </c>
      <c r="BF199">
        <v>1.56977368972746E-3</v>
      </c>
      <c r="BG199">
        <v>34755.651410658298</v>
      </c>
      <c r="BH199">
        <v>6427.3710691823799</v>
      </c>
      <c r="BI199">
        <v>1593.27241472071</v>
      </c>
      <c r="BJ199">
        <v>952.96669820913098</v>
      </c>
      <c r="BK199">
        <v>55375220.648251101</v>
      </c>
      <c r="BL199">
        <v>6129162.1494813096</v>
      </c>
    </row>
    <row r="200" spans="1:64" x14ac:dyDescent="0.25">
      <c r="A200" s="5">
        <v>43930.580900046298</v>
      </c>
      <c r="B200">
        <v>0</v>
      </c>
      <c r="C200">
        <v>5.4193725614327404</v>
      </c>
      <c r="D200">
        <v>5.41937256143274E-2</v>
      </c>
      <c r="E200">
        <v>5.3924501514597198E-2</v>
      </c>
      <c r="F200">
        <v>5.3924501514597198E-4</v>
      </c>
      <c r="G200">
        <v>5.3654480599181396</v>
      </c>
      <c r="H200">
        <v>5.3654480599181403E-2</v>
      </c>
      <c r="I200">
        <v>2.46200452488687E-4</v>
      </c>
      <c r="J200">
        <v>2.7070000000000002E-4</v>
      </c>
      <c r="K200">
        <v>2.4597671232876701E-4</v>
      </c>
      <c r="L200">
        <v>220.064308566406</v>
      </c>
      <c r="M200">
        <v>1.9915322042208701</v>
      </c>
      <c r="N200">
        <v>218.07277636218501</v>
      </c>
      <c r="O200">
        <v>3780915.9235845101</v>
      </c>
      <c r="P200">
        <v>8157.3159084886902</v>
      </c>
      <c r="Q200">
        <v>3772758.6076760199</v>
      </c>
      <c r="R200">
        <v>17180.9592760181</v>
      </c>
      <c r="S200">
        <v>4096</v>
      </c>
      <c r="T200">
        <v>17300.456621004501</v>
      </c>
      <c r="U200">
        <v>72.945458065931106</v>
      </c>
      <c r="V200">
        <v>24.8941525527609</v>
      </c>
      <c r="W200">
        <v>100</v>
      </c>
      <c r="X200">
        <v>22.566069217585699</v>
      </c>
      <c r="Y200">
        <v>49.022840024410399</v>
      </c>
      <c r="Z200">
        <v>53099.227395039001</v>
      </c>
      <c r="AA200">
        <v>0.77814031784778404</v>
      </c>
      <c r="AB200">
        <v>0</v>
      </c>
      <c r="AC200">
        <v>6740.3407451855401</v>
      </c>
      <c r="AD200">
        <v>115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56.757825709263699</v>
      </c>
      <c r="AW200">
        <v>2.4469445753933501</v>
      </c>
      <c r="AX200">
        <v>1.66761809779577</v>
      </c>
      <c r="AY200">
        <v>0.77932647759757601</v>
      </c>
      <c r="AZ200">
        <v>2</v>
      </c>
      <c r="BA200">
        <v>9.2005216899283197E-4</v>
      </c>
      <c r="BB200">
        <v>12553.7533006412</v>
      </c>
      <c r="BC200">
        <v>2639.7367711448701</v>
      </c>
      <c r="BD200">
        <v>33138604.203584101</v>
      </c>
      <c r="BE200">
        <v>1.2100930606281899E-3</v>
      </c>
      <c r="BF200">
        <v>6.1032831513260495E-4</v>
      </c>
      <c r="BG200">
        <v>18834.419284149</v>
      </c>
      <c r="BH200">
        <v>5846.8642745709803</v>
      </c>
      <c r="BI200">
        <v>1363.1835683505601</v>
      </c>
      <c r="BJ200">
        <v>1276.55320279431</v>
      </c>
      <c r="BK200">
        <v>25674770.8875768</v>
      </c>
      <c r="BL200">
        <v>7459754.71856682</v>
      </c>
    </row>
    <row r="201" spans="1:64" x14ac:dyDescent="0.25">
      <c r="A201" s="5">
        <v>43930.580911585646</v>
      </c>
      <c r="B201">
        <v>0</v>
      </c>
      <c r="C201">
        <v>5.15631688813765</v>
      </c>
      <c r="D201">
        <v>5.1563168881376499E-2</v>
      </c>
      <c r="E201">
        <v>0</v>
      </c>
      <c r="F201">
        <v>0</v>
      </c>
      <c r="G201">
        <v>5.15631688813765</v>
      </c>
      <c r="H201">
        <v>5.1563168881376499E-2</v>
      </c>
      <c r="I201">
        <v>2.6363333333333298E-4</v>
      </c>
      <c r="J201">
        <v>0</v>
      </c>
      <c r="K201">
        <v>2.6363333333333298E-4</v>
      </c>
      <c r="L201">
        <v>195.63404995590699</v>
      </c>
      <c r="M201">
        <v>0</v>
      </c>
      <c r="N201">
        <v>195.63404995590699</v>
      </c>
      <c r="O201">
        <v>4006585.3430969701</v>
      </c>
      <c r="P201">
        <v>0</v>
      </c>
      <c r="Q201">
        <v>4006585.3430969701</v>
      </c>
      <c r="R201">
        <v>20480</v>
      </c>
      <c r="S201">
        <v>0</v>
      </c>
      <c r="T201">
        <v>20480</v>
      </c>
      <c r="U201">
        <v>74.234052463770297</v>
      </c>
      <c r="V201">
        <v>26.084539994120899</v>
      </c>
      <c r="W201">
        <v>99.804102385515506</v>
      </c>
      <c r="X201">
        <v>44.175478766106799</v>
      </c>
      <c r="Y201">
        <v>99.811113415801998</v>
      </c>
      <c r="Z201">
        <v>114090.76817967001</v>
      </c>
      <c r="AA201">
        <v>2.74259669304044</v>
      </c>
      <c r="AB201">
        <v>0.58770287353946904</v>
      </c>
      <c r="AC201">
        <v>15279.5209273254</v>
      </c>
      <c r="AD201">
        <v>82</v>
      </c>
      <c r="AE201">
        <v>0.15183544560262899</v>
      </c>
      <c r="AF201">
        <v>0.15183544560262899</v>
      </c>
      <c r="AG201">
        <v>0</v>
      </c>
      <c r="AH201">
        <v>0</v>
      </c>
      <c r="AI201">
        <v>193.62754687943601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120.387913936285</v>
      </c>
      <c r="AW201">
        <v>10.022475016058101</v>
      </c>
      <c r="AX201">
        <v>8.6968553874201007</v>
      </c>
      <c r="AY201">
        <v>1.3256196286380599</v>
      </c>
      <c r="AZ201">
        <v>4</v>
      </c>
      <c r="BA201">
        <v>4.0487891410048603E-3</v>
      </c>
      <c r="BB201">
        <v>24059.850891409998</v>
      </c>
      <c r="BC201">
        <v>2475.97809662293</v>
      </c>
      <c r="BD201">
        <v>59571663.815145098</v>
      </c>
      <c r="BE201">
        <v>5.0323669762042901E-3</v>
      </c>
      <c r="BF201">
        <v>1.7740178523489899E-3</v>
      </c>
      <c r="BG201">
        <v>31458.135809634299</v>
      </c>
      <c r="BH201">
        <v>6949.4550335570402</v>
      </c>
      <c r="BI201">
        <v>1728.56979760183</v>
      </c>
      <c r="BJ201">
        <v>747.40829902110499</v>
      </c>
      <c r="BK201">
        <v>54377583.449390598</v>
      </c>
      <c r="BL201">
        <v>5198189.6065502204</v>
      </c>
    </row>
    <row r="202" spans="1:64" x14ac:dyDescent="0.25">
      <c r="A202" s="5">
        <v>43930.580923148147</v>
      </c>
      <c r="B202">
        <v>0</v>
      </c>
      <c r="C202">
        <v>12.484202954534201</v>
      </c>
      <c r="D202">
        <v>0.124842029545342</v>
      </c>
      <c r="E202">
        <v>3.1531528375222301E-2</v>
      </c>
      <c r="F202">
        <v>3.1531528375222298E-4</v>
      </c>
      <c r="G202">
        <v>12.452671426159</v>
      </c>
      <c r="H202">
        <v>0.12452671426159</v>
      </c>
      <c r="I202">
        <v>2.25121299638989E-4</v>
      </c>
      <c r="J202">
        <v>1.05E-4</v>
      </c>
      <c r="K202">
        <v>2.2577531760435501E-4</v>
      </c>
      <c r="L202">
        <v>554.44011456294004</v>
      </c>
      <c r="M202">
        <v>3.0023832918570701</v>
      </c>
      <c r="N202">
        <v>551.43773127108204</v>
      </c>
      <c r="O202">
        <v>7702498.2431053696</v>
      </c>
      <c r="P202">
        <v>12297.761963446501</v>
      </c>
      <c r="Q202">
        <v>7690200.4811419304</v>
      </c>
      <c r="R202">
        <v>13892.389891696699</v>
      </c>
      <c r="S202">
        <v>4096</v>
      </c>
      <c r="T202">
        <v>13945.727767695</v>
      </c>
      <c r="U202">
        <v>63.362346009775102</v>
      </c>
      <c r="V202">
        <v>122.09692053552099</v>
      </c>
      <c r="W202">
        <v>100</v>
      </c>
      <c r="X202">
        <v>18.279998170170298</v>
      </c>
      <c r="Y202">
        <v>38.026302499869601</v>
      </c>
      <c r="Z202">
        <v>38236.352016230398</v>
      </c>
      <c r="AA202">
        <v>0.48876871984296999</v>
      </c>
      <c r="AB202">
        <v>0.29326323390758402</v>
      </c>
      <c r="AC202">
        <v>4525.5924152592297</v>
      </c>
      <c r="AD202">
        <v>116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57.044677391332797</v>
      </c>
      <c r="AW202">
        <v>1.3731668295128201</v>
      </c>
      <c r="AX202">
        <v>0.85203414894552998</v>
      </c>
      <c r="AY202">
        <v>0.521132680567299</v>
      </c>
      <c r="AZ202">
        <v>0</v>
      </c>
      <c r="BA202">
        <v>6.5354635540733601E-4</v>
      </c>
      <c r="BB202">
        <v>8182.2429728442103</v>
      </c>
      <c r="BC202">
        <v>2100.64522534048</v>
      </c>
      <c r="BD202">
        <v>17187989.633480899</v>
      </c>
      <c r="BE202">
        <v>6.8754620355411902E-4</v>
      </c>
      <c r="BF202">
        <v>6.0465923344947699E-4</v>
      </c>
      <c r="BG202">
        <v>9823.12116316639</v>
      </c>
      <c r="BH202">
        <v>5822.8850174216004</v>
      </c>
      <c r="BI202">
        <v>1238.9703615871899</v>
      </c>
      <c r="BJ202">
        <v>861.67486375329099</v>
      </c>
      <c r="BK202">
        <v>12170555.979443001</v>
      </c>
      <c r="BL202">
        <v>5013334.4435361698</v>
      </c>
    </row>
    <row r="203" spans="1:64" x14ac:dyDescent="0.25">
      <c r="A203" s="5">
        <v>43930.580934641206</v>
      </c>
      <c r="B203">
        <v>1</v>
      </c>
      <c r="C203">
        <v>7.4388220743043298</v>
      </c>
      <c r="D203">
        <v>7.4388220743043298E-2</v>
      </c>
      <c r="E203">
        <v>7.8770336835333701E-2</v>
      </c>
      <c r="F203">
        <v>7.8770336835333704E-4</v>
      </c>
      <c r="G203">
        <v>7.360051737469</v>
      </c>
      <c r="H203">
        <v>7.3600517374690005E-2</v>
      </c>
      <c r="I203">
        <v>1.8016707317073099E-4</v>
      </c>
      <c r="J203">
        <v>1.5644000000000001E-4</v>
      </c>
      <c r="K203">
        <v>1.8045999999999999E-4</v>
      </c>
      <c r="L203">
        <v>413.05025219740202</v>
      </c>
      <c r="M203">
        <v>5.0371981975292899</v>
      </c>
      <c r="N203">
        <v>408.013053999872</v>
      </c>
      <c r="O203">
        <v>4902249.6429382004</v>
      </c>
      <c r="P203">
        <v>20632.363817079899</v>
      </c>
      <c r="Q203">
        <v>4881617.2791211205</v>
      </c>
      <c r="R203">
        <v>11868.409756097501</v>
      </c>
      <c r="S203">
        <v>4096</v>
      </c>
      <c r="T203">
        <v>11964.365432098701</v>
      </c>
      <c r="U203">
        <v>63.9657732715389</v>
      </c>
      <c r="V203">
        <v>42.312464859245999</v>
      </c>
      <c r="W203">
        <v>100</v>
      </c>
      <c r="X203">
        <v>41.304195895040202</v>
      </c>
      <c r="Y203">
        <v>73.560820025187894</v>
      </c>
      <c r="Z203">
        <v>89310.531481833794</v>
      </c>
      <c r="AA203">
        <v>1.2784621033311301</v>
      </c>
      <c r="AB203">
        <v>0.88508372595979001</v>
      </c>
      <c r="AC203">
        <v>11261.160290396399</v>
      </c>
      <c r="AD203">
        <v>224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107.798387195082</v>
      </c>
      <c r="AW203">
        <v>6.0582121046906297</v>
      </c>
      <c r="AX203">
        <v>5.2792467855922096</v>
      </c>
      <c r="AY203">
        <v>0.77896531909841205</v>
      </c>
      <c r="AZ203">
        <v>2</v>
      </c>
      <c r="BA203">
        <v>2.8033018639328899E-3</v>
      </c>
      <c r="BB203">
        <v>26530.475302889001</v>
      </c>
      <c r="BC203">
        <v>2162.01251327708</v>
      </c>
      <c r="BD203">
        <v>57359219.588034801</v>
      </c>
      <c r="BE203">
        <v>3.2142015941140399E-3</v>
      </c>
      <c r="BF203">
        <v>1.50198640776699E-3</v>
      </c>
      <c r="BG203">
        <v>32386.2759043531</v>
      </c>
      <c r="BH203">
        <v>7985.2116504854303</v>
      </c>
      <c r="BI203">
        <v>1643.16980855308</v>
      </c>
      <c r="BJ203">
        <v>518.84270472399703</v>
      </c>
      <c r="BK203">
        <v>53216150.777503401</v>
      </c>
      <c r="BL203">
        <v>4143068.8105314299</v>
      </c>
    </row>
    <row r="204" spans="1:64" x14ac:dyDescent="0.25">
      <c r="A204" s="5">
        <v>43930.580946400463</v>
      </c>
      <c r="B204">
        <v>1</v>
      </c>
      <c r="C204">
        <v>5.4486384506298</v>
      </c>
      <c r="D204">
        <v>5.4486384506298002E-2</v>
      </c>
      <c r="E204">
        <v>5.25300652683846E-2</v>
      </c>
      <c r="F204">
        <v>5.2530065268384602E-4</v>
      </c>
      <c r="G204">
        <v>5.39610838536142</v>
      </c>
      <c r="H204">
        <v>5.39610838536142E-2</v>
      </c>
      <c r="I204">
        <v>2.2231967871485901E-4</v>
      </c>
      <c r="J204">
        <v>2.6685000000000001E-4</v>
      </c>
      <c r="K204">
        <v>2.2195910931174001E-4</v>
      </c>
      <c r="L204">
        <v>245.02782935553401</v>
      </c>
      <c r="M204">
        <v>1.96809501490389</v>
      </c>
      <c r="N204">
        <v>243.05973434063</v>
      </c>
      <c r="O204">
        <v>4881127.5531235496</v>
      </c>
      <c r="P204">
        <v>36275.927314708497</v>
      </c>
      <c r="Q204">
        <v>4844851.6258088397</v>
      </c>
      <c r="R204">
        <v>19920.706827309201</v>
      </c>
      <c r="S204">
        <v>18432</v>
      </c>
      <c r="T204">
        <v>19932.761133603199</v>
      </c>
      <c r="U204">
        <v>62.686763722778203</v>
      </c>
      <c r="V204">
        <v>41.329995312981701</v>
      </c>
      <c r="W204">
        <v>100</v>
      </c>
      <c r="X204">
        <v>26.336706596209201</v>
      </c>
      <c r="Y204">
        <v>59.786232063792703</v>
      </c>
      <c r="Z204">
        <v>61542.331116044603</v>
      </c>
      <c r="AA204">
        <v>1.2495600348664899</v>
      </c>
      <c r="AB204">
        <v>0.19224606236126801</v>
      </c>
      <c r="AC204">
        <v>9536.4043947167993</v>
      </c>
      <c r="AD204">
        <v>156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98.407626827257403</v>
      </c>
      <c r="AW204">
        <v>1.5235196305159</v>
      </c>
      <c r="AX204">
        <v>0.94133374987302998</v>
      </c>
      <c r="AY204">
        <v>0.58218588064287202</v>
      </c>
      <c r="AZ204">
        <v>2</v>
      </c>
      <c r="BA204">
        <v>6.0041896819239705E-4</v>
      </c>
      <c r="BB204">
        <v>9121.4647013188496</v>
      </c>
      <c r="BC204">
        <v>2536.94861960669</v>
      </c>
      <c r="BD204">
        <v>23140687.282802001</v>
      </c>
      <c r="BE204">
        <v>6.4971827445652096E-4</v>
      </c>
      <c r="BF204">
        <v>5.3480542495479202E-4</v>
      </c>
      <c r="BG204">
        <v>11784.3478260869</v>
      </c>
      <c r="BH204">
        <v>5577.3743218806503</v>
      </c>
      <c r="BI204">
        <v>1448.5602668972199</v>
      </c>
      <c r="BJ204">
        <v>1088.3883527094599</v>
      </c>
      <c r="BK204">
        <v>17070338.032166298</v>
      </c>
      <c r="BL204">
        <v>6070349.2506357599</v>
      </c>
    </row>
    <row r="205" spans="1:64" x14ac:dyDescent="0.25">
      <c r="A205" s="5">
        <v>43930.580957916667</v>
      </c>
      <c r="B205">
        <v>0</v>
      </c>
      <c r="C205">
        <v>6.6938804114652299</v>
      </c>
      <c r="D205">
        <v>6.6938804114652306E-2</v>
      </c>
      <c r="E205">
        <v>0</v>
      </c>
      <c r="F205">
        <v>0</v>
      </c>
      <c r="G205">
        <v>6.6938804114652299</v>
      </c>
      <c r="H205">
        <v>6.6938804114652306E-2</v>
      </c>
      <c r="I205">
        <v>2.3896236559139701E-4</v>
      </c>
      <c r="J205">
        <v>0</v>
      </c>
      <c r="K205">
        <v>2.3896236559139701E-4</v>
      </c>
      <c r="L205">
        <v>280.24386238318698</v>
      </c>
      <c r="M205">
        <v>0</v>
      </c>
      <c r="N205">
        <v>280.24386238318698</v>
      </c>
      <c r="O205">
        <v>5196311.8300577104</v>
      </c>
      <c r="P205">
        <v>0</v>
      </c>
      <c r="Q205">
        <v>5196311.8300577104</v>
      </c>
      <c r="R205">
        <v>18542.1075268817</v>
      </c>
      <c r="S205">
        <v>0</v>
      </c>
      <c r="T205">
        <v>18542.1075268817</v>
      </c>
      <c r="U205">
        <v>64.150006054266697</v>
      </c>
      <c r="V205">
        <v>23.102540626570999</v>
      </c>
      <c r="W205">
        <v>100</v>
      </c>
      <c r="X205">
        <v>59.810040604751897</v>
      </c>
      <c r="Y205">
        <v>108.050267080512</v>
      </c>
      <c r="Z205">
        <v>131898.43118682201</v>
      </c>
      <c r="AA205">
        <v>2.35318202418935</v>
      </c>
      <c r="AB205">
        <v>0.98049000001807196</v>
      </c>
      <c r="AC205">
        <v>17979.803357200901</v>
      </c>
      <c r="AD205">
        <v>220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112.505215922622</v>
      </c>
      <c r="AW205">
        <v>6.8602944598007403</v>
      </c>
      <c r="AX205">
        <v>6.0477828579824804</v>
      </c>
      <c r="AY205">
        <v>0.81251160181825999</v>
      </c>
      <c r="AZ205">
        <v>1</v>
      </c>
      <c r="BA205">
        <v>2.8789363137916401E-3</v>
      </c>
      <c r="BB205">
        <v>24653.739350485001</v>
      </c>
      <c r="BC205">
        <v>2381.6952406476498</v>
      </c>
      <c r="BD205">
        <v>58717693.675217897</v>
      </c>
      <c r="BE205">
        <v>3.40935586402266E-3</v>
      </c>
      <c r="BF205">
        <v>1.33406749174917E-3</v>
      </c>
      <c r="BG205">
        <v>30584.240226628801</v>
      </c>
      <c r="BH205">
        <v>7380.9108910891</v>
      </c>
      <c r="BI205">
        <v>1772.96166163775</v>
      </c>
      <c r="BJ205">
        <v>608.73357900990095</v>
      </c>
      <c r="BK205">
        <v>54224685.3721321</v>
      </c>
      <c r="BL205">
        <v>4493008.3030858301</v>
      </c>
    </row>
    <row r="206" spans="1:64" x14ac:dyDescent="0.25">
      <c r="A206" s="5">
        <v>43930.580969409719</v>
      </c>
      <c r="B206">
        <v>0</v>
      </c>
      <c r="C206">
        <v>3.5878639882653101</v>
      </c>
      <c r="D206">
        <v>3.58786398826531E-2</v>
      </c>
      <c r="E206">
        <v>0</v>
      </c>
      <c r="F206">
        <v>0</v>
      </c>
      <c r="G206">
        <v>3.5878639882653101</v>
      </c>
      <c r="H206">
        <v>3.58786398826531E-2</v>
      </c>
      <c r="I206">
        <v>2.0936235294117601E-4</v>
      </c>
      <c r="J206">
        <v>0</v>
      </c>
      <c r="K206">
        <v>2.0936235294117601E-4</v>
      </c>
      <c r="L206">
        <v>171.34935906772199</v>
      </c>
      <c r="M206">
        <v>0</v>
      </c>
      <c r="N206">
        <v>171.34935906772199</v>
      </c>
      <c r="O206">
        <v>3740431.5242099999</v>
      </c>
      <c r="P206">
        <v>0</v>
      </c>
      <c r="Q206">
        <v>3740431.5242099999</v>
      </c>
      <c r="R206">
        <v>21829.270588235198</v>
      </c>
      <c r="S206">
        <v>0</v>
      </c>
      <c r="T206">
        <v>21829.270588235198</v>
      </c>
      <c r="U206">
        <v>75.709438218580104</v>
      </c>
      <c r="V206">
        <v>17.134935906772199</v>
      </c>
      <c r="W206">
        <v>100</v>
      </c>
      <c r="X206">
        <v>23.6265192418909</v>
      </c>
      <c r="Y206">
        <v>47.2530384837818</v>
      </c>
      <c r="Z206">
        <v>62544.531934531202</v>
      </c>
      <c r="AA206">
        <v>0.98443578158340095</v>
      </c>
      <c r="AB206">
        <v>0.68910303097873904</v>
      </c>
      <c r="AC206">
        <v>6227.0372960022796</v>
      </c>
      <c r="AD206">
        <v>143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124.971956897575</v>
      </c>
      <c r="AW206">
        <v>5.4498134233289397</v>
      </c>
      <c r="AX206">
        <v>4.18637113158292</v>
      </c>
      <c r="AY206">
        <v>1.26344229174601</v>
      </c>
      <c r="AZ206">
        <v>11</v>
      </c>
      <c r="BA206">
        <v>2.0117643866171E-3</v>
      </c>
      <c r="BB206">
        <v>20819.556877323401</v>
      </c>
      <c r="BC206">
        <v>2711.0851939877198</v>
      </c>
      <c r="BD206">
        <v>56443592.395496704</v>
      </c>
      <c r="BE206">
        <v>2.45688670212765E-3</v>
      </c>
      <c r="BF206">
        <v>1.2571081162324599E-3</v>
      </c>
      <c r="BG206">
        <v>28991.546099290699</v>
      </c>
      <c r="BH206">
        <v>6964.8416833667297</v>
      </c>
      <c r="BI206">
        <v>1705.26250863465</v>
      </c>
      <c r="BJ206">
        <v>1005.82268535306</v>
      </c>
      <c r="BK206">
        <v>49438196.6304738</v>
      </c>
      <c r="BL206">
        <v>7005395.7650228804</v>
      </c>
    </row>
    <row r="207" spans="1:64" x14ac:dyDescent="0.25">
      <c r="A207" s="5">
        <v>43930.580981076389</v>
      </c>
      <c r="B207">
        <v>1</v>
      </c>
      <c r="C207">
        <v>8.7476195408169097</v>
      </c>
      <c r="D207">
        <v>8.7476195408169102E-2</v>
      </c>
      <c r="E207">
        <v>1.1378981800375099E-2</v>
      </c>
      <c r="F207">
        <v>1.13789818003751E-4</v>
      </c>
      <c r="G207">
        <v>8.7362405590165295</v>
      </c>
      <c r="H207">
        <v>8.7362405590165296E-2</v>
      </c>
      <c r="I207">
        <v>2.9197317880794702E-4</v>
      </c>
      <c r="J207">
        <v>1.1469999999999899E-4</v>
      </c>
      <c r="K207">
        <v>2.9256212624584701E-4</v>
      </c>
      <c r="L207">
        <v>299.61042707779802</v>
      </c>
      <c r="M207">
        <v>0.99208750688012604</v>
      </c>
      <c r="N207">
        <v>298.61833957091801</v>
      </c>
      <c r="O207">
        <v>5193268.5672153104</v>
      </c>
      <c r="P207">
        <v>4063.5904281809899</v>
      </c>
      <c r="Q207">
        <v>5189204.9767871303</v>
      </c>
      <c r="R207">
        <v>17333.4039735099</v>
      </c>
      <c r="S207">
        <v>4096</v>
      </c>
      <c r="T207">
        <v>17377.382059800599</v>
      </c>
      <c r="U207">
        <v>60.992453562444702</v>
      </c>
      <c r="V207">
        <v>29.762625206403801</v>
      </c>
      <c r="W207">
        <v>99.2249494741462</v>
      </c>
      <c r="X207">
        <v>19.666908333620999</v>
      </c>
      <c r="Y207">
        <v>40.011982157121601</v>
      </c>
      <c r="Z207">
        <v>45420.742327492801</v>
      </c>
      <c r="AA207">
        <v>0.67816548987955105</v>
      </c>
      <c r="AB207">
        <v>9.6885035974249106E-2</v>
      </c>
      <c r="AC207">
        <v>6037.8445668724498</v>
      </c>
      <c r="AD207">
        <v>157</v>
      </c>
      <c r="AE207">
        <v>0.17212322078161199</v>
      </c>
      <c r="AF207">
        <v>0.17212322078161199</v>
      </c>
      <c r="AG207">
        <v>0</v>
      </c>
      <c r="AH207">
        <v>0</v>
      </c>
      <c r="AI207">
        <v>250.006051733791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36.706771625546402</v>
      </c>
      <c r="AW207">
        <v>6.9243337392861903</v>
      </c>
      <c r="AX207">
        <v>5.5618408474295702</v>
      </c>
      <c r="AY207">
        <v>1.3624928918566099</v>
      </c>
      <c r="AZ207">
        <v>2</v>
      </c>
      <c r="BA207">
        <v>2.9930189108061701E-3</v>
      </c>
      <c r="BB207">
        <v>16963.622641509399</v>
      </c>
      <c r="BC207">
        <v>2313.5186873182201</v>
      </c>
      <c r="BD207">
        <v>39245657.9857466</v>
      </c>
      <c r="BE207">
        <v>4.4318805533596801E-3</v>
      </c>
      <c r="BF207">
        <v>1.2871520149953101E-3</v>
      </c>
      <c r="BG207">
        <v>26680.664031620501</v>
      </c>
      <c r="BH207">
        <v>5443.4189315838803</v>
      </c>
      <c r="BI207">
        <v>1254.97475963017</v>
      </c>
      <c r="BJ207">
        <v>1058.54392768805</v>
      </c>
      <c r="BK207">
        <v>33483559.9298563</v>
      </c>
      <c r="BL207">
        <v>5762098.0558903199</v>
      </c>
    </row>
    <row r="208" spans="1:64" x14ac:dyDescent="0.25">
      <c r="A208" s="5">
        <v>43930.580992546296</v>
      </c>
      <c r="B208">
        <v>1</v>
      </c>
      <c r="C208">
        <v>6.3616475034548596</v>
      </c>
      <c r="D208">
        <v>6.3616475034548606E-2</v>
      </c>
      <c r="E208">
        <v>0.47576063582471201</v>
      </c>
      <c r="F208">
        <v>4.7576063582471196E-3</v>
      </c>
      <c r="G208">
        <v>5.8858868676301501</v>
      </c>
      <c r="H208">
        <v>5.8858868676301503E-2</v>
      </c>
      <c r="I208">
        <v>2.9880616113744002E-4</v>
      </c>
      <c r="J208">
        <v>2.7735882352941102E-4</v>
      </c>
      <c r="K208">
        <v>3.0068556701030901E-4</v>
      </c>
      <c r="L208">
        <v>212.85215430590799</v>
      </c>
      <c r="M208">
        <v>17.149225702371702</v>
      </c>
      <c r="N208">
        <v>195.70292860353601</v>
      </c>
      <c r="O208">
        <v>2908896.0498675201</v>
      </c>
      <c r="P208">
        <v>342952.23315199499</v>
      </c>
      <c r="Q208">
        <v>2565943.8167155301</v>
      </c>
      <c r="R208">
        <v>13666.2748815165</v>
      </c>
      <c r="S208">
        <v>19998.1176470588</v>
      </c>
      <c r="T208">
        <v>13111.422680412301</v>
      </c>
      <c r="U208">
        <v>78.090965925968902</v>
      </c>
      <c r="V208">
        <v>32.280895439758602</v>
      </c>
      <c r="W208">
        <v>100</v>
      </c>
      <c r="X208">
        <v>165.344443395068</v>
      </c>
      <c r="Y208">
        <v>359.65865428080599</v>
      </c>
      <c r="Z208">
        <v>413445.63856856799</v>
      </c>
      <c r="AA208">
        <v>7.3902474266082798</v>
      </c>
      <c r="AB208">
        <v>3.8429242221705602</v>
      </c>
      <c r="AC208">
        <v>57502.362558034903</v>
      </c>
      <c r="AD208">
        <v>64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102.90540289684699</v>
      </c>
      <c r="AW208">
        <v>3.6155584453743499</v>
      </c>
      <c r="AX208">
        <v>3.2605716513619201</v>
      </c>
      <c r="AY208">
        <v>0.354986794012424</v>
      </c>
      <c r="AZ208">
        <v>0</v>
      </c>
      <c r="BA208">
        <v>1.56747839020122E-3</v>
      </c>
      <c r="BB208">
        <v>22424.076990376201</v>
      </c>
      <c r="BC208">
        <v>2306.2916766881699</v>
      </c>
      <c r="BD208">
        <v>51716462.120319404</v>
      </c>
      <c r="BE208">
        <v>1.8083046446558399E-3</v>
      </c>
      <c r="BF208">
        <v>7.0504048096192305E-4</v>
      </c>
      <c r="BG208">
        <v>26737.4594292109</v>
      </c>
      <c r="BH208">
        <v>6977.1543086172296</v>
      </c>
      <c r="BI208">
        <v>1802.86230369281</v>
      </c>
      <c r="BJ208">
        <v>503.42937299536197</v>
      </c>
      <c r="BK208">
        <v>48203957.701440297</v>
      </c>
      <c r="BL208">
        <v>3512504.4188790601</v>
      </c>
    </row>
    <row r="209" spans="1:64" x14ac:dyDescent="0.25">
      <c r="A209" s="5">
        <v>43930.581050532404</v>
      </c>
      <c r="B209">
        <v>0</v>
      </c>
      <c r="C209">
        <v>5.8434612105834303</v>
      </c>
      <c r="D209">
        <v>5.8434612105834297E-2</v>
      </c>
      <c r="E209">
        <v>9.2857338472344206E-3</v>
      </c>
      <c r="F209" s="4">
        <v>9.2857338472344196E-5</v>
      </c>
      <c r="G209">
        <v>5.8341754767362</v>
      </c>
      <c r="H209">
        <v>5.8341754767362003E-2</v>
      </c>
      <c r="I209">
        <v>2.42541673570836E-4</v>
      </c>
      <c r="J209">
        <v>1.55066666666666E-4</v>
      </c>
      <c r="K209">
        <v>2.4275963455149501E-4</v>
      </c>
      <c r="L209">
        <v>240.914441760919</v>
      </c>
      <c r="M209">
        <v>0.59879314439333797</v>
      </c>
      <c r="N209">
        <v>240.315648616526</v>
      </c>
      <c r="O209">
        <v>4215299.34846914</v>
      </c>
      <c r="P209">
        <v>2452.6567194351101</v>
      </c>
      <c r="Q209">
        <v>4212846.6917497097</v>
      </c>
      <c r="R209">
        <v>17497.080364540099</v>
      </c>
      <c r="S209">
        <v>4096</v>
      </c>
      <c r="T209">
        <v>17530.4717607973</v>
      </c>
      <c r="U209">
        <v>71.715968084860904</v>
      </c>
      <c r="V209">
        <v>25.3489097793179</v>
      </c>
      <c r="W209">
        <v>100</v>
      </c>
      <c r="X209">
        <v>6.3936728782078101</v>
      </c>
      <c r="Y209">
        <v>12.9432889973475</v>
      </c>
      <c r="Z209">
        <v>14385.606098620299</v>
      </c>
      <c r="AA209">
        <v>0.19492855214650101</v>
      </c>
      <c r="AB209">
        <v>7.7972618502690896E-2</v>
      </c>
      <c r="AC209">
        <v>1742.8872456142001</v>
      </c>
      <c r="AD209">
        <v>156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104.58725696885401</v>
      </c>
      <c r="AW209">
        <v>4.5215110252320398</v>
      </c>
      <c r="AX209">
        <v>3.4419757806024598</v>
      </c>
      <c r="AY209">
        <v>1.0795352446295801</v>
      </c>
      <c r="AZ209">
        <v>0</v>
      </c>
      <c r="BA209">
        <v>1.7834837335642801E-3</v>
      </c>
      <c r="BB209">
        <v>15216.893158019</v>
      </c>
      <c r="BC209">
        <v>2535.04341748362</v>
      </c>
      <c r="BD209">
        <v>38575484.834787801</v>
      </c>
      <c r="BE209">
        <v>2.4879141249458899E-3</v>
      </c>
      <c r="BF209">
        <v>9.3731266897746895E-4</v>
      </c>
      <c r="BG209">
        <v>22947.291877074</v>
      </c>
      <c r="BH209">
        <v>5931.03639514731</v>
      </c>
      <c r="BI209">
        <v>1383.38602681513</v>
      </c>
      <c r="BJ209">
        <v>1151.6573906684901</v>
      </c>
      <c r="BK209">
        <v>31744962.935992599</v>
      </c>
      <c r="BL209">
        <v>6830521.8987952201</v>
      </c>
    </row>
    <row r="210" spans="1:64" x14ac:dyDescent="0.25">
      <c r="A210" s="5">
        <v>43930.58106207176</v>
      </c>
      <c r="B210">
        <v>0</v>
      </c>
      <c r="C210">
        <v>7.0945348882694699</v>
      </c>
      <c r="D210">
        <v>7.09453488826947E-2</v>
      </c>
      <c r="E210">
        <v>1.7432349345083201E-2</v>
      </c>
      <c r="F210">
        <v>1.74323493450832E-4</v>
      </c>
      <c r="G210">
        <v>7.0771025389243896</v>
      </c>
      <c r="H210">
        <v>7.0771025389243902E-2</v>
      </c>
      <c r="I210">
        <v>2.5082375886524799E-4</v>
      </c>
      <c r="J210">
        <v>1.7379999999999899E-4</v>
      </c>
      <c r="K210">
        <v>2.5109786476868302E-4</v>
      </c>
      <c r="L210">
        <v>282.83776546129599</v>
      </c>
      <c r="M210">
        <v>1.0029707995081401</v>
      </c>
      <c r="N210">
        <v>281.83479466178801</v>
      </c>
      <c r="O210">
        <v>5615866.1956715696</v>
      </c>
      <c r="P210">
        <v>4108.1683947853498</v>
      </c>
      <c r="Q210">
        <v>5611758.0272767898</v>
      </c>
      <c r="R210">
        <v>19855.4326241134</v>
      </c>
      <c r="S210">
        <v>4096</v>
      </c>
      <c r="T210">
        <v>19911.5160142348</v>
      </c>
      <c r="U210">
        <v>60.5577449079586</v>
      </c>
      <c r="V210">
        <v>28.083182386228</v>
      </c>
      <c r="W210">
        <v>100</v>
      </c>
      <c r="X210">
        <v>41.433013339057098</v>
      </c>
      <c r="Y210">
        <v>72.973038033213697</v>
      </c>
      <c r="Z210">
        <v>85651.700336396403</v>
      </c>
      <c r="AA210">
        <v>1.07745559916429</v>
      </c>
      <c r="AB210">
        <v>0.68564900395888795</v>
      </c>
      <c r="AC210">
        <v>10761.876678722299</v>
      </c>
      <c r="AD210">
        <v>111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143.45735639793199</v>
      </c>
      <c r="AW210">
        <v>4.52721271979755</v>
      </c>
      <c r="AX210">
        <v>4.1047709270940604</v>
      </c>
      <c r="AY210">
        <v>0.42244179270348797</v>
      </c>
      <c r="AZ210">
        <v>13</v>
      </c>
      <c r="BA210">
        <v>1.8528807471264301E-3</v>
      </c>
      <c r="BB210">
        <v>23289.694581280699</v>
      </c>
      <c r="BC210">
        <v>2443.7910502472901</v>
      </c>
      <c r="BD210">
        <v>56915147.180726796</v>
      </c>
      <c r="BE210">
        <v>2.3305491457858698E-3</v>
      </c>
      <c r="BF210">
        <v>6.1937235294117605E-4</v>
      </c>
      <c r="BG210">
        <v>29544.3826879271</v>
      </c>
      <c r="BH210">
        <v>7137.8823529411702</v>
      </c>
      <c r="BI210">
        <v>1762.6194069312301</v>
      </c>
      <c r="BJ210">
        <v>682.17484161254401</v>
      </c>
      <c r="BK210">
        <v>52111609.020718902</v>
      </c>
      <c r="BL210">
        <v>4869283.7635666197</v>
      </c>
    </row>
    <row r="211" spans="1:64" x14ac:dyDescent="0.25">
      <c r="A211" s="5">
        <v>43930.581073541667</v>
      </c>
      <c r="B211">
        <v>0</v>
      </c>
      <c r="C211">
        <v>4.6818715864442604</v>
      </c>
      <c r="D211">
        <v>4.6818715864442598E-2</v>
      </c>
      <c r="E211">
        <v>0</v>
      </c>
      <c r="F211">
        <v>0</v>
      </c>
      <c r="G211">
        <v>4.6818715864442604</v>
      </c>
      <c r="H211">
        <v>4.6818715864442598E-2</v>
      </c>
      <c r="I211">
        <v>2.8647037037036999E-4</v>
      </c>
      <c r="J211">
        <v>0</v>
      </c>
      <c r="K211">
        <v>2.8647037037036999E-4</v>
      </c>
      <c r="L211">
        <v>163.47643744478199</v>
      </c>
      <c r="M211">
        <v>0</v>
      </c>
      <c r="N211">
        <v>163.47643744478199</v>
      </c>
      <c r="O211">
        <v>2885064.4596674801</v>
      </c>
      <c r="P211">
        <v>0</v>
      </c>
      <c r="Q211">
        <v>2885064.4596674801</v>
      </c>
      <c r="R211">
        <v>17648.197530864101</v>
      </c>
      <c r="S211">
        <v>0</v>
      </c>
      <c r="T211">
        <v>17648.197530864101</v>
      </c>
      <c r="U211">
        <v>76.173100984048304</v>
      </c>
      <c r="V211">
        <v>23.209617661913502</v>
      </c>
      <c r="W211">
        <v>99.7044384572811</v>
      </c>
      <c r="X211">
        <v>21.280340279639901</v>
      </c>
      <c r="Y211">
        <v>47.7822442742454</v>
      </c>
      <c r="Z211">
        <v>47138.733471346401</v>
      </c>
      <c r="AA211">
        <v>0.59112308543773495</v>
      </c>
      <c r="AB211">
        <v>0.88668462815660198</v>
      </c>
      <c r="AC211">
        <v>5980.0084462825998</v>
      </c>
      <c r="AD211">
        <v>240</v>
      </c>
      <c r="AE211">
        <v>8.0626953251499697E-2</v>
      </c>
      <c r="AF211">
        <v>8.0626953251499697E-2</v>
      </c>
      <c r="AG211">
        <v>0</v>
      </c>
      <c r="AH211">
        <v>0</v>
      </c>
      <c r="AI211">
        <v>133.203023103156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62.566862026647598</v>
      </c>
      <c r="AW211">
        <v>5.65545748229626</v>
      </c>
      <c r="AX211">
        <v>4.3851686356309303</v>
      </c>
      <c r="AY211">
        <v>1.2702888466653299</v>
      </c>
      <c r="AZ211">
        <v>3</v>
      </c>
      <c r="BA211">
        <v>3.09760430939226E-3</v>
      </c>
      <c r="BB211">
        <v>13822.3027624309</v>
      </c>
      <c r="BC211">
        <v>1826.5487140037401</v>
      </c>
      <c r="BD211">
        <v>25247109.335288599</v>
      </c>
      <c r="BE211">
        <v>3.9587601092896099E-3</v>
      </c>
      <c r="BF211">
        <v>1.76958595505617E-3</v>
      </c>
      <c r="BG211">
        <v>18450.6520947176</v>
      </c>
      <c r="BH211">
        <v>6684.7640449438204</v>
      </c>
      <c r="BI211">
        <v>1107.0298006972901</v>
      </c>
      <c r="BJ211">
        <v>718.50977037053406</v>
      </c>
      <c r="BK211">
        <v>20377905.8649268</v>
      </c>
      <c r="BL211">
        <v>4803068.2789137801</v>
      </c>
    </row>
    <row r="212" spans="1:64" x14ac:dyDescent="0.25">
      <c r="A212" s="5">
        <v>43930.581085405094</v>
      </c>
      <c r="B212">
        <v>0</v>
      </c>
      <c r="C212">
        <v>6.1382096936221</v>
      </c>
      <c r="D212">
        <v>6.1382096936221001E-2</v>
      </c>
      <c r="E212">
        <v>0.165223462179099</v>
      </c>
      <c r="F212">
        <v>1.65223462179099E-3</v>
      </c>
      <c r="G212">
        <v>5.9729862314429996</v>
      </c>
      <c r="H212">
        <v>5.9729862314429998E-2</v>
      </c>
      <c r="I212">
        <v>3.89511728395061E-4</v>
      </c>
      <c r="J212">
        <v>3.3969999999999899E-4</v>
      </c>
      <c r="K212">
        <v>3.9109808917197399E-4</v>
      </c>
      <c r="L212">
        <v>157.59276085006701</v>
      </c>
      <c r="M212">
        <v>4.8639741003107098</v>
      </c>
      <c r="N212">
        <v>152.72878674975601</v>
      </c>
      <c r="O212">
        <v>5933021.1310490798</v>
      </c>
      <c r="P212">
        <v>103598.75715733699</v>
      </c>
      <c r="Q212">
        <v>5829422.3738917401</v>
      </c>
      <c r="R212">
        <v>37647.8024691358</v>
      </c>
      <c r="S212">
        <v>21299.200000000001</v>
      </c>
      <c r="T212">
        <v>38168.458598726102</v>
      </c>
      <c r="U212">
        <v>75.560312789365994</v>
      </c>
      <c r="V212">
        <v>26.265460141677799</v>
      </c>
      <c r="W212">
        <v>100</v>
      </c>
      <c r="X212">
        <v>36.383539054458701</v>
      </c>
      <c r="Y212">
        <v>74.572016758337995</v>
      </c>
      <c r="Z212">
        <v>83268.3182128591</v>
      </c>
      <c r="AA212">
        <v>1.4249392778241501</v>
      </c>
      <c r="AB212">
        <v>0.56996987456343595</v>
      </c>
      <c r="AC212">
        <v>10309.6795030185</v>
      </c>
      <c r="AD212">
        <v>211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149.15941358707701</v>
      </c>
      <c r="AW212">
        <v>5.8297453099143297</v>
      </c>
      <c r="AX212">
        <v>4.9687608597285502</v>
      </c>
      <c r="AY212">
        <v>0.86098445018578396</v>
      </c>
      <c r="AZ212">
        <v>0</v>
      </c>
      <c r="BA212">
        <v>2.6828511899416201E-3</v>
      </c>
      <c r="BB212">
        <v>27715.592276605199</v>
      </c>
      <c r="BC212">
        <v>2171.0981311007899</v>
      </c>
      <c r="BD212">
        <v>60173270.594089203</v>
      </c>
      <c r="BE212">
        <v>3.05335299760191E-3</v>
      </c>
      <c r="BF212">
        <v>1.57731091234347E-3</v>
      </c>
      <c r="BG212">
        <v>33833.745803357298</v>
      </c>
      <c r="BH212">
        <v>9459.6350626118001</v>
      </c>
      <c r="BI212">
        <v>1626.13007753754</v>
      </c>
      <c r="BJ212">
        <v>544.96805356324205</v>
      </c>
      <c r="BK212">
        <v>55018071.686599098</v>
      </c>
      <c r="BL212">
        <v>5155198.9074901603</v>
      </c>
    </row>
    <row r="213" spans="1:64" x14ac:dyDescent="0.25">
      <c r="A213" s="5">
        <v>43930.58109673611</v>
      </c>
      <c r="B213">
        <v>1</v>
      </c>
      <c r="C213">
        <v>4.14750119115185</v>
      </c>
      <c r="D213">
        <v>4.1475011911518499E-2</v>
      </c>
      <c r="E213">
        <v>0</v>
      </c>
      <c r="F213">
        <v>0</v>
      </c>
      <c r="G213">
        <v>4.14750119115185</v>
      </c>
      <c r="H213">
        <v>4.1475011911518499E-2</v>
      </c>
      <c r="I213">
        <v>3.241672E-4</v>
      </c>
      <c r="J213">
        <v>0</v>
      </c>
      <c r="K213">
        <v>3.241672E-4</v>
      </c>
      <c r="L213">
        <v>127.912961880914</v>
      </c>
      <c r="M213">
        <v>0</v>
      </c>
      <c r="N213">
        <v>127.912961880914</v>
      </c>
      <c r="O213">
        <v>3571117.0485465499</v>
      </c>
      <c r="P213">
        <v>0</v>
      </c>
      <c r="Q213">
        <v>3571117.0485465499</v>
      </c>
      <c r="R213">
        <v>27918.335999999901</v>
      </c>
      <c r="S213">
        <v>0</v>
      </c>
      <c r="T213">
        <v>27918.335999999901</v>
      </c>
      <c r="U213">
        <v>80.735520276193597</v>
      </c>
      <c r="V213">
        <v>14.3262517306623</v>
      </c>
      <c r="W213">
        <v>100</v>
      </c>
      <c r="X213">
        <v>30.286577573796301</v>
      </c>
      <c r="Y213">
        <v>57.674431458486701</v>
      </c>
      <c r="Z213">
        <v>59477.4806672349</v>
      </c>
      <c r="AA213">
        <v>0.49977712282195702</v>
      </c>
      <c r="AB213">
        <v>0.49978735828363502</v>
      </c>
      <c r="AC213">
        <v>7853.8558594881197</v>
      </c>
      <c r="AD213">
        <v>58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64.341908407557099</v>
      </c>
      <c r="AW213">
        <v>1.25714567344351</v>
      </c>
      <c r="AX213">
        <v>0.76701483001181303</v>
      </c>
      <c r="AY213">
        <v>0.49013084343170399</v>
      </c>
      <c r="AZ213">
        <v>0</v>
      </c>
      <c r="BA213">
        <v>6.1629379068602898E-4</v>
      </c>
      <c r="BB213">
        <v>9346.7561342012996</v>
      </c>
      <c r="BC213">
        <v>2039.53636650621</v>
      </c>
      <c r="BD213">
        <v>19063049.044568598</v>
      </c>
      <c r="BE213">
        <v>6.8890211009174304E-4</v>
      </c>
      <c r="BF213">
        <v>5.2903572216096999E-4</v>
      </c>
      <c r="BG213">
        <v>12303.031192660501</v>
      </c>
      <c r="BH213">
        <v>5794.0110253583198</v>
      </c>
      <c r="BI213">
        <v>1113.21714546408</v>
      </c>
      <c r="BJ213">
        <v>926.31922104213197</v>
      </c>
      <c r="BK213">
        <v>13695945.2648491</v>
      </c>
      <c r="BL213">
        <v>5367103.7797194496</v>
      </c>
    </row>
    <row r="214" spans="1:64" x14ac:dyDescent="0.25">
      <c r="A214" s="5">
        <v>43930.581108402781</v>
      </c>
      <c r="B214">
        <v>0</v>
      </c>
      <c r="C214">
        <v>6.9881566143585303</v>
      </c>
      <c r="D214">
        <v>6.9881566143585302E-2</v>
      </c>
      <c r="E214">
        <v>5.9275021501966799E-2</v>
      </c>
      <c r="F214">
        <v>5.9275021501966805E-4</v>
      </c>
      <c r="G214">
        <v>6.9288815928565599</v>
      </c>
      <c r="H214">
        <v>6.92888159285657E-2</v>
      </c>
      <c r="I214">
        <v>2.28476623376623E-4</v>
      </c>
      <c r="J214">
        <v>2.9845000000000002E-4</v>
      </c>
      <c r="K214">
        <v>2.28019281045751E-4</v>
      </c>
      <c r="L214">
        <v>305.982139584084</v>
      </c>
      <c r="M214">
        <v>1.98689701028626</v>
      </c>
      <c r="N214">
        <v>303.99524257379801</v>
      </c>
      <c r="O214">
        <v>4785338.1306299297</v>
      </c>
      <c r="P214">
        <v>8138.33015413254</v>
      </c>
      <c r="Q214">
        <v>4777199.8004758004</v>
      </c>
      <c r="R214">
        <v>15639.272727272701</v>
      </c>
      <c r="S214">
        <v>4096</v>
      </c>
      <c r="T214">
        <v>15714.718954248299</v>
      </c>
      <c r="U214">
        <v>64.998869415111699</v>
      </c>
      <c r="V214">
        <v>20.862418608005701</v>
      </c>
      <c r="W214">
        <v>100</v>
      </c>
      <c r="X214">
        <v>47.809818243459297</v>
      </c>
      <c r="Y214">
        <v>84.079338955903594</v>
      </c>
      <c r="Z214">
        <v>89964.709728751797</v>
      </c>
      <c r="AA214">
        <v>1.5516371435219101</v>
      </c>
      <c r="AB214">
        <v>0.96977073208176801</v>
      </c>
      <c r="AC214">
        <v>11439.5595367231</v>
      </c>
      <c r="AD214">
        <v>253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136.03047003094801</v>
      </c>
      <c r="AW214">
        <v>9.0071739016131893</v>
      </c>
      <c r="AX214">
        <v>8.3045825351363707</v>
      </c>
      <c r="AY214">
        <v>0.70259136647681797</v>
      </c>
      <c r="AZ214">
        <v>2</v>
      </c>
      <c r="BA214">
        <v>4.3839885562530099E-3</v>
      </c>
      <c r="BB214">
        <v>29421.5818445195</v>
      </c>
      <c r="BC214">
        <v>2056.34382068681</v>
      </c>
      <c r="BD214">
        <v>60500888.020809203</v>
      </c>
      <c r="BE214">
        <v>4.8303678592036903E-3</v>
      </c>
      <c r="BF214">
        <v>2.0953041420118299E-3</v>
      </c>
      <c r="BG214">
        <v>33273.795729947997</v>
      </c>
      <c r="BH214">
        <v>9670.4378698224791</v>
      </c>
      <c r="BI214">
        <v>1720.73579973455</v>
      </c>
      <c r="BJ214">
        <v>335.60802095226597</v>
      </c>
      <c r="BK214">
        <v>57255411.505576298</v>
      </c>
      <c r="BL214">
        <v>3245476.51523297</v>
      </c>
    </row>
    <row r="215" spans="1:64" x14ac:dyDescent="0.25">
      <c r="A215" s="5">
        <v>43930.581119965274</v>
      </c>
      <c r="B215">
        <v>0</v>
      </c>
      <c r="C215">
        <v>3.3528512919740798</v>
      </c>
      <c r="D215">
        <v>3.3528512919740801E-2</v>
      </c>
      <c r="E215">
        <v>0</v>
      </c>
      <c r="F215">
        <v>0</v>
      </c>
      <c r="G215">
        <v>3.3528512919740798</v>
      </c>
      <c r="H215">
        <v>3.3528512919740801E-2</v>
      </c>
      <c r="I215">
        <v>2.16095483870967E-4</v>
      </c>
      <c r="J215">
        <v>0</v>
      </c>
      <c r="K215">
        <v>2.16095483870967E-4</v>
      </c>
      <c r="L215">
        <v>155.149253581945</v>
      </c>
      <c r="M215">
        <v>0</v>
      </c>
      <c r="N215">
        <v>155.149253581945</v>
      </c>
      <c r="O215">
        <v>3394753.7531104898</v>
      </c>
      <c r="P215">
        <v>0</v>
      </c>
      <c r="Q215">
        <v>3394753.7531104898</v>
      </c>
      <c r="R215">
        <v>21880.5677419354</v>
      </c>
      <c r="S215">
        <v>0</v>
      </c>
      <c r="T215">
        <v>21880.5677419354</v>
      </c>
      <c r="U215">
        <v>78.709782686491195</v>
      </c>
      <c r="V215">
        <v>10.0096292633513</v>
      </c>
      <c r="W215">
        <v>100</v>
      </c>
      <c r="X215">
        <v>20.0396798981375</v>
      </c>
      <c r="Y215">
        <v>47.215435120013098</v>
      </c>
      <c r="Z215">
        <v>49390.513674154499</v>
      </c>
      <c r="AA215">
        <v>0.97755292947058203</v>
      </c>
      <c r="AB215">
        <v>0.488771459702731</v>
      </c>
      <c r="AC215">
        <v>7028.7616687253103</v>
      </c>
      <c r="AD215">
        <v>127</v>
      </c>
      <c r="AE215">
        <v>2.9629792756616698E-3</v>
      </c>
      <c r="AF215">
        <v>2.9629792756616698E-3</v>
      </c>
      <c r="AG215">
        <v>0</v>
      </c>
      <c r="AH215">
        <v>0</v>
      </c>
      <c r="AI215">
        <v>19.018295600367502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66.064631028535203</v>
      </c>
      <c r="AW215">
        <v>1.45893315728965</v>
      </c>
      <c r="AX215">
        <v>1.04437161565954</v>
      </c>
      <c r="AY215">
        <v>0.414561541630109</v>
      </c>
      <c r="AZ215">
        <v>0</v>
      </c>
      <c r="BA215">
        <v>6.73505637707948E-4</v>
      </c>
      <c r="BB215">
        <v>10737.8040665434</v>
      </c>
      <c r="BC215">
        <v>2166.11911432954</v>
      </c>
      <c r="BD215">
        <v>23259362.634465199</v>
      </c>
      <c r="BE215">
        <v>7.3215543859649101E-4</v>
      </c>
      <c r="BF215">
        <v>5.6041231393775301E-4</v>
      </c>
      <c r="BG215">
        <v>13181.934035087699</v>
      </c>
      <c r="BH215">
        <v>6024.8335588633199</v>
      </c>
      <c r="BI215">
        <v>1426.3954426615501</v>
      </c>
      <c r="BJ215">
        <v>739.72367166799199</v>
      </c>
      <c r="BK215">
        <v>18802650.633114301</v>
      </c>
      <c r="BL215">
        <v>4456712.0013509197</v>
      </c>
    </row>
    <row r="216" spans="1:64" x14ac:dyDescent="0.25">
      <c r="A216" s="5">
        <v>43930.581131469909</v>
      </c>
      <c r="B216">
        <v>0</v>
      </c>
      <c r="C216">
        <v>11.7280472352461</v>
      </c>
      <c r="D216">
        <v>0.117280472352461</v>
      </c>
      <c r="E216">
        <v>0.26474755873596001</v>
      </c>
      <c r="F216">
        <v>2.6474755873596E-3</v>
      </c>
      <c r="G216">
        <v>11.463299676510101</v>
      </c>
      <c r="H216">
        <v>0.114632996765101</v>
      </c>
      <c r="I216">
        <v>1.8504317460317399E-3</v>
      </c>
      <c r="J216">
        <v>2.9240000000000001E-4</v>
      </c>
      <c r="K216">
        <v>2.1101037037036998E-3</v>
      </c>
      <c r="L216">
        <v>63.382723901735801</v>
      </c>
      <c r="M216">
        <v>9.0546748431051203</v>
      </c>
      <c r="N216">
        <v>54.328049058630697</v>
      </c>
      <c r="O216">
        <v>1879122.7066395001</v>
      </c>
      <c r="P216">
        <v>251373.870844319</v>
      </c>
      <c r="Q216">
        <v>1627748.8357951799</v>
      </c>
      <c r="R216">
        <v>29647.238095238001</v>
      </c>
      <c r="S216">
        <v>27761.777777777701</v>
      </c>
      <c r="T216">
        <v>29961.481481481402</v>
      </c>
      <c r="U216">
        <v>38.731754968669598</v>
      </c>
      <c r="V216">
        <v>4.0242999302689402</v>
      </c>
      <c r="W216">
        <v>100</v>
      </c>
      <c r="X216">
        <v>30.063083278881798</v>
      </c>
      <c r="Y216">
        <v>89.403296869678996</v>
      </c>
      <c r="Z216">
        <v>91467.307040100204</v>
      </c>
      <c r="AA216">
        <v>0.98245126903476598</v>
      </c>
      <c r="AB216">
        <v>1.0807004200689401</v>
      </c>
      <c r="AC216">
        <v>10852.530836952699</v>
      </c>
      <c r="AD216">
        <v>115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94.569012290047894</v>
      </c>
      <c r="AW216">
        <v>7.7621586845519097</v>
      </c>
      <c r="AX216">
        <v>6.62716620213107</v>
      </c>
      <c r="AY216">
        <v>1.13499248242083</v>
      </c>
      <c r="AZ216">
        <v>5</v>
      </c>
      <c r="BA216">
        <v>3.2972704700854698E-3</v>
      </c>
      <c r="BB216">
        <v>25621.005128205099</v>
      </c>
      <c r="BC216">
        <v>2354.1647740288499</v>
      </c>
      <c r="BD216">
        <v>60316067.748033099</v>
      </c>
      <c r="BE216">
        <v>3.7578017113519598E-3</v>
      </c>
      <c r="BF216">
        <v>1.9219531516183901E-3</v>
      </c>
      <c r="BG216">
        <v>31693.1796919566</v>
      </c>
      <c r="BH216">
        <v>7487.2367972742704</v>
      </c>
      <c r="BI216">
        <v>1763.6114738771701</v>
      </c>
      <c r="BJ216">
        <v>590.55330015168204</v>
      </c>
      <c r="BK216">
        <v>55894455.348385602</v>
      </c>
      <c r="BL216">
        <v>4421612.3996474296</v>
      </c>
    </row>
    <row r="217" spans="1:64" x14ac:dyDescent="0.25">
      <c r="A217" s="5">
        <v>43930.581143067131</v>
      </c>
      <c r="B217">
        <v>0</v>
      </c>
      <c r="C217">
        <v>1.7538412620663</v>
      </c>
      <c r="D217">
        <v>1.7538412620663E-2</v>
      </c>
      <c r="E217">
        <v>1.23054518540962E-2</v>
      </c>
      <c r="F217">
        <v>1.23054518540962E-4</v>
      </c>
      <c r="G217">
        <v>1.7415358102122001</v>
      </c>
      <c r="H217">
        <v>1.7415358102122001E-2</v>
      </c>
      <c r="I217">
        <v>2.70359999999999E-4</v>
      </c>
      <c r="J217">
        <v>1.2329999999999901E-4</v>
      </c>
      <c r="K217">
        <v>2.7265781249999902E-4</v>
      </c>
      <c r="L217">
        <v>64.871819771313795</v>
      </c>
      <c r="M217">
        <v>0.998027996481751</v>
      </c>
      <c r="N217">
        <v>63.8737917748321</v>
      </c>
      <c r="O217">
        <v>2996447.3197409199</v>
      </c>
      <c r="P217">
        <v>4087.9226735892498</v>
      </c>
      <c r="Q217">
        <v>2992359.3970673298</v>
      </c>
      <c r="R217">
        <v>46190.276923076897</v>
      </c>
      <c r="S217">
        <v>4096</v>
      </c>
      <c r="T217">
        <v>46848</v>
      </c>
      <c r="U217">
        <v>90.310230121929706</v>
      </c>
      <c r="V217">
        <v>10.978307961299199</v>
      </c>
      <c r="W217">
        <v>100</v>
      </c>
      <c r="X217">
        <v>130.20899607373201</v>
      </c>
      <c r="Y217">
        <v>230.00990324401801</v>
      </c>
      <c r="Z217">
        <v>269555.385513763</v>
      </c>
      <c r="AA217">
        <v>3.7035517845450099</v>
      </c>
      <c r="AB217">
        <v>3.1187783490714298</v>
      </c>
      <c r="AC217">
        <v>31569.621584710701</v>
      </c>
      <c r="AD217">
        <v>148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84.832836894898506</v>
      </c>
      <c r="AW217">
        <v>3.9902181138846098</v>
      </c>
      <c r="AX217">
        <v>3.5082318283256702</v>
      </c>
      <c r="AY217">
        <v>0.48198628555893802</v>
      </c>
      <c r="AZ217">
        <v>9</v>
      </c>
      <c r="BA217">
        <v>1.90570934223069E-3</v>
      </c>
      <c r="BB217">
        <v>23759.9237368922</v>
      </c>
      <c r="BC217">
        <v>2093.8740212411399</v>
      </c>
      <c r="BD217">
        <v>49750287.0593495</v>
      </c>
      <c r="BE217">
        <v>2.2447192848020401E-3</v>
      </c>
      <c r="BF217">
        <v>9.0779661654135301E-4</v>
      </c>
      <c r="BG217">
        <v>29477.598978288599</v>
      </c>
      <c r="BH217">
        <v>6929.3233082706702</v>
      </c>
      <c r="BI217">
        <v>1562.9202656166001</v>
      </c>
      <c r="BJ217">
        <v>530.95375562454103</v>
      </c>
      <c r="BK217">
        <v>46071136.824886501</v>
      </c>
      <c r="BL217">
        <v>3679150.23446299</v>
      </c>
    </row>
    <row r="218" spans="1:64" x14ac:dyDescent="0.25">
      <c r="A218" s="5">
        <v>43930.581177824075</v>
      </c>
      <c r="B218">
        <v>0</v>
      </c>
      <c r="C218">
        <v>3.9585734297056101</v>
      </c>
      <c r="D218">
        <v>3.9585734297056099E-2</v>
      </c>
      <c r="E218">
        <v>4.8440598417247398E-2</v>
      </c>
      <c r="F218">
        <v>4.8440598417247402E-4</v>
      </c>
      <c r="G218">
        <v>3.9101328312883599</v>
      </c>
      <c r="H218">
        <v>3.9101328312883599E-2</v>
      </c>
      <c r="I218">
        <v>2.7704848484848401E-4</v>
      </c>
      <c r="J218">
        <v>3.636E-4</v>
      </c>
      <c r="K218">
        <v>2.7623388235294101E-4</v>
      </c>
      <c r="L218">
        <v>142.87174879349899</v>
      </c>
      <c r="M218">
        <v>1.3321375178881001</v>
      </c>
      <c r="N218">
        <v>141.53961127561101</v>
      </c>
      <c r="O218">
        <v>2643131.3490922898</v>
      </c>
      <c r="P218">
        <v>15857.765012940001</v>
      </c>
      <c r="Q218">
        <v>2627273.5840793499</v>
      </c>
      <c r="R218">
        <v>18500.0279720279</v>
      </c>
      <c r="S218">
        <v>11904</v>
      </c>
      <c r="T218">
        <v>18562.108235294101</v>
      </c>
      <c r="U218">
        <v>81.336177819628105</v>
      </c>
      <c r="V218">
        <v>14.3204783172971</v>
      </c>
      <c r="W218">
        <v>100</v>
      </c>
      <c r="X218">
        <v>7.77362693185363</v>
      </c>
      <c r="Y218">
        <v>12.0019576076819</v>
      </c>
      <c r="Z218">
        <v>13189.4935646101</v>
      </c>
      <c r="AA218">
        <v>0.162627718613679</v>
      </c>
      <c r="AB218">
        <v>9.7577297293048496E-2</v>
      </c>
      <c r="AC218">
        <v>1505.3153952135599</v>
      </c>
      <c r="AD218">
        <v>170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37.6346671636663</v>
      </c>
      <c r="AW218">
        <v>4.1250987779873096</v>
      </c>
      <c r="AX218">
        <v>3.2365109220160302</v>
      </c>
      <c r="AY218">
        <v>0.88858785597128598</v>
      </c>
      <c r="AZ218">
        <v>1</v>
      </c>
      <c r="BA218">
        <v>2.0498779212181299E-3</v>
      </c>
      <c r="BB218">
        <v>16343.3247269116</v>
      </c>
      <c r="BC218">
        <v>2012.2890177245199</v>
      </c>
      <c r="BD218">
        <v>32887492.861069899</v>
      </c>
      <c r="BE218">
        <v>2.7342235509285298E-3</v>
      </c>
      <c r="BF218">
        <v>1.07231989549839E-3</v>
      </c>
      <c r="BG218">
        <v>23237.942599887399</v>
      </c>
      <c r="BH218">
        <v>6494.6623794212201</v>
      </c>
      <c r="BI218">
        <v>1183.6602398200801</v>
      </c>
      <c r="BJ218">
        <v>828.62877790443997</v>
      </c>
      <c r="BK218">
        <v>27505828.710708201</v>
      </c>
      <c r="BL218">
        <v>5381664.1503617503</v>
      </c>
    </row>
    <row r="219" spans="1:64" x14ac:dyDescent="0.25">
      <c r="A219" s="5">
        <v>43930.581189340279</v>
      </c>
      <c r="B219">
        <v>0</v>
      </c>
      <c r="C219">
        <v>2.71988377066736</v>
      </c>
      <c r="D219">
        <v>2.7198837706673602E-2</v>
      </c>
      <c r="E219">
        <v>0.149367074359114</v>
      </c>
      <c r="F219">
        <v>1.4936707435911399E-3</v>
      </c>
      <c r="G219">
        <v>2.5705166963082502</v>
      </c>
      <c r="H219">
        <v>2.5705166963082501E-2</v>
      </c>
      <c r="I219">
        <v>4.36496774193548E-4</v>
      </c>
      <c r="J219">
        <v>2.477E-4</v>
      </c>
      <c r="K219">
        <v>4.56725E-4</v>
      </c>
      <c r="L219">
        <v>62.304093821122102</v>
      </c>
      <c r="M219">
        <v>6.0294284343021403</v>
      </c>
      <c r="N219">
        <v>56.274665386819898</v>
      </c>
      <c r="O219">
        <v>3506908.5191000202</v>
      </c>
      <c r="P219">
        <v>160527.50263485999</v>
      </c>
      <c r="Q219">
        <v>3346381.0164651601</v>
      </c>
      <c r="R219">
        <v>56286.967741935397</v>
      </c>
      <c r="S219">
        <v>26624</v>
      </c>
      <c r="T219">
        <v>59465.142857142797</v>
      </c>
      <c r="U219">
        <v>92.942732370222799</v>
      </c>
      <c r="V219">
        <v>22.107904259107801</v>
      </c>
      <c r="W219">
        <v>100</v>
      </c>
      <c r="X219">
        <v>19.629428549834799</v>
      </c>
      <c r="Y219">
        <v>41.614388525649801</v>
      </c>
      <c r="Z219">
        <v>43823.895669985999</v>
      </c>
      <c r="AA219">
        <v>0.78517714199339395</v>
      </c>
      <c r="AB219">
        <v>0.196291772931494</v>
      </c>
      <c r="AC219">
        <v>6451.4884247032896</v>
      </c>
      <c r="AD219">
        <v>83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51.2416041636315</v>
      </c>
      <c r="AW219">
        <v>2.3541154438037202</v>
      </c>
      <c r="AX219">
        <v>2.0048080479325301</v>
      </c>
      <c r="AY219">
        <v>0.34930739587118897</v>
      </c>
      <c r="AZ219">
        <v>13</v>
      </c>
      <c r="BA219">
        <v>1.0579679765130899E-3</v>
      </c>
      <c r="BB219">
        <v>21343.971093044202</v>
      </c>
      <c r="BC219">
        <v>2224.4884631035302</v>
      </c>
      <c r="BD219">
        <v>47479417.453292198</v>
      </c>
      <c r="BE219">
        <v>1.25536865953429E-3</v>
      </c>
      <c r="BF219">
        <v>5.5609647999999901E-4</v>
      </c>
      <c r="BG219">
        <v>27220.742605412201</v>
      </c>
      <c r="BH219">
        <v>6402.8671999999897</v>
      </c>
      <c r="BI219">
        <v>1596.52762776491</v>
      </c>
      <c r="BJ219">
        <v>627.960835338621</v>
      </c>
      <c r="BK219">
        <v>43458667.617817998</v>
      </c>
      <c r="BL219">
        <v>4020749.8354742602</v>
      </c>
    </row>
    <row r="220" spans="1:64" x14ac:dyDescent="0.25">
      <c r="A220" s="5">
        <v>43930.581200891203</v>
      </c>
      <c r="B220">
        <v>1</v>
      </c>
      <c r="C220">
        <v>7.4828363523337096</v>
      </c>
      <c r="D220">
        <v>7.4828363523337105E-2</v>
      </c>
      <c r="E220">
        <v>7.2645589024964902E-2</v>
      </c>
      <c r="F220">
        <v>7.2645589024964905E-4</v>
      </c>
      <c r="G220">
        <v>7.4101907633087398</v>
      </c>
      <c r="H220">
        <v>7.4101907633087397E-2</v>
      </c>
      <c r="I220">
        <v>9.5741538461538401E-4</v>
      </c>
      <c r="J220">
        <v>7.2499999999999897E-4</v>
      </c>
      <c r="K220">
        <v>9.6043376623376601E-4</v>
      </c>
      <c r="L220">
        <v>78.147260698059398</v>
      </c>
      <c r="M220">
        <v>1.00188795766742</v>
      </c>
      <c r="N220">
        <v>77.145372740391906</v>
      </c>
      <c r="O220">
        <v>1620974.56446928</v>
      </c>
      <c r="P220">
        <v>32829.864596846201</v>
      </c>
      <c r="Q220">
        <v>1588144.6998724299</v>
      </c>
      <c r="R220">
        <v>20742.564102564102</v>
      </c>
      <c r="S220">
        <v>32768</v>
      </c>
      <c r="T220">
        <v>20586.3896103896</v>
      </c>
      <c r="U220">
        <v>84.148542093209002</v>
      </c>
      <c r="V220">
        <v>6.0113277460045698</v>
      </c>
      <c r="W220">
        <v>100</v>
      </c>
      <c r="X220">
        <v>35.324694219685597</v>
      </c>
      <c r="Y220">
        <v>72.704296680978302</v>
      </c>
      <c r="Z220">
        <v>87449.790385001397</v>
      </c>
      <c r="AA220">
        <v>1.6634837878592399</v>
      </c>
      <c r="AB220">
        <v>0.68496273381483797</v>
      </c>
      <c r="AC220">
        <v>10113.057044695001</v>
      </c>
      <c r="AD220">
        <v>267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69.134979133259705</v>
      </c>
      <c r="AW220">
        <v>5.5302230199542901</v>
      </c>
      <c r="AX220">
        <v>4.6491187989850404</v>
      </c>
      <c r="AY220">
        <v>0.88110422096924401</v>
      </c>
      <c r="AZ220">
        <v>2</v>
      </c>
      <c r="BA220">
        <v>2.8230894629155999E-3</v>
      </c>
      <c r="BB220">
        <v>15233.767774935999</v>
      </c>
      <c r="BC220">
        <v>1958.82440877569</v>
      </c>
      <c r="BD220">
        <v>29840276.1551653</v>
      </c>
      <c r="BE220">
        <v>3.5472488532109999E-3</v>
      </c>
      <c r="BF220">
        <v>1.3591010819165299E-3</v>
      </c>
      <c r="BG220">
        <v>18457.0519877675</v>
      </c>
      <c r="BH220">
        <v>8717.4528593508403</v>
      </c>
      <c r="BI220">
        <v>1310.55873487396</v>
      </c>
      <c r="BJ220">
        <v>648.26567390172499</v>
      </c>
      <c r="BK220">
        <v>24189050.702591699</v>
      </c>
      <c r="BL220">
        <v>5651225.4525736002</v>
      </c>
    </row>
    <row r="221" spans="1:64" x14ac:dyDescent="0.25">
      <c r="A221" s="5">
        <v>43930.581212569443</v>
      </c>
      <c r="B221">
        <v>0</v>
      </c>
      <c r="C221">
        <v>4.7440393387980198</v>
      </c>
      <c r="D221">
        <v>4.7440393387980201E-2</v>
      </c>
      <c r="E221">
        <v>0.16181386935247</v>
      </c>
      <c r="F221">
        <v>1.6181386935247E-3</v>
      </c>
      <c r="G221">
        <v>4.5822254694455502</v>
      </c>
      <c r="H221">
        <v>4.58222546944555E-2</v>
      </c>
      <c r="I221">
        <v>1.32964722222222E-3</v>
      </c>
      <c r="J221">
        <v>3.2654E-4</v>
      </c>
      <c r="K221">
        <v>1.49143870967741E-3</v>
      </c>
      <c r="L221">
        <v>35.690099298778698</v>
      </c>
      <c r="M221">
        <v>4.9569582359414897</v>
      </c>
      <c r="N221">
        <v>30.733141062837198</v>
      </c>
      <c r="O221">
        <v>1219237.2411117</v>
      </c>
      <c r="P221">
        <v>94412.209345036099</v>
      </c>
      <c r="Q221">
        <v>1124825.03176666</v>
      </c>
      <c r="R221">
        <v>34161.777777777701</v>
      </c>
      <c r="S221">
        <v>19046.400000000001</v>
      </c>
      <c r="T221">
        <v>36599.741935483798</v>
      </c>
      <c r="U221">
        <v>90.946005089401396</v>
      </c>
      <c r="V221">
        <v>3.9655665887531901</v>
      </c>
      <c r="W221">
        <v>100</v>
      </c>
      <c r="X221">
        <v>28.938805477271099</v>
      </c>
      <c r="Y221">
        <v>79.460728793730894</v>
      </c>
      <c r="Z221">
        <v>80150.049108585197</v>
      </c>
      <c r="AA221">
        <v>0.96786041767344</v>
      </c>
      <c r="AB221">
        <v>0.774282387650015</v>
      </c>
      <c r="AC221">
        <v>8055.05713340493</v>
      </c>
      <c r="AD221">
        <v>90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85.259208316698704</v>
      </c>
      <c r="AW221">
        <v>9.3178632125231395</v>
      </c>
      <c r="AX221">
        <v>8.0673010711211894</v>
      </c>
      <c r="AY221">
        <v>1.2505621414019501</v>
      </c>
      <c r="AZ221">
        <v>1</v>
      </c>
      <c r="BA221">
        <v>4.2676862460281403E-3</v>
      </c>
      <c r="BB221">
        <v>26652.8188833409</v>
      </c>
      <c r="BC221">
        <v>2184.0236735079902</v>
      </c>
      <c r="BD221">
        <v>58210387.406937301</v>
      </c>
      <c r="BE221">
        <v>5.2414018673535004E-3</v>
      </c>
      <c r="BF221">
        <v>1.9412549230769199E-3</v>
      </c>
      <c r="BG221">
        <v>34812.043786220202</v>
      </c>
      <c r="BH221">
        <v>7158.5476923076903</v>
      </c>
      <c r="BI221">
        <v>1539.6226804166599</v>
      </c>
      <c r="BJ221">
        <v>644.400993091327</v>
      </c>
      <c r="BK221">
        <v>53597412.164922602</v>
      </c>
      <c r="BL221">
        <v>4612975.2420146996</v>
      </c>
    </row>
    <row r="222" spans="1:64" x14ac:dyDescent="0.25">
      <c r="A222" s="5">
        <v>43930.581224074071</v>
      </c>
      <c r="B222">
        <v>0</v>
      </c>
      <c r="C222">
        <v>1.22006255807804</v>
      </c>
      <c r="D222">
        <v>1.2200625580780399E-2</v>
      </c>
      <c r="E222">
        <v>1.04400921262695E-2</v>
      </c>
      <c r="F222">
        <v>1.04400921262695E-4</v>
      </c>
      <c r="G222">
        <v>1.20962246595177</v>
      </c>
      <c r="H222">
        <v>1.20962246595177E-2</v>
      </c>
      <c r="I222">
        <v>3.5677647058823499E-4</v>
      </c>
      <c r="J222">
        <v>1.038E-4</v>
      </c>
      <c r="K222">
        <v>3.6444242424242399E-4</v>
      </c>
      <c r="L222">
        <v>34.2014878049565</v>
      </c>
      <c r="M222">
        <v>1.0059261119104801</v>
      </c>
      <c r="N222">
        <v>33.195561693046002</v>
      </c>
      <c r="O222">
        <v>2084858.3173189801</v>
      </c>
      <c r="P222">
        <v>4120.2733543853501</v>
      </c>
      <c r="Q222">
        <v>2080738.0439646</v>
      </c>
      <c r="R222">
        <v>60958.117647058803</v>
      </c>
      <c r="S222">
        <v>4096</v>
      </c>
      <c r="T222">
        <v>62681.212121212098</v>
      </c>
      <c r="U222">
        <v>95.260540143009095</v>
      </c>
      <c r="V222">
        <v>5.0296305595524302</v>
      </c>
      <c r="W222">
        <v>100</v>
      </c>
      <c r="X222">
        <v>42.7263988793094</v>
      </c>
      <c r="Y222">
        <v>78.479067665576196</v>
      </c>
      <c r="Z222">
        <v>94522.853031780804</v>
      </c>
      <c r="AA222">
        <v>1.37509490878547</v>
      </c>
      <c r="AB222">
        <v>0.98222358070819804</v>
      </c>
      <c r="AC222">
        <v>10369.0863615732</v>
      </c>
      <c r="AD222">
        <v>157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75.441354556562203</v>
      </c>
      <c r="AW222">
        <v>3.2719376458960099</v>
      </c>
      <c r="AX222">
        <v>2.9905086688470099</v>
      </c>
      <c r="AY222">
        <v>0.281428977048996</v>
      </c>
      <c r="AZ222">
        <v>5</v>
      </c>
      <c r="BA222">
        <v>1.5707893288266501E-3</v>
      </c>
      <c r="BB222">
        <v>23816.529212940601</v>
      </c>
      <c r="BC222">
        <v>2083.18727048853</v>
      </c>
      <c r="BD222">
        <v>49614290.483616203</v>
      </c>
      <c r="BE222">
        <v>1.8410499071207401E-3</v>
      </c>
      <c r="BF222">
        <v>6.1361644736842105E-4</v>
      </c>
      <c r="BG222">
        <v>28497.000619195001</v>
      </c>
      <c r="BH222">
        <v>7239.8596491228</v>
      </c>
      <c r="BI222">
        <v>1624.50383478464</v>
      </c>
      <c r="BJ222">
        <v>458.683435703898</v>
      </c>
      <c r="BK222">
        <v>46293486.785742603</v>
      </c>
      <c r="BL222">
        <v>3320803.6978736701</v>
      </c>
    </row>
    <row r="223" spans="1:64" x14ac:dyDescent="0.25">
      <c r="A223" s="5">
        <v>43930.5812356713</v>
      </c>
      <c r="B223">
        <v>1</v>
      </c>
      <c r="C223">
        <v>2.5353663243220201</v>
      </c>
      <c r="D223">
        <v>2.53789360300033E-2</v>
      </c>
      <c r="E223">
        <v>0</v>
      </c>
      <c r="F223">
        <v>0</v>
      </c>
      <c r="G223">
        <v>2.5353663243220201</v>
      </c>
      <c r="H223">
        <v>2.53789360300033E-2</v>
      </c>
      <c r="I223">
        <v>3.9122461538461498E-4</v>
      </c>
      <c r="J223">
        <v>0</v>
      </c>
      <c r="K223">
        <v>3.9122461538461498E-4</v>
      </c>
      <c r="L223">
        <v>64.831755112308002</v>
      </c>
      <c r="M223">
        <v>0</v>
      </c>
      <c r="N223">
        <v>64.831755112308002</v>
      </c>
      <c r="O223">
        <v>3766736.9409645</v>
      </c>
      <c r="P223">
        <v>0</v>
      </c>
      <c r="Q223">
        <v>3766736.9409645</v>
      </c>
      <c r="R223">
        <v>58100.184615384598</v>
      </c>
      <c r="S223">
        <v>0</v>
      </c>
      <c r="T223">
        <v>58100.184615384598</v>
      </c>
      <c r="U223">
        <v>83.065340997179305</v>
      </c>
      <c r="V223">
        <v>3.9896464684497199</v>
      </c>
      <c r="W223">
        <v>100</v>
      </c>
      <c r="X223">
        <v>20.4669518240736</v>
      </c>
      <c r="Y223">
        <v>41.713597146017399</v>
      </c>
      <c r="Z223">
        <v>43104.140445130797</v>
      </c>
      <c r="AA223">
        <v>0.48731716873605202</v>
      </c>
      <c r="AB223">
        <v>0.68222806810763603</v>
      </c>
      <c r="AC223">
        <v>5232.4213433718096</v>
      </c>
      <c r="AD223">
        <v>129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132.65855015774801</v>
      </c>
      <c r="AW223">
        <v>7.3792735561997498</v>
      </c>
      <c r="AX223">
        <v>6.2140342234796604</v>
      </c>
      <c r="AY223">
        <v>1.1652393327200901</v>
      </c>
      <c r="AZ223">
        <v>1</v>
      </c>
      <c r="BA223">
        <v>4.3038444703143103E-3</v>
      </c>
      <c r="BB223">
        <v>20758.947613503999</v>
      </c>
      <c r="BC223">
        <v>1713.5893922632499</v>
      </c>
      <c r="BD223">
        <v>35572312.425049096</v>
      </c>
      <c r="BE223">
        <v>4.9298806809184399E-3</v>
      </c>
      <c r="BF223">
        <v>2.5660780219780199E-3</v>
      </c>
      <c r="BG223">
        <v>25441.9002375296</v>
      </c>
      <c r="BH223">
        <v>7759.8945054944998</v>
      </c>
      <c r="BI223">
        <v>1259.75751014463</v>
      </c>
      <c r="BJ223">
        <v>453.83188211861398</v>
      </c>
      <c r="BK223">
        <v>32050624.896578599</v>
      </c>
      <c r="BL223">
        <v>3521687.5284704599</v>
      </c>
    </row>
    <row r="224" spans="1:64" x14ac:dyDescent="0.25">
      <c r="A224" s="5">
        <v>43930.581247210648</v>
      </c>
      <c r="B224">
        <v>0</v>
      </c>
      <c r="C224">
        <v>5.7375362976028796</v>
      </c>
      <c r="D224">
        <v>5.7375443543262801E-2</v>
      </c>
      <c r="E224">
        <v>5.7943767564549303E-2</v>
      </c>
      <c r="F224">
        <v>5.7943848929944497E-4</v>
      </c>
      <c r="G224">
        <v>5.6795925300383301</v>
      </c>
      <c r="H224">
        <v>5.67960050539634E-2</v>
      </c>
      <c r="I224">
        <v>3.8650878378378303E-4</v>
      </c>
      <c r="J224">
        <v>2.8885E-4</v>
      </c>
      <c r="K224">
        <v>3.8784657534246498E-4</v>
      </c>
      <c r="L224">
        <v>148.42936161434099</v>
      </c>
      <c r="M224">
        <v>2.0058021839775901</v>
      </c>
      <c r="N224">
        <v>146.42355943036401</v>
      </c>
      <c r="O224">
        <v>4925351.5644705398</v>
      </c>
      <c r="P224">
        <v>8215.7657455722092</v>
      </c>
      <c r="Q224">
        <v>4917135.7987249698</v>
      </c>
      <c r="R224">
        <v>33183.135135135097</v>
      </c>
      <c r="S224">
        <v>4096</v>
      </c>
      <c r="T224">
        <v>33581.589041095802</v>
      </c>
      <c r="U224">
        <v>78.521648571902205</v>
      </c>
      <c r="V224">
        <v>23.066725115742301</v>
      </c>
      <c r="W224">
        <v>100</v>
      </c>
      <c r="X224">
        <v>34.6743434326008</v>
      </c>
      <c r="Y224">
        <v>65.626589456345798</v>
      </c>
      <c r="Z224">
        <v>61408.636763565897</v>
      </c>
      <c r="AA224">
        <v>1.2733504333050401</v>
      </c>
      <c r="AB224">
        <v>0.58770328616949397</v>
      </c>
      <c r="AC224">
        <v>8209.7483390202797</v>
      </c>
      <c r="AD224">
        <v>44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102.302590602484</v>
      </c>
      <c r="AW224">
        <v>2.2059489085102002</v>
      </c>
      <c r="AX224">
        <v>1.9898757241351199</v>
      </c>
      <c r="AY224">
        <v>0.21607318437508</v>
      </c>
      <c r="AZ224">
        <v>0</v>
      </c>
      <c r="BA224">
        <v>1.14310311850311E-3</v>
      </c>
      <c r="BB224">
        <v>27648</v>
      </c>
      <c r="BC224">
        <v>1929.70768940371</v>
      </c>
      <c r="BD224">
        <v>53352558.196634002</v>
      </c>
      <c r="BE224">
        <v>1.2376203992514E-3</v>
      </c>
      <c r="BF224">
        <v>6.7110560747663504E-4</v>
      </c>
      <c r="BG224">
        <v>31209.3225202744</v>
      </c>
      <c r="BH224">
        <v>9863.5763239875305</v>
      </c>
      <c r="BI224">
        <v>1607.75541897825</v>
      </c>
      <c r="BJ224">
        <v>321.95227042546401</v>
      </c>
      <c r="BK224">
        <v>50176957.404611297</v>
      </c>
      <c r="BL224">
        <v>3175600.7920226399</v>
      </c>
    </row>
    <row r="225" spans="1:64" x14ac:dyDescent="0.25">
      <c r="A225" s="5">
        <v>43930.581259664352</v>
      </c>
      <c r="B225">
        <v>2</v>
      </c>
      <c r="C225">
        <v>6.9253370356675203</v>
      </c>
      <c r="D225">
        <v>6.9188995478335999E-2</v>
      </c>
      <c r="E225">
        <v>1.4279102974658E-2</v>
      </c>
      <c r="F225">
        <v>1.42658297503795E-4</v>
      </c>
      <c r="G225">
        <v>6.9110579326928603</v>
      </c>
      <c r="H225">
        <v>6.9046337180832196E-2</v>
      </c>
      <c r="I225">
        <v>2.2559757575757499E-4</v>
      </c>
      <c r="J225">
        <v>1.5349999999999899E-4</v>
      </c>
      <c r="K225">
        <v>2.2581671732522699E-4</v>
      </c>
      <c r="L225">
        <v>306.74036863127901</v>
      </c>
      <c r="M225">
        <v>0.92951626857963499</v>
      </c>
      <c r="N225">
        <v>305.81085236270002</v>
      </c>
      <c r="O225">
        <v>4827654.6705775699</v>
      </c>
      <c r="P225">
        <v>3807.2986361021799</v>
      </c>
      <c r="Q225">
        <v>4823847.3719414696</v>
      </c>
      <c r="R225">
        <v>15738.5696969696</v>
      </c>
      <c r="S225">
        <v>4096</v>
      </c>
      <c r="T225">
        <v>15773.957446808499</v>
      </c>
      <c r="U225">
        <v>59.899478835997201</v>
      </c>
      <c r="V225">
        <v>32.533069400287197</v>
      </c>
      <c r="W225">
        <v>100</v>
      </c>
      <c r="X225">
        <v>38.1186967221212</v>
      </c>
      <c r="Y225">
        <v>82.408977268259903</v>
      </c>
      <c r="Z225">
        <v>86104.810023605896</v>
      </c>
      <c r="AA225">
        <v>1.5428936325793201</v>
      </c>
      <c r="AB225">
        <v>0.72607032524325998</v>
      </c>
      <c r="AC225">
        <v>9624.2114448735501</v>
      </c>
      <c r="AD225">
        <v>96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119.90565934263</v>
      </c>
      <c r="AW225">
        <v>4.2944970049657103</v>
      </c>
      <c r="AX225">
        <v>3.72840657559026</v>
      </c>
      <c r="AY225">
        <v>0.56609042937545295</v>
      </c>
      <c r="AZ225">
        <v>0</v>
      </c>
      <c r="BA225">
        <v>2.83488889570552E-3</v>
      </c>
      <c r="BB225">
        <v>19140.633128834299</v>
      </c>
      <c r="BC225">
        <v>1515.08701339913</v>
      </c>
      <c r="BD225">
        <v>28999724.6817341</v>
      </c>
      <c r="BE225">
        <v>3.1026735498839901E-3</v>
      </c>
      <c r="BF225">
        <v>1.80745400593471E-3</v>
      </c>
      <c r="BG225">
        <v>21804.151585460098</v>
      </c>
      <c r="BH225">
        <v>8921.2581602373793</v>
      </c>
      <c r="BI225">
        <v>1201.8450971319401</v>
      </c>
      <c r="BJ225">
        <v>313.24191626718198</v>
      </c>
      <c r="BK225">
        <v>26205212.680107102</v>
      </c>
      <c r="BL225">
        <v>2794512.0016269898</v>
      </c>
    </row>
    <row r="226" spans="1:64" x14ac:dyDescent="0.25">
      <c r="A226" s="5">
        <v>43930.581270416667</v>
      </c>
      <c r="B226">
        <v>0</v>
      </c>
      <c r="C226">
        <v>6.0861369906893703</v>
      </c>
      <c r="D226">
        <v>6.0861369906893698E-2</v>
      </c>
      <c r="E226">
        <v>3.8350702373255101E-2</v>
      </c>
      <c r="F226">
        <v>3.8350702373255103E-4</v>
      </c>
      <c r="G226">
        <v>6.0477862883161198</v>
      </c>
      <c r="H226">
        <v>6.0477862883161197E-2</v>
      </c>
      <c r="I226">
        <v>2.8131194029850699E-4</v>
      </c>
      <c r="J226">
        <v>1.18766666666666E-4</v>
      </c>
      <c r="K226">
        <v>2.8377474747474701E-4</v>
      </c>
      <c r="L226">
        <v>216.39352098419599</v>
      </c>
      <c r="M226">
        <v>3.2297540445402402</v>
      </c>
      <c r="N226">
        <v>213.163766939656</v>
      </c>
      <c r="O226">
        <v>3951083.0065091299</v>
      </c>
      <c r="P226">
        <v>13229.0725664368</v>
      </c>
      <c r="Q226">
        <v>3937853.9339426998</v>
      </c>
      <c r="R226">
        <v>18258.786069651698</v>
      </c>
      <c r="S226">
        <v>4096</v>
      </c>
      <c r="T226">
        <v>18473.373737373699</v>
      </c>
      <c r="U226">
        <v>65.475337204712702</v>
      </c>
      <c r="V226">
        <v>22.608278311781699</v>
      </c>
      <c r="W226">
        <v>100</v>
      </c>
      <c r="X226">
        <v>29.852163047424501</v>
      </c>
      <c r="Y226">
        <v>62.647513775522697</v>
      </c>
      <c r="Z226">
        <v>70025.374024358505</v>
      </c>
      <c r="AA226">
        <v>0.525565000135083</v>
      </c>
      <c r="AB226">
        <v>0.42044769466856302</v>
      </c>
      <c r="AC226">
        <v>8816.1519569133507</v>
      </c>
      <c r="AD226">
        <v>116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153.95353208698401</v>
      </c>
      <c r="AW226">
        <v>4.6663062655015999</v>
      </c>
      <c r="AX226">
        <v>4.3603229854606296</v>
      </c>
      <c r="AY226">
        <v>0.30598328004096098</v>
      </c>
      <c r="AZ226">
        <v>12</v>
      </c>
      <c r="BA226">
        <v>2.0565777514231398E-3</v>
      </c>
      <c r="BB226">
        <v>26571.537001897501</v>
      </c>
      <c r="BC226">
        <v>2269.4688506249099</v>
      </c>
      <c r="BD226">
        <v>60303275.5390338</v>
      </c>
      <c r="BE226">
        <v>2.3082563532763499E-3</v>
      </c>
      <c r="BF226">
        <v>8.0531444759206704E-4</v>
      </c>
      <c r="BG226">
        <v>30261.388034187999</v>
      </c>
      <c r="BH226">
        <v>8226.8101983002798</v>
      </c>
      <c r="BI226">
        <v>1889.42971197662</v>
      </c>
      <c r="BJ226">
        <v>380.03913864829002</v>
      </c>
      <c r="BK226">
        <v>57176765.677448802</v>
      </c>
      <c r="BL226">
        <v>3126509.8615850001</v>
      </c>
    </row>
    <row r="227" spans="1:64" x14ac:dyDescent="0.25">
      <c r="A227" s="5">
        <v>43930.58128189815</v>
      </c>
      <c r="B227">
        <v>1</v>
      </c>
      <c r="C227">
        <v>4.2681690649733897</v>
      </c>
      <c r="D227">
        <v>4.26816906497339E-2</v>
      </c>
      <c r="E227">
        <v>9.3957021114824193E-2</v>
      </c>
      <c r="F227">
        <v>9.3957021114824204E-4</v>
      </c>
      <c r="G227">
        <v>4.1742120438585699</v>
      </c>
      <c r="H227">
        <v>4.1742120438585703E-2</v>
      </c>
      <c r="I227">
        <v>3.1361333333333302E-4</v>
      </c>
      <c r="J227">
        <v>2.32999999999999E-4</v>
      </c>
      <c r="K227">
        <v>3.1607480916030501E-4</v>
      </c>
      <c r="L227">
        <v>136.091727840738</v>
      </c>
      <c r="M227">
        <v>4.03234749157743</v>
      </c>
      <c r="N227">
        <v>132.05938034915999</v>
      </c>
      <c r="O227">
        <v>2927548.7964450801</v>
      </c>
      <c r="P227">
        <v>115615.467278508</v>
      </c>
      <c r="Q227">
        <v>2811933.3291665702</v>
      </c>
      <c r="R227">
        <v>21511.5851851851</v>
      </c>
      <c r="S227">
        <v>28672</v>
      </c>
      <c r="T227">
        <v>21292.946564885398</v>
      </c>
      <c r="U227">
        <v>82.707774812441301</v>
      </c>
      <c r="V227">
        <v>14.113216220521</v>
      </c>
      <c r="W227">
        <v>100</v>
      </c>
      <c r="X227">
        <v>23.923221790286501</v>
      </c>
      <c r="Y227">
        <v>61.137117872409704</v>
      </c>
      <c r="Z227">
        <v>55174.610727254003</v>
      </c>
      <c r="AA227">
        <v>1.3782950611370799</v>
      </c>
      <c r="AB227">
        <v>0.29534966175976402</v>
      </c>
      <c r="AC227">
        <v>6350.9472992344499</v>
      </c>
      <c r="AD227">
        <v>142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24.198788205349299</v>
      </c>
      <c r="AW227">
        <v>3.6564565359558401</v>
      </c>
      <c r="AX227">
        <v>2.9255310965983998</v>
      </c>
      <c r="AY227">
        <v>0.73092543935744603</v>
      </c>
      <c r="AZ227">
        <v>5</v>
      </c>
      <c r="BA227">
        <v>2.4778012978141999E-3</v>
      </c>
      <c r="BB227">
        <v>14565.4207650273</v>
      </c>
      <c r="BC227">
        <v>1476.1260805263</v>
      </c>
      <c r="BD227">
        <v>21500397.465096202</v>
      </c>
      <c r="BE227">
        <v>2.9496593495934899E-3</v>
      </c>
      <c r="BF227">
        <v>1.51049229166666E-3</v>
      </c>
      <c r="BG227">
        <v>18003.2520325203</v>
      </c>
      <c r="BH227">
        <v>7517.8666666666604</v>
      </c>
      <c r="BI227">
        <v>992.15031641932103</v>
      </c>
      <c r="BJ227">
        <v>483.97576410698599</v>
      </c>
      <c r="BK227">
        <v>17861932.2006418</v>
      </c>
      <c r="BL227">
        <v>3638465.2644544402</v>
      </c>
    </row>
    <row r="228" spans="1:64" x14ac:dyDescent="0.25">
      <c r="A228" s="5">
        <v>43930.581293506948</v>
      </c>
      <c r="B228">
        <v>1</v>
      </c>
      <c r="C228">
        <v>5.25934930792892</v>
      </c>
      <c r="D228">
        <v>5.2593493079289198E-2</v>
      </c>
      <c r="E228">
        <v>0</v>
      </c>
      <c r="F228">
        <v>0</v>
      </c>
      <c r="G228">
        <v>5.25934930792892</v>
      </c>
      <c r="H228">
        <v>5.2593493079289198E-2</v>
      </c>
      <c r="I228">
        <v>3.4253961038961E-4</v>
      </c>
      <c r="J228">
        <v>0</v>
      </c>
      <c r="K228">
        <v>3.4253961038961E-4</v>
      </c>
      <c r="L228">
        <v>153.58322121259499</v>
      </c>
      <c r="M228">
        <v>0</v>
      </c>
      <c r="N228">
        <v>153.58322121259499</v>
      </c>
      <c r="O228">
        <v>2855355.4219913399</v>
      </c>
      <c r="P228">
        <v>0</v>
      </c>
      <c r="Q228">
        <v>2855355.4219913399</v>
      </c>
      <c r="R228">
        <v>18591.584415584399</v>
      </c>
      <c r="S228">
        <v>0</v>
      </c>
      <c r="T228">
        <v>18591.584415584399</v>
      </c>
      <c r="U228">
        <v>84.990100166830004</v>
      </c>
      <c r="V228">
        <v>12.964817375089201</v>
      </c>
      <c r="W228">
        <v>100</v>
      </c>
      <c r="X228">
        <v>35.6354013926466</v>
      </c>
      <c r="Y228">
        <v>67.181487237196194</v>
      </c>
      <c r="Z228">
        <v>80231.276385273202</v>
      </c>
      <c r="AA228">
        <v>1.9472945424446499</v>
      </c>
      <c r="AB228">
        <v>0.77891582295335504</v>
      </c>
      <c r="AC228">
        <v>8551.7929993376893</v>
      </c>
      <c r="AD228">
        <v>159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82.762620252591503</v>
      </c>
      <c r="AW228">
        <v>5.0267580142586699</v>
      </c>
      <c r="AX228">
        <v>4.50908133596052</v>
      </c>
      <c r="AY228">
        <v>0.51767667829814301</v>
      </c>
      <c r="AZ228">
        <v>0</v>
      </c>
      <c r="BA228">
        <v>2.5358735915492901E-3</v>
      </c>
      <c r="BB228">
        <v>30466.575452716199</v>
      </c>
      <c r="BC228">
        <v>1982.3143260500201</v>
      </c>
      <c r="BD228">
        <v>60394328.9856034</v>
      </c>
      <c r="BE228">
        <v>2.7013672043010701E-3</v>
      </c>
      <c r="BF228">
        <v>1.6535923566878899E-3</v>
      </c>
      <c r="BG228">
        <v>33717.371565113397</v>
      </c>
      <c r="BH228">
        <v>13135.8980891719</v>
      </c>
      <c r="BI228">
        <v>1669.21236509443</v>
      </c>
      <c r="BJ228">
        <v>313.101960955587</v>
      </c>
      <c r="BK228">
        <v>56281453.534970902</v>
      </c>
      <c r="BL228">
        <v>4112875.4506324902</v>
      </c>
    </row>
    <row r="229" spans="1:64" x14ac:dyDescent="0.25">
      <c r="A229" s="5">
        <v>43930.58130539352</v>
      </c>
      <c r="B229">
        <v>0</v>
      </c>
      <c r="C229">
        <v>5.92896879830242</v>
      </c>
      <c r="D229">
        <v>5.9289687983024197E-2</v>
      </c>
      <c r="E229">
        <v>0</v>
      </c>
      <c r="F229">
        <v>0</v>
      </c>
      <c r="G229">
        <v>5.92896879830242</v>
      </c>
      <c r="H229">
        <v>5.9289687983024197E-2</v>
      </c>
      <c r="I229">
        <v>2.1037586206896499E-4</v>
      </c>
      <c r="J229">
        <v>0</v>
      </c>
      <c r="K229">
        <v>2.1037586206896499E-4</v>
      </c>
      <c r="L229">
        <v>281.85643477268599</v>
      </c>
      <c r="M229">
        <v>0</v>
      </c>
      <c r="N229">
        <v>281.85643477268599</v>
      </c>
      <c r="O229">
        <v>7129933.6782089705</v>
      </c>
      <c r="P229">
        <v>0</v>
      </c>
      <c r="Q229">
        <v>7129933.6782089705</v>
      </c>
      <c r="R229">
        <v>25296.3310344827</v>
      </c>
      <c r="S229">
        <v>0</v>
      </c>
      <c r="T229">
        <v>25296.3310344827</v>
      </c>
      <c r="U229">
        <v>67.024179335538307</v>
      </c>
      <c r="V229">
        <v>21.382212293100299</v>
      </c>
      <c r="W229">
        <v>100</v>
      </c>
      <c r="X229">
        <v>30.369334843539601</v>
      </c>
      <c r="Y229">
        <v>66.812536655787099</v>
      </c>
      <c r="Z229">
        <v>60362.957222162899</v>
      </c>
      <c r="AA229">
        <v>1.04394710002006</v>
      </c>
      <c r="AB229">
        <v>0.474519642156912</v>
      </c>
      <c r="AC229">
        <v>8208.8256830693408</v>
      </c>
      <c r="AD229">
        <v>158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118.741599883438</v>
      </c>
      <c r="AW229">
        <v>1.2659413837272799</v>
      </c>
      <c r="AX229">
        <v>1.0384264287832099</v>
      </c>
      <c r="AY229">
        <v>0.227514954944077</v>
      </c>
      <c r="AZ229">
        <v>12</v>
      </c>
      <c r="BA229">
        <v>7.5764784382284305E-4</v>
      </c>
      <c r="BB229">
        <v>12884.7365967365</v>
      </c>
      <c r="BC229">
        <v>1670.1687327867201</v>
      </c>
      <c r="BD229">
        <v>21519684.1940623</v>
      </c>
      <c r="BE229">
        <v>8.0245711060948004E-4</v>
      </c>
      <c r="BF229">
        <v>6.0376795865633005E-4</v>
      </c>
      <c r="BG229">
        <v>14539.2601503759</v>
      </c>
      <c r="BH229">
        <v>7175.9379844961204</v>
      </c>
      <c r="BI229">
        <v>1294.4780970899401</v>
      </c>
      <c r="BJ229">
        <v>376.66392749910398</v>
      </c>
      <c r="BK229">
        <v>18820753.8125543</v>
      </c>
      <c r="BL229">
        <v>2702916.9847303098</v>
      </c>
    </row>
    <row r="230" spans="1:64" x14ac:dyDescent="0.25">
      <c r="A230" s="5">
        <v>43930.581316574076</v>
      </c>
      <c r="B230">
        <v>0</v>
      </c>
      <c r="C230">
        <v>4.3253771763072102</v>
      </c>
      <c r="D230">
        <v>4.3253771763072102E-2</v>
      </c>
      <c r="E230">
        <v>0</v>
      </c>
      <c r="F230">
        <v>0</v>
      </c>
      <c r="G230">
        <v>4.3253771763072102</v>
      </c>
      <c r="H230">
        <v>4.3253771763072102E-2</v>
      </c>
      <c r="I230">
        <v>2.8099731543624099E-4</v>
      </c>
      <c r="J230">
        <v>0</v>
      </c>
      <c r="K230">
        <v>2.8099731543624099E-4</v>
      </c>
      <c r="L230">
        <v>153.96010180792501</v>
      </c>
      <c r="M230">
        <v>0</v>
      </c>
      <c r="N230">
        <v>153.96010180792501</v>
      </c>
      <c r="O230">
        <v>2501320.54369201</v>
      </c>
      <c r="P230">
        <v>0</v>
      </c>
      <c r="Q230">
        <v>2501320.54369201</v>
      </c>
      <c r="R230">
        <v>16246.5503355704</v>
      </c>
      <c r="S230">
        <v>0</v>
      </c>
      <c r="T230">
        <v>16246.5503355704</v>
      </c>
      <c r="U230">
        <v>75.893289469973197</v>
      </c>
      <c r="V230">
        <v>8.2663141910295597</v>
      </c>
      <c r="W230">
        <v>99.899119368388995</v>
      </c>
      <c r="X230">
        <v>34.402495847777899</v>
      </c>
      <c r="Y230">
        <v>68.805002026393794</v>
      </c>
      <c r="Z230">
        <v>67782.743077168503</v>
      </c>
      <c r="AA230">
        <v>0.907977338687324</v>
      </c>
      <c r="AB230">
        <v>0.50443415056803498</v>
      </c>
      <c r="AC230">
        <v>7157.5948001577199</v>
      </c>
      <c r="AD230">
        <v>51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123.19760098036301</v>
      </c>
      <c r="AW230">
        <v>5.5367485373578704</v>
      </c>
      <c r="AX230">
        <v>5.2044432849935403</v>
      </c>
      <c r="AY230">
        <v>0.33230525236432201</v>
      </c>
      <c r="AZ230">
        <v>0</v>
      </c>
      <c r="BA230">
        <v>3.4284345512820501E-3</v>
      </c>
      <c r="BB230">
        <v>35364.758974358898</v>
      </c>
      <c r="BC230">
        <v>1615.0273741963499</v>
      </c>
      <c r="BD230">
        <v>57115053.825445898</v>
      </c>
      <c r="BE230">
        <v>3.6012603868194799E-3</v>
      </c>
      <c r="BF230">
        <v>1.9573073170731699E-3</v>
      </c>
      <c r="BG230">
        <v>37818.265232974903</v>
      </c>
      <c r="BH230">
        <v>14685.658536585301</v>
      </c>
      <c r="BI230">
        <v>1444.2071711563499</v>
      </c>
      <c r="BJ230">
        <v>169.78492908218001</v>
      </c>
      <c r="BK230">
        <v>54617409.850155398</v>
      </c>
      <c r="BL230">
        <v>2493403.4931592699</v>
      </c>
    </row>
    <row r="231" spans="1:64" x14ac:dyDescent="0.25">
      <c r="A231" s="5">
        <v>43930.581328217595</v>
      </c>
      <c r="B231">
        <v>0</v>
      </c>
      <c r="C231">
        <v>6.5840619999071803</v>
      </c>
      <c r="D231">
        <v>6.5840619999071801E-2</v>
      </c>
      <c r="E231">
        <v>0.29396163578597401</v>
      </c>
      <c r="F231">
        <v>2.93961635785974E-3</v>
      </c>
      <c r="G231">
        <v>6.2901003641212103</v>
      </c>
      <c r="H231">
        <v>6.2901003641212094E-2</v>
      </c>
      <c r="I231">
        <v>2.6283824701195201E-4</v>
      </c>
      <c r="J231">
        <v>2.9454999999999998E-4</v>
      </c>
      <c r="K231">
        <v>2.6152240663900403E-4</v>
      </c>
      <c r="L231">
        <v>250.45411022136099</v>
      </c>
      <c r="M231">
        <v>9.9782514032414902</v>
      </c>
      <c r="N231">
        <v>240.47585881812</v>
      </c>
      <c r="O231">
        <v>5476702.9781887298</v>
      </c>
      <c r="P231">
        <v>269748.05713466898</v>
      </c>
      <c r="Q231">
        <v>5206954.9210540596</v>
      </c>
      <c r="R231">
        <v>21867.091633466101</v>
      </c>
      <c r="S231">
        <v>27033.5999999999</v>
      </c>
      <c r="T231">
        <v>21652.713692945999</v>
      </c>
      <c r="U231">
        <v>71.626150260254093</v>
      </c>
      <c r="V231">
        <v>27.939103929076101</v>
      </c>
      <c r="W231">
        <v>100</v>
      </c>
      <c r="X231">
        <v>35.280945188205799</v>
      </c>
      <c r="Y231">
        <v>61.400536825543597</v>
      </c>
      <c r="Z231">
        <v>67827.163913533994</v>
      </c>
      <c r="AA231">
        <v>1.07207424340183</v>
      </c>
      <c r="AB231">
        <v>0.38984971579383798</v>
      </c>
      <c r="AC231">
        <v>9758.7298723701806</v>
      </c>
      <c r="AD231">
        <v>272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129.274524297097</v>
      </c>
      <c r="AW231">
        <v>2.0490150245571601</v>
      </c>
      <c r="AX231">
        <v>1.7927962602772101</v>
      </c>
      <c r="AY231">
        <v>0.256218764279949</v>
      </c>
      <c r="AZ231">
        <v>7</v>
      </c>
      <c r="BA231">
        <v>9.3909271070614995E-4</v>
      </c>
      <c r="BB231">
        <v>20687.132574031799</v>
      </c>
      <c r="BC231">
        <v>2182.7506217855998</v>
      </c>
      <c r="BD231">
        <v>45154851.488929197</v>
      </c>
      <c r="BE231">
        <v>1.0317806064073199E-3</v>
      </c>
      <c r="BF231">
        <v>5.7663534675615204E-4</v>
      </c>
      <c r="BG231">
        <v>24170.6178489702</v>
      </c>
      <c r="BH231">
        <v>7064.9127516778499</v>
      </c>
      <c r="BI231">
        <v>1738.24514208712</v>
      </c>
      <c r="BJ231">
        <v>444.50547969847997</v>
      </c>
      <c r="BK231">
        <v>42014459.057216801</v>
      </c>
      <c r="BL231">
        <v>3140392.43171247</v>
      </c>
    </row>
    <row r="232" spans="1:64" x14ac:dyDescent="0.25">
      <c r="A232" s="5">
        <v>43930.581339861114</v>
      </c>
      <c r="B232">
        <v>1</v>
      </c>
      <c r="C232">
        <v>7.5013357362503603</v>
      </c>
      <c r="D232">
        <v>7.5013357362503599E-2</v>
      </c>
      <c r="E232">
        <v>3.0924468650332299E-2</v>
      </c>
      <c r="F232">
        <v>3.0924468650332302E-4</v>
      </c>
      <c r="G232">
        <v>7.4704112676000296</v>
      </c>
      <c r="H232">
        <v>7.47041126760003E-2</v>
      </c>
      <c r="I232">
        <v>5.3520141843971605E-4</v>
      </c>
      <c r="J232">
        <v>1.5555000000000001E-4</v>
      </c>
      <c r="K232">
        <v>5.4066402877697803E-4</v>
      </c>
      <c r="L232">
        <v>140.15681659138599</v>
      </c>
      <c r="M232">
        <v>1.98803995165086</v>
      </c>
      <c r="N232">
        <v>138.168776639735</v>
      </c>
      <c r="O232">
        <v>2638335.7719956702</v>
      </c>
      <c r="P232">
        <v>8143.0116419619499</v>
      </c>
      <c r="Q232">
        <v>2630192.76035371</v>
      </c>
      <c r="R232">
        <v>18824.170212765901</v>
      </c>
      <c r="S232">
        <v>4096</v>
      </c>
      <c r="T232">
        <v>19036.086330935199</v>
      </c>
      <c r="U232">
        <v>64.101691899449193</v>
      </c>
      <c r="V232">
        <v>14.910299637381501</v>
      </c>
      <c r="W232">
        <v>100</v>
      </c>
      <c r="X232">
        <v>30.0928976604859</v>
      </c>
      <c r="Y232">
        <v>75.523466959973604</v>
      </c>
      <c r="Z232">
        <v>72605.207074241305</v>
      </c>
      <c r="AA232">
        <v>0.97073606895430797</v>
      </c>
      <c r="AB232">
        <v>0.58244561751770196</v>
      </c>
      <c r="AC232">
        <v>8072.43622367835</v>
      </c>
      <c r="AD232">
        <v>183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156.06211351639999</v>
      </c>
      <c r="AW232">
        <v>5.7253657680744299</v>
      </c>
      <c r="AX232">
        <v>5.0605152388246699</v>
      </c>
      <c r="AY232">
        <v>0.66485052924976595</v>
      </c>
      <c r="AZ232">
        <v>1</v>
      </c>
      <c r="BA232">
        <v>4.1496506484149801E-3</v>
      </c>
      <c r="BB232">
        <v>23923.827089337101</v>
      </c>
      <c r="BC232">
        <v>1379.70836662906</v>
      </c>
      <c r="BD232">
        <v>33007904.396945599</v>
      </c>
      <c r="BE232">
        <v>4.37736526225279E-3</v>
      </c>
      <c r="BF232">
        <v>2.97261911111111E-3</v>
      </c>
      <c r="BG232">
        <v>26344.0068787618</v>
      </c>
      <c r="BH232">
        <v>11414.186666666599</v>
      </c>
      <c r="BI232">
        <v>1156.05247146225</v>
      </c>
      <c r="BJ232">
        <v>223.65589516681601</v>
      </c>
      <c r="BK232">
        <v>30455054.260411199</v>
      </c>
      <c r="BL232">
        <v>2552850.1365344599</v>
      </c>
    </row>
    <row r="233" spans="1:64" x14ac:dyDescent="0.25">
      <c r="A233" s="5">
        <v>43930.58135133102</v>
      </c>
      <c r="B233">
        <v>0</v>
      </c>
      <c r="C233">
        <v>2.8555639777189499</v>
      </c>
      <c r="D233">
        <v>2.8555639777189501E-2</v>
      </c>
      <c r="E233">
        <v>0.183244261725867</v>
      </c>
      <c r="F233">
        <v>1.8324426172586701E-3</v>
      </c>
      <c r="G233">
        <v>2.6723197159930798</v>
      </c>
      <c r="H233">
        <v>2.6723197159930798E-2</v>
      </c>
      <c r="I233">
        <v>3.6762597402597398E-4</v>
      </c>
      <c r="J233">
        <v>3.6329999999999902E-4</v>
      </c>
      <c r="K233">
        <v>3.6792638888888803E-4</v>
      </c>
      <c r="L233">
        <v>77.673154392542898</v>
      </c>
      <c r="M233">
        <v>5.0437113241910998</v>
      </c>
      <c r="N233">
        <v>72.629443068351804</v>
      </c>
      <c r="O233">
        <v>2590643.8146193898</v>
      </c>
      <c r="P233">
        <v>165272.33267109399</v>
      </c>
      <c r="Q233">
        <v>2425371.4819482998</v>
      </c>
      <c r="R233">
        <v>33353.142857142797</v>
      </c>
      <c r="S233">
        <v>32768</v>
      </c>
      <c r="T233">
        <v>33393.777777777701</v>
      </c>
      <c r="U233">
        <v>85.350899899303897</v>
      </c>
      <c r="V233">
        <v>8.0699381187057604</v>
      </c>
      <c r="W233">
        <v>99.408917463717799</v>
      </c>
      <c r="X233">
        <v>28.765899075133401</v>
      </c>
      <c r="Y233">
        <v>65.215820683107097</v>
      </c>
      <c r="Z233">
        <v>61057.151806127797</v>
      </c>
      <c r="AA233">
        <v>0.68959965491771502</v>
      </c>
      <c r="AB233">
        <v>0.49256541764660899</v>
      </c>
      <c r="AC233">
        <v>7721.9220373365697</v>
      </c>
      <c r="AD233">
        <v>68</v>
      </c>
      <c r="AE233">
        <v>0.12640979045895001</v>
      </c>
      <c r="AF233">
        <v>0.12641987822452899</v>
      </c>
      <c r="AG233">
        <v>0</v>
      </c>
      <c r="AH233">
        <v>0</v>
      </c>
      <c r="AI233">
        <v>345.99859683950899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95.835571177986594</v>
      </c>
      <c r="AW233">
        <v>4.8442275485176101</v>
      </c>
      <c r="AX233">
        <v>4.5114187453684496</v>
      </c>
      <c r="AY233">
        <v>0.33280880314915801</v>
      </c>
      <c r="AZ233">
        <v>0</v>
      </c>
      <c r="BA233">
        <v>2.3482062591687002E-3</v>
      </c>
      <c r="BB233">
        <v>26410.6875305623</v>
      </c>
      <c r="BC233">
        <v>2062.9867690419201</v>
      </c>
      <c r="BD233">
        <v>54484898.9368506</v>
      </c>
      <c r="BE233">
        <v>2.67634260921603E-3</v>
      </c>
      <c r="BF233">
        <v>8.8212112299465204E-4</v>
      </c>
      <c r="BG233">
        <v>30319.224416517001</v>
      </c>
      <c r="BH233">
        <v>8947.6791443850198</v>
      </c>
      <c r="BI233">
        <v>1685.6972572464799</v>
      </c>
      <c r="BJ233">
        <v>377.28951179544202</v>
      </c>
      <c r="BK233">
        <v>51109033.440763302</v>
      </c>
      <c r="BL233">
        <v>3375865.4960872801</v>
      </c>
    </row>
    <row r="234" spans="1:64" x14ac:dyDescent="0.25">
      <c r="A234" s="5">
        <v>43930.58136290509</v>
      </c>
      <c r="B234">
        <v>0</v>
      </c>
      <c r="C234">
        <v>6.7058998139725796</v>
      </c>
      <c r="D234">
        <v>6.7058998139725795E-2</v>
      </c>
      <c r="E234">
        <v>9.9318044421677604E-2</v>
      </c>
      <c r="F234">
        <v>9.9318044421677597E-4</v>
      </c>
      <c r="G234">
        <v>6.6065817695509104</v>
      </c>
      <c r="H234">
        <v>6.6065817695509094E-2</v>
      </c>
      <c r="I234">
        <v>3.01616888888888E-4</v>
      </c>
      <c r="J234">
        <v>5.0255000000000005E-4</v>
      </c>
      <c r="K234">
        <v>2.9981479820627801E-4</v>
      </c>
      <c r="L234">
        <v>222.33348778099599</v>
      </c>
      <c r="M234">
        <v>1.9762976691644101</v>
      </c>
      <c r="N234">
        <v>220.35719011183099</v>
      </c>
      <c r="O234">
        <v>4267032.2026835503</v>
      </c>
      <c r="P234">
        <v>5059.3220330608901</v>
      </c>
      <c r="Q234">
        <v>4261972.8806504896</v>
      </c>
      <c r="R234">
        <v>19192.0355555555</v>
      </c>
      <c r="S234">
        <v>2560</v>
      </c>
      <c r="T234">
        <v>19341.201793721899</v>
      </c>
      <c r="U234">
        <v>66.076084479724997</v>
      </c>
      <c r="V234">
        <v>14.822232518732999</v>
      </c>
      <c r="W234">
        <v>100</v>
      </c>
      <c r="X234">
        <v>34.160338118109301</v>
      </c>
      <c r="Y234">
        <v>70.829635215919595</v>
      </c>
      <c r="Z234">
        <v>72508.385183973005</v>
      </c>
      <c r="AA234">
        <v>0.77198509804433002</v>
      </c>
      <c r="AB234">
        <v>0.67548325526031805</v>
      </c>
      <c r="AC234">
        <v>7831.0795140639702</v>
      </c>
      <c r="AD234">
        <v>49</v>
      </c>
      <c r="AE234">
        <v>2.8250949059951801E-2</v>
      </c>
      <c r="AF234">
        <v>2.8250949059951801E-2</v>
      </c>
      <c r="AG234">
        <v>0</v>
      </c>
      <c r="AH234">
        <v>0</v>
      </c>
      <c r="AI234">
        <v>151.18677169107701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90.954395466113198</v>
      </c>
      <c r="AW234">
        <v>4.1009440422657004</v>
      </c>
      <c r="AX234">
        <v>3.6347047232913301</v>
      </c>
      <c r="AY234">
        <v>0.46623931897436499</v>
      </c>
      <c r="AZ234">
        <v>0</v>
      </c>
      <c r="BA234">
        <v>2.7212569343065601E-3</v>
      </c>
      <c r="BB234">
        <v>17468.4751161247</v>
      </c>
      <c r="BC234">
        <v>1506.2447688728801</v>
      </c>
      <c r="BD234">
        <v>26311799.263849098</v>
      </c>
      <c r="BE234">
        <v>2.7766967150496501E-3</v>
      </c>
      <c r="BF234">
        <v>2.3547383838383798E-3</v>
      </c>
      <c r="BG234">
        <v>18336.5622612681</v>
      </c>
      <c r="BH234">
        <v>11729.4545454545</v>
      </c>
      <c r="BI234">
        <v>1308.34399632024</v>
      </c>
      <c r="BJ234">
        <v>197.900772552642</v>
      </c>
      <c r="BK234">
        <v>23990531.147682499</v>
      </c>
      <c r="BL234">
        <v>2321268.1161665502</v>
      </c>
    </row>
    <row r="235" spans="1:64" x14ac:dyDescent="0.25">
      <c r="A235" s="5">
        <v>43930.581374525464</v>
      </c>
      <c r="B235">
        <v>0</v>
      </c>
      <c r="C235">
        <v>1.5046121177195</v>
      </c>
      <c r="D235">
        <v>1.5046121177195001E-2</v>
      </c>
      <c r="E235">
        <v>0.234766463817286</v>
      </c>
      <c r="F235">
        <v>2.3476646381728598E-3</v>
      </c>
      <c r="G235">
        <v>1.26984565390221</v>
      </c>
      <c r="H235">
        <v>1.26984565390221E-2</v>
      </c>
      <c r="I235">
        <v>3.7316250000000002E-4</v>
      </c>
      <c r="J235">
        <v>3.88166666666666E-4</v>
      </c>
      <c r="K235">
        <v>3.7051470588235198E-4</v>
      </c>
      <c r="L235">
        <v>40.3165006567557</v>
      </c>
      <c r="M235">
        <v>6.0474750985133596</v>
      </c>
      <c r="N235">
        <v>34.269025558242397</v>
      </c>
      <c r="O235">
        <v>1246779.71951004</v>
      </c>
      <c r="P235">
        <v>123852.29001755299</v>
      </c>
      <c r="Q235">
        <v>1122927.4294924799</v>
      </c>
      <c r="R235">
        <v>30924.799999999901</v>
      </c>
      <c r="S235">
        <v>20480</v>
      </c>
      <c r="T235">
        <v>32768</v>
      </c>
      <c r="U235">
        <v>92.390875174903002</v>
      </c>
      <c r="V235">
        <v>4.0316500656755698</v>
      </c>
      <c r="W235">
        <v>100</v>
      </c>
      <c r="X235">
        <v>30.0238586836929</v>
      </c>
      <c r="Y235">
        <v>64.477455111371896</v>
      </c>
      <c r="Z235">
        <v>52300.5804769764</v>
      </c>
      <c r="AA235">
        <v>0.196875217038017</v>
      </c>
      <c r="AB235">
        <v>0.196875217038017</v>
      </c>
      <c r="AC235">
        <v>3611.3505463288998</v>
      </c>
      <c r="AD235">
        <v>70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46.833819558062103</v>
      </c>
      <c r="AW235">
        <v>0.30607153901659601</v>
      </c>
      <c r="AX235">
        <v>0.26459894816361801</v>
      </c>
      <c r="AY235">
        <v>4.1472590852977401E-2</v>
      </c>
      <c r="AZ235">
        <v>1</v>
      </c>
      <c r="BA235">
        <v>7.0484449541284404E-4</v>
      </c>
      <c r="BB235">
        <v>11667.9633027522</v>
      </c>
      <c r="BC235">
        <v>434.45841121946899</v>
      </c>
      <c r="BD235">
        <v>5069244.7986808401</v>
      </c>
      <c r="BE235">
        <v>7.3593213296398803E-4</v>
      </c>
      <c r="BF235">
        <v>5.5520933333333303E-4</v>
      </c>
      <c r="BG235">
        <v>13161.662049861399</v>
      </c>
      <c r="BH235">
        <v>4478.2933333333303</v>
      </c>
      <c r="BI235">
        <v>359.72359277575299</v>
      </c>
      <c r="BJ235">
        <v>74.734818443716094</v>
      </c>
      <c r="BK235">
        <v>4734560.3594764601</v>
      </c>
      <c r="BL235">
        <v>334684.43920437101</v>
      </c>
    </row>
    <row r="236" spans="1:64" x14ac:dyDescent="0.25">
      <c r="A236" s="5">
        <v>43930.581386053243</v>
      </c>
      <c r="B236">
        <v>0</v>
      </c>
      <c r="C236">
        <v>3.7065065481970398</v>
      </c>
      <c r="D236">
        <v>3.7065065481970402E-2</v>
      </c>
      <c r="E236">
        <v>1.8946812271630399E-2</v>
      </c>
      <c r="F236">
        <v>1.8946812271630401E-4</v>
      </c>
      <c r="G236">
        <v>3.6875597359254102</v>
      </c>
      <c r="H236">
        <v>3.6875597359254102E-2</v>
      </c>
      <c r="I236">
        <v>2.1338034682080899E-4</v>
      </c>
      <c r="J236">
        <v>1.8870000000000001E-4</v>
      </c>
      <c r="K236">
        <v>2.1352383720930199E-4</v>
      </c>
      <c r="L236">
        <v>173.72990883899601</v>
      </c>
      <c r="M236">
        <v>1.00421912623697</v>
      </c>
      <c r="N236">
        <v>172.72568971275899</v>
      </c>
      <c r="O236">
        <v>5067562.8585940897</v>
      </c>
      <c r="P236">
        <v>4113.2815410666299</v>
      </c>
      <c r="Q236">
        <v>5063449.57705303</v>
      </c>
      <c r="R236">
        <v>29169.202312138699</v>
      </c>
      <c r="S236">
        <v>4096</v>
      </c>
      <c r="T236">
        <v>29314.976744185999</v>
      </c>
      <c r="U236">
        <v>52.821784797748499</v>
      </c>
      <c r="V236">
        <v>16.067506019791502</v>
      </c>
      <c r="W236">
        <v>100</v>
      </c>
      <c r="X236">
        <v>37.7506950929764</v>
      </c>
      <c r="Y236">
        <v>62.656365170035798</v>
      </c>
      <c r="Z236">
        <v>61381.889872108601</v>
      </c>
      <c r="AA236">
        <v>0.98053518770447201</v>
      </c>
      <c r="AB236">
        <v>0.58832512890509403</v>
      </c>
      <c r="AC236">
        <v>6040.3780443153801</v>
      </c>
      <c r="AD236">
        <v>113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70.283975374101502</v>
      </c>
      <c r="AW236">
        <v>0.69590677565920001</v>
      </c>
      <c r="AX236">
        <v>0.56860136680114803</v>
      </c>
      <c r="AY236">
        <v>0.127305408858051</v>
      </c>
      <c r="AZ236">
        <v>0</v>
      </c>
      <c r="BA236">
        <v>6.9308550000000003E-4</v>
      </c>
      <c r="BB236">
        <v>12611.584000000001</v>
      </c>
      <c r="BC236">
        <v>1004.05679105859</v>
      </c>
      <c r="BD236">
        <v>12662746.561205801</v>
      </c>
      <c r="BE236">
        <v>6.8558861985472104E-4</v>
      </c>
      <c r="BF236">
        <v>7.2867413793103401E-4</v>
      </c>
      <c r="BG236">
        <v>13096.2905569007</v>
      </c>
      <c r="BH236">
        <v>10310.620689655099</v>
      </c>
      <c r="BI236">
        <v>829.35090941439705</v>
      </c>
      <c r="BJ236">
        <v>174.70588164419499</v>
      </c>
      <c r="BK236">
        <v>10861420.483320801</v>
      </c>
      <c r="BL236">
        <v>1801326.0778850799</v>
      </c>
    </row>
    <row r="237" spans="1:64" x14ac:dyDescent="0.25">
      <c r="A237" s="5">
        <v>43930.581397708331</v>
      </c>
      <c r="B237">
        <v>0</v>
      </c>
      <c r="C237">
        <v>6.2312865963418398</v>
      </c>
      <c r="D237">
        <v>6.2312865963418403E-2</v>
      </c>
      <c r="E237">
        <v>3.1292038435481402E-2</v>
      </c>
      <c r="F237">
        <v>3.1292038435481399E-4</v>
      </c>
      <c r="G237">
        <v>6.1999945579063498</v>
      </c>
      <c r="H237">
        <v>6.1999945579063499E-2</v>
      </c>
      <c r="I237">
        <v>3.2851780104711998E-4</v>
      </c>
      <c r="J237">
        <v>3.1510000000000002E-4</v>
      </c>
      <c r="K237">
        <v>3.2858842105263101E-4</v>
      </c>
      <c r="L237">
        <v>189.58422293992899</v>
      </c>
      <c r="M237">
        <v>0.99258755465931503</v>
      </c>
      <c r="N237">
        <v>188.591635385269</v>
      </c>
      <c r="O237">
        <v>3573696.35039452</v>
      </c>
      <c r="P237">
        <v>4065.6386238845498</v>
      </c>
      <c r="Q237">
        <v>3569630.71177063</v>
      </c>
      <c r="R237">
        <v>18850.178010471202</v>
      </c>
      <c r="S237">
        <v>4096</v>
      </c>
      <c r="T237">
        <v>18927.831578947302</v>
      </c>
      <c r="U237">
        <v>67.327536775344996</v>
      </c>
      <c r="V237">
        <v>18.8591635385269</v>
      </c>
      <c r="W237">
        <v>100</v>
      </c>
      <c r="X237">
        <v>30.2579909895613</v>
      </c>
      <c r="Y237">
        <v>70.601978975642993</v>
      </c>
      <c r="Z237">
        <v>70236.487955247794</v>
      </c>
      <c r="AA237">
        <v>1.1637738496278001</v>
      </c>
      <c r="AB237">
        <v>0.19395899799536301</v>
      </c>
      <c r="AC237">
        <v>7545.6505905201102</v>
      </c>
      <c r="AD237">
        <v>36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161.79649296671599</v>
      </c>
      <c r="AW237">
        <v>3.9694676698921301</v>
      </c>
      <c r="AX237">
        <v>3.50207842295276</v>
      </c>
      <c r="AY237">
        <v>0.46738924693936801</v>
      </c>
      <c r="AZ237">
        <v>0</v>
      </c>
      <c r="BA237">
        <v>2.3051422145328698E-3</v>
      </c>
      <c r="BB237">
        <v>34912.848904267499</v>
      </c>
      <c r="BC237">
        <v>1721.1970478790499</v>
      </c>
      <c r="BD237">
        <v>60091892.467072897</v>
      </c>
      <c r="BE237">
        <v>2.2736762088974801E-3</v>
      </c>
      <c r="BF237">
        <v>2.5718295081967198E-3</v>
      </c>
      <c r="BG237">
        <v>37408.020631850399</v>
      </c>
      <c r="BH237">
        <v>13765.2459016393</v>
      </c>
      <c r="BI237">
        <v>1539.54822448697</v>
      </c>
      <c r="BJ237">
        <v>181.64882339208</v>
      </c>
      <c r="BK237">
        <v>57591451.745337397</v>
      </c>
      <c r="BL237">
        <v>2500440.7217354402</v>
      </c>
    </row>
    <row r="238" spans="1:64" x14ac:dyDescent="0.25">
      <c r="A238" s="5">
        <v>43930.581409189814</v>
      </c>
      <c r="B238">
        <v>3</v>
      </c>
      <c r="C238">
        <v>6.8772746772903801</v>
      </c>
      <c r="D238">
        <v>6.8772746772903806E-2</v>
      </c>
      <c r="E238">
        <v>0.138308435666537</v>
      </c>
      <c r="F238">
        <v>1.3830843566653699E-3</v>
      </c>
      <c r="G238">
        <v>6.7389662416238503</v>
      </c>
      <c r="H238">
        <v>6.7389662416238505E-2</v>
      </c>
      <c r="I238">
        <v>2.7207649402390398E-4</v>
      </c>
      <c r="J238">
        <v>3.4335000000000002E-4</v>
      </c>
      <c r="K238">
        <v>2.7092226720647699E-4</v>
      </c>
      <c r="L238">
        <v>252.9380620188</v>
      </c>
      <c r="M238">
        <v>4.0308854504988103</v>
      </c>
      <c r="N238">
        <v>248.907176568301</v>
      </c>
      <c r="O238">
        <v>4288604.1426619003</v>
      </c>
      <c r="P238">
        <v>74297.280623593993</v>
      </c>
      <c r="Q238">
        <v>4214306.8620383004</v>
      </c>
      <c r="R238">
        <v>16955.155378486001</v>
      </c>
      <c r="S238">
        <v>18432</v>
      </c>
      <c r="T238">
        <v>16931.238866396699</v>
      </c>
      <c r="U238">
        <v>70.243847419632203</v>
      </c>
      <c r="V238">
        <v>35.270247691864597</v>
      </c>
      <c r="W238">
        <v>100</v>
      </c>
      <c r="X238">
        <v>33.043873200147402</v>
      </c>
      <c r="Y238">
        <v>66.087746400294805</v>
      </c>
      <c r="Z238">
        <v>61475.034005557303</v>
      </c>
      <c r="AA238">
        <v>0.78675888571779595</v>
      </c>
      <c r="AB238">
        <v>0.19669727431475101</v>
      </c>
      <c r="AC238">
        <v>6260.97282598727</v>
      </c>
      <c r="AD238">
        <v>101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41.3276455741115</v>
      </c>
      <c r="AW238">
        <v>0.88841916404771204</v>
      </c>
      <c r="AX238">
        <v>0.73405653956172501</v>
      </c>
      <c r="AY238">
        <v>0.154362624485987</v>
      </c>
      <c r="AZ238">
        <v>0</v>
      </c>
      <c r="BA238">
        <v>8.1226829493087497E-4</v>
      </c>
      <c r="BB238">
        <v>15719.5797235023</v>
      </c>
      <c r="BC238">
        <v>1093.6706206807501</v>
      </c>
      <c r="BD238">
        <v>17192042.5130434</v>
      </c>
      <c r="BE238">
        <v>8.23736990950226E-4</v>
      </c>
      <c r="BF238">
        <v>7.6182885572139303E-4</v>
      </c>
      <c r="BG238">
        <v>17139.257918552001</v>
      </c>
      <c r="BH238">
        <v>9475.8208955223799</v>
      </c>
      <c r="BI238">
        <v>891.064358232063</v>
      </c>
      <c r="BJ238">
        <v>202.606262448693</v>
      </c>
      <c r="BK238">
        <v>15272181.857768301</v>
      </c>
      <c r="BL238">
        <v>1919860.65527502</v>
      </c>
    </row>
    <row r="239" spans="1:64" x14ac:dyDescent="0.25">
      <c r="A239" s="5">
        <v>43930.581420752314</v>
      </c>
      <c r="B239">
        <v>0</v>
      </c>
      <c r="C239">
        <v>4.7072950608511999</v>
      </c>
      <c r="D239">
        <v>4.7072950608512E-2</v>
      </c>
      <c r="E239">
        <v>0</v>
      </c>
      <c r="F239">
        <v>0</v>
      </c>
      <c r="G239">
        <v>4.7072950608511999</v>
      </c>
      <c r="H239">
        <v>4.7072950608512E-2</v>
      </c>
      <c r="I239">
        <v>2.8821349693251499E-4</v>
      </c>
      <c r="J239">
        <v>0</v>
      </c>
      <c r="K239">
        <v>2.8821349693251499E-4</v>
      </c>
      <c r="L239">
        <v>163.29250586575699</v>
      </c>
      <c r="M239">
        <v>0</v>
      </c>
      <c r="N239">
        <v>163.29250586575699</v>
      </c>
      <c r="O239">
        <v>2449700.1478748801</v>
      </c>
      <c r="P239">
        <v>0</v>
      </c>
      <c r="Q239">
        <v>2449700.1478748801</v>
      </c>
      <c r="R239">
        <v>15001.914110429399</v>
      </c>
      <c r="S239">
        <v>0</v>
      </c>
      <c r="T239">
        <v>15001.914110429399</v>
      </c>
      <c r="U239">
        <v>77.319336404743098</v>
      </c>
      <c r="V239">
        <v>29.0520409209016</v>
      </c>
      <c r="W239">
        <v>100</v>
      </c>
      <c r="X239">
        <v>29.844852689864901</v>
      </c>
      <c r="Y239">
        <v>70.355558151859498</v>
      </c>
      <c r="Z239">
        <v>56610.406220662997</v>
      </c>
      <c r="AA239">
        <v>0.58710426724491604</v>
      </c>
      <c r="AB239">
        <v>0.19570142241497199</v>
      </c>
      <c r="AC239">
        <v>6227.1547022180803</v>
      </c>
      <c r="AD239">
        <v>49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137.21296824801701</v>
      </c>
      <c r="AW239">
        <v>0.75494062204485302</v>
      </c>
      <c r="AX239">
        <v>0.69919910806690699</v>
      </c>
      <c r="AY239">
        <v>5.5741513977946099E-2</v>
      </c>
      <c r="AZ239">
        <v>0</v>
      </c>
      <c r="BA239">
        <v>7.4230777559055098E-4</v>
      </c>
      <c r="BB239">
        <v>15980.850393700701</v>
      </c>
      <c r="BC239">
        <v>1017.5793849634</v>
      </c>
      <c r="BD239">
        <v>16261783.9148141</v>
      </c>
      <c r="BE239">
        <v>7.6927202643171802E-4</v>
      </c>
      <c r="BF239">
        <v>5.1560833333333302E-4</v>
      </c>
      <c r="BG239">
        <v>17362.889867841401</v>
      </c>
      <c r="BH239">
        <v>4361.4814814814799</v>
      </c>
      <c r="BI239">
        <v>909.411497585402</v>
      </c>
      <c r="BJ239">
        <v>108.16788737799899</v>
      </c>
      <c r="BK239">
        <v>15790011.677123999</v>
      </c>
      <c r="BL239">
        <v>471772.23769011803</v>
      </c>
    </row>
    <row r="240" spans="1:64" x14ac:dyDescent="0.25">
      <c r="A240" s="5">
        <v>43930.581432476851</v>
      </c>
      <c r="B240">
        <v>0</v>
      </c>
      <c r="C240">
        <v>6.4004715504105203</v>
      </c>
      <c r="D240">
        <v>6.4004715504105206E-2</v>
      </c>
      <c r="E240">
        <v>0</v>
      </c>
      <c r="F240">
        <v>0</v>
      </c>
      <c r="G240">
        <v>6.4004715504105203</v>
      </c>
      <c r="H240">
        <v>6.4004715504105206E-2</v>
      </c>
      <c r="I240">
        <v>7.2040777777777703E-4</v>
      </c>
      <c r="J240">
        <v>0</v>
      </c>
      <c r="K240">
        <v>7.2040777777777703E-4</v>
      </c>
      <c r="L240">
        <v>88.797215082542394</v>
      </c>
      <c r="M240">
        <v>0</v>
      </c>
      <c r="N240">
        <v>88.797215082542394</v>
      </c>
      <c r="O240">
        <v>2307559.4154499001</v>
      </c>
      <c r="P240">
        <v>0</v>
      </c>
      <c r="Q240">
        <v>2307559.4154499001</v>
      </c>
      <c r="R240">
        <v>25986.844444444399</v>
      </c>
      <c r="S240">
        <v>0</v>
      </c>
      <c r="T240">
        <v>25986.844444444399</v>
      </c>
      <c r="U240">
        <v>80.327291601924799</v>
      </c>
      <c r="V240">
        <v>9.8663572313936001</v>
      </c>
      <c r="W240">
        <v>100</v>
      </c>
      <c r="X240">
        <v>32.5842538016826</v>
      </c>
      <c r="Y240">
        <v>67.6749962586332</v>
      </c>
      <c r="Z240">
        <v>68207.114176347095</v>
      </c>
      <c r="AA240">
        <v>0.86763182740196698</v>
      </c>
      <c r="AB240">
        <v>0.77122500046396902</v>
      </c>
      <c r="AC240">
        <v>5485.69462065484</v>
      </c>
      <c r="AD240">
        <v>33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114.508119514098</v>
      </c>
      <c r="AW240">
        <v>0.59098431311073596</v>
      </c>
      <c r="AX240">
        <v>0.46747834252123399</v>
      </c>
      <c r="AY240">
        <v>0.123505970589501</v>
      </c>
      <c r="AZ240">
        <v>1</v>
      </c>
      <c r="BA240">
        <v>7.4926958698372898E-4</v>
      </c>
      <c r="BB240">
        <v>12339.2640801001</v>
      </c>
      <c r="BC240">
        <v>788.72403010142</v>
      </c>
      <c r="BD240">
        <v>9732274.09374227</v>
      </c>
      <c r="BE240">
        <v>7.1211278195488701E-4</v>
      </c>
      <c r="BF240">
        <v>9.3366716417910402E-4</v>
      </c>
      <c r="BG240">
        <v>11462.640601503699</v>
      </c>
      <c r="BH240">
        <v>16689.671641790999</v>
      </c>
      <c r="BI240">
        <v>656.44740928341002</v>
      </c>
      <c r="BJ240">
        <v>132.27662081801</v>
      </c>
      <c r="BK240">
        <v>7524620.7264039703</v>
      </c>
      <c r="BL240">
        <v>2207653.36733829</v>
      </c>
    </row>
    <row r="241" spans="1:64" x14ac:dyDescent="0.25">
      <c r="A241" s="5">
        <v>43930.581443877316</v>
      </c>
      <c r="B241">
        <v>0</v>
      </c>
      <c r="C241">
        <v>6.9063112438040397</v>
      </c>
      <c r="D241">
        <v>6.9063112438040405E-2</v>
      </c>
      <c r="E241">
        <v>0.104599239632665</v>
      </c>
      <c r="F241">
        <v>1.04599239632665E-3</v>
      </c>
      <c r="G241">
        <v>6.8017120041713799</v>
      </c>
      <c r="H241">
        <v>6.8017120041713799E-2</v>
      </c>
      <c r="I241">
        <v>2.6677254901960698E-4</v>
      </c>
      <c r="J241">
        <v>5.1515000000000003E-4</v>
      </c>
      <c r="K241">
        <v>2.6480909090909001E-4</v>
      </c>
      <c r="L241">
        <v>259.03272507708999</v>
      </c>
      <c r="M241">
        <v>2.0316292162909</v>
      </c>
      <c r="N241">
        <v>257.00109586079901</v>
      </c>
      <c r="O241">
        <v>5176006.1338949203</v>
      </c>
      <c r="P241">
        <v>20803.883174818799</v>
      </c>
      <c r="Q241">
        <v>5155202.2507201098</v>
      </c>
      <c r="R241">
        <v>19982.054901960699</v>
      </c>
      <c r="S241">
        <v>10240</v>
      </c>
      <c r="T241">
        <v>20059.067193675801</v>
      </c>
      <c r="U241">
        <v>63.653231236299398</v>
      </c>
      <c r="V241">
        <v>31.490252852508998</v>
      </c>
      <c r="W241">
        <v>100</v>
      </c>
      <c r="X241">
        <v>28.156799569866902</v>
      </c>
      <c r="Y241">
        <v>71.779992154295499</v>
      </c>
      <c r="Z241">
        <v>56026.238897654199</v>
      </c>
      <c r="AA241">
        <v>0.59486439357821697</v>
      </c>
      <c r="AB241">
        <v>0.19828474708973901</v>
      </c>
      <c r="AC241">
        <v>5715.9888000344499</v>
      </c>
      <c r="AD241">
        <v>110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111.676748200506</v>
      </c>
      <c r="AW241">
        <v>0.81279324944548004</v>
      </c>
      <c r="AX241">
        <v>0.75355868887396205</v>
      </c>
      <c r="AY241">
        <v>5.9234560571518102E-2</v>
      </c>
      <c r="AZ241">
        <v>0</v>
      </c>
      <c r="BA241">
        <v>9.2234953917050603E-4</v>
      </c>
      <c r="BB241">
        <v>20673.474654377798</v>
      </c>
      <c r="BC241">
        <v>881.23106761854501</v>
      </c>
      <c r="BD241">
        <v>18218108.141062301</v>
      </c>
      <c r="BE241">
        <v>9.7153599476439698E-4</v>
      </c>
      <c r="BF241">
        <v>5.6101826923076901E-4</v>
      </c>
      <c r="BG241">
        <v>22930.0942408376</v>
      </c>
      <c r="BH241">
        <v>4096</v>
      </c>
      <c r="BI241">
        <v>775.64577841079301</v>
      </c>
      <c r="BJ241">
        <v>105.585289207751</v>
      </c>
      <c r="BK241">
        <v>17785630.796467401</v>
      </c>
      <c r="BL241">
        <v>432477.34459495201</v>
      </c>
    </row>
    <row r="242" spans="1:64" x14ac:dyDescent="0.25">
      <c r="A242" s="5">
        <v>43930.581455543979</v>
      </c>
      <c r="B242">
        <v>0</v>
      </c>
      <c r="C242">
        <v>3.80034496011212</v>
      </c>
      <c r="D242">
        <v>3.8003449601121203E-2</v>
      </c>
      <c r="E242">
        <v>0</v>
      </c>
      <c r="F242">
        <v>0</v>
      </c>
      <c r="G242">
        <v>3.80034496011212</v>
      </c>
      <c r="H242">
        <v>3.8003449601121203E-2</v>
      </c>
      <c r="I242">
        <v>2.1400837988826799E-4</v>
      </c>
      <c r="J242">
        <v>0</v>
      </c>
      <c r="K242">
        <v>2.1400837988826799E-4</v>
      </c>
      <c r="L242">
        <v>177.57913605865301</v>
      </c>
      <c r="M242">
        <v>0</v>
      </c>
      <c r="N242">
        <v>177.57913605865301</v>
      </c>
      <c r="O242">
        <v>3267043.4055987801</v>
      </c>
      <c r="P242">
        <v>0</v>
      </c>
      <c r="Q242">
        <v>3267043.4055987801</v>
      </c>
      <c r="R242">
        <v>18397.675977653598</v>
      </c>
      <c r="S242">
        <v>0</v>
      </c>
      <c r="T242">
        <v>18397.675977653598</v>
      </c>
      <c r="U242">
        <v>75.427256690124906</v>
      </c>
      <c r="V242">
        <v>19.841244252363499</v>
      </c>
      <c r="W242">
        <v>100</v>
      </c>
      <c r="X242">
        <v>33.230228235975197</v>
      </c>
      <c r="Y242">
        <v>65.976061919010704</v>
      </c>
      <c r="Z242">
        <v>54665.6041018994</v>
      </c>
      <c r="AA242">
        <v>9.6874942336343806E-2</v>
      </c>
      <c r="AB242">
        <v>0.58128933653412496</v>
      </c>
      <c r="AC242">
        <v>5480.1516625028098</v>
      </c>
      <c r="AD242">
        <v>72</v>
      </c>
      <c r="AE242">
        <v>5.8630917481596696E-3</v>
      </c>
      <c r="AF242">
        <v>5.8531711191441701E-3</v>
      </c>
      <c r="AG242">
        <v>0</v>
      </c>
      <c r="AH242">
        <v>0</v>
      </c>
      <c r="AI242">
        <v>11.9047465514181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85.318501406316699</v>
      </c>
      <c r="AW242">
        <v>0.545814754475344</v>
      </c>
      <c r="AX242">
        <v>0.53141833447321296</v>
      </c>
      <c r="AY242">
        <v>1.43964200021309E-2</v>
      </c>
      <c r="AZ242">
        <v>0</v>
      </c>
      <c r="BA242">
        <v>6.8345540372670801E-4</v>
      </c>
      <c r="BB242">
        <v>13707.6074534161</v>
      </c>
      <c r="BC242">
        <v>798.62085618703395</v>
      </c>
      <c r="BD242">
        <v>10947181.200722899</v>
      </c>
      <c r="BE242">
        <v>6.8940797940797904E-4</v>
      </c>
      <c r="BF242">
        <v>5.1827142857142796E-4</v>
      </c>
      <c r="BG242">
        <v>14053.971685971601</v>
      </c>
      <c r="BH242">
        <v>4096</v>
      </c>
      <c r="BI242">
        <v>770.84273945009397</v>
      </c>
      <c r="BJ242">
        <v>27.778116736940301</v>
      </c>
      <c r="BK242">
        <v>10833402.034568399</v>
      </c>
      <c r="BL242">
        <v>113779.16615450699</v>
      </c>
    </row>
    <row r="243" spans="1:64" x14ac:dyDescent="0.25">
      <c r="A243" s="5">
        <v>43930.581467199074</v>
      </c>
      <c r="B243">
        <v>0</v>
      </c>
      <c r="C243">
        <v>1.7105655281334</v>
      </c>
      <c r="D243">
        <v>1.7105655281333999E-2</v>
      </c>
      <c r="E243">
        <v>0</v>
      </c>
      <c r="F243">
        <v>0</v>
      </c>
      <c r="G243">
        <v>1.7105655281334</v>
      </c>
      <c r="H243">
        <v>1.7105655281333999E-2</v>
      </c>
      <c r="I243">
        <v>2.2967199999999899E-4</v>
      </c>
      <c r="J243">
        <v>0</v>
      </c>
      <c r="K243">
        <v>2.2967199999999899E-4</v>
      </c>
      <c r="L243">
        <v>74.477480889574906</v>
      </c>
      <c r="M243">
        <v>0</v>
      </c>
      <c r="N243">
        <v>74.477480889574906</v>
      </c>
      <c r="O243">
        <v>2257442.2367553702</v>
      </c>
      <c r="P243">
        <v>0</v>
      </c>
      <c r="Q243">
        <v>2257442.2367553702</v>
      </c>
      <c r="R243">
        <v>30310.400000000001</v>
      </c>
      <c r="S243">
        <v>0</v>
      </c>
      <c r="T243">
        <v>30310.400000000001</v>
      </c>
      <c r="U243">
        <v>91.562634092561794</v>
      </c>
      <c r="V243">
        <v>9.9303307852766505</v>
      </c>
      <c r="W243">
        <v>100</v>
      </c>
      <c r="X243">
        <v>26.4748282597333</v>
      </c>
      <c r="Y243">
        <v>74.381646162369506</v>
      </c>
      <c r="Z243">
        <v>59807.403220485699</v>
      </c>
      <c r="AA243">
        <v>0.48489558543329098</v>
      </c>
      <c r="AB243">
        <v>9.6971172699749905E-2</v>
      </c>
      <c r="AC243">
        <v>5297.8314739450898</v>
      </c>
      <c r="AD243">
        <v>75</v>
      </c>
      <c r="AE243">
        <v>1.00496494390319E-2</v>
      </c>
      <c r="AF243">
        <v>1.00496494390319E-2</v>
      </c>
      <c r="AG243">
        <v>0</v>
      </c>
      <c r="AH243">
        <v>0</v>
      </c>
      <c r="AI243">
        <v>50.644687004910899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8.9371725705463092</v>
      </c>
      <c r="AW243">
        <v>0.67793137698171402</v>
      </c>
      <c r="AX243">
        <v>0.66416375446958598</v>
      </c>
      <c r="AY243">
        <v>1.37676225121283E-2</v>
      </c>
      <c r="AZ243">
        <v>2</v>
      </c>
      <c r="BA243">
        <v>8.5228102372034902E-4</v>
      </c>
      <c r="BB243">
        <v>17094.7915106117</v>
      </c>
      <c r="BC243">
        <v>795.40835877862196</v>
      </c>
      <c r="BD243">
        <v>13597340.059118399</v>
      </c>
      <c r="BE243">
        <v>8.6076332046332001E-4</v>
      </c>
      <c r="BF243">
        <v>5.77666666666666E-4</v>
      </c>
      <c r="BG243">
        <v>17496.2985842985</v>
      </c>
      <c r="BH243">
        <v>4096</v>
      </c>
      <c r="BI243">
        <v>771.57589859049801</v>
      </c>
      <c r="BJ243">
        <v>23.832460188123498</v>
      </c>
      <c r="BK243">
        <v>13499722.3021878</v>
      </c>
      <c r="BL243">
        <v>97617.756930553805</v>
      </c>
    </row>
    <row r="244" spans="1:64" x14ac:dyDescent="0.25">
      <c r="A244" s="5">
        <v>43930.581478738422</v>
      </c>
      <c r="B244">
        <v>0</v>
      </c>
      <c r="C244">
        <v>3.1168555551614299</v>
      </c>
      <c r="D244">
        <v>3.1199849307198199E-2</v>
      </c>
      <c r="E244">
        <v>0</v>
      </c>
      <c r="F244">
        <v>0</v>
      </c>
      <c r="G244">
        <v>3.1168555551614299</v>
      </c>
      <c r="H244">
        <v>3.1199849307198199E-2</v>
      </c>
      <c r="I244">
        <v>6.2212200000000002E-4</v>
      </c>
      <c r="J244">
        <v>0</v>
      </c>
      <c r="K244">
        <v>6.2212200000000002E-4</v>
      </c>
      <c r="L244">
        <v>50.114089736694503</v>
      </c>
      <c r="M244">
        <v>0</v>
      </c>
      <c r="N244">
        <v>50.114089736694503</v>
      </c>
      <c r="O244">
        <v>1248025.25429392</v>
      </c>
      <c r="P244">
        <v>0</v>
      </c>
      <c r="Q244">
        <v>1248025.25429392</v>
      </c>
      <c r="R244">
        <v>24903.68</v>
      </c>
      <c r="S244">
        <v>0</v>
      </c>
      <c r="T244">
        <v>24903.68</v>
      </c>
      <c r="U244">
        <v>89.670942634851698</v>
      </c>
      <c r="V244">
        <v>9.0205361526050201</v>
      </c>
      <c r="W244">
        <v>100</v>
      </c>
      <c r="X244">
        <v>22.724532675784101</v>
      </c>
      <c r="Y244">
        <v>76.009643777622898</v>
      </c>
      <c r="Z244">
        <v>54516.111379165799</v>
      </c>
      <c r="AA244">
        <v>0.19589863622212</v>
      </c>
      <c r="AB244">
        <v>0.29385296940245997</v>
      </c>
      <c r="AC244">
        <v>3896.8716179253602</v>
      </c>
      <c r="AD244">
        <v>64</v>
      </c>
      <c r="AE244">
        <v>9.9970391030969802E-2</v>
      </c>
      <c r="AF244">
        <v>9.9970391030969802E-2</v>
      </c>
      <c r="AG244">
        <v>0</v>
      </c>
      <c r="AH244">
        <v>0</v>
      </c>
      <c r="AI244">
        <v>280.63890252548902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6.0138914879480101</v>
      </c>
      <c r="AW244">
        <v>0.32226584440928102</v>
      </c>
      <c r="AX244">
        <v>0.311831792169109</v>
      </c>
      <c r="AY244">
        <v>1.04340522401712E-2</v>
      </c>
      <c r="AZ244">
        <v>1</v>
      </c>
      <c r="BA244">
        <v>6.76415789473684E-4</v>
      </c>
      <c r="BB244">
        <v>5570.56</v>
      </c>
      <c r="BC244">
        <v>476.09974279588403</v>
      </c>
      <c r="BD244">
        <v>2652142.1832290399</v>
      </c>
      <c r="BE244">
        <v>6.8328527472527405E-4</v>
      </c>
      <c r="BF244">
        <v>5.2013500000000002E-4</v>
      </c>
      <c r="BG244">
        <v>5635.3758241758196</v>
      </c>
      <c r="BH244">
        <v>4096</v>
      </c>
      <c r="BI244">
        <v>456.05343783605701</v>
      </c>
      <c r="BJ244">
        <v>20.046304959826699</v>
      </c>
      <c r="BK244">
        <v>2570032.5181135898</v>
      </c>
      <c r="BL244">
        <v>82109.665115450101</v>
      </c>
    </row>
    <row r="245" spans="1:64" x14ac:dyDescent="0.25">
      <c r="A245" s="5">
        <v>43930.581490231481</v>
      </c>
      <c r="B245">
        <v>0</v>
      </c>
      <c r="C245">
        <v>4.0658289341972402</v>
      </c>
      <c r="D245">
        <v>4.0658203357683401E-2</v>
      </c>
      <c r="E245">
        <v>5.8257921969631303E-2</v>
      </c>
      <c r="F245">
        <v>5.8257798765579095E-4</v>
      </c>
      <c r="G245">
        <v>4.0075710122276096</v>
      </c>
      <c r="H245">
        <v>4.0075625370027602E-2</v>
      </c>
      <c r="I245">
        <v>3.3927394957983102E-4</v>
      </c>
      <c r="J245">
        <v>2.8925000000000001E-4</v>
      </c>
      <c r="K245">
        <v>3.4012905982905902E-4</v>
      </c>
      <c r="L245">
        <v>119.846753265849</v>
      </c>
      <c r="M245">
        <v>2.0142311473251899</v>
      </c>
      <c r="N245">
        <v>117.832522118524</v>
      </c>
      <c r="O245">
        <v>3869386.3755592299</v>
      </c>
      <c r="P245">
        <v>8250.2907794439998</v>
      </c>
      <c r="Q245">
        <v>3861136.0847797901</v>
      </c>
      <c r="R245">
        <v>32286.1176470588</v>
      </c>
      <c r="S245">
        <v>4096</v>
      </c>
      <c r="T245">
        <v>32768</v>
      </c>
      <c r="U245">
        <v>82.763107277154603</v>
      </c>
      <c r="V245">
        <v>23.163658194239702</v>
      </c>
      <c r="W245">
        <v>99.508277995138101</v>
      </c>
      <c r="X245">
        <v>28.421598346263998</v>
      </c>
      <c r="Y245">
        <v>71.791604049183803</v>
      </c>
      <c r="Z245">
        <v>63463.387874348598</v>
      </c>
      <c r="AA245">
        <v>0.39337357569248899</v>
      </c>
      <c r="AB245">
        <v>0.49172200486183198</v>
      </c>
      <c r="AC245">
        <v>4918.7524617681302</v>
      </c>
      <c r="AD245">
        <v>121</v>
      </c>
      <c r="AE245">
        <v>9.4209456776489703E-2</v>
      </c>
      <c r="AF245">
        <v>9.4209456776489703E-2</v>
      </c>
      <c r="AG245">
        <v>0</v>
      </c>
      <c r="AH245">
        <v>0</v>
      </c>
      <c r="AI245">
        <v>116.825406544861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21.149128852276</v>
      </c>
      <c r="AW245">
        <v>0.56774254101283494</v>
      </c>
      <c r="AX245">
        <v>0.55324244176813198</v>
      </c>
      <c r="AY245">
        <v>1.4500099244702899E-2</v>
      </c>
      <c r="AZ245">
        <v>1</v>
      </c>
      <c r="BA245">
        <v>7.3599007832898095E-4</v>
      </c>
      <c r="BB245">
        <v>14913.503916449001</v>
      </c>
      <c r="BC245">
        <v>771.43965242111597</v>
      </c>
      <c r="BD245">
        <v>11504868.2776864</v>
      </c>
      <c r="BE245">
        <v>7.4039056603773497E-4</v>
      </c>
      <c r="BF245">
        <v>5.9994166666666598E-4</v>
      </c>
      <c r="BG245">
        <v>15263.396226415</v>
      </c>
      <c r="BH245">
        <v>4096</v>
      </c>
      <c r="BI245">
        <v>747.26921944708704</v>
      </c>
      <c r="BJ245">
        <v>24.170432974029701</v>
      </c>
      <c r="BK245">
        <v>11405866.184224799</v>
      </c>
      <c r="BL245">
        <v>99002.093461625904</v>
      </c>
    </row>
    <row r="246" spans="1:64" x14ac:dyDescent="0.25">
      <c r="A246" s="5">
        <v>43930.581501886576</v>
      </c>
      <c r="B246">
        <v>0</v>
      </c>
      <c r="C246">
        <v>1.0121412618113199</v>
      </c>
      <c r="D246">
        <v>1.01113727646053E-2</v>
      </c>
      <c r="E246">
        <v>0</v>
      </c>
      <c r="F246">
        <v>0</v>
      </c>
      <c r="G246">
        <v>1.0121412618113199</v>
      </c>
      <c r="H246">
        <v>1.01113727646053E-2</v>
      </c>
      <c r="I246">
        <v>1.75556896551724E-4</v>
      </c>
      <c r="J246">
        <v>0</v>
      </c>
      <c r="K246">
        <v>1.75556896551724E-4</v>
      </c>
      <c r="L246">
        <v>57.632844202722097</v>
      </c>
      <c r="M246">
        <v>0</v>
      </c>
      <c r="N246">
        <v>57.632844202722097</v>
      </c>
      <c r="O246">
        <v>1518136.55923573</v>
      </c>
      <c r="P246">
        <v>0</v>
      </c>
      <c r="Q246">
        <v>1518136.55923573</v>
      </c>
      <c r="R246">
        <v>26341.517241379301</v>
      </c>
      <c r="S246">
        <v>0</v>
      </c>
      <c r="T246">
        <v>26341.517241379301</v>
      </c>
      <c r="U246">
        <v>93.204102083098704</v>
      </c>
      <c r="V246">
        <v>11.924036731597599</v>
      </c>
      <c r="W246">
        <v>99.903020273986101</v>
      </c>
      <c r="X246">
        <v>41.408754153117499</v>
      </c>
      <c r="Y246">
        <v>57.797692307539499</v>
      </c>
      <c r="Z246">
        <v>68383.356985984996</v>
      </c>
      <c r="AA246">
        <v>1.06673726478245</v>
      </c>
      <c r="AB246">
        <v>0.38790897371299199</v>
      </c>
      <c r="AC246">
        <v>5995.8031365383604</v>
      </c>
      <c r="AD246">
        <v>43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56.640649066065201</v>
      </c>
      <c r="AW246">
        <v>0.86922135984920101</v>
      </c>
      <c r="AX246">
        <v>0.84617313393470095</v>
      </c>
      <c r="AY246">
        <v>2.3048225914500099E-2</v>
      </c>
      <c r="AZ246">
        <v>1</v>
      </c>
      <c r="BA246">
        <v>7.1983437499999897E-4</v>
      </c>
      <c r="BB246">
        <v>13022.3157894736</v>
      </c>
      <c r="BC246">
        <v>1208.33384674272</v>
      </c>
      <c r="BD246">
        <v>15735304.931393201</v>
      </c>
      <c r="BE246">
        <v>7.3017026563838904E-4</v>
      </c>
      <c r="BF246">
        <v>4.7367142857142802E-4</v>
      </c>
      <c r="BG246">
        <v>13397.113967437799</v>
      </c>
      <c r="BH246">
        <v>4096</v>
      </c>
      <c r="BI246">
        <v>1159.64276245786</v>
      </c>
      <c r="BJ246">
        <v>48.691084284863102</v>
      </c>
      <c r="BK246">
        <v>15535866.2501624</v>
      </c>
      <c r="BL246">
        <v>199438.681230799</v>
      </c>
    </row>
    <row r="247" spans="1:64" x14ac:dyDescent="0.25">
      <c r="A247" s="5">
        <v>43930.581513344907</v>
      </c>
      <c r="B247">
        <v>0</v>
      </c>
      <c r="C247">
        <v>2.1652797261566898</v>
      </c>
      <c r="D247">
        <v>2.1652797261566901E-2</v>
      </c>
      <c r="E247">
        <v>0.14756613354709799</v>
      </c>
      <c r="F247">
        <v>1.4756613354709801E-3</v>
      </c>
      <c r="G247">
        <v>2.0177135926095899</v>
      </c>
      <c r="H247">
        <v>2.01771359260959E-2</v>
      </c>
      <c r="I247">
        <v>1.7863499999999901E-4</v>
      </c>
      <c r="J247">
        <v>2.4348333333333301E-4</v>
      </c>
      <c r="K247">
        <v>1.75221929824561E-4</v>
      </c>
      <c r="L247">
        <v>121.194333801311</v>
      </c>
      <c r="M247">
        <v>6.0597166900655797</v>
      </c>
      <c r="N247">
        <v>115.134617111246</v>
      </c>
      <c r="O247">
        <v>1993921.4981881899</v>
      </c>
      <c r="P247">
        <v>157197.130562554</v>
      </c>
      <c r="Q247">
        <v>1836724.36762564</v>
      </c>
      <c r="R247">
        <v>16452.266666666601</v>
      </c>
      <c r="S247">
        <v>25941.333333333299</v>
      </c>
      <c r="T247">
        <v>15952.8421052631</v>
      </c>
      <c r="U247">
        <v>89.590552211885907</v>
      </c>
      <c r="V247">
        <v>40.3981112671039</v>
      </c>
      <c r="W247">
        <v>100</v>
      </c>
      <c r="X247">
        <v>36.695199418826398</v>
      </c>
      <c r="Y247">
        <v>64.315238190668794</v>
      </c>
      <c r="Z247">
        <v>54973.749812274997</v>
      </c>
      <c r="AA247">
        <v>0.39457703297626801</v>
      </c>
      <c r="AB247">
        <v>0</v>
      </c>
      <c r="AC247">
        <v>4445.8121449447799</v>
      </c>
      <c r="AD247">
        <v>77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6.0603305910337397</v>
      </c>
      <c r="AW247">
        <v>0.54146296230452395</v>
      </c>
      <c r="AX247">
        <v>0.49201260044476902</v>
      </c>
      <c r="AY247">
        <v>4.9450361859755501E-2</v>
      </c>
      <c r="AZ247">
        <v>2</v>
      </c>
      <c r="BA247">
        <v>7.57127966101694E-4</v>
      </c>
      <c r="BB247">
        <v>12392.135593220301</v>
      </c>
      <c r="BC247">
        <v>715.11900974198102</v>
      </c>
      <c r="BD247">
        <v>8861851.7340120897</v>
      </c>
      <c r="BE247">
        <v>7.6949589257503898E-4</v>
      </c>
      <c r="BF247">
        <v>6.5274266666666598E-4</v>
      </c>
      <c r="BG247">
        <v>12695.6587677725</v>
      </c>
      <c r="BH247">
        <v>9830.3999999999905</v>
      </c>
      <c r="BI247">
        <v>639.36487735405899</v>
      </c>
      <c r="BJ247">
        <v>75.7541323879217</v>
      </c>
      <c r="BK247">
        <v>8117158.3109858604</v>
      </c>
      <c r="BL247">
        <v>744693.423026226</v>
      </c>
    </row>
    <row r="248" spans="1:64" x14ac:dyDescent="0.25">
      <c r="A248" s="5">
        <v>43930.581525046298</v>
      </c>
      <c r="B248">
        <v>1</v>
      </c>
      <c r="C248">
        <v>20.179549797440199</v>
      </c>
      <c r="D248">
        <v>0.20179549797440199</v>
      </c>
      <c r="E248">
        <v>0.19223361948020001</v>
      </c>
      <c r="F248">
        <v>1.922336194802E-3</v>
      </c>
      <c r="G248">
        <v>19.98731617796</v>
      </c>
      <c r="H248">
        <v>0.19987316177959999</v>
      </c>
      <c r="I248">
        <v>1.07369400630914E-4</v>
      </c>
      <c r="J248">
        <v>2.77914285714285E-4</v>
      </c>
      <c r="K248">
        <v>1.0673941952506501E-4</v>
      </c>
      <c r="L248">
        <v>1880.0164041809901</v>
      </c>
      <c r="M248">
        <v>6.9190929701718797</v>
      </c>
      <c r="N248">
        <v>1873.0973112108099</v>
      </c>
      <c r="O248">
        <v>23255490.572093301</v>
      </c>
      <c r="P248">
        <v>210530.20712897801</v>
      </c>
      <c r="Q248">
        <v>23044960.364964299</v>
      </c>
      <c r="R248">
        <v>12369.833859095599</v>
      </c>
      <c r="S248">
        <v>30427.4285714285</v>
      </c>
      <c r="T248">
        <v>12303.130343007901</v>
      </c>
      <c r="U248">
        <v>62.912646648046</v>
      </c>
      <c r="V248">
        <v>95.878859729524706</v>
      </c>
      <c r="W248">
        <v>100</v>
      </c>
      <c r="X248">
        <v>34.449956314134198</v>
      </c>
      <c r="Y248">
        <v>64.364487748886404</v>
      </c>
      <c r="Z248">
        <v>55329.021156905903</v>
      </c>
      <c r="AA248">
        <v>0.67548565817040296</v>
      </c>
      <c r="AB248">
        <v>9.6502186071945995E-2</v>
      </c>
      <c r="AC248">
        <v>6923.0467375834096</v>
      </c>
      <c r="AD248">
        <v>139</v>
      </c>
      <c r="AE248">
        <v>5.5138459787165504E-3</v>
      </c>
      <c r="AF248">
        <v>5.5138459787165504E-3</v>
      </c>
      <c r="AG248">
        <v>0</v>
      </c>
      <c r="AH248">
        <v>0</v>
      </c>
      <c r="AI248">
        <v>19.768837057633899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27.683916119315999</v>
      </c>
      <c r="AW248">
        <v>0.62651737396591001</v>
      </c>
      <c r="AX248">
        <v>0.62194595183790102</v>
      </c>
      <c r="AY248">
        <v>4.5714221280095096E-3</v>
      </c>
      <c r="AZ248">
        <v>0</v>
      </c>
      <c r="BA248">
        <v>7.5675985663082397E-4</v>
      </c>
      <c r="BB248">
        <v>13716.9510155316</v>
      </c>
      <c r="BC248">
        <v>827.55134970955601</v>
      </c>
      <c r="BD248">
        <v>11351481.326803001</v>
      </c>
      <c r="BE248">
        <v>7.60322007255139E-4</v>
      </c>
      <c r="BF248">
        <v>4.6216999999999997E-4</v>
      </c>
      <c r="BG248">
        <v>13833.2865779927</v>
      </c>
      <c r="BH248">
        <v>4096</v>
      </c>
      <c r="BI248">
        <v>817.66423680979995</v>
      </c>
      <c r="BJ248">
        <v>9.8871128997557403</v>
      </c>
      <c r="BK248">
        <v>11310983.712365599</v>
      </c>
      <c r="BL248">
        <v>40497.614437399498</v>
      </c>
    </row>
    <row r="249" spans="1:64" x14ac:dyDescent="0.25">
      <c r="A249" s="5">
        <v>43930.581536516205</v>
      </c>
      <c r="B249">
        <v>0</v>
      </c>
      <c r="C249">
        <v>4.4086925164722004</v>
      </c>
      <c r="D249">
        <v>4.4086925164721999E-2</v>
      </c>
      <c r="E249">
        <v>4.4232278553253901E-2</v>
      </c>
      <c r="F249">
        <v>4.4232278553253901E-4</v>
      </c>
      <c r="G249">
        <v>4.3644602379189497</v>
      </c>
      <c r="H249">
        <v>4.3644602379189497E-2</v>
      </c>
      <c r="I249">
        <v>3.7625948275862002E-4</v>
      </c>
      <c r="J249">
        <v>2.1895000000000001E-4</v>
      </c>
      <c r="K249">
        <v>3.7901929824561399E-4</v>
      </c>
      <c r="L249">
        <v>117.12409853569601</v>
      </c>
      <c r="M249">
        <v>2.0193810092361399</v>
      </c>
      <c r="N249">
        <v>115.10471752646001</v>
      </c>
      <c r="O249">
        <v>1186943.69208478</v>
      </c>
      <c r="P249">
        <v>37221.230762240601</v>
      </c>
      <c r="Q249">
        <v>1149722.46132254</v>
      </c>
      <c r="R249">
        <v>10134.068965517199</v>
      </c>
      <c r="S249">
        <v>18432</v>
      </c>
      <c r="T249">
        <v>9988.4912280701701</v>
      </c>
      <c r="U249">
        <v>89.2832835522388</v>
      </c>
      <c r="V249">
        <v>20.193810092361399</v>
      </c>
      <c r="W249">
        <v>100</v>
      </c>
      <c r="X249">
        <v>32.8479769212354</v>
      </c>
      <c r="Y249">
        <v>68.162011957563607</v>
      </c>
      <c r="Z249">
        <v>58650.902032254497</v>
      </c>
      <c r="AA249">
        <v>0.78914061702967897</v>
      </c>
      <c r="AB249">
        <v>0.49321162301856197</v>
      </c>
      <c r="AC249">
        <v>8032.0879642367599</v>
      </c>
      <c r="AD249">
        <v>77</v>
      </c>
      <c r="AE249">
        <v>4.3434299561313501E-4</v>
      </c>
      <c r="AF249">
        <v>4.3434299561313501E-4</v>
      </c>
      <c r="AG249">
        <v>0</v>
      </c>
      <c r="AH249">
        <v>0</v>
      </c>
      <c r="AI249">
        <v>3.0290715138542099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104.969731372364</v>
      </c>
      <c r="AW249">
        <v>1.19965459149616</v>
      </c>
      <c r="AX249">
        <v>1.1832725614164601</v>
      </c>
      <c r="AY249">
        <v>1.6382030079702199E-2</v>
      </c>
      <c r="AZ249">
        <v>1</v>
      </c>
      <c r="BA249">
        <v>7.4350112570356402E-4</v>
      </c>
      <c r="BB249">
        <v>17626.376485303299</v>
      </c>
      <c r="BC249">
        <v>1613.9096198500899</v>
      </c>
      <c r="BD249">
        <v>28447378.572730601</v>
      </c>
      <c r="BE249">
        <v>7.48801851851851E-4</v>
      </c>
      <c r="BF249">
        <v>4.9195757575757498E-4</v>
      </c>
      <c r="BG249">
        <v>17911.499361430298</v>
      </c>
      <c r="BH249">
        <v>4096</v>
      </c>
      <c r="BI249">
        <v>1580.6019166261699</v>
      </c>
      <c r="BJ249">
        <v>33.307703223923198</v>
      </c>
      <c r="BK249">
        <v>28310950.220325399</v>
      </c>
      <c r="BL249">
        <v>136428.35240518901</v>
      </c>
    </row>
    <row r="250" spans="1:64" x14ac:dyDescent="0.25">
      <c r="A250" s="5">
        <v>43930.581548182869</v>
      </c>
      <c r="B250">
        <v>1</v>
      </c>
      <c r="C250">
        <v>0.94216550247669295</v>
      </c>
      <c r="D250">
        <v>9.4216550247669308E-3</v>
      </c>
      <c r="E250">
        <v>0</v>
      </c>
      <c r="F250">
        <v>0</v>
      </c>
      <c r="G250">
        <v>0.94216550247669295</v>
      </c>
      <c r="H250">
        <v>9.4216550247669308E-3</v>
      </c>
      <c r="I250">
        <v>1.46107692307692E-4</v>
      </c>
      <c r="J250">
        <v>0</v>
      </c>
      <c r="K250">
        <v>1.46107692307692E-4</v>
      </c>
      <c r="L250">
        <v>64.501871397756503</v>
      </c>
      <c r="M250">
        <v>0</v>
      </c>
      <c r="N250">
        <v>64.501871397756503</v>
      </c>
      <c r="O250">
        <v>3885767.3842218602</v>
      </c>
      <c r="P250">
        <v>0</v>
      </c>
      <c r="Q250">
        <v>3885767.3842218602</v>
      </c>
      <c r="R250">
        <v>60242.707692307602</v>
      </c>
      <c r="S250">
        <v>0</v>
      </c>
      <c r="T250">
        <v>60242.707692307602</v>
      </c>
      <c r="U250">
        <v>92.019381010062503</v>
      </c>
      <c r="V250">
        <v>18.854393177805701</v>
      </c>
      <c r="W250">
        <v>100</v>
      </c>
      <c r="X250">
        <v>33.424107413018</v>
      </c>
      <c r="Y250">
        <v>65.782537051201501</v>
      </c>
      <c r="Z250">
        <v>58624.262408696297</v>
      </c>
      <c r="AA250">
        <v>0.67816670089295905</v>
      </c>
      <c r="AB250">
        <v>9.6875288319310401E-2</v>
      </c>
      <c r="AC250">
        <v>6846.1293965095701</v>
      </c>
      <c r="AD250">
        <v>153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98.234059216879999</v>
      </c>
      <c r="AW250">
        <v>0.89348658775770096</v>
      </c>
      <c r="AX250">
        <v>0.87353017915727904</v>
      </c>
      <c r="AY250">
        <v>1.9956408600422401E-2</v>
      </c>
      <c r="AZ250">
        <v>0</v>
      </c>
      <c r="BA250">
        <v>6.9493194444444396E-4</v>
      </c>
      <c r="BB250">
        <v>12777.876543209801</v>
      </c>
      <c r="BC250">
        <v>1285.9731388391499</v>
      </c>
      <c r="BD250">
        <v>16432006.0059708</v>
      </c>
      <c r="BE250">
        <v>6.9937712470214395E-4</v>
      </c>
      <c r="BF250">
        <v>5.43675675675675E-4</v>
      </c>
      <c r="BG250">
        <v>13033.023034153999</v>
      </c>
      <c r="BH250">
        <v>4096</v>
      </c>
      <c r="BI250">
        <v>1249.25939953587</v>
      </c>
      <c r="BJ250">
        <v>36.713739303278402</v>
      </c>
      <c r="BK250">
        <v>16281626.529784599</v>
      </c>
      <c r="BL250">
        <v>150379.47618622801</v>
      </c>
    </row>
    <row r="251" spans="1:64" x14ac:dyDescent="0.25">
      <c r="A251" s="5">
        <v>43930.581559791666</v>
      </c>
      <c r="B251">
        <v>0</v>
      </c>
      <c r="C251">
        <v>1.75948760270458</v>
      </c>
      <c r="D251">
        <v>1.7594876027045799E-2</v>
      </c>
      <c r="E251">
        <v>0</v>
      </c>
      <c r="F251">
        <v>0</v>
      </c>
      <c r="G251">
        <v>1.75948760270458</v>
      </c>
      <c r="H251">
        <v>1.7594876027045799E-2</v>
      </c>
      <c r="I251">
        <v>1.9947415730337E-4</v>
      </c>
      <c r="J251">
        <v>0</v>
      </c>
      <c r="K251">
        <v>1.9947415730337E-4</v>
      </c>
      <c r="L251">
        <v>88.193191049639594</v>
      </c>
      <c r="M251">
        <v>0</v>
      </c>
      <c r="N251">
        <v>88.193191049639594</v>
      </c>
      <c r="O251">
        <v>1733136.9168572</v>
      </c>
      <c r="P251">
        <v>0</v>
      </c>
      <c r="Q251">
        <v>1733136.9168572</v>
      </c>
      <c r="R251">
        <v>19651.595505617901</v>
      </c>
      <c r="S251">
        <v>0</v>
      </c>
      <c r="T251">
        <v>19651.595505617901</v>
      </c>
      <c r="U251">
        <v>82.434430266136204</v>
      </c>
      <c r="V251">
        <v>11.8912167707379</v>
      </c>
      <c r="W251">
        <v>100</v>
      </c>
      <c r="X251">
        <v>35.810585607527699</v>
      </c>
      <c r="Y251">
        <v>64.846184577317899</v>
      </c>
      <c r="Z251">
        <v>50250.300203676699</v>
      </c>
      <c r="AA251">
        <v>0.483935404053703</v>
      </c>
      <c r="AB251">
        <v>9.6789062974635298E-2</v>
      </c>
      <c r="AC251">
        <v>4937.8277640489196</v>
      </c>
      <c r="AD251">
        <v>55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102.638087838472</v>
      </c>
      <c r="AW251">
        <v>0.66664938514850902</v>
      </c>
      <c r="AX251">
        <v>0.65399482730927805</v>
      </c>
      <c r="AY251">
        <v>1.26545578392306E-2</v>
      </c>
      <c r="AZ251">
        <v>0</v>
      </c>
      <c r="BA251">
        <v>7.9886284348864905E-4</v>
      </c>
      <c r="BB251">
        <v>14436.3201911589</v>
      </c>
      <c r="BC251">
        <v>834.05902447380197</v>
      </c>
      <c r="BD251">
        <v>12040743.135629401</v>
      </c>
      <c r="BE251">
        <v>8.0782721674876802E-4</v>
      </c>
      <c r="BF251">
        <v>5.0770000000000003E-4</v>
      </c>
      <c r="BG251">
        <v>14754.679802955599</v>
      </c>
      <c r="BH251">
        <v>4096</v>
      </c>
      <c r="BI251">
        <v>809.14686723145496</v>
      </c>
      <c r="BJ251">
        <v>24.9121572423477</v>
      </c>
      <c r="BK251">
        <v>11938702.9395648</v>
      </c>
      <c r="BL251">
        <v>102040.196064656</v>
      </c>
    </row>
    <row r="252" spans="1:64" x14ac:dyDescent="0.25">
      <c r="A252" s="5">
        <v>43930.581571215276</v>
      </c>
      <c r="B252">
        <v>0</v>
      </c>
      <c r="C252">
        <v>4.7774205119856701</v>
      </c>
      <c r="D252">
        <v>4.7774205119856701E-2</v>
      </c>
      <c r="E252">
        <v>3.0846072288881501E-2</v>
      </c>
      <c r="F252">
        <v>3.0846072288881498E-4</v>
      </c>
      <c r="G252">
        <v>4.7465744396967899</v>
      </c>
      <c r="H252">
        <v>4.74657443969679E-2</v>
      </c>
      <c r="I252">
        <v>6.3333108108108097E-4</v>
      </c>
      <c r="J252">
        <v>1.5129999999999899E-4</v>
      </c>
      <c r="K252">
        <v>6.4672083333333305E-4</v>
      </c>
      <c r="L252">
        <v>75.434184896934397</v>
      </c>
      <c r="M252">
        <v>2.0387617539712002</v>
      </c>
      <c r="N252">
        <v>73.395423142963196</v>
      </c>
      <c r="O252">
        <v>2271408.93524036</v>
      </c>
      <c r="P252">
        <v>8350.7681442660396</v>
      </c>
      <c r="Q252">
        <v>2263058.16709609</v>
      </c>
      <c r="R252">
        <v>30111.1351351351</v>
      </c>
      <c r="S252">
        <v>4096</v>
      </c>
      <c r="T252">
        <v>30833.777777777701</v>
      </c>
      <c r="U252">
        <v>85.819155370116604</v>
      </c>
      <c r="V252">
        <v>19.3682366627264</v>
      </c>
      <c r="W252">
        <v>100</v>
      </c>
      <c r="X252">
        <v>30.362025447295999</v>
      </c>
      <c r="Y252">
        <v>69.981990827523802</v>
      </c>
      <c r="Z252">
        <v>45791.6083750701</v>
      </c>
      <c r="AA252">
        <v>0.29863401644913101</v>
      </c>
      <c r="AB252">
        <v>0</v>
      </c>
      <c r="AC252">
        <v>3619.8214941758602</v>
      </c>
      <c r="AD252">
        <v>50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1.0137236899420601</v>
      </c>
      <c r="AW252">
        <v>0.32695194255805998</v>
      </c>
      <c r="AX252">
        <v>0.31881374682738101</v>
      </c>
      <c r="AY252">
        <v>8.1381957306792506E-3</v>
      </c>
      <c r="AZ252">
        <v>1</v>
      </c>
      <c r="BA252">
        <v>6.8953333333333304E-4</v>
      </c>
      <c r="BB252">
        <v>5618.8717948717904</v>
      </c>
      <c r="BC252">
        <v>474.42268689288699</v>
      </c>
      <c r="BD252">
        <v>2665720.25422973</v>
      </c>
      <c r="BE252">
        <v>6.9463399558498799E-4</v>
      </c>
      <c r="BF252">
        <v>5.35493333333333E-4</v>
      </c>
      <c r="BG252">
        <v>5669.2980132450302</v>
      </c>
      <c r="BH252">
        <v>4096</v>
      </c>
      <c r="BI252">
        <v>459.21683154375597</v>
      </c>
      <c r="BJ252">
        <v>15.205855349130999</v>
      </c>
      <c r="BK252">
        <v>2603437.0707196901</v>
      </c>
      <c r="BL252">
        <v>62283.183510040501</v>
      </c>
    </row>
    <row r="253" spans="1:64" x14ac:dyDescent="0.25">
      <c r="A253" s="5">
        <v>43930.581582870371</v>
      </c>
      <c r="B253">
        <v>0</v>
      </c>
      <c r="C253">
        <v>3.4100235859244701</v>
      </c>
      <c r="D253">
        <v>3.4100235859244703E-2</v>
      </c>
      <c r="E253">
        <v>9.2164946754162203E-2</v>
      </c>
      <c r="F253">
        <v>9.2164946754162203E-4</v>
      </c>
      <c r="G253">
        <v>3.3178586391703102</v>
      </c>
      <c r="H253">
        <v>3.3178586391703097E-2</v>
      </c>
      <c r="I253">
        <v>2.5436222222222202E-4</v>
      </c>
      <c r="J253">
        <v>3.0936666666666598E-4</v>
      </c>
      <c r="K253">
        <v>2.5311212121212101E-4</v>
      </c>
      <c r="L253">
        <v>134.05221065500501</v>
      </c>
      <c r="M253">
        <v>2.9789380145556801</v>
      </c>
      <c r="N253">
        <v>131.07327264045</v>
      </c>
      <c r="O253">
        <v>2205462.71695233</v>
      </c>
      <c r="P253">
        <v>37622.001165161899</v>
      </c>
      <c r="Q253">
        <v>2167840.7157871602</v>
      </c>
      <c r="R253">
        <v>16452.266666666601</v>
      </c>
      <c r="S253">
        <v>12629.333333333299</v>
      </c>
      <c r="T253">
        <v>16539.151515151501</v>
      </c>
      <c r="U253">
        <v>89.603096885209993</v>
      </c>
      <c r="V253">
        <v>7.9438347054818301</v>
      </c>
      <c r="W253">
        <v>100</v>
      </c>
      <c r="X253">
        <v>35.687725180236001</v>
      </c>
      <c r="Y253">
        <v>63.617249234333798</v>
      </c>
      <c r="Z253">
        <v>55177.875864276801</v>
      </c>
      <c r="AA253">
        <v>0.96978258864036504</v>
      </c>
      <c r="AB253">
        <v>0.48488632907146101</v>
      </c>
      <c r="AC253">
        <v>5583.52281861554</v>
      </c>
      <c r="AD253">
        <v>168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50.635450077169402</v>
      </c>
      <c r="AW253">
        <v>0.73228570557524897</v>
      </c>
      <c r="AX253">
        <v>0.69820721750540105</v>
      </c>
      <c r="AY253">
        <v>3.4078488069847902E-2</v>
      </c>
      <c r="AZ253">
        <v>0</v>
      </c>
      <c r="BA253">
        <v>7.1802424537487802E-4</v>
      </c>
      <c r="BB253">
        <v>12136.4440116845</v>
      </c>
      <c r="BC253">
        <v>1019.65896527947</v>
      </c>
      <c r="BD253">
        <v>12375033.943126399</v>
      </c>
      <c r="BE253">
        <v>7.3391847599164905E-4</v>
      </c>
      <c r="BF253">
        <v>4.9734782608695598E-4</v>
      </c>
      <c r="BG253">
        <v>12715.557411273399</v>
      </c>
      <c r="BH253">
        <v>4096</v>
      </c>
      <c r="BI253">
        <v>951.15217988094696</v>
      </c>
      <c r="BJ253">
        <v>68.506785398523306</v>
      </c>
      <c r="BK253">
        <v>12094430.1501341</v>
      </c>
      <c r="BL253">
        <v>280603.79299235099</v>
      </c>
    </row>
    <row r="254" spans="1:64" x14ac:dyDescent="0.25">
      <c r="A254" s="5">
        <v>43930.581594513889</v>
      </c>
      <c r="B254">
        <v>0</v>
      </c>
      <c r="C254">
        <v>4.1162384060771</v>
      </c>
      <c r="D254">
        <v>4.1162384060771003E-2</v>
      </c>
      <c r="E254">
        <v>0</v>
      </c>
      <c r="F254">
        <v>0</v>
      </c>
      <c r="G254">
        <v>4.1162384060771</v>
      </c>
      <c r="H254">
        <v>4.1162384060771003E-2</v>
      </c>
      <c r="I254">
        <v>1.94395774647887E-4</v>
      </c>
      <c r="J254">
        <v>0</v>
      </c>
      <c r="K254">
        <v>1.94395774647887E-4</v>
      </c>
      <c r="L254">
        <v>211.73166381425301</v>
      </c>
      <c r="M254">
        <v>0</v>
      </c>
      <c r="N254">
        <v>211.73166381425301</v>
      </c>
      <c r="O254">
        <v>2679119.2718259799</v>
      </c>
      <c r="P254">
        <v>0</v>
      </c>
      <c r="Q254">
        <v>2679119.2718259799</v>
      </c>
      <c r="R254">
        <v>12653.3708920187</v>
      </c>
      <c r="S254">
        <v>0</v>
      </c>
      <c r="T254">
        <v>12653.3708920187</v>
      </c>
      <c r="U254">
        <v>75.861328525556104</v>
      </c>
      <c r="V254">
        <v>79.523629601597506</v>
      </c>
      <c r="W254">
        <v>100</v>
      </c>
      <c r="X254">
        <v>42.715629991360103</v>
      </c>
      <c r="Y254">
        <v>58.248586351854797</v>
      </c>
      <c r="Z254">
        <v>54227.163025329297</v>
      </c>
      <c r="AA254">
        <v>0.58247840769949499</v>
      </c>
      <c r="AB254">
        <v>0.58248834879156497</v>
      </c>
      <c r="AC254">
        <v>5427.48772030903</v>
      </c>
      <c r="AD254">
        <v>115</v>
      </c>
      <c r="AE254">
        <v>8.2511064186947401E-4</v>
      </c>
      <c r="AF254">
        <v>8.3505173394019005E-4</v>
      </c>
      <c r="AG254">
        <v>0</v>
      </c>
      <c r="AH254">
        <v>0</v>
      </c>
      <c r="AI254">
        <v>2.9821361100599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83.499354569869894</v>
      </c>
      <c r="AW254">
        <v>0.76084386749438804</v>
      </c>
      <c r="AX254">
        <v>0.74457994263393401</v>
      </c>
      <c r="AY254">
        <v>1.6263924860454401E-2</v>
      </c>
      <c r="AZ254">
        <v>0</v>
      </c>
      <c r="BA254">
        <v>7.9475846313603301E-4</v>
      </c>
      <c r="BB254">
        <v>16052.236760124601</v>
      </c>
      <c r="BC254">
        <v>957.26045774743704</v>
      </c>
      <c r="BD254">
        <v>15366171.5088671</v>
      </c>
      <c r="BE254">
        <v>8.0797421790722703E-4</v>
      </c>
      <c r="BF254">
        <v>4.5445277777777702E-4</v>
      </c>
      <c r="BG254">
        <v>16516.556634304201</v>
      </c>
      <c r="BH254">
        <v>4096</v>
      </c>
      <c r="BI254">
        <v>921.47502007463595</v>
      </c>
      <c r="BJ254">
        <v>35.7854376728014</v>
      </c>
      <c r="BK254">
        <v>15219594.3561593</v>
      </c>
      <c r="BL254">
        <v>146577.15270779401</v>
      </c>
    </row>
    <row r="255" spans="1:64" x14ac:dyDescent="0.25">
      <c r="A255" s="5">
        <v>43930.581605983796</v>
      </c>
      <c r="B255">
        <v>0</v>
      </c>
      <c r="C255">
        <v>3.44710150053375</v>
      </c>
      <c r="D255">
        <v>3.4471015005337502E-2</v>
      </c>
      <c r="E255">
        <v>0</v>
      </c>
      <c r="F255">
        <v>0</v>
      </c>
      <c r="G255">
        <v>3.44710150053375</v>
      </c>
      <c r="H255">
        <v>3.4471015005337502E-2</v>
      </c>
      <c r="I255">
        <v>2.6277538461538401E-4</v>
      </c>
      <c r="J255">
        <v>0</v>
      </c>
      <c r="K255">
        <v>2.6277538461538401E-4</v>
      </c>
      <c r="L255">
        <v>131.21127690272701</v>
      </c>
      <c r="M255">
        <v>0</v>
      </c>
      <c r="N255">
        <v>131.21127690272701</v>
      </c>
      <c r="O255">
        <v>2137363.0671544299</v>
      </c>
      <c r="P255">
        <v>0</v>
      </c>
      <c r="Q255">
        <v>2137363.0671544299</v>
      </c>
      <c r="R255">
        <v>16289.4769230769</v>
      </c>
      <c r="S255">
        <v>0</v>
      </c>
      <c r="T255">
        <v>16289.4769230769</v>
      </c>
      <c r="U255">
        <v>80.941870172240996</v>
      </c>
      <c r="V255">
        <v>12.1118101756363</v>
      </c>
      <c r="W255">
        <v>100</v>
      </c>
      <c r="X255">
        <v>35.475504709532402</v>
      </c>
      <c r="Y255">
        <v>63.855908477158401</v>
      </c>
      <c r="Z255">
        <v>47871.929719202803</v>
      </c>
      <c r="AA255">
        <v>0.88689140179214798</v>
      </c>
      <c r="AB255">
        <v>0.49271408183667198</v>
      </c>
      <c r="AC255">
        <v>4908.3110736766403</v>
      </c>
      <c r="AD255">
        <v>46</v>
      </c>
      <c r="AE255">
        <v>7.9717400805064998E-4</v>
      </c>
      <c r="AF255">
        <v>7.9717400805064998E-4</v>
      </c>
      <c r="AG255">
        <v>0</v>
      </c>
      <c r="AH255">
        <v>0</v>
      </c>
      <c r="AI255">
        <v>8.0745401170909208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81.7569054304753</v>
      </c>
      <c r="AW255">
        <v>0.81620295525522801</v>
      </c>
      <c r="AX255">
        <v>0.795880971627971</v>
      </c>
      <c r="AY255">
        <v>2.03219836272567E-2</v>
      </c>
      <c r="AZ255">
        <v>0</v>
      </c>
      <c r="BA255">
        <v>9.39439837398373E-4</v>
      </c>
      <c r="BB255">
        <v>20760.6782810685</v>
      </c>
      <c r="BC255">
        <v>869.04562439060805</v>
      </c>
      <c r="BD255">
        <v>18041976.619543701</v>
      </c>
      <c r="BE255">
        <v>9.4344330143540601E-4</v>
      </c>
      <c r="BF255">
        <v>8.0556400000000004E-4</v>
      </c>
      <c r="BG255">
        <v>20744.574162679401</v>
      </c>
      <c r="BH255">
        <v>21299.200000000001</v>
      </c>
      <c r="BI255">
        <v>843.81201160342403</v>
      </c>
      <c r="BJ255">
        <v>25.233612787183699</v>
      </c>
      <c r="BK255">
        <v>17504520.854066901</v>
      </c>
      <c r="BL255">
        <v>537455.76547678397</v>
      </c>
    </row>
    <row r="256" spans="1:64" x14ac:dyDescent="0.25">
      <c r="A256" s="5">
        <v>43930.581617534721</v>
      </c>
      <c r="B256">
        <v>0</v>
      </c>
      <c r="C256">
        <v>1.55811032437457</v>
      </c>
      <c r="D256">
        <v>1.55811032437457E-2</v>
      </c>
      <c r="E256">
        <v>0</v>
      </c>
      <c r="F256">
        <v>0</v>
      </c>
      <c r="G256">
        <v>1.55811032437457</v>
      </c>
      <c r="H256">
        <v>1.55811032437457E-2</v>
      </c>
      <c r="I256">
        <v>2.1344794520547901E-4</v>
      </c>
      <c r="J256">
        <v>0</v>
      </c>
      <c r="K256">
        <v>2.1344794520547901E-4</v>
      </c>
      <c r="L256">
        <v>72.996138504273105</v>
      </c>
      <c r="M256">
        <v>0</v>
      </c>
      <c r="N256">
        <v>72.996138504273105</v>
      </c>
      <c r="O256">
        <v>1773474.1832157001</v>
      </c>
      <c r="P256">
        <v>0</v>
      </c>
      <c r="Q256">
        <v>1773474.1832157001</v>
      </c>
      <c r="R256">
        <v>24295.452054794499</v>
      </c>
      <c r="S256">
        <v>0</v>
      </c>
      <c r="T256">
        <v>24295.452054794499</v>
      </c>
      <c r="U256">
        <v>88.356535944673297</v>
      </c>
      <c r="V256">
        <v>9.9994710279826098</v>
      </c>
      <c r="W256">
        <v>100</v>
      </c>
      <c r="X256">
        <v>40.818756641620602</v>
      </c>
      <c r="Y256">
        <v>59.177423504679702</v>
      </c>
      <c r="Z256">
        <v>52777.208085692197</v>
      </c>
      <c r="AA256">
        <v>0.48826129959222497</v>
      </c>
      <c r="AB256">
        <v>0.29295877967873801</v>
      </c>
      <c r="AC256">
        <v>4448.7646603494604</v>
      </c>
      <c r="AD256">
        <v>28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8.0134698414564998</v>
      </c>
      <c r="AW256">
        <v>0.56868515836031297</v>
      </c>
      <c r="AX256">
        <v>0.55260389566602297</v>
      </c>
      <c r="AY256">
        <v>1.6081262694289999E-2</v>
      </c>
      <c r="AZ256">
        <v>0</v>
      </c>
      <c r="BA256">
        <v>6.6460070257611198E-4</v>
      </c>
      <c r="BB256">
        <v>7525.3208430913301</v>
      </c>
      <c r="BC256">
        <v>855.43790557548095</v>
      </c>
      <c r="BD256">
        <v>6437444.7007975699</v>
      </c>
      <c r="BE256">
        <v>6.70132806804374E-4</v>
      </c>
      <c r="BF256">
        <v>5.1773225806451596E-4</v>
      </c>
      <c r="BG256">
        <v>7654.4933171324401</v>
      </c>
      <c r="BH256">
        <v>4096</v>
      </c>
      <c r="BI256">
        <v>824.38570993983706</v>
      </c>
      <c r="BJ256">
        <v>31.052195635643901</v>
      </c>
      <c r="BK256">
        <v>6310254.9074739702</v>
      </c>
      <c r="BL256">
        <v>127189.793323597</v>
      </c>
    </row>
    <row r="257" spans="1:64" x14ac:dyDescent="0.25">
      <c r="A257" s="5">
        <v>43930.581629224536</v>
      </c>
      <c r="B257">
        <v>0</v>
      </c>
      <c r="C257">
        <v>5.3292519719800699</v>
      </c>
      <c r="D257">
        <v>5.3292519719800702E-2</v>
      </c>
      <c r="E257">
        <v>0</v>
      </c>
      <c r="F257">
        <v>0</v>
      </c>
      <c r="G257">
        <v>5.3292519719800699</v>
      </c>
      <c r="H257">
        <v>5.3292519719800702E-2</v>
      </c>
      <c r="I257">
        <v>3.6543333333333302E-4</v>
      </c>
      <c r="J257">
        <v>0</v>
      </c>
      <c r="K257">
        <v>3.6543333333333302E-4</v>
      </c>
      <c r="L257">
        <v>145.833998845629</v>
      </c>
      <c r="M257">
        <v>0</v>
      </c>
      <c r="N257">
        <v>145.833998845629</v>
      </c>
      <c r="O257">
        <v>2413725.3007305302</v>
      </c>
      <c r="P257">
        <v>0</v>
      </c>
      <c r="Q257">
        <v>2413725.3007305302</v>
      </c>
      <c r="R257">
        <v>16551.183673469299</v>
      </c>
      <c r="S257">
        <v>0</v>
      </c>
      <c r="T257">
        <v>16551.183673469299</v>
      </c>
      <c r="U257">
        <v>79.662409709552705</v>
      </c>
      <c r="V257">
        <v>16.8651563290864</v>
      </c>
      <c r="W257">
        <v>100</v>
      </c>
      <c r="X257">
        <v>36.621200261508697</v>
      </c>
      <c r="Y257">
        <v>62.5854342820464</v>
      </c>
      <c r="Z257">
        <v>60691.745220265802</v>
      </c>
      <c r="AA257">
        <v>0.67817662155740499</v>
      </c>
      <c r="AB257">
        <v>0.29064570628682401</v>
      </c>
      <c r="AC257">
        <v>3676.60407974084</v>
      </c>
      <c r="AD257">
        <v>57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4.9519183583162496</v>
      </c>
      <c r="AW257">
        <v>0.40240931170160699</v>
      </c>
      <c r="AX257">
        <v>0.38480541545626801</v>
      </c>
      <c r="AY257">
        <v>1.7603896245339101E-2</v>
      </c>
      <c r="AZ257">
        <v>1</v>
      </c>
      <c r="BA257">
        <v>6.9121190476190402E-4</v>
      </c>
      <c r="BB257">
        <v>8059.6462585033996</v>
      </c>
      <c r="BC257">
        <v>582.34559893799099</v>
      </c>
      <c r="BD257">
        <v>4693499.5276365001</v>
      </c>
      <c r="BE257">
        <v>7.05358802177858E-4</v>
      </c>
      <c r="BF257">
        <v>4.8053783783783699E-4</v>
      </c>
      <c r="BG257">
        <v>8325.8076225045297</v>
      </c>
      <c r="BH257">
        <v>4096</v>
      </c>
      <c r="BI257">
        <v>545.70140308645102</v>
      </c>
      <c r="BJ257">
        <v>36.644195851540303</v>
      </c>
      <c r="BK257">
        <v>4543404.9014285896</v>
      </c>
      <c r="BL257">
        <v>150094.62620790899</v>
      </c>
    </row>
    <row r="258" spans="1:64" x14ac:dyDescent="0.25">
      <c r="A258" s="5">
        <v>43930.581640706019</v>
      </c>
      <c r="B258">
        <v>0</v>
      </c>
      <c r="C258">
        <v>2.9526429149049802</v>
      </c>
      <c r="D258">
        <v>2.95264291490498E-2</v>
      </c>
      <c r="E258">
        <v>5.6935518307773103E-2</v>
      </c>
      <c r="F258">
        <v>5.6935518307773105E-4</v>
      </c>
      <c r="G258">
        <v>2.89570739659721</v>
      </c>
      <c r="H258">
        <v>2.8957073965972101E-2</v>
      </c>
      <c r="I258">
        <v>2.20227067669172E-4</v>
      </c>
      <c r="J258">
        <v>2.82399999999999E-4</v>
      </c>
      <c r="K258">
        <v>2.1927786259541901E-4</v>
      </c>
      <c r="L258">
        <v>134.07683812540401</v>
      </c>
      <c r="M258">
        <v>2.0161930545173501</v>
      </c>
      <c r="N258">
        <v>132.06064507088601</v>
      </c>
      <c r="O258">
        <v>3216618.26963255</v>
      </c>
      <c r="P258">
        <v>66066.614010424702</v>
      </c>
      <c r="Q258">
        <v>3150551.65562212</v>
      </c>
      <c r="R258">
        <v>23990.857142857101</v>
      </c>
      <c r="S258">
        <v>32768</v>
      </c>
      <c r="T258">
        <v>23856.854961831999</v>
      </c>
      <c r="U258">
        <v>81.701591754994993</v>
      </c>
      <c r="V258">
        <v>21.170027072432202</v>
      </c>
      <c r="W258">
        <v>100</v>
      </c>
      <c r="X258">
        <v>39.869762018001197</v>
      </c>
      <c r="Y258">
        <v>60.936750566583001</v>
      </c>
      <c r="Z258">
        <v>54904.969260616599</v>
      </c>
      <c r="AA258">
        <v>0.78755087956706404</v>
      </c>
      <c r="AB258">
        <v>0.19688519972895099</v>
      </c>
      <c r="AC258">
        <v>6660.4937555980796</v>
      </c>
      <c r="AD258">
        <v>117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82.659673792669693</v>
      </c>
      <c r="AW258">
        <v>0.79017154647472498</v>
      </c>
      <c r="AX258">
        <v>0.77672274801779095</v>
      </c>
      <c r="AY258">
        <v>1.34487984569345E-2</v>
      </c>
      <c r="AZ258">
        <v>5</v>
      </c>
      <c r="BA258">
        <v>6.4727473162675396E-4</v>
      </c>
      <c r="BB258">
        <v>11476.241123038801</v>
      </c>
      <c r="BC258">
        <v>1220.7422556454001</v>
      </c>
      <c r="BD258">
        <v>14009532.474868899</v>
      </c>
      <c r="BE258">
        <v>6.50218143459915E-4</v>
      </c>
      <c r="BF258">
        <v>5.1312307692307597E-4</v>
      </c>
      <c r="BG258">
        <v>11638.170464135001</v>
      </c>
      <c r="BH258">
        <v>4096</v>
      </c>
      <c r="BI258">
        <v>1194.5330907843099</v>
      </c>
      <c r="BJ258">
        <v>27.217209663439998</v>
      </c>
      <c r="BK258">
        <v>13902179.735597899</v>
      </c>
      <c r="BL258">
        <v>111481.69078145</v>
      </c>
    </row>
    <row r="259" spans="1:64" x14ac:dyDescent="0.25">
      <c r="A259" s="5">
        <v>43930.581652372683</v>
      </c>
      <c r="B259">
        <v>0</v>
      </c>
      <c r="C259">
        <v>2.66270376119913</v>
      </c>
      <c r="D259">
        <v>2.6627037611991301E-2</v>
      </c>
      <c r="E259">
        <v>0</v>
      </c>
      <c r="F259">
        <v>0</v>
      </c>
      <c r="G259">
        <v>2.66270376119913</v>
      </c>
      <c r="H259">
        <v>2.6627037611991301E-2</v>
      </c>
      <c r="I259">
        <v>1.80491946308724E-4</v>
      </c>
      <c r="J259">
        <v>0</v>
      </c>
      <c r="K259">
        <v>1.80491946308724E-4</v>
      </c>
      <c r="L259">
        <v>147.53427647012401</v>
      </c>
      <c r="M259">
        <v>0</v>
      </c>
      <c r="N259">
        <v>147.53427647012401</v>
      </c>
      <c r="O259">
        <v>2149524.9000232401</v>
      </c>
      <c r="P259">
        <v>0</v>
      </c>
      <c r="Q259">
        <v>2149524.9000232401</v>
      </c>
      <c r="R259">
        <v>14569.664429530199</v>
      </c>
      <c r="S259">
        <v>0</v>
      </c>
      <c r="T259">
        <v>14569.664429530199</v>
      </c>
      <c r="U259">
        <v>74.238091357848901</v>
      </c>
      <c r="V259">
        <v>18.813095657264199</v>
      </c>
      <c r="W259">
        <v>99.806623704937707</v>
      </c>
      <c r="X259">
        <v>42.543329468315598</v>
      </c>
      <c r="Y259">
        <v>57.820254798095398</v>
      </c>
      <c r="Z259">
        <v>57234.387804044301</v>
      </c>
      <c r="AA259">
        <v>0.67682198321444997</v>
      </c>
      <c r="AB259">
        <v>0</v>
      </c>
      <c r="AC259">
        <v>6304.3673710421699</v>
      </c>
      <c r="AD259">
        <v>47</v>
      </c>
      <c r="AE259">
        <v>0.124613898400167</v>
      </c>
      <c r="AF259">
        <v>0.12460399740712701</v>
      </c>
      <c r="AG259">
        <v>0</v>
      </c>
      <c r="AH259">
        <v>0</v>
      </c>
      <c r="AI259">
        <v>87.134337781013201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192.44945399411401</v>
      </c>
      <c r="AW259">
        <v>0.69039166172452404</v>
      </c>
      <c r="AX259">
        <v>0.68544849421238496</v>
      </c>
      <c r="AY259">
        <v>4.9431675121384203E-3</v>
      </c>
      <c r="AZ259">
        <v>1</v>
      </c>
      <c r="BA259">
        <v>6.6214367269267296E-4</v>
      </c>
      <c r="BB259">
        <v>11348.764985727799</v>
      </c>
      <c r="BC259">
        <v>1042.5998770505901</v>
      </c>
      <c r="BD259">
        <v>11832220.978795899</v>
      </c>
      <c r="BE259">
        <v>6.6371786743515797E-4</v>
      </c>
      <c r="BF259">
        <v>4.9826999999999901E-4</v>
      </c>
      <c r="BG259">
        <v>11418.436119116201</v>
      </c>
      <c r="BH259">
        <v>4096</v>
      </c>
      <c r="BI259">
        <v>1032.6798021024399</v>
      </c>
      <c r="BJ259">
        <v>8.9280674533352204</v>
      </c>
      <c r="BK259">
        <v>11791588.3518083</v>
      </c>
      <c r="BL259">
        <v>36569.364288860997</v>
      </c>
    </row>
    <row r="260" spans="1:64" x14ac:dyDescent="0.25">
      <c r="A260" s="5">
        <v>43930.5816637963</v>
      </c>
      <c r="B260">
        <v>0</v>
      </c>
      <c r="C260">
        <v>6.8362140877639099</v>
      </c>
      <c r="D260">
        <v>6.8362140877639102E-2</v>
      </c>
      <c r="E260">
        <v>2.6866193879801901E-2</v>
      </c>
      <c r="F260">
        <v>2.6866193879801899E-4</v>
      </c>
      <c r="G260">
        <v>6.8093478938841097</v>
      </c>
      <c r="H260">
        <v>6.8093478938841101E-2</v>
      </c>
      <c r="I260">
        <v>2.88055128205128E-4</v>
      </c>
      <c r="J260">
        <v>1.3244999999999899E-4</v>
      </c>
      <c r="K260">
        <v>2.89396551724137E-4</v>
      </c>
      <c r="L260">
        <v>237.29483883725501</v>
      </c>
      <c r="M260">
        <v>2.0281610157030299</v>
      </c>
      <c r="N260">
        <v>235.26667782155201</v>
      </c>
      <c r="O260">
        <v>4922103.40578938</v>
      </c>
      <c r="P260">
        <v>8307.3475203196303</v>
      </c>
      <c r="Q260">
        <v>4913796.0582690602</v>
      </c>
      <c r="R260">
        <v>20742.564102564102</v>
      </c>
      <c r="S260">
        <v>4096</v>
      </c>
      <c r="T260">
        <v>20886.068965517199</v>
      </c>
      <c r="U260">
        <v>71.669350074416997</v>
      </c>
      <c r="V260">
        <v>67.943394026051706</v>
      </c>
      <c r="W260">
        <v>100</v>
      </c>
      <c r="X260">
        <v>40.706715787818901</v>
      </c>
      <c r="Y260">
        <v>59.128730042418901</v>
      </c>
      <c r="Z260">
        <v>52049.710226494797</v>
      </c>
      <c r="AA260">
        <v>1.0894753789943601</v>
      </c>
      <c r="AB260">
        <v>0.198083666540736</v>
      </c>
      <c r="AC260">
        <v>5082.5715053517997</v>
      </c>
      <c r="AD260">
        <v>96</v>
      </c>
      <c r="AE260">
        <v>9.0263920547465802E-4</v>
      </c>
      <c r="AF260">
        <v>9.1278121901931699E-4</v>
      </c>
      <c r="AG260">
        <v>0</v>
      </c>
      <c r="AH260">
        <v>0</v>
      </c>
      <c r="AI260">
        <v>12.168966094218201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85.110867036561103</v>
      </c>
      <c r="AW260">
        <v>0.63293673067344702</v>
      </c>
      <c r="AX260">
        <v>0.62269994840929999</v>
      </c>
      <c r="AY260">
        <v>1.02367822641468E-2</v>
      </c>
      <c r="AZ260">
        <v>2</v>
      </c>
      <c r="BA260">
        <v>7.6463684210526298E-4</v>
      </c>
      <c r="BB260">
        <v>13265.625458996299</v>
      </c>
      <c r="BC260">
        <v>827.80450439131505</v>
      </c>
      <c r="BD260">
        <v>10981344.5085252</v>
      </c>
      <c r="BE260">
        <v>7.6921727158948603E-4</v>
      </c>
      <c r="BF260">
        <v>5.6131666666666595E-4</v>
      </c>
      <c r="BG260">
        <v>13467.0738423028</v>
      </c>
      <c r="BH260">
        <v>4323.5555555555502</v>
      </c>
      <c r="BI260">
        <v>810.57968606248699</v>
      </c>
      <c r="BJ260">
        <v>18.2380429364059</v>
      </c>
      <c r="BK260">
        <v>10906641.484657699</v>
      </c>
      <c r="BL260">
        <v>78853.191860158695</v>
      </c>
    </row>
    <row r="261" spans="1:64" x14ac:dyDescent="0.25">
      <c r="A261" s="5">
        <v>43930.581675439818</v>
      </c>
      <c r="B261">
        <v>1</v>
      </c>
      <c r="C261">
        <v>3.8906127720588599</v>
      </c>
      <c r="D261">
        <v>3.8906127720588601E-2</v>
      </c>
      <c r="E261">
        <v>8.4378235390400996E-3</v>
      </c>
      <c r="F261" s="4">
        <v>8.4378235390401003E-5</v>
      </c>
      <c r="G261">
        <v>3.88217494851982</v>
      </c>
      <c r="H261">
        <v>3.8821749485198197E-2</v>
      </c>
      <c r="I261">
        <v>2.09094117647058E-4</v>
      </c>
      <c r="J261" s="4">
        <v>8.4800000000000001E-5</v>
      </c>
      <c r="K261">
        <v>2.09762365591397E-4</v>
      </c>
      <c r="L261">
        <v>186.077631786995</v>
      </c>
      <c r="M261">
        <v>0.99506754966307498</v>
      </c>
      <c r="N261">
        <v>185.08256423733101</v>
      </c>
      <c r="O261">
        <v>2620737.2674390301</v>
      </c>
      <c r="P261">
        <v>4075.7966834199501</v>
      </c>
      <c r="Q261">
        <v>2616661.4707556101</v>
      </c>
      <c r="R261">
        <v>14084.106951871599</v>
      </c>
      <c r="S261">
        <v>4096</v>
      </c>
      <c r="T261">
        <v>14137.8064516129</v>
      </c>
      <c r="U261">
        <v>77.904494384817397</v>
      </c>
      <c r="V261">
        <v>23.881621191913801</v>
      </c>
      <c r="W261">
        <v>100</v>
      </c>
      <c r="X261">
        <v>35.564421240429702</v>
      </c>
      <c r="Y261">
        <v>63.938214833156401</v>
      </c>
      <c r="Z261">
        <v>49310.572423553604</v>
      </c>
      <c r="AA261">
        <v>0.291512872904785</v>
      </c>
      <c r="AB261">
        <v>0.77736434432489199</v>
      </c>
      <c r="AC261">
        <v>4918.6188979845801</v>
      </c>
      <c r="AD261">
        <v>22</v>
      </c>
      <c r="AE261">
        <v>4.9751318036793E-4</v>
      </c>
      <c r="AF261">
        <v>4.87562916760572E-4</v>
      </c>
      <c r="AG261">
        <v>0</v>
      </c>
      <c r="AH261">
        <v>0</v>
      </c>
      <c r="AI261">
        <v>4.9753377483153702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69.583971352080098</v>
      </c>
      <c r="AW261">
        <v>0.61266878376681699</v>
      </c>
      <c r="AX261">
        <v>0.59092730437922003</v>
      </c>
      <c r="AY261">
        <v>2.1741479387597601E-2</v>
      </c>
      <c r="AZ261">
        <v>0</v>
      </c>
      <c r="BA261">
        <v>6.93300337457817E-4</v>
      </c>
      <c r="BB261">
        <v>13707.0866141732</v>
      </c>
      <c r="BC261">
        <v>883.71643617141797</v>
      </c>
      <c r="BD261">
        <v>12113177.7329701</v>
      </c>
      <c r="BE261">
        <v>7.0518635824436495E-4</v>
      </c>
      <c r="BF261">
        <v>4.7547608695652099E-4</v>
      </c>
      <c r="BG261">
        <v>14226.6761565836</v>
      </c>
      <c r="BH261">
        <v>4185.04347826086</v>
      </c>
      <c r="BI261">
        <v>836.995769692164</v>
      </c>
      <c r="BJ261">
        <v>45.726609745652603</v>
      </c>
      <c r="BK261">
        <v>11917738.226690199</v>
      </c>
      <c r="BL261">
        <v>191367.84989902299</v>
      </c>
    </row>
    <row r="262" spans="1:64" x14ac:dyDescent="0.25">
      <c r="A262" s="5">
        <v>43930.581686956015</v>
      </c>
      <c r="B262">
        <v>0</v>
      </c>
      <c r="C262">
        <v>1.7827839884080099</v>
      </c>
      <c r="D262">
        <v>1.7827839884080099E-2</v>
      </c>
      <c r="E262">
        <v>0</v>
      </c>
      <c r="F262">
        <v>0</v>
      </c>
      <c r="G262">
        <v>1.7827839884080099</v>
      </c>
      <c r="H262">
        <v>1.7827839884080099E-2</v>
      </c>
      <c r="I262">
        <v>3.35028301886792E-4</v>
      </c>
      <c r="J262">
        <v>0</v>
      </c>
      <c r="K262">
        <v>3.35028301886792E-4</v>
      </c>
      <c r="L262">
        <v>53.223496104843399</v>
      </c>
      <c r="M262">
        <v>0</v>
      </c>
      <c r="N262">
        <v>53.223496104843399</v>
      </c>
      <c r="O262">
        <v>1382059.5444390001</v>
      </c>
      <c r="P262">
        <v>0</v>
      </c>
      <c r="Q262">
        <v>1382059.5444390001</v>
      </c>
      <c r="R262">
        <v>25967.094339622599</v>
      </c>
      <c r="S262">
        <v>0</v>
      </c>
      <c r="T262">
        <v>25967.094339622599</v>
      </c>
      <c r="U262">
        <v>79.109835919415104</v>
      </c>
      <c r="V262">
        <v>9.0379521687469992</v>
      </c>
      <c r="W262">
        <v>99.803905307478402</v>
      </c>
      <c r="X262">
        <v>37.846757585152702</v>
      </c>
      <c r="Y262">
        <v>62.358915436008701</v>
      </c>
      <c r="Z262">
        <v>54629.3997755374</v>
      </c>
      <c r="AA262">
        <v>0.49024175139237097</v>
      </c>
      <c r="AB262">
        <v>0.49024175139237097</v>
      </c>
      <c r="AC262">
        <v>5332.3917795607304</v>
      </c>
      <c r="AD262">
        <v>54</v>
      </c>
      <c r="AE262">
        <v>6.7058340655968898E-2</v>
      </c>
      <c r="AF262">
        <v>6.7058340655968898E-2</v>
      </c>
      <c r="AG262">
        <v>0</v>
      </c>
      <c r="AH262">
        <v>0</v>
      </c>
      <c r="AI262">
        <v>19.080121245132499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52.220679368945198</v>
      </c>
      <c r="AW262">
        <v>0.76577517136454498</v>
      </c>
      <c r="AX262">
        <v>0.74934319009662997</v>
      </c>
      <c r="AY262">
        <v>1.6431981267915199E-2</v>
      </c>
      <c r="AZ262">
        <v>0</v>
      </c>
      <c r="BA262">
        <v>7.39752718446602E-4</v>
      </c>
      <c r="BB262">
        <v>12439.114563106699</v>
      </c>
      <c r="BC262">
        <v>1034.37114903872</v>
      </c>
      <c r="BD262">
        <v>12866661.223665001</v>
      </c>
      <c r="BE262">
        <v>7.4485064935064902E-4</v>
      </c>
      <c r="BF262">
        <v>5.6378620689655104E-4</v>
      </c>
      <c r="BG262">
        <v>12680.8231768231</v>
      </c>
      <c r="BH262">
        <v>4096</v>
      </c>
      <c r="BI262">
        <v>1005.24807785219</v>
      </c>
      <c r="BJ262">
        <v>29.123071186527099</v>
      </c>
      <c r="BK262">
        <v>12747373.124085</v>
      </c>
      <c r="BL262">
        <v>119288.099580015</v>
      </c>
    </row>
    <row r="263" spans="1:64" x14ac:dyDescent="0.25">
      <c r="A263" s="5">
        <v>43930.581698622686</v>
      </c>
      <c r="B263">
        <v>0</v>
      </c>
      <c r="C263">
        <v>4.2596263882141701</v>
      </c>
      <c r="D263">
        <v>4.2596263882141702E-2</v>
      </c>
      <c r="E263">
        <v>5.52822942142168E-2</v>
      </c>
      <c r="F263">
        <v>5.5282294214216801E-4</v>
      </c>
      <c r="G263">
        <v>4.2043440939999499</v>
      </c>
      <c r="H263">
        <v>4.2043440939999503E-2</v>
      </c>
      <c r="I263">
        <v>2.7496794871794799E-4</v>
      </c>
      <c r="J263">
        <v>2.7835000000000002E-4</v>
      </c>
      <c r="K263">
        <v>2.74924025974026E-4</v>
      </c>
      <c r="L263">
        <v>154.88492149618</v>
      </c>
      <c r="M263">
        <v>1.9857041217458999</v>
      </c>
      <c r="N263">
        <v>152.89921737443399</v>
      </c>
      <c r="O263">
        <v>1634822.2606169099</v>
      </c>
      <c r="P263">
        <v>8133.4440826712098</v>
      </c>
      <c r="Q263">
        <v>1626688.81653424</v>
      </c>
      <c r="R263">
        <v>10555.0769230769</v>
      </c>
      <c r="S263">
        <v>4096</v>
      </c>
      <c r="T263">
        <v>10638.961038961001</v>
      </c>
      <c r="U263">
        <v>82.521440632555695</v>
      </c>
      <c r="V263">
        <v>11.9142247304754</v>
      </c>
      <c r="W263">
        <v>100</v>
      </c>
      <c r="X263">
        <v>38.208595478192301</v>
      </c>
      <c r="Y263">
        <v>61.094968765056798</v>
      </c>
      <c r="Z263">
        <v>54724.019891195298</v>
      </c>
      <c r="AA263">
        <v>0.58185930432689403</v>
      </c>
      <c r="AB263">
        <v>0.38790951300340398</v>
      </c>
      <c r="AC263">
        <v>4072.6791537008398</v>
      </c>
      <c r="AD263">
        <v>60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43.684532151070997</v>
      </c>
      <c r="AW263">
        <v>0.46439018786366698</v>
      </c>
      <c r="AX263">
        <v>0.46133437379620801</v>
      </c>
      <c r="AY263">
        <v>3.0558140674588502E-3</v>
      </c>
      <c r="AZ263">
        <v>0</v>
      </c>
      <c r="BA263">
        <v>7.2017123076923003E-4</v>
      </c>
      <c r="BB263">
        <v>11084.406153846099</v>
      </c>
      <c r="BC263">
        <v>645.33967950445799</v>
      </c>
      <c r="BD263">
        <v>7153207.1148203202</v>
      </c>
      <c r="BE263">
        <v>7.2097829457364298E-4</v>
      </c>
      <c r="BF263">
        <v>6.16059999999999E-4</v>
      </c>
      <c r="BG263">
        <v>11132.229457364299</v>
      </c>
      <c r="BH263">
        <v>4915.1999999999898</v>
      </c>
      <c r="BI263">
        <v>640.37552812365504</v>
      </c>
      <c r="BJ263">
        <v>4.9641513808035196</v>
      </c>
      <c r="BK263">
        <v>7128807.3179533901</v>
      </c>
      <c r="BL263">
        <v>24399.796866925401</v>
      </c>
    </row>
    <row r="264" spans="1:64" x14ac:dyDescent="0.25">
      <c r="A264" s="5">
        <v>43930.581710115737</v>
      </c>
      <c r="B264">
        <v>0</v>
      </c>
      <c r="C264">
        <v>4.2534990761048697</v>
      </c>
      <c r="D264">
        <v>4.2534990761048698E-2</v>
      </c>
      <c r="E264">
        <v>4.4557429234522598E-2</v>
      </c>
      <c r="F264">
        <v>4.45574292345226E-4</v>
      </c>
      <c r="G264">
        <v>4.2089416468703504</v>
      </c>
      <c r="H264">
        <v>4.2089416468703497E-2</v>
      </c>
      <c r="I264">
        <v>2.07253431372549E-4</v>
      </c>
      <c r="J264">
        <v>4.42899999999999E-4</v>
      </c>
      <c r="K264">
        <v>2.0609261083743801E-4</v>
      </c>
      <c r="L264">
        <v>205.217246095213</v>
      </c>
      <c r="M264">
        <v>1.0059668926235901</v>
      </c>
      <c r="N264">
        <v>204.21127920258999</v>
      </c>
      <c r="O264">
        <v>5245320.6192530897</v>
      </c>
      <c r="P264">
        <v>32963.523137490003</v>
      </c>
      <c r="Q264">
        <v>5212357.0961156003</v>
      </c>
      <c r="R264">
        <v>25559.843137254898</v>
      </c>
      <c r="S264">
        <v>32768</v>
      </c>
      <c r="T264">
        <v>25524.334975369398</v>
      </c>
      <c r="U264">
        <v>72.528569219599106</v>
      </c>
      <c r="V264">
        <v>43.2565763828146</v>
      </c>
      <c r="W264">
        <v>100</v>
      </c>
      <c r="X264">
        <v>46.666809524082502</v>
      </c>
      <c r="Y264">
        <v>53.937004507352597</v>
      </c>
      <c r="Z264">
        <v>58858.116920514003</v>
      </c>
      <c r="AA264">
        <v>0.58946792755438804</v>
      </c>
      <c r="AB264">
        <v>9.8239624401696493E-2</v>
      </c>
      <c r="AC264">
        <v>4474.54073838975</v>
      </c>
      <c r="AD264">
        <v>157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37.228800763733702</v>
      </c>
      <c r="AW264">
        <v>0.57050846310619796</v>
      </c>
      <c r="AX264">
        <v>0.55352827309290298</v>
      </c>
      <c r="AY264">
        <v>1.6980190013295E-2</v>
      </c>
      <c r="AZ264">
        <v>1</v>
      </c>
      <c r="BA264">
        <v>7.2352145593869703E-4</v>
      </c>
      <c r="BB264">
        <v>10713.420178799401</v>
      </c>
      <c r="BC264">
        <v>787.84191886496001</v>
      </c>
      <c r="BD264">
        <v>8440481.5112719703</v>
      </c>
      <c r="BE264">
        <v>7.2802105960264902E-4</v>
      </c>
      <c r="BF264">
        <v>6.02192857142857E-4</v>
      </c>
      <c r="BG264">
        <v>10958.834437086</v>
      </c>
      <c r="BH264">
        <v>4096</v>
      </c>
      <c r="BI264">
        <v>759.668772341053</v>
      </c>
      <c r="BJ264">
        <v>28.173146523906599</v>
      </c>
      <c r="BK264">
        <v>8325084.30311005</v>
      </c>
      <c r="BL264">
        <v>115397.20816192099</v>
      </c>
    </row>
    <row r="265" spans="1:64" x14ac:dyDescent="0.25">
      <c r="A265" s="5">
        <v>43930.581721805553</v>
      </c>
      <c r="B265">
        <v>0</v>
      </c>
      <c r="C265">
        <v>3.1913573835714901</v>
      </c>
      <c r="D265">
        <v>3.1913573835714901E-2</v>
      </c>
      <c r="E265">
        <v>2.9059414572103301E-2</v>
      </c>
      <c r="F265">
        <v>2.9059414572103298E-4</v>
      </c>
      <c r="G265">
        <v>3.1622979689993902</v>
      </c>
      <c r="H265">
        <v>3.1622979689993898E-2</v>
      </c>
      <c r="I265">
        <v>2.3023357142857101E-4</v>
      </c>
      <c r="J265">
        <v>1.4674999999999901E-4</v>
      </c>
      <c r="K265">
        <v>2.3144347826086899E-4</v>
      </c>
      <c r="L265">
        <v>138.636592296717</v>
      </c>
      <c r="M265">
        <v>1.9805227470959501</v>
      </c>
      <c r="N265">
        <v>136.65606954962101</v>
      </c>
      <c r="O265">
        <v>4319757.7741459301</v>
      </c>
      <c r="P265">
        <v>36504.995274472698</v>
      </c>
      <c r="Q265">
        <v>4283252.7788714599</v>
      </c>
      <c r="R265">
        <v>31158.857142857101</v>
      </c>
      <c r="S265">
        <v>18432</v>
      </c>
      <c r="T265">
        <v>31343.304347826001</v>
      </c>
      <c r="U265">
        <v>72.264358098324095</v>
      </c>
      <c r="V265">
        <v>19.805227470959501</v>
      </c>
      <c r="W265">
        <v>99.9033069019723</v>
      </c>
      <c r="X265">
        <v>44.187052728827503</v>
      </c>
      <c r="Y265">
        <v>56.0798384395559</v>
      </c>
      <c r="Z265">
        <v>50741.983041972002</v>
      </c>
      <c r="AA265">
        <v>0.58013878617983705</v>
      </c>
      <c r="AB265">
        <v>0.48345558914522402</v>
      </c>
      <c r="AC265">
        <v>4877.0372647238</v>
      </c>
      <c r="AD265">
        <v>37</v>
      </c>
      <c r="AE265">
        <v>3.1871296595434598E-2</v>
      </c>
      <c r="AF265">
        <v>3.1881197588474498E-2</v>
      </c>
      <c r="AG265">
        <v>0</v>
      </c>
      <c r="AH265">
        <v>0</v>
      </c>
      <c r="AI265">
        <v>56.444898292234797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134.70386593161899</v>
      </c>
      <c r="AW265">
        <v>0.80924548615862202</v>
      </c>
      <c r="AX265">
        <v>0.78068678468591901</v>
      </c>
      <c r="AY265">
        <v>2.8558701472702602E-2</v>
      </c>
      <c r="AZ265">
        <v>0</v>
      </c>
      <c r="BA265">
        <v>8.8840499999999901E-4</v>
      </c>
      <c r="BB265">
        <v>18521.043478260799</v>
      </c>
      <c r="BC265">
        <v>911.232034243307</v>
      </c>
      <c r="BD265">
        <v>16876968.125004299</v>
      </c>
      <c r="BE265">
        <v>8.8893855693348298E-4</v>
      </c>
      <c r="BF265">
        <v>8.7406363636363595E-4</v>
      </c>
      <c r="BG265">
        <v>18577.4611048478</v>
      </c>
      <c r="BH265">
        <v>17004.606060605998</v>
      </c>
      <c r="BI265">
        <v>878.54653736284001</v>
      </c>
      <c r="BJ265">
        <v>32.685496880466403</v>
      </c>
      <c r="BK265">
        <v>16321164.126656801</v>
      </c>
      <c r="BL265">
        <v>555803.99834749999</v>
      </c>
    </row>
    <row r="266" spans="1:64" x14ac:dyDescent="0.25">
      <c r="A266" s="5">
        <v>43930.581733344909</v>
      </c>
      <c r="B266">
        <v>0</v>
      </c>
      <c r="C266">
        <v>3.2495779297198402</v>
      </c>
      <c r="D266">
        <v>3.2528330531256498E-2</v>
      </c>
      <c r="E266">
        <v>1.1132294646488501E-2</v>
      </c>
      <c r="F266">
        <v>1.11434459386402E-4</v>
      </c>
      <c r="G266">
        <v>3.2384456350733601</v>
      </c>
      <c r="H266">
        <v>3.2416896071870101E-2</v>
      </c>
      <c r="I266">
        <v>4.5042638888888802E-4</v>
      </c>
      <c r="J266">
        <v>1.111E-4</v>
      </c>
      <c r="K266">
        <v>4.5520563380281598E-4</v>
      </c>
      <c r="L266">
        <v>72.160376436630401</v>
      </c>
      <c r="M266">
        <v>1.0022274505087501</v>
      </c>
      <c r="N266">
        <v>71.158148986121603</v>
      </c>
      <c r="O266">
        <v>1855515.8840522999</v>
      </c>
      <c r="P266">
        <v>4105.1236372838603</v>
      </c>
      <c r="Q266">
        <v>1851410.7604150199</v>
      </c>
      <c r="R266">
        <v>25713.777777777701</v>
      </c>
      <c r="S266">
        <v>4096</v>
      </c>
      <c r="T266">
        <v>26018.253521126699</v>
      </c>
      <c r="U266">
        <v>87.637702025847105</v>
      </c>
      <c r="V266">
        <v>16.035639208140001</v>
      </c>
      <c r="W266">
        <v>100</v>
      </c>
      <c r="X266">
        <v>47.897660036834502</v>
      </c>
      <c r="Y266">
        <v>51.032077677942503</v>
      </c>
      <c r="Z266">
        <v>57445.673008260797</v>
      </c>
      <c r="AA266">
        <v>0.48974993545627798</v>
      </c>
      <c r="AB266">
        <v>9.7943969028642497E-2</v>
      </c>
      <c r="AC266">
        <v>3494.7671199240299</v>
      </c>
      <c r="AD266">
        <v>116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5.01680730784273</v>
      </c>
      <c r="AW266">
        <v>0.42347725524298402</v>
      </c>
      <c r="AX266">
        <v>0.39763560444895102</v>
      </c>
      <c r="AY266">
        <v>2.5841650794032799E-2</v>
      </c>
      <c r="AZ266">
        <v>0</v>
      </c>
      <c r="BA266">
        <v>6.8539999999999899E-4</v>
      </c>
      <c r="BB266">
        <v>7121.4545454545396</v>
      </c>
      <c r="BC266">
        <v>618.07066032622402</v>
      </c>
      <c r="BD266">
        <v>4401562.1133922804</v>
      </c>
      <c r="BE266">
        <v>6.97961795774647E-4</v>
      </c>
      <c r="BF266">
        <v>5.36752083333333E-4</v>
      </c>
      <c r="BG266">
        <v>7377.1267605633802</v>
      </c>
      <c r="BH266">
        <v>4096</v>
      </c>
      <c r="BI266">
        <v>569.90931017093396</v>
      </c>
      <c r="BJ266">
        <v>48.161350155290201</v>
      </c>
      <c r="BK266">
        <v>4204293.22315621</v>
      </c>
      <c r="BL266">
        <v>197268.89023606799</v>
      </c>
    </row>
    <row r="267" spans="1:64" x14ac:dyDescent="0.25">
      <c r="A267" s="5">
        <v>43930.581744884257</v>
      </c>
      <c r="B267">
        <v>0</v>
      </c>
      <c r="C267">
        <v>3.5680543582656701</v>
      </c>
      <c r="D267">
        <v>3.5644802131518598E-2</v>
      </c>
      <c r="E267">
        <v>0.29837367371908002</v>
      </c>
      <c r="F267">
        <v>2.9807479071424499E-3</v>
      </c>
      <c r="G267">
        <v>3.2696806845465902</v>
      </c>
      <c r="H267">
        <v>3.2664054224376099E-2</v>
      </c>
      <c r="I267">
        <v>1.6376866359446999E-4</v>
      </c>
      <c r="J267">
        <v>3.7147500000000002E-4</v>
      </c>
      <c r="K267">
        <v>1.5581818181818101E-4</v>
      </c>
      <c r="L267">
        <v>217.82037688546299</v>
      </c>
      <c r="M267">
        <v>8.0302443091415103</v>
      </c>
      <c r="N267">
        <v>209.79013257632201</v>
      </c>
      <c r="O267">
        <v>2931488.8665179601</v>
      </c>
      <c r="P267">
        <v>213797.224486583</v>
      </c>
      <c r="Q267">
        <v>2717691.64203138</v>
      </c>
      <c r="R267">
        <v>13458.285714285699</v>
      </c>
      <c r="S267">
        <v>26624</v>
      </c>
      <c r="T267">
        <v>12954.3349282296</v>
      </c>
      <c r="U267">
        <v>72.4964794155498</v>
      </c>
      <c r="V267">
        <v>24.090732927424501</v>
      </c>
      <c r="W267">
        <v>100</v>
      </c>
      <c r="X267">
        <v>55.341910882277503</v>
      </c>
      <c r="Y267">
        <v>44.959182971361699</v>
      </c>
      <c r="Z267">
        <v>74191.427172158394</v>
      </c>
      <c r="AA267">
        <v>0.29385211466300598</v>
      </c>
      <c r="AB267">
        <v>0.68565827758347697</v>
      </c>
      <c r="AC267">
        <v>2615.85208370284</v>
      </c>
      <c r="AD267">
        <v>19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57.149537479769499</v>
      </c>
      <c r="AW267">
        <v>0.23460393908947899</v>
      </c>
      <c r="AX267">
        <v>0.2334226916854</v>
      </c>
      <c r="AY267">
        <v>1.1812474040791901E-3</v>
      </c>
      <c r="AZ267">
        <v>1</v>
      </c>
      <c r="BA267">
        <v>7.4967756410256395E-4</v>
      </c>
      <c r="BB267">
        <v>17040.4102564102</v>
      </c>
      <c r="BC267">
        <v>312.818520941896</v>
      </c>
      <c r="BD267">
        <v>5330555.9326533796</v>
      </c>
      <c r="BE267">
        <v>7.5314466019417404E-4</v>
      </c>
      <c r="BF267">
        <v>3.92566666666666E-4</v>
      </c>
      <c r="BG267">
        <v>17139.572815533898</v>
      </c>
      <c r="BH267">
        <v>6826.6666666666597</v>
      </c>
      <c r="BI267">
        <v>309.81065054822398</v>
      </c>
      <c r="BJ267">
        <v>3.0078703936720799</v>
      </c>
      <c r="BK267">
        <v>5310022.2040992398</v>
      </c>
      <c r="BL267">
        <v>20533.728554134701</v>
      </c>
    </row>
    <row r="268" spans="1:64" x14ac:dyDescent="0.25">
      <c r="A268" s="5">
        <v>43930.581756446758</v>
      </c>
      <c r="B268">
        <v>0</v>
      </c>
      <c r="C268">
        <v>2.9839035806842902</v>
      </c>
      <c r="D268">
        <v>2.9868892787902099E-2</v>
      </c>
      <c r="E268">
        <v>0</v>
      </c>
      <c r="F268">
        <v>0</v>
      </c>
      <c r="G268">
        <v>2.9839035806842902</v>
      </c>
      <c r="H268">
        <v>2.9868892787902099E-2</v>
      </c>
      <c r="I268">
        <v>2.1466906474820101E-4</v>
      </c>
      <c r="J268">
        <v>0</v>
      </c>
      <c r="K268">
        <v>2.1466906474820101E-4</v>
      </c>
      <c r="L268">
        <v>139.032255483272</v>
      </c>
      <c r="M268">
        <v>0</v>
      </c>
      <c r="N268">
        <v>139.032255483272</v>
      </c>
      <c r="O268">
        <v>2183674.6125101</v>
      </c>
      <c r="P268">
        <v>0</v>
      </c>
      <c r="Q268">
        <v>2183674.6125101</v>
      </c>
      <c r="R268">
        <v>15706.2446043165</v>
      </c>
      <c r="S268">
        <v>0</v>
      </c>
      <c r="T268">
        <v>15706.2446043165</v>
      </c>
      <c r="U268">
        <v>70.156094187313002</v>
      </c>
      <c r="V268">
        <v>14.0032487537108</v>
      </c>
      <c r="W268">
        <v>100</v>
      </c>
      <c r="X268">
        <v>56.6973727306288</v>
      </c>
      <c r="Y268">
        <v>43.4028075297757</v>
      </c>
      <c r="Z268">
        <v>87971.409366973094</v>
      </c>
      <c r="AA268">
        <v>0.48876916017550298</v>
      </c>
      <c r="AB268">
        <v>0.97753832035100696</v>
      </c>
      <c r="AC268">
        <v>2998.6956974017899</v>
      </c>
      <c r="AD268">
        <v>28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51.059269600151801</v>
      </c>
      <c r="AW268">
        <v>0.34642108967906299</v>
      </c>
      <c r="AX268">
        <v>0.33487827456670699</v>
      </c>
      <c r="AY268">
        <v>1.1542815112355999E-2</v>
      </c>
      <c r="AZ268">
        <v>0</v>
      </c>
      <c r="BA268">
        <v>8.4615036674816596E-4</v>
      </c>
      <c r="BB268">
        <v>16394.014669926601</v>
      </c>
      <c r="BC268">
        <v>409.47531895023701</v>
      </c>
      <c r="BD268">
        <v>6712944.3858430795</v>
      </c>
      <c r="BE268">
        <v>8.5780564102564099E-4</v>
      </c>
      <c r="BF268">
        <v>6.0691052631578902E-4</v>
      </c>
      <c r="BG268">
        <v>16993.148717948701</v>
      </c>
      <c r="BH268">
        <v>4096</v>
      </c>
      <c r="BI268">
        <v>390.45323811880797</v>
      </c>
      <c r="BJ268">
        <v>19.022080831429101</v>
      </c>
      <c r="BK268">
        <v>6635029.9427575497</v>
      </c>
      <c r="BL268">
        <v>77914.443085533596</v>
      </c>
    </row>
    <row r="269" spans="1:64" x14ac:dyDescent="0.25">
      <c r="A269" s="5">
        <v>43930.581767986114</v>
      </c>
      <c r="B269">
        <v>1</v>
      </c>
      <c r="C269">
        <v>3.3993589373520599</v>
      </c>
      <c r="D269">
        <v>3.3993688350878799E-2</v>
      </c>
      <c r="E269">
        <v>0.26053147456959103</v>
      </c>
      <c r="F269">
        <v>2.6053223314547501E-3</v>
      </c>
      <c r="G269">
        <v>3.1388274627824702</v>
      </c>
      <c r="H269">
        <v>3.1388366019424102E-2</v>
      </c>
      <c r="I269">
        <v>4.8368142857142799E-4</v>
      </c>
      <c r="J269">
        <v>2.88322222222222E-4</v>
      </c>
      <c r="K269">
        <v>5.1250491803278596E-4</v>
      </c>
      <c r="L269">
        <v>70.278753648471195</v>
      </c>
      <c r="M269">
        <v>9.0358397548034493</v>
      </c>
      <c r="N269">
        <v>61.242913893667797</v>
      </c>
      <c r="O269">
        <v>1612025.9396871701</v>
      </c>
      <c r="P269">
        <v>250850.97530846301</v>
      </c>
      <c r="Q269">
        <v>1361174.9643787099</v>
      </c>
      <c r="R269">
        <v>22937.5999999999</v>
      </c>
      <c r="S269">
        <v>27761.777777777701</v>
      </c>
      <c r="T269">
        <v>22225.836065573701</v>
      </c>
      <c r="U269">
        <v>88.572046756910694</v>
      </c>
      <c r="V269">
        <v>11.043804144759701</v>
      </c>
      <c r="W269">
        <v>100</v>
      </c>
      <c r="X269">
        <v>46.474978504007403</v>
      </c>
      <c r="Y269">
        <v>53.926668243641799</v>
      </c>
      <c r="Z269">
        <v>56695.878532611699</v>
      </c>
      <c r="AA269">
        <v>0.19609445626283301</v>
      </c>
      <c r="AB269">
        <v>9.8042208049079496E-2</v>
      </c>
      <c r="AC269">
        <v>3640.4394389908098</v>
      </c>
      <c r="AD269">
        <v>59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6.01556889385418</v>
      </c>
      <c r="AW269">
        <v>0.375252132051698</v>
      </c>
      <c r="AX269">
        <v>0.34028804889561298</v>
      </c>
      <c r="AY269">
        <v>3.4964083156084402E-2</v>
      </c>
      <c r="AZ269">
        <v>0</v>
      </c>
      <c r="BA269">
        <v>6.5636035087719301E-4</v>
      </c>
      <c r="BB269">
        <v>7997.9789473684204</v>
      </c>
      <c r="BC269">
        <v>571.47904491614702</v>
      </c>
      <c r="BD269">
        <v>4570677.3701015497</v>
      </c>
      <c r="BE269">
        <v>6.7314742063492004E-4</v>
      </c>
      <c r="BF269">
        <v>5.2816818181818104E-4</v>
      </c>
      <c r="BG269">
        <v>8508.9523809523798</v>
      </c>
      <c r="BH269">
        <v>4096</v>
      </c>
      <c r="BI269">
        <v>505.30778708375101</v>
      </c>
      <c r="BJ269">
        <v>66.171257832395995</v>
      </c>
      <c r="BK269">
        <v>4299639.8980200598</v>
      </c>
      <c r="BL269">
        <v>271037.47208149399</v>
      </c>
    </row>
    <row r="270" spans="1:64" x14ac:dyDescent="0.25">
      <c r="A270" s="5">
        <v>43930.581779548615</v>
      </c>
      <c r="B270">
        <v>0</v>
      </c>
      <c r="C270">
        <v>3.2034086034905802</v>
      </c>
      <c r="D270">
        <v>3.2001971992112001E-2</v>
      </c>
      <c r="E270">
        <v>1.3273253343463401E-2</v>
      </c>
      <c r="F270">
        <v>1.3259946960212101E-4</v>
      </c>
      <c r="G270">
        <v>3.1901353501471199</v>
      </c>
      <c r="H270">
        <v>3.1869372522509903E-2</v>
      </c>
      <c r="I270">
        <v>1.9754382716049299E-4</v>
      </c>
      <c r="J270">
        <v>1.3259999999999899E-4</v>
      </c>
      <c r="K270">
        <v>1.9794720496894399E-4</v>
      </c>
      <c r="L270">
        <v>162.056038978278</v>
      </c>
      <c r="M270">
        <v>1.0003459196190001</v>
      </c>
      <c r="N270">
        <v>161.05569305865899</v>
      </c>
      <c r="O270">
        <v>2417475.9631880699</v>
      </c>
      <c r="P270">
        <v>32779.335094075497</v>
      </c>
      <c r="Q270">
        <v>2384696.62809399</v>
      </c>
      <c r="R270">
        <v>14917.530864197501</v>
      </c>
      <c r="S270">
        <v>32768</v>
      </c>
      <c r="T270">
        <v>14806.6583850931</v>
      </c>
      <c r="U270">
        <v>74.509788023341301</v>
      </c>
      <c r="V270">
        <v>20.006918392380001</v>
      </c>
      <c r="W270">
        <v>100</v>
      </c>
      <c r="X270">
        <v>47.265440938236203</v>
      </c>
      <c r="Y270">
        <v>52.734169063323698</v>
      </c>
      <c r="Z270">
        <v>56991.707732533898</v>
      </c>
      <c r="AA270">
        <v>9.7659609361562497E-2</v>
      </c>
      <c r="AB270">
        <v>0.292968828124687</v>
      </c>
      <c r="AC270">
        <v>3987.3788356013501</v>
      </c>
      <c r="AD270">
        <v>56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100.146985730957</v>
      </c>
      <c r="AW270">
        <v>0.45119172339180402</v>
      </c>
      <c r="AX270">
        <v>0.44701103685230298</v>
      </c>
      <c r="AY270">
        <v>4.1806865395006502E-3</v>
      </c>
      <c r="AZ270">
        <v>1</v>
      </c>
      <c r="BA270">
        <v>7.3650310457516299E-4</v>
      </c>
      <c r="BB270">
        <v>13158.065359477099</v>
      </c>
      <c r="BC270">
        <v>612.89955267345795</v>
      </c>
      <c r="BD270">
        <v>8064572.3728716597</v>
      </c>
      <c r="BE270">
        <v>7.3812132231404904E-4</v>
      </c>
      <c r="BF270">
        <v>5.96642857142857E-4</v>
      </c>
      <c r="BG270">
        <v>13262.9157024793</v>
      </c>
      <c r="BH270">
        <v>4096</v>
      </c>
      <c r="BI270">
        <v>605.88926367229101</v>
      </c>
      <c r="BJ270">
        <v>7.0102890011670098</v>
      </c>
      <c r="BK270">
        <v>8035858.2291228799</v>
      </c>
      <c r="BL270">
        <v>28714.143748779999</v>
      </c>
    </row>
    <row r="271" spans="1:64" x14ac:dyDescent="0.25">
      <c r="A271" s="5">
        <v>43930.581791226854</v>
      </c>
      <c r="B271">
        <v>0</v>
      </c>
      <c r="C271">
        <v>2.55691490839249</v>
      </c>
      <c r="D271">
        <v>2.5569149083924901E-2</v>
      </c>
      <c r="E271">
        <v>5.0724407636538203E-2</v>
      </c>
      <c r="F271">
        <v>5.0724407636538202E-4</v>
      </c>
      <c r="G271">
        <v>2.5061905007559502</v>
      </c>
      <c r="H271">
        <v>2.5061905007559501E-2</v>
      </c>
      <c r="I271">
        <v>2.1300495867768499E-4</v>
      </c>
      <c r="J271">
        <v>5.1130000000000001E-4</v>
      </c>
      <c r="K271">
        <v>2.10519166666666E-4</v>
      </c>
      <c r="L271">
        <v>120.074561340833</v>
      </c>
      <c r="M271">
        <v>0.99235174661846204</v>
      </c>
      <c r="N271">
        <v>119.082209594215</v>
      </c>
      <c r="O271">
        <v>1678709.8474636199</v>
      </c>
      <c r="P271">
        <v>32517.382033193699</v>
      </c>
      <c r="Q271">
        <v>1646192.4654304299</v>
      </c>
      <c r="R271">
        <v>13980.561983471</v>
      </c>
      <c r="S271">
        <v>32768</v>
      </c>
      <c r="T271">
        <v>13824</v>
      </c>
      <c r="U271">
        <v>82.976480065396998</v>
      </c>
      <c r="V271">
        <v>11.9082209594215</v>
      </c>
      <c r="W271">
        <v>100</v>
      </c>
      <c r="X271">
        <v>56.869481624926998</v>
      </c>
      <c r="Y271">
        <v>42.337251338298898</v>
      </c>
      <c r="Z271">
        <v>84417.378381339295</v>
      </c>
      <c r="AA271">
        <v>0.581291989253925</v>
      </c>
      <c r="AB271">
        <v>9.6885305100416999E-2</v>
      </c>
      <c r="AC271">
        <v>2672.4032536435102</v>
      </c>
      <c r="AD271">
        <v>58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29.740682070819801</v>
      </c>
      <c r="AW271">
        <v>0.29542545728876002</v>
      </c>
      <c r="AX271">
        <v>0.28401704893571</v>
      </c>
      <c r="AY271">
        <v>1.14084083530508E-2</v>
      </c>
      <c r="AZ271">
        <v>0</v>
      </c>
      <c r="BA271">
        <v>7.34198768472906E-4</v>
      </c>
      <c r="BB271">
        <v>12035.7832512315</v>
      </c>
      <c r="BC271">
        <v>402.49056402509501</v>
      </c>
      <c r="BD271">
        <v>4844289.1892719697</v>
      </c>
      <c r="BE271">
        <v>7.4434701298701199E-4</v>
      </c>
      <c r="BF271">
        <v>5.4814761904761896E-4</v>
      </c>
      <c r="BG271">
        <v>12468.8623376623</v>
      </c>
      <c r="BH271">
        <v>4096</v>
      </c>
      <c r="BI271">
        <v>381.67208657552197</v>
      </c>
      <c r="BJ271">
        <v>20.818477449573901</v>
      </c>
      <c r="BK271">
        <v>4759016.7056385204</v>
      </c>
      <c r="BL271">
        <v>85272.483633454802</v>
      </c>
    </row>
    <row r="272" spans="1:64" x14ac:dyDescent="0.25">
      <c r="A272" s="5">
        <v>43930.581802731482</v>
      </c>
      <c r="B272">
        <v>0</v>
      </c>
      <c r="C272">
        <v>3.4186529662773801</v>
      </c>
      <c r="D272">
        <v>3.4186529662773801E-2</v>
      </c>
      <c r="E272">
        <v>5.9236426469277598E-2</v>
      </c>
      <c r="F272">
        <v>5.9236426469277601E-4</v>
      </c>
      <c r="G272">
        <v>3.3594165398081</v>
      </c>
      <c r="H272">
        <v>3.3594165398081001E-2</v>
      </c>
      <c r="I272">
        <v>2.71892799999999E-4</v>
      </c>
      <c r="J272">
        <v>1.96299999999999E-4</v>
      </c>
      <c r="K272">
        <v>2.7375163934426202E-4</v>
      </c>
      <c r="L272">
        <v>125.756197164791</v>
      </c>
      <c r="M272">
        <v>3.01814873195499</v>
      </c>
      <c r="N272">
        <v>122.738048432836</v>
      </c>
      <c r="O272">
        <v>3613923.2432462801</v>
      </c>
      <c r="P272">
        <v>70053.244167829893</v>
      </c>
      <c r="Q272">
        <v>3543869.9990784498</v>
      </c>
      <c r="R272">
        <v>28737.536</v>
      </c>
      <c r="S272">
        <v>23210.666666666599</v>
      </c>
      <c r="T272">
        <v>28873.442622950799</v>
      </c>
      <c r="U272">
        <v>71.439442145555603</v>
      </c>
      <c r="V272">
        <v>25.151239432958199</v>
      </c>
      <c r="W272">
        <v>100</v>
      </c>
      <c r="X272">
        <v>48.8206730601906</v>
      </c>
      <c r="Y272">
        <v>51.767587203483401</v>
      </c>
      <c r="Z272">
        <v>57185.870073928498</v>
      </c>
      <c r="AA272">
        <v>0.98230471443093503</v>
      </c>
      <c r="AB272">
        <v>0.29469342609448501</v>
      </c>
      <c r="AC272">
        <v>4020.1741109640402</v>
      </c>
      <c r="AD272">
        <v>87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117.696303098762</v>
      </c>
      <c r="AW272">
        <v>0.44897640380472997</v>
      </c>
      <c r="AX272">
        <v>0.442634313995106</v>
      </c>
      <c r="AY272">
        <v>6.3420898096246403E-3</v>
      </c>
      <c r="AZ272">
        <v>0</v>
      </c>
      <c r="BA272">
        <v>7.3655231023102296E-4</v>
      </c>
      <c r="BB272">
        <v>13004.4620462046</v>
      </c>
      <c r="BC272">
        <v>609.60649297307805</v>
      </c>
      <c r="BD272">
        <v>7927604.5009882897</v>
      </c>
      <c r="BE272">
        <v>7.3833171140939499E-4</v>
      </c>
      <c r="BF272">
        <v>6.3049999999999901E-4</v>
      </c>
      <c r="BG272">
        <v>13147.060402684499</v>
      </c>
      <c r="BH272">
        <v>4505.6000000000004</v>
      </c>
      <c r="BI272">
        <v>599.54697988771295</v>
      </c>
      <c r="BJ272">
        <v>10.0595130853643</v>
      </c>
      <c r="BK272">
        <v>7882280.3588308701</v>
      </c>
      <c r="BL272">
        <v>45324.142157417402</v>
      </c>
    </row>
    <row r="273" spans="1:64" x14ac:dyDescent="0.25">
      <c r="A273" s="5">
        <v>43930.581814375</v>
      </c>
      <c r="B273">
        <v>0</v>
      </c>
      <c r="C273">
        <v>3.5012690661801602</v>
      </c>
      <c r="D273">
        <v>3.5012690661801599E-2</v>
      </c>
      <c r="E273">
        <v>0</v>
      </c>
      <c r="F273">
        <v>0</v>
      </c>
      <c r="G273">
        <v>3.5012690661801602</v>
      </c>
      <c r="H273">
        <v>3.5012690661801599E-2</v>
      </c>
      <c r="I273">
        <v>1.0361823529411701E-3</v>
      </c>
      <c r="J273">
        <v>0</v>
      </c>
      <c r="K273">
        <v>1.0361823529411701E-3</v>
      </c>
      <c r="L273">
        <v>33.796564956898401</v>
      </c>
      <c r="M273">
        <v>0</v>
      </c>
      <c r="N273">
        <v>33.796564956898401</v>
      </c>
      <c r="O273">
        <v>2451038.2205353002</v>
      </c>
      <c r="P273">
        <v>0</v>
      </c>
      <c r="Q273">
        <v>2451038.2205353002</v>
      </c>
      <c r="R273">
        <v>72523.294117647005</v>
      </c>
      <c r="S273">
        <v>0</v>
      </c>
      <c r="T273">
        <v>72523.294117647005</v>
      </c>
      <c r="U273">
        <v>95.367568056959698</v>
      </c>
      <c r="V273">
        <v>11.9281993965523</v>
      </c>
      <c r="W273">
        <v>100</v>
      </c>
      <c r="X273">
        <v>33.386344015075103</v>
      </c>
      <c r="Y273">
        <v>65.996261425148504</v>
      </c>
      <c r="Z273">
        <v>46434.492217545703</v>
      </c>
      <c r="AA273">
        <v>0.19410416668530001</v>
      </c>
      <c r="AB273">
        <v>0.48526538584352402</v>
      </c>
      <c r="AC273">
        <v>2791.1986587932502</v>
      </c>
      <c r="AD273">
        <v>35</v>
      </c>
      <c r="AE273">
        <v>4.64116767405844E-3</v>
      </c>
      <c r="AF273">
        <v>4.64116767405844E-3</v>
      </c>
      <c r="AG273">
        <v>0</v>
      </c>
      <c r="AH273">
        <v>0</v>
      </c>
      <c r="AI273">
        <v>33.796564956898401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33.798083489616303</v>
      </c>
      <c r="AW273">
        <v>0.337252784526684</v>
      </c>
      <c r="AX273">
        <v>0.32523961394628098</v>
      </c>
      <c r="AY273">
        <v>1.20131705804033E-2</v>
      </c>
      <c r="AZ273">
        <v>1</v>
      </c>
      <c r="BA273">
        <v>7.8918116279069696E-4</v>
      </c>
      <c r="BB273">
        <v>13078.6232558139</v>
      </c>
      <c r="BC273">
        <v>427.44635001573499</v>
      </c>
      <c r="BD273">
        <v>5590409.7739285901</v>
      </c>
      <c r="BE273">
        <v>7.9432063106796096E-4</v>
      </c>
      <c r="BF273">
        <v>6.7154444444444397E-4</v>
      </c>
      <c r="BG273">
        <v>13471.067961164999</v>
      </c>
      <c r="BH273">
        <v>4096</v>
      </c>
      <c r="BI273">
        <v>409.55324699182103</v>
      </c>
      <c r="BJ273">
        <v>17.893103023914499</v>
      </c>
      <c r="BK273">
        <v>5517119.6239426397</v>
      </c>
      <c r="BL273">
        <v>73290.149985953904</v>
      </c>
    </row>
    <row r="274" spans="1:64" x14ac:dyDescent="0.25">
      <c r="A274" s="5">
        <v>43930.581825856483</v>
      </c>
      <c r="B274">
        <v>0</v>
      </c>
      <c r="C274">
        <v>0.122325818879297</v>
      </c>
      <c r="D274">
        <v>1.22325818879297E-3</v>
      </c>
      <c r="E274">
        <v>6.5284154554056506E-2</v>
      </c>
      <c r="F274">
        <v>6.5284154554056501E-4</v>
      </c>
      <c r="G274">
        <v>5.7041664325241097E-2</v>
      </c>
      <c r="H274">
        <v>5.7041664325241099E-4</v>
      </c>
      <c r="I274">
        <v>4.0416666666666601E-4</v>
      </c>
      <c r="J274">
        <v>6.4709999999999898E-4</v>
      </c>
      <c r="K274">
        <v>2.8269999999999901E-4</v>
      </c>
      <c r="L274">
        <v>3.0273457110735502</v>
      </c>
      <c r="M274">
        <v>1.00911523702451</v>
      </c>
      <c r="N274">
        <v>2.0182304740490302</v>
      </c>
      <c r="O274">
        <v>49600.032130229098</v>
      </c>
      <c r="P274">
        <v>33066.688086819398</v>
      </c>
      <c r="Q274">
        <v>16533.344043409699</v>
      </c>
      <c r="R274">
        <v>16384</v>
      </c>
      <c r="S274">
        <v>32768</v>
      </c>
      <c r="T274">
        <v>8192</v>
      </c>
      <c r="U274">
        <v>97.873962134786794</v>
      </c>
      <c r="V274">
        <v>0</v>
      </c>
      <c r="W274">
        <v>100</v>
      </c>
      <c r="X274">
        <v>23.743981191383799</v>
      </c>
      <c r="Y274">
        <v>77.143292111129696</v>
      </c>
      <c r="Z274">
        <v>53646.584230697401</v>
      </c>
      <c r="AA274">
        <v>0.19705302221446899</v>
      </c>
      <c r="AB274">
        <v>0</v>
      </c>
      <c r="AC274">
        <v>2694.3376828554601</v>
      </c>
      <c r="AD274">
        <v>9</v>
      </c>
      <c r="AE274">
        <v>1.43360815362871E-2</v>
      </c>
      <c r="AF274">
        <v>1.4325992808956901E-2</v>
      </c>
      <c r="AG274">
        <v>0</v>
      </c>
      <c r="AH274">
        <v>0</v>
      </c>
      <c r="AI274">
        <v>90.820371332206605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2.0181846509791801</v>
      </c>
      <c r="AW274">
        <v>0.30567663429563902</v>
      </c>
      <c r="AX274">
        <v>0.30567663429563902</v>
      </c>
      <c r="AY274">
        <v>0</v>
      </c>
      <c r="AZ274">
        <v>0</v>
      </c>
      <c r="BA274">
        <v>6.99742032332563E-4</v>
      </c>
      <c r="BB274">
        <v>4531.1408775981499</v>
      </c>
      <c r="BC274">
        <v>436.93697693699301</v>
      </c>
      <c r="BD274">
        <v>1979822.99713337</v>
      </c>
      <c r="BE274">
        <v>6.99742032332563E-4</v>
      </c>
      <c r="BF274">
        <v>0</v>
      </c>
      <c r="BG274">
        <v>4531.1408775981499</v>
      </c>
      <c r="BH274">
        <v>0</v>
      </c>
      <c r="BI274">
        <v>436.93697693699301</v>
      </c>
      <c r="BJ274">
        <v>0</v>
      </c>
      <c r="BK274">
        <v>1979822.99713337</v>
      </c>
      <c r="BL274">
        <v>0</v>
      </c>
    </row>
    <row r="275" spans="1:64" x14ac:dyDescent="0.25">
      <c r="A275" s="5">
        <v>43930.58183751157</v>
      </c>
      <c r="B275">
        <v>0</v>
      </c>
      <c r="C275">
        <v>4.4434902138132903</v>
      </c>
      <c r="D275">
        <v>4.4434902138132899E-2</v>
      </c>
      <c r="E275">
        <v>0</v>
      </c>
      <c r="F275">
        <v>0</v>
      </c>
      <c r="G275">
        <v>4.4434902138132903</v>
      </c>
      <c r="H275">
        <v>4.4434902138132899E-2</v>
      </c>
      <c r="I275">
        <v>1.6699738805970099E-4</v>
      </c>
      <c r="J275">
        <v>0</v>
      </c>
      <c r="K275">
        <v>1.6699738805970099E-4</v>
      </c>
      <c r="L275">
        <v>266.13191364535697</v>
      </c>
      <c r="M275">
        <v>0</v>
      </c>
      <c r="N275">
        <v>266.13191364535697</v>
      </c>
      <c r="O275">
        <v>2326580.7987413099</v>
      </c>
      <c r="P275">
        <v>0</v>
      </c>
      <c r="Q275">
        <v>2326580.7987413099</v>
      </c>
      <c r="R275">
        <v>8742.2089552238795</v>
      </c>
      <c r="S275">
        <v>0</v>
      </c>
      <c r="T275">
        <v>8742.2089552238795</v>
      </c>
      <c r="U275">
        <v>91.456294389305896</v>
      </c>
      <c r="V275">
        <v>13.902413399384301</v>
      </c>
      <c r="W275">
        <v>100</v>
      </c>
      <c r="X275">
        <v>62.634305341336201</v>
      </c>
      <c r="Y275">
        <v>36.649806569728902</v>
      </c>
      <c r="Z275">
        <v>97039.838557231298</v>
      </c>
      <c r="AA275">
        <v>0.193911798973501</v>
      </c>
      <c r="AB275">
        <v>0.67869626061285104</v>
      </c>
      <c r="AC275">
        <v>3580.8644798700002</v>
      </c>
      <c r="AD275">
        <v>33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41.708056119579702</v>
      </c>
      <c r="AW275">
        <v>0.39051936015361199</v>
      </c>
      <c r="AX275">
        <v>0.37641029357815398</v>
      </c>
      <c r="AY275">
        <v>1.41090665754576E-2</v>
      </c>
      <c r="AZ275">
        <v>0</v>
      </c>
      <c r="BA275">
        <v>6.6780169779286904E-4</v>
      </c>
      <c r="BB275">
        <v>8143.3208828522902</v>
      </c>
      <c r="BC275">
        <v>584.90583462934501</v>
      </c>
      <c r="BD275">
        <v>4763075.8976392904</v>
      </c>
      <c r="BE275">
        <v>6.7340035523978604E-4</v>
      </c>
      <c r="BF275">
        <v>5.4656923076923001E-4</v>
      </c>
      <c r="BG275">
        <v>8330.2309058614501</v>
      </c>
      <c r="BH275">
        <v>4096</v>
      </c>
      <c r="BI275">
        <v>559.08656179341403</v>
      </c>
      <c r="BJ275">
        <v>25.819272835930299</v>
      </c>
      <c r="BK275">
        <v>4657320.1561033204</v>
      </c>
      <c r="BL275">
        <v>105755.74153597</v>
      </c>
    </row>
    <row r="276" spans="1:64" x14ac:dyDescent="0.25">
      <c r="A276" s="5">
        <v>43930.581849062502</v>
      </c>
      <c r="B276">
        <v>0</v>
      </c>
      <c r="C276">
        <v>2.7154202945185699</v>
      </c>
      <c r="D276">
        <v>2.7154202945185699E-2</v>
      </c>
      <c r="E276">
        <v>0</v>
      </c>
      <c r="F276">
        <v>0</v>
      </c>
      <c r="G276">
        <v>2.7154202945185699</v>
      </c>
      <c r="H276">
        <v>2.7154202945185699E-2</v>
      </c>
      <c r="I276">
        <v>2.1175859375E-4</v>
      </c>
      <c r="J276">
        <v>0</v>
      </c>
      <c r="K276">
        <v>2.1175859375E-4</v>
      </c>
      <c r="L276">
        <v>128.26027858332901</v>
      </c>
      <c r="M276">
        <v>0</v>
      </c>
      <c r="N276">
        <v>128.26027858332901</v>
      </c>
      <c r="O276">
        <v>3431218.97266122</v>
      </c>
      <c r="P276">
        <v>0</v>
      </c>
      <c r="Q276">
        <v>3431218.97266122</v>
      </c>
      <c r="R276">
        <v>26752</v>
      </c>
      <c r="S276">
        <v>0</v>
      </c>
      <c r="T276">
        <v>26752</v>
      </c>
      <c r="U276">
        <v>81.631394049860305</v>
      </c>
      <c r="V276">
        <v>24.0488022343742</v>
      </c>
      <c r="W276">
        <v>100</v>
      </c>
      <c r="X276">
        <v>60.950066004355598</v>
      </c>
      <c r="Y276">
        <v>39.231091582909301</v>
      </c>
      <c r="Z276">
        <v>96687.207349874996</v>
      </c>
      <c r="AA276">
        <v>0.58700147476681996</v>
      </c>
      <c r="AB276">
        <v>0.48916455626709698</v>
      </c>
      <c r="AC276">
        <v>4569.2724245311001</v>
      </c>
      <c r="AD276">
        <v>58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84.170158392205593</v>
      </c>
      <c r="AW276">
        <v>0.59358858624049804</v>
      </c>
      <c r="AX276">
        <v>0.57208960964111299</v>
      </c>
      <c r="AY276">
        <v>2.14989765993846E-2</v>
      </c>
      <c r="AZ276">
        <v>1</v>
      </c>
      <c r="BA276">
        <v>7.3879700748129599E-4</v>
      </c>
      <c r="BB276">
        <v>12614.8628428927</v>
      </c>
      <c r="BC276">
        <v>803.62460750653497</v>
      </c>
      <c r="BD276">
        <v>10137614.2008684</v>
      </c>
      <c r="BE276">
        <v>7.2838660714285696E-4</v>
      </c>
      <c r="BF276">
        <v>1.1922277777777701E-3</v>
      </c>
      <c r="BG276">
        <v>12810.4489795918</v>
      </c>
      <c r="BH276">
        <v>4096</v>
      </c>
      <c r="BI276">
        <v>785.58814499391895</v>
      </c>
      <c r="BJ276">
        <v>18.0364625126155</v>
      </c>
      <c r="BK276">
        <v>10063736.8504168</v>
      </c>
      <c r="BL276">
        <v>73877.350451673105</v>
      </c>
    </row>
    <row r="277" spans="1:64" x14ac:dyDescent="0.25">
      <c r="A277" s="5">
        <v>43930.581860590275</v>
      </c>
      <c r="B277">
        <v>0</v>
      </c>
      <c r="C277">
        <v>0.26895547342908999</v>
      </c>
      <c r="D277">
        <v>2.6895547342909E-3</v>
      </c>
      <c r="E277">
        <v>7.28879070118547E-2</v>
      </c>
      <c r="F277">
        <v>7.2887907011854702E-4</v>
      </c>
      <c r="G277">
        <v>0.196067566417235</v>
      </c>
      <c r="H277">
        <v>1.9606756641723502E-3</v>
      </c>
      <c r="I277">
        <v>6.69824999999999E-4</v>
      </c>
      <c r="J277">
        <v>7.2610000000000003E-4</v>
      </c>
      <c r="K277">
        <v>6.5106666666666605E-4</v>
      </c>
      <c r="L277">
        <v>4.0160751439788003</v>
      </c>
      <c r="M277">
        <v>1.0040187859947001</v>
      </c>
      <c r="N277">
        <v>3.0120563579841</v>
      </c>
      <c r="O277">
        <v>75052.412290675798</v>
      </c>
      <c r="P277">
        <v>1028.1152368585699</v>
      </c>
      <c r="Q277">
        <v>74024.297053817296</v>
      </c>
      <c r="R277">
        <v>18688</v>
      </c>
      <c r="S277">
        <v>1024</v>
      </c>
      <c r="T277">
        <v>24576</v>
      </c>
      <c r="U277">
        <v>99.220819139214001</v>
      </c>
      <c r="V277">
        <v>0</v>
      </c>
      <c r="W277">
        <v>100</v>
      </c>
      <c r="X277">
        <v>57.053473483698603</v>
      </c>
      <c r="Y277">
        <v>43.329275863010402</v>
      </c>
      <c r="Z277">
        <v>82178.937633666195</v>
      </c>
      <c r="AA277">
        <v>0.29408127307799098</v>
      </c>
      <c r="AB277">
        <v>0.88227393405576704</v>
      </c>
      <c r="AC277">
        <v>3438.76434203185</v>
      </c>
      <c r="AD277">
        <v>37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47.189129311366997</v>
      </c>
      <c r="AW277">
        <v>0.47585393588674901</v>
      </c>
      <c r="AX277">
        <v>0.46700278823096703</v>
      </c>
      <c r="AY277">
        <v>8.8511476557819602E-3</v>
      </c>
      <c r="AZ277">
        <v>0</v>
      </c>
      <c r="BA277">
        <v>7.8744119601328899E-4</v>
      </c>
      <c r="BB277">
        <v>15764.837209302301</v>
      </c>
      <c r="BC277">
        <v>604.42246479665801</v>
      </c>
      <c r="BD277">
        <v>9528621.7631645799</v>
      </c>
      <c r="BE277">
        <v>7.9119421768707404E-4</v>
      </c>
      <c r="BF277">
        <v>6.2981428571428505E-4</v>
      </c>
      <c r="BG277">
        <v>16042.666666666601</v>
      </c>
      <c r="BH277">
        <v>4096</v>
      </c>
      <c r="BI277">
        <v>590.366128406038</v>
      </c>
      <c r="BJ277">
        <v>14.056336390619901</v>
      </c>
      <c r="BK277">
        <v>9471047.0093086008</v>
      </c>
      <c r="BL277">
        <v>57574.753855979303</v>
      </c>
    </row>
    <row r="278" spans="1:64" x14ac:dyDescent="0.25">
      <c r="A278" s="5">
        <v>43930.58187228009</v>
      </c>
      <c r="B278">
        <v>0</v>
      </c>
      <c r="C278">
        <v>2.8985684268633398</v>
      </c>
      <c r="D278">
        <v>2.8985684268633401E-2</v>
      </c>
      <c r="E278">
        <v>0</v>
      </c>
      <c r="F278">
        <v>0</v>
      </c>
      <c r="G278">
        <v>2.8985684268633398</v>
      </c>
      <c r="H278">
        <v>2.8985684268633401E-2</v>
      </c>
      <c r="I278">
        <v>2.1169640287769701E-4</v>
      </c>
      <c r="J278">
        <v>0</v>
      </c>
      <c r="K278">
        <v>2.1169640287769701E-4</v>
      </c>
      <c r="L278">
        <v>136.94181923364499</v>
      </c>
      <c r="M278">
        <v>0</v>
      </c>
      <c r="N278">
        <v>136.94181923364499</v>
      </c>
      <c r="O278">
        <v>1392195.8532046699</v>
      </c>
      <c r="P278">
        <v>0</v>
      </c>
      <c r="Q278">
        <v>1392195.8532046699</v>
      </c>
      <c r="R278">
        <v>10166.330935251701</v>
      </c>
      <c r="S278">
        <v>0</v>
      </c>
      <c r="T278">
        <v>10166.330935251701</v>
      </c>
      <c r="U278">
        <v>84.693068910962793</v>
      </c>
      <c r="V278">
        <v>13.7927012177772</v>
      </c>
      <c r="W278">
        <v>100</v>
      </c>
      <c r="X278">
        <v>65.990191530815196</v>
      </c>
      <c r="Y278">
        <v>34.053248874415701</v>
      </c>
      <c r="Z278">
        <v>101778.31267186601</v>
      </c>
      <c r="AA278">
        <v>0</v>
      </c>
      <c r="AB278">
        <v>0.480976894925146</v>
      </c>
      <c r="AC278">
        <v>1878.7629444500899</v>
      </c>
      <c r="AD278">
        <v>21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9.89885057516776</v>
      </c>
      <c r="AW278">
        <v>0.13258377892942799</v>
      </c>
      <c r="AX278">
        <v>0.13258377892942799</v>
      </c>
      <c r="AY278">
        <v>0</v>
      </c>
      <c r="AZ278">
        <v>0</v>
      </c>
      <c r="BA278">
        <v>6.9395751295336699E-4</v>
      </c>
      <c r="BB278">
        <v>9911.0466321243493</v>
      </c>
      <c r="BC278">
        <v>191.04781610073701</v>
      </c>
      <c r="BD278">
        <v>1893483.81433993</v>
      </c>
      <c r="BE278">
        <v>6.9395751295336699E-4</v>
      </c>
      <c r="BF278">
        <v>0</v>
      </c>
      <c r="BG278">
        <v>9911.0466321243493</v>
      </c>
      <c r="BH278">
        <v>0</v>
      </c>
      <c r="BI278">
        <v>191.04781610073701</v>
      </c>
      <c r="BJ278">
        <v>0</v>
      </c>
      <c r="BK278">
        <v>1893483.81433993</v>
      </c>
      <c r="BL278">
        <v>0</v>
      </c>
    </row>
    <row r="279" spans="1:64" x14ac:dyDescent="0.25">
      <c r="A279" s="5">
        <v>43930.581883819446</v>
      </c>
      <c r="B279">
        <v>0</v>
      </c>
      <c r="C279">
        <v>2.3296223946904302</v>
      </c>
      <c r="D279">
        <v>2.3296223946904299E-2</v>
      </c>
      <c r="E279">
        <v>0</v>
      </c>
      <c r="F279">
        <v>0</v>
      </c>
      <c r="G279">
        <v>2.3296223946904302</v>
      </c>
      <c r="H279">
        <v>2.3296223946904299E-2</v>
      </c>
      <c r="I279">
        <v>2.1991142857142801E-4</v>
      </c>
      <c r="J279">
        <v>0</v>
      </c>
      <c r="K279">
        <v>2.1991142857142801E-4</v>
      </c>
      <c r="L279">
        <v>105.93762211202601</v>
      </c>
      <c r="M279">
        <v>0</v>
      </c>
      <c r="N279">
        <v>105.93762211202601</v>
      </c>
      <c r="O279">
        <v>2520871.4771830998</v>
      </c>
      <c r="P279">
        <v>0</v>
      </c>
      <c r="Q279">
        <v>2520871.4771830998</v>
      </c>
      <c r="R279">
        <v>23795.809523809501</v>
      </c>
      <c r="S279">
        <v>0</v>
      </c>
      <c r="T279">
        <v>23795.809523809501</v>
      </c>
      <c r="U279">
        <v>85.592806860686295</v>
      </c>
      <c r="V279">
        <v>17.151805484804299</v>
      </c>
      <c r="W279">
        <v>100</v>
      </c>
      <c r="X279">
        <v>58.918228394542297</v>
      </c>
      <c r="Y279">
        <v>40.395436620957398</v>
      </c>
      <c r="Z279">
        <v>76690.766971232195</v>
      </c>
      <c r="AA279">
        <v>0</v>
      </c>
      <c r="AB279">
        <v>0.29557764510060602</v>
      </c>
      <c r="AC279">
        <v>2526.36005493824</v>
      </c>
      <c r="AD279">
        <v>64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46.194859154887098</v>
      </c>
      <c r="AW279">
        <v>0.27150845234387</v>
      </c>
      <c r="AX279">
        <v>0.25969039910787101</v>
      </c>
      <c r="AY279">
        <v>1.18180532359987E-2</v>
      </c>
      <c r="AZ279">
        <v>1</v>
      </c>
      <c r="BA279">
        <v>7.6620708215297396E-4</v>
      </c>
      <c r="BB279">
        <v>14295.388101983001</v>
      </c>
      <c r="BC279">
        <v>354.49533221032902</v>
      </c>
      <c r="BD279">
        <v>5067648.35428805</v>
      </c>
      <c r="BE279">
        <v>7.7921144578313201E-4</v>
      </c>
      <c r="BF279">
        <v>5.6061428571428499E-4</v>
      </c>
      <c r="BG279">
        <v>14940.530120481901</v>
      </c>
      <c r="BH279">
        <v>4096</v>
      </c>
      <c r="BI279">
        <v>333.40637477005498</v>
      </c>
      <c r="BJ279">
        <v>21.088957440274498</v>
      </c>
      <c r="BK279">
        <v>4981267.9846126903</v>
      </c>
      <c r="BL279">
        <v>86380.369675364607</v>
      </c>
    </row>
    <row r="280" spans="1:64" x14ac:dyDescent="0.25">
      <c r="A280" s="5">
        <v>43930.581895347219</v>
      </c>
      <c r="B280">
        <v>1</v>
      </c>
      <c r="C280">
        <v>1.8303829965193401</v>
      </c>
      <c r="D280">
        <v>1.8303829965193402E-2</v>
      </c>
      <c r="E280">
        <v>3.5265309465889599E-2</v>
      </c>
      <c r="F280">
        <v>3.5265309465889598E-4</v>
      </c>
      <c r="G280">
        <v>1.79511768705345</v>
      </c>
      <c r="H280">
        <v>1.7951176870534501E-2</v>
      </c>
      <c r="I280">
        <v>2.0719999999999899E-4</v>
      </c>
      <c r="J280">
        <v>3.51299999999999E-4</v>
      </c>
      <c r="K280">
        <v>2.05543678160919E-4</v>
      </c>
      <c r="L280">
        <v>88.340925298913504</v>
      </c>
      <c r="M280">
        <v>1.0038741511240099</v>
      </c>
      <c r="N280">
        <v>87.337051147789495</v>
      </c>
      <c r="O280">
        <v>1307574.1903152601</v>
      </c>
      <c r="P280">
        <v>4111.86852300397</v>
      </c>
      <c r="Q280">
        <v>1303462.32179226</v>
      </c>
      <c r="R280">
        <v>14801.4545454545</v>
      </c>
      <c r="S280">
        <v>4096</v>
      </c>
      <c r="T280">
        <v>14924.505747126401</v>
      </c>
      <c r="U280">
        <v>89.107546746110103</v>
      </c>
      <c r="V280">
        <v>6.0232449067441003</v>
      </c>
      <c r="W280">
        <v>100</v>
      </c>
      <c r="X280">
        <v>55.290273249430697</v>
      </c>
      <c r="Y280">
        <v>45.094904639611698</v>
      </c>
      <c r="Z280">
        <v>75364.848021484504</v>
      </c>
      <c r="AA280">
        <v>0.68623300742619298</v>
      </c>
      <c r="AB280">
        <v>9.8036154922823304E-2</v>
      </c>
      <c r="AC280">
        <v>4141.9847475376901</v>
      </c>
      <c r="AD280">
        <v>126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40.146087598160904</v>
      </c>
      <c r="AW280">
        <v>0.56902358659942298</v>
      </c>
      <c r="AX280">
        <v>0.55860210039902103</v>
      </c>
      <c r="AY280">
        <v>1.04214862004023E-2</v>
      </c>
      <c r="AZ280">
        <v>3</v>
      </c>
      <c r="BA280">
        <v>7.0327580645161204E-4</v>
      </c>
      <c r="BB280">
        <v>10722.7791563275</v>
      </c>
      <c r="BC280">
        <v>808.94366510294299</v>
      </c>
      <c r="BD280">
        <v>8674124.2708090395</v>
      </c>
      <c r="BE280">
        <v>7.0706327827191795E-4</v>
      </c>
      <c r="BF280">
        <v>5.4639473684210498E-4</v>
      </c>
      <c r="BG280">
        <v>10882.764930114299</v>
      </c>
      <c r="BH280">
        <v>4096</v>
      </c>
      <c r="BI280">
        <v>789.87427349381596</v>
      </c>
      <c r="BJ280">
        <v>19.069391609126399</v>
      </c>
      <c r="BK280">
        <v>8596016.0427780598</v>
      </c>
      <c r="BL280">
        <v>78108.228030981903</v>
      </c>
    </row>
    <row r="281" spans="1:64" x14ac:dyDescent="0.25">
      <c r="A281" s="5">
        <v>43930.581907442131</v>
      </c>
      <c r="B281">
        <v>2</v>
      </c>
      <c r="C281">
        <v>4.0368915724607399</v>
      </c>
      <c r="D281">
        <v>4.03689157246074E-2</v>
      </c>
      <c r="E281">
        <v>0.41530260437525801</v>
      </c>
      <c r="F281">
        <v>4.1530260437525803E-3</v>
      </c>
      <c r="G281">
        <v>3.6215889680854798</v>
      </c>
      <c r="H281">
        <v>3.6215889680854797E-2</v>
      </c>
      <c r="I281">
        <v>1.8523684210526299E-4</v>
      </c>
      <c r="J281">
        <v>2.1724499999999899E-4</v>
      </c>
      <c r="K281">
        <v>1.8215913461538399E-4</v>
      </c>
      <c r="L281">
        <v>218.06110205976799</v>
      </c>
      <c r="M281">
        <v>19.128166847348101</v>
      </c>
      <c r="N281">
        <v>198.93293521242001</v>
      </c>
      <c r="O281">
        <v>5826225.3862335496</v>
      </c>
      <c r="P281">
        <v>2123746.8061938901</v>
      </c>
      <c r="Q281">
        <v>3702478.58003966</v>
      </c>
      <c r="R281">
        <v>26718.3157894736</v>
      </c>
      <c r="S281">
        <v>111027.19999999899</v>
      </c>
      <c r="T281">
        <v>18611.692307692301</v>
      </c>
      <c r="U281">
        <v>69.805716110001697</v>
      </c>
      <c r="V281">
        <v>14.3461251355111</v>
      </c>
      <c r="W281">
        <v>100</v>
      </c>
      <c r="X281">
        <v>58.059760982832103</v>
      </c>
      <c r="Y281">
        <v>42.004653025565801</v>
      </c>
      <c r="Z281">
        <v>92266.625604868503</v>
      </c>
      <c r="AA281">
        <v>0.37336993560510801</v>
      </c>
      <c r="AB281">
        <v>0.65340216650528904</v>
      </c>
      <c r="AC281">
        <v>4359.30922451064</v>
      </c>
      <c r="AD281">
        <v>26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102.408651482877</v>
      </c>
      <c r="AW281">
        <v>0.53820743141135297</v>
      </c>
      <c r="AX281">
        <v>0.515103973073057</v>
      </c>
      <c r="AY281">
        <v>2.3103458338296499E-2</v>
      </c>
      <c r="AZ281">
        <v>0</v>
      </c>
      <c r="BA281">
        <v>7.3151313394018201E-4</v>
      </c>
      <c r="BB281">
        <v>12303.979193758099</v>
      </c>
      <c r="BC281">
        <v>736.00236439563105</v>
      </c>
      <c r="BD281">
        <v>9055757.7780806404</v>
      </c>
      <c r="BE281">
        <v>7.35499863387978E-4</v>
      </c>
      <c r="BF281">
        <v>6.5264054054053997E-4</v>
      </c>
      <c r="BG281">
        <v>12142.5136612021</v>
      </c>
      <c r="BH281">
        <v>15498.3783783783</v>
      </c>
      <c r="BI281">
        <v>700.59002696697303</v>
      </c>
      <c r="BJ281">
        <v>35.412337428658397</v>
      </c>
      <c r="BK281">
        <v>8506923.9733484797</v>
      </c>
      <c r="BL281">
        <v>548833.80473215994</v>
      </c>
    </row>
    <row r="282" spans="1:64" x14ac:dyDescent="0.25">
      <c r="A282" s="5">
        <v>43930.581918645832</v>
      </c>
      <c r="B282">
        <v>0</v>
      </c>
      <c r="C282">
        <v>4.4118272870525601</v>
      </c>
      <c r="D282">
        <v>4.4118272870525603E-2</v>
      </c>
      <c r="E282">
        <v>1.5356228304080399</v>
      </c>
      <c r="F282">
        <v>1.5356228304080399E-2</v>
      </c>
      <c r="G282">
        <v>2.8762044566445102</v>
      </c>
      <c r="H282">
        <v>2.87620445664451E-2</v>
      </c>
      <c r="I282">
        <v>6.3751194029850703E-4</v>
      </c>
      <c r="J282">
        <v>4.79587096774193E-4</v>
      </c>
      <c r="K282">
        <v>7.7350277777777699E-4</v>
      </c>
      <c r="L282">
        <v>69.222091434943906</v>
      </c>
      <c r="M282">
        <v>32.028131857959103</v>
      </c>
      <c r="N282">
        <v>37.193959576984803</v>
      </c>
      <c r="O282">
        <v>8588531.5938407201</v>
      </c>
      <c r="P282">
        <v>7649061.7668721797</v>
      </c>
      <c r="Q282">
        <v>939469.82696853403</v>
      </c>
      <c r="R282">
        <v>124072.119402985</v>
      </c>
      <c r="S282">
        <v>238823.225806451</v>
      </c>
      <c r="T282">
        <v>25258.666666666599</v>
      </c>
      <c r="U282">
        <v>88.519909634248407</v>
      </c>
      <c r="V282">
        <v>2.0663310876102599</v>
      </c>
      <c r="W282">
        <v>100</v>
      </c>
      <c r="X282">
        <v>51.543793014833099</v>
      </c>
      <c r="Y282">
        <v>48.517726098233901</v>
      </c>
      <c r="Z282">
        <v>69318.175830517794</v>
      </c>
      <c r="AA282">
        <v>0.100872340196976</v>
      </c>
      <c r="AB282">
        <v>0.30260669165992499</v>
      </c>
      <c r="AC282">
        <v>3611.9467411427399</v>
      </c>
      <c r="AD282">
        <v>41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37.166661504630298</v>
      </c>
      <c r="AW282">
        <v>0.42515202862347101</v>
      </c>
      <c r="AX282">
        <v>0.424083193161436</v>
      </c>
      <c r="AY282">
        <v>1.0688354620353199E-3</v>
      </c>
      <c r="AZ282">
        <v>0</v>
      </c>
      <c r="BA282">
        <v>7.3898330341113099E-4</v>
      </c>
      <c r="BB282">
        <v>7449.27827648114</v>
      </c>
      <c r="BC282">
        <v>575.05084605775198</v>
      </c>
      <c r="BD282">
        <v>4283713.7754101204</v>
      </c>
      <c r="BE282">
        <v>7.3978180180180096E-4</v>
      </c>
      <c r="BF282">
        <v>5.1739999999999902E-4</v>
      </c>
      <c r="BG282">
        <v>7461.3621621621596</v>
      </c>
      <c r="BH282">
        <v>4096</v>
      </c>
      <c r="BI282">
        <v>572.98603152971702</v>
      </c>
      <c r="BJ282">
        <v>2.0648145280350101</v>
      </c>
      <c r="BK282">
        <v>4275256.2951032901</v>
      </c>
      <c r="BL282">
        <v>8457.4803068314304</v>
      </c>
    </row>
    <row r="283" spans="1:64" x14ac:dyDescent="0.25">
      <c r="A283" s="5">
        <v>43930.581930092594</v>
      </c>
      <c r="B283">
        <v>0</v>
      </c>
      <c r="C283">
        <v>11.645106564533901</v>
      </c>
      <c r="D283">
        <v>0.116451065645339</v>
      </c>
      <c r="E283">
        <v>0.17936504531082401</v>
      </c>
      <c r="F283">
        <v>1.7936504531082401E-3</v>
      </c>
      <c r="G283">
        <v>11.4657415192231</v>
      </c>
      <c r="H283">
        <v>0.11465741519223099</v>
      </c>
      <c r="I283">
        <v>8.3385072463768104E-4</v>
      </c>
      <c r="J283">
        <v>1.7724E-4</v>
      </c>
      <c r="K283">
        <v>8.85148437499999E-4</v>
      </c>
      <c r="L283">
        <v>139.59347345888</v>
      </c>
      <c r="M283">
        <v>10.115469091223201</v>
      </c>
      <c r="N283">
        <v>129.47800436765701</v>
      </c>
      <c r="O283">
        <v>2395343.08080165</v>
      </c>
      <c r="P283">
        <v>153301.95717130601</v>
      </c>
      <c r="Q283">
        <v>2242041.12363035</v>
      </c>
      <c r="R283">
        <v>17159.420289854999</v>
      </c>
      <c r="S283">
        <v>15155.2</v>
      </c>
      <c r="T283">
        <v>17316</v>
      </c>
      <c r="U283">
        <v>73.275235682269198</v>
      </c>
      <c r="V283">
        <v>38.438782546648198</v>
      </c>
      <c r="W283">
        <v>100</v>
      </c>
      <c r="X283">
        <v>59.5927510776677</v>
      </c>
      <c r="Y283">
        <v>40.024990072381499</v>
      </c>
      <c r="Z283">
        <v>92643.535218877005</v>
      </c>
      <c r="AA283">
        <v>0.29648260733870602</v>
      </c>
      <c r="AB283">
        <v>0.59296521467741203</v>
      </c>
      <c r="AC283">
        <v>2630.0219637180298</v>
      </c>
      <c r="AD283">
        <v>36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4.0460681270882102</v>
      </c>
      <c r="AW283">
        <v>0.239910153416135</v>
      </c>
      <c r="AX283">
        <v>0.23255416150062899</v>
      </c>
      <c r="AY283">
        <v>7.35599191550587E-3</v>
      </c>
      <c r="AZ283">
        <v>0</v>
      </c>
      <c r="BA283">
        <v>6.5374049586776795E-4</v>
      </c>
      <c r="BB283">
        <v>5901.39944903581</v>
      </c>
      <c r="BC283">
        <v>367.18068253325498</v>
      </c>
      <c r="BD283">
        <v>2166879.8775983402</v>
      </c>
      <c r="BE283">
        <v>6.6101034482758604E-4</v>
      </c>
      <c r="BF283">
        <v>4.8507999999999901E-4</v>
      </c>
      <c r="BG283">
        <v>5979.2183908045899</v>
      </c>
      <c r="BH283">
        <v>4096</v>
      </c>
      <c r="BI283">
        <v>352.00792705667402</v>
      </c>
      <c r="BJ283">
        <v>15.1727554765808</v>
      </c>
      <c r="BK283">
        <v>2104732.2711662701</v>
      </c>
      <c r="BL283">
        <v>62147.606432074899</v>
      </c>
    </row>
    <row r="284" spans="1:64" x14ac:dyDescent="0.25">
      <c r="A284" s="5">
        <v>43930.581941655095</v>
      </c>
      <c r="B284">
        <v>1</v>
      </c>
      <c r="C284">
        <v>3.9050181522953</v>
      </c>
      <c r="D284">
        <v>3.9089304087082097E-2</v>
      </c>
      <c r="E284">
        <v>9.5975699620756499E-2</v>
      </c>
      <c r="F284">
        <v>9.6071853218942496E-4</v>
      </c>
      <c r="G284">
        <v>3.8090424526745501</v>
      </c>
      <c r="H284">
        <v>3.8128585554892701E-2</v>
      </c>
      <c r="I284">
        <v>2.1459340659340601E-4</v>
      </c>
      <c r="J284">
        <v>3.1996666666666602E-4</v>
      </c>
      <c r="K284">
        <v>2.1282737430167501E-4</v>
      </c>
      <c r="L284">
        <v>182.11593500422299</v>
      </c>
      <c r="M284">
        <v>3.0019110165531302</v>
      </c>
      <c r="N284">
        <v>179.11402398767001</v>
      </c>
      <c r="O284">
        <v>1922247.7028876501</v>
      </c>
      <c r="P284">
        <v>36887.4825714049</v>
      </c>
      <c r="Q284">
        <v>1885360.2203162501</v>
      </c>
      <c r="R284">
        <v>10555.0769230769</v>
      </c>
      <c r="S284">
        <v>12288</v>
      </c>
      <c r="T284">
        <v>10526.033519553001</v>
      </c>
      <c r="U284">
        <v>80.068769753306697</v>
      </c>
      <c r="V284">
        <v>14.0089180772479</v>
      </c>
      <c r="W284">
        <v>100</v>
      </c>
      <c r="X284">
        <v>63.139725045738899</v>
      </c>
      <c r="Y284">
        <v>36.945537598033503</v>
      </c>
      <c r="Z284">
        <v>133047.698164651</v>
      </c>
      <c r="AA284">
        <v>0.29321982328944202</v>
      </c>
      <c r="AB284">
        <v>0.87964946134106203</v>
      </c>
      <c r="AC284">
        <v>3712.3632904707101</v>
      </c>
      <c r="AD284">
        <v>51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45.028390400147202</v>
      </c>
      <c r="AW284">
        <v>0.42565305640405598</v>
      </c>
      <c r="AX284">
        <v>0.41434692357888903</v>
      </c>
      <c r="AY284">
        <v>1.1306132825167001E-2</v>
      </c>
      <c r="AZ284">
        <v>0</v>
      </c>
      <c r="BA284">
        <v>6.8264911717495899E-4</v>
      </c>
      <c r="BB284">
        <v>10170.966292134801</v>
      </c>
      <c r="BC284">
        <v>623.39304931759398</v>
      </c>
      <c r="BD284">
        <v>6340509.6913604001</v>
      </c>
      <c r="BE284">
        <v>6.8655704809286895E-4</v>
      </c>
      <c r="BF284">
        <v>5.6482499999999905E-4</v>
      </c>
      <c r="BG284">
        <v>10372.457711442699</v>
      </c>
      <c r="BH284">
        <v>4096</v>
      </c>
      <c r="BI284">
        <v>603.38043136197302</v>
      </c>
      <c r="BJ284">
        <v>20.012617955621</v>
      </c>
      <c r="BK284">
        <v>6258538.0082141701</v>
      </c>
      <c r="BL284">
        <v>81971.6831462236</v>
      </c>
    </row>
    <row r="285" spans="1:64" x14ac:dyDescent="0.25">
      <c r="A285" s="5">
        <v>43930.581953310182</v>
      </c>
      <c r="B285">
        <v>0</v>
      </c>
      <c r="C285">
        <v>12.506062556328899</v>
      </c>
      <c r="D285">
        <v>0.124936204605632</v>
      </c>
      <c r="E285">
        <v>8.17153500095956</v>
      </c>
      <c r="F285">
        <v>8.1634052622367101E-2</v>
      </c>
      <c r="G285">
        <v>4.3345275553693501</v>
      </c>
      <c r="H285">
        <v>4.3302151983265202E-2</v>
      </c>
      <c r="I285">
        <v>9.6695461538461502E-4</v>
      </c>
      <c r="J285">
        <v>1.3921322033898301E-3</v>
      </c>
      <c r="K285">
        <v>6.1363802816901401E-4</v>
      </c>
      <c r="L285">
        <v>129.24050524686601</v>
      </c>
      <c r="M285">
        <v>58.6553062274239</v>
      </c>
      <c r="N285">
        <v>70.5851990194423</v>
      </c>
      <c r="O285">
        <v>8007725.79857211</v>
      </c>
      <c r="P285">
        <v>6619149.9036760498</v>
      </c>
      <c r="Q285">
        <v>1388575.89489605</v>
      </c>
      <c r="R285">
        <v>61959.876923076903</v>
      </c>
      <c r="S285">
        <v>112848.27118644</v>
      </c>
      <c r="T285">
        <v>19672.338028169001</v>
      </c>
      <c r="U285">
        <v>80.242577864115702</v>
      </c>
      <c r="V285">
        <v>25.848101049373199</v>
      </c>
      <c r="W285">
        <v>100</v>
      </c>
      <c r="X285">
        <v>59.012292745100702</v>
      </c>
      <c r="Y285">
        <v>40.376831878226803</v>
      </c>
      <c r="Z285">
        <v>104768.318499505</v>
      </c>
      <c r="AA285">
        <v>0.58235069790546301</v>
      </c>
      <c r="AB285">
        <v>1.2617747538305299</v>
      </c>
      <c r="AC285">
        <v>4309.6737711166497</v>
      </c>
      <c r="AD285">
        <v>36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60.644097982171999</v>
      </c>
      <c r="AW285">
        <v>0.461954190956126</v>
      </c>
      <c r="AX285">
        <v>0.460752675828554</v>
      </c>
      <c r="AY285">
        <v>1.2015151275714001E-3</v>
      </c>
      <c r="AZ285">
        <v>0</v>
      </c>
      <c r="BA285">
        <v>6.56487994350282E-4</v>
      </c>
      <c r="BB285">
        <v>7399.4124293785299</v>
      </c>
      <c r="BC285">
        <v>703.86920280947197</v>
      </c>
      <c r="BD285">
        <v>5208218.5279251598</v>
      </c>
      <c r="BE285">
        <v>6.5663541076487202E-4</v>
      </c>
      <c r="BF285">
        <v>6.04449999999999E-4</v>
      </c>
      <c r="BG285">
        <v>7402.9688385269101</v>
      </c>
      <c r="BH285">
        <v>6144</v>
      </c>
      <c r="BI285">
        <v>701.88087172808901</v>
      </c>
      <c r="BJ285">
        <v>1.98833108138268</v>
      </c>
      <c r="BK285">
        <v>5196002.2217611503</v>
      </c>
      <c r="BL285">
        <v>12216.306164015199</v>
      </c>
    </row>
    <row r="286" spans="1:64" x14ac:dyDescent="0.25">
      <c r="A286" s="5">
        <v>43930.58196491898</v>
      </c>
      <c r="B286">
        <v>0</v>
      </c>
      <c r="C286">
        <v>3.3502454675861002</v>
      </c>
      <c r="D286">
        <v>3.3535478616998897E-2</v>
      </c>
      <c r="E286">
        <v>1.31516533062381</v>
      </c>
      <c r="F286">
        <v>1.3164617115274E-2</v>
      </c>
      <c r="G286">
        <v>2.03508013696228</v>
      </c>
      <c r="H286">
        <v>2.0370861501724801E-2</v>
      </c>
      <c r="I286">
        <v>5.4862258064516099E-4</v>
      </c>
      <c r="J286">
        <v>1.33527E-2</v>
      </c>
      <c r="K286">
        <v>3.3871967213114698E-4</v>
      </c>
      <c r="L286">
        <v>61.1301244421999</v>
      </c>
      <c r="M286">
        <v>0.98596974906774104</v>
      </c>
      <c r="N286">
        <v>60.144154693132201</v>
      </c>
      <c r="O286">
        <v>1461948.61736969</v>
      </c>
      <c r="P286">
        <v>32308.256737451698</v>
      </c>
      <c r="Q286">
        <v>1429640.3606322301</v>
      </c>
      <c r="R286">
        <v>23915.354838709602</v>
      </c>
      <c r="S286">
        <v>32768</v>
      </c>
      <c r="T286">
        <v>23770.229508196699</v>
      </c>
      <c r="U286">
        <v>86.154976111183501</v>
      </c>
      <c r="V286">
        <v>10.845667239745101</v>
      </c>
      <c r="W286">
        <v>100</v>
      </c>
      <c r="X286">
        <v>57.190735955405103</v>
      </c>
      <c r="Y286">
        <v>42.941189229478397</v>
      </c>
      <c r="Z286">
        <v>97049.002400737707</v>
      </c>
      <c r="AA286">
        <v>0.19256876998324901</v>
      </c>
      <c r="AB286">
        <v>0.288843295832441</v>
      </c>
      <c r="AC286">
        <v>3875.84708358528</v>
      </c>
      <c r="AD286">
        <v>39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41.893623710673801</v>
      </c>
      <c r="AW286">
        <v>0.46826363097858598</v>
      </c>
      <c r="AX286">
        <v>0.46488143371753499</v>
      </c>
      <c r="AY286">
        <v>3.3821972610511399E-3</v>
      </c>
      <c r="AZ286">
        <v>0</v>
      </c>
      <c r="BA286">
        <v>6.7500114942528697E-4</v>
      </c>
      <c r="BB286">
        <v>7597.6091954022904</v>
      </c>
      <c r="BC286">
        <v>694.23719291973805</v>
      </c>
      <c r="BD286">
        <v>5274542.8807172803</v>
      </c>
      <c r="BE286">
        <v>6.7497467438494899E-4</v>
      </c>
      <c r="BF286">
        <v>6.7865999999999901E-4</v>
      </c>
      <c r="BG286">
        <v>7622.94645441389</v>
      </c>
      <c r="BH286">
        <v>4096</v>
      </c>
      <c r="BI286">
        <v>689.249856763705</v>
      </c>
      <c r="BJ286">
        <v>4.9873361560326002</v>
      </c>
      <c r="BK286">
        <v>5254114.7518221699</v>
      </c>
      <c r="BL286">
        <v>20428.128895109501</v>
      </c>
    </row>
    <row r="287" spans="1:64" x14ac:dyDescent="0.25">
      <c r="A287" s="5">
        <v>43930.58197644676</v>
      </c>
      <c r="B287">
        <v>0</v>
      </c>
      <c r="C287">
        <v>1.3999445713093699</v>
      </c>
      <c r="D287">
        <v>1.3985266606269401E-2</v>
      </c>
      <c r="E287">
        <v>0.346779168182268</v>
      </c>
      <c r="F287">
        <v>3.46427938642837E-3</v>
      </c>
      <c r="G287">
        <v>1.0531654031271001</v>
      </c>
      <c r="H287">
        <v>1.0520987219841E-2</v>
      </c>
      <c r="I287">
        <v>2.2631639344262199E-4</v>
      </c>
      <c r="J287">
        <v>3.1088181818181803E-4</v>
      </c>
      <c r="K287">
        <v>2.0771200000000001E-4</v>
      </c>
      <c r="L287">
        <v>61.837753144500397</v>
      </c>
      <c r="M287">
        <v>11.151070239172199</v>
      </c>
      <c r="N287">
        <v>50.686682905328198</v>
      </c>
      <c r="O287">
        <v>1758479.1724365</v>
      </c>
      <c r="P287">
        <v>305190.60017492902</v>
      </c>
      <c r="Q287">
        <v>1453288.57226157</v>
      </c>
      <c r="R287">
        <v>28436.9836065573</v>
      </c>
      <c r="S287">
        <v>27368.727272727199</v>
      </c>
      <c r="T287">
        <v>28672</v>
      </c>
      <c r="U287">
        <v>96.058012117851504</v>
      </c>
      <c r="V287">
        <v>0</v>
      </c>
      <c r="W287">
        <v>100</v>
      </c>
      <c r="X287">
        <v>62.127596550693198</v>
      </c>
      <c r="Y287">
        <v>37.593129670539398</v>
      </c>
      <c r="Z287">
        <v>101544.68679887601</v>
      </c>
      <c r="AA287">
        <v>0.49464524338545701</v>
      </c>
      <c r="AB287">
        <v>0.39572227292467599</v>
      </c>
      <c r="AC287">
        <v>3671.7433096619702</v>
      </c>
      <c r="AD287">
        <v>20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31.0581221698286</v>
      </c>
      <c r="AW287">
        <v>0.431822116425016</v>
      </c>
      <c r="AX287">
        <v>0.42210149719076301</v>
      </c>
      <c r="AY287">
        <v>9.7206192342526396E-3</v>
      </c>
      <c r="AZ287">
        <v>0</v>
      </c>
      <c r="BA287">
        <v>6.5804152671755699E-4</v>
      </c>
      <c r="BB287">
        <v>5603.0778625954099</v>
      </c>
      <c r="BC287">
        <v>656.22806520121696</v>
      </c>
      <c r="BD287">
        <v>3676896.9449427598</v>
      </c>
      <c r="BE287">
        <v>6.5830421874999898E-4</v>
      </c>
      <c r="BF287">
        <v>6.4683333333333303E-4</v>
      </c>
      <c r="BG287">
        <v>5555.1999999999898</v>
      </c>
      <c r="BH287">
        <v>7645.8666666666604</v>
      </c>
      <c r="BI287">
        <v>641.19994157065503</v>
      </c>
      <c r="BJ287">
        <v>15.028123630562201</v>
      </c>
      <c r="BK287">
        <v>3561993.9154133</v>
      </c>
      <c r="BL287">
        <v>114903.029529461</v>
      </c>
    </row>
    <row r="288" spans="1:64" x14ac:dyDescent="0.25">
      <c r="A288" s="5">
        <v>43930.581987962963</v>
      </c>
      <c r="B288">
        <v>1</v>
      </c>
      <c r="C288">
        <v>2.9274679456875199</v>
      </c>
      <c r="D288">
        <v>2.9274679456875199E-2</v>
      </c>
      <c r="E288">
        <v>0.161438322515566</v>
      </c>
      <c r="F288">
        <v>1.61438322515566E-3</v>
      </c>
      <c r="G288">
        <v>2.7660296231719599</v>
      </c>
      <c r="H288">
        <v>2.7660296231719599E-2</v>
      </c>
      <c r="I288">
        <v>1.9382466666666601E-4</v>
      </c>
      <c r="J288">
        <v>2.00412499999999E-4</v>
      </c>
      <c r="K288">
        <v>1.9345352112676E-4</v>
      </c>
      <c r="L288">
        <v>151.069572573822</v>
      </c>
      <c r="M288">
        <v>8.0570438706038701</v>
      </c>
      <c r="N288">
        <v>143.01252870321801</v>
      </c>
      <c r="O288">
        <v>2692728.5179067701</v>
      </c>
      <c r="P288">
        <v>170164.76654715301</v>
      </c>
      <c r="Q288">
        <v>2522563.7513596201</v>
      </c>
      <c r="R288">
        <v>17824.426666666601</v>
      </c>
      <c r="S288">
        <v>21120</v>
      </c>
      <c r="T288">
        <v>17638.760563380201</v>
      </c>
      <c r="U288">
        <v>84.374747957150205</v>
      </c>
      <c r="V288">
        <v>21.149740160335099</v>
      </c>
      <c r="W288">
        <v>100</v>
      </c>
      <c r="X288">
        <v>59.195454554150601</v>
      </c>
      <c r="Y288">
        <v>41.495821261708002</v>
      </c>
      <c r="Z288">
        <v>99066.390041493694</v>
      </c>
      <c r="AA288">
        <v>0.68831549234962697</v>
      </c>
      <c r="AB288">
        <v>0.29499523075772</v>
      </c>
      <c r="AC288">
        <v>4627.7645731781004</v>
      </c>
      <c r="AD288">
        <v>121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39.282191478927103</v>
      </c>
      <c r="AW288">
        <v>0.54449431683335603</v>
      </c>
      <c r="AX288">
        <v>0.51227935143138104</v>
      </c>
      <c r="AY288">
        <v>3.2214965401974098E-2</v>
      </c>
      <c r="AZ288">
        <v>2</v>
      </c>
      <c r="BA288">
        <v>6.6350453987729997E-4</v>
      </c>
      <c r="BB288">
        <v>7318.5882352941098</v>
      </c>
      <c r="BC288">
        <v>821.90431402062995</v>
      </c>
      <c r="BD288">
        <v>6015179.2431288604</v>
      </c>
      <c r="BE288">
        <v>6.6277412223666999E-4</v>
      </c>
      <c r="BF288">
        <v>6.8071914893617002E-4</v>
      </c>
      <c r="BG288">
        <v>7318.4707412223597</v>
      </c>
      <c r="BH288">
        <v>7320.5106382978702</v>
      </c>
      <c r="BI288">
        <v>774.56423711012803</v>
      </c>
      <c r="BJ288">
        <v>47.340076910501899</v>
      </c>
      <c r="BK288">
        <v>5668625.7064876901</v>
      </c>
      <c r="BL288">
        <v>346553.53664116899</v>
      </c>
    </row>
    <row r="289" spans="1:64" x14ac:dyDescent="0.25">
      <c r="A289" s="5">
        <v>43930.581999525464</v>
      </c>
      <c r="B289">
        <v>0</v>
      </c>
      <c r="C289">
        <v>3.40159269056119</v>
      </c>
      <c r="D289">
        <v>3.40159269056119E-2</v>
      </c>
      <c r="E289">
        <v>0.198383912515504</v>
      </c>
      <c r="F289">
        <v>1.9838391251550398E-3</v>
      </c>
      <c r="G289">
        <v>3.2032087780456799</v>
      </c>
      <c r="H289">
        <v>3.2032087780456797E-2</v>
      </c>
      <c r="I289">
        <v>2.0130414201183401E-4</v>
      </c>
      <c r="J289">
        <v>2.8344285714285698E-4</v>
      </c>
      <c r="K289">
        <v>1.9775493827160401E-4</v>
      </c>
      <c r="L289">
        <v>169.03211610205901</v>
      </c>
      <c r="M289">
        <v>7.0013302527480201</v>
      </c>
      <c r="N289">
        <v>162.030785849311</v>
      </c>
      <c r="O289">
        <v>2482647.7030635802</v>
      </c>
      <c r="P289">
        <v>167967.91390364099</v>
      </c>
      <c r="Q289">
        <v>2314679.7891599401</v>
      </c>
      <c r="R289">
        <v>14687.4319526627</v>
      </c>
      <c r="S289">
        <v>23990.857142857101</v>
      </c>
      <c r="T289">
        <v>14285.432098765399</v>
      </c>
      <c r="U289">
        <v>76.670797790090603</v>
      </c>
      <c r="V289">
        <v>28.005321010991999</v>
      </c>
      <c r="W289">
        <v>100</v>
      </c>
      <c r="X289">
        <v>56.340251256959696</v>
      </c>
      <c r="Y289">
        <v>43.646600472037903</v>
      </c>
      <c r="Z289">
        <v>82135.605765095301</v>
      </c>
      <c r="AA289">
        <v>0.58586295902088803</v>
      </c>
      <c r="AB289">
        <v>0.87878443984615995</v>
      </c>
      <c r="AC289">
        <v>3670.6974325121701</v>
      </c>
      <c r="AD289">
        <v>48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59.016967378121201</v>
      </c>
      <c r="AW289">
        <v>0.38718834410869901</v>
      </c>
      <c r="AX289">
        <v>0.38417112153884098</v>
      </c>
      <c r="AY289">
        <v>3.01722256985772E-3</v>
      </c>
      <c r="AZ289">
        <v>0</v>
      </c>
      <c r="BA289">
        <v>7.0722449725776904E-4</v>
      </c>
      <c r="BB289">
        <v>11800.3809523809</v>
      </c>
      <c r="BC289">
        <v>546.15702014329099</v>
      </c>
      <c r="BD289">
        <v>6444860.8975080298</v>
      </c>
      <c r="BE289">
        <v>7.0781201478743001E-4</v>
      </c>
      <c r="BF289">
        <v>6.0291999999999995E-4</v>
      </c>
      <c r="BG289">
        <v>11871.5859519408</v>
      </c>
      <c r="BH289">
        <v>4096</v>
      </c>
      <c r="BI289">
        <v>541.15558222989102</v>
      </c>
      <c r="BJ289">
        <v>5.0014379134000997</v>
      </c>
      <c r="BK289">
        <v>6424375.0078147398</v>
      </c>
      <c r="BL289">
        <v>20485.889693286801</v>
      </c>
    </row>
    <row r="290" spans="1:64" x14ac:dyDescent="0.25">
      <c r="A290" s="5">
        <v>43930.58201121528</v>
      </c>
      <c r="B290">
        <v>0</v>
      </c>
      <c r="C290">
        <v>4.5314248536624504</v>
      </c>
      <c r="D290">
        <v>4.5359089863187298E-2</v>
      </c>
      <c r="E290">
        <v>0.20228081443742299</v>
      </c>
      <c r="F290">
        <v>2.0248098414894799E-3</v>
      </c>
      <c r="G290">
        <v>4.3291440392250298</v>
      </c>
      <c r="H290">
        <v>4.3334280021697799E-2</v>
      </c>
      <c r="I290">
        <v>2.9917189542483599E-4</v>
      </c>
      <c r="J290">
        <v>4.0865999999999998E-4</v>
      </c>
      <c r="K290">
        <v>2.9547297297297201E-4</v>
      </c>
      <c r="L290">
        <v>151.51383113317999</v>
      </c>
      <c r="M290">
        <v>4.9514323899732302</v>
      </c>
      <c r="N290">
        <v>146.56239874320701</v>
      </c>
      <c r="O290">
        <v>3378825.77375043</v>
      </c>
      <c r="P290">
        <v>121686.402415982</v>
      </c>
      <c r="Q290">
        <v>3257139.3713344499</v>
      </c>
      <c r="R290">
        <v>22300.444444444402</v>
      </c>
      <c r="S290">
        <v>24576</v>
      </c>
      <c r="T290">
        <v>22223.567567567501</v>
      </c>
      <c r="U290">
        <v>67.513956613918296</v>
      </c>
      <c r="V290">
        <v>13.864010691924999</v>
      </c>
      <c r="W290">
        <v>100</v>
      </c>
      <c r="X290">
        <v>49.9346269734042</v>
      </c>
      <c r="Y290">
        <v>50.708817222884001</v>
      </c>
      <c r="Z290">
        <v>63417.9460507771</v>
      </c>
      <c r="AA290">
        <v>0.38708521523154799</v>
      </c>
      <c r="AB290">
        <v>9.67762585620629E-2</v>
      </c>
      <c r="AC290">
        <v>4089.8831541178802</v>
      </c>
      <c r="AD290">
        <v>55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86.139859051427806</v>
      </c>
      <c r="AW290">
        <v>0.49907027048431701</v>
      </c>
      <c r="AX290">
        <v>0.48297604522179</v>
      </c>
      <c r="AY290">
        <v>1.6094225262527399E-2</v>
      </c>
      <c r="AZ290">
        <v>0</v>
      </c>
      <c r="BA290">
        <v>7.3487915451894996E-4</v>
      </c>
      <c r="BB290">
        <v>12538.775510203999</v>
      </c>
      <c r="BC290">
        <v>679.21773918711995</v>
      </c>
      <c r="BD290">
        <v>8516558.7542156503</v>
      </c>
      <c r="BE290">
        <v>7.3919666666666601E-4</v>
      </c>
      <c r="BF290">
        <v>6.2528076923076901E-4</v>
      </c>
      <c r="BG290">
        <v>12225.939393939299</v>
      </c>
      <c r="BH290">
        <v>20480</v>
      </c>
      <c r="BI290">
        <v>653.47479280393497</v>
      </c>
      <c r="BJ290">
        <v>25.742946383185298</v>
      </c>
      <c r="BK290">
        <v>7989343.2122880202</v>
      </c>
      <c r="BL290">
        <v>527215.54192763497</v>
      </c>
    </row>
    <row r="291" spans="1:64" x14ac:dyDescent="0.25">
      <c r="A291" s="5">
        <v>43930.582022812501</v>
      </c>
      <c r="B291">
        <v>1</v>
      </c>
      <c r="C291">
        <v>1.14057050800412</v>
      </c>
      <c r="D291">
        <v>1.13943394426458E-2</v>
      </c>
      <c r="E291">
        <v>6.0112565723771001E-2</v>
      </c>
      <c r="F291">
        <v>6.0052664330553405E-4</v>
      </c>
      <c r="G291">
        <v>1.08045794228034</v>
      </c>
      <c r="H291">
        <v>1.07938127993402E-2</v>
      </c>
      <c r="I291">
        <v>2.8546250000000001E-4</v>
      </c>
      <c r="J291">
        <v>3.0089999999999902E-4</v>
      </c>
      <c r="K291">
        <v>2.8465000000000001E-4</v>
      </c>
      <c r="L291">
        <v>39.9522171482906</v>
      </c>
      <c r="M291">
        <v>1.9976108574145299</v>
      </c>
      <c r="N291">
        <v>37.9546062908761</v>
      </c>
      <c r="O291">
        <v>891861.33384472097</v>
      </c>
      <c r="P291">
        <v>49093.284431819498</v>
      </c>
      <c r="Q291">
        <v>842768.04941290198</v>
      </c>
      <c r="R291">
        <v>22323.200000000001</v>
      </c>
      <c r="S291">
        <v>24576</v>
      </c>
      <c r="T291">
        <v>22204.631578947301</v>
      </c>
      <c r="U291">
        <v>93.557786874683899</v>
      </c>
      <c r="V291">
        <v>15.9808868593162</v>
      </c>
      <c r="W291">
        <v>100</v>
      </c>
      <c r="X291">
        <v>61.003468245931302</v>
      </c>
      <c r="Y291">
        <v>38.784940412349599</v>
      </c>
      <c r="Z291">
        <v>107913.93493381899</v>
      </c>
      <c r="AA291">
        <v>0</v>
      </c>
      <c r="AB291">
        <v>0.77959694264281998</v>
      </c>
      <c r="AC291">
        <v>3123.2645755676199</v>
      </c>
      <c r="AD291">
        <v>30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15.982662008253399</v>
      </c>
      <c r="AW291">
        <v>0.38740031794374402</v>
      </c>
      <c r="AX291">
        <v>0.38599149652814002</v>
      </c>
      <c r="AY291">
        <v>1.40882141560381E-3</v>
      </c>
      <c r="AZ291">
        <v>0</v>
      </c>
      <c r="BA291">
        <v>7.16884288354898E-4</v>
      </c>
      <c r="BB291">
        <v>5246.8170055452802</v>
      </c>
      <c r="BC291">
        <v>540.413759154069</v>
      </c>
      <c r="BD291">
        <v>2835452.1015602201</v>
      </c>
      <c r="BE291">
        <v>7.1826022304832696E-4</v>
      </c>
      <c r="BF291">
        <v>4.7013333333333302E-4</v>
      </c>
      <c r="BG291">
        <v>5245.6208178438601</v>
      </c>
      <c r="BH291">
        <v>5461.3333333333303</v>
      </c>
      <c r="BI291">
        <v>537.417010027522</v>
      </c>
      <c r="BJ291">
        <v>2.9967491265475199</v>
      </c>
      <c r="BK291">
        <v>2819085.8556637699</v>
      </c>
      <c r="BL291">
        <v>16366.245896451501</v>
      </c>
    </row>
    <row r="292" spans="1:64" x14ac:dyDescent="0.25">
      <c r="A292" s="5">
        <v>43930.582034317129</v>
      </c>
      <c r="B292">
        <v>0</v>
      </c>
      <c r="C292">
        <v>1.11553996620039</v>
      </c>
      <c r="D292">
        <v>1.1155399662003899E-2</v>
      </c>
      <c r="E292">
        <v>8.60593341308762E-2</v>
      </c>
      <c r="F292">
        <v>8.6059334130876195E-4</v>
      </c>
      <c r="G292">
        <v>1.02948063206951</v>
      </c>
      <c r="H292">
        <v>1.0294806320695101E-2</v>
      </c>
      <c r="I292">
        <v>2.35778723404255E-4</v>
      </c>
      <c r="J292">
        <v>8.5490000000000002E-4</v>
      </c>
      <c r="K292">
        <v>2.2231956521739099E-4</v>
      </c>
      <c r="L292">
        <v>47.300009771980697</v>
      </c>
      <c r="M292">
        <v>1.0063831866378801</v>
      </c>
      <c r="N292">
        <v>46.2936265853428</v>
      </c>
      <c r="O292">
        <v>4703368.0525468802</v>
      </c>
      <c r="P292">
        <v>8244.2910649375699</v>
      </c>
      <c r="Q292">
        <v>4695123.7614819501</v>
      </c>
      <c r="R292">
        <v>99436.936170212706</v>
      </c>
      <c r="S292">
        <v>8192</v>
      </c>
      <c r="T292">
        <v>101420.52173913</v>
      </c>
      <c r="U292">
        <v>93.136272323181203</v>
      </c>
      <c r="V292">
        <v>14.0893646129304</v>
      </c>
      <c r="W292">
        <v>100</v>
      </c>
      <c r="X292">
        <v>62.817918219774697</v>
      </c>
      <c r="Y292">
        <v>36.275141828279097</v>
      </c>
      <c r="Z292">
        <v>122741.51259191601</v>
      </c>
      <c r="AA292">
        <v>0.49154184422465202</v>
      </c>
      <c r="AB292">
        <v>0.29492107989616101</v>
      </c>
      <c r="AC292">
        <v>3776.9560994519902</v>
      </c>
      <c r="AD292">
        <v>106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50.3111391780186</v>
      </c>
      <c r="AW292">
        <v>0.47322126867851699</v>
      </c>
      <c r="AX292">
        <v>0.46845972930183999</v>
      </c>
      <c r="AY292">
        <v>4.7615393766776001E-3</v>
      </c>
      <c r="AZ292">
        <v>0</v>
      </c>
      <c r="BA292">
        <v>7.0233402985074599E-4</v>
      </c>
      <c r="BB292">
        <v>6816.4776119402904</v>
      </c>
      <c r="BC292">
        <v>674.16926498544899</v>
      </c>
      <c r="BD292">
        <v>4595459.7014315603</v>
      </c>
      <c r="BE292">
        <v>7.0580151515151502E-4</v>
      </c>
      <c r="BF292">
        <v>4.73479999999999E-4</v>
      </c>
      <c r="BG292">
        <v>6857.69696969696</v>
      </c>
      <c r="BH292">
        <v>4096</v>
      </c>
      <c r="BI292">
        <v>664.10703714984504</v>
      </c>
      <c r="BJ292">
        <v>10.0622278356037</v>
      </c>
      <c r="BK292">
        <v>4554244.8162169298</v>
      </c>
      <c r="BL292">
        <v>41214.885214632799</v>
      </c>
    </row>
    <row r="293" spans="1:64" x14ac:dyDescent="0.25">
      <c r="A293" s="5">
        <v>43930.582045902775</v>
      </c>
      <c r="B293">
        <v>0</v>
      </c>
      <c r="C293">
        <v>1.0333756481696299</v>
      </c>
      <c r="D293">
        <v>1.03337564816963E-2</v>
      </c>
      <c r="E293">
        <v>0.15726975313593</v>
      </c>
      <c r="F293">
        <v>1.5726975313592999E-3</v>
      </c>
      <c r="G293">
        <v>0.87610589503370095</v>
      </c>
      <c r="H293">
        <v>8.7610589503370109E-3</v>
      </c>
      <c r="I293">
        <v>9.4050909090909001E-4</v>
      </c>
      <c r="J293">
        <v>3.9362499999999901E-4</v>
      </c>
      <c r="K293">
        <v>1.2530142857142799E-3</v>
      </c>
      <c r="L293">
        <v>10.9921527021859</v>
      </c>
      <c r="M293">
        <v>3.9971464371585101</v>
      </c>
      <c r="N293">
        <v>6.9950062650273903</v>
      </c>
      <c r="O293">
        <v>241491.59914736799</v>
      </c>
      <c r="P293">
        <v>126885.41650115899</v>
      </c>
      <c r="Q293">
        <v>114606.18264620801</v>
      </c>
      <c r="R293">
        <v>21969.4545454545</v>
      </c>
      <c r="S293">
        <v>31744</v>
      </c>
      <c r="T293">
        <v>16384</v>
      </c>
      <c r="U293">
        <v>97.522049978519604</v>
      </c>
      <c r="V293">
        <v>0</v>
      </c>
      <c r="W293">
        <v>100</v>
      </c>
      <c r="X293">
        <v>55.5027982429337</v>
      </c>
      <c r="Y293">
        <v>44.3827229612141</v>
      </c>
      <c r="Z293">
        <v>95633.727082235899</v>
      </c>
      <c r="AA293">
        <v>0.48772102293561298</v>
      </c>
      <c r="AB293">
        <v>0.58526922294358397</v>
      </c>
      <c r="AC293">
        <v>5283.2283033142603</v>
      </c>
      <c r="AD293">
        <v>38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67.951503012300094</v>
      </c>
      <c r="AW293">
        <v>0.69299985286862698</v>
      </c>
      <c r="AX293">
        <v>0.69044597986247902</v>
      </c>
      <c r="AY293">
        <v>2.55387300614765E-3</v>
      </c>
      <c r="AZ293">
        <v>0</v>
      </c>
      <c r="BA293">
        <v>7.1158369230769198E-4</v>
      </c>
      <c r="BB293">
        <v>8956.5866666666607</v>
      </c>
      <c r="BC293">
        <v>974.30463877930299</v>
      </c>
      <c r="BD293">
        <v>8726443.9369621892</v>
      </c>
      <c r="BE293">
        <v>7.1188187435633303E-4</v>
      </c>
      <c r="BF293">
        <v>6.3920000000000003E-4</v>
      </c>
      <c r="BG293">
        <v>8963.9546858908307</v>
      </c>
      <c r="BH293">
        <v>7168</v>
      </c>
      <c r="BI293">
        <v>970.30749154328498</v>
      </c>
      <c r="BJ293">
        <v>3.9971472360176499</v>
      </c>
      <c r="BK293">
        <v>8697792.3855744097</v>
      </c>
      <c r="BL293">
        <v>28651.5513877745</v>
      </c>
    </row>
    <row r="294" spans="1:64" x14ac:dyDescent="0.25">
      <c r="A294" s="5">
        <v>43930.582057500003</v>
      </c>
      <c r="B294">
        <v>0</v>
      </c>
      <c r="C294">
        <v>4.8545438214805996</v>
      </c>
      <c r="D294">
        <v>4.8545438214806003E-2</v>
      </c>
      <c r="E294">
        <v>2.3851819324963501</v>
      </c>
      <c r="F294">
        <v>2.38518193249635E-2</v>
      </c>
      <c r="G294">
        <v>2.4693618889842499</v>
      </c>
      <c r="H294">
        <v>2.4693618889842499E-2</v>
      </c>
      <c r="I294">
        <v>2.1149347826086899E-4</v>
      </c>
      <c r="J294">
        <v>2.84523809523809E-4</v>
      </c>
      <c r="K294">
        <v>1.6947602739726E-4</v>
      </c>
      <c r="L294">
        <v>229.42927174361</v>
      </c>
      <c r="M294">
        <v>83.791560115057706</v>
      </c>
      <c r="N294">
        <v>145.63771162855201</v>
      </c>
      <c r="O294">
        <v>3536801.85171367</v>
      </c>
      <c r="P294">
        <v>1616458.8968481999</v>
      </c>
      <c r="Q294">
        <v>1920342.9548654701</v>
      </c>
      <c r="R294">
        <v>15415.652173913</v>
      </c>
      <c r="S294">
        <v>19291.4285714285</v>
      </c>
      <c r="T294">
        <v>13185.7534246575</v>
      </c>
      <c r="U294">
        <v>83.963563601524896</v>
      </c>
      <c r="V294">
        <v>7.98014858238645</v>
      </c>
      <c r="W294">
        <v>100</v>
      </c>
      <c r="X294">
        <v>60.132432486377503</v>
      </c>
      <c r="Y294">
        <v>39.6659747310432</v>
      </c>
      <c r="Z294">
        <v>111307.11242712601</v>
      </c>
      <c r="AA294">
        <v>0.29237939362487703</v>
      </c>
      <c r="AB294">
        <v>1.0720444701702501</v>
      </c>
      <c r="AC294">
        <v>3049.41427704442</v>
      </c>
      <c r="AD294">
        <v>18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3.99023509667142</v>
      </c>
      <c r="AW294">
        <v>0.31726871719127298</v>
      </c>
      <c r="AX294">
        <v>0.31256212450849202</v>
      </c>
      <c r="AY294">
        <v>4.7065926827807797E-3</v>
      </c>
      <c r="AZ294">
        <v>0</v>
      </c>
      <c r="BA294">
        <v>7.0024140969163001E-4</v>
      </c>
      <c r="BB294">
        <v>6216.1762114537396</v>
      </c>
      <c r="BC294">
        <v>452.89168347220601</v>
      </c>
      <c r="BD294">
        <v>2815254.5091651701</v>
      </c>
      <c r="BE294">
        <v>7.00656599552572E-4</v>
      </c>
      <c r="BF294">
        <v>6.7372857142857098E-4</v>
      </c>
      <c r="BG294">
        <v>6249.3780760626296</v>
      </c>
      <c r="BH294">
        <v>4096</v>
      </c>
      <c r="BI294">
        <v>445.90877205303099</v>
      </c>
      <c r="BJ294">
        <v>6.9829114191749904</v>
      </c>
      <c r="BK294">
        <v>2786652.5039922302</v>
      </c>
      <c r="BL294">
        <v>28602.005172940699</v>
      </c>
    </row>
    <row r="295" spans="1:64" x14ac:dyDescent="0.25">
      <c r="A295" s="5">
        <v>43930.582069085649</v>
      </c>
      <c r="B295">
        <v>0</v>
      </c>
      <c r="C295">
        <v>3.18593635402866</v>
      </c>
      <c r="D295">
        <v>3.1859363540286602E-2</v>
      </c>
      <c r="E295">
        <v>0.39996775687971597</v>
      </c>
      <c r="F295">
        <v>3.9996775687971596E-3</v>
      </c>
      <c r="G295">
        <v>2.7859685971489401</v>
      </c>
      <c r="H295">
        <v>2.7859685971489401E-2</v>
      </c>
      <c r="I295">
        <v>2.9956915887850401E-4</v>
      </c>
      <c r="J295">
        <v>6.7068333333333298E-4</v>
      </c>
      <c r="K295">
        <v>2.7752277227722702E-4</v>
      </c>
      <c r="L295">
        <v>106.433295915895</v>
      </c>
      <c r="M295">
        <v>5.9682222008913497</v>
      </c>
      <c r="N295">
        <v>100.465073715004</v>
      </c>
      <c r="O295">
        <v>1817140.63469058</v>
      </c>
      <c r="P295">
        <v>162972.25423233901</v>
      </c>
      <c r="Q295">
        <v>1654168.3804582499</v>
      </c>
      <c r="R295">
        <v>17073.046728971902</v>
      </c>
      <c r="S295">
        <v>27306.666666666599</v>
      </c>
      <c r="T295">
        <v>16465.108910890998</v>
      </c>
      <c r="U295">
        <v>81.1744109294238</v>
      </c>
      <c r="V295">
        <v>19.894074002971099</v>
      </c>
      <c r="W295">
        <v>100</v>
      </c>
      <c r="X295">
        <v>61.732435575134602</v>
      </c>
      <c r="Y295">
        <v>39.213677364643701</v>
      </c>
      <c r="Z295">
        <v>109909.78534791501</v>
      </c>
      <c r="AA295">
        <v>0.48531660825831302</v>
      </c>
      <c r="AB295">
        <v>0.29119195281690402</v>
      </c>
      <c r="AC295">
        <v>3756.00117176095</v>
      </c>
      <c r="AD295">
        <v>47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64.952441822097796</v>
      </c>
      <c r="AW295">
        <v>0.40339669781749699</v>
      </c>
      <c r="AX295">
        <v>0.40013491057304901</v>
      </c>
      <c r="AY295">
        <v>3.2617872444480399E-3</v>
      </c>
      <c r="AZ295">
        <v>0</v>
      </c>
      <c r="BA295">
        <v>6.7645477386934604E-4</v>
      </c>
      <c r="BB295">
        <v>8267.4706867671593</v>
      </c>
      <c r="BC295">
        <v>596.56319642757501</v>
      </c>
      <c r="BD295">
        <v>4932068.7392691001</v>
      </c>
      <c r="BE295">
        <v>6.7894593220338905E-4</v>
      </c>
      <c r="BF295">
        <v>4.6648571428571401E-4</v>
      </c>
      <c r="BG295">
        <v>8316.9627118644003</v>
      </c>
      <c r="BH295">
        <v>4096</v>
      </c>
      <c r="BI295">
        <v>589.56831807750302</v>
      </c>
      <c r="BJ295">
        <v>6.9948783500720699</v>
      </c>
      <c r="BK295">
        <v>4903417.7175472099</v>
      </c>
      <c r="BL295">
        <v>28651.021721895198</v>
      </c>
    </row>
    <row r="296" spans="1:64" x14ac:dyDescent="0.25">
      <c r="A296" s="5">
        <v>43930.582080520835</v>
      </c>
      <c r="B296">
        <v>0</v>
      </c>
      <c r="C296">
        <v>2.56007227655935</v>
      </c>
      <c r="D296">
        <v>2.5600722765593501E-2</v>
      </c>
      <c r="E296">
        <v>0.19016246999050801</v>
      </c>
      <c r="F296">
        <v>1.9016246999050801E-3</v>
      </c>
      <c r="G296">
        <v>2.36990980656884</v>
      </c>
      <c r="H296">
        <v>2.3699098065688401E-2</v>
      </c>
      <c r="I296">
        <v>2.7117634408602099E-4</v>
      </c>
      <c r="J296">
        <v>1.33807142857142E-4</v>
      </c>
      <c r="K296">
        <v>2.9552025316455601E-4</v>
      </c>
      <c r="L296">
        <v>94.391634749437898</v>
      </c>
      <c r="M296">
        <v>14.209493403141099</v>
      </c>
      <c r="N296">
        <v>80.182141346296703</v>
      </c>
      <c r="O296">
        <v>1795950.05078878</v>
      </c>
      <c r="P296">
        <v>336740.63452289702</v>
      </c>
      <c r="Q296">
        <v>1459209.41626589</v>
      </c>
      <c r="R296">
        <v>19026.580645161201</v>
      </c>
      <c r="S296">
        <v>23698.285714285699</v>
      </c>
      <c r="T296">
        <v>18198.683544303702</v>
      </c>
      <c r="U296">
        <v>94.683114997893597</v>
      </c>
      <c r="V296">
        <v>15.224457217651199</v>
      </c>
      <c r="W296">
        <v>100</v>
      </c>
      <c r="X296">
        <v>57.298775257459802</v>
      </c>
      <c r="Y296">
        <v>42.627120966800398</v>
      </c>
      <c r="Z296">
        <v>101413.15441821799</v>
      </c>
      <c r="AA296">
        <v>0.69392602818988802</v>
      </c>
      <c r="AB296">
        <v>0.39653640982433302</v>
      </c>
      <c r="AC296">
        <v>3075.3403579655501</v>
      </c>
      <c r="AD296">
        <v>67</v>
      </c>
      <c r="AE296">
        <v>1.6546459514468E-3</v>
      </c>
      <c r="AF296">
        <v>1.6546459514468E-3</v>
      </c>
      <c r="AG296">
        <v>0</v>
      </c>
      <c r="AH296">
        <v>0</v>
      </c>
      <c r="AI296">
        <v>14.209493403141099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3.0354166342045699</v>
      </c>
      <c r="AW296">
        <v>0.35261995486502401</v>
      </c>
      <c r="AX296">
        <v>0.35068331446046702</v>
      </c>
      <c r="AY296">
        <v>1.9366404045570501E-3</v>
      </c>
      <c r="AZ296">
        <v>1</v>
      </c>
      <c r="BA296">
        <v>6.9407330677290799E-4</v>
      </c>
      <c r="BB296">
        <v>5311.7450199203104</v>
      </c>
      <c r="BC296">
        <v>507.92638345689801</v>
      </c>
      <c r="BD296">
        <v>2697975.43781331</v>
      </c>
      <c r="BE296">
        <v>6.9302239999999998E-4</v>
      </c>
      <c r="BF296">
        <v>9.5679999999999897E-4</v>
      </c>
      <c r="BG296">
        <v>5316.6080000000002</v>
      </c>
      <c r="BH296">
        <v>4096</v>
      </c>
      <c r="BI296">
        <v>505.90277236742799</v>
      </c>
      <c r="BJ296">
        <v>2.0236110894697101</v>
      </c>
      <c r="BK296">
        <v>2689686.7267908501</v>
      </c>
      <c r="BL296">
        <v>8288.7110224679509</v>
      </c>
    </row>
    <row r="297" spans="1:64" x14ac:dyDescent="0.25">
      <c r="A297" s="5">
        <v>43930.582092175922</v>
      </c>
      <c r="B297">
        <v>0</v>
      </c>
      <c r="C297">
        <v>3.2594052258959301</v>
      </c>
      <c r="D297">
        <v>3.2626529424581399E-2</v>
      </c>
      <c r="E297">
        <v>0</v>
      </c>
      <c r="F297">
        <v>0</v>
      </c>
      <c r="G297">
        <v>3.2594052258959301</v>
      </c>
      <c r="H297">
        <v>3.2626529424581399E-2</v>
      </c>
      <c r="I297">
        <v>2.7077355371900801E-4</v>
      </c>
      <c r="J297">
        <v>0</v>
      </c>
      <c r="K297">
        <v>2.7077355371900801E-4</v>
      </c>
      <c r="L297">
        <v>120.436213995046</v>
      </c>
      <c r="M297">
        <v>0</v>
      </c>
      <c r="N297">
        <v>120.436213995046</v>
      </c>
      <c r="O297">
        <v>3045455.6131835598</v>
      </c>
      <c r="P297">
        <v>0</v>
      </c>
      <c r="Q297">
        <v>3045455.6131835598</v>
      </c>
      <c r="R297">
        <v>25286.876033057801</v>
      </c>
      <c r="S297">
        <v>0</v>
      </c>
      <c r="T297">
        <v>25286.876033057801</v>
      </c>
      <c r="U297">
        <v>73.951091213724396</v>
      </c>
      <c r="V297">
        <v>22.8928340651741</v>
      </c>
      <c r="W297">
        <v>100</v>
      </c>
      <c r="X297">
        <v>56.306415487254903</v>
      </c>
      <c r="Y297">
        <v>43.275222136758998</v>
      </c>
      <c r="Z297">
        <v>95182.431999324705</v>
      </c>
      <c r="AA297">
        <v>0.29174432374707299</v>
      </c>
      <c r="AB297">
        <v>9.7241469139849601E-2</v>
      </c>
      <c r="AC297">
        <v>3732.5272932348998</v>
      </c>
      <c r="AD297">
        <v>11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69.597738988195999</v>
      </c>
      <c r="AW297">
        <v>0.434580717307402</v>
      </c>
      <c r="AX297">
        <v>0.43255458298722899</v>
      </c>
      <c r="AY297">
        <v>2.0261343201731499E-3</v>
      </c>
      <c r="AZ297">
        <v>0</v>
      </c>
      <c r="BA297">
        <v>7.1684573770491801E-4</v>
      </c>
      <c r="BB297">
        <v>8970.91147540983</v>
      </c>
      <c r="BC297">
        <v>606.49458261142195</v>
      </c>
      <c r="BD297">
        <v>5440809.2109227004</v>
      </c>
      <c r="BE297">
        <v>7.1702998352553499E-4</v>
      </c>
      <c r="BF297">
        <v>6.7956666666666604E-4</v>
      </c>
      <c r="BG297">
        <v>8995.0049423393702</v>
      </c>
      <c r="BH297">
        <v>4096</v>
      </c>
      <c r="BI297">
        <v>603.51182236907096</v>
      </c>
      <c r="BJ297">
        <v>2.98276024235125</v>
      </c>
      <c r="BK297">
        <v>5428591.8249700302</v>
      </c>
      <c r="BL297">
        <v>12217.3859526707</v>
      </c>
    </row>
    <row r="298" spans="1:64" x14ac:dyDescent="0.25">
      <c r="A298" s="5">
        <v>43930.582103668981</v>
      </c>
      <c r="B298">
        <v>0</v>
      </c>
      <c r="C298">
        <v>5.9349087465521304</v>
      </c>
      <c r="D298">
        <v>5.92892901732665E-2</v>
      </c>
      <c r="E298">
        <v>4.0409253305742E-2</v>
      </c>
      <c r="F298">
        <v>4.0368538881427899E-4</v>
      </c>
      <c r="G298">
        <v>5.8944994932463901</v>
      </c>
      <c r="H298">
        <v>5.8885604784452199E-2</v>
      </c>
      <c r="I298">
        <v>2.7009266055045802E-4</v>
      </c>
      <c r="J298">
        <v>2.0044999999999899E-4</v>
      </c>
      <c r="K298">
        <v>2.7073750000000001E-4</v>
      </c>
      <c r="L298">
        <v>219.64146855106901</v>
      </c>
      <c r="M298">
        <v>2.0150593445052198</v>
      </c>
      <c r="N298">
        <v>217.62640920656401</v>
      </c>
      <c r="O298">
        <v>4032955.8925675098</v>
      </c>
      <c r="P298">
        <v>5158.5519219333701</v>
      </c>
      <c r="Q298">
        <v>4027797.3406455801</v>
      </c>
      <c r="R298">
        <v>18361.5412844036</v>
      </c>
      <c r="S298">
        <v>2560</v>
      </c>
      <c r="T298">
        <v>18507.851851851799</v>
      </c>
      <c r="U298">
        <v>68.568082132890893</v>
      </c>
      <c r="V298">
        <v>16.120474756041801</v>
      </c>
      <c r="W298">
        <v>100</v>
      </c>
      <c r="X298">
        <v>56.345810457576199</v>
      </c>
      <c r="Y298">
        <v>44.348973482129303</v>
      </c>
      <c r="Z298">
        <v>88801.650253000698</v>
      </c>
      <c r="AA298">
        <v>0.29500550850815499</v>
      </c>
      <c r="AB298">
        <v>0.59001101701630998</v>
      </c>
      <c r="AC298">
        <v>3949.5163152302398</v>
      </c>
      <c r="AD298">
        <v>63</v>
      </c>
      <c r="AE298">
        <v>6.2430766042617398E-3</v>
      </c>
      <c r="AF298">
        <v>6.2430766042617398E-3</v>
      </c>
      <c r="AG298">
        <v>0</v>
      </c>
      <c r="AH298">
        <v>0</v>
      </c>
      <c r="AI298">
        <v>9.0677670502735097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92.663405116248697</v>
      </c>
      <c r="AW298">
        <v>0.41309521567866098</v>
      </c>
      <c r="AX298">
        <v>0.40796088934035901</v>
      </c>
      <c r="AY298">
        <v>5.13432633830164E-3</v>
      </c>
      <c r="AZ298">
        <v>1</v>
      </c>
      <c r="BA298">
        <v>7.15959685863874E-4</v>
      </c>
      <c r="BB298">
        <v>10236.425828970299</v>
      </c>
      <c r="BC298">
        <v>577.13186012620099</v>
      </c>
      <c r="BD298">
        <v>5907767.4797175396</v>
      </c>
      <c r="BE298">
        <v>7.1707256637168102E-4</v>
      </c>
      <c r="BF298">
        <v>6.3736249999999902E-4</v>
      </c>
      <c r="BG298">
        <v>10323.3699115044</v>
      </c>
      <c r="BH298">
        <v>4096</v>
      </c>
      <c r="BI298">
        <v>569.07417272478801</v>
      </c>
      <c r="BJ298">
        <v>8.0576874014129292</v>
      </c>
      <c r="BK298">
        <v>5874763.1921213502</v>
      </c>
      <c r="BL298">
        <v>33004.2875961873</v>
      </c>
    </row>
    <row r="299" spans="1:64" x14ac:dyDescent="0.25">
      <c r="A299" s="5">
        <v>43930.5821153125</v>
      </c>
      <c r="B299">
        <v>0</v>
      </c>
      <c r="C299">
        <v>2.99355801170474</v>
      </c>
      <c r="D299">
        <v>2.9935580117047399E-2</v>
      </c>
      <c r="E299">
        <v>1.1945237787185901E-2</v>
      </c>
      <c r="F299">
        <v>1.19452377871859E-4</v>
      </c>
      <c r="G299">
        <v>2.9816127739175502</v>
      </c>
      <c r="H299">
        <v>2.98161277391755E-2</v>
      </c>
      <c r="I299">
        <v>2.39269841269841E-4</v>
      </c>
      <c r="J299">
        <v>1.2029999999999899E-4</v>
      </c>
      <c r="K299">
        <v>2.402216E-4</v>
      </c>
      <c r="L299">
        <v>125.17845380766001</v>
      </c>
      <c r="M299">
        <v>0.99347979212428805</v>
      </c>
      <c r="N299">
        <v>124.184974015536</v>
      </c>
      <c r="O299">
        <v>1888152.0580430599</v>
      </c>
      <c r="P299">
        <v>4069.2932285410802</v>
      </c>
      <c r="Q299">
        <v>1884082.76481452</v>
      </c>
      <c r="R299">
        <v>15083.682539682501</v>
      </c>
      <c r="S299">
        <v>4096</v>
      </c>
      <c r="T299">
        <v>15171.584000000001</v>
      </c>
      <c r="U299">
        <v>85.214089343427901</v>
      </c>
      <c r="V299">
        <v>8.9413181291185904</v>
      </c>
      <c r="W299">
        <v>100</v>
      </c>
      <c r="X299">
        <v>51.587073286665103</v>
      </c>
      <c r="Y299">
        <v>47.708346345169304</v>
      </c>
      <c r="Z299">
        <v>73360.534810041601</v>
      </c>
      <c r="AA299">
        <v>0.29090576180480898</v>
      </c>
      <c r="AB299">
        <v>0.38787765892006898</v>
      </c>
      <c r="AC299">
        <v>4999.1903139694105</v>
      </c>
      <c r="AD299">
        <v>59</v>
      </c>
      <c r="AE299">
        <v>2.8795668813665098E-4</v>
      </c>
      <c r="AF299">
        <v>2.8795668813665098E-4</v>
      </c>
      <c r="AG299">
        <v>0</v>
      </c>
      <c r="AH299">
        <v>0</v>
      </c>
      <c r="AI299">
        <v>3.97391916849715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38.746743534907097</v>
      </c>
      <c r="AW299">
        <v>0.66438554135436201</v>
      </c>
      <c r="AX299">
        <v>0.64450535087571004</v>
      </c>
      <c r="AY299">
        <v>1.98801904786516E-2</v>
      </c>
      <c r="AZ299">
        <v>1</v>
      </c>
      <c r="BA299">
        <v>6.9847053291536003E-4</v>
      </c>
      <c r="BB299">
        <v>10631.623824451401</v>
      </c>
      <c r="BC299">
        <v>950.785475971952</v>
      </c>
      <c r="BD299">
        <v>10108393.518285699</v>
      </c>
      <c r="BE299">
        <v>6.9874450431034398E-4</v>
      </c>
      <c r="BF299">
        <v>6.8970344827586202E-4</v>
      </c>
      <c r="BG299">
        <v>10372.4137931034</v>
      </c>
      <c r="BH299">
        <v>18926.344827586199</v>
      </c>
      <c r="BI299">
        <v>921.97379488189301</v>
      </c>
      <c r="BJ299">
        <v>28.8116810900591</v>
      </c>
      <c r="BK299">
        <v>9563093.7069128696</v>
      </c>
      <c r="BL299">
        <v>545299.81137290399</v>
      </c>
    </row>
    <row r="300" spans="1:64" x14ac:dyDescent="0.25">
      <c r="A300" s="5">
        <v>43930.582127013891</v>
      </c>
      <c r="B300">
        <v>0</v>
      </c>
      <c r="C300">
        <v>1.0698468476996299</v>
      </c>
      <c r="D300">
        <v>1.0698468476996299E-2</v>
      </c>
      <c r="E300">
        <v>0</v>
      </c>
      <c r="F300">
        <v>0</v>
      </c>
      <c r="G300">
        <v>1.0698468476996299</v>
      </c>
      <c r="H300">
        <v>1.0698468476996299E-2</v>
      </c>
      <c r="I300">
        <v>2.25570833333333E-4</v>
      </c>
      <c r="J300">
        <v>0</v>
      </c>
      <c r="K300">
        <v>2.25570833333333E-4</v>
      </c>
      <c r="L300">
        <v>47.4125443517188</v>
      </c>
      <c r="M300">
        <v>0</v>
      </c>
      <c r="N300">
        <v>47.4125443517188</v>
      </c>
      <c r="O300">
        <v>1043834.57644744</v>
      </c>
      <c r="P300">
        <v>0</v>
      </c>
      <c r="Q300">
        <v>1043834.57644744</v>
      </c>
      <c r="R300">
        <v>22016</v>
      </c>
      <c r="S300">
        <v>0</v>
      </c>
      <c r="T300">
        <v>22016</v>
      </c>
      <c r="U300">
        <v>90.675098122486602</v>
      </c>
      <c r="V300">
        <v>11.8531360879297</v>
      </c>
      <c r="W300">
        <v>100</v>
      </c>
      <c r="X300">
        <v>58.185493345495999</v>
      </c>
      <c r="Y300">
        <v>42.167601368863203</v>
      </c>
      <c r="Z300">
        <v>97222.385477221498</v>
      </c>
      <c r="AA300">
        <v>0.578952808128124</v>
      </c>
      <c r="AB300">
        <v>0.86843415265272095</v>
      </c>
      <c r="AC300">
        <v>4261.20242361073</v>
      </c>
      <c r="AD300">
        <v>89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18.8045436924067</v>
      </c>
      <c r="AW300">
        <v>0.52703882510390399</v>
      </c>
      <c r="AX300">
        <v>0.52579951244470602</v>
      </c>
      <c r="AY300">
        <v>1.23931265919801E-3</v>
      </c>
      <c r="AZ300">
        <v>1</v>
      </c>
      <c r="BA300">
        <v>6.8315333333333298E-4</v>
      </c>
      <c r="BB300">
        <v>5230.27692307692</v>
      </c>
      <c r="BC300">
        <v>771.97600421459197</v>
      </c>
      <c r="BD300">
        <v>4037648.28001271</v>
      </c>
      <c r="BE300">
        <v>6.8329897172236505E-4</v>
      </c>
      <c r="BF300">
        <v>6.2649999999999902E-4</v>
      </c>
      <c r="BG300">
        <v>5233.1928020565501</v>
      </c>
      <c r="BH300">
        <v>4096</v>
      </c>
      <c r="BI300">
        <v>769.99657856275996</v>
      </c>
      <c r="BJ300">
        <v>1.9794256518322799</v>
      </c>
      <c r="BK300">
        <v>4029540.5525428099</v>
      </c>
      <c r="BL300">
        <v>8107.7274699050504</v>
      </c>
    </row>
    <row r="301" spans="1:64" x14ac:dyDescent="0.25">
      <c r="A301" s="5">
        <v>43930.582138506943</v>
      </c>
      <c r="B301">
        <v>0</v>
      </c>
      <c r="C301">
        <v>9.40782527912177</v>
      </c>
      <c r="D301">
        <v>9.4078252791217704E-2</v>
      </c>
      <c r="E301">
        <v>0</v>
      </c>
      <c r="F301">
        <v>0</v>
      </c>
      <c r="G301">
        <v>9.40782527912177</v>
      </c>
      <c r="H301">
        <v>9.4078252791217704E-2</v>
      </c>
      <c r="I301">
        <v>5.0121827956989197E-4</v>
      </c>
      <c r="J301">
        <v>0</v>
      </c>
      <c r="K301">
        <v>5.0121827956989197E-4</v>
      </c>
      <c r="L301">
        <v>187.65597010822</v>
      </c>
      <c r="M301">
        <v>0</v>
      </c>
      <c r="N301">
        <v>187.65597010822</v>
      </c>
      <c r="O301">
        <v>3648968.3209481998</v>
      </c>
      <c r="P301">
        <v>0</v>
      </c>
      <c r="Q301">
        <v>3648968.3209481998</v>
      </c>
      <c r="R301">
        <v>19444.989247311802</v>
      </c>
      <c r="S301">
        <v>0</v>
      </c>
      <c r="T301">
        <v>19444.989247311802</v>
      </c>
      <c r="U301">
        <v>69.584268549470906</v>
      </c>
      <c r="V301">
        <v>17.1513521066652</v>
      </c>
      <c r="W301">
        <v>100</v>
      </c>
      <c r="X301">
        <v>58.537738733660298</v>
      </c>
      <c r="Y301">
        <v>40.799017182950301</v>
      </c>
      <c r="Z301">
        <v>102461.168582153</v>
      </c>
      <c r="AA301">
        <v>0.59129273662759396</v>
      </c>
      <c r="AB301">
        <v>0.19710430644451901</v>
      </c>
      <c r="AC301">
        <v>4978.9366262584099</v>
      </c>
      <c r="AD301">
        <v>63</v>
      </c>
      <c r="AE301">
        <v>2.7347566581233198E-3</v>
      </c>
      <c r="AF301">
        <v>2.7347566581233198E-3</v>
      </c>
      <c r="AG301">
        <v>0</v>
      </c>
      <c r="AH301">
        <v>0</v>
      </c>
      <c r="AI301">
        <v>18.1602551717632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90.617503918703605</v>
      </c>
      <c r="AW301">
        <v>0.63844436204156196</v>
      </c>
      <c r="AX301">
        <v>0.63619138622215199</v>
      </c>
      <c r="AY301">
        <v>2.2529758194090401E-3</v>
      </c>
      <c r="AZ301">
        <v>0</v>
      </c>
      <c r="BA301">
        <v>7.2039261363636301E-4</v>
      </c>
      <c r="BB301">
        <v>8387.4909090909005</v>
      </c>
      <c r="BC301">
        <v>886.03781609399005</v>
      </c>
      <c r="BD301">
        <v>7431634.1275991099</v>
      </c>
      <c r="BE301">
        <v>7.2112831050228298E-4</v>
      </c>
      <c r="BF301">
        <v>5.5927500000000003E-4</v>
      </c>
      <c r="BG301">
        <v>8402.4109589041</v>
      </c>
      <c r="BH301">
        <v>5120</v>
      </c>
      <c r="BI301">
        <v>882.01037147538102</v>
      </c>
      <c r="BJ301">
        <v>4.0274446186090396</v>
      </c>
      <c r="BK301">
        <v>7411013.6111518303</v>
      </c>
      <c r="BL301">
        <v>20620.5164472783</v>
      </c>
    </row>
    <row r="302" spans="1:64" x14ac:dyDescent="0.25">
      <c r="A302" s="5">
        <v>43930.582150000002</v>
      </c>
      <c r="B302">
        <v>0</v>
      </c>
      <c r="C302">
        <v>4.4898749133762301</v>
      </c>
      <c r="D302">
        <v>4.4898749133762302E-2</v>
      </c>
      <c r="E302">
        <v>1.6272478626763901E-2</v>
      </c>
      <c r="F302">
        <v>1.6272478626763899E-4</v>
      </c>
      <c r="G302">
        <v>4.4736024347494698</v>
      </c>
      <c r="H302">
        <v>4.4736024347494699E-2</v>
      </c>
      <c r="I302">
        <v>2.3467578947368399E-4</v>
      </c>
      <c r="J302">
        <v>1.6159999999999899E-4</v>
      </c>
      <c r="K302">
        <v>2.3506243386243301E-4</v>
      </c>
      <c r="L302">
        <v>191.32773797041901</v>
      </c>
      <c r="M302">
        <v>1.00698809458115</v>
      </c>
      <c r="N302">
        <v>190.320749875838</v>
      </c>
      <c r="O302">
        <v>3027473.4547868301</v>
      </c>
      <c r="P302">
        <v>4124.6232354044096</v>
      </c>
      <c r="Q302">
        <v>3023348.8315514298</v>
      </c>
      <c r="R302">
        <v>15823.4947368421</v>
      </c>
      <c r="S302">
        <v>4096</v>
      </c>
      <c r="T302">
        <v>15885.5449735449</v>
      </c>
      <c r="U302">
        <v>76.564720662160894</v>
      </c>
      <c r="V302">
        <v>25.174702364528802</v>
      </c>
      <c r="W302">
        <v>100</v>
      </c>
      <c r="X302">
        <v>52.609739038179697</v>
      </c>
      <c r="Y302">
        <v>48.086292068032598</v>
      </c>
      <c r="Z302">
        <v>64028.3310058481</v>
      </c>
      <c r="AA302">
        <v>0.39334890631019698</v>
      </c>
      <c r="AB302">
        <v>0.39333883670708603</v>
      </c>
      <c r="AC302">
        <v>4621.0683660329196</v>
      </c>
      <c r="AD302">
        <v>72</v>
      </c>
      <c r="AE302">
        <v>1.6715541163631201E-3</v>
      </c>
      <c r="AF302">
        <v>1.6715541163631201E-3</v>
      </c>
      <c r="AG302">
        <v>0</v>
      </c>
      <c r="AH302">
        <v>0</v>
      </c>
      <c r="AI302">
        <v>12.083857134973799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36.245625731897299</v>
      </c>
      <c r="AW302">
        <v>0.55788813436233897</v>
      </c>
      <c r="AX302">
        <v>0.55158597255952502</v>
      </c>
      <c r="AY302">
        <v>6.3021618028133997E-3</v>
      </c>
      <c r="AZ302">
        <v>1</v>
      </c>
      <c r="BA302">
        <v>6.8314660912453698E-4</v>
      </c>
      <c r="BB302">
        <v>7000.06905055487</v>
      </c>
      <c r="BC302">
        <v>816.53340190468703</v>
      </c>
      <c r="BD302">
        <v>5715790.1954172803</v>
      </c>
      <c r="BE302">
        <v>6.8386179775280903E-4</v>
      </c>
      <c r="BF302">
        <v>6.2586E-4</v>
      </c>
      <c r="BG302">
        <v>7036.3245942571702</v>
      </c>
      <c r="BH302">
        <v>4096</v>
      </c>
      <c r="BI302">
        <v>806.46517253471495</v>
      </c>
      <c r="BJ302">
        <v>10.0682293699714</v>
      </c>
      <c r="BK302">
        <v>5674550.7279178798</v>
      </c>
      <c r="BL302">
        <v>41239.467499403203</v>
      </c>
    </row>
    <row r="303" spans="1:64" x14ac:dyDescent="0.25">
      <c r="A303" s="5">
        <v>43930.582161678241</v>
      </c>
      <c r="B303">
        <v>0</v>
      </c>
      <c r="C303">
        <v>4.3752642247297002</v>
      </c>
      <c r="D303">
        <v>4.3752642247297101E-2</v>
      </c>
      <c r="E303">
        <v>0</v>
      </c>
      <c r="F303">
        <v>0</v>
      </c>
      <c r="G303">
        <v>4.3752642247297002</v>
      </c>
      <c r="H303">
        <v>4.3752642247297101E-2</v>
      </c>
      <c r="I303">
        <v>2.2298030303030301E-4</v>
      </c>
      <c r="J303">
        <v>0</v>
      </c>
      <c r="K303">
        <v>2.2298030303030301E-4</v>
      </c>
      <c r="L303">
        <v>196.26795492458601</v>
      </c>
      <c r="M303">
        <v>0</v>
      </c>
      <c r="N303">
        <v>196.26795492458601</v>
      </c>
      <c r="O303">
        <v>3650092.3004576899</v>
      </c>
      <c r="P303">
        <v>0</v>
      </c>
      <c r="Q303">
        <v>3650092.3004576899</v>
      </c>
      <c r="R303">
        <v>18597.4949494949</v>
      </c>
      <c r="S303">
        <v>0</v>
      </c>
      <c r="T303">
        <v>18597.4949494949</v>
      </c>
      <c r="U303">
        <v>73.905894077025394</v>
      </c>
      <c r="V303">
        <v>25.7725597375718</v>
      </c>
      <c r="W303">
        <v>100</v>
      </c>
      <c r="X303">
        <v>51.001531884058799</v>
      </c>
      <c r="Y303">
        <v>48.098226094512199</v>
      </c>
      <c r="Z303">
        <v>71169.932463007193</v>
      </c>
      <c r="AA303">
        <v>0.67743603556571297</v>
      </c>
      <c r="AB303">
        <v>0.193551737307947</v>
      </c>
      <c r="AC303">
        <v>4950.3139742089998</v>
      </c>
      <c r="AD303">
        <v>42</v>
      </c>
      <c r="AE303">
        <v>5.5555324322786898E-2</v>
      </c>
      <c r="AF303">
        <v>5.5555324322786898E-2</v>
      </c>
      <c r="AG303">
        <v>0</v>
      </c>
      <c r="AH303">
        <v>0</v>
      </c>
      <c r="AI303">
        <v>122.915284902265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59.478651773608703</v>
      </c>
      <c r="AW303">
        <v>0.58509339458491105</v>
      </c>
      <c r="AX303">
        <v>0.58247706187451898</v>
      </c>
      <c r="AY303">
        <v>2.6163327103922501E-3</v>
      </c>
      <c r="AZ303">
        <v>0</v>
      </c>
      <c r="BA303">
        <v>6.7707396788990802E-4</v>
      </c>
      <c r="BB303">
        <v>7825.61467889908</v>
      </c>
      <c r="BC303">
        <v>864.42307244311405</v>
      </c>
      <c r="BD303">
        <v>6764641.8844898697</v>
      </c>
      <c r="BE303">
        <v>6.7793356401384E-4</v>
      </c>
      <c r="BF303">
        <v>5.2801999999999895E-4</v>
      </c>
      <c r="BG303">
        <v>7847.1234140715096</v>
      </c>
      <c r="BH303">
        <v>4096</v>
      </c>
      <c r="BI303">
        <v>859.46651812864604</v>
      </c>
      <c r="BJ303">
        <v>4.9565543144673896</v>
      </c>
      <c r="BK303">
        <v>6744339.8380178204</v>
      </c>
      <c r="BL303">
        <v>20302.046472058399</v>
      </c>
    </row>
    <row r="304" spans="1:64" x14ac:dyDescent="0.25">
      <c r="A304" s="5">
        <v>43930.582173159724</v>
      </c>
      <c r="B304">
        <v>0</v>
      </c>
      <c r="C304">
        <v>3.35500053271736</v>
      </c>
      <c r="D304">
        <v>3.3550005327173602E-2</v>
      </c>
      <c r="E304">
        <v>2.66095599028831</v>
      </c>
      <c r="F304">
        <v>2.66095599028831E-2</v>
      </c>
      <c r="G304">
        <v>0.69404454242904801</v>
      </c>
      <c r="H304">
        <v>6.9404454242904803E-3</v>
      </c>
      <c r="I304">
        <v>4.1091851851851802E-4</v>
      </c>
      <c r="J304">
        <v>3.9401343283582E-4</v>
      </c>
      <c r="K304">
        <v>4.9182142857142805E-4</v>
      </c>
      <c r="L304">
        <v>81.6826546177019</v>
      </c>
      <c r="M304">
        <v>67.564664930691706</v>
      </c>
      <c r="N304">
        <v>14.1179896870102</v>
      </c>
      <c r="O304">
        <v>2234611.5425053299</v>
      </c>
      <c r="P304">
        <v>1838081.58302194</v>
      </c>
      <c r="Q304">
        <v>396529.95948338602</v>
      </c>
      <c r="R304">
        <v>27357.2345679012</v>
      </c>
      <c r="S304">
        <v>27204.776119402901</v>
      </c>
      <c r="T304">
        <v>28086.857142857101</v>
      </c>
      <c r="U304">
        <v>95.568517280756495</v>
      </c>
      <c r="V304">
        <v>8.0674226782915497</v>
      </c>
      <c r="W304">
        <v>100</v>
      </c>
      <c r="X304">
        <v>55.616085866983099</v>
      </c>
      <c r="Y304">
        <v>45.181911639879402</v>
      </c>
      <c r="Z304">
        <v>85434.006163107493</v>
      </c>
      <c r="AA304">
        <v>0.88592359129520604</v>
      </c>
      <c r="AB304">
        <v>0.39374717828633898</v>
      </c>
      <c r="AC304">
        <v>4775.9142255485904</v>
      </c>
      <c r="AD304">
        <v>73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42.354537123903</v>
      </c>
      <c r="AW304">
        <v>0.57367612175308202</v>
      </c>
      <c r="AX304">
        <v>0.57153396292428205</v>
      </c>
      <c r="AY304">
        <v>2.14215882879996E-3</v>
      </c>
      <c r="AZ304">
        <v>1</v>
      </c>
      <c r="BA304">
        <v>6.8323469387755102E-4</v>
      </c>
      <c r="BB304">
        <v>5939.9375750300096</v>
      </c>
      <c r="BC304">
        <v>840.03165295740996</v>
      </c>
      <c r="BD304">
        <v>4989735.5796162896</v>
      </c>
      <c r="BE304">
        <v>6.8396779252110902E-4</v>
      </c>
      <c r="BF304">
        <v>5.3129999999999898E-4</v>
      </c>
      <c r="BG304">
        <v>5948.8347406513803</v>
      </c>
      <c r="BH304">
        <v>4096</v>
      </c>
      <c r="BI304">
        <v>835.99788751703795</v>
      </c>
      <c r="BJ304">
        <v>4.0337654403717096</v>
      </c>
      <c r="BK304">
        <v>4973213.2763725296</v>
      </c>
      <c r="BL304">
        <v>16522.303243762501</v>
      </c>
    </row>
    <row r="305" spans="1:64" x14ac:dyDescent="0.25">
      <c r="A305" s="5">
        <v>43930.582184814812</v>
      </c>
      <c r="B305">
        <v>0</v>
      </c>
      <c r="C305">
        <v>24.0823430897862</v>
      </c>
      <c r="D305">
        <v>0.24082343089786201</v>
      </c>
      <c r="E305">
        <v>1.15932744034533</v>
      </c>
      <c r="F305">
        <v>1.1593274403453299E-2</v>
      </c>
      <c r="G305">
        <v>22.923015649440899</v>
      </c>
      <c r="H305">
        <v>0.229230156494409</v>
      </c>
      <c r="I305">
        <v>9.4738046875000002E-4</v>
      </c>
      <c r="J305">
        <v>3.2431666666666599E-4</v>
      </c>
      <c r="K305">
        <v>1.0493363636363601E-3</v>
      </c>
      <c r="L305">
        <v>254.21487770725099</v>
      </c>
      <c r="M305">
        <v>35.748967177582301</v>
      </c>
      <c r="N305">
        <v>218.465910529669</v>
      </c>
      <c r="O305">
        <v>5025319.7025169497</v>
      </c>
      <c r="P305">
        <v>961949.09724424104</v>
      </c>
      <c r="Q305">
        <v>4063370.6052727099</v>
      </c>
      <c r="R305">
        <v>19768</v>
      </c>
      <c r="S305">
        <v>26908.444444444402</v>
      </c>
      <c r="T305">
        <v>18599.5636363636</v>
      </c>
      <c r="U305">
        <v>63.838921464239398</v>
      </c>
      <c r="V305">
        <v>23.8326447850548</v>
      </c>
      <c r="W305">
        <v>100</v>
      </c>
      <c r="X305">
        <v>53.430096539126403</v>
      </c>
      <c r="Y305">
        <v>45.866486397012203</v>
      </c>
      <c r="Z305">
        <v>81110.434418470002</v>
      </c>
      <c r="AA305">
        <v>0.67878157917130799</v>
      </c>
      <c r="AB305">
        <v>0.87271775469749802</v>
      </c>
      <c r="AC305">
        <v>5552.0132080517396</v>
      </c>
      <c r="AD305">
        <v>89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85.396146766981303</v>
      </c>
      <c r="AW305">
        <v>0.73253370449075705</v>
      </c>
      <c r="AX305">
        <v>0.71307882094034003</v>
      </c>
      <c r="AY305">
        <v>1.9454883550417201E-2</v>
      </c>
      <c r="AZ305">
        <v>1</v>
      </c>
      <c r="BA305">
        <v>7.1972965853658497E-4</v>
      </c>
      <c r="BB305">
        <v>10969.287804878</v>
      </c>
      <c r="BC305">
        <v>1017.80291204832</v>
      </c>
      <c r="BD305">
        <v>11164573.070901001</v>
      </c>
      <c r="BE305">
        <v>7.2029107321965903E-4</v>
      </c>
      <c r="BF305">
        <v>6.9973928571428503E-4</v>
      </c>
      <c r="BG305">
        <v>10730.9448345035</v>
      </c>
      <c r="BH305">
        <v>19456</v>
      </c>
      <c r="BI305">
        <v>989.99951542651604</v>
      </c>
      <c r="BJ305">
        <v>27.803396621807799</v>
      </c>
      <c r="BK305">
        <v>10623630.1862271</v>
      </c>
      <c r="BL305">
        <v>540942.88467389403</v>
      </c>
    </row>
    <row r="306" spans="1:64" x14ac:dyDescent="0.25">
      <c r="A306" s="5">
        <v>43930.582196296295</v>
      </c>
      <c r="B306">
        <v>0</v>
      </c>
      <c r="C306">
        <v>8.2728886154046997</v>
      </c>
      <c r="D306">
        <v>8.2728886154046999E-2</v>
      </c>
      <c r="E306">
        <v>2.4493451009016498</v>
      </c>
      <c r="F306">
        <v>2.4493451009016499E-2</v>
      </c>
      <c r="G306">
        <v>5.8235435145030499</v>
      </c>
      <c r="H306">
        <v>5.8235435145030497E-2</v>
      </c>
      <c r="I306">
        <v>3.0180772058823499E-4</v>
      </c>
      <c r="J306">
        <v>3.0005925925925901E-4</v>
      </c>
      <c r="K306">
        <v>3.0254921465968499E-4</v>
      </c>
      <c r="L306">
        <v>274.148833385844</v>
      </c>
      <c r="M306">
        <v>81.639909942108204</v>
      </c>
      <c r="N306">
        <v>192.50892344373599</v>
      </c>
      <c r="O306">
        <v>5086138.1681899</v>
      </c>
      <c r="P306">
        <v>1729782.3802528901</v>
      </c>
      <c r="Q306">
        <v>3356355.7879369999</v>
      </c>
      <c r="R306">
        <v>18552.470588235199</v>
      </c>
      <c r="S306">
        <v>21187.950617283899</v>
      </c>
      <c r="T306">
        <v>17434.8062827225</v>
      </c>
      <c r="U306">
        <v>65.717008974824907</v>
      </c>
      <c r="V306">
        <v>26.2054031912939</v>
      </c>
      <c r="W306">
        <v>100</v>
      </c>
      <c r="X306">
        <v>50.5849201132039</v>
      </c>
      <c r="Y306">
        <v>50.191268166545498</v>
      </c>
      <c r="Z306">
        <v>62940.338964874398</v>
      </c>
      <c r="AA306">
        <v>0.68889594546153898</v>
      </c>
      <c r="AB306">
        <v>0.29524399880318097</v>
      </c>
      <c r="AC306">
        <v>5293.4914446413804</v>
      </c>
      <c r="AD306">
        <v>63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51.4052636772523</v>
      </c>
      <c r="AW306">
        <v>0.61934959249636601</v>
      </c>
      <c r="AX306">
        <v>0.60823508746718102</v>
      </c>
      <c r="AY306">
        <v>1.11145050291852E-2</v>
      </c>
      <c r="AZ306">
        <v>1</v>
      </c>
      <c r="BA306">
        <v>6.6729565689467899E-4</v>
      </c>
      <c r="BB306">
        <v>7622.7404994571098</v>
      </c>
      <c r="BC306">
        <v>928.31858523037999</v>
      </c>
      <c r="BD306">
        <v>7076331.6760343499</v>
      </c>
      <c r="BE306">
        <v>6.6838361018826096E-4</v>
      </c>
      <c r="BF306">
        <v>6.1271666666666601E-4</v>
      </c>
      <c r="BG306">
        <v>7693.04097452934</v>
      </c>
      <c r="BH306">
        <v>4096</v>
      </c>
      <c r="BI306">
        <v>910.17555099134995</v>
      </c>
      <c r="BJ306">
        <v>18.1430342390302</v>
      </c>
      <c r="BK306">
        <v>7002017.8077912796</v>
      </c>
      <c r="BL306">
        <v>74313.868243067802</v>
      </c>
    </row>
    <row r="307" spans="1:64" x14ac:dyDescent="0.25">
      <c r="A307" s="5">
        <v>43930.58220783565</v>
      </c>
      <c r="B307">
        <v>0</v>
      </c>
      <c r="C307">
        <v>35.262754081195602</v>
      </c>
      <c r="D307">
        <v>0.35262754081195602</v>
      </c>
      <c r="E307">
        <v>0.21257219882596301</v>
      </c>
      <c r="F307">
        <v>2.1257219882596301E-3</v>
      </c>
      <c r="G307">
        <v>35.0501818823696</v>
      </c>
      <c r="H307">
        <v>0.35050181882369602</v>
      </c>
      <c r="I307">
        <v>1.6353274418604599E-3</v>
      </c>
      <c r="J307">
        <v>2.11949999999999E-4</v>
      </c>
      <c r="K307">
        <v>1.7047604878048701E-3</v>
      </c>
      <c r="L307">
        <v>215.66446220806299</v>
      </c>
      <c r="M307">
        <v>10.0309052189796</v>
      </c>
      <c r="N307">
        <v>205.63355698908299</v>
      </c>
      <c r="O307">
        <v>4249380.3408300905</v>
      </c>
      <c r="P307">
        <v>255764.00891145601</v>
      </c>
      <c r="Q307">
        <v>3993616.3319186401</v>
      </c>
      <c r="R307">
        <v>19703.665116279</v>
      </c>
      <c r="S307">
        <v>25497.5999999999</v>
      </c>
      <c r="T307">
        <v>19421.034146341401</v>
      </c>
      <c r="U307">
        <v>69.905463291052897</v>
      </c>
      <c r="V307">
        <v>20.061810437959299</v>
      </c>
      <c r="W307">
        <v>100</v>
      </c>
      <c r="X307">
        <v>53.770666741552503</v>
      </c>
      <c r="Y307">
        <v>46.522892506366098</v>
      </c>
      <c r="Z307">
        <v>65163.769574057602</v>
      </c>
      <c r="AA307">
        <v>0.48972342045166201</v>
      </c>
      <c r="AB307">
        <v>0.19589337992303399</v>
      </c>
      <c r="AC307">
        <v>5190.9934508219803</v>
      </c>
      <c r="AD307">
        <v>65</v>
      </c>
      <c r="AE307">
        <v>1.21555793808477E-2</v>
      </c>
      <c r="AF307">
        <v>1.21555793808477E-2</v>
      </c>
      <c r="AG307">
        <v>0</v>
      </c>
      <c r="AH307">
        <v>0</v>
      </c>
      <c r="AI307">
        <v>46.142164007306498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38.115600805683499</v>
      </c>
      <c r="AW307">
        <v>0.64002003865313695</v>
      </c>
      <c r="AX307">
        <v>0.63373634628557696</v>
      </c>
      <c r="AY307">
        <v>6.2836923675598398E-3</v>
      </c>
      <c r="AZ307">
        <v>1</v>
      </c>
      <c r="BA307">
        <v>6.7600286016949096E-4</v>
      </c>
      <c r="BB307">
        <v>8200.6779661016899</v>
      </c>
      <c r="BC307">
        <v>946.87176738329595</v>
      </c>
      <c r="BD307">
        <v>7764990.4395039696</v>
      </c>
      <c r="BE307">
        <v>6.7871256713211605E-4</v>
      </c>
      <c r="BF307">
        <v>4.8194615384615302E-4</v>
      </c>
      <c r="BG307">
        <v>8253.5939849623992</v>
      </c>
      <c r="BH307">
        <v>4411.0769230769201</v>
      </c>
      <c r="BI307">
        <v>933.83221973924697</v>
      </c>
      <c r="BJ307">
        <v>13.0395476440496</v>
      </c>
      <c r="BK307">
        <v>7707471.9918039404</v>
      </c>
      <c r="BL307">
        <v>57518.447700029399</v>
      </c>
    </row>
    <row r="308" spans="1:64" x14ac:dyDescent="0.25">
      <c r="A308" s="5">
        <v>43930.582219479169</v>
      </c>
      <c r="B308">
        <v>0</v>
      </c>
      <c r="C308">
        <v>0.258617413937269</v>
      </c>
      <c r="D308">
        <v>2.5861741393726901E-3</v>
      </c>
      <c r="E308">
        <v>0</v>
      </c>
      <c r="F308">
        <v>0</v>
      </c>
      <c r="G308">
        <v>0.258617413937269</v>
      </c>
      <c r="H308">
        <v>2.5861741393726901E-3</v>
      </c>
      <c r="I308">
        <v>2.5998999999999901E-4</v>
      </c>
      <c r="J308">
        <v>0</v>
      </c>
      <c r="K308">
        <v>2.5998999999999901E-4</v>
      </c>
      <c r="L308">
        <v>9.9479236146695609</v>
      </c>
      <c r="M308">
        <v>0</v>
      </c>
      <c r="N308">
        <v>9.9479236146695609</v>
      </c>
      <c r="O308">
        <v>215957.48416613799</v>
      </c>
      <c r="P308">
        <v>0</v>
      </c>
      <c r="Q308">
        <v>215957.48416613799</v>
      </c>
      <c r="R308">
        <v>21708.799999999901</v>
      </c>
      <c r="S308">
        <v>0</v>
      </c>
      <c r="T308">
        <v>21708.799999999901</v>
      </c>
      <c r="U308">
        <v>98.2272685946606</v>
      </c>
      <c r="V308">
        <v>0</v>
      </c>
      <c r="W308">
        <v>100</v>
      </c>
      <c r="X308">
        <v>44.101873715442601</v>
      </c>
      <c r="Y308">
        <v>55.370188262813897</v>
      </c>
      <c r="Z308">
        <v>63872.633152708797</v>
      </c>
      <c r="AA308">
        <v>0.679981068477164</v>
      </c>
      <c r="AB308">
        <v>0.485702184227431</v>
      </c>
      <c r="AC308">
        <v>4049.79970353198</v>
      </c>
      <c r="AD308">
        <v>55</v>
      </c>
      <c r="AE308">
        <v>1.03450944457386E-3</v>
      </c>
      <c r="AF308">
        <v>1.03450944457386E-3</v>
      </c>
      <c r="AG308">
        <v>0</v>
      </c>
      <c r="AH308">
        <v>0</v>
      </c>
      <c r="AI308">
        <v>2.9843770844008599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18.900710786098401</v>
      </c>
      <c r="AW308">
        <v>0.55252393447019199</v>
      </c>
      <c r="AX308">
        <v>0.54950147586698295</v>
      </c>
      <c r="AY308">
        <v>3.0224586032093202E-3</v>
      </c>
      <c r="AZ308">
        <v>1</v>
      </c>
      <c r="BA308">
        <v>7.5469619565217297E-4</v>
      </c>
      <c r="BB308">
        <v>4730.4347826086896</v>
      </c>
      <c r="BC308">
        <v>732.15384939833996</v>
      </c>
      <c r="BD308">
        <v>3463406.0354147502</v>
      </c>
      <c r="BE308">
        <v>7.5570164158686697E-4</v>
      </c>
      <c r="BF308">
        <v>6.07699999999999E-4</v>
      </c>
      <c r="BG308">
        <v>4729.1709986320102</v>
      </c>
      <c r="BH308">
        <v>4915.1999999999898</v>
      </c>
      <c r="BI308">
        <v>727.17997813884006</v>
      </c>
      <c r="BJ308">
        <v>4.9738712594995897</v>
      </c>
      <c r="BK308">
        <v>3438958.4634000598</v>
      </c>
      <c r="BL308">
        <v>24447.5720146924</v>
      </c>
    </row>
    <row r="309" spans="1:64" x14ac:dyDescent="0.25">
      <c r="A309" s="5">
        <v>43930.582231122688</v>
      </c>
      <c r="B309">
        <v>2</v>
      </c>
      <c r="C309">
        <v>6.9309973599333796</v>
      </c>
      <c r="D309">
        <v>6.9309973599333802E-2</v>
      </c>
      <c r="E309">
        <v>0.32866399071796998</v>
      </c>
      <c r="F309">
        <v>3.2866399071796999E-3</v>
      </c>
      <c r="G309">
        <v>6.60233336921541</v>
      </c>
      <c r="H309">
        <v>6.6023333692154101E-2</v>
      </c>
      <c r="I309">
        <v>2.6413219696969602E-4</v>
      </c>
      <c r="J309">
        <v>2.0666249999999901E-4</v>
      </c>
      <c r="K309">
        <v>2.6783991935483799E-4</v>
      </c>
      <c r="L309">
        <v>262.33089345728803</v>
      </c>
      <c r="M309">
        <v>15.8988420277144</v>
      </c>
      <c r="N309">
        <v>246.43205142957399</v>
      </c>
      <c r="O309">
        <v>3740933.9337531002</v>
      </c>
      <c r="P309">
        <v>472640.775799895</v>
      </c>
      <c r="Q309">
        <v>3268293.1579531999</v>
      </c>
      <c r="R309">
        <v>14260.3636363636</v>
      </c>
      <c r="S309">
        <v>29728</v>
      </c>
      <c r="T309">
        <v>13262.4516129032</v>
      </c>
      <c r="U309">
        <v>75.135017525068506</v>
      </c>
      <c r="V309">
        <v>7.9494210138572301</v>
      </c>
      <c r="W309">
        <v>100</v>
      </c>
      <c r="X309">
        <v>50.668843049277399</v>
      </c>
      <c r="Y309">
        <v>48.727512941157002</v>
      </c>
      <c r="Z309">
        <v>68726.719375302593</v>
      </c>
      <c r="AA309">
        <v>0.58240300829035097</v>
      </c>
      <c r="AB309">
        <v>0.485332527030093</v>
      </c>
      <c r="AC309">
        <v>4797.47558186283</v>
      </c>
      <c r="AD309">
        <v>57</v>
      </c>
      <c r="AE309">
        <v>6.4607631393782396E-4</v>
      </c>
      <c r="AF309">
        <v>6.5601594953686702E-4</v>
      </c>
      <c r="AG309">
        <v>0</v>
      </c>
      <c r="AH309">
        <v>0</v>
      </c>
      <c r="AI309">
        <v>4.9683881336607598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91.452292221883098</v>
      </c>
      <c r="AW309">
        <v>0.59364245003668203</v>
      </c>
      <c r="AX309">
        <v>0.58804146537662105</v>
      </c>
      <c r="AY309">
        <v>5.6009846600609797E-3</v>
      </c>
      <c r="AZ309">
        <v>1</v>
      </c>
      <c r="BA309">
        <v>7.1355758661887704E-4</v>
      </c>
      <c r="BB309">
        <v>8353.4910394265207</v>
      </c>
      <c r="BC309">
        <v>832.01704988821905</v>
      </c>
      <c r="BD309">
        <v>6950246.9708913304</v>
      </c>
      <c r="BE309">
        <v>7.1537206771463103E-4</v>
      </c>
      <c r="BF309">
        <v>5.6349999999999901E-4</v>
      </c>
      <c r="BG309">
        <v>8400.0193470374797</v>
      </c>
      <c r="BH309">
        <v>4505.6000000000004</v>
      </c>
      <c r="BI309">
        <v>822.07658334236203</v>
      </c>
      <c r="BJ309">
        <v>9.9404665458568608</v>
      </c>
      <c r="BK309">
        <v>6905459.2048223102</v>
      </c>
      <c r="BL309">
        <v>44787.766069012599</v>
      </c>
    </row>
    <row r="310" spans="1:64" x14ac:dyDescent="0.25">
      <c r="A310" s="5">
        <v>43930.582242604163</v>
      </c>
      <c r="B310">
        <v>0</v>
      </c>
      <c r="C310">
        <v>2.38862219637197</v>
      </c>
      <c r="D310">
        <v>2.39103376701293E-2</v>
      </c>
      <c r="E310">
        <v>0.232803233285374</v>
      </c>
      <c r="F310">
        <v>2.33038273152023E-3</v>
      </c>
      <c r="G310">
        <v>2.1558189630865998</v>
      </c>
      <c r="H310">
        <v>2.1579954938609001E-2</v>
      </c>
      <c r="I310">
        <v>1.71889130434782E-4</v>
      </c>
      <c r="J310">
        <v>2.56877777777777E-4</v>
      </c>
      <c r="K310">
        <v>1.6595968992247999E-4</v>
      </c>
      <c r="L310">
        <v>139.05488425746501</v>
      </c>
      <c r="M310">
        <v>9.0687967993999195</v>
      </c>
      <c r="N310">
        <v>129.98608745806499</v>
      </c>
      <c r="O310">
        <v>2519206.9558880599</v>
      </c>
      <c r="P310">
        <v>150130.90808179899</v>
      </c>
      <c r="Q310">
        <v>2369076.0478062602</v>
      </c>
      <c r="R310">
        <v>18116.637681159398</v>
      </c>
      <c r="S310">
        <v>16554.666666666599</v>
      </c>
      <c r="T310">
        <v>18225.612403100698</v>
      </c>
      <c r="U310">
        <v>84.478985578464503</v>
      </c>
      <c r="V310">
        <v>9.0687967993999195</v>
      </c>
      <c r="W310">
        <v>99.606247066735705</v>
      </c>
      <c r="X310">
        <v>47.840371554876</v>
      </c>
      <c r="Y310">
        <v>52.565346274371201</v>
      </c>
      <c r="Z310">
        <v>67054.683534762997</v>
      </c>
      <c r="AA310">
        <v>0.393742853318237</v>
      </c>
      <c r="AB310">
        <v>0.295312179961712</v>
      </c>
      <c r="AC310">
        <v>5191.3823456120399</v>
      </c>
      <c r="AD310">
        <v>121</v>
      </c>
      <c r="AE310">
        <v>0.33633756045951602</v>
      </c>
      <c r="AF310">
        <v>0.33632748051344802</v>
      </c>
      <c r="AG310">
        <v>0</v>
      </c>
      <c r="AH310">
        <v>0</v>
      </c>
      <c r="AI310">
        <v>69.527442128732702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45.327728542910897</v>
      </c>
      <c r="AW310">
        <v>0.74137207016287499</v>
      </c>
      <c r="AX310">
        <v>0.73765972682539704</v>
      </c>
      <c r="AY310">
        <v>3.7123433374781998E-3</v>
      </c>
      <c r="AZ310">
        <v>0</v>
      </c>
      <c r="BA310">
        <v>7.46692487309644E-4</v>
      </c>
      <c r="BB310">
        <v>9177.5350253807101</v>
      </c>
      <c r="BC310">
        <v>992.17361366149498</v>
      </c>
      <c r="BD310">
        <v>9105708.0906369202</v>
      </c>
      <c r="BE310">
        <v>7.4827116564417102E-4</v>
      </c>
      <c r="BF310">
        <v>5.2612857142857097E-4</v>
      </c>
      <c r="BG310">
        <v>9213.9059304703405</v>
      </c>
      <c r="BH310">
        <v>4096</v>
      </c>
      <c r="BI310">
        <v>985.12263366593095</v>
      </c>
      <c r="BJ310">
        <v>7.0509799955639201</v>
      </c>
      <c r="BK310">
        <v>9076827.2765750904</v>
      </c>
      <c r="BL310">
        <v>28880.814061829798</v>
      </c>
    </row>
    <row r="311" spans="1:64" x14ac:dyDescent="0.25">
      <c r="A311" s="5">
        <v>43930.582254131943</v>
      </c>
      <c r="B311">
        <v>1</v>
      </c>
      <c r="C311">
        <v>2.8256682503511099</v>
      </c>
      <c r="D311">
        <v>2.82282682061968E-2</v>
      </c>
      <c r="E311">
        <v>3.94355014986797E-2</v>
      </c>
      <c r="F311">
        <v>3.9395846027299298E-4</v>
      </c>
      <c r="G311">
        <v>2.7862327488524299</v>
      </c>
      <c r="H311">
        <v>2.7834309745923901E-2</v>
      </c>
      <c r="I311">
        <v>1.8497763157894701E-4</v>
      </c>
      <c r="J311">
        <v>3.9239999999999902E-4</v>
      </c>
      <c r="K311">
        <v>1.83603973509933E-4</v>
      </c>
      <c r="L311">
        <v>152.72323615714501</v>
      </c>
      <c r="M311">
        <v>1.0047581326127999</v>
      </c>
      <c r="N311">
        <v>151.718478024532</v>
      </c>
      <c r="O311">
        <v>2372579.5878964402</v>
      </c>
      <c r="P311">
        <v>2057.7446555910101</v>
      </c>
      <c r="Q311">
        <v>2370521.8432408501</v>
      </c>
      <c r="R311">
        <v>15535.1578947368</v>
      </c>
      <c r="S311">
        <v>2048</v>
      </c>
      <c r="T311">
        <v>15624.476821192</v>
      </c>
      <c r="U311">
        <v>81.745714379033998</v>
      </c>
      <c r="V311">
        <v>4.0190325304511996</v>
      </c>
      <c r="W311">
        <v>98.725427920309897</v>
      </c>
      <c r="X311">
        <v>40.100041755179298</v>
      </c>
      <c r="Y311">
        <v>59.022547294843598</v>
      </c>
      <c r="Z311">
        <v>66287.913040996893</v>
      </c>
      <c r="AA311">
        <v>0.29413356296172</v>
      </c>
      <c r="AB311">
        <v>9.8037827843164699E-2</v>
      </c>
      <c r="AC311">
        <v>5692.9595793841299</v>
      </c>
      <c r="AD311">
        <v>179</v>
      </c>
      <c r="AE311">
        <v>0.65277230194928104</v>
      </c>
      <c r="AF311">
        <v>0.65278234166539395</v>
      </c>
      <c r="AG311">
        <v>0</v>
      </c>
      <c r="AH311">
        <v>0</v>
      </c>
      <c r="AI311">
        <v>2505.8667827363201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51.243231120838097</v>
      </c>
      <c r="AW311">
        <v>0.78221817688594297</v>
      </c>
      <c r="AX311">
        <v>0.75459680951877495</v>
      </c>
      <c r="AY311">
        <v>2.76213673671677E-2</v>
      </c>
      <c r="AZ311">
        <v>2</v>
      </c>
      <c r="BA311">
        <v>7.0002138364779799E-4</v>
      </c>
      <c r="BB311">
        <v>8633.6172506738494</v>
      </c>
      <c r="BC311">
        <v>1118.3081615194601</v>
      </c>
      <c r="BD311">
        <v>9655044.6348638404</v>
      </c>
      <c r="BE311">
        <v>7.0309794200187003E-4</v>
      </c>
      <c r="BF311">
        <v>6.2527500000000001E-4</v>
      </c>
      <c r="BG311">
        <v>8398.9073900841904</v>
      </c>
      <c r="BH311">
        <v>14336</v>
      </c>
      <c r="BI311">
        <v>1074.0983150622701</v>
      </c>
      <c r="BJ311">
        <v>44.209846457193699</v>
      </c>
      <c r="BK311">
        <v>9021252.2760535106</v>
      </c>
      <c r="BL311">
        <v>633792.35881032899</v>
      </c>
    </row>
    <row r="312" spans="1:64" x14ac:dyDescent="0.25">
      <c r="A312" s="5">
        <v>43930.582265775462</v>
      </c>
      <c r="B312">
        <v>0</v>
      </c>
      <c r="C312">
        <v>7.1431404229222197</v>
      </c>
      <c r="D312">
        <v>7.1431404229222201E-2</v>
      </c>
      <c r="E312">
        <v>0</v>
      </c>
      <c r="F312">
        <v>0</v>
      </c>
      <c r="G312">
        <v>7.1431404229222197</v>
      </c>
      <c r="H312">
        <v>7.1431404229222201E-2</v>
      </c>
      <c r="I312">
        <v>2.66167037037037E-4</v>
      </c>
      <c r="J312">
        <v>0</v>
      </c>
      <c r="K312">
        <v>2.66167037037037E-4</v>
      </c>
      <c r="L312">
        <v>268.37760371005197</v>
      </c>
      <c r="M312">
        <v>0</v>
      </c>
      <c r="N312">
        <v>268.37760371005197</v>
      </c>
      <c r="O312">
        <v>3468822.2755796602</v>
      </c>
      <c r="P312">
        <v>0</v>
      </c>
      <c r="Q312">
        <v>3468822.2755796602</v>
      </c>
      <c r="R312">
        <v>12925.155555555501</v>
      </c>
      <c r="S312">
        <v>0</v>
      </c>
      <c r="T312">
        <v>12925.155555555501</v>
      </c>
      <c r="U312">
        <v>63.766948969332603</v>
      </c>
      <c r="V312">
        <v>18.8858313721888</v>
      </c>
      <c r="W312">
        <v>92.622919941574693</v>
      </c>
      <c r="X312">
        <v>40.962227833707601</v>
      </c>
      <c r="Y312">
        <v>51.057196233070897</v>
      </c>
      <c r="Z312">
        <v>71105.155116291004</v>
      </c>
      <c r="AA312">
        <v>0.67946463049594297</v>
      </c>
      <c r="AB312">
        <v>0.29120196725580599</v>
      </c>
      <c r="AC312">
        <v>6426.1526221684599</v>
      </c>
      <c r="AD312">
        <v>74</v>
      </c>
      <c r="AE312">
        <v>6.6541493323287604</v>
      </c>
      <c r="AF312">
        <v>6.65413939267735</v>
      </c>
      <c r="AG312">
        <v>0</v>
      </c>
      <c r="AH312">
        <v>0</v>
      </c>
      <c r="AI312">
        <v>14784.6239910493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105.362221401412</v>
      </c>
      <c r="AW312">
        <v>0.70746631824875195</v>
      </c>
      <c r="AX312">
        <v>0.70577319802817096</v>
      </c>
      <c r="AY312">
        <v>1.6931202205807401E-3</v>
      </c>
      <c r="AZ312">
        <v>0</v>
      </c>
      <c r="BA312">
        <v>6.2655079225352095E-4</v>
      </c>
      <c r="BB312">
        <v>7218.47887323943</v>
      </c>
      <c r="BC312">
        <v>1129.1649387924999</v>
      </c>
      <c r="BD312">
        <v>8150853.2550763702</v>
      </c>
      <c r="BE312">
        <v>6.2725998233215498E-4</v>
      </c>
      <c r="BF312">
        <v>4.2585000000000002E-4</v>
      </c>
      <c r="BG312">
        <v>7225.8939929328599</v>
      </c>
      <c r="BH312">
        <v>5120</v>
      </c>
      <c r="BI312">
        <v>1125.1890059094201</v>
      </c>
      <c r="BJ312">
        <v>3.9759328830721801</v>
      </c>
      <c r="BK312">
        <v>8130496.4787150398</v>
      </c>
      <c r="BL312">
        <v>20356.776361329601</v>
      </c>
    </row>
    <row r="313" spans="1:64" x14ac:dyDescent="0.25">
      <c r="A313" s="5">
        <v>43930.582277430556</v>
      </c>
      <c r="B313">
        <v>1</v>
      </c>
      <c r="C313">
        <v>4.9875542053823096</v>
      </c>
      <c r="D313">
        <v>4.9875542053823101E-2</v>
      </c>
      <c r="E313">
        <v>3.4358856503164198E-2</v>
      </c>
      <c r="F313">
        <v>3.43588565031642E-4</v>
      </c>
      <c r="G313">
        <v>4.9531953488791496</v>
      </c>
      <c r="H313">
        <v>4.9531953488791497E-2</v>
      </c>
      <c r="I313">
        <v>2.2268672566371601E-4</v>
      </c>
      <c r="J313">
        <v>1.15566666666666E-4</v>
      </c>
      <c r="K313">
        <v>2.2412780269058199E-4</v>
      </c>
      <c r="L313">
        <v>223.94155165137499</v>
      </c>
      <c r="M313">
        <v>2.9726754643987898</v>
      </c>
      <c r="N313">
        <v>220.96887618697599</v>
      </c>
      <c r="O313">
        <v>4233216.6954570198</v>
      </c>
      <c r="P313">
        <v>12176.078702177399</v>
      </c>
      <c r="Q313">
        <v>4221040.6167548504</v>
      </c>
      <c r="R313">
        <v>18903.221238938</v>
      </c>
      <c r="S313">
        <v>4096</v>
      </c>
      <c r="T313">
        <v>19102.421524663601</v>
      </c>
      <c r="U313">
        <v>63.398680568376903</v>
      </c>
      <c r="V313">
        <v>19.817836429325201</v>
      </c>
      <c r="W313">
        <v>96.515920776226693</v>
      </c>
      <c r="X313">
        <v>47.131788661418703</v>
      </c>
      <c r="Y313">
        <v>50.035176452598201</v>
      </c>
      <c r="Z313">
        <v>68049.495839195602</v>
      </c>
      <c r="AA313">
        <v>0.29034076116908097</v>
      </c>
      <c r="AB313">
        <v>0.58068152233816195</v>
      </c>
      <c r="AC313">
        <v>5189.30046901882</v>
      </c>
      <c r="AD313">
        <v>40</v>
      </c>
      <c r="AE313">
        <v>3.8738099393323799</v>
      </c>
      <c r="AF313">
        <v>3.87381984958808</v>
      </c>
      <c r="AG313">
        <v>0</v>
      </c>
      <c r="AH313">
        <v>0</v>
      </c>
      <c r="AI313">
        <v>11601.361445727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27.798875138373798</v>
      </c>
      <c r="AW313">
        <v>0.64503122418527103</v>
      </c>
      <c r="AX313">
        <v>0.63277192457737397</v>
      </c>
      <c r="AY313">
        <v>1.2259299607896601E-2</v>
      </c>
      <c r="AZ313">
        <v>0</v>
      </c>
      <c r="BA313">
        <v>6.8449157007376095E-4</v>
      </c>
      <c r="BB313">
        <v>6530.2929399367704</v>
      </c>
      <c r="BC313">
        <v>942.18330379702797</v>
      </c>
      <c r="BD313">
        <v>6152732.9769120403</v>
      </c>
      <c r="BE313">
        <v>6.7935682302771802E-4</v>
      </c>
      <c r="BF313">
        <v>1.12234545454545E-3</v>
      </c>
      <c r="BG313">
        <v>6554.4733475479698</v>
      </c>
      <c r="BH313">
        <v>4468.3636363636297</v>
      </c>
      <c r="BI313">
        <v>931.26231713552397</v>
      </c>
      <c r="BJ313">
        <v>10.920986661503999</v>
      </c>
      <c r="BK313">
        <v>6103934.0372405602</v>
      </c>
      <c r="BL313">
        <v>48798.939671476801</v>
      </c>
    </row>
    <row r="314" spans="1:64" x14ac:dyDescent="0.25">
      <c r="A314" s="5">
        <v>43930.582288969905</v>
      </c>
      <c r="B314">
        <v>1</v>
      </c>
      <c r="C314">
        <v>4.7598843087164404</v>
      </c>
      <c r="D314">
        <v>4.7598843087164402E-2</v>
      </c>
      <c r="E314">
        <v>1.03310145498471E-2</v>
      </c>
      <c r="F314">
        <v>1.03310145498471E-4</v>
      </c>
      <c r="G314">
        <v>4.7495532941665903</v>
      </c>
      <c r="H314">
        <v>4.7495532941665898E-2</v>
      </c>
      <c r="I314">
        <v>2.9788553459119402E-4</v>
      </c>
      <c r="J314">
        <v>1.0280000000000001E-4</v>
      </c>
      <c r="K314">
        <v>2.9912025316455599E-4</v>
      </c>
      <c r="L314">
        <v>159.845920596388</v>
      </c>
      <c r="M314">
        <v>1.0053202553231899</v>
      </c>
      <c r="N314">
        <v>158.840600341064</v>
      </c>
      <c r="O314">
        <v>4323681.3540939996</v>
      </c>
      <c r="P314">
        <v>4117.7917658038104</v>
      </c>
      <c r="Q314">
        <v>4319563.5623281896</v>
      </c>
      <c r="R314">
        <v>27049.056603773501</v>
      </c>
      <c r="S314">
        <v>4096</v>
      </c>
      <c r="T314">
        <v>27194.329113923999</v>
      </c>
      <c r="U314">
        <v>68.460507988446906</v>
      </c>
      <c r="V314">
        <v>17.090444340494301</v>
      </c>
      <c r="W314">
        <v>89.498925695082306</v>
      </c>
      <c r="X314">
        <v>39.747050937529501</v>
      </c>
      <c r="Y314">
        <v>48.677871328620697</v>
      </c>
      <c r="Z314">
        <v>64151.4961326837</v>
      </c>
      <c r="AA314">
        <v>0.58884773009118996</v>
      </c>
      <c r="AB314">
        <v>9.8144638223547798E-2</v>
      </c>
      <c r="AC314">
        <v>6331.5069680254801</v>
      </c>
      <c r="AD314">
        <v>62</v>
      </c>
      <c r="AE314">
        <v>8.4167820698609699</v>
      </c>
      <c r="AF314">
        <v>8.4167820698609699</v>
      </c>
      <c r="AG314">
        <v>0</v>
      </c>
      <c r="AH314">
        <v>0</v>
      </c>
      <c r="AI314">
        <v>17591.0938276452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76.254399929043203</v>
      </c>
      <c r="AW314">
        <v>0.74691969946095604</v>
      </c>
      <c r="AX314">
        <v>0.73709503262485798</v>
      </c>
      <c r="AY314">
        <v>9.8246668360978204E-3</v>
      </c>
      <c r="AZ314">
        <v>0</v>
      </c>
      <c r="BA314">
        <v>6.1751666666666602E-4</v>
      </c>
      <c r="BB314">
        <v>7366.6865671641699</v>
      </c>
      <c r="BC314">
        <v>1210.0369251898101</v>
      </c>
      <c r="BD314">
        <v>8913962.7625684794</v>
      </c>
      <c r="BE314">
        <v>6.1914852569502899E-4</v>
      </c>
      <c r="BF314">
        <v>5.1556842105263101E-4</v>
      </c>
      <c r="BG314">
        <v>7412.1381634372301</v>
      </c>
      <c r="BH314">
        <v>4527.1578947368398</v>
      </c>
      <c r="BI314">
        <v>1190.97332520755</v>
      </c>
      <c r="BJ314">
        <v>19.063599982260801</v>
      </c>
      <c r="BK314">
        <v>8827658.8354066797</v>
      </c>
      <c r="BL314">
        <v>86303.927161797095</v>
      </c>
    </row>
    <row r="315" spans="1:64" x14ac:dyDescent="0.25">
      <c r="A315" s="5">
        <v>43930.58230047454</v>
      </c>
      <c r="B315">
        <v>1</v>
      </c>
      <c r="C315">
        <v>4.2490644509044904</v>
      </c>
      <c r="D315">
        <v>4.2490644509044898E-2</v>
      </c>
      <c r="E315">
        <v>0</v>
      </c>
      <c r="F315">
        <v>0</v>
      </c>
      <c r="G315">
        <v>4.2490644509044904</v>
      </c>
      <c r="H315">
        <v>4.2490644509044898E-2</v>
      </c>
      <c r="I315">
        <v>1.7173861788617799E-4</v>
      </c>
      <c r="J315">
        <v>0</v>
      </c>
      <c r="K315">
        <v>1.7173861788617799E-4</v>
      </c>
      <c r="L315">
        <v>247.43163946594899</v>
      </c>
      <c r="M315">
        <v>0</v>
      </c>
      <c r="N315">
        <v>247.43163946594899</v>
      </c>
      <c r="O315">
        <v>4713093.9616621695</v>
      </c>
      <c r="P315">
        <v>0</v>
      </c>
      <c r="Q315">
        <v>4713093.9616621695</v>
      </c>
      <c r="R315">
        <v>19048.065040650399</v>
      </c>
      <c r="S315">
        <v>0</v>
      </c>
      <c r="T315">
        <v>19048.065040650399</v>
      </c>
      <c r="U315">
        <v>52.263954385595</v>
      </c>
      <c r="V315">
        <v>26.151311488271102</v>
      </c>
      <c r="W315">
        <v>86.838819635145896</v>
      </c>
      <c r="X315">
        <v>33.197620716206899</v>
      </c>
      <c r="Y315">
        <v>54.2162367552719</v>
      </c>
      <c r="Z315">
        <v>58037.806749854601</v>
      </c>
      <c r="AA315">
        <v>0.68752096989748501</v>
      </c>
      <c r="AB315">
        <v>0.39286625208290898</v>
      </c>
      <c r="AC315">
        <v>6469.4321343292204</v>
      </c>
      <c r="AD315">
        <v>93</v>
      </c>
      <c r="AE315">
        <v>12.5858810333965</v>
      </c>
      <c r="AF315">
        <v>12.092329100867101</v>
      </c>
      <c r="AG315">
        <v>0.49355193252943003</v>
      </c>
      <c r="AH315">
        <v>0</v>
      </c>
      <c r="AI315">
        <v>17489.192467617599</v>
      </c>
      <c r="AJ315">
        <v>400.316229705073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85.493459700042607</v>
      </c>
      <c r="AW315">
        <v>0.84016884941340597</v>
      </c>
      <c r="AX315">
        <v>0.81939959914808902</v>
      </c>
      <c r="AY315">
        <v>2.07692502653169E-2</v>
      </c>
      <c r="AZ315">
        <v>0</v>
      </c>
      <c r="BA315">
        <v>7.0376166807076604E-4</v>
      </c>
      <c r="BB315">
        <v>11297.6444818871</v>
      </c>
      <c r="BC315">
        <v>1193.8910195758899</v>
      </c>
      <c r="BD315">
        <v>13488156.289286099</v>
      </c>
      <c r="BE315">
        <v>7.0173522825150699E-4</v>
      </c>
      <c r="BF315">
        <v>7.9424999999999895E-4</v>
      </c>
      <c r="BG315">
        <v>11088.4823428079</v>
      </c>
      <c r="BH315">
        <v>20637.538461538399</v>
      </c>
      <c r="BI315">
        <v>1167.74007896175</v>
      </c>
      <c r="BJ315">
        <v>26.1509406141307</v>
      </c>
      <c r="BK315">
        <v>12948465.246556601</v>
      </c>
      <c r="BL315">
        <v>539691.04272953002</v>
      </c>
    </row>
    <row r="316" spans="1:64" x14ac:dyDescent="0.25">
      <c r="A316" s="5">
        <v>43930.582312118058</v>
      </c>
      <c r="B316">
        <v>1</v>
      </c>
      <c r="C316">
        <v>5.2431059903344099</v>
      </c>
      <c r="D316">
        <v>5.2431059903344103E-2</v>
      </c>
      <c r="E316">
        <v>6.5786007076693298E-2</v>
      </c>
      <c r="F316">
        <v>6.5786007076693302E-4</v>
      </c>
      <c r="G316">
        <v>5.1773199832577204</v>
      </c>
      <c r="H316">
        <v>5.1773199832577201E-2</v>
      </c>
      <c r="I316">
        <v>3.4468692810457499E-4</v>
      </c>
      <c r="J316">
        <v>3.3084999999999902E-4</v>
      </c>
      <c r="K316">
        <v>3.4487019867549597E-4</v>
      </c>
      <c r="L316">
        <v>152.115947746481</v>
      </c>
      <c r="M316">
        <v>1.9884437613919099</v>
      </c>
      <c r="N316">
        <v>150.12750398508899</v>
      </c>
      <c r="O316">
        <v>2350754.1222676099</v>
      </c>
      <c r="P316">
        <v>5090.4160291633098</v>
      </c>
      <c r="Q316">
        <v>2345663.70623845</v>
      </c>
      <c r="R316">
        <v>15453.699346405199</v>
      </c>
      <c r="S316">
        <v>2560</v>
      </c>
      <c r="T316">
        <v>15624.476821192</v>
      </c>
      <c r="U316">
        <v>81.398188772137004</v>
      </c>
      <c r="V316">
        <v>23.861325136703002</v>
      </c>
      <c r="W316">
        <v>96.310595056654293</v>
      </c>
      <c r="X316">
        <v>34.078434179693097</v>
      </c>
      <c r="Y316">
        <v>61.651858104245498</v>
      </c>
      <c r="Z316">
        <v>70492.319785104904</v>
      </c>
      <c r="AA316">
        <v>0.67963298228241698</v>
      </c>
      <c r="AB316">
        <v>0.194176591236949</v>
      </c>
      <c r="AC316">
        <v>6190.0254292130403</v>
      </c>
      <c r="AD316">
        <v>103</v>
      </c>
      <c r="AE316">
        <v>2.0970097540655099</v>
      </c>
      <c r="AF316">
        <v>2.0970097540655099</v>
      </c>
      <c r="AG316">
        <v>0</v>
      </c>
      <c r="AH316">
        <v>0</v>
      </c>
      <c r="AI316">
        <v>4908.4734249959502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54.683312532132597</v>
      </c>
      <c r="AW316">
        <v>0.783663058726215</v>
      </c>
      <c r="AX316">
        <v>0.77268603163335603</v>
      </c>
      <c r="AY316">
        <v>1.09770270928589E-2</v>
      </c>
      <c r="AZ316">
        <v>0</v>
      </c>
      <c r="BA316">
        <v>6.6182812762384502E-4</v>
      </c>
      <c r="BB316">
        <v>5929.0545759865599</v>
      </c>
      <c r="BC316">
        <v>1184.14227683218</v>
      </c>
      <c r="BD316">
        <v>7020844.1850709897</v>
      </c>
      <c r="BE316">
        <v>6.6427025641025599E-4</v>
      </c>
      <c r="BF316">
        <v>5.2576666666666598E-4</v>
      </c>
      <c r="BG316">
        <v>5958.4547008546997</v>
      </c>
      <c r="BH316">
        <v>4291.0476190476102</v>
      </c>
      <c r="BI316">
        <v>1163.2631938653601</v>
      </c>
      <c r="BJ316">
        <v>20.879082966814199</v>
      </c>
      <c r="BK316">
        <v>6931251.0458183503</v>
      </c>
      <c r="BL316">
        <v>89593.139252646099</v>
      </c>
    </row>
    <row r="317" spans="1:64" x14ac:dyDescent="0.25">
      <c r="A317" s="5">
        <v>43930.582323750001</v>
      </c>
      <c r="B317">
        <v>0</v>
      </c>
      <c r="C317">
        <v>0.90292517150294904</v>
      </c>
      <c r="D317">
        <v>9.0292517150294908E-3</v>
      </c>
      <c r="E317">
        <v>1.7342324146047201E-2</v>
      </c>
      <c r="F317">
        <v>1.73423241460472E-4</v>
      </c>
      <c r="G317">
        <v>0.88558284735690196</v>
      </c>
      <c r="H317">
        <v>8.8558284735690204E-3</v>
      </c>
      <c r="I317">
        <v>1.5646379310344801E-4</v>
      </c>
      <c r="J317" s="4">
        <v>8.7150000000000004E-5</v>
      </c>
      <c r="K317">
        <v>1.58939285714285E-4</v>
      </c>
      <c r="L317">
        <v>57.714727644200202</v>
      </c>
      <c r="M317">
        <v>1.9901630222138</v>
      </c>
      <c r="N317">
        <v>55.724564621986403</v>
      </c>
      <c r="O317">
        <v>2124538.8294736701</v>
      </c>
      <c r="P317">
        <v>5094.8173368673297</v>
      </c>
      <c r="Q317">
        <v>2119444.0121368002</v>
      </c>
      <c r="R317">
        <v>36811.034482758601</v>
      </c>
      <c r="S317">
        <v>2560</v>
      </c>
      <c r="T317">
        <v>38034.285714285703</v>
      </c>
      <c r="U317">
        <v>85.981432271010604</v>
      </c>
      <c r="V317">
        <v>17.9114671999242</v>
      </c>
      <c r="W317">
        <v>73.668282630334005</v>
      </c>
      <c r="X317">
        <v>31.675789876699302</v>
      </c>
      <c r="Y317">
        <v>43.044096266912902</v>
      </c>
      <c r="Z317">
        <v>62538.882810046503</v>
      </c>
      <c r="AA317">
        <v>1.2631440489461401</v>
      </c>
      <c r="AB317">
        <v>0.29149631124885</v>
      </c>
      <c r="AC317">
        <v>6704.8592218382901</v>
      </c>
      <c r="AD317">
        <v>141</v>
      </c>
      <c r="AE317">
        <v>24.342573684480701</v>
      </c>
      <c r="AF317">
        <v>12.6845619287131</v>
      </c>
      <c r="AG317">
        <v>11.658001806069199</v>
      </c>
      <c r="AH317">
        <v>0</v>
      </c>
      <c r="AI317">
        <v>14228.670527317499</v>
      </c>
      <c r="AJ317">
        <v>4099.7358257604301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93.533008395682003</v>
      </c>
      <c r="AW317">
        <v>0.82883832496430998</v>
      </c>
      <c r="AX317">
        <v>0.80960217524284195</v>
      </c>
      <c r="AY317">
        <v>1.9236149721468102E-2</v>
      </c>
      <c r="AZ317">
        <v>0</v>
      </c>
      <c r="BA317">
        <v>6.12971743929359E-4</v>
      </c>
      <c r="BB317">
        <v>7839.3642384105897</v>
      </c>
      <c r="BC317">
        <v>1352.24849372055</v>
      </c>
      <c r="BD317">
        <v>10600768.4831174</v>
      </c>
      <c r="BE317">
        <v>6.1503794406651499E-4</v>
      </c>
      <c r="BF317">
        <v>5.3703888888888805E-4</v>
      </c>
      <c r="BG317">
        <v>7925.74452003023</v>
      </c>
      <c r="BH317">
        <v>4664.8888888888796</v>
      </c>
      <c r="BI317">
        <v>1316.42734156901</v>
      </c>
      <c r="BJ317">
        <v>35.821152151537802</v>
      </c>
      <c r="BK317">
        <v>10433666.7884585</v>
      </c>
      <c r="BL317">
        <v>167101.69465890701</v>
      </c>
    </row>
    <row r="318" spans="1:64" x14ac:dyDescent="0.25">
      <c r="A318" s="5">
        <v>43930.582335208332</v>
      </c>
      <c r="B318">
        <v>0</v>
      </c>
      <c r="C318">
        <v>6.4186361740229998</v>
      </c>
      <c r="D318">
        <v>6.418636174023E-2</v>
      </c>
      <c r="E318">
        <v>1.0504488143564E-2</v>
      </c>
      <c r="F318">
        <v>1.0504488143564E-4</v>
      </c>
      <c r="G318">
        <v>6.4081316858794404</v>
      </c>
      <c r="H318">
        <v>6.4081316858794396E-2</v>
      </c>
      <c r="I318">
        <v>1.82085673352435E-4</v>
      </c>
      <c r="J318">
        <v>1.03999999999999E-4</v>
      </c>
      <c r="K318">
        <v>1.82310057471264E-4</v>
      </c>
      <c r="L318">
        <v>352.50424469652802</v>
      </c>
      <c r="M318">
        <v>1.0100408157493601</v>
      </c>
      <c r="N318">
        <v>351.494203880778</v>
      </c>
      <c r="O318">
        <v>5932640.3779976703</v>
      </c>
      <c r="P318">
        <v>4137.1271813093899</v>
      </c>
      <c r="Q318">
        <v>5928503.2508163601</v>
      </c>
      <c r="R318">
        <v>16829.982808022902</v>
      </c>
      <c r="S318">
        <v>4096</v>
      </c>
      <c r="T318">
        <v>16866.5747126436</v>
      </c>
      <c r="U318">
        <v>61.931795570540103</v>
      </c>
      <c r="V318">
        <v>63.632571392209897</v>
      </c>
      <c r="W318">
        <v>80.075238396328203</v>
      </c>
      <c r="X318">
        <v>40.539971092456597</v>
      </c>
      <c r="Y318">
        <v>38.961772753579801</v>
      </c>
      <c r="Z318">
        <v>53446.309765377599</v>
      </c>
      <c r="AA318">
        <v>0.88774035329421697</v>
      </c>
      <c r="AB318">
        <v>9.8641183855813705E-2</v>
      </c>
      <c r="AC318">
        <v>6360.2270167737397</v>
      </c>
      <c r="AD318">
        <v>84</v>
      </c>
      <c r="AE318">
        <v>18.6730306357336</v>
      </c>
      <c r="AF318">
        <v>15.080970412695001</v>
      </c>
      <c r="AG318">
        <v>3.5920602230385601</v>
      </c>
      <c r="AH318">
        <v>0</v>
      </c>
      <c r="AI318">
        <v>19568.530764328101</v>
      </c>
      <c r="AJ318">
        <v>1799.8927336653601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49.495559440227403</v>
      </c>
      <c r="AW318">
        <v>0.73036908125120503</v>
      </c>
      <c r="AX318">
        <v>0.720115892785537</v>
      </c>
      <c r="AY318">
        <v>1.02531884656679E-2</v>
      </c>
      <c r="AZ318">
        <v>1</v>
      </c>
      <c r="BA318">
        <v>6.0612246437552302E-4</v>
      </c>
      <c r="BB318">
        <v>7405.76026823134</v>
      </c>
      <c r="BC318">
        <v>1205.06535535084</v>
      </c>
      <c r="BD318">
        <v>8924425.1292793695</v>
      </c>
      <c r="BE318">
        <v>6.0625246598639405E-4</v>
      </c>
      <c r="BF318">
        <v>5.9712941176470497E-4</v>
      </c>
      <c r="BG318">
        <v>7453.6054421768704</v>
      </c>
      <c r="BH318">
        <v>4096</v>
      </c>
      <c r="BI318">
        <v>1187.89342656545</v>
      </c>
      <c r="BJ318">
        <v>17.171928785384999</v>
      </c>
      <c r="BK318">
        <v>8854088.9089744296</v>
      </c>
      <c r="BL318">
        <v>70336.220304937</v>
      </c>
    </row>
    <row r="319" spans="1:64" x14ac:dyDescent="0.25">
      <c r="A319" s="5">
        <v>43930.582346886571</v>
      </c>
      <c r="B319">
        <v>0</v>
      </c>
      <c r="C319">
        <v>6.5096656286986896</v>
      </c>
      <c r="D319">
        <v>6.5127740343711202E-2</v>
      </c>
      <c r="E319">
        <v>7.9153275010110893E-2</v>
      </c>
      <c r="F319">
        <v>7.91910711893721E-4</v>
      </c>
      <c r="G319">
        <v>6.43051235368858</v>
      </c>
      <c r="H319">
        <v>6.4335829631817498E-2</v>
      </c>
      <c r="I319">
        <v>2.7143016528925599E-4</v>
      </c>
      <c r="J319">
        <v>2.6623333333333299E-4</v>
      </c>
      <c r="K319">
        <v>2.7149539748953902E-4</v>
      </c>
      <c r="L319">
        <v>239.919395014494</v>
      </c>
      <c r="M319">
        <v>2.9742073762127399</v>
      </c>
      <c r="N319">
        <v>236.94518763828199</v>
      </c>
      <c r="O319">
        <v>6619078.6877122801</v>
      </c>
      <c r="P319">
        <v>64972.551535826096</v>
      </c>
      <c r="Q319">
        <v>6554106.1361764604</v>
      </c>
      <c r="R319">
        <v>27588.760330578501</v>
      </c>
      <c r="S319">
        <v>21845.333333333299</v>
      </c>
      <c r="T319">
        <v>27660.853556485301</v>
      </c>
      <c r="U319">
        <v>53.018086528294901</v>
      </c>
      <c r="V319">
        <v>47.587318019403902</v>
      </c>
      <c r="W319">
        <v>86.057037202947896</v>
      </c>
      <c r="X319">
        <v>42.313017804456997</v>
      </c>
      <c r="Y319">
        <v>44.249545372656499</v>
      </c>
      <c r="Z319">
        <v>56603.131979163401</v>
      </c>
      <c r="AA319">
        <v>0.87142897794339702</v>
      </c>
      <c r="AB319">
        <v>0.19364978232122501</v>
      </c>
      <c r="AC319">
        <v>6325.1476867457704</v>
      </c>
      <c r="AD319">
        <v>101</v>
      </c>
      <c r="AE319">
        <v>11.545487075654201</v>
      </c>
      <c r="AF319">
        <v>10.821494084763099</v>
      </c>
      <c r="AG319">
        <v>0.72400290588695904</v>
      </c>
      <c r="AH319">
        <v>0</v>
      </c>
      <c r="AI319">
        <v>16637.716062534</v>
      </c>
      <c r="AJ319">
        <v>666.22245227165399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60.483777011583797</v>
      </c>
      <c r="AW319">
        <v>0.78932676484693698</v>
      </c>
      <c r="AX319">
        <v>0.78593752184397503</v>
      </c>
      <c r="AY319">
        <v>3.3892430029627001E-3</v>
      </c>
      <c r="AZ319">
        <v>2</v>
      </c>
      <c r="BA319">
        <v>6.7580127334465102E-4</v>
      </c>
      <c r="BB319">
        <v>11050.159592529701</v>
      </c>
      <c r="BC319">
        <v>1168.0309724532001</v>
      </c>
      <c r="BD319">
        <v>12906928.6546256</v>
      </c>
      <c r="BE319">
        <v>6.7634436860068204E-4</v>
      </c>
      <c r="BF319">
        <v>5.6971666666666605E-4</v>
      </c>
      <c r="BG319">
        <v>11082.266211603999</v>
      </c>
      <c r="BH319">
        <v>4778.6666666666597</v>
      </c>
      <c r="BI319">
        <v>1162.0817484848501</v>
      </c>
      <c r="BJ319">
        <v>5.9492239683525003</v>
      </c>
      <c r="BK319">
        <v>12878499.296355501</v>
      </c>
      <c r="BL319">
        <v>28429.3582701005</v>
      </c>
    </row>
    <row r="320" spans="1:64" x14ac:dyDescent="0.25">
      <c r="A320" s="5">
        <v>43930.582358391206</v>
      </c>
      <c r="B320">
        <v>1</v>
      </c>
      <c r="C320">
        <v>6.0266851606950302</v>
      </c>
      <c r="D320">
        <v>6.0237667518457397E-2</v>
      </c>
      <c r="E320">
        <v>1.66088124689024E-2</v>
      </c>
      <c r="F320">
        <v>1.6600769688502701E-4</v>
      </c>
      <c r="G320">
        <v>6.0100763482261303</v>
      </c>
      <c r="H320">
        <v>6.0071659821572303E-2</v>
      </c>
      <c r="I320">
        <v>1.5560597402597401E-4</v>
      </c>
      <c r="J320">
        <v>1.651E-4</v>
      </c>
      <c r="K320">
        <v>1.5558124999999999E-4</v>
      </c>
      <c r="L320">
        <v>387.21708888583299</v>
      </c>
      <c r="M320">
        <v>1.0057586724307299</v>
      </c>
      <c r="N320">
        <v>386.21133021340199</v>
      </c>
      <c r="O320">
        <v>5182441.1030235803</v>
      </c>
      <c r="P320">
        <v>4119.5875222762897</v>
      </c>
      <c r="Q320">
        <v>5178321.5155012999</v>
      </c>
      <c r="R320">
        <v>13383.8129870129</v>
      </c>
      <c r="S320">
        <v>4096</v>
      </c>
      <c r="T320">
        <v>13408</v>
      </c>
      <c r="U320">
        <v>57.464086838235303</v>
      </c>
      <c r="V320">
        <v>36.207312207506497</v>
      </c>
      <c r="W320">
        <v>71.033024370653806</v>
      </c>
      <c r="X320">
        <v>23.271775413606498</v>
      </c>
      <c r="Y320">
        <v>46.936328456735701</v>
      </c>
      <c r="Z320">
        <v>62321.836137170503</v>
      </c>
      <c r="AA320">
        <v>1.4729035419868699</v>
      </c>
      <c r="AB320">
        <v>9.8196921125329004E-2</v>
      </c>
      <c r="AC320">
        <v>8596.2193732654996</v>
      </c>
      <c r="AD320">
        <v>98</v>
      </c>
      <c r="AE320">
        <v>23.885199493792101</v>
      </c>
      <c r="AF320">
        <v>23.576240165979499</v>
      </c>
      <c r="AG320">
        <v>0.30895932781261298</v>
      </c>
      <c r="AH320">
        <v>0</v>
      </c>
      <c r="AI320">
        <v>33270.496884008702</v>
      </c>
      <c r="AJ320">
        <v>261.49725483199097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103.571528408061</v>
      </c>
      <c r="AW320">
        <v>0.86909282575265001</v>
      </c>
      <c r="AX320">
        <v>0.84558428575766498</v>
      </c>
      <c r="AY320">
        <v>2.3508539994984499E-2</v>
      </c>
      <c r="AZ320">
        <v>1</v>
      </c>
      <c r="BA320">
        <v>5.8480433017591305E-4</v>
      </c>
      <c r="BB320">
        <v>9109.3044654939094</v>
      </c>
      <c r="BC320">
        <v>1486.2011552147001</v>
      </c>
      <c r="BD320">
        <v>13538258.819819501</v>
      </c>
      <c r="BE320">
        <v>5.8521976339596298E-4</v>
      </c>
      <c r="BF320">
        <v>5.7024390243902402E-4</v>
      </c>
      <c r="BG320">
        <v>8955.9025748086206</v>
      </c>
      <c r="BH320">
        <v>14485.8536585365</v>
      </c>
      <c r="BI320">
        <v>1444.97365361538</v>
      </c>
      <c r="BJ320">
        <v>41.2275015993254</v>
      </c>
      <c r="BK320">
        <v>12941043.2649446</v>
      </c>
      <c r="BL320">
        <v>597215.55487491004</v>
      </c>
    </row>
    <row r="321" spans="1:64" x14ac:dyDescent="0.25">
      <c r="A321" s="5">
        <v>43930.582370023149</v>
      </c>
      <c r="B321">
        <v>1</v>
      </c>
      <c r="C321">
        <v>4.8450323990183302</v>
      </c>
      <c r="D321">
        <v>4.84503239901833E-2</v>
      </c>
      <c r="E321">
        <v>0</v>
      </c>
      <c r="F321">
        <v>0</v>
      </c>
      <c r="G321">
        <v>4.8450323990183302</v>
      </c>
      <c r="H321">
        <v>4.84503239901833E-2</v>
      </c>
      <c r="I321">
        <v>1.5137701863354001E-4</v>
      </c>
      <c r="J321">
        <v>0</v>
      </c>
      <c r="K321">
        <v>1.5137701863354001E-4</v>
      </c>
      <c r="L321">
        <v>320.07245963359401</v>
      </c>
      <c r="M321">
        <v>0</v>
      </c>
      <c r="N321">
        <v>320.07245963359401</v>
      </c>
      <c r="O321">
        <v>4861347.9901338099</v>
      </c>
      <c r="P321">
        <v>0</v>
      </c>
      <c r="Q321">
        <v>4861347.9901338099</v>
      </c>
      <c r="R321">
        <v>15188.273291925399</v>
      </c>
      <c r="S321">
        <v>0</v>
      </c>
      <c r="T321">
        <v>15188.273291925399</v>
      </c>
      <c r="U321">
        <v>59.665493430240403</v>
      </c>
      <c r="V321">
        <v>29.820415493813101</v>
      </c>
      <c r="W321">
        <v>66.608236775743507</v>
      </c>
      <c r="X321">
        <v>25.723309699626899</v>
      </c>
      <c r="Y321">
        <v>40.283664115763699</v>
      </c>
      <c r="Z321">
        <v>53006.782554102603</v>
      </c>
      <c r="AA321">
        <v>0.19413567331213399</v>
      </c>
      <c r="AB321">
        <v>0.48534415321718899</v>
      </c>
      <c r="AC321">
        <v>7820.9009701773903</v>
      </c>
      <c r="AD321">
        <v>90</v>
      </c>
      <c r="AE321">
        <v>33.6658453017696</v>
      </c>
      <c r="AF321">
        <v>20.389831906795699</v>
      </c>
      <c r="AG321">
        <v>13.2760034551</v>
      </c>
      <c r="AH321">
        <v>0</v>
      </c>
      <c r="AI321">
        <v>21708.268465646099</v>
      </c>
      <c r="AJ321">
        <v>6559.4973947891003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58.6520583939893</v>
      </c>
      <c r="AW321">
        <v>0.78338131427653701</v>
      </c>
      <c r="AX321">
        <v>0.77105100453528796</v>
      </c>
      <c r="AY321">
        <v>1.23303097412491E-2</v>
      </c>
      <c r="AZ321">
        <v>1</v>
      </c>
      <c r="BA321">
        <v>5.8581755952380899E-4</v>
      </c>
      <c r="BB321">
        <v>8323.0476190476093</v>
      </c>
      <c r="BC321">
        <v>1336.0740081613801</v>
      </c>
      <c r="BD321">
        <v>11120207.592498999</v>
      </c>
      <c r="BE321">
        <v>5.8931269961977101E-4</v>
      </c>
      <c r="BF321">
        <v>4.2733103448275799E-4</v>
      </c>
      <c r="BG321">
        <v>8416.26768060836</v>
      </c>
      <c r="BH321">
        <v>4096</v>
      </c>
      <c r="BI321">
        <v>1307.2450303067101</v>
      </c>
      <c r="BJ321">
        <v>28.828977854672701</v>
      </c>
      <c r="BK321">
        <v>11002124.0992062</v>
      </c>
      <c r="BL321">
        <v>118083.493292739</v>
      </c>
    </row>
    <row r="322" spans="1:64" x14ac:dyDescent="0.25">
      <c r="A322" s="5">
        <v>43930.5823815162</v>
      </c>
      <c r="B322">
        <v>0</v>
      </c>
      <c r="C322">
        <v>4.39910693213307</v>
      </c>
      <c r="D322">
        <v>4.3991069321330699E-2</v>
      </c>
      <c r="E322">
        <v>3.3196923240540299E-2</v>
      </c>
      <c r="F322">
        <v>3.3196923240540302E-4</v>
      </c>
      <c r="G322">
        <v>4.3659100088925298</v>
      </c>
      <c r="H322">
        <v>4.3659100088925297E-2</v>
      </c>
      <c r="I322">
        <v>1.8090290456431501E-4</v>
      </c>
      <c r="J322">
        <v>3.28999999999999E-4</v>
      </c>
      <c r="K322">
        <v>1.80285833333333E-4</v>
      </c>
      <c r="L322">
        <v>243.131166237656</v>
      </c>
      <c r="M322">
        <v>1.0088430134342501</v>
      </c>
      <c r="N322">
        <v>242.12232322422099</v>
      </c>
      <c r="O322">
        <v>5628084.9788823901</v>
      </c>
      <c r="P322">
        <v>4132.2209830267202</v>
      </c>
      <c r="Q322">
        <v>5623952.7578993598</v>
      </c>
      <c r="R322">
        <v>23148.3485477178</v>
      </c>
      <c r="S322">
        <v>4096</v>
      </c>
      <c r="T322">
        <v>23227.733333333301</v>
      </c>
      <c r="U322">
        <v>67.514772378585704</v>
      </c>
      <c r="V322">
        <v>31.2741334164619</v>
      </c>
      <c r="W322">
        <v>93.200906871329195</v>
      </c>
      <c r="X322">
        <v>33.896934349905798</v>
      </c>
      <c r="Y322">
        <v>60.206474772305903</v>
      </c>
      <c r="Z322">
        <v>69317.603453067801</v>
      </c>
      <c r="AA322">
        <v>0.591228121688821</v>
      </c>
      <c r="AB322">
        <v>9.8531293447986806E-2</v>
      </c>
      <c r="AC322">
        <v>7458.3763983194603</v>
      </c>
      <c r="AD322">
        <v>87</v>
      </c>
      <c r="AE322">
        <v>7.0438926893816296</v>
      </c>
      <c r="AF322">
        <v>7.0438926893816296</v>
      </c>
      <c r="AG322">
        <v>0</v>
      </c>
      <c r="AH322">
        <v>0</v>
      </c>
      <c r="AI322">
        <v>15227.476444776599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76.675078057247205</v>
      </c>
      <c r="AW322">
        <v>0.75326608087129199</v>
      </c>
      <c r="AX322">
        <v>0.74553796475974199</v>
      </c>
      <c r="AY322">
        <v>7.7281161115501E-3</v>
      </c>
      <c r="AZ322">
        <v>2</v>
      </c>
      <c r="BA322">
        <v>6.1912162386081201E-4</v>
      </c>
      <c r="BB322">
        <v>6532.5600662800298</v>
      </c>
      <c r="BC322">
        <v>1217.7213054618001</v>
      </c>
      <c r="BD322">
        <v>7954837.5719181905</v>
      </c>
      <c r="BE322">
        <v>6.1996068734283295E-4</v>
      </c>
      <c r="BF322">
        <v>5.47621428571428E-4</v>
      </c>
      <c r="BG322">
        <v>6557.7200335289099</v>
      </c>
      <c r="BH322">
        <v>4388.5714285714203</v>
      </c>
      <c r="BI322">
        <v>1203.59694897757</v>
      </c>
      <c r="BJ322">
        <v>14.1243564842297</v>
      </c>
      <c r="BK322">
        <v>7892851.8246045401</v>
      </c>
      <c r="BL322">
        <v>61985.7473136482</v>
      </c>
    </row>
    <row r="323" spans="1:64" x14ac:dyDescent="0.25">
      <c r="A323" s="5">
        <v>43930.582393171295</v>
      </c>
      <c r="B323">
        <v>0</v>
      </c>
      <c r="C323">
        <v>3.29141700726161</v>
      </c>
      <c r="D323">
        <v>3.2946072240301702E-2</v>
      </c>
      <c r="E323">
        <v>0</v>
      </c>
      <c r="F323">
        <v>0</v>
      </c>
      <c r="G323">
        <v>3.29141700726161</v>
      </c>
      <c r="H323">
        <v>3.2946072240301702E-2</v>
      </c>
      <c r="I323">
        <v>3.8136551724137901E-4</v>
      </c>
      <c r="J323">
        <v>0</v>
      </c>
      <c r="K323">
        <v>3.8136551724137901E-4</v>
      </c>
      <c r="L323">
        <v>86.351920203679299</v>
      </c>
      <c r="M323">
        <v>0</v>
      </c>
      <c r="N323">
        <v>86.351920203679299</v>
      </c>
      <c r="O323">
        <v>2150643.2076621698</v>
      </c>
      <c r="P323">
        <v>0</v>
      </c>
      <c r="Q323">
        <v>2150643.2076621698</v>
      </c>
      <c r="R323">
        <v>24905.563218390798</v>
      </c>
      <c r="S323">
        <v>0</v>
      </c>
      <c r="T323">
        <v>24905.563218390798</v>
      </c>
      <c r="U323">
        <v>84.174239117495304</v>
      </c>
      <c r="V323">
        <v>25.8063209804099</v>
      </c>
      <c r="W323">
        <v>87.490704413096296</v>
      </c>
      <c r="X323">
        <v>37.527876830854503</v>
      </c>
      <c r="Y323">
        <v>49.261392449873298</v>
      </c>
      <c r="Z323">
        <v>60968.425867025297</v>
      </c>
      <c r="AA323">
        <v>0.87273508662161303</v>
      </c>
      <c r="AB323">
        <v>0.2909150054927</v>
      </c>
      <c r="AC323">
        <v>6887.3100493486299</v>
      </c>
      <c r="AD323">
        <v>111</v>
      </c>
      <c r="AE323">
        <v>10.9748745834301</v>
      </c>
      <c r="AF323">
        <v>10.869637964383299</v>
      </c>
      <c r="AG323">
        <v>0.105236619046715</v>
      </c>
      <c r="AH323">
        <v>0</v>
      </c>
      <c r="AI323">
        <v>15558.233898766301</v>
      </c>
      <c r="AJ323">
        <v>59.553048416330597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56.569719400297402</v>
      </c>
      <c r="AW323">
        <v>0.77458113631121095</v>
      </c>
      <c r="AX323">
        <v>0.75430556094801904</v>
      </c>
      <c r="AY323">
        <v>2.0275575363191901E-2</v>
      </c>
      <c r="AZ323">
        <v>0</v>
      </c>
      <c r="BA323">
        <v>6.5771728499156804E-4</v>
      </c>
      <c r="BB323">
        <v>9045.0455311973001</v>
      </c>
      <c r="BC323">
        <v>1177.0471440132001</v>
      </c>
      <c r="BD323">
        <v>10646445.0099652</v>
      </c>
      <c r="BE323">
        <v>6.5598782383419598E-4</v>
      </c>
      <c r="BF323">
        <v>7.2924285714285697E-4</v>
      </c>
      <c r="BG323">
        <v>8793.3126079447302</v>
      </c>
      <c r="BH323">
        <v>19456</v>
      </c>
      <c r="BI323">
        <v>1149.25850992183</v>
      </c>
      <c r="BJ323">
        <v>27.788634091374099</v>
      </c>
      <c r="BK323">
        <v>10105789.345083401</v>
      </c>
      <c r="BL323">
        <v>540655.66488177597</v>
      </c>
    </row>
    <row r="324" spans="1:64" x14ac:dyDescent="0.25">
      <c r="A324" s="5">
        <v>43930.582404641202</v>
      </c>
      <c r="B324">
        <v>0</v>
      </c>
      <c r="C324">
        <v>4.0974577332599598</v>
      </c>
      <c r="D324">
        <v>4.0934219704775301E-2</v>
      </c>
      <c r="E324">
        <v>0</v>
      </c>
      <c r="F324">
        <v>0</v>
      </c>
      <c r="G324">
        <v>4.0974577332599598</v>
      </c>
      <c r="H324">
        <v>4.0934219704775301E-2</v>
      </c>
      <c r="I324">
        <v>1.60342687747035E-4</v>
      </c>
      <c r="J324">
        <v>0</v>
      </c>
      <c r="K324">
        <v>1.60342687747035E-4</v>
      </c>
      <c r="L324">
        <v>255.48778677494201</v>
      </c>
      <c r="M324">
        <v>0</v>
      </c>
      <c r="N324">
        <v>255.48778677494201</v>
      </c>
      <c r="O324">
        <v>4909760.2999446802</v>
      </c>
      <c r="P324">
        <v>0</v>
      </c>
      <c r="Q324">
        <v>4909760.2999446802</v>
      </c>
      <c r="R324">
        <v>19217.201581027599</v>
      </c>
      <c r="S324">
        <v>0</v>
      </c>
      <c r="T324">
        <v>19217.201581027599</v>
      </c>
      <c r="U324">
        <v>69.011750569872703</v>
      </c>
      <c r="V324">
        <v>21.2064961354695</v>
      </c>
      <c r="W324">
        <v>70.043541932532804</v>
      </c>
      <c r="X324">
        <v>28.182722941384601</v>
      </c>
      <c r="Y324">
        <v>42.766793098476001</v>
      </c>
      <c r="Z324">
        <v>55047.014801932302</v>
      </c>
      <c r="AA324">
        <v>0.68979317001837503</v>
      </c>
      <c r="AB324">
        <v>0.197089528917479</v>
      </c>
      <c r="AC324">
        <v>7581.8272850049998</v>
      </c>
      <c r="AD324">
        <v>93</v>
      </c>
      <c r="AE324">
        <v>28.403898723912899</v>
      </c>
      <c r="AF324">
        <v>25.961096512821001</v>
      </c>
      <c r="AG324">
        <v>2.4428123016882402</v>
      </c>
      <c r="AH324">
        <v>0</v>
      </c>
      <c r="AI324">
        <v>30056.6738560054</v>
      </c>
      <c r="AJ324">
        <v>1827.7980002476099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49.482383968353801</v>
      </c>
      <c r="AW324">
        <v>0.76938365729024905</v>
      </c>
      <c r="AX324">
        <v>0.75532523657150896</v>
      </c>
      <c r="AY324">
        <v>1.4058420718738999E-2</v>
      </c>
      <c r="AZ324">
        <v>1</v>
      </c>
      <c r="BA324">
        <v>5.8787656129529603E-4</v>
      </c>
      <c r="BB324">
        <v>8659.3924441017698</v>
      </c>
      <c r="BC324">
        <v>1309.7684083052</v>
      </c>
      <c r="BD324">
        <v>11341798.658401201</v>
      </c>
      <c r="BE324">
        <v>5.9220229430379705E-4</v>
      </c>
      <c r="BF324">
        <v>4.22187878787878E-4</v>
      </c>
      <c r="BG324">
        <v>8778.5316455696193</v>
      </c>
      <c r="BH324">
        <v>4096</v>
      </c>
      <c r="BI324">
        <v>1276.4435374693701</v>
      </c>
      <c r="BJ324">
        <v>33.324870835830097</v>
      </c>
      <c r="BK324">
        <v>11205299.9874577</v>
      </c>
      <c r="BL324">
        <v>136498.67094355999</v>
      </c>
    </row>
    <row r="325" spans="1:64" x14ac:dyDescent="0.25">
      <c r="A325" s="5">
        <v>43930.582416273151</v>
      </c>
      <c r="B325">
        <v>0</v>
      </c>
      <c r="C325">
        <v>4.3019534011043001</v>
      </c>
      <c r="D325">
        <v>4.3019534011042998E-2</v>
      </c>
      <c r="E325">
        <v>1.02778672093592E-2</v>
      </c>
      <c r="F325">
        <v>1.02778672093592E-4</v>
      </c>
      <c r="G325">
        <v>4.2916755338949404</v>
      </c>
      <c r="H325">
        <v>4.2916755338949397E-2</v>
      </c>
      <c r="I325">
        <v>1.3871666666666601E-4</v>
      </c>
      <c r="J325">
        <v>1.0340000000000001E-4</v>
      </c>
      <c r="K325">
        <v>1.3883022508038499E-4</v>
      </c>
      <c r="L325">
        <v>310.165649333278</v>
      </c>
      <c r="M325">
        <v>0.99412067093999301</v>
      </c>
      <c r="N325">
        <v>309.17152866233801</v>
      </c>
      <c r="O325">
        <v>4491325.8497917401</v>
      </c>
      <c r="P325">
        <v>4071.91826817021</v>
      </c>
      <c r="Q325">
        <v>4487253.9315235699</v>
      </c>
      <c r="R325">
        <v>14480.4102564102</v>
      </c>
      <c r="S325">
        <v>4096</v>
      </c>
      <c r="T325">
        <v>14513.800643086801</v>
      </c>
      <c r="U325">
        <v>65.859758004932701</v>
      </c>
      <c r="V325">
        <v>25.847137444439799</v>
      </c>
      <c r="W325">
        <v>77.674027203347606</v>
      </c>
      <c r="X325">
        <v>33.003603316868499</v>
      </c>
      <c r="Y325">
        <v>44.069516551590603</v>
      </c>
      <c r="Z325">
        <v>58015.888235386999</v>
      </c>
      <c r="AA325">
        <v>0.87361871279553704</v>
      </c>
      <c r="AB325">
        <v>9.7063223693803796E-2</v>
      </c>
      <c r="AC325">
        <v>8126.9364849344402</v>
      </c>
      <c r="AD325">
        <v>138</v>
      </c>
      <c r="AE325">
        <v>23.092160959352402</v>
      </c>
      <c r="AF325">
        <v>20.574232591713301</v>
      </c>
      <c r="AG325">
        <v>2.5179283676391102</v>
      </c>
      <c r="AH325">
        <v>0</v>
      </c>
      <c r="AI325">
        <v>29119.782693174198</v>
      </c>
      <c r="AJ325">
        <v>1550.82824666639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65.633913719446994</v>
      </c>
      <c r="AW325">
        <v>0.823652959590776</v>
      </c>
      <c r="AX325">
        <v>0.809017792150451</v>
      </c>
      <c r="AY325">
        <v>1.46351674403248E-2</v>
      </c>
      <c r="AZ325">
        <v>1</v>
      </c>
      <c r="BA325">
        <v>5.7639199721642304E-4</v>
      </c>
      <c r="BB325">
        <v>7342.5859429366701</v>
      </c>
      <c r="BC325">
        <v>1429.0293032552299</v>
      </c>
      <c r="BD325">
        <v>10492770.4741264</v>
      </c>
      <c r="BE325">
        <v>5.78221748400852E-4</v>
      </c>
      <c r="BF325">
        <v>4.9057666666666605E-4</v>
      </c>
      <c r="BG325">
        <v>7411.8095238095202</v>
      </c>
      <c r="BH325">
        <v>4096</v>
      </c>
      <c r="BI325">
        <v>1399.19570611003</v>
      </c>
      <c r="BJ325">
        <v>29.8335971452032</v>
      </c>
      <c r="BK325">
        <v>10370572.0602197</v>
      </c>
      <c r="BL325">
        <v>122198.413906752</v>
      </c>
    </row>
    <row r="326" spans="1:64" x14ac:dyDescent="0.25">
      <c r="A326" s="5">
        <v>43930.582427777779</v>
      </c>
      <c r="B326">
        <v>0</v>
      </c>
      <c r="C326">
        <v>3.7931647710577101</v>
      </c>
      <c r="D326">
        <v>3.7931647710577103E-2</v>
      </c>
      <c r="E326">
        <v>0</v>
      </c>
      <c r="F326">
        <v>0</v>
      </c>
      <c r="G326">
        <v>3.7931647710577101</v>
      </c>
      <c r="H326">
        <v>3.7931647710577103E-2</v>
      </c>
      <c r="I326">
        <v>2.2157647058823501E-4</v>
      </c>
      <c r="J326">
        <v>0</v>
      </c>
      <c r="K326">
        <v>2.2157647058823501E-4</v>
      </c>
      <c r="L326">
        <v>171.18313221832599</v>
      </c>
      <c r="M326">
        <v>0</v>
      </c>
      <c r="N326">
        <v>171.18313221832599</v>
      </c>
      <c r="O326">
        <v>3683184.3284863299</v>
      </c>
      <c r="P326">
        <v>0</v>
      </c>
      <c r="Q326">
        <v>3683184.3284863299</v>
      </c>
      <c r="R326">
        <v>21516.0470588235</v>
      </c>
      <c r="S326">
        <v>0</v>
      </c>
      <c r="T326">
        <v>21516.0470588235</v>
      </c>
      <c r="U326">
        <v>75.732385518786799</v>
      </c>
      <c r="V326">
        <v>32.222707241096799</v>
      </c>
      <c r="W326">
        <v>76.496798648687502</v>
      </c>
      <c r="X326">
        <v>26.846761097685501</v>
      </c>
      <c r="Y326">
        <v>50.251628972335098</v>
      </c>
      <c r="Z326">
        <v>58133.791701343798</v>
      </c>
      <c r="AA326">
        <v>0.88506170992097599</v>
      </c>
      <c r="AB326">
        <v>0.196677023318275</v>
      </c>
      <c r="AC326">
        <v>7496.8142315614296</v>
      </c>
      <c r="AD326">
        <v>109</v>
      </c>
      <c r="AE326">
        <v>20.432397421518001</v>
      </c>
      <c r="AF326">
        <v>19.556821644522401</v>
      </c>
      <c r="AG326">
        <v>0.87557577699558498</v>
      </c>
      <c r="AH326">
        <v>0</v>
      </c>
      <c r="AI326">
        <v>26704.568626059001</v>
      </c>
      <c r="AJ326">
        <v>632.37062960652497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46.303086110755103</v>
      </c>
      <c r="AW326">
        <v>0.74421809257473703</v>
      </c>
      <c r="AX326">
        <v>0.73291472513814204</v>
      </c>
      <c r="AY326">
        <v>1.13033674365945E-2</v>
      </c>
      <c r="AZ326">
        <v>0</v>
      </c>
      <c r="BA326">
        <v>5.8540601741884405E-4</v>
      </c>
      <c r="BB326">
        <v>6632.0823436262799</v>
      </c>
      <c r="BC326">
        <v>1271.3216903887701</v>
      </c>
      <c r="BD326">
        <v>8431510.13589653</v>
      </c>
      <c r="BE326">
        <v>5.8579090909090898E-4</v>
      </c>
      <c r="BF326">
        <v>5.6148500000000002E-4</v>
      </c>
      <c r="BG326">
        <v>6669.5929203539799</v>
      </c>
      <c r="BH326">
        <v>4300.8</v>
      </c>
      <c r="BI326">
        <v>1251.1899138188801</v>
      </c>
      <c r="BJ326">
        <v>20.1317765698935</v>
      </c>
      <c r="BK326">
        <v>8344927.3912247401</v>
      </c>
      <c r="BL326">
        <v>86582.744671798093</v>
      </c>
    </row>
    <row r="327" spans="1:64" x14ac:dyDescent="0.25">
      <c r="A327" s="5">
        <v>43930.582439467595</v>
      </c>
      <c r="B327">
        <v>0</v>
      </c>
      <c r="C327">
        <v>2.6276093129353799</v>
      </c>
      <c r="D327">
        <v>2.6276093129353799E-2</v>
      </c>
      <c r="E327">
        <v>7.5630967609075297E-2</v>
      </c>
      <c r="F327">
        <v>7.5630967609075297E-4</v>
      </c>
      <c r="G327">
        <v>2.5519783453263001</v>
      </c>
      <c r="H327">
        <v>2.5519783453263001E-2</v>
      </c>
      <c r="I327">
        <v>1.3822812499999899E-4</v>
      </c>
      <c r="J327">
        <v>3.8194999999999901E-4</v>
      </c>
      <c r="K327">
        <v>1.3566263157894701E-4</v>
      </c>
      <c r="L327">
        <v>190.091519165878</v>
      </c>
      <c r="M327">
        <v>1.98011999131123</v>
      </c>
      <c r="N327">
        <v>188.111399174567</v>
      </c>
      <c r="O327">
        <v>2568009.6962515698</v>
      </c>
      <c r="P327">
        <v>33456.107373194602</v>
      </c>
      <c r="Q327">
        <v>2534553.5888783699</v>
      </c>
      <c r="R327">
        <v>13509.333333333299</v>
      </c>
      <c r="S327">
        <v>16896</v>
      </c>
      <c r="T327">
        <v>13473.6842105263</v>
      </c>
      <c r="U327">
        <v>79.433535042315299</v>
      </c>
      <c r="V327">
        <v>26.731619882701601</v>
      </c>
      <c r="W327">
        <v>65.773190262525205</v>
      </c>
      <c r="X327">
        <v>21.367584917765299</v>
      </c>
      <c r="Y327">
        <v>43.508657117172</v>
      </c>
      <c r="Z327">
        <v>61098.582451899398</v>
      </c>
      <c r="AA327">
        <v>0.77348728164144598</v>
      </c>
      <c r="AB327">
        <v>9.6689622944132594E-2</v>
      </c>
      <c r="AC327">
        <v>7422.4797874301503</v>
      </c>
      <c r="AD327">
        <v>114</v>
      </c>
      <c r="AE327">
        <v>32.651103525022798</v>
      </c>
      <c r="AF327">
        <v>16.0501803896098</v>
      </c>
      <c r="AG327">
        <v>16.600923135412899</v>
      </c>
      <c r="AH327">
        <v>0</v>
      </c>
      <c r="AI327">
        <v>17362.682143812501</v>
      </c>
      <c r="AJ327">
        <v>8218.4880239372706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64.358474723951602</v>
      </c>
      <c r="AW327">
        <v>0.88036951158176502</v>
      </c>
      <c r="AX327">
        <v>0.864578787290749</v>
      </c>
      <c r="AY327">
        <v>1.5790724291015301E-2</v>
      </c>
      <c r="AZ327">
        <v>2</v>
      </c>
      <c r="BA327">
        <v>7.0740246618933896E-4</v>
      </c>
      <c r="BB327">
        <v>12969.037390612501</v>
      </c>
      <c r="BC327">
        <v>1244.59388812318</v>
      </c>
      <c r="BD327">
        <v>16141184.6711975</v>
      </c>
      <c r="BE327">
        <v>7.0823657745336496E-4</v>
      </c>
      <c r="BF327">
        <v>6.64549999999999E-4</v>
      </c>
      <c r="BG327">
        <v>12792.940794809399</v>
      </c>
      <c r="BH327">
        <v>22016</v>
      </c>
      <c r="BI327">
        <v>1220.8307589943399</v>
      </c>
      <c r="BJ327">
        <v>23.763129128843602</v>
      </c>
      <c r="BK327">
        <v>15618015.620296801</v>
      </c>
      <c r="BL327">
        <v>523169.05090062198</v>
      </c>
    </row>
    <row r="328" spans="1:64" x14ac:dyDescent="0.25">
      <c r="A328" s="5">
        <v>43930.582450949078</v>
      </c>
      <c r="B328">
        <v>0</v>
      </c>
      <c r="C328">
        <v>11.373626772404</v>
      </c>
      <c r="D328">
        <v>0.11373626772404</v>
      </c>
      <c r="E328">
        <v>0.34885605695885502</v>
      </c>
      <c r="F328">
        <v>3.4885605695885499E-3</v>
      </c>
      <c r="G328">
        <v>11.0247707154452</v>
      </c>
      <c r="H328">
        <v>0.11024770715445199</v>
      </c>
      <c r="I328">
        <v>4.60535510204081E-4</v>
      </c>
      <c r="J328">
        <v>2.8840000000000002E-4</v>
      </c>
      <c r="K328">
        <v>4.6940085836909799E-4</v>
      </c>
      <c r="L328">
        <v>246.97998917723601</v>
      </c>
      <c r="M328">
        <v>12.0969790617421</v>
      </c>
      <c r="N328">
        <v>234.88301011549299</v>
      </c>
      <c r="O328">
        <v>3959808.9967652601</v>
      </c>
      <c r="P328">
        <v>272520.74430292699</v>
      </c>
      <c r="Q328">
        <v>3687288.2524623401</v>
      </c>
      <c r="R328">
        <v>16032.9142857142</v>
      </c>
      <c r="S328">
        <v>22528</v>
      </c>
      <c r="T328">
        <v>15698.4034334763</v>
      </c>
      <c r="U328">
        <v>69.664361120048795</v>
      </c>
      <c r="V328">
        <v>30.242447654355399</v>
      </c>
      <c r="W328">
        <v>88.384125517215693</v>
      </c>
      <c r="X328">
        <v>43.707174209489402</v>
      </c>
      <c r="Y328">
        <v>45.479094441931103</v>
      </c>
      <c r="Z328">
        <v>70921.563994228898</v>
      </c>
      <c r="AA328">
        <v>0.68907337025111004</v>
      </c>
      <c r="AB328">
        <v>0.39376341172514401</v>
      </c>
      <c r="AC328">
        <v>8853.9805916067908</v>
      </c>
      <c r="AD328">
        <v>125</v>
      </c>
      <c r="AE328">
        <v>9.09015582398494</v>
      </c>
      <c r="AF328">
        <v>9.09015582398494</v>
      </c>
      <c r="AG328">
        <v>0</v>
      </c>
      <c r="AH328">
        <v>0</v>
      </c>
      <c r="AI328">
        <v>20816.884802081298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88.708675869788493</v>
      </c>
      <c r="AW328">
        <v>0.78174269567510402</v>
      </c>
      <c r="AX328">
        <v>0.76833197855252899</v>
      </c>
      <c r="AY328">
        <v>1.34107171225745E-2</v>
      </c>
      <c r="AZ328">
        <v>0</v>
      </c>
      <c r="BA328">
        <v>5.8751659090908995E-4</v>
      </c>
      <c r="BB328">
        <v>7174.2060606060604</v>
      </c>
      <c r="BC328">
        <v>1330.6301380468201</v>
      </c>
      <c r="BD328">
        <v>9546214.8008006308</v>
      </c>
      <c r="BE328">
        <v>5.9086658914728597E-4</v>
      </c>
      <c r="BF328">
        <v>4.4346666666666599E-4</v>
      </c>
      <c r="BG328">
        <v>7239.44186046511</v>
      </c>
      <c r="BH328">
        <v>4369.0666666666602</v>
      </c>
      <c r="BI328">
        <v>1300.3885440003</v>
      </c>
      <c r="BJ328">
        <v>30.241594046518799</v>
      </c>
      <c r="BK328">
        <v>9414087.2603051197</v>
      </c>
      <c r="BL328">
        <v>132127.54049551001</v>
      </c>
    </row>
    <row r="329" spans="1:64" x14ac:dyDescent="0.25">
      <c r="A329" s="5">
        <v>43930.582462592596</v>
      </c>
      <c r="B329">
        <v>0</v>
      </c>
      <c r="C329">
        <v>7.6249046382465799</v>
      </c>
      <c r="D329">
        <v>7.6249046382465796E-2</v>
      </c>
      <c r="E329">
        <v>1.2044481443286099</v>
      </c>
      <c r="F329">
        <v>1.20444814432861E-2</v>
      </c>
      <c r="G329">
        <v>6.4204564939179596</v>
      </c>
      <c r="H329">
        <v>6.4204564939179601E-2</v>
      </c>
      <c r="I329">
        <v>2.40468338557993E-4</v>
      </c>
      <c r="J329">
        <v>1.7819411764705801E-4</v>
      </c>
      <c r="K329">
        <v>2.5733944223107499E-4</v>
      </c>
      <c r="L329">
        <v>317.108322015846</v>
      </c>
      <c r="M329">
        <v>67.596758298048798</v>
      </c>
      <c r="N329">
        <v>249.511563717797</v>
      </c>
      <c r="O329">
        <v>6087716.3369634701</v>
      </c>
      <c r="P329">
        <v>1645480.0532901001</v>
      </c>
      <c r="Q329">
        <v>4442236.2836733703</v>
      </c>
      <c r="R329">
        <v>19197.592476489001</v>
      </c>
      <c r="S329">
        <v>24342.588235294101</v>
      </c>
      <c r="T329">
        <v>17803.729083665301</v>
      </c>
      <c r="U329">
        <v>64.367839171005002</v>
      </c>
      <c r="V329">
        <v>41.750938948794797</v>
      </c>
      <c r="W329">
        <v>70.102386839456699</v>
      </c>
      <c r="X329">
        <v>32.518519438887701</v>
      </c>
      <c r="Y329">
        <v>36.9837406657306</v>
      </c>
      <c r="Z329">
        <v>55617.221029669599</v>
      </c>
      <c r="AA329">
        <v>0.58242361740988702</v>
      </c>
      <c r="AB329">
        <v>9.7063976243430203E-2</v>
      </c>
      <c r="AC329">
        <v>9055.97747198859</v>
      </c>
      <c r="AD329">
        <v>126</v>
      </c>
      <c r="AE329">
        <v>26.010432016699099</v>
      </c>
      <c r="AF329">
        <v>24.023180050445401</v>
      </c>
      <c r="AG329">
        <v>1.9872420262664101</v>
      </c>
      <c r="AH329">
        <v>0</v>
      </c>
      <c r="AI329">
        <v>28182.877860411401</v>
      </c>
      <c r="AJ329">
        <v>1439.4133237584499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46.720034863086397</v>
      </c>
      <c r="AW329">
        <v>0.80358078103450403</v>
      </c>
      <c r="AX329">
        <v>0.77617554017618595</v>
      </c>
      <c r="AY329">
        <v>2.74052408583179E-2</v>
      </c>
      <c r="AZ329">
        <v>0</v>
      </c>
      <c r="BA329">
        <v>5.6376039051603895E-4</v>
      </c>
      <c r="BB329">
        <v>6746.6889818688896</v>
      </c>
      <c r="BC329">
        <v>1425.4580849716101</v>
      </c>
      <c r="BD329">
        <v>9617122.3559939396</v>
      </c>
      <c r="BE329">
        <v>5.6872665695557097E-4</v>
      </c>
      <c r="BF329">
        <v>4.5197868852459001E-4</v>
      </c>
      <c r="BG329">
        <v>6858.4879825200196</v>
      </c>
      <c r="BH329">
        <v>4230.2950819672096</v>
      </c>
      <c r="BI329">
        <v>1364.82144397909</v>
      </c>
      <c r="BJ329">
        <v>60.636640992516398</v>
      </c>
      <c r="BK329">
        <v>9360611.4718162809</v>
      </c>
      <c r="BL329">
        <v>256510.884177653</v>
      </c>
    </row>
    <row r="330" spans="1:64" x14ac:dyDescent="0.25">
      <c r="A330" s="5">
        <v>43930.582474236115</v>
      </c>
      <c r="B330">
        <v>0</v>
      </c>
      <c r="C330">
        <v>4.53081250103748</v>
      </c>
      <c r="D330">
        <v>4.5308125010374803E-2</v>
      </c>
      <c r="E330">
        <v>0.26756441927994501</v>
      </c>
      <c r="F330">
        <v>2.67564419279945E-3</v>
      </c>
      <c r="G330">
        <v>4.2632480817575296</v>
      </c>
      <c r="H330">
        <v>4.26324808175753E-2</v>
      </c>
      <c r="I330">
        <v>1.88354132231404E-4</v>
      </c>
      <c r="J330">
        <v>1.17034782608695E-4</v>
      </c>
      <c r="K330">
        <v>1.9584429223744201E-4</v>
      </c>
      <c r="L330">
        <v>240.553144998775</v>
      </c>
      <c r="M330">
        <v>22.862488987486898</v>
      </c>
      <c r="N330">
        <v>217.69065601128801</v>
      </c>
      <c r="O330">
        <v>4063368.06012874</v>
      </c>
      <c r="P330">
        <v>394936.57498245302</v>
      </c>
      <c r="Q330">
        <v>3668431.4851462902</v>
      </c>
      <c r="R330">
        <v>16891.7685950413</v>
      </c>
      <c r="S330">
        <v>17274.434782608601</v>
      </c>
      <c r="T330">
        <v>16851.5799086757</v>
      </c>
      <c r="U330">
        <v>75.275499009431101</v>
      </c>
      <c r="V330">
        <v>29.8206378097656</v>
      </c>
      <c r="W330">
        <v>77.965079056150998</v>
      </c>
      <c r="X330">
        <v>24.849953495796999</v>
      </c>
      <c r="Y330">
        <v>54.068061637029402</v>
      </c>
      <c r="Z330">
        <v>62396.702553153496</v>
      </c>
      <c r="AA330">
        <v>0.58242327005309202</v>
      </c>
      <c r="AB330">
        <v>0.38828549336252699</v>
      </c>
      <c r="AC330">
        <v>8198.6873551648805</v>
      </c>
      <c r="AD330">
        <v>116</v>
      </c>
      <c r="AE330">
        <v>18.961448875544502</v>
      </c>
      <c r="AF330">
        <v>18.548820367737498</v>
      </c>
      <c r="AG330">
        <v>0.41263844778840802</v>
      </c>
      <c r="AH330">
        <v>0</v>
      </c>
      <c r="AI330">
        <v>27265.009149468598</v>
      </c>
      <c r="AJ330">
        <v>423.45305689867098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49.7018436103657</v>
      </c>
      <c r="AW330">
        <v>0.65811791819812704</v>
      </c>
      <c r="AX330">
        <v>0.65436299082509797</v>
      </c>
      <c r="AY330">
        <v>3.7549273730289102E-3</v>
      </c>
      <c r="AZ330">
        <v>1</v>
      </c>
      <c r="BA330">
        <v>5.72743685121107E-4</v>
      </c>
      <c r="BB330">
        <v>6810.1314878892699</v>
      </c>
      <c r="BC330">
        <v>1149.1066242716499</v>
      </c>
      <c r="BD330">
        <v>7825567.2048945501</v>
      </c>
      <c r="BE330">
        <v>5.7344433797909403E-4</v>
      </c>
      <c r="BF330">
        <v>4.7219999999999901E-4</v>
      </c>
      <c r="BG330">
        <v>6829.0452961672399</v>
      </c>
      <c r="BH330">
        <v>4096</v>
      </c>
      <c r="BI330">
        <v>1141.15432929399</v>
      </c>
      <c r="BJ330">
        <v>7.9522949776585197</v>
      </c>
      <c r="BK330">
        <v>7792994.6046660598</v>
      </c>
      <c r="BL330">
        <v>32572.6002284893</v>
      </c>
    </row>
    <row r="331" spans="1:64" x14ac:dyDescent="0.25">
      <c r="A331" s="5">
        <v>43930.58248571759</v>
      </c>
      <c r="B331">
        <v>0</v>
      </c>
      <c r="C331">
        <v>7.2980435913132604</v>
      </c>
      <c r="D331">
        <v>7.2980435913132594E-2</v>
      </c>
      <c r="E331">
        <v>0.956919857130343</v>
      </c>
      <c r="F331">
        <v>9.5691985713034292E-3</v>
      </c>
      <c r="G331">
        <v>6.3411237341829203</v>
      </c>
      <c r="H331">
        <v>6.3411237341829199E-2</v>
      </c>
      <c r="I331">
        <v>6.1879743589743504E-4</v>
      </c>
      <c r="J331">
        <v>2.0636956521739099E-4</v>
      </c>
      <c r="K331">
        <v>8.8600422535211199E-4</v>
      </c>
      <c r="L331">
        <v>117.9462592487</v>
      </c>
      <c r="M331">
        <v>46.3720335507711</v>
      </c>
      <c r="N331">
        <v>71.574225697929293</v>
      </c>
      <c r="O331">
        <v>10128232.7859954</v>
      </c>
      <c r="P331">
        <v>8078121.1503651403</v>
      </c>
      <c r="Q331">
        <v>2050111.6356303301</v>
      </c>
      <c r="R331">
        <v>85871.589743589706</v>
      </c>
      <c r="S331">
        <v>174202.434782608</v>
      </c>
      <c r="T331">
        <v>28643.154929577398</v>
      </c>
      <c r="U331">
        <v>81.359426981107802</v>
      </c>
      <c r="V331">
        <v>8.0647014870906304</v>
      </c>
      <c r="W331">
        <v>79.032255950911505</v>
      </c>
      <c r="X331">
        <v>25.889747470129802</v>
      </c>
      <c r="Y331">
        <v>52.370148253528001</v>
      </c>
      <c r="Z331">
        <v>77266.896860129404</v>
      </c>
      <c r="AA331">
        <v>0.78752095057735205</v>
      </c>
      <c r="AB331">
        <v>9.8433818654564395E-2</v>
      </c>
      <c r="AC331">
        <v>10036.521000684201</v>
      </c>
      <c r="AD331">
        <v>107</v>
      </c>
      <c r="AE331">
        <v>19.018714118655399</v>
      </c>
      <c r="AF331">
        <v>17.139359001795299</v>
      </c>
      <c r="AG331">
        <v>1.87935511686004</v>
      </c>
      <c r="AH331">
        <v>0</v>
      </c>
      <c r="AI331">
        <v>24746.536513137598</v>
      </c>
      <c r="AJ331">
        <v>976.83696762385205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100.806187403137</v>
      </c>
      <c r="AW331">
        <v>1.3606858049966</v>
      </c>
      <c r="AX331">
        <v>1.3047249946599699</v>
      </c>
      <c r="AY331">
        <v>5.5960810336629502E-2</v>
      </c>
      <c r="AZ331">
        <v>0</v>
      </c>
      <c r="BA331">
        <v>7.6133716864072102E-4</v>
      </c>
      <c r="BB331">
        <v>14052.9994359842</v>
      </c>
      <c r="BC331">
        <v>1787.2937026576301</v>
      </c>
      <c r="BD331">
        <v>25116837.395385802</v>
      </c>
      <c r="BE331">
        <v>7.7366144650328696E-4</v>
      </c>
      <c r="BF331">
        <v>5.5515199999999995E-4</v>
      </c>
      <c r="BG331">
        <v>14381.2934847579</v>
      </c>
      <c r="BH331">
        <v>8560.6399999999903</v>
      </c>
      <c r="BI331">
        <v>1686.4875152544901</v>
      </c>
      <c r="BJ331">
        <v>100.806187403137</v>
      </c>
      <c r="BK331">
        <v>24253871.915254999</v>
      </c>
      <c r="BL331">
        <v>862965.48013079795</v>
      </c>
    </row>
    <row r="332" spans="1:64" x14ac:dyDescent="0.25">
      <c r="A332" s="5">
        <v>43930.582497361109</v>
      </c>
      <c r="B332">
        <v>0</v>
      </c>
      <c r="C332">
        <v>18.401576485907501</v>
      </c>
      <c r="D332">
        <v>0.184015764859075</v>
      </c>
      <c r="E332">
        <v>13.510374887553599</v>
      </c>
      <c r="F332">
        <v>0.135103748875536</v>
      </c>
      <c r="G332">
        <v>4.8912015983539296</v>
      </c>
      <c r="H332">
        <v>4.8912015983539302E-2</v>
      </c>
      <c r="I332">
        <v>3.9388574468085101E-4</v>
      </c>
      <c r="J332">
        <v>6.5033062200956903E-4</v>
      </c>
      <c r="K332">
        <v>1.88533333333333E-4</v>
      </c>
      <c r="L332">
        <v>467.190735389032</v>
      </c>
      <c r="M332">
        <v>207.75077382193101</v>
      </c>
      <c r="N332">
        <v>259.4399615671</v>
      </c>
      <c r="O332">
        <v>105690997.463154</v>
      </c>
      <c r="P332">
        <v>102124348.082544</v>
      </c>
      <c r="Q332">
        <v>3566649.3806094499</v>
      </c>
      <c r="R332">
        <v>226226.65531914801</v>
      </c>
      <c r="S332">
        <v>491571.44497607602</v>
      </c>
      <c r="T332">
        <v>13747.494252873499</v>
      </c>
      <c r="U332">
        <v>67.020630494962901</v>
      </c>
      <c r="V332">
        <v>27.832639555091198</v>
      </c>
      <c r="W332">
        <v>68.646249881962305</v>
      </c>
      <c r="X332">
        <v>35.818992380980703</v>
      </c>
      <c r="Y332">
        <v>32.227377775127103</v>
      </c>
      <c r="Z332">
        <v>52664.324152438901</v>
      </c>
      <c r="AA332">
        <v>0.48535090727459701</v>
      </c>
      <c r="AB332">
        <v>9.7074157459730498E-2</v>
      </c>
      <c r="AC332">
        <v>9066.4823350709794</v>
      </c>
      <c r="AD332">
        <v>92</v>
      </c>
      <c r="AE332">
        <v>30.555219251815199</v>
      </c>
      <c r="AF332">
        <v>25.415467652715801</v>
      </c>
      <c r="AG332">
        <v>5.13975159909943</v>
      </c>
      <c r="AH332">
        <v>0</v>
      </c>
      <c r="AI332">
        <v>27116.9431093889</v>
      </c>
      <c r="AJ332">
        <v>3421.4266195937198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47.712920897543597</v>
      </c>
      <c r="AW332">
        <v>0.83472751942029799</v>
      </c>
      <c r="AX332">
        <v>0.81311276446644398</v>
      </c>
      <c r="AY332">
        <v>2.1614754953853399E-2</v>
      </c>
      <c r="AZ332">
        <v>1</v>
      </c>
      <c r="BA332">
        <v>5.5947041972018597E-4</v>
      </c>
      <c r="BB332">
        <v>6284.5356429047297</v>
      </c>
      <c r="BC332">
        <v>1492.0227972335999</v>
      </c>
      <c r="BD332">
        <v>9376670.4492409993</v>
      </c>
      <c r="BE332">
        <v>5.5799447476125497E-4</v>
      </c>
      <c r="BF332">
        <v>6.2129142857142796E-4</v>
      </c>
      <c r="BG332">
        <v>6336.7858117326005</v>
      </c>
      <c r="BH332">
        <v>4096</v>
      </c>
      <c r="BI332">
        <v>1457.23212574581</v>
      </c>
      <c r="BJ332">
        <v>34.790671487792203</v>
      </c>
      <c r="BK332">
        <v>9234167.8588270005</v>
      </c>
      <c r="BL332">
        <v>142502.59041399701</v>
      </c>
    </row>
    <row r="333" spans="1:64" x14ac:dyDescent="0.25">
      <c r="A333" s="5">
        <v>43930.582508807871</v>
      </c>
      <c r="B333">
        <v>0</v>
      </c>
      <c r="C333">
        <v>3.3695949125400699</v>
      </c>
      <c r="D333">
        <v>3.36959491254007E-2</v>
      </c>
      <c r="E333">
        <v>0</v>
      </c>
      <c r="F333">
        <v>0</v>
      </c>
      <c r="G333">
        <v>3.3695949125400699</v>
      </c>
      <c r="H333">
        <v>3.36959491254007E-2</v>
      </c>
      <c r="I333">
        <v>2.39758992805755E-4</v>
      </c>
      <c r="J333">
        <v>0</v>
      </c>
      <c r="K333">
        <v>2.39758992805755E-4</v>
      </c>
      <c r="L333">
        <v>140.541288199425</v>
      </c>
      <c r="M333">
        <v>0</v>
      </c>
      <c r="N333">
        <v>140.541288199425</v>
      </c>
      <c r="O333">
        <v>3453942.6987890801</v>
      </c>
      <c r="P333">
        <v>0</v>
      </c>
      <c r="Q333">
        <v>3453942.6987890801</v>
      </c>
      <c r="R333">
        <v>24576</v>
      </c>
      <c r="S333">
        <v>0</v>
      </c>
      <c r="T333">
        <v>24576</v>
      </c>
      <c r="U333">
        <v>82.725195589482098</v>
      </c>
      <c r="V333">
        <v>24.266121703497902</v>
      </c>
      <c r="W333">
        <v>58.332205972726101</v>
      </c>
      <c r="X333">
        <v>24.289757762054698</v>
      </c>
      <c r="Y333">
        <v>35.151032955531001</v>
      </c>
      <c r="Z333">
        <v>43874.159128328502</v>
      </c>
      <c r="AA333">
        <v>0.69116810534057505</v>
      </c>
      <c r="AB333">
        <v>0</v>
      </c>
      <c r="AC333">
        <v>8082.6407040734302</v>
      </c>
      <c r="AD333">
        <v>79</v>
      </c>
      <c r="AE333">
        <v>39.652518139383801</v>
      </c>
      <c r="AF333">
        <v>24.918187996834799</v>
      </c>
      <c r="AG333">
        <v>14.734330142548901</v>
      </c>
      <c r="AH333">
        <v>0</v>
      </c>
      <c r="AI333">
        <v>20188.402168905901</v>
      </c>
      <c r="AJ333">
        <v>5264.73732125473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42.466760659763501</v>
      </c>
      <c r="AW333">
        <v>0.76446413769855404</v>
      </c>
      <c r="AX333">
        <v>0.74777586412948804</v>
      </c>
      <c r="AY333">
        <v>1.6688273569065899E-2</v>
      </c>
      <c r="AZ333">
        <v>1</v>
      </c>
      <c r="BA333">
        <v>5.9769359683794403E-4</v>
      </c>
      <c r="BB333">
        <v>6841.7770750988102</v>
      </c>
      <c r="BC333">
        <v>1279.05838653811</v>
      </c>
      <c r="BD333">
        <v>8751032.3467293698</v>
      </c>
      <c r="BE333">
        <v>5.9981922141119203E-4</v>
      </c>
      <c r="BF333">
        <v>5.1579062500000002E-4</v>
      </c>
      <c r="BG333">
        <v>6909.7161394971599</v>
      </c>
      <c r="BH333">
        <v>4224</v>
      </c>
      <c r="BI333">
        <v>1246.7027593687701</v>
      </c>
      <c r="BJ333">
        <v>32.355627169343599</v>
      </c>
      <c r="BK333">
        <v>8614362.1775660608</v>
      </c>
      <c r="BL333">
        <v>136670.169163307</v>
      </c>
    </row>
    <row r="334" spans="1:64" x14ac:dyDescent="0.25">
      <c r="A334" s="5">
        <v>43930.582520439813</v>
      </c>
      <c r="B334">
        <v>0</v>
      </c>
      <c r="C334">
        <v>5.7171138504865402</v>
      </c>
      <c r="D334">
        <v>5.7171138504865403E-2</v>
      </c>
      <c r="E334">
        <v>0.52928152636480297</v>
      </c>
      <c r="F334">
        <v>5.2928152636480298E-3</v>
      </c>
      <c r="G334">
        <v>5.1878323241217403</v>
      </c>
      <c r="H334">
        <v>5.1878323241217397E-2</v>
      </c>
      <c r="I334">
        <v>1.7363897280966699E-4</v>
      </c>
      <c r="J334">
        <v>2.2170416666666601E-4</v>
      </c>
      <c r="K334">
        <v>1.6988143322475499E-4</v>
      </c>
      <c r="L334">
        <v>329.27954729334601</v>
      </c>
      <c r="M334">
        <v>23.875254184411801</v>
      </c>
      <c r="N334">
        <v>305.40429310893501</v>
      </c>
      <c r="O334">
        <v>8066397.8777286503</v>
      </c>
      <c r="P334">
        <v>597454.36071072205</v>
      </c>
      <c r="Q334">
        <v>7468943.5170179298</v>
      </c>
      <c r="R334">
        <v>24497.111782477299</v>
      </c>
      <c r="S334">
        <v>25024</v>
      </c>
      <c r="T334">
        <v>24455.9218241042</v>
      </c>
      <c r="U334">
        <v>72.784371567587996</v>
      </c>
      <c r="V334">
        <v>97.490621253015107</v>
      </c>
      <c r="W334">
        <v>53.372415289988197</v>
      </c>
      <c r="X334">
        <v>17.971042056639</v>
      </c>
      <c r="Y334">
        <v>34.873544000822797</v>
      </c>
      <c r="Z334">
        <v>57908.434222033196</v>
      </c>
      <c r="AA334">
        <v>0.67999182736563202</v>
      </c>
      <c r="AB334">
        <v>0.29142364783983199</v>
      </c>
      <c r="AC334">
        <v>8368.2765916363496</v>
      </c>
      <c r="AD334">
        <v>150</v>
      </c>
      <c r="AE334">
        <v>42.714020862499403</v>
      </c>
      <c r="AF334">
        <v>24.998791413004302</v>
      </c>
      <c r="AG334">
        <v>17.715219502277002</v>
      </c>
      <c r="AH334">
        <v>0</v>
      </c>
      <c r="AI334">
        <v>29789.3536063422</v>
      </c>
      <c r="AJ334">
        <v>9528.2160240957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46.7540503183005</v>
      </c>
      <c r="AW334">
        <v>0.67980909696965897</v>
      </c>
      <c r="AX334">
        <v>0.67812921078174904</v>
      </c>
      <c r="AY334">
        <v>1.6798861879097099E-3</v>
      </c>
      <c r="AZ334">
        <v>1</v>
      </c>
      <c r="BA334">
        <v>5.4804835605453002E-4</v>
      </c>
      <c r="BB334">
        <v>7045.6455493183603</v>
      </c>
      <c r="BC334">
        <v>1240.4744839770301</v>
      </c>
      <c r="BD334">
        <v>8739943.5270758104</v>
      </c>
      <c r="BE334">
        <v>5.4845333869670096E-4</v>
      </c>
      <c r="BF334">
        <v>4.2220000000000002E-4</v>
      </c>
      <c r="BG334">
        <v>7055.1375703942003</v>
      </c>
      <c r="BH334">
        <v>4096</v>
      </c>
      <c r="BI334">
        <v>1236.49541586484</v>
      </c>
      <c r="BJ334">
        <v>3.9790681121957898</v>
      </c>
      <c r="BK334">
        <v>8723645.26408826</v>
      </c>
      <c r="BL334">
        <v>16298.262987553901</v>
      </c>
    </row>
    <row r="335" spans="1:64" x14ac:dyDescent="0.25">
      <c r="A335" s="5">
        <v>43930.582532083332</v>
      </c>
      <c r="B335">
        <v>0</v>
      </c>
      <c r="C335">
        <v>43.6450763029911</v>
      </c>
      <c r="D335">
        <v>0.43645076302991098</v>
      </c>
      <c r="E335">
        <v>33.203995837602797</v>
      </c>
      <c r="F335">
        <v>0.33203995837602801</v>
      </c>
      <c r="G335">
        <v>10.4410804653882</v>
      </c>
      <c r="H335">
        <v>0.104410804653882</v>
      </c>
      <c r="I335">
        <v>1.82144232365145E-3</v>
      </c>
      <c r="J335">
        <v>2.7829558333333299E-2</v>
      </c>
      <c r="K335">
        <v>4.58571615720524E-4</v>
      </c>
      <c r="L335">
        <v>239.60573423250099</v>
      </c>
      <c r="M335">
        <v>11.9305759783817</v>
      </c>
      <c r="N335">
        <v>227.675158254119</v>
      </c>
      <c r="O335">
        <v>46201298.643195197</v>
      </c>
      <c r="P335">
        <v>14449550.0681534</v>
      </c>
      <c r="Q335">
        <v>31751748.575041801</v>
      </c>
      <c r="R335">
        <v>192822.17427385799</v>
      </c>
      <c r="S335">
        <v>1211136</v>
      </c>
      <c r="T335">
        <v>139460.75109170299</v>
      </c>
      <c r="U335">
        <v>70.353946929635498</v>
      </c>
      <c r="V335">
        <v>106.380969140571</v>
      </c>
      <c r="W335">
        <v>93.397444297712795</v>
      </c>
      <c r="X335">
        <v>26.7985932322668</v>
      </c>
      <c r="Y335">
        <v>66.025507309548701</v>
      </c>
      <c r="Z335">
        <v>73175.1935487398</v>
      </c>
      <c r="AA335">
        <v>0.48548042856066198</v>
      </c>
      <c r="AB335">
        <v>9.70901201133543E-2</v>
      </c>
      <c r="AC335">
        <v>7675.33721275895</v>
      </c>
      <c r="AD335">
        <v>127</v>
      </c>
      <c r="AE335">
        <v>7.1423131370638</v>
      </c>
      <c r="AF335">
        <v>6.0892059847682303</v>
      </c>
      <c r="AG335">
        <v>1.0531071522955699</v>
      </c>
      <c r="AH335">
        <v>0</v>
      </c>
      <c r="AI335">
        <v>11470.2545885492</v>
      </c>
      <c r="AJ335">
        <v>1181.1270218597899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48.719855956265803</v>
      </c>
      <c r="AW335">
        <v>0.91553547314058703</v>
      </c>
      <c r="AX335">
        <v>0.884992203956663</v>
      </c>
      <c r="AY335">
        <v>3.0543269183923898E-2</v>
      </c>
      <c r="AZ335">
        <v>0</v>
      </c>
      <c r="BA335">
        <v>7.93122308354866E-4</v>
      </c>
      <c r="BB335">
        <v>12471.455641688201</v>
      </c>
      <c r="BC335">
        <v>1154.3623013311101</v>
      </c>
      <c r="BD335">
        <v>14396578.2354881</v>
      </c>
      <c r="BE335">
        <v>8.0333537906137102E-4</v>
      </c>
      <c r="BF335">
        <v>5.7961132075471701E-4</v>
      </c>
      <c r="BG335">
        <v>12487.624548736399</v>
      </c>
      <c r="BH335">
        <v>12133.4339622641</v>
      </c>
      <c r="BI335">
        <v>1101.6653142763701</v>
      </c>
      <c r="BJ335">
        <v>52.696987054736503</v>
      </c>
      <c r="BK335">
        <v>13757182.8230491</v>
      </c>
      <c r="BL335">
        <v>639395.41243893397</v>
      </c>
    </row>
    <row r="336" spans="1:64" x14ac:dyDescent="0.25">
      <c r="A336" s="5">
        <v>43930.582543599536</v>
      </c>
      <c r="B336">
        <v>1</v>
      </c>
      <c r="C336">
        <v>3.0579528121273598</v>
      </c>
      <c r="D336">
        <v>3.05795281212736E-2</v>
      </c>
      <c r="E336">
        <v>4.9611350948445099E-2</v>
      </c>
      <c r="F336">
        <v>4.96113509484451E-4</v>
      </c>
      <c r="G336">
        <v>3.0083414611789099</v>
      </c>
      <c r="H336">
        <v>3.0083414611789101E-2</v>
      </c>
      <c r="I336">
        <v>1.9256075949367001E-4</v>
      </c>
      <c r="J336">
        <v>4.9359999999999899E-4</v>
      </c>
      <c r="K336">
        <v>1.9064331210190999E-4</v>
      </c>
      <c r="L336">
        <v>158.64802960653299</v>
      </c>
      <c r="M336">
        <v>1.00410145320591</v>
      </c>
      <c r="N336">
        <v>157.64392815332701</v>
      </c>
      <c r="O336">
        <v>7700188.9618524704</v>
      </c>
      <c r="P336">
        <v>1028.1998880828501</v>
      </c>
      <c r="Q336">
        <v>7699160.7619643901</v>
      </c>
      <c r="R336">
        <v>48536.303797468303</v>
      </c>
      <c r="S336">
        <v>1024</v>
      </c>
      <c r="T336">
        <v>48838.9299363057</v>
      </c>
      <c r="U336">
        <v>83.241866592906305</v>
      </c>
      <c r="V336">
        <v>12.049217438470899</v>
      </c>
      <c r="W336">
        <v>75.4616187452107</v>
      </c>
      <c r="X336">
        <v>29.249750938152999</v>
      </c>
      <c r="Y336">
        <v>46.721077667896601</v>
      </c>
      <c r="Z336">
        <v>64949.298399171101</v>
      </c>
      <c r="AA336">
        <v>0.58891367222897995</v>
      </c>
      <c r="AB336">
        <v>0.19631460833165101</v>
      </c>
      <c r="AC336">
        <v>9762.8784295210608</v>
      </c>
      <c r="AD336">
        <v>126</v>
      </c>
      <c r="AE336">
        <v>23.134197096167998</v>
      </c>
      <c r="AF336">
        <v>21.770286981965398</v>
      </c>
      <c r="AG336">
        <v>1.36392016512458</v>
      </c>
      <c r="AH336">
        <v>0</v>
      </c>
      <c r="AI336">
        <v>29806.751638417401</v>
      </c>
      <c r="AJ336">
        <v>708.89562596337203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60.240994096884499</v>
      </c>
      <c r="AW336">
        <v>0.83897166604886897</v>
      </c>
      <c r="AX336">
        <v>0.81144661312071398</v>
      </c>
      <c r="AY336">
        <v>2.75250529281552E-2</v>
      </c>
      <c r="AZ336">
        <v>1</v>
      </c>
      <c r="BA336">
        <v>5.9032609618104605E-4</v>
      </c>
      <c r="BB336">
        <v>8386.0820367751003</v>
      </c>
      <c r="BC336">
        <v>1419.6794275499101</v>
      </c>
      <c r="BD336">
        <v>11905548.1453554</v>
      </c>
      <c r="BE336">
        <v>5.9581955719557097E-4</v>
      </c>
      <c r="BF336">
        <v>4.6416271186440602E-4</v>
      </c>
      <c r="BG336">
        <v>8560.7911439114305</v>
      </c>
      <c r="BH336">
        <v>4373.6949152542302</v>
      </c>
      <c r="BI336">
        <v>1360.4424500213099</v>
      </c>
      <c r="BJ336">
        <v>59.236977528603099</v>
      </c>
      <c r="BK336">
        <v>11646463.6779436</v>
      </c>
      <c r="BL336">
        <v>259084.46741188099</v>
      </c>
    </row>
    <row r="337" spans="1:64" x14ac:dyDescent="0.25">
      <c r="A337" s="5">
        <v>43930.582555081019</v>
      </c>
      <c r="B337">
        <v>0</v>
      </c>
      <c r="C337">
        <v>5.0644891198225004</v>
      </c>
      <c r="D337">
        <v>5.0644891198225003E-2</v>
      </c>
      <c r="E337">
        <v>0</v>
      </c>
      <c r="F337">
        <v>0</v>
      </c>
      <c r="G337">
        <v>5.0644891198225004</v>
      </c>
      <c r="H337">
        <v>5.0644891198225003E-2</v>
      </c>
      <c r="I337">
        <v>2.29519178082191E-4</v>
      </c>
      <c r="J337">
        <v>0</v>
      </c>
      <c r="K337">
        <v>2.29519178082191E-4</v>
      </c>
      <c r="L337">
        <v>220.311470119326</v>
      </c>
      <c r="M337">
        <v>0</v>
      </c>
      <c r="N337">
        <v>220.311470119326</v>
      </c>
      <c r="O337">
        <v>5060009.2229020903</v>
      </c>
      <c r="P337">
        <v>0</v>
      </c>
      <c r="Q337">
        <v>5060009.2229020903</v>
      </c>
      <c r="R337">
        <v>22967.5251141552</v>
      </c>
      <c r="S337">
        <v>0</v>
      </c>
      <c r="T337">
        <v>22967.5251141552</v>
      </c>
      <c r="U337">
        <v>69.9842114755469</v>
      </c>
      <c r="V337">
        <v>33.197618785103899</v>
      </c>
      <c r="W337">
        <v>75.204490107235003</v>
      </c>
      <c r="X337">
        <v>34.143031739266597</v>
      </c>
      <c r="Y337">
        <v>41.8178364985949</v>
      </c>
      <c r="Z337">
        <v>53269.100300267397</v>
      </c>
      <c r="AA337">
        <v>0.68877060090096298</v>
      </c>
      <c r="AB337">
        <v>0.78715920414551999</v>
      </c>
      <c r="AC337">
        <v>9955.2616817390499</v>
      </c>
      <c r="AD337">
        <v>111</v>
      </c>
      <c r="AE337">
        <v>24.810441988003902</v>
      </c>
      <c r="AF337">
        <v>20.440577414651699</v>
      </c>
      <c r="AG337">
        <v>4.3698645733521504</v>
      </c>
      <c r="AH337">
        <v>0</v>
      </c>
      <c r="AI337">
        <v>23613.5668406892</v>
      </c>
      <c r="AJ337">
        <v>2306.7315113406999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43.258795745547701</v>
      </c>
      <c r="AW337">
        <v>0.963858485651787</v>
      </c>
      <c r="AX337">
        <v>0.93902294524999097</v>
      </c>
      <c r="AY337">
        <v>2.48355404017962E-2</v>
      </c>
      <c r="AZ337">
        <v>2</v>
      </c>
      <c r="BA337">
        <v>6.2239609629147598E-4</v>
      </c>
      <c r="BB337">
        <v>8650.36824983734</v>
      </c>
      <c r="BC337">
        <v>1546.2504432768999</v>
      </c>
      <c r="BD337">
        <v>13375635.7408194</v>
      </c>
      <c r="BE337">
        <v>6.2800774410774404E-4</v>
      </c>
      <c r="BF337">
        <v>4.7402115384615297E-4</v>
      </c>
      <c r="BG337">
        <v>8809.8478114478094</v>
      </c>
      <c r="BH337">
        <v>4096</v>
      </c>
      <c r="BI337">
        <v>1493.9374809799599</v>
      </c>
      <c r="BJ337">
        <v>52.3129622969414</v>
      </c>
      <c r="BK337">
        <v>13161361.8472511</v>
      </c>
      <c r="BL337">
        <v>214273.893568272</v>
      </c>
    </row>
    <row r="338" spans="1:64" x14ac:dyDescent="0.25">
      <c r="A338" s="5">
        <v>43930.582566736113</v>
      </c>
      <c r="B338">
        <v>1</v>
      </c>
      <c r="C338">
        <v>3.0833094726819201</v>
      </c>
      <c r="D338">
        <v>3.08330947268192E-2</v>
      </c>
      <c r="E338">
        <v>7.9520050199763798E-2</v>
      </c>
      <c r="F338">
        <v>7.9520050199763804E-4</v>
      </c>
      <c r="G338">
        <v>3.00378942248215</v>
      </c>
      <c r="H338">
        <v>3.0037894224821501E-2</v>
      </c>
      <c r="I338">
        <v>3.8314444444444401E-4</v>
      </c>
      <c r="J338">
        <v>1.60079999999999E-4</v>
      </c>
      <c r="K338">
        <v>3.9781973684210501E-4</v>
      </c>
      <c r="L338">
        <v>80.357796561440196</v>
      </c>
      <c r="M338">
        <v>4.9603578124345802</v>
      </c>
      <c r="N338">
        <v>75.397438749005602</v>
      </c>
      <c r="O338">
        <v>6661133.5528721502</v>
      </c>
      <c r="P338">
        <v>17269.981759772199</v>
      </c>
      <c r="Q338">
        <v>6643863.5711123804</v>
      </c>
      <c r="R338">
        <v>82893.432098765406</v>
      </c>
      <c r="S338">
        <v>3481.5999999999899</v>
      </c>
      <c r="T338">
        <v>88117.894736842107</v>
      </c>
      <c r="U338">
        <v>80.885750432223801</v>
      </c>
      <c r="V338">
        <v>22.817645937199</v>
      </c>
      <c r="W338">
        <v>82.147977236044298</v>
      </c>
      <c r="X338">
        <v>35.121911867065997</v>
      </c>
      <c r="Y338">
        <v>46.376452924905202</v>
      </c>
      <c r="Z338">
        <v>58190.949569232602</v>
      </c>
      <c r="AA338">
        <v>0.67914931429355996</v>
      </c>
      <c r="AB338">
        <v>9.7015653448362493E-2</v>
      </c>
      <c r="AC338">
        <v>8194.5111061419302</v>
      </c>
      <c r="AD338">
        <v>213</v>
      </c>
      <c r="AE338">
        <v>15.628779661306501</v>
      </c>
      <c r="AF338">
        <v>15.6287697262678</v>
      </c>
      <c r="AG338">
        <v>0</v>
      </c>
      <c r="AH338">
        <v>0</v>
      </c>
      <c r="AI338">
        <v>25975.4097205949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49.604513137655999</v>
      </c>
      <c r="AW338">
        <v>0.64804409885522496</v>
      </c>
      <c r="AX338">
        <v>0.64549715231984095</v>
      </c>
      <c r="AY338">
        <v>2.54694653538373E-3</v>
      </c>
      <c r="AZ338">
        <v>0</v>
      </c>
      <c r="BA338">
        <v>6.1477983034872704E-4</v>
      </c>
      <c r="BB338">
        <v>5296.6182846371303</v>
      </c>
      <c r="BC338">
        <v>1052.60776878106</v>
      </c>
      <c r="BD338">
        <v>5575261.5546768699</v>
      </c>
      <c r="BE338">
        <v>6.1467803030302995E-4</v>
      </c>
      <c r="BF338">
        <v>5.1272000000000004E-4</v>
      </c>
      <c r="BG338">
        <v>5298.4242424242402</v>
      </c>
      <c r="BH338">
        <v>4915.1999999999898</v>
      </c>
      <c r="BI338">
        <v>1047.6473174672899</v>
      </c>
      <c r="BJ338">
        <v>4.9604513137656001</v>
      </c>
      <c r="BK338">
        <v>5550879.9443794498</v>
      </c>
      <c r="BL338">
        <v>24381.610297420699</v>
      </c>
    </row>
    <row r="339" spans="1:64" x14ac:dyDescent="0.25">
      <c r="A339" s="5">
        <v>43930.582578194444</v>
      </c>
      <c r="B339">
        <v>2</v>
      </c>
      <c r="C339">
        <v>3.2969088391291499</v>
      </c>
      <c r="D339">
        <v>3.29690883912915E-2</v>
      </c>
      <c r="E339">
        <v>0.110760939070064</v>
      </c>
      <c r="F339">
        <v>1.1076093907006401E-3</v>
      </c>
      <c r="G339">
        <v>3.18614790005909</v>
      </c>
      <c r="H339">
        <v>3.18614790005909E-2</v>
      </c>
      <c r="I339">
        <v>4.2372077922077898E-4</v>
      </c>
      <c r="J339">
        <v>2.7402500000000001E-4</v>
      </c>
      <c r="K339">
        <v>4.3192328767123201E-4</v>
      </c>
      <c r="L339">
        <v>77.696267330051498</v>
      </c>
      <c r="M339">
        <v>4.0361697314312401</v>
      </c>
      <c r="N339">
        <v>73.660097598620197</v>
      </c>
      <c r="O339">
        <v>4740594.3623184804</v>
      </c>
      <c r="P339">
        <v>16532.151219942301</v>
      </c>
      <c r="Q339">
        <v>4724062.2110985303</v>
      </c>
      <c r="R339">
        <v>61014.441558441496</v>
      </c>
      <c r="S339">
        <v>4096</v>
      </c>
      <c r="T339">
        <v>64133.260273972599</v>
      </c>
      <c r="U339">
        <v>60.382324813603098</v>
      </c>
      <c r="V339">
        <v>25.226060821445301</v>
      </c>
      <c r="W339">
        <v>60.823377884270997</v>
      </c>
      <c r="X339">
        <v>24.2756935872033</v>
      </c>
      <c r="Y339">
        <v>37.597715380057203</v>
      </c>
      <c r="Z339">
        <v>55039.228542662197</v>
      </c>
      <c r="AA339">
        <v>0.98681418354404205</v>
      </c>
      <c r="AB339">
        <v>0</v>
      </c>
      <c r="AC339">
        <v>8923.9712761944902</v>
      </c>
      <c r="AD339">
        <v>136</v>
      </c>
      <c r="AE339">
        <v>38.003835454979701</v>
      </c>
      <c r="AF339">
        <v>28.174709036540499</v>
      </c>
      <c r="AG339">
        <v>9.8291264184392801</v>
      </c>
      <c r="AH339">
        <v>0</v>
      </c>
      <c r="AI339">
        <v>27730.5041397983</v>
      </c>
      <c r="AJ339">
        <v>4730.3909252374197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15.1357495102071</v>
      </c>
      <c r="AW339">
        <v>0.84097069468258501</v>
      </c>
      <c r="AX339">
        <v>0.81459592921970703</v>
      </c>
      <c r="AY339">
        <v>2.63747654628778E-2</v>
      </c>
      <c r="AZ339">
        <v>0</v>
      </c>
      <c r="BA339">
        <v>6.2857401812688803E-4</v>
      </c>
      <c r="BB339">
        <v>9568.6767371601109</v>
      </c>
      <c r="BC339">
        <v>1335.9821567676099</v>
      </c>
      <c r="BD339">
        <v>12783581.3847233</v>
      </c>
      <c r="BE339">
        <v>6.2979007812500004E-4</v>
      </c>
      <c r="BF339">
        <v>5.9319772727272702E-4</v>
      </c>
      <c r="BG339">
        <v>9420.7999999999902</v>
      </c>
      <c r="BH339">
        <v>13870.545454545399</v>
      </c>
      <c r="BI339">
        <v>1291.58395820434</v>
      </c>
      <c r="BJ339">
        <v>44.3981985632742</v>
      </c>
      <c r="BK339">
        <v>12167754.1534514</v>
      </c>
      <c r="BL339">
        <v>615827.23127183004</v>
      </c>
    </row>
    <row r="340" spans="1:64" x14ac:dyDescent="0.25">
      <c r="A340" s="5">
        <v>43930.582589745369</v>
      </c>
      <c r="B340">
        <v>2</v>
      </c>
      <c r="C340">
        <v>72.627514038883504</v>
      </c>
      <c r="D340">
        <v>0.72627514038883501</v>
      </c>
      <c r="E340">
        <v>0</v>
      </c>
      <c r="F340">
        <v>0</v>
      </c>
      <c r="G340">
        <v>72.627514038883504</v>
      </c>
      <c r="H340">
        <v>0.72627514038883501</v>
      </c>
      <c r="I340">
        <v>1.59403362637362E-3</v>
      </c>
      <c r="J340">
        <v>0</v>
      </c>
      <c r="K340">
        <v>1.59403362637362E-3</v>
      </c>
      <c r="L340">
        <v>455.05428797655497</v>
      </c>
      <c r="M340">
        <v>0</v>
      </c>
      <c r="N340">
        <v>455.05428797655497</v>
      </c>
      <c r="O340">
        <v>147846374.07242599</v>
      </c>
      <c r="P340">
        <v>0</v>
      </c>
      <c r="Q340">
        <v>147846374.07242599</v>
      </c>
      <c r="R340">
        <v>324898.32087911997</v>
      </c>
      <c r="S340">
        <v>0</v>
      </c>
      <c r="T340">
        <v>324898.32087911997</v>
      </c>
      <c r="U340">
        <v>0</v>
      </c>
      <c r="V340">
        <v>52.006204340177703</v>
      </c>
      <c r="W340">
        <v>55.114605696103197</v>
      </c>
      <c r="X340">
        <v>23.273910011955198</v>
      </c>
      <c r="Y340">
        <v>31.9771716872926</v>
      </c>
      <c r="Z340">
        <v>51130.099820908603</v>
      </c>
      <c r="AA340">
        <v>0.48895639867575502</v>
      </c>
      <c r="AB340">
        <v>0.19558656492934201</v>
      </c>
      <c r="AC340">
        <v>9083.0836118748903</v>
      </c>
      <c r="AD340">
        <v>109</v>
      </c>
      <c r="AE340">
        <v>43.161004132532199</v>
      </c>
      <c r="AF340">
        <v>21.096312163848101</v>
      </c>
      <c r="AG340">
        <v>22.064701982331702</v>
      </c>
      <c r="AH340">
        <v>0</v>
      </c>
      <c r="AI340">
        <v>19920.3765009165</v>
      </c>
      <c r="AJ340">
        <v>7020.8375859240005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42.002415138870397</v>
      </c>
      <c r="AW340">
        <v>0.64760972729733302</v>
      </c>
      <c r="AX340">
        <v>0.644747225994307</v>
      </c>
      <c r="AY340">
        <v>2.8625013030258899E-3</v>
      </c>
      <c r="AZ340">
        <v>0</v>
      </c>
      <c r="BA340">
        <v>5.5134450127877202E-4</v>
      </c>
      <c r="BB340">
        <v>4748.9855072463697</v>
      </c>
      <c r="BC340">
        <v>1173.06745137845</v>
      </c>
      <c r="BD340">
        <v>5570880.3256187197</v>
      </c>
      <c r="BE340">
        <v>5.5172964867180804E-4</v>
      </c>
      <c r="BF340">
        <v>4.7643333333333301E-4</v>
      </c>
      <c r="BG340">
        <v>4741.8131962296402</v>
      </c>
      <c r="BH340">
        <v>6144</v>
      </c>
      <c r="BI340">
        <v>1167.0671063586101</v>
      </c>
      <c r="BJ340">
        <v>6.0003450198386403</v>
      </c>
      <c r="BK340">
        <v>5534014.2058168296</v>
      </c>
      <c r="BL340">
        <v>36866.119801888599</v>
      </c>
    </row>
    <row r="341" spans="1:64" x14ac:dyDescent="0.25">
      <c r="A341" s="5">
        <v>43930.582601273149</v>
      </c>
      <c r="B341">
        <v>0</v>
      </c>
      <c r="C341">
        <v>65.789088338001804</v>
      </c>
      <c r="D341">
        <v>0.657890883380017</v>
      </c>
      <c r="E341">
        <v>0.49960479548291697</v>
      </c>
      <c r="F341">
        <v>4.9960479548291697E-3</v>
      </c>
      <c r="G341">
        <v>65.289483542518795</v>
      </c>
      <c r="H341">
        <v>0.652894835425188</v>
      </c>
      <c r="I341">
        <v>1.00468312883435E-3</v>
      </c>
      <c r="J341">
        <v>2.16282608695652E-4</v>
      </c>
      <c r="K341">
        <v>1.03351176470588E-3</v>
      </c>
      <c r="L341">
        <v>653.91800690605601</v>
      </c>
      <c r="M341">
        <v>23.067659752821001</v>
      </c>
      <c r="N341">
        <v>630.85034715323502</v>
      </c>
      <c r="O341">
        <v>40152074.048391297</v>
      </c>
      <c r="P341">
        <v>285509.42770239298</v>
      </c>
      <c r="Q341">
        <v>39866564.6206889</v>
      </c>
      <c r="R341">
        <v>61402.306748466202</v>
      </c>
      <c r="S341">
        <v>12377.043478260801</v>
      </c>
      <c r="T341">
        <v>63194.963434022196</v>
      </c>
      <c r="U341">
        <v>9.5157413926263903</v>
      </c>
      <c r="V341">
        <v>41.120610863724302</v>
      </c>
      <c r="W341">
        <v>41.642835549725902</v>
      </c>
      <c r="X341">
        <v>14.711882348569301</v>
      </c>
      <c r="Y341">
        <v>27.364121455839001</v>
      </c>
      <c r="Z341">
        <v>38695.497764492997</v>
      </c>
      <c r="AA341">
        <v>0.49039507395396298</v>
      </c>
      <c r="AB341">
        <v>9.80729888006973E-2</v>
      </c>
      <c r="AC341">
        <v>10143.7526408709</v>
      </c>
      <c r="AD341">
        <v>175</v>
      </c>
      <c r="AE341">
        <v>57.5558282874035</v>
      </c>
      <c r="AF341">
        <v>14.0997823613243</v>
      </c>
      <c r="AG341">
        <v>43.456035882762301</v>
      </c>
      <c r="AH341">
        <v>0</v>
      </c>
      <c r="AI341">
        <v>11859.785938135101</v>
      </c>
      <c r="AJ341">
        <v>12381.3156368945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52.155956741849401</v>
      </c>
      <c r="AW341">
        <v>0.83980929750011801</v>
      </c>
      <c r="AX341">
        <v>0.82103462232609203</v>
      </c>
      <c r="AY341">
        <v>1.87746751740255E-2</v>
      </c>
      <c r="AZ341">
        <v>0</v>
      </c>
      <c r="BA341">
        <v>5.6537336037863403E-4</v>
      </c>
      <c r="BB341">
        <v>7474.7153482082404</v>
      </c>
      <c r="BC341">
        <v>1483.4357696383699</v>
      </c>
      <c r="BD341">
        <v>11088260.115397001</v>
      </c>
      <c r="BE341">
        <v>5.6691643550624098E-4</v>
      </c>
      <c r="BF341">
        <v>5.05235135135135E-4</v>
      </c>
      <c r="BG341">
        <v>7561.4091539528399</v>
      </c>
      <c r="BH341">
        <v>4096</v>
      </c>
      <c r="BI341">
        <v>1446.3248004182101</v>
      </c>
      <c r="BJ341">
        <v>37.110969220162097</v>
      </c>
      <c r="BK341">
        <v>10936253.5854712</v>
      </c>
      <c r="BL341">
        <v>152006.52992578401</v>
      </c>
    </row>
    <row r="342" spans="1:64" x14ac:dyDescent="0.25">
      <c r="A342" s="5">
        <v>43930.582612905091</v>
      </c>
      <c r="B342">
        <v>0</v>
      </c>
      <c r="C342">
        <v>3.7782336285084499</v>
      </c>
      <c r="D342">
        <v>3.7782336285084497E-2</v>
      </c>
      <c r="E342">
        <v>0.71655674600200903</v>
      </c>
      <c r="F342">
        <v>7.16556746002009E-3</v>
      </c>
      <c r="G342">
        <v>3.0616768825064402</v>
      </c>
      <c r="H342">
        <v>3.0616768825064401E-2</v>
      </c>
      <c r="I342">
        <v>1.5623868312757201E-4</v>
      </c>
      <c r="J342">
        <v>6.5458181818181798E-4</v>
      </c>
      <c r="K342">
        <v>1.3261034482758599E-4</v>
      </c>
      <c r="L342">
        <v>241.46702246120199</v>
      </c>
      <c r="M342">
        <v>10.9306059550338</v>
      </c>
      <c r="N342">
        <v>230.536416506168</v>
      </c>
      <c r="O342">
        <v>9378666.5972407497</v>
      </c>
      <c r="P342">
        <v>6195801.3356405497</v>
      </c>
      <c r="Q342">
        <v>3182865.2616002001</v>
      </c>
      <c r="R342">
        <v>38840.362139917597</v>
      </c>
      <c r="S342">
        <v>566830.54545454495</v>
      </c>
      <c r="T342">
        <v>13806.344827586199</v>
      </c>
      <c r="U342">
        <v>66.001311026966803</v>
      </c>
      <c r="V342">
        <v>21.861211910067698</v>
      </c>
      <c r="W342">
        <v>73.565998325539695</v>
      </c>
      <c r="X342">
        <v>26.6283767975494</v>
      </c>
      <c r="Y342">
        <v>46.453863125958399</v>
      </c>
      <c r="Z342">
        <v>69945.941197712207</v>
      </c>
      <c r="AA342">
        <v>0.77747063748412504</v>
      </c>
      <c r="AB342">
        <v>0.388740294554142</v>
      </c>
      <c r="AC342">
        <v>9651.7250582949</v>
      </c>
      <c r="AD342">
        <v>127</v>
      </c>
      <c r="AE342">
        <v>25.488557572782899</v>
      </c>
      <c r="AF342">
        <v>25.2034833471014</v>
      </c>
      <c r="AG342">
        <v>0.28508417730569902</v>
      </c>
      <c r="AH342">
        <v>0</v>
      </c>
      <c r="AI342">
        <v>38802.657448919701</v>
      </c>
      <c r="AJ342">
        <v>369.65321957023599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82.493178410481605</v>
      </c>
      <c r="AW342">
        <v>0.79899122376216902</v>
      </c>
      <c r="AX342">
        <v>0.79592890997571697</v>
      </c>
      <c r="AY342">
        <v>3.06231378645267E-3</v>
      </c>
      <c r="AZ342">
        <v>1</v>
      </c>
      <c r="BA342">
        <v>5.9165453205600499E-4</v>
      </c>
      <c r="BB342">
        <v>7893.1761238025001</v>
      </c>
      <c r="BC342">
        <v>1348.7137723255801</v>
      </c>
      <c r="BD342">
        <v>10645635.3455639</v>
      </c>
      <c r="BE342">
        <v>5.9200444115470004E-4</v>
      </c>
      <c r="BF342">
        <v>5.1286666666666605E-4</v>
      </c>
      <c r="BG342">
        <v>7910.0399703923003</v>
      </c>
      <c r="BH342">
        <v>4096</v>
      </c>
      <c r="BI342">
        <v>1342.7504100308499</v>
      </c>
      <c r="BJ342">
        <v>5.96336229473361</v>
      </c>
      <c r="BK342">
        <v>10621209.4136046</v>
      </c>
      <c r="BL342">
        <v>24425.931959228801</v>
      </c>
    </row>
    <row r="343" spans="1:64" x14ac:dyDescent="0.25">
      <c r="A343" s="5">
        <v>43930.582624537034</v>
      </c>
      <c r="B343">
        <v>0</v>
      </c>
      <c r="C343">
        <v>1.6558623330002</v>
      </c>
      <c r="D343">
        <v>1.6558623330001999E-2</v>
      </c>
      <c r="E343">
        <v>0</v>
      </c>
      <c r="F343">
        <v>0</v>
      </c>
      <c r="G343">
        <v>1.6558623330002</v>
      </c>
      <c r="H343">
        <v>1.6558623330001999E-2</v>
      </c>
      <c r="I343">
        <v>3.33031999999999E-4</v>
      </c>
      <c r="J343">
        <v>0</v>
      </c>
      <c r="K343">
        <v>3.33031999999999E-4</v>
      </c>
      <c r="L343">
        <v>49.671714670570701</v>
      </c>
      <c r="M343">
        <v>0</v>
      </c>
      <c r="N343">
        <v>49.671714670570701</v>
      </c>
      <c r="O343">
        <v>1635780.96005688</v>
      </c>
      <c r="P343">
        <v>0</v>
      </c>
      <c r="Q343">
        <v>1635780.96005688</v>
      </c>
      <c r="R343">
        <v>32931.839999999902</v>
      </c>
      <c r="S343">
        <v>0</v>
      </c>
      <c r="T343">
        <v>32931.839999999902</v>
      </c>
      <c r="U343">
        <v>91.254197680026607</v>
      </c>
      <c r="V343">
        <v>14.9015144011712</v>
      </c>
      <c r="W343">
        <v>65.428489034073607</v>
      </c>
      <c r="X343">
        <v>27.0939574290359</v>
      </c>
      <c r="Y343">
        <v>37.7761767674507</v>
      </c>
      <c r="Z343">
        <v>83453.447818025801</v>
      </c>
      <c r="AA343">
        <v>0.97110723288733702</v>
      </c>
      <c r="AB343">
        <v>0.38843891548952603</v>
      </c>
      <c r="AC343">
        <v>9159.4641852532404</v>
      </c>
      <c r="AD343">
        <v>127</v>
      </c>
      <c r="AE343">
        <v>33.329544607031501</v>
      </c>
      <c r="AF343">
        <v>27.391258085847898</v>
      </c>
      <c r="AG343">
        <v>5.9382765770200301</v>
      </c>
      <c r="AH343">
        <v>0</v>
      </c>
      <c r="AI343">
        <v>44817.794712962503</v>
      </c>
      <c r="AJ343">
        <v>4833.0578374465304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20.856701943626099</v>
      </c>
      <c r="AW343">
        <v>0.80108978088035598</v>
      </c>
      <c r="AX343">
        <v>0.76956857246560495</v>
      </c>
      <c r="AY343">
        <v>3.1521208414751103E-2</v>
      </c>
      <c r="AZ343">
        <v>0</v>
      </c>
      <c r="BA343">
        <v>6.3332382075471602E-4</v>
      </c>
      <c r="BB343">
        <v>10349.484276729499</v>
      </c>
      <c r="BC343">
        <v>1263.3202320139201</v>
      </c>
      <c r="BD343">
        <v>13074712.8777024</v>
      </c>
      <c r="BE343">
        <v>6.3747092257001605E-4</v>
      </c>
      <c r="BF343">
        <v>5.4652068965517205E-4</v>
      </c>
      <c r="BG343">
        <v>10290.6095551894</v>
      </c>
      <c r="BH343">
        <v>11581.793103448201</v>
      </c>
      <c r="BI343">
        <v>1205.7160075981899</v>
      </c>
      <c r="BJ343">
        <v>57.604224415729199</v>
      </c>
      <c r="BK343">
        <v>12407552.6686348</v>
      </c>
      <c r="BL343">
        <v>667160.20906758006</v>
      </c>
    </row>
    <row r="344" spans="1:64" x14ac:dyDescent="0.25">
      <c r="A344" s="5">
        <v>43930.582635983796</v>
      </c>
      <c r="B344">
        <v>0</v>
      </c>
      <c r="C344">
        <v>6.5166242602559903</v>
      </c>
      <c r="D344">
        <v>6.5166242602559904E-2</v>
      </c>
      <c r="E344">
        <v>0</v>
      </c>
      <c r="F344">
        <v>0</v>
      </c>
      <c r="G344">
        <v>6.5166242602559903</v>
      </c>
      <c r="H344">
        <v>6.5166242602559904E-2</v>
      </c>
      <c r="I344">
        <v>2.1917244897959101E-4</v>
      </c>
      <c r="J344">
        <v>0</v>
      </c>
      <c r="K344">
        <v>2.1917244897959101E-4</v>
      </c>
      <c r="L344">
        <v>296.95754870633999</v>
      </c>
      <c r="M344">
        <v>0</v>
      </c>
      <c r="N344">
        <v>296.95754870633999</v>
      </c>
      <c r="O344">
        <v>3979990.7175514498</v>
      </c>
      <c r="P344">
        <v>0</v>
      </c>
      <c r="Q344">
        <v>3979990.7175514498</v>
      </c>
      <c r="R344">
        <v>13402.5578231292</v>
      </c>
      <c r="S344">
        <v>0</v>
      </c>
      <c r="T344">
        <v>13402.5578231292</v>
      </c>
      <c r="U344">
        <v>69.783189787995497</v>
      </c>
      <c r="V344">
        <v>25.2514922369337</v>
      </c>
      <c r="W344">
        <v>81.432767980822106</v>
      </c>
      <c r="X344">
        <v>35.653049453941797</v>
      </c>
      <c r="Y344">
        <v>46.9118933370981</v>
      </c>
      <c r="Z344">
        <v>71329.405211200894</v>
      </c>
      <c r="AA344">
        <v>1.08638215688453</v>
      </c>
      <c r="AB344">
        <v>0.29628696217019101</v>
      </c>
      <c r="AC344">
        <v>10755.1155735548</v>
      </c>
      <c r="AD344">
        <v>94</v>
      </c>
      <c r="AE344">
        <v>17.3561437650642</v>
      </c>
      <c r="AF344">
        <v>15.4214648410419</v>
      </c>
      <c r="AG344">
        <v>1.9346789240223199</v>
      </c>
      <c r="AH344">
        <v>0</v>
      </c>
      <c r="AI344">
        <v>23082.894083625801</v>
      </c>
      <c r="AJ344">
        <v>816.12822909769795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74.746961334002904</v>
      </c>
      <c r="AW344">
        <v>0.947045064198205</v>
      </c>
      <c r="AX344">
        <v>0.92636161086984903</v>
      </c>
      <c r="AY344">
        <v>2.0683453328356201E-2</v>
      </c>
      <c r="AZ344">
        <v>0</v>
      </c>
      <c r="BA344">
        <v>6.5853924050632902E-4</v>
      </c>
      <c r="BB344">
        <v>10000.9226441631</v>
      </c>
      <c r="BC344">
        <v>1436.35377049935</v>
      </c>
      <c r="BD344">
        <v>14364862.948416101</v>
      </c>
      <c r="BE344">
        <v>6.65207625272331E-4</v>
      </c>
      <c r="BF344">
        <v>4.5448666666666598E-4</v>
      </c>
      <c r="BG344">
        <v>10193.893972403701</v>
      </c>
      <c r="BH344">
        <v>4096</v>
      </c>
      <c r="BI344">
        <v>1390.8995372556999</v>
      </c>
      <c r="BJ344">
        <v>45.4542332436504</v>
      </c>
      <c r="BK344">
        <v>14178682.4090501</v>
      </c>
      <c r="BL344">
        <v>186180.53936599201</v>
      </c>
    </row>
    <row r="345" spans="1:64" x14ac:dyDescent="0.25">
      <c r="A345" s="5">
        <v>43930.582647627314</v>
      </c>
      <c r="B345">
        <v>0</v>
      </c>
      <c r="C345">
        <v>3.8206163217012401</v>
      </c>
      <c r="D345">
        <v>3.8206163217012402E-2</v>
      </c>
      <c r="E345">
        <v>2.0736699285996201</v>
      </c>
      <c r="F345">
        <v>2.07366992859962E-2</v>
      </c>
      <c r="G345">
        <v>1.74694639310161</v>
      </c>
      <c r="H345">
        <v>1.7469463931016099E-2</v>
      </c>
      <c r="I345">
        <v>2.2342499999999899E-4</v>
      </c>
      <c r="J345">
        <v>2.4830595238095198E-4</v>
      </c>
      <c r="K345">
        <v>1.9967499999999999E-4</v>
      </c>
      <c r="L345">
        <v>170.805641551451</v>
      </c>
      <c r="M345">
        <v>83.416708664662295</v>
      </c>
      <c r="N345">
        <v>87.388932886789107</v>
      </c>
      <c r="O345">
        <v>3500641.7624758799</v>
      </c>
      <c r="P345">
        <v>1898024.0667135001</v>
      </c>
      <c r="Q345">
        <v>1602617.69576238</v>
      </c>
      <c r="R345">
        <v>20494.8837209302</v>
      </c>
      <c r="S345">
        <v>22753.523809523798</v>
      </c>
      <c r="T345">
        <v>18338.909090909001</v>
      </c>
      <c r="U345">
        <v>91.528700877509607</v>
      </c>
      <c r="V345">
        <v>11.9166726663803</v>
      </c>
      <c r="W345">
        <v>90.970657118646898</v>
      </c>
      <c r="X345">
        <v>41.457302494216002</v>
      </c>
      <c r="Y345">
        <v>48.933219769323998</v>
      </c>
      <c r="Z345">
        <v>93321.449762535398</v>
      </c>
      <c r="AA345">
        <v>0.48544736607422001</v>
      </c>
      <c r="AB345">
        <v>0.29127040804203302</v>
      </c>
      <c r="AC345">
        <v>9494.6089469385297</v>
      </c>
      <c r="AD345">
        <v>141</v>
      </c>
      <c r="AE345">
        <v>7.9552503188643904</v>
      </c>
      <c r="AF345">
        <v>7.9552503188643904</v>
      </c>
      <c r="AG345">
        <v>0</v>
      </c>
      <c r="AH345">
        <v>0</v>
      </c>
      <c r="AI345">
        <v>14465.8475609301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68.521820475809506</v>
      </c>
      <c r="AW345">
        <v>0.631524789699623</v>
      </c>
      <c r="AX345">
        <v>0.62686060567979696</v>
      </c>
      <c r="AY345">
        <v>4.66418401982591E-3</v>
      </c>
      <c r="AZ345">
        <v>0</v>
      </c>
      <c r="BA345">
        <v>5.8490773480662903E-4</v>
      </c>
      <c r="BB345">
        <v>4544.8250460405097</v>
      </c>
      <c r="BC345">
        <v>1078.4738700975199</v>
      </c>
      <c r="BD345">
        <v>4901475.0563194696</v>
      </c>
      <c r="BE345">
        <v>5.8543955431754802E-4</v>
      </c>
      <c r="BF345">
        <v>5.2126666666666604E-4</v>
      </c>
      <c r="BG345">
        <v>4537.1662024141096</v>
      </c>
      <c r="BH345">
        <v>5461.3333333333303</v>
      </c>
      <c r="BI345">
        <v>1069.53624133981</v>
      </c>
      <c r="BJ345">
        <v>8.9376287577142897</v>
      </c>
      <c r="BK345">
        <v>4852663.6864640098</v>
      </c>
      <c r="BL345">
        <v>48811.369855463599</v>
      </c>
    </row>
    <row r="346" spans="1:64" x14ac:dyDescent="0.25">
      <c r="A346" s="5">
        <v>43930.582659108797</v>
      </c>
      <c r="B346">
        <v>0</v>
      </c>
      <c r="C346">
        <v>5.8700857668522</v>
      </c>
      <c r="D346">
        <v>5.8700857668521997E-2</v>
      </c>
      <c r="E346">
        <v>1.63083142459718</v>
      </c>
      <c r="F346">
        <v>1.6308314245971799E-2</v>
      </c>
      <c r="G346">
        <v>4.23925434225501</v>
      </c>
      <c r="H346">
        <v>4.2392543422550097E-2</v>
      </c>
      <c r="I346">
        <v>1.6128698060941801E-4</v>
      </c>
      <c r="J346">
        <v>2.34434782608695E-4</v>
      </c>
      <c r="K346">
        <v>1.4400205479452E-4</v>
      </c>
      <c r="L346">
        <v>363.48888106643801</v>
      </c>
      <c r="M346">
        <v>69.475714109651605</v>
      </c>
      <c r="N346">
        <v>294.01316695678599</v>
      </c>
      <c r="O346">
        <v>4884130.6191756101</v>
      </c>
      <c r="P346">
        <v>1234178.6681767299</v>
      </c>
      <c r="Q346">
        <v>3649951.9509988702</v>
      </c>
      <c r="R346">
        <v>13436.8088642659</v>
      </c>
      <c r="S346">
        <v>17764.1739130434</v>
      </c>
      <c r="T346">
        <v>12414.2465753424</v>
      </c>
      <c r="U346">
        <v>75.580436757544902</v>
      </c>
      <c r="V346">
        <v>30.2068322215876</v>
      </c>
      <c r="W346">
        <v>88.973034924250896</v>
      </c>
      <c r="X346">
        <v>47.849154545574599</v>
      </c>
      <c r="Y346">
        <v>41.941856867321597</v>
      </c>
      <c r="Z346">
        <v>62258.294997506899</v>
      </c>
      <c r="AA346">
        <v>0.787640362553505</v>
      </c>
      <c r="AB346">
        <v>0.295366396182144</v>
      </c>
      <c r="AC346">
        <v>10751.6184820704</v>
      </c>
      <c r="AD346">
        <v>151</v>
      </c>
      <c r="AE346">
        <v>9.4607176404321098</v>
      </c>
      <c r="AF346">
        <v>9.3873927334644094</v>
      </c>
      <c r="AG346">
        <v>7.3334988764341705E-2</v>
      </c>
      <c r="AH346">
        <v>0</v>
      </c>
      <c r="AI346">
        <v>16836.281385905499</v>
      </c>
      <c r="AJ346">
        <v>104.71701836817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56.391588832008303</v>
      </c>
      <c r="AW346">
        <v>1.08315707832356</v>
      </c>
      <c r="AX346">
        <v>1.0570309088729499</v>
      </c>
      <c r="AY346">
        <v>2.61261694506035E-2</v>
      </c>
      <c r="AZ346">
        <v>0</v>
      </c>
      <c r="BA346">
        <v>7.1768142952571801E-4</v>
      </c>
      <c r="BB346">
        <v>10698.303273213</v>
      </c>
      <c r="BC346">
        <v>1507.4680085985001</v>
      </c>
      <c r="BD346">
        <v>16127349.930653401</v>
      </c>
      <c r="BE346">
        <v>7.2758841082581503E-4</v>
      </c>
      <c r="BF346">
        <v>4.6275357142857101E-4</v>
      </c>
      <c r="BG346">
        <v>10952.038861901399</v>
      </c>
      <c r="BH346">
        <v>4169.1428571428496</v>
      </c>
      <c r="BI346">
        <v>1451.0764197665001</v>
      </c>
      <c r="BJ346">
        <v>56.391588832008303</v>
      </c>
      <c r="BK346">
        <v>15892245.3408715</v>
      </c>
      <c r="BL346">
        <v>235104.58978190401</v>
      </c>
    </row>
    <row r="347" spans="1:64" x14ac:dyDescent="0.25">
      <c r="A347" s="5">
        <v>43930.582670798613</v>
      </c>
      <c r="B347">
        <v>0</v>
      </c>
      <c r="C347">
        <v>5.48672603175961</v>
      </c>
      <c r="D347">
        <v>5.4867260317596103E-2</v>
      </c>
      <c r="E347">
        <v>4.1999773439864097</v>
      </c>
      <c r="F347">
        <v>4.1999773439864101E-2</v>
      </c>
      <c r="G347">
        <v>1.28674868777319</v>
      </c>
      <c r="H347">
        <v>1.28674868777319E-2</v>
      </c>
      <c r="I347">
        <v>1.98601075268817E-4</v>
      </c>
      <c r="J347">
        <v>2.02942583732057E-4</v>
      </c>
      <c r="K347">
        <v>1.8563857142857101E-4</v>
      </c>
      <c r="L347">
        <v>276.00616116979103</v>
      </c>
      <c r="M347">
        <v>206.75730352862399</v>
      </c>
      <c r="N347">
        <v>69.248857641166197</v>
      </c>
      <c r="O347">
        <v>5314260.21940016</v>
      </c>
      <c r="P347">
        <v>3336861.06799545</v>
      </c>
      <c r="Q347">
        <v>1977399.15140471</v>
      </c>
      <c r="R347">
        <v>19254.136200716799</v>
      </c>
      <c r="S347">
        <v>16139.0239234449</v>
      </c>
      <c r="T347">
        <v>28554.9714285714</v>
      </c>
      <c r="U347">
        <v>86.400331760086999</v>
      </c>
      <c r="V347">
        <v>11.871232738485601</v>
      </c>
      <c r="W347">
        <v>85.108156719409195</v>
      </c>
      <c r="X347">
        <v>47.286417561420699</v>
      </c>
      <c r="Y347">
        <v>36.842787465996103</v>
      </c>
      <c r="Z347">
        <v>57748.600925758197</v>
      </c>
      <c r="AA347">
        <v>0.87030580865332896</v>
      </c>
      <c r="AB347">
        <v>0.48349992632834699</v>
      </c>
      <c r="AC347">
        <v>10102.4190604512</v>
      </c>
      <c r="AD347">
        <v>183</v>
      </c>
      <c r="AE347">
        <v>14.0707014175059</v>
      </c>
      <c r="AF347">
        <v>14.0707014175059</v>
      </c>
      <c r="AG347">
        <v>0</v>
      </c>
      <c r="AH347">
        <v>0</v>
      </c>
      <c r="AI347">
        <v>21633.343127100299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62.318657652157398</v>
      </c>
      <c r="AW347">
        <v>0.98594445870347402</v>
      </c>
      <c r="AX347">
        <v>0.94732110463117403</v>
      </c>
      <c r="AY347">
        <v>3.8623354072299602E-2</v>
      </c>
      <c r="AZ347">
        <v>1</v>
      </c>
      <c r="BA347">
        <v>6.9145270833333302E-4</v>
      </c>
      <c r="BB347">
        <v>12373.333333333299</v>
      </c>
      <c r="BC347">
        <v>1424.42646062074</v>
      </c>
      <c r="BD347">
        <v>17624903.4060806</v>
      </c>
      <c r="BE347">
        <v>6.9984396488661301E-4</v>
      </c>
      <c r="BF347">
        <v>5.3431780821917797E-4</v>
      </c>
      <c r="BG347">
        <v>12500.7403072421</v>
      </c>
      <c r="BH347">
        <v>9987.5068493150593</v>
      </c>
      <c r="BI347">
        <v>1352.2159525476</v>
      </c>
      <c r="BJ347">
        <v>72.210508073134804</v>
      </c>
      <c r="BK347">
        <v>16903700.462107599</v>
      </c>
      <c r="BL347">
        <v>721202.94397295394</v>
      </c>
    </row>
    <row r="348" spans="1:64" x14ac:dyDescent="0.25">
      <c r="A348" s="5">
        <v>43930.582682245367</v>
      </c>
      <c r="B348">
        <v>0</v>
      </c>
      <c r="C348">
        <v>5.58511654846426</v>
      </c>
      <c r="D348">
        <v>5.5851165484642598E-2</v>
      </c>
      <c r="E348">
        <v>2.95720708377159</v>
      </c>
      <c r="F348">
        <v>2.9572070837715899E-2</v>
      </c>
      <c r="G348">
        <v>2.6279094646926699</v>
      </c>
      <c r="H348">
        <v>2.6279094646926699E-2</v>
      </c>
      <c r="I348">
        <v>1.89158219178082E-4</v>
      </c>
      <c r="J348">
        <v>2.5880884955752201E-4</v>
      </c>
      <c r="K348">
        <v>1.45188826815642E-4</v>
      </c>
      <c r="L348">
        <v>294.90910133925001</v>
      </c>
      <c r="M348">
        <v>114.125782367586</v>
      </c>
      <c r="N348">
        <v>180.78331897166399</v>
      </c>
      <c r="O348">
        <v>3942377.1855087299</v>
      </c>
      <c r="P348">
        <v>1878110.4325508501</v>
      </c>
      <c r="Q348">
        <v>2064266.75295787</v>
      </c>
      <c r="R348">
        <v>13368.109589041</v>
      </c>
      <c r="S348">
        <v>16456.495575221201</v>
      </c>
      <c r="T348">
        <v>11418.458100558601</v>
      </c>
      <c r="U348">
        <v>81.686508181275201</v>
      </c>
      <c r="V348">
        <v>12.119552109832201</v>
      </c>
      <c r="W348">
        <v>94.7664065870039</v>
      </c>
      <c r="X348">
        <v>49.867263715358</v>
      </c>
      <c r="Y348">
        <v>46.016131801558998</v>
      </c>
      <c r="Z348">
        <v>70343.900370817806</v>
      </c>
      <c r="AA348">
        <v>0.69122569374856202</v>
      </c>
      <c r="AB348">
        <v>0.789976555012602</v>
      </c>
      <c r="AC348">
        <v>9893.5943723263699</v>
      </c>
      <c r="AD348">
        <v>116</v>
      </c>
      <c r="AE348">
        <v>5.3705462764979597</v>
      </c>
      <c r="AF348">
        <v>5.3705361647980503</v>
      </c>
      <c r="AG348">
        <v>0</v>
      </c>
      <c r="AH348">
        <v>0</v>
      </c>
      <c r="AI348">
        <v>9106.8334478631004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110.094037478636</v>
      </c>
      <c r="AW348">
        <v>0.93326793759948601</v>
      </c>
      <c r="AX348">
        <v>0.91832051945015802</v>
      </c>
      <c r="AY348">
        <v>1.49474181493283E-2</v>
      </c>
      <c r="AZ348">
        <v>1</v>
      </c>
      <c r="BA348">
        <v>6.545804964539E-4</v>
      </c>
      <c r="BB348">
        <v>7091.0184397163102</v>
      </c>
      <c r="BC348">
        <v>1424.15222793465</v>
      </c>
      <c r="BD348">
        <v>10098689.709247701</v>
      </c>
      <c r="BE348">
        <v>6.5667114967461998E-4</v>
      </c>
      <c r="BF348">
        <v>5.4749259259259198E-4</v>
      </c>
      <c r="BG348">
        <v>7146.5278380332602</v>
      </c>
      <c r="BH348">
        <v>4247.7037037036998</v>
      </c>
      <c r="BI348">
        <v>1396.8812278252601</v>
      </c>
      <c r="BJ348">
        <v>27.271000109387</v>
      </c>
      <c r="BK348">
        <v>9982850.5810793601</v>
      </c>
      <c r="BL348">
        <v>115839.128168347</v>
      </c>
    </row>
    <row r="349" spans="1:64" x14ac:dyDescent="0.25">
      <c r="A349" s="5">
        <v>43930.582693877317</v>
      </c>
      <c r="B349">
        <v>0</v>
      </c>
      <c r="C349">
        <v>13.0795526030525</v>
      </c>
      <c r="D349">
        <v>0.13079552603052499</v>
      </c>
      <c r="E349">
        <v>10.411732478070601</v>
      </c>
      <c r="F349">
        <v>0.104117324780706</v>
      </c>
      <c r="G349">
        <v>2.6678201249818598</v>
      </c>
      <c r="H349">
        <v>2.6678201249818598E-2</v>
      </c>
      <c r="I349">
        <v>3.5052426666666602E-4</v>
      </c>
      <c r="J349">
        <v>3.9634696969696899E-4</v>
      </c>
      <c r="K349">
        <v>2.4154054054054E-4</v>
      </c>
      <c r="L349">
        <v>372.81322673724998</v>
      </c>
      <c r="M349">
        <v>262.46051162302302</v>
      </c>
      <c r="N349">
        <v>110.352715114226</v>
      </c>
      <c r="O349">
        <v>6084757.24788679</v>
      </c>
      <c r="P349">
        <v>3865454.7883931999</v>
      </c>
      <c r="Q349">
        <v>2219302.4594935901</v>
      </c>
      <c r="R349">
        <v>16321.194666666601</v>
      </c>
      <c r="S349">
        <v>14727.7575757575</v>
      </c>
      <c r="T349">
        <v>20110.9909909909</v>
      </c>
      <c r="U349">
        <v>79.280447787005798</v>
      </c>
      <c r="V349">
        <v>22.865877906551301</v>
      </c>
      <c r="W349">
        <v>97.765035207742798</v>
      </c>
      <c r="X349">
        <v>45.476755804954102</v>
      </c>
      <c r="Y349">
        <v>51.792964978927799</v>
      </c>
      <c r="Z349">
        <v>57159.723923355101</v>
      </c>
      <c r="AA349">
        <v>0.48586147873117203</v>
      </c>
      <c r="AB349">
        <v>0.194342601398757</v>
      </c>
      <c r="AC349">
        <v>6993.9761335908097</v>
      </c>
      <c r="AD349">
        <v>66</v>
      </c>
      <c r="AE349">
        <v>2.6199782721568501</v>
      </c>
      <c r="AF349">
        <v>2.6199782721568501</v>
      </c>
      <c r="AG349">
        <v>0</v>
      </c>
      <c r="AH349">
        <v>0</v>
      </c>
      <c r="AI349">
        <v>5859.6297557049302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46.722092322655598</v>
      </c>
      <c r="AW349">
        <v>0.668648003965858</v>
      </c>
      <c r="AX349">
        <v>0.66316390272501502</v>
      </c>
      <c r="AY349">
        <v>5.4841012408433304E-3</v>
      </c>
      <c r="AZ349">
        <v>1</v>
      </c>
      <c r="BA349">
        <v>6.8013805668016105E-4</v>
      </c>
      <c r="BB349">
        <v>5401.9109311740804</v>
      </c>
      <c r="BC349">
        <v>982.15802584646201</v>
      </c>
      <c r="BD349">
        <v>5305530.1759603703</v>
      </c>
      <c r="BE349">
        <v>6.8145705521472299E-4</v>
      </c>
      <c r="BF349">
        <v>5.5113999999999901E-4</v>
      </c>
      <c r="BG349">
        <v>5398.5112474437601</v>
      </c>
      <c r="BH349">
        <v>5734.3999999999896</v>
      </c>
      <c r="BI349">
        <v>972.21715513951403</v>
      </c>
      <c r="BJ349">
        <v>9.9408707069479991</v>
      </c>
      <c r="BK349">
        <v>5248525.2469784403</v>
      </c>
      <c r="BL349">
        <v>57004.928981922603</v>
      </c>
    </row>
    <row r="350" spans="1:64" x14ac:dyDescent="0.25">
      <c r="A350" s="5">
        <v>43930.582705335648</v>
      </c>
      <c r="B350">
        <v>1</v>
      </c>
      <c r="C350">
        <v>9.2291667592583906</v>
      </c>
      <c r="D350">
        <v>9.2291667592583906E-2</v>
      </c>
      <c r="E350">
        <v>6.4682934259600797</v>
      </c>
      <c r="F350">
        <v>6.4682934259600797E-2</v>
      </c>
      <c r="G350">
        <v>2.76087333329831</v>
      </c>
      <c r="H350">
        <v>2.7608733332983099E-2</v>
      </c>
      <c r="I350">
        <v>2.2899649122806999E-4</v>
      </c>
      <c r="J350">
        <v>2.7602025862068902E-4</v>
      </c>
      <c r="K350">
        <v>1.6367005988023899E-4</v>
      </c>
      <c r="L350">
        <v>402.63547624208502</v>
      </c>
      <c r="M350">
        <v>234.11386087259001</v>
      </c>
      <c r="N350">
        <v>168.52161536949399</v>
      </c>
      <c r="O350">
        <v>5923565.0535818003</v>
      </c>
      <c r="P350">
        <v>3989171.0230008699</v>
      </c>
      <c r="Q350">
        <v>1934394.0305809199</v>
      </c>
      <c r="R350">
        <v>14711.9799498746</v>
      </c>
      <c r="S350">
        <v>17039.448275862</v>
      </c>
      <c r="T350">
        <v>11478.610778443101</v>
      </c>
      <c r="U350">
        <v>81.567908661858795</v>
      </c>
      <c r="V350">
        <v>11.1002261620624</v>
      </c>
      <c r="W350">
        <v>98.619012833415994</v>
      </c>
      <c r="X350">
        <v>48.729032013035798</v>
      </c>
      <c r="Y350">
        <v>50.899153260393902</v>
      </c>
      <c r="Z350">
        <v>66848.589282348097</v>
      </c>
      <c r="AA350">
        <v>0.29592654290485298</v>
      </c>
      <c r="AB350">
        <v>0.39457209084521599</v>
      </c>
      <c r="AC350">
        <v>7190.9283300779298</v>
      </c>
      <c r="AD350">
        <v>141</v>
      </c>
      <c r="AE350">
        <v>1.5049456106064401</v>
      </c>
      <c r="AF350">
        <v>1.5049557115226799</v>
      </c>
      <c r="AG350">
        <v>0</v>
      </c>
      <c r="AH350">
        <v>0</v>
      </c>
      <c r="AI350">
        <v>4314.9606426344699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97.882696367573104</v>
      </c>
      <c r="AW350">
        <v>0.98999130513130496</v>
      </c>
      <c r="AX350">
        <v>0.953688511177471</v>
      </c>
      <c r="AY350">
        <v>3.6302793953833901E-2</v>
      </c>
      <c r="AZ350">
        <v>2</v>
      </c>
      <c r="BA350">
        <v>6.74071870701513E-4</v>
      </c>
      <c r="BB350">
        <v>10183.658872077</v>
      </c>
      <c r="BC350">
        <v>1467.23134555104</v>
      </c>
      <c r="BD350">
        <v>14941783.5095104</v>
      </c>
      <c r="BE350">
        <v>6.8666210909090904E-4</v>
      </c>
      <c r="BF350">
        <v>4.5493797468354398E-4</v>
      </c>
      <c r="BG350">
        <v>10527.4647272727</v>
      </c>
      <c r="BH350">
        <v>4199.6962025316398</v>
      </c>
      <c r="BI350">
        <v>1387.51244850941</v>
      </c>
      <c r="BJ350">
        <v>79.718897041631706</v>
      </c>
      <c r="BK350">
        <v>14606988.360334599</v>
      </c>
      <c r="BL350">
        <v>334795.14917575201</v>
      </c>
    </row>
    <row r="351" spans="1:64" x14ac:dyDescent="0.25">
      <c r="A351" s="5">
        <v>43930.58271696759</v>
      </c>
      <c r="B351">
        <v>0</v>
      </c>
      <c r="C351">
        <v>4.1852626434317504</v>
      </c>
      <c r="D351">
        <v>4.1852626434317503E-2</v>
      </c>
      <c r="E351">
        <v>1.84614704959644</v>
      </c>
      <c r="F351">
        <v>1.8461470495964399E-2</v>
      </c>
      <c r="G351">
        <v>2.3391155938353099</v>
      </c>
      <c r="H351">
        <v>2.33911559383531E-2</v>
      </c>
      <c r="I351">
        <v>2.6791910828025399E-4</v>
      </c>
      <c r="J351">
        <v>2.2354698795180701E-4</v>
      </c>
      <c r="K351">
        <v>3.1768783783783701E-4</v>
      </c>
      <c r="L351">
        <v>156.06095005135001</v>
      </c>
      <c r="M351">
        <v>82.503559581287405</v>
      </c>
      <c r="N351">
        <v>73.557390470063496</v>
      </c>
      <c r="O351">
        <v>2956927.5753933401</v>
      </c>
      <c r="P351">
        <v>1499330.2301392001</v>
      </c>
      <c r="Q351">
        <v>1457597.34525413</v>
      </c>
      <c r="R351">
        <v>18947.261146496799</v>
      </c>
      <c r="S351">
        <v>18172.915662650601</v>
      </c>
      <c r="T351">
        <v>19815.7837837837</v>
      </c>
      <c r="U351">
        <v>91.915126826095403</v>
      </c>
      <c r="V351">
        <v>20.874394592855801</v>
      </c>
      <c r="W351">
        <v>87.465445188554298</v>
      </c>
      <c r="X351">
        <v>43.239375953264002</v>
      </c>
      <c r="Y351">
        <v>43.725210408367303</v>
      </c>
      <c r="Z351">
        <v>62960.156148423703</v>
      </c>
      <c r="AA351">
        <v>0.87450798913508998</v>
      </c>
      <c r="AB351">
        <v>0.19433179205831599</v>
      </c>
      <c r="AC351">
        <v>6342.8338998577701</v>
      </c>
      <c r="AD351">
        <v>63</v>
      </c>
      <c r="AE351">
        <v>10.6789951421529</v>
      </c>
      <c r="AF351">
        <v>10.666100052167399</v>
      </c>
      <c r="AG351">
        <v>1.28950899855397E-2</v>
      </c>
      <c r="AH351">
        <v>0</v>
      </c>
      <c r="AI351">
        <v>19610.996710593001</v>
      </c>
      <c r="AJ351">
        <v>33.796638864623702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21.868422078040801</v>
      </c>
      <c r="AW351">
        <v>0.97212571080949794</v>
      </c>
      <c r="AX351">
        <v>0.93671137594689602</v>
      </c>
      <c r="AY351">
        <v>3.54143348626021E-2</v>
      </c>
      <c r="AZ351">
        <v>0</v>
      </c>
      <c r="BA351">
        <v>7.0289143884891996E-4</v>
      </c>
      <c r="BB351">
        <v>12691.706474820099</v>
      </c>
      <c r="BC351">
        <v>1381.68666765803</v>
      </c>
      <c r="BD351">
        <v>17535961.626088101</v>
      </c>
      <c r="BE351">
        <v>7.1051056603773505E-4</v>
      </c>
      <c r="BF351">
        <v>5.4757846153846105E-4</v>
      </c>
      <c r="BG351">
        <v>12782.611320754701</v>
      </c>
      <c r="BH351">
        <v>10838.646153846101</v>
      </c>
      <c r="BI351">
        <v>1317.0754206092699</v>
      </c>
      <c r="BJ351">
        <v>64.611247048756994</v>
      </c>
      <c r="BK351">
        <v>16835663.1817679</v>
      </c>
      <c r="BL351">
        <v>700298.44432021398</v>
      </c>
    </row>
    <row r="352" spans="1:64" x14ac:dyDescent="0.25">
      <c r="A352" s="5">
        <v>43930.582728483794</v>
      </c>
      <c r="B352">
        <v>1</v>
      </c>
      <c r="C352">
        <v>3.89111647240814</v>
      </c>
      <c r="D352">
        <v>3.8911164724081397E-2</v>
      </c>
      <c r="E352">
        <v>1.7244943417793E-2</v>
      </c>
      <c r="F352">
        <v>1.7244943417792999E-4</v>
      </c>
      <c r="G352">
        <v>3.8738715289903398</v>
      </c>
      <c r="H352">
        <v>3.87387152899034E-2</v>
      </c>
      <c r="I352">
        <v>1.7132522123893801E-4</v>
      </c>
      <c r="J352">
        <v>1.7159999999999899E-4</v>
      </c>
      <c r="K352">
        <v>1.7132399999999999E-4</v>
      </c>
      <c r="L352">
        <v>226.90710653981401</v>
      </c>
      <c r="M352">
        <v>1.00401374575139</v>
      </c>
      <c r="N352">
        <v>225.90309279406199</v>
      </c>
      <c r="O352">
        <v>3306402.0032885401</v>
      </c>
      <c r="P352">
        <v>4112.4403025976899</v>
      </c>
      <c r="Q352">
        <v>3302289.5629859399</v>
      </c>
      <c r="R352">
        <v>14571.610619469</v>
      </c>
      <c r="S352">
        <v>4096</v>
      </c>
      <c r="T352">
        <v>14618.1688888888</v>
      </c>
      <c r="U352">
        <v>80.520580221999495</v>
      </c>
      <c r="V352">
        <v>18.072247423524999</v>
      </c>
      <c r="W352">
        <v>96.565110766100503</v>
      </c>
      <c r="X352">
        <v>50.345637506666499</v>
      </c>
      <c r="Y352">
        <v>46.714471472130199</v>
      </c>
      <c r="Z352">
        <v>70270.922065139806</v>
      </c>
      <c r="AA352">
        <v>0.58883040191069103</v>
      </c>
      <c r="AB352">
        <v>0.58884045141151697</v>
      </c>
      <c r="AC352">
        <v>6525.0853336382797</v>
      </c>
      <c r="AD352">
        <v>67</v>
      </c>
      <c r="AE352">
        <v>3.9269730913560901</v>
      </c>
      <c r="AF352">
        <v>3.9269730913560901</v>
      </c>
      <c r="AG352">
        <v>0</v>
      </c>
      <c r="AH352">
        <v>0</v>
      </c>
      <c r="AI352">
        <v>8473.8760141417297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67.269191122113298</v>
      </c>
      <c r="AW352">
        <v>0.86637440038397096</v>
      </c>
      <c r="AX352">
        <v>0.83828393517951305</v>
      </c>
      <c r="AY352">
        <v>2.8090465204457502E-2</v>
      </c>
      <c r="AZ352">
        <v>1</v>
      </c>
      <c r="BA352">
        <v>6.5015603318250301E-4</v>
      </c>
      <c r="BB352">
        <v>7391.9517345399599</v>
      </c>
      <c r="BC352">
        <v>1331.3275735510699</v>
      </c>
      <c r="BD352">
        <v>9841109.1665517893</v>
      </c>
      <c r="BE352">
        <v>6.5423905882352898E-4</v>
      </c>
      <c r="BF352">
        <v>5.4808039215686205E-4</v>
      </c>
      <c r="BG352">
        <v>7520.5772549019603</v>
      </c>
      <c r="BH352">
        <v>4176.3137254901903</v>
      </c>
      <c r="BI352">
        <v>1280.1226668760301</v>
      </c>
      <c r="BJ352">
        <v>51.204906675041499</v>
      </c>
      <c r="BK352">
        <v>9627261.4119923599</v>
      </c>
      <c r="BL352">
        <v>213847.75455941999</v>
      </c>
    </row>
    <row r="353" spans="1:64" x14ac:dyDescent="0.25">
      <c r="A353" s="5">
        <v>43930.582740115744</v>
      </c>
      <c r="B353">
        <v>0</v>
      </c>
      <c r="C353">
        <v>0.74182153202662204</v>
      </c>
      <c r="D353">
        <v>7.4182153202662204E-3</v>
      </c>
      <c r="E353">
        <v>2.0933375850107402E-2</v>
      </c>
      <c r="F353">
        <v>2.0933375850107401E-4</v>
      </c>
      <c r="G353">
        <v>0.72088815617651403</v>
      </c>
      <c r="H353">
        <v>7.2088815617651399E-3</v>
      </c>
      <c r="I353">
        <v>2.6628571428571402E-4</v>
      </c>
      <c r="J353">
        <v>2.1039999999999899E-4</v>
      </c>
      <c r="K353">
        <v>2.6835555555555503E-4</v>
      </c>
      <c r="L353">
        <v>27.833228859320698</v>
      </c>
      <c r="M353">
        <v>0.994043887832882</v>
      </c>
      <c r="N353">
        <v>26.8391849714878</v>
      </c>
      <c r="O353">
        <v>1295787.89807233</v>
      </c>
      <c r="P353">
        <v>1017.90094114087</v>
      </c>
      <c r="Q353">
        <v>1294769.99713118</v>
      </c>
      <c r="R353">
        <v>46555.4285714285</v>
      </c>
      <c r="S353">
        <v>1024</v>
      </c>
      <c r="T353">
        <v>48241.777777777701</v>
      </c>
      <c r="U353">
        <v>94.279089457846396</v>
      </c>
      <c r="V353">
        <v>11.928526653994499</v>
      </c>
      <c r="W353">
        <v>97.765282533415999</v>
      </c>
      <c r="X353">
        <v>42.362357332924702</v>
      </c>
      <c r="Y353">
        <v>54.896176325884099</v>
      </c>
      <c r="Z353">
        <v>74202.394095061201</v>
      </c>
      <c r="AA353">
        <v>0.38865040914103999</v>
      </c>
      <c r="AB353">
        <v>0.38864045981791701</v>
      </c>
      <c r="AC353">
        <v>5448.3545492120302</v>
      </c>
      <c r="AD353">
        <v>156</v>
      </c>
      <c r="AE353">
        <v>3.01714218627421</v>
      </c>
      <c r="AF353">
        <v>3.0171322369510798</v>
      </c>
      <c r="AG353">
        <v>0</v>
      </c>
      <c r="AH353">
        <v>0</v>
      </c>
      <c r="AI353">
        <v>9303.2567462279494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43.737404994155497</v>
      </c>
      <c r="AW353">
        <v>0.70682846919216902</v>
      </c>
      <c r="AX353">
        <v>0.70543596192792002</v>
      </c>
      <c r="AY353">
        <v>1.3925072642495401E-3</v>
      </c>
      <c r="AZ353">
        <v>1</v>
      </c>
      <c r="BA353">
        <v>6.64573152478952E-4</v>
      </c>
      <c r="BB353">
        <v>6452.4452759588403</v>
      </c>
      <c r="BC353">
        <v>1062.62013497164</v>
      </c>
      <c r="BD353">
        <v>6856498.2700365204</v>
      </c>
      <c r="BE353">
        <v>6.6388492509363202E-4</v>
      </c>
      <c r="BF353">
        <v>6.9979999999999901E-4</v>
      </c>
      <c r="BG353">
        <v>6450.8164794007398</v>
      </c>
      <c r="BH353">
        <v>6144</v>
      </c>
      <c r="BI353">
        <v>1061.6261030399501</v>
      </c>
      <c r="BJ353">
        <v>1.9880638633707</v>
      </c>
      <c r="BK353">
        <v>6848355.1604521601</v>
      </c>
      <c r="BL353">
        <v>12214.664376549599</v>
      </c>
    </row>
    <row r="354" spans="1:64" x14ac:dyDescent="0.25">
      <c r="A354" s="5">
        <v>43930.582751574075</v>
      </c>
      <c r="B354">
        <v>0</v>
      </c>
      <c r="C354">
        <v>2.19549514610173</v>
      </c>
      <c r="D354">
        <v>2.1954951461017301E-2</v>
      </c>
      <c r="E354">
        <v>0</v>
      </c>
      <c r="F354">
        <v>0</v>
      </c>
      <c r="G354">
        <v>2.19549514610173</v>
      </c>
      <c r="H354">
        <v>2.1954951461017301E-2</v>
      </c>
      <c r="I354">
        <v>3.0617323943661899E-4</v>
      </c>
      <c r="J354">
        <v>0</v>
      </c>
      <c r="K354">
        <v>3.0617323943661899E-4</v>
      </c>
      <c r="L354">
        <v>71.641918756247804</v>
      </c>
      <c r="M354">
        <v>0</v>
      </c>
      <c r="N354">
        <v>71.641918756247804</v>
      </c>
      <c r="O354">
        <v>2698870.1463987399</v>
      </c>
      <c r="P354">
        <v>0</v>
      </c>
      <c r="Q354">
        <v>2698870.1463987399</v>
      </c>
      <c r="R354">
        <v>37671.661971830901</v>
      </c>
      <c r="S354">
        <v>0</v>
      </c>
      <c r="T354">
        <v>37671.661971830901</v>
      </c>
      <c r="U354">
        <v>84.862109294518305</v>
      </c>
      <c r="V354">
        <v>13.117534420158</v>
      </c>
      <c r="W354">
        <v>90.235675647287394</v>
      </c>
      <c r="X354">
        <v>42.312065461978797</v>
      </c>
      <c r="Y354">
        <v>48.920244977437299</v>
      </c>
      <c r="Z354">
        <v>63415.206592590199</v>
      </c>
      <c r="AA354">
        <v>0.69040289577551195</v>
      </c>
      <c r="AB354">
        <v>0.19725652741250599</v>
      </c>
      <c r="AC354">
        <v>6650.5899510201298</v>
      </c>
      <c r="AD354">
        <v>64</v>
      </c>
      <c r="AE354">
        <v>7.6846420477269604</v>
      </c>
      <c r="AF354">
        <v>7.6846420477269604</v>
      </c>
      <c r="AG354">
        <v>0</v>
      </c>
      <c r="AH354">
        <v>0</v>
      </c>
      <c r="AI354">
        <v>16283.905420962299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63.572059534931</v>
      </c>
      <c r="AW354">
        <v>0.92850640116671301</v>
      </c>
      <c r="AX354">
        <v>0.89685385382959004</v>
      </c>
      <c r="AY354">
        <v>3.1652547337122701E-2</v>
      </c>
      <c r="AZ354">
        <v>1</v>
      </c>
      <c r="BA354">
        <v>6.5527006414825301E-4</v>
      </c>
      <c r="BB354">
        <v>10842.8681397006</v>
      </c>
      <c r="BC354">
        <v>1415.73967503981</v>
      </c>
      <c r="BD354">
        <v>15350678.616599301</v>
      </c>
      <c r="BE354">
        <v>6.6517131086142297E-4</v>
      </c>
      <c r="BF354">
        <v>4.6776417910447698E-4</v>
      </c>
      <c r="BG354">
        <v>11180.392509363201</v>
      </c>
      <c r="BH354">
        <v>4218.2686567164101</v>
      </c>
      <c r="BI354">
        <v>1347.12221395449</v>
      </c>
      <c r="BJ354">
        <v>67.6083807752441</v>
      </c>
      <c r="BK354">
        <v>15061355.110093599</v>
      </c>
      <c r="BL354">
        <v>285190.31355556101</v>
      </c>
    </row>
    <row r="355" spans="1:64" x14ac:dyDescent="0.25">
      <c r="A355" s="5">
        <v>43930.582763206017</v>
      </c>
      <c r="B355">
        <v>0</v>
      </c>
      <c r="C355">
        <v>1.7027463827844</v>
      </c>
      <c r="D355">
        <v>1.7027463827844001E-2</v>
      </c>
      <c r="E355">
        <v>0.45102339581270001</v>
      </c>
      <c r="F355">
        <v>4.5102339581270003E-3</v>
      </c>
      <c r="G355">
        <v>1.2517229869716999</v>
      </c>
      <c r="H355">
        <v>1.2517229869716999E-2</v>
      </c>
      <c r="I355">
        <v>2.7605322580645102E-4</v>
      </c>
      <c r="J355">
        <v>2.1588095238095199E-4</v>
      </c>
      <c r="K355">
        <v>3.0687317073170703E-4</v>
      </c>
      <c r="L355">
        <v>61.625832594817297</v>
      </c>
      <c r="M355">
        <v>20.873265878889701</v>
      </c>
      <c r="N355">
        <v>40.7525667159275</v>
      </c>
      <c r="O355">
        <v>2378645.81407526</v>
      </c>
      <c r="P355">
        <v>273793.634568354</v>
      </c>
      <c r="Q355">
        <v>2104852.1795068998</v>
      </c>
      <c r="R355">
        <v>38598.193548386997</v>
      </c>
      <c r="S355">
        <v>13116.9523809523</v>
      </c>
      <c r="T355">
        <v>51649.560975609696</v>
      </c>
      <c r="U355">
        <v>95.408485328433201</v>
      </c>
      <c r="V355">
        <v>25.843091088149102</v>
      </c>
      <c r="W355">
        <v>94.559315769602506</v>
      </c>
      <c r="X355">
        <v>43.039699709050801</v>
      </c>
      <c r="Y355">
        <v>51.006413416391503</v>
      </c>
      <c r="Z355">
        <v>72536.586859225499</v>
      </c>
      <c r="AA355">
        <v>0.680091746724521</v>
      </c>
      <c r="AB355">
        <v>0.58293294042680799</v>
      </c>
      <c r="AC355">
        <v>6356.4064426428404</v>
      </c>
      <c r="AD355">
        <v>74</v>
      </c>
      <c r="AE355">
        <v>4.7449133644096904</v>
      </c>
      <c r="AF355">
        <v>4.7449233130894202</v>
      </c>
      <c r="AG355">
        <v>0</v>
      </c>
      <c r="AH355">
        <v>0</v>
      </c>
      <c r="AI355">
        <v>8411.9261491925608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57.650786128107598</v>
      </c>
      <c r="AW355">
        <v>0.84600926122596498</v>
      </c>
      <c r="AX355">
        <v>0.82465193300359996</v>
      </c>
      <c r="AY355">
        <v>2.1357328222364899E-2</v>
      </c>
      <c r="AZ355">
        <v>0</v>
      </c>
      <c r="BA355">
        <v>6.3650703592814297E-4</v>
      </c>
      <c r="BB355">
        <v>9409.1497005988003</v>
      </c>
      <c r="BC355">
        <v>1327.95603908882</v>
      </c>
      <c r="BD355">
        <v>12494937.1676009</v>
      </c>
      <c r="BE355">
        <v>6.4356048136645901E-4</v>
      </c>
      <c r="BF355">
        <v>4.4723958333333302E-4</v>
      </c>
      <c r="BG355">
        <v>9600.7950310559008</v>
      </c>
      <c r="BH355">
        <v>4266.6666666666597</v>
      </c>
      <c r="BI355">
        <v>1280.24504367245</v>
      </c>
      <c r="BJ355">
        <v>47.710995416364902</v>
      </c>
      <c r="BK355">
        <v>12291370.2538244</v>
      </c>
      <c r="BL355">
        <v>203566.91377648999</v>
      </c>
    </row>
    <row r="356" spans="1:64" x14ac:dyDescent="0.25">
      <c r="A356" s="5">
        <v>43930.582774699076</v>
      </c>
      <c r="B356">
        <v>0</v>
      </c>
      <c r="C356">
        <v>3.9356899753939398</v>
      </c>
      <c r="D356">
        <v>3.9356899753939398E-2</v>
      </c>
      <c r="E356">
        <v>0</v>
      </c>
      <c r="F356">
        <v>0</v>
      </c>
      <c r="G356">
        <v>3.9356899753939398</v>
      </c>
      <c r="H356">
        <v>3.9356899753939398E-2</v>
      </c>
      <c r="I356">
        <v>2.1836927374301599E-4</v>
      </c>
      <c r="J356">
        <v>0</v>
      </c>
      <c r="K356">
        <v>2.1836927374301599E-4</v>
      </c>
      <c r="L356">
        <v>180.09216895864901</v>
      </c>
      <c r="M356">
        <v>0</v>
      </c>
      <c r="N356">
        <v>180.09216895864901</v>
      </c>
      <c r="O356">
        <v>3902579.1915068901</v>
      </c>
      <c r="P356">
        <v>0</v>
      </c>
      <c r="Q356">
        <v>3902579.1915068901</v>
      </c>
      <c r="R356">
        <v>21669.899441340702</v>
      </c>
      <c r="S356">
        <v>0</v>
      </c>
      <c r="T356">
        <v>21669.899441340702</v>
      </c>
      <c r="U356">
        <v>84.919473016810201</v>
      </c>
      <c r="V356">
        <v>16.0976240409966</v>
      </c>
      <c r="W356">
        <v>78.171233893243993</v>
      </c>
      <c r="X356">
        <v>38.839485920942799</v>
      </c>
      <c r="Y356">
        <v>40.019414597820102</v>
      </c>
      <c r="Z356">
        <v>58753.309445129897</v>
      </c>
      <c r="AA356">
        <v>0.88494399046608496</v>
      </c>
      <c r="AB356">
        <v>0.39331627147089099</v>
      </c>
      <c r="AC356">
        <v>6545.6963756702498</v>
      </c>
      <c r="AD356">
        <v>70</v>
      </c>
      <c r="AE356">
        <v>21.1817470963184</v>
      </c>
      <c r="AF356">
        <v>19.340974990993399</v>
      </c>
      <c r="AG356">
        <v>1.84077210532494</v>
      </c>
      <c r="AH356">
        <v>0</v>
      </c>
      <c r="AI356">
        <v>19119.952954693701</v>
      </c>
      <c r="AJ356">
        <v>1323.02347586941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69.419048083757602</v>
      </c>
      <c r="AW356">
        <v>0.82274417818818901</v>
      </c>
      <c r="AX356">
        <v>0.80744126233348501</v>
      </c>
      <c r="AY356">
        <v>1.53029158547044E-2</v>
      </c>
      <c r="AZ356">
        <v>1</v>
      </c>
      <c r="BA356">
        <v>6.2138783269961905E-4</v>
      </c>
      <c r="BB356">
        <v>8733.9802281368793</v>
      </c>
      <c r="BC356">
        <v>1322.98620623393</v>
      </c>
      <c r="BD356">
        <v>11554935.367344899</v>
      </c>
      <c r="BE356">
        <v>6.2406739299610903E-4</v>
      </c>
      <c r="BF356">
        <v>5.0661333333333299E-4</v>
      </c>
      <c r="BG356">
        <v>8794.4466926069999</v>
      </c>
      <c r="BH356">
        <v>6144</v>
      </c>
      <c r="BI356">
        <v>1292.8040114149001</v>
      </c>
      <c r="BJ356">
        <v>30.182194819025</v>
      </c>
      <c r="BK356">
        <v>11369495.962376799</v>
      </c>
      <c r="BL356">
        <v>185439.40496808899</v>
      </c>
    </row>
    <row r="357" spans="1:64" x14ac:dyDescent="0.25">
      <c r="A357" s="5">
        <v>43930.582786458333</v>
      </c>
      <c r="B357">
        <v>0</v>
      </c>
      <c r="C357">
        <v>2.8267660528024301</v>
      </c>
      <c r="D357">
        <v>2.8267660528024301E-2</v>
      </c>
      <c r="E357">
        <v>0</v>
      </c>
      <c r="F357">
        <v>0</v>
      </c>
      <c r="G357">
        <v>2.8267660528024301</v>
      </c>
      <c r="H357">
        <v>2.8267660528024301E-2</v>
      </c>
      <c r="I357">
        <v>2.4319576271186399E-4</v>
      </c>
      <c r="J357">
        <v>0</v>
      </c>
      <c r="K357">
        <v>2.4319576271186399E-4</v>
      </c>
      <c r="L357">
        <v>116.14652218433</v>
      </c>
      <c r="M357">
        <v>0</v>
      </c>
      <c r="N357">
        <v>116.14652218433</v>
      </c>
      <c r="O357">
        <v>2298047.5277474499</v>
      </c>
      <c r="P357">
        <v>0</v>
      </c>
      <c r="Q357">
        <v>2298047.5277474499</v>
      </c>
      <c r="R357">
        <v>19785.762711864401</v>
      </c>
      <c r="S357">
        <v>0</v>
      </c>
      <c r="T357">
        <v>19785.762711864401</v>
      </c>
      <c r="U357">
        <v>82.716666671591796</v>
      </c>
      <c r="V357">
        <v>17.717266095914699</v>
      </c>
      <c r="W357">
        <v>94.709276147691796</v>
      </c>
      <c r="X357">
        <v>42.902913232463703</v>
      </c>
      <c r="Y357">
        <v>51.849034650493103</v>
      </c>
      <c r="Z357">
        <v>60278.076428545603</v>
      </c>
      <c r="AA357">
        <v>1.25053204226708</v>
      </c>
      <c r="AB357">
        <v>0.38477454361091701</v>
      </c>
      <c r="AC357">
        <v>5758.1114811723</v>
      </c>
      <c r="AD357">
        <v>72</v>
      </c>
      <c r="AE357">
        <v>5.0863683999054699</v>
      </c>
      <c r="AF357">
        <v>5.0863683999054699</v>
      </c>
      <c r="AG357">
        <v>0</v>
      </c>
      <c r="AH357">
        <v>0</v>
      </c>
      <c r="AI357">
        <v>10833.123925091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64.962509741915696</v>
      </c>
      <c r="AW357">
        <v>0.69079993644551296</v>
      </c>
      <c r="AX357">
        <v>0.68645504362278598</v>
      </c>
      <c r="AY357">
        <v>4.3448928227264203E-3</v>
      </c>
      <c r="AZ357">
        <v>1</v>
      </c>
      <c r="BA357">
        <v>6.3870173041894298E-4</v>
      </c>
      <c r="BB357">
        <v>5591.89799635701</v>
      </c>
      <c r="BC357">
        <v>1080.7399347973201</v>
      </c>
      <c r="BD357">
        <v>6043387.47597617</v>
      </c>
      <c r="BE357">
        <v>6.3934275229357801E-4</v>
      </c>
      <c r="BF357">
        <v>5.5136249999999899E-4</v>
      </c>
      <c r="BG357">
        <v>5593.9871677360197</v>
      </c>
      <c r="BH357">
        <v>5120</v>
      </c>
      <c r="BI357">
        <v>1073.8499716428801</v>
      </c>
      <c r="BJ357">
        <v>7.8742436050806903</v>
      </c>
      <c r="BK357">
        <v>6007102.9614439597</v>
      </c>
      <c r="BL357">
        <v>40316.127258013097</v>
      </c>
    </row>
    <row r="358" spans="1:64" x14ac:dyDescent="0.25">
      <c r="A358" s="5">
        <v>43930.582797939816</v>
      </c>
      <c r="B358">
        <v>0</v>
      </c>
      <c r="C358">
        <v>0.90157187767357605</v>
      </c>
      <c r="D358">
        <v>9.0157187767357597E-3</v>
      </c>
      <c r="E358">
        <v>2.23737613427159E-2</v>
      </c>
      <c r="F358">
        <v>2.2373761342715901E-4</v>
      </c>
      <c r="G358">
        <v>0.87919811633085998</v>
      </c>
      <c r="H358">
        <v>8.7919811633086001E-3</v>
      </c>
      <c r="I358">
        <v>1.7540588235294099E-4</v>
      </c>
      <c r="J358">
        <v>2.22E-4</v>
      </c>
      <c r="K358">
        <v>1.7447399999999901E-4</v>
      </c>
      <c r="L358">
        <v>51.357292685211</v>
      </c>
      <c r="M358">
        <v>1.0070057389256999</v>
      </c>
      <c r="N358">
        <v>50.350286946285301</v>
      </c>
      <c r="O358">
        <v>1259063.3034017601</v>
      </c>
      <c r="P358">
        <v>1031.1738766599201</v>
      </c>
      <c r="Q358">
        <v>1258032.1295251001</v>
      </c>
      <c r="R358">
        <v>24515.764705882299</v>
      </c>
      <c r="S358">
        <v>1024</v>
      </c>
      <c r="T358">
        <v>24985.5999999999</v>
      </c>
      <c r="U358">
        <v>95.1826570695996</v>
      </c>
      <c r="V358">
        <v>14.098080344959801</v>
      </c>
      <c r="W358">
        <v>97.342642161821303</v>
      </c>
      <c r="X358">
        <v>43.305070166433502</v>
      </c>
      <c r="Y358">
        <v>53.245550922126498</v>
      </c>
      <c r="Z358">
        <v>69316.233033212004</v>
      </c>
      <c r="AA358">
        <v>0.68895059702164896</v>
      </c>
      <c r="AB358">
        <v>0.19683870846152399</v>
      </c>
      <c r="AC358">
        <v>6676.4480490774304</v>
      </c>
      <c r="AD358">
        <v>64</v>
      </c>
      <c r="AE358">
        <v>1.9297772288927399</v>
      </c>
      <c r="AF358">
        <v>1.9297772288927399</v>
      </c>
      <c r="AG358">
        <v>0</v>
      </c>
      <c r="AH358">
        <v>0</v>
      </c>
      <c r="AI358">
        <v>4878.9428050950401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55.386079746085997</v>
      </c>
      <c r="AW358">
        <v>1.02024845558057</v>
      </c>
      <c r="AX358">
        <v>0.97860504032467299</v>
      </c>
      <c r="AY358">
        <v>4.16434152559019E-2</v>
      </c>
      <c r="AZ358">
        <v>1</v>
      </c>
      <c r="BA358">
        <v>6.9815510344827501E-4</v>
      </c>
      <c r="BB358">
        <v>9508.3696551724097</v>
      </c>
      <c r="BC358">
        <v>1460.17846603317</v>
      </c>
      <c r="BD358">
        <v>13883916.617566001</v>
      </c>
      <c r="BE358">
        <v>7.1344959588537805E-4</v>
      </c>
      <c r="BF358">
        <v>4.6426966292134798E-4</v>
      </c>
      <c r="BG358">
        <v>9857.5058823529398</v>
      </c>
      <c r="BH358">
        <v>4234.0674157303301</v>
      </c>
      <c r="BI358">
        <v>1369.5466991759399</v>
      </c>
      <c r="BJ358">
        <v>89.624747225484597</v>
      </c>
      <c r="BK358">
        <v>13500314.6432839</v>
      </c>
      <c r="BL358">
        <v>379477.22187049198</v>
      </c>
    </row>
    <row r="359" spans="1:64" x14ac:dyDescent="0.25">
      <c r="A359" s="5">
        <v>43930.582809421299</v>
      </c>
      <c r="B359">
        <v>0</v>
      </c>
      <c r="C359">
        <v>3.0805933423088301</v>
      </c>
      <c r="D359">
        <v>3.0805933423088301E-2</v>
      </c>
      <c r="E359">
        <v>0</v>
      </c>
      <c r="F359">
        <v>0</v>
      </c>
      <c r="G359">
        <v>3.0805933423088301</v>
      </c>
      <c r="H359">
        <v>3.0805933423088301E-2</v>
      </c>
      <c r="I359">
        <v>1.65229189189189E-4</v>
      </c>
      <c r="J359">
        <v>0</v>
      </c>
      <c r="K359">
        <v>1.65229189189189E-4</v>
      </c>
      <c r="L359">
        <v>186.301633623638</v>
      </c>
      <c r="M359">
        <v>0</v>
      </c>
      <c r="N359">
        <v>186.301633623638</v>
      </c>
      <c r="O359">
        <v>3229733.17678625</v>
      </c>
      <c r="P359">
        <v>0</v>
      </c>
      <c r="Q359">
        <v>3229733.17678625</v>
      </c>
      <c r="R359">
        <v>17336.043243243199</v>
      </c>
      <c r="S359">
        <v>0</v>
      </c>
      <c r="T359">
        <v>17336.043243243199</v>
      </c>
      <c r="U359">
        <v>80.325478210330402</v>
      </c>
      <c r="V359">
        <v>21.1477530059265</v>
      </c>
      <c r="W359">
        <v>99.507909695563697</v>
      </c>
      <c r="X359">
        <v>44.2882382576528</v>
      </c>
      <c r="Y359">
        <v>56.000023784163098</v>
      </c>
      <c r="Z359">
        <v>64584.230644242103</v>
      </c>
      <c r="AA359">
        <v>0.39366821233492999</v>
      </c>
      <c r="AB359">
        <v>9.8422092101349903E-2</v>
      </c>
      <c r="AC359">
        <v>7012.9977111081898</v>
      </c>
      <c r="AD359">
        <v>77</v>
      </c>
      <c r="AE359">
        <v>1.1064977225152</v>
      </c>
      <c r="AF359">
        <v>1.1064977225152</v>
      </c>
      <c r="AG359">
        <v>0</v>
      </c>
      <c r="AH359">
        <v>0</v>
      </c>
      <c r="AI359">
        <v>3370.5490148017102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113.798787831425</v>
      </c>
      <c r="AW359">
        <v>0.99495856365423097</v>
      </c>
      <c r="AX359">
        <v>0.97249170048603295</v>
      </c>
      <c r="AY359">
        <v>2.2466863168197598E-2</v>
      </c>
      <c r="AZ359">
        <v>0</v>
      </c>
      <c r="BA359">
        <v>7.0568584703359501E-4</v>
      </c>
      <c r="BB359">
        <v>9998.45604002859</v>
      </c>
      <c r="BC359">
        <v>1408.88941748817</v>
      </c>
      <c r="BD359">
        <v>14086718.906017</v>
      </c>
      <c r="BE359">
        <v>7.1372899408283998E-4</v>
      </c>
      <c r="BF359">
        <v>4.7431702127659499E-4</v>
      </c>
      <c r="BG359">
        <v>10185.467455621299</v>
      </c>
      <c r="BH359">
        <v>4618.8936170212701</v>
      </c>
      <c r="BI359">
        <v>1361.5571783016501</v>
      </c>
      <c r="BJ359">
        <v>47.332239186521903</v>
      </c>
      <c r="BK359">
        <v>13868096.328559</v>
      </c>
      <c r="BL359">
        <v>218622.57745795001</v>
      </c>
    </row>
    <row r="360" spans="1:64" x14ac:dyDescent="0.25">
      <c r="A360" s="5">
        <v>43930.582821087963</v>
      </c>
      <c r="B360">
        <v>0</v>
      </c>
      <c r="C360">
        <v>1.82932005965064</v>
      </c>
      <c r="D360">
        <v>1.8293200596506399E-2</v>
      </c>
      <c r="E360">
        <v>1.4152943832153E-2</v>
      </c>
      <c r="F360">
        <v>1.4152943832153E-4</v>
      </c>
      <c r="G360">
        <v>1.8151671158184799</v>
      </c>
      <c r="H360">
        <v>1.81516711581848E-2</v>
      </c>
      <c r="I360">
        <v>3.9243617021276502E-4</v>
      </c>
      <c r="J360">
        <v>1.42699999999999E-4</v>
      </c>
      <c r="K360">
        <v>3.9786521739130397E-4</v>
      </c>
      <c r="L360">
        <v>46.583584678203003</v>
      </c>
      <c r="M360">
        <v>0.99114009953623505</v>
      </c>
      <c r="N360">
        <v>45.5924445786668</v>
      </c>
      <c r="O360">
        <v>1511226.9908064799</v>
      </c>
      <c r="P360">
        <v>1014.9274619251</v>
      </c>
      <c r="Q360">
        <v>1510212.0633445501</v>
      </c>
      <c r="R360">
        <v>32441.191489361699</v>
      </c>
      <c r="S360">
        <v>1024</v>
      </c>
      <c r="T360">
        <v>33124.1739130434</v>
      </c>
      <c r="U360">
        <v>93.326872106184098</v>
      </c>
      <c r="V360">
        <v>19.822801990724699</v>
      </c>
      <c r="W360">
        <v>96.416359573241607</v>
      </c>
      <c r="X360">
        <v>45.812494024422797</v>
      </c>
      <c r="Y360">
        <v>49.783560130869603</v>
      </c>
      <c r="Z360">
        <v>58338.506258702801</v>
      </c>
      <c r="AA360">
        <v>0.29056678027371202</v>
      </c>
      <c r="AB360">
        <v>0.58113356054742404</v>
      </c>
      <c r="AC360">
        <v>5334.3160157040202</v>
      </c>
      <c r="AD360">
        <v>64</v>
      </c>
      <c r="AE360">
        <v>2.73472166406088</v>
      </c>
      <c r="AF360">
        <v>2.73472166406088</v>
      </c>
      <c r="AG360">
        <v>0</v>
      </c>
      <c r="AH360">
        <v>0</v>
      </c>
      <c r="AI360">
        <v>6204.5370230968301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21.8042285535094</v>
      </c>
      <c r="AW360">
        <v>0.752657718541487</v>
      </c>
      <c r="AX360">
        <v>0.74580301244467195</v>
      </c>
      <c r="AY360">
        <v>6.8547060968144596E-3</v>
      </c>
      <c r="AZ360">
        <v>11</v>
      </c>
      <c r="BA360">
        <v>7.23434509056244E-4</v>
      </c>
      <c r="BB360">
        <v>9652.34699714013</v>
      </c>
      <c r="BC360">
        <v>1039.6652614832401</v>
      </c>
      <c r="BD360">
        <v>10035209.864708699</v>
      </c>
      <c r="BE360">
        <v>7.2444258188824598E-4</v>
      </c>
      <c r="BF360">
        <v>6.2830909090909001E-4</v>
      </c>
      <c r="BG360">
        <v>9655.9845857418095</v>
      </c>
      <c r="BH360">
        <v>9309.0909090909008</v>
      </c>
      <c r="BI360">
        <v>1028.76314720649</v>
      </c>
      <c r="BJ360">
        <v>10.9021142767547</v>
      </c>
      <c r="BK360">
        <v>9933721.0918051098</v>
      </c>
      <c r="BL360">
        <v>101488.77290360699</v>
      </c>
    </row>
    <row r="361" spans="1:64" x14ac:dyDescent="0.25">
      <c r="A361" s="5">
        <v>43930.582832569446</v>
      </c>
      <c r="B361">
        <v>0</v>
      </c>
      <c r="C361">
        <v>3.8411727083623299</v>
      </c>
      <c r="D361">
        <v>3.8411727083623302E-2</v>
      </c>
      <c r="E361">
        <v>8.26307050090892E-2</v>
      </c>
      <c r="F361">
        <v>8.2630705009089202E-4</v>
      </c>
      <c r="G361">
        <v>3.7585420033532402</v>
      </c>
      <c r="H361">
        <v>3.75854200335324E-2</v>
      </c>
      <c r="I361">
        <v>2.0253563829787199E-4</v>
      </c>
      <c r="J361">
        <v>4.0955000000000001E-4</v>
      </c>
      <c r="K361">
        <v>2.0030967741935401E-4</v>
      </c>
      <c r="L361">
        <v>189.52390486182199</v>
      </c>
      <c r="M361">
        <v>2.01621175384917</v>
      </c>
      <c r="N361">
        <v>187.50769310797301</v>
      </c>
      <c r="O361">
        <v>2706175.54571039</v>
      </c>
      <c r="P361">
        <v>5677.6522988392699</v>
      </c>
      <c r="Q361">
        <v>2700497.8934115502</v>
      </c>
      <c r="R361">
        <v>14278.8085106382</v>
      </c>
      <c r="S361">
        <v>2816</v>
      </c>
      <c r="T361">
        <v>14402.064516128999</v>
      </c>
      <c r="U361">
        <v>84.339458759298594</v>
      </c>
      <c r="V361">
        <v>6.0486352615475196</v>
      </c>
      <c r="W361">
        <v>99.014847499894003</v>
      </c>
      <c r="X361">
        <v>49.553303916761898</v>
      </c>
      <c r="Y361">
        <v>50.3414178464567</v>
      </c>
      <c r="Z361">
        <v>68009.8467749634</v>
      </c>
      <c r="AA361">
        <v>0.59109553525852399</v>
      </c>
      <c r="AB361">
        <v>9.8509197218136502E-2</v>
      </c>
      <c r="AC361">
        <v>6519.4207060712997</v>
      </c>
      <c r="AD361">
        <v>62</v>
      </c>
      <c r="AE361">
        <v>0.92512897491924495</v>
      </c>
      <c r="AF361">
        <v>0.92512897491924495</v>
      </c>
      <c r="AG361">
        <v>0</v>
      </c>
      <c r="AH361">
        <v>0</v>
      </c>
      <c r="AI361">
        <v>904.27097160135395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91.736293841631706</v>
      </c>
      <c r="AW361">
        <v>0.95678770233980703</v>
      </c>
      <c r="AX361">
        <v>0.92564860715157604</v>
      </c>
      <c r="AY361">
        <v>3.11390951882317E-2</v>
      </c>
      <c r="AZ361">
        <v>1</v>
      </c>
      <c r="BA361">
        <v>6.9995763837638297E-4</v>
      </c>
      <c r="BB361">
        <v>9005.1542435424308</v>
      </c>
      <c r="BC361">
        <v>1365.9634962133</v>
      </c>
      <c r="BD361">
        <v>12300711.974449299</v>
      </c>
      <c r="BE361">
        <v>7.0745959907478697E-4</v>
      </c>
      <c r="BF361">
        <v>5.32198275862068E-4</v>
      </c>
      <c r="BG361">
        <v>9218.3685427910495</v>
      </c>
      <c r="BH361">
        <v>4237.2413793103397</v>
      </c>
      <c r="BI361">
        <v>1307.49421002853</v>
      </c>
      <c r="BJ361">
        <v>58.469286184776202</v>
      </c>
      <c r="BK361">
        <v>12052963.495608401</v>
      </c>
      <c r="BL361">
        <v>247748.47884087201</v>
      </c>
    </row>
    <row r="362" spans="1:64" x14ac:dyDescent="0.25">
      <c r="A362" s="5">
        <v>43930.582844212964</v>
      </c>
      <c r="B362">
        <v>1</v>
      </c>
      <c r="C362">
        <v>7.2861855373492004</v>
      </c>
      <c r="D362">
        <v>7.2861855373492004E-2</v>
      </c>
      <c r="E362">
        <v>2.1807948580491399</v>
      </c>
      <c r="F362">
        <v>2.1807948580491399E-2</v>
      </c>
      <c r="G362">
        <v>5.1053906793000596</v>
      </c>
      <c r="H362">
        <v>5.1053906793000599E-2</v>
      </c>
      <c r="I362">
        <v>3.6669900000000001E-4</v>
      </c>
      <c r="J362">
        <v>3.1358571428571398E-4</v>
      </c>
      <c r="K362">
        <v>3.9529846153846102E-4</v>
      </c>
      <c r="L362">
        <v>198.457725477992</v>
      </c>
      <c r="M362">
        <v>69.460203917297505</v>
      </c>
      <c r="N362">
        <v>128.99752156069499</v>
      </c>
      <c r="O362">
        <v>4834620.7120603602</v>
      </c>
      <c r="P362">
        <v>1270129.4430591499</v>
      </c>
      <c r="Q362">
        <v>3564491.2690012101</v>
      </c>
      <c r="R362">
        <v>24360.959999999901</v>
      </c>
      <c r="S362">
        <v>18285.714285714199</v>
      </c>
      <c r="T362">
        <v>27632.246153846099</v>
      </c>
      <c r="U362">
        <v>78.462566945861894</v>
      </c>
      <c r="V362">
        <v>25.799504312139</v>
      </c>
      <c r="W362">
        <v>96.798341598450804</v>
      </c>
      <c r="X362">
        <v>44.823167947531303</v>
      </c>
      <c r="Y362">
        <v>51.323498380026301</v>
      </c>
      <c r="Z362">
        <v>56762.878641215502</v>
      </c>
      <c r="AA362">
        <v>0.67913514510218698</v>
      </c>
      <c r="AB362">
        <v>0.29106075785278801</v>
      </c>
      <c r="AC362">
        <v>6163.1046647190597</v>
      </c>
      <c r="AD362">
        <v>67</v>
      </c>
      <c r="AE362">
        <v>2.9418029493732898</v>
      </c>
      <c r="AF362">
        <v>2.9418029493732898</v>
      </c>
      <c r="AG362">
        <v>0</v>
      </c>
      <c r="AH362">
        <v>0</v>
      </c>
      <c r="AI362">
        <v>4511.9363887421596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62.514903106365502</v>
      </c>
      <c r="AW362">
        <v>0.91858038013844301</v>
      </c>
      <c r="AX362">
        <v>0.89181644087444001</v>
      </c>
      <c r="AY362">
        <v>2.6763939264003798E-2</v>
      </c>
      <c r="AZ362">
        <v>1</v>
      </c>
      <c r="BA362">
        <v>7.0796776416539003E-4</v>
      </c>
      <c r="BB362">
        <v>10189.8192955589</v>
      </c>
      <c r="BC362">
        <v>1295.94386439545</v>
      </c>
      <c r="BD362">
        <v>13205433.795378</v>
      </c>
      <c r="BE362">
        <v>7.1413396976929095E-4</v>
      </c>
      <c r="BF362">
        <v>5.4978571428571403E-4</v>
      </c>
      <c r="BG362">
        <v>10424.1081941129</v>
      </c>
      <c r="BH362">
        <v>4179.5918367346903</v>
      </c>
      <c r="BI362">
        <v>1247.3211619793799</v>
      </c>
      <c r="BJ362">
        <v>48.622702416061998</v>
      </c>
      <c r="BK362">
        <v>13002210.7452798</v>
      </c>
      <c r="BL362">
        <v>203223.05009815301</v>
      </c>
    </row>
    <row r="363" spans="1:64" x14ac:dyDescent="0.25">
      <c r="A363" s="5">
        <v>43930.582855682871</v>
      </c>
      <c r="B363">
        <v>0</v>
      </c>
      <c r="C363">
        <v>9.3039270865960706</v>
      </c>
      <c r="D363">
        <v>9.3039270865960699E-2</v>
      </c>
      <c r="E363">
        <v>7.6896450679832098</v>
      </c>
      <c r="F363">
        <v>7.6896450679832098E-2</v>
      </c>
      <c r="G363">
        <v>1.6142820186128599</v>
      </c>
      <c r="H363">
        <v>1.6142820186128601E-2</v>
      </c>
      <c r="I363">
        <v>3.2907571428571398E-4</v>
      </c>
      <c r="J363">
        <v>3.2268728813559302E-4</v>
      </c>
      <c r="K363">
        <v>3.6334090909090902E-4</v>
      </c>
      <c r="L363">
        <v>282.68813804227102</v>
      </c>
      <c r="M363">
        <v>238.26571634991399</v>
      </c>
      <c r="N363">
        <v>44.422421692356899</v>
      </c>
      <c r="O363">
        <v>6499177.9832785903</v>
      </c>
      <c r="P363">
        <v>5126250.5416506603</v>
      </c>
      <c r="Q363">
        <v>1372927.4416279199</v>
      </c>
      <c r="R363">
        <v>22990.6285714285</v>
      </c>
      <c r="S363">
        <v>21514.8474576271</v>
      </c>
      <c r="T363">
        <v>30906.181818181802</v>
      </c>
      <c r="U363">
        <v>85.758189499967301</v>
      </c>
      <c r="V363">
        <v>14.134406902113501</v>
      </c>
      <c r="W363">
        <v>96.450114374006503</v>
      </c>
      <c r="X363">
        <v>42.993115345180797</v>
      </c>
      <c r="Y363">
        <v>54.431657012478603</v>
      </c>
      <c r="Z363">
        <v>59544.2178766324</v>
      </c>
      <c r="AA363">
        <v>0.69026283100253505</v>
      </c>
      <c r="AB363">
        <v>0.19722372169604299</v>
      </c>
      <c r="AC363">
        <v>5788.0396264155097</v>
      </c>
      <c r="AD363">
        <v>76</v>
      </c>
      <c r="AE363">
        <v>2.93298089135186</v>
      </c>
      <c r="AF363">
        <v>2.93298089135186</v>
      </c>
      <c r="AG363">
        <v>0</v>
      </c>
      <c r="AH363">
        <v>0</v>
      </c>
      <c r="AI363">
        <v>4396.8101470503298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41.3942220127607</v>
      </c>
      <c r="AW363">
        <v>0.802707817478997</v>
      </c>
      <c r="AX363">
        <v>0.77470027184400103</v>
      </c>
      <c r="AY363">
        <v>2.80075456349963E-2</v>
      </c>
      <c r="AZ363">
        <v>1</v>
      </c>
      <c r="BA363">
        <v>6.9126921739130396E-4</v>
      </c>
      <c r="BB363">
        <v>7629.2452173912998</v>
      </c>
      <c r="BC363">
        <v>1161.0574466993801</v>
      </c>
      <c r="BD363">
        <v>8857991.97234785</v>
      </c>
      <c r="BE363">
        <v>7.0130018281535603E-4</v>
      </c>
      <c r="BF363">
        <v>4.9530714285714198E-4</v>
      </c>
      <c r="BG363">
        <v>7806.3619744058396</v>
      </c>
      <c r="BH363">
        <v>4169.1428571428496</v>
      </c>
      <c r="BI363">
        <v>1104.51899712098</v>
      </c>
      <c r="BJ363">
        <v>56.538449578404801</v>
      </c>
      <c r="BK363">
        <v>8622275.0991341099</v>
      </c>
      <c r="BL363">
        <v>235716.873213738</v>
      </c>
    </row>
    <row r="364" spans="1:64" x14ac:dyDescent="0.25">
      <c r="A364" s="5">
        <v>43930.58286736111</v>
      </c>
      <c r="B364">
        <v>0</v>
      </c>
      <c r="C364">
        <v>9.4163550123457807</v>
      </c>
      <c r="D364">
        <v>9.4163550123457798E-2</v>
      </c>
      <c r="E364">
        <v>5.9707825250831998</v>
      </c>
      <c r="F364">
        <v>5.9707825250832E-2</v>
      </c>
      <c r="G364">
        <v>3.4455724872625701</v>
      </c>
      <c r="H364">
        <v>3.4455724872625701E-2</v>
      </c>
      <c r="I364">
        <v>2.8283005952380898E-4</v>
      </c>
      <c r="J364">
        <v>3.4237386363636298E-4</v>
      </c>
      <c r="K364">
        <v>2.1733187499999899E-4</v>
      </c>
      <c r="L364">
        <v>332.62255062099399</v>
      </c>
      <c r="M364">
        <v>174.23085984909201</v>
      </c>
      <c r="N364">
        <v>158.39169077190201</v>
      </c>
      <c r="O364">
        <v>6558683.1314829197</v>
      </c>
      <c r="P364">
        <v>3010709.2581923101</v>
      </c>
      <c r="Q364">
        <v>3547973.8732905998</v>
      </c>
      <c r="R364">
        <v>19718.0952380952</v>
      </c>
      <c r="S364">
        <v>17280</v>
      </c>
      <c r="T364">
        <v>22400</v>
      </c>
      <c r="U364">
        <v>79.766185687018293</v>
      </c>
      <c r="V364">
        <v>13.8592729425414</v>
      </c>
      <c r="W364">
        <v>99.032353092430299</v>
      </c>
      <c r="X364">
        <v>46.930993921886099</v>
      </c>
      <c r="Y364">
        <v>51.188656169160197</v>
      </c>
      <c r="Z364">
        <v>68699.426028110494</v>
      </c>
      <c r="AA364">
        <v>0.38705479953599398</v>
      </c>
      <c r="AB364">
        <v>0.58058219930399102</v>
      </c>
      <c r="AC364">
        <v>5686.2616987112797</v>
      </c>
      <c r="AD364">
        <v>73</v>
      </c>
      <c r="AE364">
        <v>1.55269794396831</v>
      </c>
      <c r="AF364">
        <v>1.55269794396831</v>
      </c>
      <c r="AG364">
        <v>0</v>
      </c>
      <c r="AH364">
        <v>0</v>
      </c>
      <c r="AI364">
        <v>2154.1269944978599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68.323041638834098</v>
      </c>
      <c r="AW364">
        <v>0.80518030370454696</v>
      </c>
      <c r="AX364">
        <v>0.78982712338379901</v>
      </c>
      <c r="AY364">
        <v>1.5353180320747501E-2</v>
      </c>
      <c r="AZ364">
        <v>0</v>
      </c>
      <c r="BA364">
        <v>7.4687215073529403E-4</v>
      </c>
      <c r="BB364">
        <v>10187.294117646999</v>
      </c>
      <c r="BC364">
        <v>1077.32564207321</v>
      </c>
      <c r="BD364">
        <v>10975033.1762827</v>
      </c>
      <c r="BE364">
        <v>7.4011355617455902E-4</v>
      </c>
      <c r="BF364">
        <v>1.4086000000000001E-3</v>
      </c>
      <c r="BG364">
        <v>10245.704735376001</v>
      </c>
      <c r="BH364">
        <v>4468.3636363636297</v>
      </c>
      <c r="BI364">
        <v>1066.4335629713601</v>
      </c>
      <c r="BJ364">
        <v>10.8920791018431</v>
      </c>
      <c r="BK364">
        <v>10926363.406099601</v>
      </c>
      <c r="BL364">
        <v>48669.770183072003</v>
      </c>
    </row>
    <row r="365" spans="1:64" x14ac:dyDescent="0.25">
      <c r="A365" s="5">
        <v>43930.582878831017</v>
      </c>
      <c r="B365">
        <v>0</v>
      </c>
      <c r="C365">
        <v>9.3034168369157406</v>
      </c>
      <c r="D365">
        <v>9.30341683691574E-2</v>
      </c>
      <c r="E365">
        <v>6.5887350555875699</v>
      </c>
      <c r="F365">
        <v>6.5887350555875704E-2</v>
      </c>
      <c r="G365">
        <v>2.7146817813281601</v>
      </c>
      <c r="H365">
        <v>2.7146817813281598E-2</v>
      </c>
      <c r="I365">
        <v>2.2829999999999899E-4</v>
      </c>
      <c r="J365">
        <v>2.9291524663677099E-4</v>
      </c>
      <c r="K365">
        <v>1.48691160220994E-4</v>
      </c>
      <c r="L365">
        <v>407.37830682281998</v>
      </c>
      <c r="M365">
        <v>224.86475846903099</v>
      </c>
      <c r="N365">
        <v>182.513548353788</v>
      </c>
      <c r="O365">
        <v>6993031.8142290302</v>
      </c>
      <c r="P365">
        <v>4671830.5564384302</v>
      </c>
      <c r="Q365">
        <v>2321201.2577905999</v>
      </c>
      <c r="R365">
        <v>17165.940594059401</v>
      </c>
      <c r="S365">
        <v>20776.179372197301</v>
      </c>
      <c r="T365">
        <v>12717.9668508287</v>
      </c>
      <c r="U365">
        <v>76.776318032468694</v>
      </c>
      <c r="V365">
        <v>18.150518620818701</v>
      </c>
      <c r="W365">
        <v>87.588454036179002</v>
      </c>
      <c r="X365">
        <v>43.834418038662001</v>
      </c>
      <c r="Y365">
        <v>44.622452542923</v>
      </c>
      <c r="Z365">
        <v>60898.0150592836</v>
      </c>
      <c r="AA365">
        <v>0.19700610435483201</v>
      </c>
      <c r="AB365">
        <v>0.39402229555131901</v>
      </c>
      <c r="AC365">
        <v>3776.31623527589</v>
      </c>
      <c r="AD365">
        <v>15</v>
      </c>
      <c r="AE365">
        <v>10.6511701845871</v>
      </c>
      <c r="AF365">
        <v>10.6511600977455</v>
      </c>
      <c r="AG365">
        <v>0</v>
      </c>
      <c r="AH365">
        <v>0</v>
      </c>
      <c r="AI365">
        <v>16585.5405708459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94.760987586915405</v>
      </c>
      <c r="AW365">
        <v>0.42073084009471101</v>
      </c>
      <c r="AX365">
        <v>0.39620165855919898</v>
      </c>
      <c r="AY365">
        <v>2.4529181535511799E-2</v>
      </c>
      <c r="AZ365">
        <v>0</v>
      </c>
      <c r="BA365">
        <v>6.6844326923076898E-4</v>
      </c>
      <c r="BB365">
        <v>14775.7948717948</v>
      </c>
      <c r="BC365">
        <v>629.05166227909797</v>
      </c>
      <c r="BD365">
        <v>9294738.3255975395</v>
      </c>
      <c r="BE365">
        <v>6.8311408695652105E-4</v>
      </c>
      <c r="BF365">
        <v>4.9628571428571397E-4</v>
      </c>
      <c r="BG365">
        <v>15671.652173913</v>
      </c>
      <c r="BH365">
        <v>4263.1836734693798</v>
      </c>
      <c r="BI365">
        <v>579.654977260387</v>
      </c>
      <c r="BJ365">
        <v>49.396685018711203</v>
      </c>
      <c r="BK365">
        <v>9084151.1845022608</v>
      </c>
      <c r="BL365">
        <v>210587.14109527899</v>
      </c>
    </row>
    <row r="366" spans="1:64" x14ac:dyDescent="0.25">
      <c r="A366" s="5">
        <v>43930.582890474536</v>
      </c>
      <c r="B366">
        <v>0</v>
      </c>
      <c r="C366">
        <v>10.120311957316099</v>
      </c>
      <c r="D366">
        <v>0.101203119573161</v>
      </c>
      <c r="E366">
        <v>7.6461111360868603</v>
      </c>
      <c r="F366">
        <v>7.6461111360868597E-2</v>
      </c>
      <c r="G366">
        <v>2.4742008212292599</v>
      </c>
      <c r="H366">
        <v>2.47420082122926E-2</v>
      </c>
      <c r="I366">
        <v>3.2612692307692299E-4</v>
      </c>
      <c r="J366">
        <v>3.6607380952380901E-4</v>
      </c>
      <c r="K366">
        <v>2.4388333333333299E-4</v>
      </c>
      <c r="L366">
        <v>310.11789449828899</v>
      </c>
      <c r="M366">
        <v>208.73319822000201</v>
      </c>
      <c r="N366">
        <v>101.384696278287</v>
      </c>
      <c r="O366">
        <v>5868766.4563762499</v>
      </c>
      <c r="P366">
        <v>4061113.1045683702</v>
      </c>
      <c r="Q366">
        <v>1807653.35180787</v>
      </c>
      <c r="R366">
        <v>18924.307692307601</v>
      </c>
      <c r="S366">
        <v>19456</v>
      </c>
      <c r="T366">
        <v>17829.647058823499</v>
      </c>
      <c r="U366">
        <v>83.242379599522394</v>
      </c>
      <c r="V366">
        <v>17.891416990285901</v>
      </c>
      <c r="W366">
        <v>81.739584149742001</v>
      </c>
      <c r="X366">
        <v>45.456772475889601</v>
      </c>
      <c r="Y366">
        <v>35.743782993687397</v>
      </c>
      <c r="Z366">
        <v>56977.205340786699</v>
      </c>
      <c r="AA366">
        <v>0.67991513195087805</v>
      </c>
      <c r="AB366">
        <v>0.29139077853664203</v>
      </c>
      <c r="AC366">
        <v>6633.7398329538</v>
      </c>
      <c r="AD366">
        <v>59</v>
      </c>
      <c r="AE366">
        <v>17.631225808607599</v>
      </c>
      <c r="AF366">
        <v>16.8993224321467</v>
      </c>
      <c r="AG366">
        <v>0.73190337646093195</v>
      </c>
      <c r="AH366">
        <v>0</v>
      </c>
      <c r="AI366">
        <v>21638.6748821402</v>
      </c>
      <c r="AJ366">
        <v>438.33971626200503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32.8019027489187</v>
      </c>
      <c r="AW366">
        <v>0.89665110964616102</v>
      </c>
      <c r="AX366">
        <v>0.850969684696817</v>
      </c>
      <c r="AY366">
        <v>4.5681424949344497E-2</v>
      </c>
      <c r="AZ366">
        <v>0</v>
      </c>
      <c r="BA366">
        <v>6.1832002743484205E-4</v>
      </c>
      <c r="BB366">
        <v>9102.2222222222208</v>
      </c>
      <c r="BC366">
        <v>1449.2477032704001</v>
      </c>
      <c r="BD366">
        <v>13191374.6502124</v>
      </c>
      <c r="BE366">
        <v>6.2771944240645598E-4</v>
      </c>
      <c r="BF366">
        <v>4.8346315789473603E-4</v>
      </c>
      <c r="BG366">
        <v>9403.0696991929508</v>
      </c>
      <c r="BH366">
        <v>4785.8526315789404</v>
      </c>
      <c r="BI366">
        <v>1354.81798323564</v>
      </c>
      <c r="BJ366">
        <v>94.429720034766007</v>
      </c>
      <c r="BK366">
        <v>12739447.926084699</v>
      </c>
      <c r="BL366">
        <v>451926.72412764799</v>
      </c>
    </row>
    <row r="367" spans="1:64" x14ac:dyDescent="0.25">
      <c r="A367" s="5">
        <v>43930.582901944443</v>
      </c>
      <c r="B367">
        <v>0</v>
      </c>
      <c r="C367">
        <v>9.0471811865127201</v>
      </c>
      <c r="D367">
        <v>9.0471811865127205E-2</v>
      </c>
      <c r="E367">
        <v>7.9229017084335496</v>
      </c>
      <c r="F367">
        <v>7.9229017084335496E-2</v>
      </c>
      <c r="G367">
        <v>1.1242794780791601</v>
      </c>
      <c r="H367">
        <v>1.12427947807916E-2</v>
      </c>
      <c r="I367">
        <v>3.01998989898989E-4</v>
      </c>
      <c r="J367">
        <v>3.3003193277310902E-4</v>
      </c>
      <c r="K367">
        <v>1.8891694915254201E-4</v>
      </c>
      <c r="L367">
        <v>299.41115805582302</v>
      </c>
      <c r="M367">
        <v>239.93217379557501</v>
      </c>
      <c r="N367">
        <v>59.478984260247699</v>
      </c>
      <c r="O367">
        <v>5156404.5256450102</v>
      </c>
      <c r="P367">
        <v>3884594.6406410802</v>
      </c>
      <c r="Q367">
        <v>1271809.88500393</v>
      </c>
      <c r="R367">
        <v>17221.8181818181</v>
      </c>
      <c r="S367">
        <v>16190.3865546218</v>
      </c>
      <c r="T367">
        <v>21382.5084745762</v>
      </c>
      <c r="U367">
        <v>80.660135561913705</v>
      </c>
      <c r="V367">
        <v>9.0730653956310103</v>
      </c>
      <c r="W367">
        <v>98.817963779280007</v>
      </c>
      <c r="X367">
        <v>44.425052103117999</v>
      </c>
      <c r="Y367">
        <v>55.2604227922671</v>
      </c>
      <c r="Z367">
        <v>71993.765795954794</v>
      </c>
      <c r="AA367">
        <v>0.29551157686801099</v>
      </c>
      <c r="AB367">
        <v>0.49251593252931097</v>
      </c>
      <c r="AC367">
        <v>7299.7851699737903</v>
      </c>
      <c r="AD367">
        <v>107</v>
      </c>
      <c r="AE367">
        <v>1.2956433098507001</v>
      </c>
      <c r="AF367">
        <v>1.2956433098507001</v>
      </c>
      <c r="AG367">
        <v>0</v>
      </c>
      <c r="AH367">
        <v>0</v>
      </c>
      <c r="AI367">
        <v>4626.2552333945196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84.679715609223607</v>
      </c>
      <c r="AW367">
        <v>1.24172538333188</v>
      </c>
      <c r="AX367">
        <v>1.1973269299941001</v>
      </c>
      <c r="AY367">
        <v>4.4398453337776797E-2</v>
      </c>
      <c r="AZ367">
        <v>0</v>
      </c>
      <c r="BA367">
        <v>7.8661073482428105E-4</v>
      </c>
      <c r="BB367">
        <v>14507.430031948799</v>
      </c>
      <c r="BC367">
        <v>1577.6637491480301</v>
      </c>
      <c r="BD367">
        <v>22887846.454707202</v>
      </c>
      <c r="BE367">
        <v>8.0313207036535798E-4</v>
      </c>
      <c r="BF367">
        <v>5.0593793103448196E-4</v>
      </c>
      <c r="BG367">
        <v>15117.5101488497</v>
      </c>
      <c r="BH367">
        <v>4143.0804597701099</v>
      </c>
      <c r="BI367">
        <v>1489.9597579813401</v>
      </c>
      <c r="BJ367">
        <v>87.7039911666959</v>
      </c>
      <c r="BK367">
        <v>22524481.762660701</v>
      </c>
      <c r="BL367">
        <v>363364.692046588</v>
      </c>
    </row>
    <row r="368" spans="1:64" x14ac:dyDescent="0.25">
      <c r="A368" s="5">
        <v>43930.582913587961</v>
      </c>
      <c r="B368">
        <v>0</v>
      </c>
      <c r="C368">
        <v>7.2599583739427596</v>
      </c>
      <c r="D368">
        <v>7.2599583739427598E-2</v>
      </c>
      <c r="E368">
        <v>5.3899156519400204</v>
      </c>
      <c r="F368">
        <v>5.38991565194002E-2</v>
      </c>
      <c r="G368">
        <v>1.87004272200274</v>
      </c>
      <c r="H368">
        <v>1.8700427220027401E-2</v>
      </c>
      <c r="I368">
        <v>3.5298019323671501E-4</v>
      </c>
      <c r="J368">
        <v>3.3076890243902401E-4</v>
      </c>
      <c r="K368">
        <v>4.3769302325581298E-4</v>
      </c>
      <c r="L368">
        <v>205.55992935888301</v>
      </c>
      <c r="M368">
        <v>162.85907446790699</v>
      </c>
      <c r="N368">
        <v>42.700854890975698</v>
      </c>
      <c r="O368">
        <v>5007606.7104294105</v>
      </c>
      <c r="P368">
        <v>3417212.37697188</v>
      </c>
      <c r="Q368">
        <v>1590394.33345752</v>
      </c>
      <c r="R368">
        <v>24360.811594202802</v>
      </c>
      <c r="S368">
        <v>20982.634146341399</v>
      </c>
      <c r="T368">
        <v>37245.023255813903</v>
      </c>
      <c r="U368">
        <v>86.545852998831805</v>
      </c>
      <c r="V368">
        <v>9.9304313699943592</v>
      </c>
      <c r="W368">
        <v>97.380143752678293</v>
      </c>
      <c r="X368">
        <v>35.125460920600098</v>
      </c>
      <c r="Y368">
        <v>61.615109700369601</v>
      </c>
      <c r="Z368">
        <v>68088.995731503295</v>
      </c>
      <c r="AA368">
        <v>0.87327879174541301</v>
      </c>
      <c r="AB368">
        <v>0.38812169943292002</v>
      </c>
      <c r="AC368">
        <v>4679.2192615413396</v>
      </c>
      <c r="AD368">
        <v>83</v>
      </c>
      <c r="AE368">
        <v>1.1497889236771801</v>
      </c>
      <c r="AF368">
        <v>1.1497889236771801</v>
      </c>
      <c r="AG368">
        <v>0</v>
      </c>
      <c r="AH368">
        <v>0</v>
      </c>
      <c r="AI368">
        <v>2311.8044229346801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22.840001223429599</v>
      </c>
      <c r="AW368">
        <v>0.58450907354450099</v>
      </c>
      <c r="AX368">
        <v>0.58122878841187098</v>
      </c>
      <c r="AY368">
        <v>3.28028513262977E-3</v>
      </c>
      <c r="AZ368">
        <v>0</v>
      </c>
      <c r="BA368">
        <v>6.8803684210526296E-4</v>
      </c>
      <c r="BB368">
        <v>5317.6140350877104</v>
      </c>
      <c r="BC368">
        <v>849.05221939270996</v>
      </c>
      <c r="BD368">
        <v>4514931.9983650502</v>
      </c>
      <c r="BE368">
        <v>6.8820011764705803E-4</v>
      </c>
      <c r="BF368">
        <v>6.6027999999999898E-4</v>
      </c>
      <c r="BG368">
        <v>5324.8</v>
      </c>
      <c r="BH368">
        <v>4096</v>
      </c>
      <c r="BI368">
        <v>844.08700173544196</v>
      </c>
      <c r="BJ368">
        <v>4.9652176572673099</v>
      </c>
      <c r="BK368">
        <v>4494594.46684088</v>
      </c>
      <c r="BL368">
        <v>20337.531524166901</v>
      </c>
    </row>
    <row r="369" spans="1:64" x14ac:dyDescent="0.25">
      <c r="A369" s="5">
        <v>43930.58292523148</v>
      </c>
      <c r="B369">
        <v>1</v>
      </c>
      <c r="C369">
        <v>10.9819482657053</v>
      </c>
      <c r="D369">
        <v>0.10981948265705301</v>
      </c>
      <c r="E369">
        <v>6.8855897329859799</v>
      </c>
      <c r="F369">
        <v>6.8855897329859805E-2</v>
      </c>
      <c r="G369">
        <v>4.0963585327193499</v>
      </c>
      <c r="H369">
        <v>4.0963585327193498E-2</v>
      </c>
      <c r="I369">
        <v>2.5619002320185602E-4</v>
      </c>
      <c r="J369">
        <v>3.0364517543859601E-4</v>
      </c>
      <c r="K369">
        <v>2.02890640394088E-4</v>
      </c>
      <c r="L369">
        <v>428.40557583275603</v>
      </c>
      <c r="M369">
        <v>226.62754359598199</v>
      </c>
      <c r="N369">
        <v>201.77803223677401</v>
      </c>
      <c r="O369">
        <v>7133503.5027871197</v>
      </c>
      <c r="P369">
        <v>4405703.0622549802</v>
      </c>
      <c r="Q369">
        <v>2727800.4405321302</v>
      </c>
      <c r="R369">
        <v>16651.2853828306</v>
      </c>
      <c r="S369">
        <v>19440.280701754298</v>
      </c>
      <c r="T369">
        <v>13518.817733990099</v>
      </c>
      <c r="U369">
        <v>79.5917267219195</v>
      </c>
      <c r="V369">
        <v>11.9277654524201</v>
      </c>
      <c r="W369">
        <v>98.737350304455902</v>
      </c>
      <c r="X369">
        <v>38.170912878632997</v>
      </c>
      <c r="Y369">
        <v>61.578512527386998</v>
      </c>
      <c r="Z369">
        <v>74945.132278918798</v>
      </c>
      <c r="AA369">
        <v>0.87414668728630796</v>
      </c>
      <c r="AB369">
        <v>9.7130724966584495E-2</v>
      </c>
      <c r="AC369">
        <v>7368.3771082325402</v>
      </c>
      <c r="AD369">
        <v>48</v>
      </c>
      <c r="AE369">
        <v>0.68201363947712501</v>
      </c>
      <c r="AF369">
        <v>0.68201363947712501</v>
      </c>
      <c r="AG369">
        <v>0</v>
      </c>
      <c r="AH369">
        <v>0</v>
      </c>
      <c r="AI369">
        <v>1980.0090651017399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120.280087591737</v>
      </c>
      <c r="AW369">
        <v>0.99805211422437901</v>
      </c>
      <c r="AX369">
        <v>0.95885947881399403</v>
      </c>
      <c r="AY369">
        <v>3.9192635410385201E-2</v>
      </c>
      <c r="AZ369">
        <v>0</v>
      </c>
      <c r="BA369">
        <v>6.6677116279069697E-4</v>
      </c>
      <c r="BB369">
        <v>8752.6485049833791</v>
      </c>
      <c r="BC369">
        <v>1496.04571756664</v>
      </c>
      <c r="BD369">
        <v>13094362.3132465</v>
      </c>
      <c r="BE369">
        <v>6.75129131652661E-4</v>
      </c>
      <c r="BF369">
        <v>5.1176883116883104E-4</v>
      </c>
      <c r="BG369">
        <v>8989.4005602240904</v>
      </c>
      <c r="BH369">
        <v>4361.9740259740202</v>
      </c>
      <c r="BI369">
        <v>1419.50384364463</v>
      </c>
      <c r="BJ369">
        <v>76.541873922014503</v>
      </c>
      <c r="BK369">
        <v>12760488.647299301</v>
      </c>
      <c r="BL369">
        <v>333873.66594720603</v>
      </c>
    </row>
    <row r="370" spans="1:64" x14ac:dyDescent="0.25">
      <c r="A370" s="5">
        <v>43930.582936689818</v>
      </c>
      <c r="B370">
        <v>0</v>
      </c>
      <c r="C370">
        <v>6.0952780721307596</v>
      </c>
      <c r="D370">
        <v>6.0952780721307602E-2</v>
      </c>
      <c r="E370">
        <v>4.13548671754066</v>
      </c>
      <c r="F370">
        <v>4.1354867175406602E-2</v>
      </c>
      <c r="G370">
        <v>1.95979135459009</v>
      </c>
      <c r="H370">
        <v>1.9597913545900899E-2</v>
      </c>
      <c r="I370">
        <v>3.1182628865979297E-4</v>
      </c>
      <c r="J370">
        <v>3.0402814814814802E-4</v>
      </c>
      <c r="K370">
        <v>3.29669491525423E-4</v>
      </c>
      <c r="L370">
        <v>195.37479381161401</v>
      </c>
      <c r="M370">
        <v>135.95668641529801</v>
      </c>
      <c r="N370">
        <v>59.418107396315598</v>
      </c>
      <c r="O370">
        <v>3828540.2894548001</v>
      </c>
      <c r="P370">
        <v>2252780.1379970401</v>
      </c>
      <c r="Q370">
        <v>1575760.15145776</v>
      </c>
      <c r="R370">
        <v>19595.8762886597</v>
      </c>
      <c r="S370">
        <v>16569.837037036999</v>
      </c>
      <c r="T370">
        <v>26519.864406779601</v>
      </c>
      <c r="U370">
        <v>87.815872209170095</v>
      </c>
      <c r="V370">
        <v>24.1700775849419</v>
      </c>
      <c r="W370">
        <v>100</v>
      </c>
      <c r="X370">
        <v>41.2280734456508</v>
      </c>
      <c r="Y370">
        <v>57.955475289580598</v>
      </c>
      <c r="Z370">
        <v>74686.546824036704</v>
      </c>
      <c r="AA370">
        <v>0.68877086557375899</v>
      </c>
      <c r="AB370">
        <v>0.39358047295955401</v>
      </c>
      <c r="AC370">
        <v>7041.5492697464197</v>
      </c>
      <c r="AD370">
        <v>59</v>
      </c>
      <c r="AE370">
        <v>0.10553381480155501</v>
      </c>
      <c r="AF370">
        <v>0.105543890590633</v>
      </c>
      <c r="AG370">
        <v>0</v>
      </c>
      <c r="AH370">
        <v>0</v>
      </c>
      <c r="AI370">
        <v>288.02675788722502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64.528189038556107</v>
      </c>
      <c r="AW370">
        <v>1.12053273682661</v>
      </c>
      <c r="AX370">
        <v>1.0689436956588001</v>
      </c>
      <c r="AY370">
        <v>5.1589041167808103E-2</v>
      </c>
      <c r="AZ370">
        <v>1</v>
      </c>
      <c r="BA370">
        <v>7.2540052287581596E-4</v>
      </c>
      <c r="BB370">
        <v>11219.8274509803</v>
      </c>
      <c r="BC370">
        <v>1542.6270192029799</v>
      </c>
      <c r="BD370">
        <v>17308008.9766776</v>
      </c>
      <c r="BE370">
        <v>7.3220262793914203E-4</v>
      </c>
      <c r="BF370">
        <v>6.0830714285714201E-4</v>
      </c>
      <c r="BG370">
        <v>11594.0027662517</v>
      </c>
      <c r="BH370">
        <v>4778.6666666666597</v>
      </c>
      <c r="BI370">
        <v>1457.9337710898701</v>
      </c>
      <c r="BJ370">
        <v>84.693248113105</v>
      </c>
      <c r="BK370">
        <v>16903288.175027799</v>
      </c>
      <c r="BL370">
        <v>404720.80164982402</v>
      </c>
    </row>
    <row r="371" spans="1:64" x14ac:dyDescent="0.25">
      <c r="A371" s="5">
        <v>43930.582948194446</v>
      </c>
      <c r="B371">
        <v>0</v>
      </c>
      <c r="C371">
        <v>4.4824590024221003</v>
      </c>
      <c r="D371">
        <v>4.4824590024220998E-2</v>
      </c>
      <c r="E371">
        <v>3.73466640914218</v>
      </c>
      <c r="F371">
        <v>3.7346664091421802E-2</v>
      </c>
      <c r="G371">
        <v>0.74779259327992198</v>
      </c>
      <c r="H371">
        <v>7.4779259327992197E-3</v>
      </c>
      <c r="I371">
        <v>2.5689710982658898E-4</v>
      </c>
      <c r="J371">
        <v>2.7841278195488698E-4</v>
      </c>
      <c r="K371">
        <v>1.8535749999999999E-4</v>
      </c>
      <c r="L371">
        <v>174.39071362393599</v>
      </c>
      <c r="M371">
        <v>134.06916134094499</v>
      </c>
      <c r="N371">
        <v>40.3215522829911</v>
      </c>
      <c r="O371">
        <v>4147507.1250702902</v>
      </c>
      <c r="P371">
        <v>3222627.4874239499</v>
      </c>
      <c r="Q371">
        <v>924879.63764633797</v>
      </c>
      <c r="R371">
        <v>23782.843930635801</v>
      </c>
      <c r="S371">
        <v>24037.052631578899</v>
      </c>
      <c r="T371">
        <v>22937.5999999999</v>
      </c>
      <c r="U371">
        <v>93.039153638735101</v>
      </c>
      <c r="V371">
        <v>5.0401940353738901</v>
      </c>
      <c r="W371">
        <v>98.621077437375902</v>
      </c>
      <c r="X371">
        <v>40.8751360954682</v>
      </c>
      <c r="Y371">
        <v>58.604092924649301</v>
      </c>
      <c r="Z371">
        <v>75689.601868016805</v>
      </c>
      <c r="AA371">
        <v>0.49247018254821101</v>
      </c>
      <c r="AB371">
        <v>0.295484126691958</v>
      </c>
      <c r="AC371">
        <v>6421.2072010663396</v>
      </c>
      <c r="AD371">
        <v>104</v>
      </c>
      <c r="AE371">
        <v>2.36649532547681</v>
      </c>
      <c r="AF371">
        <v>2.36649532547681</v>
      </c>
      <c r="AG371">
        <v>0</v>
      </c>
      <c r="AH371">
        <v>0</v>
      </c>
      <c r="AI371">
        <v>5365.79057005904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65.444294772782897</v>
      </c>
      <c r="AW371">
        <v>1.1897078566727901</v>
      </c>
      <c r="AX371">
        <v>1.13641340572715</v>
      </c>
      <c r="AY371">
        <v>5.3294450945644403E-2</v>
      </c>
      <c r="AZ371">
        <v>1</v>
      </c>
      <c r="BA371">
        <v>8.1740318118948797E-4</v>
      </c>
      <c r="BB371">
        <v>11780.9571230982</v>
      </c>
      <c r="BC371">
        <v>1455.8838498683699</v>
      </c>
      <c r="BD371">
        <v>17151705.211510401</v>
      </c>
      <c r="BE371">
        <v>8.32608702064896E-4</v>
      </c>
      <c r="BF371">
        <v>5.8830666666666602E-4</v>
      </c>
      <c r="BG371">
        <v>12278.938053097299</v>
      </c>
      <c r="BH371">
        <v>4278.0444444444402</v>
      </c>
      <c r="BI371">
        <v>1365.26867249067</v>
      </c>
      <c r="BJ371">
        <v>90.615177377699396</v>
      </c>
      <c r="BK371">
        <v>16764049.4553474</v>
      </c>
      <c r="BL371">
        <v>387655.75616301497</v>
      </c>
    </row>
    <row r="372" spans="1:64" x14ac:dyDescent="0.25">
      <c r="A372" s="5">
        <v>43930.582959907406</v>
      </c>
      <c r="B372">
        <v>0</v>
      </c>
      <c r="C372">
        <v>5.4327347200323599</v>
      </c>
      <c r="D372">
        <v>5.4327347200323603E-2</v>
      </c>
      <c r="E372">
        <v>1.53876224252233</v>
      </c>
      <c r="F372">
        <v>1.5387622425223299E-2</v>
      </c>
      <c r="G372">
        <v>3.8939724775100202</v>
      </c>
      <c r="H372">
        <v>3.8939724775100201E-2</v>
      </c>
      <c r="I372">
        <v>1.9786402877697799E-4</v>
      </c>
      <c r="J372">
        <v>3.0548823529411701E-4</v>
      </c>
      <c r="K372">
        <v>1.73684140969162E-4</v>
      </c>
      <c r="L372">
        <v>274.44513955189802</v>
      </c>
      <c r="M372">
        <v>50.347849342254698</v>
      </c>
      <c r="N372">
        <v>224.09729020964301</v>
      </c>
      <c r="O372">
        <v>3751471.56397893</v>
      </c>
      <c r="P372">
        <v>718754.05065724102</v>
      </c>
      <c r="Q372">
        <v>3032717.5133216898</v>
      </c>
      <c r="R372">
        <v>13669.294964028701</v>
      </c>
      <c r="S372">
        <v>14275.7647058823</v>
      </c>
      <c r="T372">
        <v>13533.039647576999</v>
      </c>
      <c r="U372">
        <v>79.165163779477098</v>
      </c>
      <c r="V372">
        <v>23.693105572825701</v>
      </c>
      <c r="W372">
        <v>100</v>
      </c>
      <c r="X372">
        <v>44.753280903146603</v>
      </c>
      <c r="Y372">
        <v>54.0125804003493</v>
      </c>
      <c r="Z372">
        <v>66939.933732358098</v>
      </c>
      <c r="AA372">
        <v>0.48225394757271001</v>
      </c>
      <c r="AB372">
        <v>0.38580908400984598</v>
      </c>
      <c r="AC372">
        <v>5636.9847008681199</v>
      </c>
      <c r="AD372">
        <v>72</v>
      </c>
      <c r="AE372">
        <v>0.353058324401607</v>
      </c>
      <c r="AF372">
        <v>0.353058324401607</v>
      </c>
      <c r="AG372">
        <v>0</v>
      </c>
      <c r="AH372">
        <v>0</v>
      </c>
      <c r="AI372">
        <v>1583.4892224505199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67.129564501886193</v>
      </c>
      <c r="AW372">
        <v>0.74701253022729097</v>
      </c>
      <c r="AX372">
        <v>0.74218297837541203</v>
      </c>
      <c r="AY372">
        <v>4.8295518518796498E-3</v>
      </c>
      <c r="AZ372">
        <v>1</v>
      </c>
      <c r="BA372">
        <v>7.1759667931688804E-4</v>
      </c>
      <c r="BB372">
        <v>6995.0664136622299</v>
      </c>
      <c r="BC372">
        <v>1040.50824977923</v>
      </c>
      <c r="BD372">
        <v>7278424.3111692201</v>
      </c>
      <c r="BE372">
        <v>7.1841013384321196E-4</v>
      </c>
      <c r="BF372">
        <v>6.1123749999999902E-4</v>
      </c>
      <c r="BG372">
        <v>7005.4913957934896</v>
      </c>
      <c r="BH372">
        <v>5632</v>
      </c>
      <c r="BI372">
        <v>1032.6106539554801</v>
      </c>
      <c r="BJ372">
        <v>7.8975958237513204</v>
      </c>
      <c r="BK372">
        <v>7233945.0514898496</v>
      </c>
      <c r="BL372">
        <v>44479.259679367402</v>
      </c>
    </row>
    <row r="373" spans="1:64" x14ac:dyDescent="0.25">
      <c r="A373" s="5">
        <v>43930.582971400465</v>
      </c>
      <c r="B373">
        <v>0</v>
      </c>
      <c r="C373">
        <v>14.322406708608</v>
      </c>
      <c r="D373">
        <v>0.14322406708607999</v>
      </c>
      <c r="E373">
        <v>2.51572802270457</v>
      </c>
      <c r="F373">
        <v>2.5157280227045699E-2</v>
      </c>
      <c r="G373">
        <v>11.8066786859034</v>
      </c>
      <c r="H373">
        <v>0.118066786859034</v>
      </c>
      <c r="I373">
        <v>1.0301500000000001E-3</v>
      </c>
      <c r="J373">
        <v>3.2855921052631499E-4</v>
      </c>
      <c r="K373">
        <v>1.8901645161290301E-3</v>
      </c>
      <c r="L373">
        <v>138.96476286619799</v>
      </c>
      <c r="M373">
        <v>76.531318679935396</v>
      </c>
      <c r="N373">
        <v>62.433444186263102</v>
      </c>
      <c r="O373">
        <v>2835686.7552986601</v>
      </c>
      <c r="P373">
        <v>1136337.0197596799</v>
      </c>
      <c r="Q373">
        <v>1699349.73553897</v>
      </c>
      <c r="R373">
        <v>20405.7971014492</v>
      </c>
      <c r="S373">
        <v>14848</v>
      </c>
      <c r="T373">
        <v>27218.580645161201</v>
      </c>
      <c r="U373">
        <v>72.093014586799598</v>
      </c>
      <c r="V373">
        <v>10.069910352622999</v>
      </c>
      <c r="W373">
        <v>93.998411203983906</v>
      </c>
      <c r="X373">
        <v>41.322418294628399</v>
      </c>
      <c r="Y373">
        <v>53.423996461730098</v>
      </c>
      <c r="Z373">
        <v>57093.370726267101</v>
      </c>
      <c r="AA373">
        <v>0.59032285201478296</v>
      </c>
      <c r="AB373">
        <v>0.29516142600739098</v>
      </c>
      <c r="AC373">
        <v>6293.6939703894204</v>
      </c>
      <c r="AD373">
        <v>98</v>
      </c>
      <c r="AE373">
        <v>5.49172329963816</v>
      </c>
      <c r="AF373">
        <v>5.4917132248377998</v>
      </c>
      <c r="AG373">
        <v>0</v>
      </c>
      <c r="AH373">
        <v>0</v>
      </c>
      <c r="AI373">
        <v>13275.162817863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40.279771206871501</v>
      </c>
      <c r="AW373">
        <v>0.89360053718835397</v>
      </c>
      <c r="AX373">
        <v>0.86669255890357899</v>
      </c>
      <c r="AY373">
        <v>2.69079782847753E-2</v>
      </c>
      <c r="AZ373">
        <v>1</v>
      </c>
      <c r="BA373">
        <v>6.4600582665695497E-4</v>
      </c>
      <c r="BB373">
        <v>7106.0975965039997</v>
      </c>
      <c r="BC373">
        <v>1382.60314667586</v>
      </c>
      <c r="BD373">
        <v>9824912.8975122496</v>
      </c>
      <c r="BE373">
        <v>6.52699393019726E-4</v>
      </c>
      <c r="BF373">
        <v>4.8560363636363603E-4</v>
      </c>
      <c r="BG373">
        <v>7231.7086494688901</v>
      </c>
      <c r="BH373">
        <v>4096</v>
      </c>
      <c r="BI373">
        <v>1327.21846126641</v>
      </c>
      <c r="BJ373">
        <v>55.384685409448402</v>
      </c>
      <c r="BK373">
        <v>9598057.2260751501</v>
      </c>
      <c r="BL373">
        <v>226855.67143710001</v>
      </c>
    </row>
    <row r="374" spans="1:64" x14ac:dyDescent="0.25">
      <c r="A374" s="5">
        <v>43930.582983020831</v>
      </c>
      <c r="B374">
        <v>0</v>
      </c>
      <c r="C374">
        <v>5.0713940688984502</v>
      </c>
      <c r="D374">
        <v>5.07139406889845E-2</v>
      </c>
      <c r="E374">
        <v>4.5782937500472798</v>
      </c>
      <c r="F374">
        <v>4.5782937500472798E-2</v>
      </c>
      <c r="G374">
        <v>0.49310031885116401</v>
      </c>
      <c r="H374">
        <v>4.9310031885116401E-3</v>
      </c>
      <c r="I374">
        <v>2.17697435897435E-4</v>
      </c>
      <c r="J374">
        <v>2.28796517412935E-4</v>
      </c>
      <c r="K374">
        <v>1.5009393939393901E-4</v>
      </c>
      <c r="L374">
        <v>232.72212282357501</v>
      </c>
      <c r="M374">
        <v>199.90233627153299</v>
      </c>
      <c r="N374">
        <v>32.8197865520427</v>
      </c>
      <c r="O374">
        <v>4559921.4712016303</v>
      </c>
      <c r="P374">
        <v>3219696.6457183599</v>
      </c>
      <c r="Q374">
        <v>1340224.82548327</v>
      </c>
      <c r="R374">
        <v>19593.846153846102</v>
      </c>
      <c r="S374">
        <v>16106.348258706401</v>
      </c>
      <c r="T374">
        <v>40835.878787878697</v>
      </c>
      <c r="U374">
        <v>90.692896990008293</v>
      </c>
      <c r="V374">
        <v>13.923545809957499</v>
      </c>
      <c r="W374">
        <v>80.555882977202501</v>
      </c>
      <c r="X374">
        <v>31.888351917387801</v>
      </c>
      <c r="Y374">
        <v>48.221410216537599</v>
      </c>
      <c r="Z374">
        <v>67039.883996972596</v>
      </c>
      <c r="AA374">
        <v>0.58332599953090203</v>
      </c>
      <c r="AB374">
        <v>0.58331604414298599</v>
      </c>
      <c r="AC374">
        <v>6600.7552529062896</v>
      </c>
      <c r="AD374">
        <v>86</v>
      </c>
      <c r="AE374">
        <v>17.513757350560599</v>
      </c>
      <c r="AF374">
        <v>17.170615039883199</v>
      </c>
      <c r="AG374">
        <v>0.34314231067739198</v>
      </c>
      <c r="AH374">
        <v>0</v>
      </c>
      <c r="AI374">
        <v>23002.692217036201</v>
      </c>
      <c r="AJ374">
        <v>320.24155362902297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26.856348079756099</v>
      </c>
      <c r="AW374">
        <v>0.88743472749912999</v>
      </c>
      <c r="AX374">
        <v>0.846625103585811</v>
      </c>
      <c r="AY374">
        <v>4.0809623913319597E-2</v>
      </c>
      <c r="AZ374">
        <v>0</v>
      </c>
      <c r="BA374">
        <v>6.1989673157162705E-4</v>
      </c>
      <c r="BB374">
        <v>9374.0862308762098</v>
      </c>
      <c r="BC374">
        <v>1430.34920513664</v>
      </c>
      <c r="BD374">
        <v>13408216.789216099</v>
      </c>
      <c r="BE374">
        <v>6.2807902511078197E-4</v>
      </c>
      <c r="BF374">
        <v>4.88005952380952E-4</v>
      </c>
      <c r="BG374">
        <v>9698.5051698670595</v>
      </c>
      <c r="BH374">
        <v>4144.7619047619</v>
      </c>
      <c r="BI374">
        <v>1346.7961222218401</v>
      </c>
      <c r="BJ374">
        <v>83.553082914797002</v>
      </c>
      <c r="BK374">
        <v>13061909.1541254</v>
      </c>
      <c r="BL374">
        <v>346307.63509066298</v>
      </c>
    </row>
    <row r="375" spans="1:64" x14ac:dyDescent="0.25">
      <c r="A375" s="5">
        <v>43930.582994502314</v>
      </c>
      <c r="B375">
        <v>0</v>
      </c>
      <c r="C375">
        <v>9.6348403135487004</v>
      </c>
      <c r="D375">
        <v>9.6348403135486996E-2</v>
      </c>
      <c r="E375">
        <v>6.2943817901724799</v>
      </c>
      <c r="F375">
        <v>6.2943817901724805E-2</v>
      </c>
      <c r="G375">
        <v>3.3404585233762201</v>
      </c>
      <c r="H375">
        <v>3.3404585233762198E-2</v>
      </c>
      <c r="I375">
        <v>2.1372371364653201E-4</v>
      </c>
      <c r="J375">
        <v>2.8894490740740699E-4</v>
      </c>
      <c r="K375">
        <v>1.4338701298701199E-4</v>
      </c>
      <c r="L375">
        <v>450.85135259440199</v>
      </c>
      <c r="M375">
        <v>217.861056287227</v>
      </c>
      <c r="N375">
        <v>232.99029630717399</v>
      </c>
      <c r="O375">
        <v>7492612.8964062603</v>
      </c>
      <c r="P375">
        <v>3729006.6665483201</v>
      </c>
      <c r="Q375">
        <v>3763606.22985793</v>
      </c>
      <c r="R375">
        <v>16618.809843400399</v>
      </c>
      <c r="S375">
        <v>17116.444444444402</v>
      </c>
      <c r="T375">
        <v>16153.4891774891</v>
      </c>
      <c r="U375">
        <v>72.936198537142502</v>
      </c>
      <c r="V375">
        <v>27.2326320359034</v>
      </c>
      <c r="W375">
        <v>90.643621996818098</v>
      </c>
      <c r="X375">
        <v>36.933092297180401</v>
      </c>
      <c r="Y375">
        <v>54.562476520406101</v>
      </c>
      <c r="Z375">
        <v>58859.803989600703</v>
      </c>
      <c r="AA375">
        <v>0.68941382327209</v>
      </c>
      <c r="AB375">
        <v>0.295465948600805</v>
      </c>
      <c r="AC375">
        <v>3908.3870051528102</v>
      </c>
      <c r="AD375">
        <v>22</v>
      </c>
      <c r="AE375">
        <v>9.3713948580634892</v>
      </c>
      <c r="AF375">
        <v>8.5932212363944398</v>
      </c>
      <c r="AG375">
        <v>0.77817362166904902</v>
      </c>
      <c r="AH375">
        <v>0</v>
      </c>
      <c r="AI375">
        <v>11609.1701753055</v>
      </c>
      <c r="AJ375">
        <v>350.99836846275599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85.718699867166194</v>
      </c>
      <c r="AW375">
        <v>0.38867573829928298</v>
      </c>
      <c r="AX375">
        <v>0.38423956371447798</v>
      </c>
      <c r="AY375">
        <v>4.4361745848051403E-3</v>
      </c>
      <c r="AZ375">
        <v>0</v>
      </c>
      <c r="BA375">
        <v>7.0584688644688605E-4</v>
      </c>
      <c r="BB375">
        <v>13293.245421245399</v>
      </c>
      <c r="BC375">
        <v>550.61658973497299</v>
      </c>
      <c r="BD375">
        <v>7319481.4603562104</v>
      </c>
      <c r="BE375">
        <v>7.0948547486033501E-4</v>
      </c>
      <c r="BF375">
        <v>4.8874444444444397E-4</v>
      </c>
      <c r="BG375">
        <v>13439.7616387337</v>
      </c>
      <c r="BH375">
        <v>4551.1111111111104</v>
      </c>
      <c r="BI375">
        <v>541.540492101979</v>
      </c>
      <c r="BJ375">
        <v>9.0760976329940704</v>
      </c>
      <c r="BK375">
        <v>7278175.1315731602</v>
      </c>
      <c r="BL375">
        <v>41306.328783048499</v>
      </c>
    </row>
    <row r="376" spans="1:64" x14ac:dyDescent="0.25">
      <c r="A376" s="5">
        <v>43930.583006157409</v>
      </c>
      <c r="B376">
        <v>0</v>
      </c>
      <c r="C376">
        <v>4.3982159441201896</v>
      </c>
      <c r="D376">
        <v>4.3982159441201901E-2</v>
      </c>
      <c r="E376">
        <v>2.6242637798983499</v>
      </c>
      <c r="F376">
        <v>2.62426377989835E-2</v>
      </c>
      <c r="G376">
        <v>1.7739521642218301</v>
      </c>
      <c r="H376">
        <v>1.7739521642218301E-2</v>
      </c>
      <c r="I376">
        <v>3.2080217391304301E-4</v>
      </c>
      <c r="J376">
        <v>2.8100851063829702E-4</v>
      </c>
      <c r="K376">
        <v>4.0581590909090901E-4</v>
      </c>
      <c r="L376">
        <v>137.043205452492</v>
      </c>
      <c r="M376">
        <v>93.348270380683104</v>
      </c>
      <c r="N376">
        <v>43.694935071809098</v>
      </c>
      <c r="O376">
        <v>2854439.16210195</v>
      </c>
      <c r="P376">
        <v>1434846.33335441</v>
      </c>
      <c r="Q376">
        <v>1419592.82874753</v>
      </c>
      <c r="R376">
        <v>20828.753623188401</v>
      </c>
      <c r="S376">
        <v>15370.8936170212</v>
      </c>
      <c r="T376">
        <v>32488.727272727199</v>
      </c>
      <c r="U376">
        <v>90.482399267843206</v>
      </c>
      <c r="V376">
        <v>14.896000592662199</v>
      </c>
      <c r="W376">
        <v>98.641720854506104</v>
      </c>
      <c r="X376">
        <v>39.293002188442898</v>
      </c>
      <c r="Y376">
        <v>58.696954499700098</v>
      </c>
      <c r="Z376">
        <v>69992.334518094998</v>
      </c>
      <c r="AA376">
        <v>0.87318157956541897</v>
      </c>
      <c r="AB376">
        <v>0.48509756592848202</v>
      </c>
      <c r="AC376">
        <v>5790.5719637208804</v>
      </c>
      <c r="AD376">
        <v>49</v>
      </c>
      <c r="AE376">
        <v>1.2926993750201099</v>
      </c>
      <c r="AF376">
        <v>1.2927093098436999</v>
      </c>
      <c r="AG376">
        <v>0</v>
      </c>
      <c r="AH376">
        <v>0</v>
      </c>
      <c r="AI376">
        <v>1896.7574087989799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73.486724623196807</v>
      </c>
      <c r="AW376">
        <v>0.998928827321241</v>
      </c>
      <c r="AX376">
        <v>0.94815373225491395</v>
      </c>
      <c r="AY376">
        <v>5.0775095066326797E-2</v>
      </c>
      <c r="AZ376">
        <v>0</v>
      </c>
      <c r="BA376">
        <v>8.4779274873524404E-4</v>
      </c>
      <c r="BB376">
        <v>16898.590219224199</v>
      </c>
      <c r="BC376">
        <v>1177.7737216636599</v>
      </c>
      <c r="BD376">
        <v>19902715.493365001</v>
      </c>
      <c r="BE376">
        <v>8.6840218380345704E-4</v>
      </c>
      <c r="BF376">
        <v>5.8745057471264303E-4</v>
      </c>
      <c r="BG376">
        <v>17517.015468607799</v>
      </c>
      <c r="BH376">
        <v>9086.5287356321805</v>
      </c>
      <c r="BI376">
        <v>1091.37716703909</v>
      </c>
      <c r="BJ376">
        <v>86.396554624569205</v>
      </c>
      <c r="BK376">
        <v>19117670.7171092</v>
      </c>
      <c r="BL376">
        <v>785044.77625576302</v>
      </c>
    </row>
    <row r="377" spans="1:64" x14ac:dyDescent="0.25">
      <c r="A377" s="5">
        <v>43930.58301761574</v>
      </c>
      <c r="B377">
        <v>0</v>
      </c>
      <c r="C377">
        <v>8.0762244957293596</v>
      </c>
      <c r="D377">
        <v>8.0762244957293602E-2</v>
      </c>
      <c r="E377">
        <v>4.4887576884311704</v>
      </c>
      <c r="F377">
        <v>4.4887576884311699E-2</v>
      </c>
      <c r="G377">
        <v>3.5874668072981901</v>
      </c>
      <c r="H377">
        <v>3.5874668072981897E-2</v>
      </c>
      <c r="I377">
        <v>2.14480965147453E-4</v>
      </c>
      <c r="J377">
        <v>2.5851569767441798E-4</v>
      </c>
      <c r="K377">
        <v>1.76799502487562E-4</v>
      </c>
      <c r="L377">
        <v>376.31609745073501</v>
      </c>
      <c r="M377">
        <v>173.52913877084799</v>
      </c>
      <c r="N377">
        <v>202.78695867988699</v>
      </c>
      <c r="O377">
        <v>8256048.29759843</v>
      </c>
      <c r="P377">
        <v>2904571.0803601299</v>
      </c>
      <c r="Q377">
        <v>5351477.2172382995</v>
      </c>
      <c r="R377">
        <v>21939.131367292201</v>
      </c>
      <c r="S377">
        <v>16738.232558139502</v>
      </c>
      <c r="T377">
        <v>26389.651741293499</v>
      </c>
      <c r="U377">
        <v>79.316010269547306</v>
      </c>
      <c r="V377">
        <v>28.2489295673474</v>
      </c>
      <c r="W377">
        <v>99.802832524648196</v>
      </c>
      <c r="X377">
        <v>45.644851012417703</v>
      </c>
      <c r="Y377">
        <v>55.109021065655298</v>
      </c>
      <c r="Z377">
        <v>66755.2472386671</v>
      </c>
      <c r="AA377">
        <v>0.78867999651113196</v>
      </c>
      <c r="AB377">
        <v>0.49293383103541799</v>
      </c>
      <c r="AC377">
        <v>6501.2893618566804</v>
      </c>
      <c r="AD377">
        <v>67</v>
      </c>
      <c r="AE377">
        <v>0.20744429117833199</v>
      </c>
      <c r="AF377">
        <v>0.20743419607437699</v>
      </c>
      <c r="AG377">
        <v>0</v>
      </c>
      <c r="AH377">
        <v>0</v>
      </c>
      <c r="AI377">
        <v>820.22784779476694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89.808047911079896</v>
      </c>
      <c r="AW377">
        <v>0.849102020312964</v>
      </c>
      <c r="AX377">
        <v>0.82420507113413999</v>
      </c>
      <c r="AY377">
        <v>2.4896949178823801E-2</v>
      </c>
      <c r="AZ377">
        <v>0</v>
      </c>
      <c r="BA377">
        <v>6.7776212731668003E-4</v>
      </c>
      <c r="BB377">
        <v>9056.7477840451193</v>
      </c>
      <c r="BC377">
        <v>1252.26727480505</v>
      </c>
      <c r="BD377">
        <v>11341468.8661229</v>
      </c>
      <c r="BE377">
        <v>6.8608436974789896E-4</v>
      </c>
      <c r="BF377">
        <v>4.8357647058823499E-4</v>
      </c>
      <c r="BG377">
        <v>9255.5831932773108</v>
      </c>
      <c r="BH377">
        <v>4417.2549019607804</v>
      </c>
      <c r="BI377">
        <v>1200.8042361144301</v>
      </c>
      <c r="BJ377">
        <v>51.463038690618802</v>
      </c>
      <c r="BK377">
        <v>11114143.506197</v>
      </c>
      <c r="BL377">
        <v>227325.35992593301</v>
      </c>
    </row>
    <row r="378" spans="1:64" x14ac:dyDescent="0.25">
      <c r="A378" s="5">
        <v>43930.583029270834</v>
      </c>
      <c r="B378">
        <v>0</v>
      </c>
      <c r="C378">
        <v>12.851380087811799</v>
      </c>
      <c r="D378">
        <v>0.12851380087811801</v>
      </c>
      <c r="E378">
        <v>9.5174125967566496</v>
      </c>
      <c r="F378">
        <v>9.5174125967566497E-2</v>
      </c>
      <c r="G378">
        <v>3.33396749105514</v>
      </c>
      <c r="H378">
        <v>3.3339674910551398E-2</v>
      </c>
      <c r="I378">
        <v>1.9719512195121901E-4</v>
      </c>
      <c r="J378">
        <v>2.2973812949640199E-4</v>
      </c>
      <c r="K378">
        <v>1.40415062761506E-4</v>
      </c>
      <c r="L378">
        <v>651.574182366277</v>
      </c>
      <c r="M378">
        <v>414.186637266368</v>
      </c>
      <c r="N378">
        <v>237.38754509990801</v>
      </c>
      <c r="O378">
        <v>9711188.7504128199</v>
      </c>
      <c r="P378">
        <v>6932495.0275255302</v>
      </c>
      <c r="Q378">
        <v>2778693.7228872799</v>
      </c>
      <c r="R378">
        <v>14904.195121951199</v>
      </c>
      <c r="S378">
        <v>16737.611510791299</v>
      </c>
      <c r="T378">
        <v>11705.305439330499</v>
      </c>
      <c r="U378">
        <v>75.273879142784295</v>
      </c>
      <c r="V378">
        <v>21.851573189112901</v>
      </c>
      <c r="W378">
        <v>83.895102696296206</v>
      </c>
      <c r="X378">
        <v>42.784694181164099</v>
      </c>
      <c r="Y378">
        <v>40.456265718377303</v>
      </c>
      <c r="Z378">
        <v>62639.5210532458</v>
      </c>
      <c r="AA378">
        <v>0.77613950940035303</v>
      </c>
      <c r="AB378">
        <v>0.58209718111097397</v>
      </c>
      <c r="AC378">
        <v>7732.4771489656496</v>
      </c>
      <c r="AD378">
        <v>71</v>
      </c>
      <c r="AE378">
        <v>15.936009346458199</v>
      </c>
      <c r="AF378">
        <v>15.936019281043899</v>
      </c>
      <c r="AG378">
        <v>0</v>
      </c>
      <c r="AH378">
        <v>0</v>
      </c>
      <c r="AI378">
        <v>27842.877256237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73.486673539325693</v>
      </c>
      <c r="AW378">
        <v>0.93726855519829599</v>
      </c>
      <c r="AX378">
        <v>0.90693905976100297</v>
      </c>
      <c r="AY378">
        <v>3.0329495437293099E-2</v>
      </c>
      <c r="AZ378">
        <v>0</v>
      </c>
      <c r="BA378">
        <v>5.9598231206569804E-4</v>
      </c>
      <c r="BB378">
        <v>7726.2514213518598</v>
      </c>
      <c r="BC378">
        <v>1572.0189758480001</v>
      </c>
      <c r="BD378">
        <v>12145813.8465377</v>
      </c>
      <c r="BE378">
        <v>5.9980998685939496E-4</v>
      </c>
      <c r="BF378">
        <v>5.0047868852459005E-4</v>
      </c>
      <c r="BG378">
        <v>7866.3653088042001</v>
      </c>
      <c r="BH378">
        <v>4230.2950819672096</v>
      </c>
      <c r="BI378">
        <v>1511.4421233358601</v>
      </c>
      <c r="BJ378">
        <v>60.5768525121468</v>
      </c>
      <c r="BK378">
        <v>11889555.8852745</v>
      </c>
      <c r="BL378">
        <v>256257.96126318799</v>
      </c>
    </row>
    <row r="379" spans="1:64" x14ac:dyDescent="0.25">
      <c r="A379" s="5">
        <v>43930.583040891201</v>
      </c>
      <c r="B379">
        <v>0</v>
      </c>
      <c r="C379">
        <v>7.0555297465533799</v>
      </c>
      <c r="D379">
        <v>7.0555297465533795E-2</v>
      </c>
      <c r="E379">
        <v>5.6358631939949104</v>
      </c>
      <c r="F379">
        <v>5.6358631939949097E-2</v>
      </c>
      <c r="G379">
        <v>1.41966655255847</v>
      </c>
      <c r="H379">
        <v>1.41966655255847E-2</v>
      </c>
      <c r="I379">
        <v>3.0817391304347797E-4</v>
      </c>
      <c r="J379">
        <v>2.8594949494949401E-4</v>
      </c>
      <c r="K379">
        <v>4.4568750000000001E-4</v>
      </c>
      <c r="L379">
        <v>228.81963391843101</v>
      </c>
      <c r="M379">
        <v>196.983858764562</v>
      </c>
      <c r="N379">
        <v>31.835775153868699</v>
      </c>
      <c r="O379">
        <v>4142725.7492226302</v>
      </c>
      <c r="P379">
        <v>2818357.5028216899</v>
      </c>
      <c r="Q379">
        <v>1324368.24640094</v>
      </c>
      <c r="R379">
        <v>18104.765217391301</v>
      </c>
      <c r="S379">
        <v>14307.5555555555</v>
      </c>
      <c r="T379">
        <v>41600</v>
      </c>
      <c r="U379">
        <v>88.973116819086798</v>
      </c>
      <c r="V379">
        <v>12.9332836562591</v>
      </c>
      <c r="W379">
        <v>93.778631360615293</v>
      </c>
      <c r="X379">
        <v>44.424454219237603</v>
      </c>
      <c r="Y379">
        <v>48.896075371532604</v>
      </c>
      <c r="Z379">
        <v>58452.472918450097</v>
      </c>
      <c r="AA379">
        <v>0.38883056286663098</v>
      </c>
      <c r="AB379">
        <v>0.19442523562313799</v>
      </c>
      <c r="AC379">
        <v>4264.0041346712896</v>
      </c>
      <c r="AD379">
        <v>62</v>
      </c>
      <c r="AE379">
        <v>3.2959417464884799</v>
      </c>
      <c r="AF379">
        <v>3.29593179229866</v>
      </c>
      <c r="AG379">
        <v>0</v>
      </c>
      <c r="AH379">
        <v>0</v>
      </c>
      <c r="AI379">
        <v>7060.5780083439504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8.9550661645063503</v>
      </c>
      <c r="AW379">
        <v>0.56045234227561302</v>
      </c>
      <c r="AX379">
        <v>0.55895284312067395</v>
      </c>
      <c r="AY379">
        <v>1.4994991549390499E-3</v>
      </c>
      <c r="AZ379">
        <v>1</v>
      </c>
      <c r="BA379">
        <v>7.6498858695652101E-4</v>
      </c>
      <c r="BB379">
        <v>5704.3478260869497</v>
      </c>
      <c r="BC379">
        <v>732.32541078629697</v>
      </c>
      <c r="BD379">
        <v>4177438.8650070499</v>
      </c>
      <c r="BE379">
        <v>7.6606439290586605E-4</v>
      </c>
      <c r="BF379">
        <v>5.0213333333333303E-4</v>
      </c>
      <c r="BG379">
        <v>5710.9304229195004</v>
      </c>
      <c r="BH379">
        <v>4096</v>
      </c>
      <c r="BI379">
        <v>729.34038873146199</v>
      </c>
      <c r="BJ379">
        <v>2.9850220548354498</v>
      </c>
      <c r="BK379">
        <v>4165212.2146704402</v>
      </c>
      <c r="BL379">
        <v>12226.650336606001</v>
      </c>
    </row>
    <row r="380" spans="1:64" x14ac:dyDescent="0.25">
      <c r="A380" s="5">
        <v>43930.583052372684</v>
      </c>
      <c r="B380">
        <v>0</v>
      </c>
      <c r="C380">
        <v>10.049471656583901</v>
      </c>
      <c r="D380">
        <v>0.100494716565839</v>
      </c>
      <c r="E380">
        <v>7.1027027234168596</v>
      </c>
      <c r="F380">
        <v>7.1027027234168594E-2</v>
      </c>
      <c r="G380">
        <v>2.9467689331671201</v>
      </c>
      <c r="H380">
        <v>2.9467689331671199E-2</v>
      </c>
      <c r="I380">
        <v>2.1293247863247801E-4</v>
      </c>
      <c r="J380">
        <v>2.8747632653061201E-4</v>
      </c>
      <c r="K380">
        <v>1.31034529147982E-4</v>
      </c>
      <c r="L380">
        <v>471.83379110284699</v>
      </c>
      <c r="M380">
        <v>247.00700602606301</v>
      </c>
      <c r="N380">
        <v>224.82678507678401</v>
      </c>
      <c r="O380">
        <v>6278986.6502291001</v>
      </c>
      <c r="P380">
        <v>4032509.3482069802</v>
      </c>
      <c r="Q380">
        <v>2246477.30202212</v>
      </c>
      <c r="R380">
        <v>13307.623931623901</v>
      </c>
      <c r="S380">
        <v>16325.4857142857</v>
      </c>
      <c r="T380">
        <v>9992.0358744394598</v>
      </c>
      <c r="U380">
        <v>79.4418679042127</v>
      </c>
      <c r="V380">
        <v>6.0491511679852303</v>
      </c>
      <c r="W380">
        <v>98.2273320288663</v>
      </c>
      <c r="X380">
        <v>41.263831052734702</v>
      </c>
      <c r="Y380">
        <v>57.808745562682702</v>
      </c>
      <c r="Z380">
        <v>74874.376773598502</v>
      </c>
      <c r="AA380">
        <v>0.68937816093147897</v>
      </c>
      <c r="AB380">
        <v>0.29543625808438501</v>
      </c>
      <c r="AC380">
        <v>7789.2903206423098</v>
      </c>
      <c r="AD380">
        <v>114</v>
      </c>
      <c r="AE380">
        <v>1.9516682981748099</v>
      </c>
      <c r="AF380">
        <v>1.9516783827002699</v>
      </c>
      <c r="AG380">
        <v>0</v>
      </c>
      <c r="AH380">
        <v>0</v>
      </c>
      <c r="AI380">
        <v>4286.8317943788597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121.972806314038</v>
      </c>
      <c r="AW380">
        <v>1.18817845535928</v>
      </c>
      <c r="AX380">
        <v>1.1548924621500001</v>
      </c>
      <c r="AY380">
        <v>3.3285993209282203E-2</v>
      </c>
      <c r="AZ380">
        <v>0</v>
      </c>
      <c r="BA380">
        <v>7.3317952706907202E-4</v>
      </c>
      <c r="BB380">
        <v>11610.006222775301</v>
      </c>
      <c r="BC380">
        <v>1619.9198326170199</v>
      </c>
      <c r="BD380">
        <v>18807279.337080799</v>
      </c>
      <c r="BE380">
        <v>7.4171794041450704E-4</v>
      </c>
      <c r="BF380">
        <v>5.2392063492063396E-4</v>
      </c>
      <c r="BG380">
        <v>11913.9481865284</v>
      </c>
      <c r="BH380">
        <v>4161.0158730158701</v>
      </c>
      <c r="BI380">
        <v>1556.41333015599</v>
      </c>
      <c r="BJ380">
        <v>63.506502461028099</v>
      </c>
      <c r="BK380">
        <v>18543027.772300702</v>
      </c>
      <c r="BL380">
        <v>264251.56478005898</v>
      </c>
    </row>
    <row r="381" spans="1:64" x14ac:dyDescent="0.25">
      <c r="A381" s="5">
        <v>43930.583064050923</v>
      </c>
      <c r="B381">
        <v>0</v>
      </c>
      <c r="C381">
        <v>8.0414678650220193</v>
      </c>
      <c r="D381">
        <v>8.04146786502202E-2</v>
      </c>
      <c r="E381">
        <v>5.7152159748283502</v>
      </c>
      <c r="F381">
        <v>5.7152159748283499E-2</v>
      </c>
      <c r="G381">
        <v>2.32625189019367</v>
      </c>
      <c r="H381">
        <v>2.3262518901936698E-2</v>
      </c>
      <c r="I381">
        <v>3.7901121495327101E-4</v>
      </c>
      <c r="J381">
        <v>4.57501587301587E-4</v>
      </c>
      <c r="K381">
        <v>2.6662727272727199E-4</v>
      </c>
      <c r="L381">
        <v>212.09437446431301</v>
      </c>
      <c r="M381">
        <v>124.87799617992199</v>
      </c>
      <c r="N381">
        <v>87.216378284390402</v>
      </c>
      <c r="O381">
        <v>5921326.0695304796</v>
      </c>
      <c r="P381">
        <v>4358408.5706741996</v>
      </c>
      <c r="Q381">
        <v>1562917.49885627</v>
      </c>
      <c r="R381">
        <v>27918.355140186901</v>
      </c>
      <c r="S381">
        <v>34901.333333333299</v>
      </c>
      <c r="T381">
        <v>17920</v>
      </c>
      <c r="U381">
        <v>86.807855987962995</v>
      </c>
      <c r="V381">
        <v>15.857523324434601</v>
      </c>
      <c r="W381">
        <v>95.2557675445466</v>
      </c>
      <c r="X381">
        <v>49.088245523517699</v>
      </c>
      <c r="Y381">
        <v>45.602694673589802</v>
      </c>
      <c r="Z381">
        <v>56824.443737903603</v>
      </c>
      <c r="AA381">
        <v>0.29046422323896198</v>
      </c>
      <c r="AB381">
        <v>9.6824712569604496E-2</v>
      </c>
      <c r="AC381">
        <v>3207.1840923669001</v>
      </c>
      <c r="AD381">
        <v>18</v>
      </c>
      <c r="AE381">
        <v>3.8193908787670501</v>
      </c>
      <c r="AF381">
        <v>3.8193908787670501</v>
      </c>
      <c r="AG381">
        <v>0</v>
      </c>
      <c r="AH381">
        <v>0</v>
      </c>
      <c r="AI381">
        <v>6827.6548863768803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37.661565638856104</v>
      </c>
      <c r="AW381">
        <v>0.37734769688848202</v>
      </c>
      <c r="AX381">
        <v>0.34735087348462201</v>
      </c>
      <c r="AY381">
        <v>2.99968234038595E-2</v>
      </c>
      <c r="AZ381">
        <v>0</v>
      </c>
      <c r="BA381">
        <v>6.4838671209540004E-4</v>
      </c>
      <c r="BB381">
        <v>12999.741056217999</v>
      </c>
      <c r="BC381">
        <v>581.77207973706595</v>
      </c>
      <c r="BD381">
        <v>7562886.3903193101</v>
      </c>
      <c r="BE381">
        <v>6.6605969581748998E-4</v>
      </c>
      <c r="BF381">
        <v>4.9599344262295003E-4</v>
      </c>
      <c r="BG381">
        <v>14024.517110266101</v>
      </c>
      <c r="BH381">
        <v>4163.1475409836003</v>
      </c>
      <c r="BI381">
        <v>521.31535594837601</v>
      </c>
      <c r="BJ381">
        <v>60.456723788689999</v>
      </c>
      <c r="BK381">
        <v>7311196.1293425001</v>
      </c>
      <c r="BL381">
        <v>251690.26097681001</v>
      </c>
    </row>
    <row r="382" spans="1:64" x14ac:dyDescent="0.25">
      <c r="A382" s="5">
        <v>43930.583075509261</v>
      </c>
      <c r="B382">
        <v>0</v>
      </c>
      <c r="C382">
        <v>6.2601500122345204</v>
      </c>
      <c r="D382">
        <v>6.2601500122345194E-2</v>
      </c>
      <c r="E382">
        <v>3.0233005114273601E-2</v>
      </c>
      <c r="F382">
        <v>3.02330051142736E-4</v>
      </c>
      <c r="G382">
        <v>6.2299170071202497</v>
      </c>
      <c r="H382">
        <v>6.2299170071202503E-2</v>
      </c>
      <c r="I382">
        <v>3.1007749999999997E-4</v>
      </c>
      <c r="J382">
        <v>2.9950000000000002E-4</v>
      </c>
      <c r="K382">
        <v>3.1013065326633099E-4</v>
      </c>
      <c r="L382">
        <v>201.80140038063701</v>
      </c>
      <c r="M382">
        <v>1.00900700190318</v>
      </c>
      <c r="N382">
        <v>200.792393378734</v>
      </c>
      <c r="O382">
        <v>2894058.0990267699</v>
      </c>
      <c r="P382">
        <v>1033.22316994886</v>
      </c>
      <c r="Q382">
        <v>2893024.87585682</v>
      </c>
      <c r="R382">
        <v>14341.12</v>
      </c>
      <c r="S382">
        <v>1024</v>
      </c>
      <c r="T382">
        <v>14408.040201005</v>
      </c>
      <c r="U382">
        <v>81.165140648583204</v>
      </c>
      <c r="V382">
        <v>15.1351050285478</v>
      </c>
      <c r="W382">
        <v>98.817046609906001</v>
      </c>
      <c r="X382">
        <v>46.726457018862099</v>
      </c>
      <c r="Y382">
        <v>52.739776499859801</v>
      </c>
      <c r="Z382">
        <v>67396.622692123507</v>
      </c>
      <c r="AA382">
        <v>0.88720494807796801</v>
      </c>
      <c r="AB382">
        <v>0.49289388104165399</v>
      </c>
      <c r="AC382">
        <v>6926.8330680653899</v>
      </c>
      <c r="AD382">
        <v>139</v>
      </c>
      <c r="AE382">
        <v>1.1107071070880199</v>
      </c>
      <c r="AF382">
        <v>1.1107071070880199</v>
      </c>
      <c r="AG382">
        <v>0</v>
      </c>
      <c r="AH382">
        <v>0</v>
      </c>
      <c r="AI382">
        <v>3019.9579566962402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125.121097546123</v>
      </c>
      <c r="AW382">
        <v>1.02676423464769</v>
      </c>
      <c r="AX382">
        <v>0.99256066184338299</v>
      </c>
      <c r="AY382">
        <v>3.4203572804306498E-2</v>
      </c>
      <c r="AZ382">
        <v>1</v>
      </c>
      <c r="BA382">
        <v>7.3760181290790402E-4</v>
      </c>
      <c r="BB382">
        <v>11284.049311094899</v>
      </c>
      <c r="BC382">
        <v>1391.46768964599</v>
      </c>
      <c r="BD382">
        <v>15701390.024760799</v>
      </c>
      <c r="BE382">
        <v>7.4659794988610401E-4</v>
      </c>
      <c r="BF382">
        <v>5.4650645161290299E-4</v>
      </c>
      <c r="BG382">
        <v>11554.0167046317</v>
      </c>
      <c r="BH382">
        <v>5549.4193548387002</v>
      </c>
      <c r="BI382">
        <v>1328.9071408729301</v>
      </c>
      <c r="BJ382">
        <v>62.560548773061498</v>
      </c>
      <c r="BK382">
        <v>15354215.304550299</v>
      </c>
      <c r="BL382">
        <v>347174.72021055798</v>
      </c>
    </row>
    <row r="383" spans="1:64" x14ac:dyDescent="0.25">
      <c r="A383" s="5">
        <v>43930.58308715278</v>
      </c>
      <c r="B383">
        <v>0</v>
      </c>
      <c r="C383">
        <v>1.56755877935238</v>
      </c>
      <c r="D383">
        <v>1.56755877935238E-2</v>
      </c>
      <c r="E383">
        <v>1.6188591120239501E-2</v>
      </c>
      <c r="F383">
        <v>1.6188591120239499E-4</v>
      </c>
      <c r="G383">
        <v>1.55137018823214</v>
      </c>
      <c r="H383">
        <v>1.55137018823214E-2</v>
      </c>
      <c r="I383">
        <v>3.2841875000000001E-4</v>
      </c>
      <c r="J383">
        <v>1.62799999999999E-4</v>
      </c>
      <c r="K383">
        <v>3.3194255319148898E-4</v>
      </c>
      <c r="L383">
        <v>47.713916897068501</v>
      </c>
      <c r="M383">
        <v>0.99403993535559398</v>
      </c>
      <c r="N383">
        <v>46.719876961712899</v>
      </c>
      <c r="O383">
        <v>1445413.5892018599</v>
      </c>
      <c r="P383">
        <v>4071.5875752165098</v>
      </c>
      <c r="Q383">
        <v>1441342.0016266401</v>
      </c>
      <c r="R383">
        <v>30293.333333333299</v>
      </c>
      <c r="S383">
        <v>4096</v>
      </c>
      <c r="T383">
        <v>30850.723404255299</v>
      </c>
      <c r="U383">
        <v>94.074886155323895</v>
      </c>
      <c r="V383">
        <v>21.868878577823001</v>
      </c>
      <c r="W383">
        <v>98.543384777851799</v>
      </c>
      <c r="X383">
        <v>44.766764464451398</v>
      </c>
      <c r="Y383">
        <v>53.215150651844297</v>
      </c>
      <c r="Z383">
        <v>65332.280711311098</v>
      </c>
      <c r="AA383">
        <v>0.38843669221739402</v>
      </c>
      <c r="AB383">
        <v>0.38843669221739402</v>
      </c>
      <c r="AC383">
        <v>4910.5572806566297</v>
      </c>
      <c r="AD383">
        <v>47</v>
      </c>
      <c r="AE383">
        <v>1.67165102250144</v>
      </c>
      <c r="AF383">
        <v>1.6716410786494</v>
      </c>
      <c r="AG383">
        <v>0</v>
      </c>
      <c r="AH383">
        <v>0</v>
      </c>
      <c r="AI383">
        <v>4578.5479422478702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6.9582940728157601</v>
      </c>
      <c r="AW383">
        <v>0.66213356283743796</v>
      </c>
      <c r="AX383">
        <v>0.65805887058722901</v>
      </c>
      <c r="AY383">
        <v>4.0746922502091897E-3</v>
      </c>
      <c r="AZ383">
        <v>1</v>
      </c>
      <c r="BA383">
        <v>7.01656796628029E-4</v>
      </c>
      <c r="BB383">
        <v>4510.3477344573203</v>
      </c>
      <c r="BC383">
        <v>943.34586787173703</v>
      </c>
      <c r="BD383">
        <v>4254817.89796496</v>
      </c>
      <c r="BE383">
        <v>7.0252080679405495E-4</v>
      </c>
      <c r="BF383">
        <v>5.8538571428571403E-4</v>
      </c>
      <c r="BG383">
        <v>4500.3821656050904</v>
      </c>
      <c r="BH383">
        <v>5851.4285714285697</v>
      </c>
      <c r="BI383">
        <v>936.38757379892104</v>
      </c>
      <c r="BJ383">
        <v>6.9582940728157601</v>
      </c>
      <c r="BK383">
        <v>4214101.9372188896</v>
      </c>
      <c r="BL383">
        <v>40715.960746076198</v>
      </c>
    </row>
    <row r="384" spans="1:64" x14ac:dyDescent="0.25">
      <c r="A384" s="5">
        <v>43930.583098634263</v>
      </c>
      <c r="B384">
        <v>0</v>
      </c>
      <c r="C384">
        <v>3.7911353096113398</v>
      </c>
      <c r="D384">
        <v>3.7911353096113397E-2</v>
      </c>
      <c r="E384">
        <v>0</v>
      </c>
      <c r="F384">
        <v>0</v>
      </c>
      <c r="G384">
        <v>3.7911353096113398</v>
      </c>
      <c r="H384">
        <v>3.7911353096113397E-2</v>
      </c>
      <c r="I384">
        <v>1.9298307692307599E-4</v>
      </c>
      <c r="J384">
        <v>0</v>
      </c>
      <c r="K384">
        <v>1.9298307692307599E-4</v>
      </c>
      <c r="L384">
        <v>196.39877169186599</v>
      </c>
      <c r="M384">
        <v>0</v>
      </c>
      <c r="N384">
        <v>196.39877169186599</v>
      </c>
      <c r="O384">
        <v>2941396.92302548</v>
      </c>
      <c r="P384">
        <v>0</v>
      </c>
      <c r="Q384">
        <v>2941396.92302548</v>
      </c>
      <c r="R384">
        <v>14976.656410256401</v>
      </c>
      <c r="S384">
        <v>0</v>
      </c>
      <c r="T384">
        <v>14976.656410256401</v>
      </c>
      <c r="U384">
        <v>80.538512336248303</v>
      </c>
      <c r="V384">
        <v>18.129117386941498</v>
      </c>
      <c r="W384">
        <v>99.3113300259363</v>
      </c>
      <c r="X384">
        <v>41.025272925736601</v>
      </c>
      <c r="Y384">
        <v>59.029178736953099</v>
      </c>
      <c r="Z384">
        <v>76637.822233730796</v>
      </c>
      <c r="AA384">
        <v>1.18057853758247</v>
      </c>
      <c r="AB384">
        <v>0.49190856351879603</v>
      </c>
      <c r="AC384">
        <v>6676.5510643353</v>
      </c>
      <c r="AD384">
        <v>62</v>
      </c>
      <c r="AE384">
        <v>0.71739184091450503</v>
      </c>
      <c r="AF384">
        <v>0.71740191522767605</v>
      </c>
      <c r="AG384">
        <v>0</v>
      </c>
      <c r="AH384">
        <v>0</v>
      </c>
      <c r="AI384">
        <v>1565.1471344059501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86.615472222518704</v>
      </c>
      <c r="AW384">
        <v>0.95030955845796505</v>
      </c>
      <c r="AX384">
        <v>0.92774148506457799</v>
      </c>
      <c r="AY384">
        <v>2.25680733933863E-2</v>
      </c>
      <c r="AZ384">
        <v>0</v>
      </c>
      <c r="BA384">
        <v>7.0448065720687004E-4</v>
      </c>
      <c r="BB384">
        <v>10379.1844660194</v>
      </c>
      <c r="BC384">
        <v>1348.5827593715401</v>
      </c>
      <c r="BD384">
        <v>13997189.227210701</v>
      </c>
      <c r="BE384">
        <v>7.1166769706336897E-4</v>
      </c>
      <c r="BF384">
        <v>4.9781333333333299E-4</v>
      </c>
      <c r="BG384">
        <v>10591.357032457399</v>
      </c>
      <c r="BH384">
        <v>4278.0444444444402</v>
      </c>
      <c r="BI384">
        <v>1303.26070995278</v>
      </c>
      <c r="BJ384">
        <v>45.322049418759804</v>
      </c>
      <c r="BK384">
        <v>13803299.4854839</v>
      </c>
      <c r="BL384">
        <v>193889.741726762</v>
      </c>
    </row>
    <row r="385" spans="1:64" x14ac:dyDescent="0.25">
      <c r="A385" s="5">
        <v>43930.58311028935</v>
      </c>
      <c r="B385">
        <v>0</v>
      </c>
      <c r="C385">
        <v>2.7622438440672101</v>
      </c>
      <c r="D385">
        <v>2.7622438440672099E-2</v>
      </c>
      <c r="E385">
        <v>0</v>
      </c>
      <c r="F385">
        <v>0</v>
      </c>
      <c r="G385">
        <v>2.7622438440672101</v>
      </c>
      <c r="H385">
        <v>2.7622438440672099E-2</v>
      </c>
      <c r="I385">
        <v>3.8620277777777701E-4</v>
      </c>
      <c r="J385">
        <v>0</v>
      </c>
      <c r="K385">
        <v>3.8620277777777701E-4</v>
      </c>
      <c r="L385">
        <v>71.4966137912797</v>
      </c>
      <c r="M385">
        <v>0</v>
      </c>
      <c r="N385">
        <v>71.4966137912797</v>
      </c>
      <c r="O385">
        <v>2948838.1154803298</v>
      </c>
      <c r="P385">
        <v>0</v>
      </c>
      <c r="Q385">
        <v>2948838.1154803298</v>
      </c>
      <c r="R385">
        <v>41244.444444444402</v>
      </c>
      <c r="S385">
        <v>0</v>
      </c>
      <c r="T385">
        <v>41244.444444444402</v>
      </c>
      <c r="U385">
        <v>91.685126095806595</v>
      </c>
      <c r="V385">
        <v>39.720340995155397</v>
      </c>
      <c r="W385">
        <v>98.544851619765794</v>
      </c>
      <c r="X385">
        <v>37.542669269711901</v>
      </c>
      <c r="Y385">
        <v>60.339887933160803</v>
      </c>
      <c r="Z385">
        <v>66573.277524930207</v>
      </c>
      <c r="AA385">
        <v>0.87308902814048395</v>
      </c>
      <c r="AB385">
        <v>0.291029676046828</v>
      </c>
      <c r="AC385">
        <v>4963.0566073446598</v>
      </c>
      <c r="AD385">
        <v>69</v>
      </c>
      <c r="AE385">
        <v>0.85131420307666705</v>
      </c>
      <c r="AF385">
        <v>0.85131420307666705</v>
      </c>
      <c r="AG385">
        <v>0</v>
      </c>
      <c r="AH385">
        <v>0</v>
      </c>
      <c r="AI385">
        <v>1395.17697745483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18.867469235846599</v>
      </c>
      <c r="AW385">
        <v>0.78519343683726195</v>
      </c>
      <c r="AX385">
        <v>0.76321566484093795</v>
      </c>
      <c r="AY385">
        <v>2.1977771996323298E-2</v>
      </c>
      <c r="AZ385">
        <v>1</v>
      </c>
      <c r="BA385">
        <v>7.5639081339712896E-4</v>
      </c>
      <c r="BB385">
        <v>7317.9253588516704</v>
      </c>
      <c r="BC385">
        <v>1037.7108079715599</v>
      </c>
      <c r="BD385">
        <v>7593890.2368095703</v>
      </c>
      <c r="BE385">
        <v>7.6372176938369703E-4</v>
      </c>
      <c r="BF385">
        <v>5.6728974358974296E-4</v>
      </c>
      <c r="BG385">
        <v>7434.6878727634103</v>
      </c>
      <c r="BH385">
        <v>4306.0512820512804</v>
      </c>
      <c r="BI385">
        <v>998.98284480324799</v>
      </c>
      <c r="BJ385">
        <v>38.727963168316698</v>
      </c>
      <c r="BK385">
        <v>7427125.6413574098</v>
      </c>
      <c r="BL385">
        <v>166764.595452165</v>
      </c>
    </row>
    <row r="386" spans="1:64" x14ac:dyDescent="0.25">
      <c r="A386" s="5">
        <v>43930.583122534721</v>
      </c>
      <c r="B386">
        <v>1</v>
      </c>
      <c r="C386">
        <v>3.4960426832857499</v>
      </c>
      <c r="D386">
        <v>3.4960426832857501E-2</v>
      </c>
      <c r="E386">
        <v>8.7737534005279796E-2</v>
      </c>
      <c r="F386">
        <v>8.7737534005279799E-4</v>
      </c>
      <c r="G386">
        <v>3.4083051492804701</v>
      </c>
      <c r="H386">
        <v>3.4083051492804703E-2</v>
      </c>
      <c r="I386">
        <v>1.79595693779904E-4</v>
      </c>
      <c r="J386">
        <v>3.1399999999999901E-4</v>
      </c>
      <c r="K386">
        <v>1.77638349514563E-4</v>
      </c>
      <c r="L386">
        <v>194.53509045369699</v>
      </c>
      <c r="M386">
        <v>2.7923697194310599</v>
      </c>
      <c r="N386">
        <v>191.74272073426599</v>
      </c>
      <c r="O386">
        <v>2483853.8201898099</v>
      </c>
      <c r="P386">
        <v>5718.7731853948198</v>
      </c>
      <c r="Q386">
        <v>2478135.0470044198</v>
      </c>
      <c r="R386">
        <v>12768.153110047801</v>
      </c>
      <c r="S386">
        <v>2048</v>
      </c>
      <c r="T386">
        <v>12924.271844660099</v>
      </c>
      <c r="U386">
        <v>88.289078968251303</v>
      </c>
      <c r="V386">
        <v>14.8926385036323</v>
      </c>
      <c r="W386">
        <v>99.909049148666497</v>
      </c>
      <c r="X386">
        <v>42.658678266648998</v>
      </c>
      <c r="Y386">
        <v>57.666537388856398</v>
      </c>
      <c r="Z386">
        <v>82320.920908640794</v>
      </c>
      <c r="AA386">
        <v>0.45478219855730401</v>
      </c>
      <c r="AB386">
        <v>0.63669321518757205</v>
      </c>
      <c r="AC386">
        <v>6344.2640025473802</v>
      </c>
      <c r="AD386">
        <v>76</v>
      </c>
      <c r="AE386">
        <v>0.334706584077891</v>
      </c>
      <c r="AF386">
        <v>0.334706584077891</v>
      </c>
      <c r="AG386">
        <v>0</v>
      </c>
      <c r="AH386">
        <v>0</v>
      </c>
      <c r="AI386">
        <v>1207.23450870069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88.847871838268105</v>
      </c>
      <c r="AW386">
        <v>0.95618263966884598</v>
      </c>
      <c r="AX386">
        <v>0.92337977576362595</v>
      </c>
      <c r="AY386">
        <v>3.2802863905220199E-2</v>
      </c>
      <c r="AZ386">
        <v>1</v>
      </c>
      <c r="BA386">
        <v>7.3764901531728601E-4</v>
      </c>
      <c r="BB386">
        <v>12777.966447848199</v>
      </c>
      <c r="BC386">
        <v>1295.8556626623999</v>
      </c>
      <c r="BD386">
        <v>16558400.1787543</v>
      </c>
      <c r="BE386">
        <v>7.4267870722433398E-4</v>
      </c>
      <c r="BF386">
        <v>6.1954107142857099E-4</v>
      </c>
      <c r="BG386">
        <v>12814.406083650099</v>
      </c>
      <c r="BH386">
        <v>11922.285714285699</v>
      </c>
      <c r="BI386">
        <v>1242.9250156098101</v>
      </c>
      <c r="BJ386">
        <v>52.930647052585201</v>
      </c>
      <c r="BK386">
        <v>15927345.8815514</v>
      </c>
      <c r="BL386">
        <v>631054.29720293602</v>
      </c>
    </row>
    <row r="387" spans="1:64" x14ac:dyDescent="0.25">
      <c r="A387" s="5">
        <v>43930.583133356478</v>
      </c>
      <c r="B387">
        <v>0</v>
      </c>
      <c r="C387">
        <v>1.9134224221867799</v>
      </c>
      <c r="D387">
        <v>1.91342242218678E-2</v>
      </c>
      <c r="E387">
        <v>0</v>
      </c>
      <c r="F387">
        <v>0</v>
      </c>
      <c r="G387">
        <v>1.9134224221867799</v>
      </c>
      <c r="H387">
        <v>1.91342242218678E-2</v>
      </c>
      <c r="I387">
        <v>3.1996545454545397E-4</v>
      </c>
      <c r="J387">
        <v>0</v>
      </c>
      <c r="K387">
        <v>3.1996545454545397E-4</v>
      </c>
      <c r="L387">
        <v>59.768277302203401</v>
      </c>
      <c r="M387">
        <v>0</v>
      </c>
      <c r="N387">
        <v>59.768277302203401</v>
      </c>
      <c r="O387">
        <v>1246309.85222456</v>
      </c>
      <c r="P387">
        <v>0</v>
      </c>
      <c r="Q387">
        <v>1246309.85222456</v>
      </c>
      <c r="R387">
        <v>20852.3636363636</v>
      </c>
      <c r="S387">
        <v>0</v>
      </c>
      <c r="T387">
        <v>20852.3636363636</v>
      </c>
      <c r="U387">
        <v>85.669245535454493</v>
      </c>
      <c r="V387">
        <v>8.69356760759322</v>
      </c>
      <c r="W387">
        <v>99.044370641669104</v>
      </c>
      <c r="X387">
        <v>47.887445995704098</v>
      </c>
      <c r="Y387">
        <v>51.391398563799598</v>
      </c>
      <c r="Z387">
        <v>61763.451068146001</v>
      </c>
      <c r="AA387">
        <v>0.424727783555511</v>
      </c>
      <c r="AB387">
        <v>0.31854311944361202</v>
      </c>
      <c r="AC387">
        <v>6537.5628409101</v>
      </c>
      <c r="AD387">
        <v>83</v>
      </c>
      <c r="AE387">
        <v>0.15909215700238699</v>
      </c>
      <c r="AF387">
        <v>0.15908128411030101</v>
      </c>
      <c r="AG387">
        <v>0</v>
      </c>
      <c r="AH387">
        <v>0</v>
      </c>
      <c r="AI387">
        <v>152.137433132881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147.43006953784899</v>
      </c>
      <c r="AW387">
        <v>0.84465647965736501</v>
      </c>
      <c r="AX387">
        <v>0.84392313639222905</v>
      </c>
      <c r="AY387">
        <v>7.3334326513661298E-4</v>
      </c>
      <c r="AZ387">
        <v>1</v>
      </c>
      <c r="BA387">
        <v>7.0820555555555496E-4</v>
      </c>
      <c r="BB387">
        <v>8551.6845878136191</v>
      </c>
      <c r="BC387">
        <v>1192.2605623495599</v>
      </c>
      <c r="BD387">
        <v>10195836.2757027</v>
      </c>
      <c r="BE387">
        <v>7.0822529147982003E-4</v>
      </c>
      <c r="BF387">
        <v>6.8619999999999901E-4</v>
      </c>
      <c r="BG387">
        <v>8544.3440860214996</v>
      </c>
      <c r="BH387">
        <v>8192</v>
      </c>
      <c r="BI387">
        <v>1192.2605623495599</v>
      </c>
      <c r="BJ387">
        <v>1.06833383723079</v>
      </c>
      <c r="BK387">
        <v>10191460.3803054</v>
      </c>
      <c r="BL387">
        <v>8751.7907945946499</v>
      </c>
    </row>
    <row r="388" spans="1:64" x14ac:dyDescent="0.25">
      <c r="A388" s="5">
        <v>43930.583144999997</v>
      </c>
      <c r="B388">
        <v>0</v>
      </c>
      <c r="C388">
        <v>0.66716907108512002</v>
      </c>
      <c r="D388">
        <v>6.6716907108512E-3</v>
      </c>
      <c r="E388">
        <v>1.4974687706666301E-2</v>
      </c>
      <c r="F388">
        <v>1.49746877066663E-4</v>
      </c>
      <c r="G388">
        <v>0.65219438337845403</v>
      </c>
      <c r="H388">
        <v>6.5219438337845402E-3</v>
      </c>
      <c r="I388">
        <v>2.31368965517241E-4</v>
      </c>
      <c r="J388">
        <v>1.506E-4</v>
      </c>
      <c r="K388">
        <v>2.3425357142857099E-4</v>
      </c>
      <c r="L388">
        <v>28.843406263057201</v>
      </c>
      <c r="M388">
        <v>0.99460021596749004</v>
      </c>
      <c r="N388">
        <v>27.848806047089699</v>
      </c>
      <c r="O388">
        <v>1365769.1029631</v>
      </c>
      <c r="P388">
        <v>1018.47062115071</v>
      </c>
      <c r="Q388">
        <v>1364750.63234195</v>
      </c>
      <c r="R388">
        <v>47351.172413793101</v>
      </c>
      <c r="S388">
        <v>1024</v>
      </c>
      <c r="T388">
        <v>49005.714285714203</v>
      </c>
      <c r="U388">
        <v>95.868587072588696</v>
      </c>
      <c r="V388">
        <v>13.9244030235448</v>
      </c>
      <c r="W388">
        <v>99.902893226996397</v>
      </c>
      <c r="X388">
        <v>42.628232695510398</v>
      </c>
      <c r="Y388">
        <v>56.708177840027503</v>
      </c>
      <c r="Z388">
        <v>66483.056836130898</v>
      </c>
      <c r="AA388">
        <v>0.485513978314146</v>
      </c>
      <c r="AB388">
        <v>0.291310375658834</v>
      </c>
      <c r="AC388">
        <v>6292.8355664263099</v>
      </c>
      <c r="AD388">
        <v>74</v>
      </c>
      <c r="AE388">
        <v>7.5997037278918197E-2</v>
      </c>
      <c r="AF388">
        <v>7.5997037278918197E-2</v>
      </c>
      <c r="AG388">
        <v>0</v>
      </c>
      <c r="AH388">
        <v>0</v>
      </c>
      <c r="AI388">
        <v>310.31526738185698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36.7802892640522</v>
      </c>
      <c r="AW388">
        <v>0.92980769259451901</v>
      </c>
      <c r="AX388">
        <v>0.89179614816429298</v>
      </c>
      <c r="AY388">
        <v>3.8011544430226502E-2</v>
      </c>
      <c r="AZ388">
        <v>1</v>
      </c>
      <c r="BA388">
        <v>6.7419242970439804E-4</v>
      </c>
      <c r="BB388">
        <v>7988.2335976928598</v>
      </c>
      <c r="BC388">
        <v>1378.76381646595</v>
      </c>
      <c r="BD388">
        <v>11013887.441976599</v>
      </c>
      <c r="BE388">
        <v>6.8621025248660999E-4</v>
      </c>
      <c r="BF388">
        <v>4.7785124999999998E-4</v>
      </c>
      <c r="BG388">
        <v>8229.6355283307803</v>
      </c>
      <c r="BH388">
        <v>4147.1999999999898</v>
      </c>
      <c r="BI388">
        <v>1298.2448048338399</v>
      </c>
      <c r="BJ388">
        <v>79.524949760112904</v>
      </c>
      <c r="BK388">
        <v>10680009.8929037</v>
      </c>
      <c r="BL388">
        <v>329805.87164514</v>
      </c>
    </row>
    <row r="389" spans="1:64" x14ac:dyDescent="0.25">
      <c r="A389" s="5">
        <v>43930.583156458335</v>
      </c>
      <c r="B389">
        <v>0</v>
      </c>
      <c r="C389">
        <v>4.8724705489737303</v>
      </c>
      <c r="D389">
        <v>4.8724705489737299E-2</v>
      </c>
      <c r="E389">
        <v>3.8250906350529197E-2</v>
      </c>
      <c r="F389">
        <v>3.8250906350529201E-4</v>
      </c>
      <c r="G389">
        <v>4.8342196426232</v>
      </c>
      <c r="H389">
        <v>4.8342196426231998E-2</v>
      </c>
      <c r="I389">
        <v>2.0354219409282601E-4</v>
      </c>
      <c r="J389">
        <v>3.7869999999999901E-4</v>
      </c>
      <c r="K389">
        <v>2.0279999999999899E-4</v>
      </c>
      <c r="L389">
        <v>239.188841002901</v>
      </c>
      <c r="M389">
        <v>1.0092356160459901</v>
      </c>
      <c r="N389">
        <v>238.179605386855</v>
      </c>
      <c r="O389">
        <v>2634282.5833484801</v>
      </c>
      <c r="P389">
        <v>1033.4572708311</v>
      </c>
      <c r="Q389">
        <v>2633249.1260776399</v>
      </c>
      <c r="R389">
        <v>11013.4008438818</v>
      </c>
      <c r="S389">
        <v>1024</v>
      </c>
      <c r="T389">
        <v>11055.728813559301</v>
      </c>
      <c r="U389">
        <v>81.560679401548498</v>
      </c>
      <c r="V389">
        <v>24.221654785103901</v>
      </c>
      <c r="W389">
        <v>100</v>
      </c>
      <c r="X389">
        <v>47.050574324177497</v>
      </c>
      <c r="Y389">
        <v>53.955261893461198</v>
      </c>
      <c r="Z389">
        <v>73406.752533105595</v>
      </c>
      <c r="AA389">
        <v>0.98638249552872403</v>
      </c>
      <c r="AB389">
        <v>9.8632189203305395E-2</v>
      </c>
      <c r="AC389">
        <v>6854.7283041844203</v>
      </c>
      <c r="AD389">
        <v>42</v>
      </c>
      <c r="AE389">
        <v>0.150225965183897</v>
      </c>
      <c r="AF389">
        <v>0.150225965183897</v>
      </c>
      <c r="AG389">
        <v>0</v>
      </c>
      <c r="AH389">
        <v>0</v>
      </c>
      <c r="AI389">
        <v>364.33405739260502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130.22839233352499</v>
      </c>
      <c r="AW389">
        <v>0.98447186932189401</v>
      </c>
      <c r="AX389">
        <v>0.93379249908513895</v>
      </c>
      <c r="AY389">
        <v>5.0679370236754603E-2</v>
      </c>
      <c r="AZ389">
        <v>0</v>
      </c>
      <c r="BA389">
        <v>6.9223607954545404E-4</v>
      </c>
      <c r="BB389">
        <v>11956.3636363636</v>
      </c>
      <c r="BC389">
        <v>1421.4075690356799</v>
      </c>
      <c r="BD389">
        <v>16994865.770870298</v>
      </c>
      <c r="BE389">
        <v>7.0518207475209703E-4</v>
      </c>
      <c r="BF389">
        <v>5.17264948453608E-4</v>
      </c>
      <c r="BG389">
        <v>12531.6979405034</v>
      </c>
      <c r="BH389">
        <v>4180.4536082474197</v>
      </c>
      <c r="BI389">
        <v>1323.48389418024</v>
      </c>
      <c r="BJ389">
        <v>97.923674855441405</v>
      </c>
      <c r="BK389">
        <v>16585500.390988</v>
      </c>
      <c r="BL389">
        <v>409365.37988227699</v>
      </c>
    </row>
    <row r="390" spans="1:64" x14ac:dyDescent="0.25">
      <c r="A390" s="5">
        <v>43930.583168124998</v>
      </c>
      <c r="B390">
        <v>0</v>
      </c>
      <c r="C390">
        <v>0.88343228800378804</v>
      </c>
      <c r="D390">
        <v>8.8343228800378797E-3</v>
      </c>
      <c r="E390">
        <v>0</v>
      </c>
      <c r="F390">
        <v>0</v>
      </c>
      <c r="G390">
        <v>0.88343228800378804</v>
      </c>
      <c r="H390">
        <v>8.8343228800378797E-3</v>
      </c>
      <c r="I390">
        <v>2.9674999999999998E-4</v>
      </c>
      <c r="J390">
        <v>0</v>
      </c>
      <c r="K390">
        <v>2.9674999999999998E-4</v>
      </c>
      <c r="L390">
        <v>29.778457211880699</v>
      </c>
      <c r="M390">
        <v>0</v>
      </c>
      <c r="N390">
        <v>29.778457211880699</v>
      </c>
      <c r="O390">
        <v>1040832.5183135</v>
      </c>
      <c r="P390">
        <v>0</v>
      </c>
      <c r="Q390">
        <v>1040832.5183135</v>
      </c>
      <c r="R390">
        <v>34952.533333333296</v>
      </c>
      <c r="S390">
        <v>0</v>
      </c>
      <c r="T390">
        <v>34952.533333333296</v>
      </c>
      <c r="U390">
        <v>95.877851853887904</v>
      </c>
      <c r="V390">
        <v>15.8818438463364</v>
      </c>
      <c r="W390">
        <v>99.418557168761495</v>
      </c>
      <c r="X390">
        <v>39.926247172694097</v>
      </c>
      <c r="Y390">
        <v>58.726480134855201</v>
      </c>
      <c r="Z390">
        <v>65143.352996710302</v>
      </c>
      <c r="AA390">
        <v>0.77526703173598299</v>
      </c>
      <c r="AB390">
        <v>0.48455057782574501</v>
      </c>
      <c r="AC390">
        <v>5395.8564467927899</v>
      </c>
      <c r="AD390">
        <v>59</v>
      </c>
      <c r="AE390">
        <v>0.78936820872282298</v>
      </c>
      <c r="AF390">
        <v>0.78937813214082897</v>
      </c>
      <c r="AG390">
        <v>0</v>
      </c>
      <c r="AH390">
        <v>0</v>
      </c>
      <c r="AI390">
        <v>3165.4500016229199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45.646472634096099</v>
      </c>
      <c r="AW390">
        <v>0.98157171659154796</v>
      </c>
      <c r="AX390">
        <v>0.96147739053403103</v>
      </c>
      <c r="AY390">
        <v>2.00943260575163E-2</v>
      </c>
      <c r="AZ390">
        <v>8</v>
      </c>
      <c r="BA390">
        <v>8.6162613240418104E-4</v>
      </c>
      <c r="BB390">
        <v>12766.104529616699</v>
      </c>
      <c r="BC390">
        <v>1139.17718660744</v>
      </c>
      <c r="BD390">
        <v>14542855.041985299</v>
      </c>
      <c r="BE390">
        <v>8.7209486948694795E-4</v>
      </c>
      <c r="BF390">
        <v>5.4728108108108102E-4</v>
      </c>
      <c r="BG390">
        <v>13043.7875787578</v>
      </c>
      <c r="BH390">
        <v>4428.1081081081002</v>
      </c>
      <c r="BI390">
        <v>1102.46154557567</v>
      </c>
      <c r="BJ390">
        <v>36.715641031773004</v>
      </c>
      <c r="BK390">
        <v>14380274.2142381</v>
      </c>
      <c r="BL390">
        <v>162580.82774718001</v>
      </c>
    </row>
    <row r="391" spans="1:64" x14ac:dyDescent="0.25">
      <c r="A391" s="5">
        <v>43930.583179791669</v>
      </c>
      <c r="B391">
        <v>0</v>
      </c>
      <c r="C391">
        <v>3.58746187942804</v>
      </c>
      <c r="D391">
        <v>3.5874618794280402E-2</v>
      </c>
      <c r="E391">
        <v>0</v>
      </c>
      <c r="F391">
        <v>0</v>
      </c>
      <c r="G391">
        <v>3.58746187942804</v>
      </c>
      <c r="H391">
        <v>3.5874618794280402E-2</v>
      </c>
      <c r="I391">
        <v>1.9027210526315701E-4</v>
      </c>
      <c r="J391">
        <v>0</v>
      </c>
      <c r="K391">
        <v>1.9027210526315701E-4</v>
      </c>
      <c r="L391">
        <v>188.422919010176</v>
      </c>
      <c r="M391">
        <v>0</v>
      </c>
      <c r="N391">
        <v>188.422919010176</v>
      </c>
      <c r="O391">
        <v>3806095.36242603</v>
      </c>
      <c r="P391">
        <v>0</v>
      </c>
      <c r="Q391">
        <v>3806095.36242603</v>
      </c>
      <c r="R391">
        <v>20199.747368421002</v>
      </c>
      <c r="S391">
        <v>0</v>
      </c>
      <c r="T391">
        <v>20199.747368421002</v>
      </c>
      <c r="U391">
        <v>81.448454715161901</v>
      </c>
      <c r="V391">
        <v>14.875493606066501</v>
      </c>
      <c r="W391">
        <v>100</v>
      </c>
      <c r="X391">
        <v>44.3837576097255</v>
      </c>
      <c r="Y391">
        <v>56.400326438717897</v>
      </c>
      <c r="Z391">
        <v>66203.880143586095</v>
      </c>
      <c r="AA391">
        <v>0.581449119580011</v>
      </c>
      <c r="AB391">
        <v>0.58143919622404305</v>
      </c>
      <c r="AC391">
        <v>6127.7116661256896</v>
      </c>
      <c r="AD391">
        <v>110</v>
      </c>
      <c r="AE391">
        <v>2.5145784022523598E-2</v>
      </c>
      <c r="AF391">
        <v>2.5145784022523598E-2</v>
      </c>
      <c r="AG391">
        <v>0</v>
      </c>
      <c r="AH391">
        <v>0</v>
      </c>
      <c r="AI391">
        <v>91.236360783875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46.609223608345197</v>
      </c>
      <c r="AW391">
        <v>0.89899750288670399</v>
      </c>
      <c r="AX391">
        <v>0.870374475699487</v>
      </c>
      <c r="AY391">
        <v>2.86230271872168E-2</v>
      </c>
      <c r="AZ391">
        <v>1</v>
      </c>
      <c r="BA391">
        <v>6.9956833976833903E-4</v>
      </c>
      <c r="BB391">
        <v>11307.4903474903</v>
      </c>
      <c r="BC391">
        <v>1284.2328632512099</v>
      </c>
      <c r="BD391">
        <v>14521450.705143001</v>
      </c>
      <c r="BE391">
        <v>7.0864802259887002E-4</v>
      </c>
      <c r="BF391">
        <v>5.0603684210526298E-4</v>
      </c>
      <c r="BG391">
        <v>11633.4334140435</v>
      </c>
      <c r="BH391">
        <v>4096</v>
      </c>
      <c r="BI391">
        <v>1228.6984691646701</v>
      </c>
      <c r="BJ391">
        <v>56.526079695227203</v>
      </c>
      <c r="BK391">
        <v>14293981.826964499</v>
      </c>
      <c r="BL391">
        <v>231530.82243165001</v>
      </c>
    </row>
    <row r="392" spans="1:64" x14ac:dyDescent="0.25">
      <c r="A392" s="5">
        <v>43930.583191238424</v>
      </c>
      <c r="B392">
        <v>0</v>
      </c>
      <c r="C392">
        <v>1.7713243189093</v>
      </c>
      <c r="D392">
        <v>1.7713243189093002E-2</v>
      </c>
      <c r="E392">
        <v>6.3996624567045204E-2</v>
      </c>
      <c r="F392">
        <v>6.3996624567045203E-4</v>
      </c>
      <c r="G392">
        <v>1.70732769434225</v>
      </c>
      <c r="H392">
        <v>1.7073276943422502E-2</v>
      </c>
      <c r="I392">
        <v>3.5778571428571402E-4</v>
      </c>
      <c r="J392">
        <v>3.167E-4</v>
      </c>
      <c r="K392">
        <v>3.5953404255319101E-4</v>
      </c>
      <c r="L392">
        <v>49.500334531342403</v>
      </c>
      <c r="M392">
        <v>2.02042181760581</v>
      </c>
      <c r="N392">
        <v>47.479912713736603</v>
      </c>
      <c r="O392">
        <v>2504417.9048569198</v>
      </c>
      <c r="P392">
        <v>5172.2798530708797</v>
      </c>
      <c r="Q392">
        <v>2499245.6250038501</v>
      </c>
      <c r="R392">
        <v>50593.959183673403</v>
      </c>
      <c r="S392">
        <v>2560</v>
      </c>
      <c r="T392">
        <v>52637.957446808497</v>
      </c>
      <c r="U392">
        <v>91.920875761576397</v>
      </c>
      <c r="V392">
        <v>22.224639993663899</v>
      </c>
      <c r="W392">
        <v>99.309313347741806</v>
      </c>
      <c r="X392">
        <v>36.9020662705557</v>
      </c>
      <c r="Y392">
        <v>61.865215672363099</v>
      </c>
      <c r="Z392">
        <v>72214.926815775805</v>
      </c>
      <c r="AA392">
        <v>0.39466942671896399</v>
      </c>
      <c r="AB392">
        <v>0.19734481702613299</v>
      </c>
      <c r="AC392">
        <v>5701.6303692836</v>
      </c>
      <c r="AD392">
        <v>37</v>
      </c>
      <c r="AE392">
        <v>0.14608891610592101</v>
      </c>
      <c r="AF392">
        <v>0.14607881243927001</v>
      </c>
      <c r="AG392">
        <v>0</v>
      </c>
      <c r="AH392">
        <v>0</v>
      </c>
      <c r="AI392">
        <v>322.25727990812697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55.5618637914041</v>
      </c>
      <c r="AW392">
        <v>0.80994679712251605</v>
      </c>
      <c r="AX392">
        <v>0.78614144708957301</v>
      </c>
      <c r="AY392">
        <v>2.3805350032942998E-2</v>
      </c>
      <c r="AZ392">
        <v>0</v>
      </c>
      <c r="BA392">
        <v>6.8987650602409596E-4</v>
      </c>
      <c r="BB392">
        <v>8569.1703958691905</v>
      </c>
      <c r="BC392">
        <v>1173.87064955657</v>
      </c>
      <c r="BD392">
        <v>10059097.6187599</v>
      </c>
      <c r="BE392">
        <v>6.9203686553873502E-4</v>
      </c>
      <c r="BF392">
        <v>6.2002894736842102E-4</v>
      </c>
      <c r="BG392">
        <v>8669.8058771148699</v>
      </c>
      <c r="BH392">
        <v>5712.8421052631502</v>
      </c>
      <c r="BI392">
        <v>1134.4722370499401</v>
      </c>
      <c r="BJ392">
        <v>38.388196801333798</v>
      </c>
      <c r="BK392">
        <v>9835654.0681992508</v>
      </c>
      <c r="BL392">
        <v>219305.70703178801</v>
      </c>
    </row>
    <row r="393" spans="1:64" x14ac:dyDescent="0.25">
      <c r="A393" s="5">
        <v>43930.583202754628</v>
      </c>
      <c r="B393">
        <v>0</v>
      </c>
      <c r="C393">
        <v>1.6842718591831201</v>
      </c>
      <c r="D393">
        <v>1.6842718591831202E-2</v>
      </c>
      <c r="E393">
        <v>3.4169581653337201E-2</v>
      </c>
      <c r="F393">
        <v>3.4169581653337199E-4</v>
      </c>
      <c r="G393">
        <v>1.65010227752978</v>
      </c>
      <c r="H393">
        <v>1.6501022775297799E-2</v>
      </c>
      <c r="I393">
        <v>2.5775692307692299E-4</v>
      </c>
      <c r="J393">
        <v>1.6995000000000001E-4</v>
      </c>
      <c r="K393">
        <v>2.6054444444444401E-4</v>
      </c>
      <c r="L393">
        <v>65.347051656643202</v>
      </c>
      <c r="M393">
        <v>2.0106785125120998</v>
      </c>
      <c r="N393">
        <v>63.336373144131102</v>
      </c>
      <c r="O393">
        <v>2048640.1228283199</v>
      </c>
      <c r="P393">
        <v>2058.9347968123898</v>
      </c>
      <c r="Q393">
        <v>2046581.18803151</v>
      </c>
      <c r="R393">
        <v>31350.1538461538</v>
      </c>
      <c r="S393">
        <v>1024</v>
      </c>
      <c r="T393">
        <v>32312.8888888888</v>
      </c>
      <c r="U393">
        <v>95.241722396225498</v>
      </c>
      <c r="V393">
        <v>7.0373747937923499</v>
      </c>
      <c r="W393">
        <v>75.260609660129703</v>
      </c>
      <c r="X393">
        <v>32.887684514735597</v>
      </c>
      <c r="Y393">
        <v>42.901261871893901</v>
      </c>
      <c r="Z393">
        <v>65049.471236791403</v>
      </c>
      <c r="AA393">
        <v>0.39269384175472599</v>
      </c>
      <c r="AB393">
        <v>0.196341894460526</v>
      </c>
      <c r="AC393">
        <v>8043.7193893046497</v>
      </c>
      <c r="AD393">
        <v>79</v>
      </c>
      <c r="AE393">
        <v>22.272304322597801</v>
      </c>
      <c r="AF393">
        <v>13.410671123154801</v>
      </c>
      <c r="AG393">
        <v>8.8616331994429896</v>
      </c>
      <c r="AH393">
        <v>0</v>
      </c>
      <c r="AI393">
        <v>17449.673470836198</v>
      </c>
      <c r="AJ393">
        <v>4309.8893915696799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121.640546956216</v>
      </c>
      <c r="AW393">
        <v>1.12612647027718</v>
      </c>
      <c r="AX393">
        <v>1.0920039358854301</v>
      </c>
      <c r="AY393">
        <v>3.4122534391749199E-2</v>
      </c>
      <c r="AZ393">
        <v>1</v>
      </c>
      <c r="BA393">
        <v>6.6088967551622402E-4</v>
      </c>
      <c r="BB393">
        <v>10243.624778760999</v>
      </c>
      <c r="BC393">
        <v>1703.9729511635301</v>
      </c>
      <c r="BD393">
        <v>17454859.544877298</v>
      </c>
      <c r="BE393">
        <v>6.6764892440073702E-4</v>
      </c>
      <c r="BF393">
        <v>4.9916470588235199E-4</v>
      </c>
      <c r="BG393">
        <v>10498.045482482999</v>
      </c>
      <c r="BH393">
        <v>4156.2352941176396</v>
      </c>
      <c r="BI393">
        <v>1635.61297436169</v>
      </c>
      <c r="BJ393">
        <v>68.359976801840801</v>
      </c>
      <c r="BK393">
        <v>17170739.3965884</v>
      </c>
      <c r="BL393">
        <v>284120.14828887401</v>
      </c>
    </row>
    <row r="394" spans="1:64" x14ac:dyDescent="0.25">
      <c r="A394" s="5">
        <v>43930.583214467595</v>
      </c>
      <c r="B394">
        <v>0</v>
      </c>
      <c r="C394">
        <v>2.1372387272974902</v>
      </c>
      <c r="D394">
        <v>2.1372387272974899E-2</v>
      </c>
      <c r="E394">
        <v>0</v>
      </c>
      <c r="F394">
        <v>0</v>
      </c>
      <c r="G394">
        <v>2.1372387272974902</v>
      </c>
      <c r="H394">
        <v>2.1372387272974899E-2</v>
      </c>
      <c r="I394">
        <v>1.2719705882352901E-4</v>
      </c>
      <c r="J394">
        <v>0</v>
      </c>
      <c r="K394">
        <v>1.2719705882352901E-4</v>
      </c>
      <c r="L394">
        <v>167.95705436918001</v>
      </c>
      <c r="M394">
        <v>0</v>
      </c>
      <c r="N394">
        <v>167.95705436918001</v>
      </c>
      <c r="O394">
        <v>2593984.0747072902</v>
      </c>
      <c r="P394">
        <v>0</v>
      </c>
      <c r="Q394">
        <v>2593984.0747072902</v>
      </c>
      <c r="R394">
        <v>15444.3294117647</v>
      </c>
      <c r="S394">
        <v>0</v>
      </c>
      <c r="T394">
        <v>15444.3294117647</v>
      </c>
      <c r="U394">
        <v>85.973690718274597</v>
      </c>
      <c r="V394">
        <v>19.7596534551977</v>
      </c>
      <c r="W394">
        <v>84.459926539121199</v>
      </c>
      <c r="X394">
        <v>42.469755850608799</v>
      </c>
      <c r="Y394">
        <v>40.828875213565702</v>
      </c>
      <c r="Z394">
        <v>57397.841356658202</v>
      </c>
      <c r="AA394">
        <v>0.38608374761576297</v>
      </c>
      <c r="AB394">
        <v>0.19304187380788099</v>
      </c>
      <c r="AC394">
        <v>5222.4764082087504</v>
      </c>
      <c r="AD394">
        <v>66</v>
      </c>
      <c r="AE394">
        <v>15.5585760663658</v>
      </c>
      <c r="AF394">
        <v>8.2230145132776897</v>
      </c>
      <c r="AG394">
        <v>7.33556155308814</v>
      </c>
      <c r="AH394">
        <v>0</v>
      </c>
      <c r="AI394">
        <v>10309.599190249401</v>
      </c>
      <c r="AJ394">
        <v>4020.10149545997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43.476941954428803</v>
      </c>
      <c r="AW394">
        <v>0.630458392167072</v>
      </c>
      <c r="AX394">
        <v>0.62755777270537505</v>
      </c>
      <c r="AY394">
        <v>2.90061946169674E-3</v>
      </c>
      <c r="AZ394">
        <v>2</v>
      </c>
      <c r="BA394">
        <v>6.3914418837675302E-4</v>
      </c>
      <c r="BB394">
        <v>7379.3667334669299</v>
      </c>
      <c r="BC394">
        <v>986.13609251181799</v>
      </c>
      <c r="BD394">
        <v>7277059.8757527797</v>
      </c>
      <c r="BE394">
        <v>6.3940704934541701E-4</v>
      </c>
      <c r="BF394">
        <v>5.8693999999999901E-4</v>
      </c>
      <c r="BG394">
        <v>7387.6495468277899</v>
      </c>
      <c r="BH394">
        <v>5734.3999999999896</v>
      </c>
      <c r="BI394">
        <v>981.19553092608703</v>
      </c>
      <c r="BJ394">
        <v>4.94056158573055</v>
      </c>
      <c r="BK394">
        <v>7248728.7193955602</v>
      </c>
      <c r="BL394">
        <v>28331.1563572132</v>
      </c>
    </row>
    <row r="395" spans="1:64" x14ac:dyDescent="0.25">
      <c r="A395" s="5">
        <v>43930.583225937502</v>
      </c>
      <c r="B395">
        <v>0</v>
      </c>
      <c r="C395">
        <v>1.8436223701411401</v>
      </c>
      <c r="D395">
        <v>1.8436223701411399E-2</v>
      </c>
      <c r="E395">
        <v>0</v>
      </c>
      <c r="F395">
        <v>0</v>
      </c>
      <c r="G395">
        <v>1.8436223701411401</v>
      </c>
      <c r="H395">
        <v>1.8436223701411399E-2</v>
      </c>
      <c r="I395">
        <v>1.42846093749999E-4</v>
      </c>
      <c r="J395">
        <v>0</v>
      </c>
      <c r="K395">
        <v>1.42846093749999E-4</v>
      </c>
      <c r="L395">
        <v>129.05954010641099</v>
      </c>
      <c r="M395">
        <v>0</v>
      </c>
      <c r="N395">
        <v>129.05954010641099</v>
      </c>
      <c r="O395">
        <v>2581190.8021282302</v>
      </c>
      <c r="P395">
        <v>0</v>
      </c>
      <c r="Q395">
        <v>2581190.8021282302</v>
      </c>
      <c r="R395">
        <v>20000</v>
      </c>
      <c r="S395">
        <v>0</v>
      </c>
      <c r="T395">
        <v>20000</v>
      </c>
      <c r="U395">
        <v>90.193086126223093</v>
      </c>
      <c r="V395">
        <v>6.0496659424880397</v>
      </c>
      <c r="W395">
        <v>97.341371572442696</v>
      </c>
      <c r="X395">
        <v>42.538034674737098</v>
      </c>
      <c r="Y395">
        <v>55.634233904489903</v>
      </c>
      <c r="Z395">
        <v>73848.272159951506</v>
      </c>
      <c r="AA395">
        <v>0.49233710390472601</v>
      </c>
      <c r="AB395">
        <v>0.19693282494395001</v>
      </c>
      <c r="AC395">
        <v>5390.2523547568398</v>
      </c>
      <c r="AD395">
        <v>56</v>
      </c>
      <c r="AE395">
        <v>1.6087972941020401</v>
      </c>
      <c r="AF395">
        <v>1.6088073771917399</v>
      </c>
      <c r="AG395">
        <v>0</v>
      </c>
      <c r="AH395">
        <v>0</v>
      </c>
      <c r="AI395">
        <v>3114.56968272426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67.548875139836198</v>
      </c>
      <c r="AW395">
        <v>0.818149198595018</v>
      </c>
      <c r="AX395">
        <v>0.78529542977108402</v>
      </c>
      <c r="AY395">
        <v>3.2853768823933101E-2</v>
      </c>
      <c r="AZ395">
        <v>0</v>
      </c>
      <c r="BA395">
        <v>7.4094104204753099E-4</v>
      </c>
      <c r="BB395">
        <v>9805.6892138939602</v>
      </c>
      <c r="BC395">
        <v>1102.9622298952299</v>
      </c>
      <c r="BD395">
        <v>10815304.841016101</v>
      </c>
      <c r="BE395">
        <v>7.4028477640342497E-4</v>
      </c>
      <c r="BF395">
        <v>7.56981395348837E-4</v>
      </c>
      <c r="BG395">
        <v>10031.497621312999</v>
      </c>
      <c r="BH395">
        <v>4286.5116279069698</v>
      </c>
      <c r="BI395">
        <v>1059.60996674578</v>
      </c>
      <c r="BJ395">
        <v>43.352263149447097</v>
      </c>
      <c r="BK395">
        <v>10629474.860929901</v>
      </c>
      <c r="BL395">
        <v>185829.98008618801</v>
      </c>
    </row>
    <row r="396" spans="1:64" x14ac:dyDescent="0.25">
      <c r="A396" s="5">
        <v>43930.583237627317</v>
      </c>
      <c r="B396">
        <v>0</v>
      </c>
      <c r="C396">
        <v>1.6445577687285999</v>
      </c>
      <c r="D396">
        <v>1.6445577687285998E-2</v>
      </c>
      <c r="E396">
        <v>0</v>
      </c>
      <c r="F396">
        <v>0</v>
      </c>
      <c r="G396">
        <v>1.6445577687285999</v>
      </c>
      <c r="H396">
        <v>1.6445577687285998E-2</v>
      </c>
      <c r="I396">
        <v>4.8841764705882297E-4</v>
      </c>
      <c r="J396">
        <v>0</v>
      </c>
      <c r="K396">
        <v>4.8841764705882297E-4</v>
      </c>
      <c r="L396">
        <v>33.658774080130399</v>
      </c>
      <c r="M396">
        <v>0</v>
      </c>
      <c r="N396">
        <v>33.658774080130399</v>
      </c>
      <c r="O396">
        <v>815033.35485514905</v>
      </c>
      <c r="P396">
        <v>0</v>
      </c>
      <c r="Q396">
        <v>815033.35485514905</v>
      </c>
      <c r="R396">
        <v>24214.588235294101</v>
      </c>
      <c r="S396">
        <v>0</v>
      </c>
      <c r="T396">
        <v>24214.588235294101</v>
      </c>
      <c r="U396">
        <v>95.181313627927295</v>
      </c>
      <c r="V396">
        <v>11.8795673223989</v>
      </c>
      <c r="W396">
        <v>100</v>
      </c>
      <c r="X396">
        <v>60.444801666602402</v>
      </c>
      <c r="Y396">
        <v>40.1353421269799</v>
      </c>
      <c r="Z396">
        <v>70793.311566006101</v>
      </c>
      <c r="AA396">
        <v>0.77369341379678802</v>
      </c>
      <c r="AB396">
        <v>0.29013626808325699</v>
      </c>
      <c r="AC396">
        <v>4752.8168929031199</v>
      </c>
      <c r="AD396">
        <v>106</v>
      </c>
      <c r="AE396">
        <v>5.4913663737640797E-2</v>
      </c>
      <c r="AF396">
        <v>5.4903760461944201E-2</v>
      </c>
      <c r="AG396">
        <v>0</v>
      </c>
      <c r="AH396">
        <v>0</v>
      </c>
      <c r="AI396">
        <v>64.347656329661106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40.587681915722698</v>
      </c>
      <c r="AW396">
        <v>0.69122113675325902</v>
      </c>
      <c r="AX396">
        <v>0.65007404282532499</v>
      </c>
      <c r="AY396">
        <v>4.1147093927934197E-2</v>
      </c>
      <c r="AZ396">
        <v>1</v>
      </c>
      <c r="BA396">
        <v>6.7243801732434999E-4</v>
      </c>
      <c r="BB396">
        <v>9985.7247353224193</v>
      </c>
      <c r="BC396">
        <v>1028.5512563520899</v>
      </c>
      <c r="BD396">
        <v>10270829.722101999</v>
      </c>
      <c r="BE396">
        <v>6.69799184505606E-4</v>
      </c>
      <c r="BF396">
        <v>7.1707068965517204E-4</v>
      </c>
      <c r="BG396">
        <v>10333.944954128399</v>
      </c>
      <c r="BH396">
        <v>4096</v>
      </c>
      <c r="BI396">
        <v>971.13453559326797</v>
      </c>
      <c r="BJ396">
        <v>57.416720758827203</v>
      </c>
      <c r="BK396">
        <v>10035650.8338739</v>
      </c>
      <c r="BL396">
        <v>235178.88822815599</v>
      </c>
    </row>
    <row r="397" spans="1:64" x14ac:dyDescent="0.25">
      <c r="A397" s="5">
        <v>43930.583249085648</v>
      </c>
      <c r="B397">
        <v>0</v>
      </c>
      <c r="C397">
        <v>1.0338603954552099</v>
      </c>
      <c r="D397">
        <v>1.0338603954552101E-2</v>
      </c>
      <c r="E397">
        <v>0</v>
      </c>
      <c r="F397">
        <v>0</v>
      </c>
      <c r="G397">
        <v>1.0338603954552099</v>
      </c>
      <c r="H397">
        <v>1.0338603954552101E-2</v>
      </c>
      <c r="I397">
        <v>2.4958292682926799E-4</v>
      </c>
      <c r="J397">
        <v>0</v>
      </c>
      <c r="K397">
        <v>2.4958292682926799E-4</v>
      </c>
      <c r="L397">
        <v>41.414969713535598</v>
      </c>
      <c r="M397">
        <v>0</v>
      </c>
      <c r="N397">
        <v>41.414969713535598</v>
      </c>
      <c r="O397">
        <v>877140.77513873496</v>
      </c>
      <c r="P397">
        <v>0</v>
      </c>
      <c r="Q397">
        <v>877140.77513873496</v>
      </c>
      <c r="R397">
        <v>21179.3170731707</v>
      </c>
      <c r="S397">
        <v>0</v>
      </c>
      <c r="T397">
        <v>21179.3170731707</v>
      </c>
      <c r="U397">
        <v>91.430847268644001</v>
      </c>
      <c r="V397">
        <v>10.1012121252526</v>
      </c>
      <c r="W397">
        <v>97.632039498237802</v>
      </c>
      <c r="X397">
        <v>41.241976213198903</v>
      </c>
      <c r="Y397">
        <v>55.844404359047701</v>
      </c>
      <c r="Z397">
        <v>68051.866087826798</v>
      </c>
      <c r="AA397">
        <v>0.493323841621506</v>
      </c>
      <c r="AB397">
        <v>0.29599632563253198</v>
      </c>
      <c r="AC397">
        <v>6895.0873966974204</v>
      </c>
      <c r="AD397">
        <v>59</v>
      </c>
      <c r="AE397">
        <v>1.64093727084456</v>
      </c>
      <c r="AF397">
        <v>1.64093727084456</v>
      </c>
      <c r="AG397">
        <v>0</v>
      </c>
      <c r="AH397">
        <v>0</v>
      </c>
      <c r="AI397">
        <v>4996.0595171499299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85.864049934490694</v>
      </c>
      <c r="AW397">
        <v>1.2465467432119399</v>
      </c>
      <c r="AX397">
        <v>1.1866749015282001</v>
      </c>
      <c r="AY397">
        <v>5.9871841683742898E-2</v>
      </c>
      <c r="AZ397">
        <v>1</v>
      </c>
      <c r="BA397">
        <v>7.7744284814114601E-4</v>
      </c>
      <c r="BB397">
        <v>14200.4990548204</v>
      </c>
      <c r="BC397">
        <v>1603.1323205416099</v>
      </c>
      <c r="BD397">
        <v>22765279.002603099</v>
      </c>
      <c r="BE397">
        <v>7.9360952702702697E-4</v>
      </c>
      <c r="BF397">
        <v>5.5382897196261599E-4</v>
      </c>
      <c r="BG397">
        <v>14892.281081081001</v>
      </c>
      <c r="BH397">
        <v>4631.9252336448499</v>
      </c>
      <c r="BI397">
        <v>1495.04463415348</v>
      </c>
      <c r="BJ397">
        <v>108.087686388123</v>
      </c>
      <c r="BK397">
        <v>22264624.920575701</v>
      </c>
      <c r="BL397">
        <v>500654.082027442</v>
      </c>
    </row>
    <row r="398" spans="1:64" x14ac:dyDescent="0.25">
      <c r="A398" s="5">
        <v>43930.583260752312</v>
      </c>
      <c r="B398">
        <v>0</v>
      </c>
      <c r="C398">
        <v>1.2647727242282201</v>
      </c>
      <c r="D398">
        <v>1.26477272422822E-2</v>
      </c>
      <c r="E398">
        <v>6.98864303335089E-2</v>
      </c>
      <c r="F398">
        <v>6.9886430333509001E-4</v>
      </c>
      <c r="G398">
        <v>1.19488629389471</v>
      </c>
      <c r="H398">
        <v>1.19488629389471E-2</v>
      </c>
      <c r="I398">
        <v>3.1088048780487801E-4</v>
      </c>
      <c r="J398">
        <v>1.7607500000000001E-4</v>
      </c>
      <c r="K398">
        <v>3.2545405405405402E-4</v>
      </c>
      <c r="L398">
        <v>40.671673845713002</v>
      </c>
      <c r="M398">
        <v>3.9679681800695699</v>
      </c>
      <c r="N398">
        <v>36.703705665643497</v>
      </c>
      <c r="O398">
        <v>1504399.5839188499</v>
      </c>
      <c r="P398">
        <v>70090.189932748806</v>
      </c>
      <c r="Q398">
        <v>1434309.3939861001</v>
      </c>
      <c r="R398">
        <v>36988.878048780403</v>
      </c>
      <c r="S398">
        <v>17664</v>
      </c>
      <c r="T398">
        <v>39078.054054054002</v>
      </c>
      <c r="U398">
        <v>92.129079234621003</v>
      </c>
      <c r="V398">
        <v>12.895896585226099</v>
      </c>
      <c r="W398">
        <v>99.224779586851398</v>
      </c>
      <c r="X398">
        <v>39.1486358254135</v>
      </c>
      <c r="Y398">
        <v>59.304366567276297</v>
      </c>
      <c r="Z398">
        <v>74144.461420734893</v>
      </c>
      <c r="AA398">
        <v>0.58141779056675003</v>
      </c>
      <c r="AB398">
        <v>0.38761516798493001</v>
      </c>
      <c r="AC398">
        <v>4916.3125751061898</v>
      </c>
      <c r="AD398">
        <v>53</v>
      </c>
      <c r="AE398">
        <v>0.231211658838718</v>
      </c>
      <c r="AF398">
        <v>0.231211658838718</v>
      </c>
      <c r="AG398">
        <v>0</v>
      </c>
      <c r="AH398">
        <v>0</v>
      </c>
      <c r="AI398">
        <v>488.06008614855699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47.617271419240701</v>
      </c>
      <c r="AW398">
        <v>0.652691332088151</v>
      </c>
      <c r="AX398">
        <v>0.64870126641991199</v>
      </c>
      <c r="AY398">
        <v>3.9900656682389998E-3</v>
      </c>
      <c r="AZ398">
        <v>1</v>
      </c>
      <c r="BA398">
        <v>7.0274348290598205E-4</v>
      </c>
      <c r="BB398">
        <v>6494.0854700854597</v>
      </c>
      <c r="BC398">
        <v>928.53679267519306</v>
      </c>
      <c r="BD398">
        <v>6029997.2937517399</v>
      </c>
      <c r="BE398">
        <v>7.0371022604951501E-4</v>
      </c>
      <c r="BF398">
        <v>5.74442857142857E-4</v>
      </c>
      <c r="BG398">
        <v>6507.7459634015004</v>
      </c>
      <c r="BH398">
        <v>4681.1428571428496</v>
      </c>
      <c r="BI398">
        <v>921.59260725988702</v>
      </c>
      <c r="BJ398">
        <v>6.9441854153059301</v>
      </c>
      <c r="BK398">
        <v>5997490.5697961999</v>
      </c>
      <c r="BL398">
        <v>32506.723955534901</v>
      </c>
    </row>
    <row r="399" spans="1:64" x14ac:dyDescent="0.25">
      <c r="A399" s="5">
        <v>43930.583272233795</v>
      </c>
      <c r="B399">
        <v>0</v>
      </c>
      <c r="C399">
        <v>3.2192474461348</v>
      </c>
      <c r="D399">
        <v>3.2192474461348E-2</v>
      </c>
      <c r="E399">
        <v>0.29958938921393502</v>
      </c>
      <c r="F399">
        <v>2.9958938921393501E-3</v>
      </c>
      <c r="G399">
        <v>2.9196580569208699</v>
      </c>
      <c r="H399">
        <v>2.9196580569208701E-2</v>
      </c>
      <c r="I399">
        <v>2.02077215189873E-4</v>
      </c>
      <c r="J399">
        <v>4.2447142857142802E-4</v>
      </c>
      <c r="K399">
        <v>1.91767549668874E-4</v>
      </c>
      <c r="L399">
        <v>159.279861470876</v>
      </c>
      <c r="M399">
        <v>7.05670272339328</v>
      </c>
      <c r="N399">
        <v>152.22315874748301</v>
      </c>
      <c r="O399">
        <v>2492475.7907211799</v>
      </c>
      <c r="P399">
        <v>76905.962480318005</v>
      </c>
      <c r="Q399">
        <v>2415569.8282408598</v>
      </c>
      <c r="R399">
        <v>15648.4050632911</v>
      </c>
      <c r="S399">
        <v>10898.285714285699</v>
      </c>
      <c r="T399">
        <v>15868.609271523101</v>
      </c>
      <c r="U399">
        <v>86.747931116118394</v>
      </c>
      <c r="V399">
        <v>7.05670272339328</v>
      </c>
      <c r="W399">
        <v>100</v>
      </c>
      <c r="X399">
        <v>40.567395866144302</v>
      </c>
      <c r="Y399">
        <v>60.260308928052098</v>
      </c>
      <c r="Z399">
        <v>83974.762408380004</v>
      </c>
      <c r="AA399">
        <v>0.39386330262390001</v>
      </c>
      <c r="AB399">
        <v>0.68924817612746503</v>
      </c>
      <c r="AC399">
        <v>6302.6436323792504</v>
      </c>
      <c r="AD399">
        <v>40</v>
      </c>
      <c r="AE399">
        <v>9.9960596529026002E-2</v>
      </c>
      <c r="AF399">
        <v>9.9960596529026002E-2</v>
      </c>
      <c r="AG399">
        <v>0</v>
      </c>
      <c r="AH399">
        <v>0</v>
      </c>
      <c r="AI399">
        <v>335.69742955570803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92.7455069338355</v>
      </c>
      <c r="AW399">
        <v>1.176598331019</v>
      </c>
      <c r="AX399">
        <v>1.13520613419684</v>
      </c>
      <c r="AY399">
        <v>4.1392196822152401E-2</v>
      </c>
      <c r="AZ399">
        <v>1</v>
      </c>
      <c r="BA399">
        <v>8.7608063063062997E-4</v>
      </c>
      <c r="BB399">
        <v>12072.744744744699</v>
      </c>
      <c r="BC399">
        <v>1342.79364386814</v>
      </c>
      <c r="BD399">
        <v>16211204.9072857</v>
      </c>
      <c r="BE399">
        <v>8.9356111111111105E-4</v>
      </c>
      <c r="BF399">
        <v>5.7017222222222204E-4</v>
      </c>
      <c r="BG399">
        <v>12525.307936507899</v>
      </c>
      <c r="BH399">
        <v>4152.8888888888796</v>
      </c>
      <c r="BI399">
        <v>1270.21020365905</v>
      </c>
      <c r="BJ399">
        <v>72.583440209088593</v>
      </c>
      <c r="BK399">
        <v>15909773.944924001</v>
      </c>
      <c r="BL399">
        <v>301430.96236165502</v>
      </c>
    </row>
    <row r="400" spans="1:64" x14ac:dyDescent="0.25">
      <c r="A400" s="5">
        <v>43930.583283912034</v>
      </c>
      <c r="B400">
        <v>1</v>
      </c>
      <c r="C400">
        <v>1.5294344359863501</v>
      </c>
      <c r="D400">
        <v>1.52943443598635E-2</v>
      </c>
      <c r="E400">
        <v>0.50173911112626601</v>
      </c>
      <c r="F400">
        <v>5.0173911112626601E-3</v>
      </c>
      <c r="G400">
        <v>1.02769532486008</v>
      </c>
      <c r="H400">
        <v>1.02769532486009E-2</v>
      </c>
      <c r="I400">
        <v>2.00374025974025E-4</v>
      </c>
      <c r="J400">
        <v>3.1634375E-4</v>
      </c>
      <c r="K400">
        <v>1.6995573770491799E-4</v>
      </c>
      <c r="L400">
        <v>76.316645492927194</v>
      </c>
      <c r="M400">
        <v>15.858004258270499</v>
      </c>
      <c r="N400">
        <v>60.458641234656596</v>
      </c>
      <c r="O400">
        <v>1866931.12531768</v>
      </c>
      <c r="P400">
        <v>52267.982035259804</v>
      </c>
      <c r="Q400">
        <v>1814663.14328242</v>
      </c>
      <c r="R400">
        <v>24462.961038960999</v>
      </c>
      <c r="S400">
        <v>3296</v>
      </c>
      <c r="T400">
        <v>30014.9508196721</v>
      </c>
      <c r="U400">
        <v>92.172215618058502</v>
      </c>
      <c r="V400">
        <v>7.9290021291352897</v>
      </c>
      <c r="W400">
        <v>100</v>
      </c>
      <c r="X400">
        <v>40.367778783161398</v>
      </c>
      <c r="Y400">
        <v>60.309655754332503</v>
      </c>
      <c r="Z400">
        <v>75859.736745235801</v>
      </c>
      <c r="AA400">
        <v>0.19360795375693199</v>
      </c>
      <c r="AB400">
        <v>0.38721590751386398</v>
      </c>
      <c r="AC400">
        <v>5396.6770741427099</v>
      </c>
      <c r="AD400">
        <v>63</v>
      </c>
      <c r="AE400">
        <v>8.5538018174623198E-2</v>
      </c>
      <c r="AF400">
        <v>8.5538018174623198E-2</v>
      </c>
      <c r="AG400">
        <v>0</v>
      </c>
      <c r="AH400">
        <v>0</v>
      </c>
      <c r="AI400">
        <v>263.63932079374803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42.615940879202498</v>
      </c>
      <c r="AW400">
        <v>0.99199427988666</v>
      </c>
      <c r="AX400">
        <v>0.94512947773533296</v>
      </c>
      <c r="AY400">
        <v>4.6864802151327198E-2</v>
      </c>
      <c r="AZ400">
        <v>1</v>
      </c>
      <c r="BA400">
        <v>8.1358951219512201E-4</v>
      </c>
      <c r="BB400">
        <v>11358.907317073101</v>
      </c>
      <c r="BC400">
        <v>1219.0141228237001</v>
      </c>
      <c r="BD400">
        <v>13846668.439357599</v>
      </c>
      <c r="BE400">
        <v>8.2835647263249297E-4</v>
      </c>
      <c r="BF400">
        <v>5.9844050632911296E-4</v>
      </c>
      <c r="BG400">
        <v>11846.728062554301</v>
      </c>
      <c r="BH400">
        <v>4251.5443037974601</v>
      </c>
      <c r="BI400">
        <v>1140.71971981307</v>
      </c>
      <c r="BJ400">
        <v>78.294403010627903</v>
      </c>
      <c r="BK400">
        <v>13513796.3162186</v>
      </c>
      <c r="BL400">
        <v>332872.12313905801</v>
      </c>
    </row>
    <row r="401" spans="1:64" x14ac:dyDescent="0.25">
      <c r="A401" s="5">
        <v>43930.58329534722</v>
      </c>
      <c r="B401">
        <v>0</v>
      </c>
      <c r="C401">
        <v>0.701944183034375</v>
      </c>
      <c r="D401">
        <v>7.0194418303437499E-3</v>
      </c>
      <c r="E401">
        <v>0</v>
      </c>
      <c r="F401">
        <v>0</v>
      </c>
      <c r="G401">
        <v>0.701944183034375</v>
      </c>
      <c r="H401">
        <v>7.0194418303437499E-3</v>
      </c>
      <c r="I401">
        <v>2.57085185185185E-4</v>
      </c>
      <c r="J401">
        <v>0</v>
      </c>
      <c r="K401">
        <v>2.57085185185185E-4</v>
      </c>
      <c r="L401">
        <v>27.2971596092219</v>
      </c>
      <c r="M401">
        <v>0</v>
      </c>
      <c r="N401">
        <v>27.2971596092219</v>
      </c>
      <c r="O401">
        <v>1105668.4169538</v>
      </c>
      <c r="P401">
        <v>0</v>
      </c>
      <c r="Q401">
        <v>1105668.4169538</v>
      </c>
      <c r="R401">
        <v>40504.888888888803</v>
      </c>
      <c r="S401">
        <v>0</v>
      </c>
      <c r="T401">
        <v>40504.888888888803</v>
      </c>
      <c r="U401">
        <v>93.834979761703195</v>
      </c>
      <c r="V401">
        <v>12.1320709374319</v>
      </c>
      <c r="W401">
        <v>98.222401417054897</v>
      </c>
      <c r="X401">
        <v>40.193532441849101</v>
      </c>
      <c r="Y401">
        <v>57.574521083606903</v>
      </c>
      <c r="Z401">
        <v>70304.340076506807</v>
      </c>
      <c r="AA401">
        <v>1.18506235110497</v>
      </c>
      <c r="AB401">
        <v>0.39502752541846298</v>
      </c>
      <c r="AC401">
        <v>7072.9973565228402</v>
      </c>
      <c r="AD401">
        <v>116</v>
      </c>
      <c r="AE401">
        <v>1.7868920395628201</v>
      </c>
      <c r="AF401">
        <v>1.7868920395628201</v>
      </c>
      <c r="AG401">
        <v>0</v>
      </c>
      <c r="AH401">
        <v>0</v>
      </c>
      <c r="AI401">
        <v>6182.3011485330399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103.130141340869</v>
      </c>
      <c r="AW401">
        <v>0.99997633657400897</v>
      </c>
      <c r="AX401">
        <v>0.95078027619060901</v>
      </c>
      <c r="AY401">
        <v>4.9196060383399999E-2</v>
      </c>
      <c r="AZ401">
        <v>0</v>
      </c>
      <c r="BA401">
        <v>6.43778906249999E-4</v>
      </c>
      <c r="BB401">
        <v>9536</v>
      </c>
      <c r="BC401">
        <v>1553.01859901545</v>
      </c>
      <c r="BD401">
        <v>14809585.3602113</v>
      </c>
      <c r="BE401">
        <v>6.5518885017421598E-4</v>
      </c>
      <c r="BF401">
        <v>4.81667326732673E-4</v>
      </c>
      <c r="BG401">
        <v>9916.0306620208994</v>
      </c>
      <c r="BH401">
        <v>4136.55445544554</v>
      </c>
      <c r="BI401">
        <v>1450.8995374916401</v>
      </c>
      <c r="BJ401">
        <v>102.119061523802</v>
      </c>
      <c r="BK401">
        <v>14387164.3012791</v>
      </c>
      <c r="BL401">
        <v>422421.058932202</v>
      </c>
    </row>
    <row r="402" spans="1:64" x14ac:dyDescent="0.25">
      <c r="A402" s="5">
        <v>43930.583307013891</v>
      </c>
      <c r="B402">
        <v>0</v>
      </c>
      <c r="C402">
        <v>0.93930083839782996</v>
      </c>
      <c r="D402">
        <v>9.3930083839783001E-3</v>
      </c>
      <c r="E402">
        <v>2.1133078267992399E-2</v>
      </c>
      <c r="F402">
        <v>2.1133078267992399E-4</v>
      </c>
      <c r="G402">
        <v>0.91816776012983803</v>
      </c>
      <c r="H402">
        <v>9.1816776012983801E-3</v>
      </c>
      <c r="I402">
        <v>5.9170000000000002E-4</v>
      </c>
      <c r="J402">
        <v>2.13E-4</v>
      </c>
      <c r="K402">
        <v>6.1694666666666604E-4</v>
      </c>
      <c r="L402">
        <v>15.8749230686345</v>
      </c>
      <c r="M402">
        <v>0.99218269178965801</v>
      </c>
      <c r="N402">
        <v>14.882740376844801</v>
      </c>
      <c r="O402">
        <v>399286.06502229499</v>
      </c>
      <c r="P402">
        <v>1015.99507639261</v>
      </c>
      <c r="Q402">
        <v>398270.06994590297</v>
      </c>
      <c r="R402">
        <v>25152</v>
      </c>
      <c r="S402">
        <v>1024</v>
      </c>
      <c r="T402">
        <v>26760.5333333333</v>
      </c>
      <c r="U402">
        <v>97.868099032978094</v>
      </c>
      <c r="V402">
        <v>4.9609134589482897</v>
      </c>
      <c r="W402">
        <v>98.5466395131414</v>
      </c>
      <c r="X402">
        <v>40.887982183921999</v>
      </c>
      <c r="Y402">
        <v>56.874987225897499</v>
      </c>
      <c r="Z402">
        <v>70434.057107455999</v>
      </c>
      <c r="AA402">
        <v>0.19378933555419101</v>
      </c>
      <c r="AB402">
        <v>0.290674081698297</v>
      </c>
      <c r="AC402">
        <v>5238.7246126493901</v>
      </c>
      <c r="AD402">
        <v>78</v>
      </c>
      <c r="AE402">
        <v>2.1683133600939599</v>
      </c>
      <c r="AF402">
        <v>2.1683133600939599</v>
      </c>
      <c r="AG402">
        <v>0</v>
      </c>
      <c r="AH402">
        <v>0</v>
      </c>
      <c r="AI402">
        <v>6053.3066026086999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21.826583429337202</v>
      </c>
      <c r="AW402">
        <v>0.73573690845487805</v>
      </c>
      <c r="AX402">
        <v>0.72658350750760003</v>
      </c>
      <c r="AY402">
        <v>9.1534009472778299E-3</v>
      </c>
      <c r="AZ402">
        <v>1</v>
      </c>
      <c r="BA402">
        <v>7.1440096339113598E-4</v>
      </c>
      <c r="BB402">
        <v>9561.2793834296699</v>
      </c>
      <c r="BC402">
        <v>1029.81789089327</v>
      </c>
      <c r="BD402">
        <v>9846376.5688848905</v>
      </c>
      <c r="BE402">
        <v>7.1446097560975595E-4</v>
      </c>
      <c r="BF402">
        <v>7.0966923076923002E-4</v>
      </c>
      <c r="BG402">
        <v>9466.7551219512097</v>
      </c>
      <c r="BH402">
        <v>17014.1538461538</v>
      </c>
      <c r="BI402">
        <v>1016.92036432139</v>
      </c>
      <c r="BJ402">
        <v>12.897526571881</v>
      </c>
      <c r="BK402">
        <v>9626936.0675560497</v>
      </c>
      <c r="BL402">
        <v>219440.50132884199</v>
      </c>
    </row>
    <row r="403" spans="1:64" x14ac:dyDescent="0.25">
      <c r="A403" s="5">
        <v>43930.583318495374</v>
      </c>
      <c r="B403">
        <v>0</v>
      </c>
      <c r="C403">
        <v>3.5760675516168199</v>
      </c>
      <c r="D403">
        <v>3.5760675516168197E-2</v>
      </c>
      <c r="E403">
        <v>0</v>
      </c>
      <c r="F403">
        <v>0</v>
      </c>
      <c r="G403">
        <v>3.5760675516168199</v>
      </c>
      <c r="H403">
        <v>3.5760675516168197E-2</v>
      </c>
      <c r="I403">
        <v>1.63461751152073E-4</v>
      </c>
      <c r="J403">
        <v>0</v>
      </c>
      <c r="K403">
        <v>1.63461751152073E-4</v>
      </c>
      <c r="L403">
        <v>218.745082645823</v>
      </c>
      <c r="M403">
        <v>0</v>
      </c>
      <c r="N403">
        <v>218.745082645823</v>
      </c>
      <c r="O403">
        <v>2890257.6081202999</v>
      </c>
      <c r="P403">
        <v>0</v>
      </c>
      <c r="Q403">
        <v>2890257.6081202999</v>
      </c>
      <c r="R403">
        <v>13212.9032258064</v>
      </c>
      <c r="S403">
        <v>0</v>
      </c>
      <c r="T403">
        <v>13212.9032258064</v>
      </c>
      <c r="U403">
        <v>79.592878432334004</v>
      </c>
      <c r="V403">
        <v>12.0965022661284</v>
      </c>
      <c r="W403">
        <v>99.113917338068106</v>
      </c>
      <c r="X403">
        <v>42.531786303771703</v>
      </c>
      <c r="Y403">
        <v>57.398217087681303</v>
      </c>
      <c r="Z403">
        <v>79856.067751702707</v>
      </c>
      <c r="AA403">
        <v>1.08298655960267</v>
      </c>
      <c r="AB403">
        <v>0.29536088731060101</v>
      </c>
      <c r="AC403">
        <v>6891.9821661266997</v>
      </c>
      <c r="AD403">
        <v>79</v>
      </c>
      <c r="AE403">
        <v>0.322944168454807</v>
      </c>
      <c r="AF403">
        <v>0.322944168454807</v>
      </c>
      <c r="AG403">
        <v>0</v>
      </c>
      <c r="AH403">
        <v>0</v>
      </c>
      <c r="AI403">
        <v>1111.87016662831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101.812761090509</v>
      </c>
      <c r="AW403">
        <v>0.99861307310416303</v>
      </c>
      <c r="AX403">
        <v>0.95224694859952297</v>
      </c>
      <c r="AY403">
        <v>4.6366124504640102E-2</v>
      </c>
      <c r="AZ403">
        <v>0</v>
      </c>
      <c r="BA403">
        <v>6.8077628865979302E-4</v>
      </c>
      <c r="BB403">
        <v>11215.439175257699</v>
      </c>
      <c r="BC403">
        <v>1466.7085879870399</v>
      </c>
      <c r="BD403">
        <v>16449780.9563968</v>
      </c>
      <c r="BE403">
        <v>6.8544172714078298E-4</v>
      </c>
      <c r="BF403">
        <v>5.9728311688311603E-4</v>
      </c>
      <c r="BG403">
        <v>11604.342525399101</v>
      </c>
      <c r="BH403">
        <v>4255.5844155844097</v>
      </c>
      <c r="BI403">
        <v>1389.0889582447701</v>
      </c>
      <c r="BJ403">
        <v>77.619629742269495</v>
      </c>
      <c r="BK403">
        <v>16119464.069722099</v>
      </c>
      <c r="BL403">
        <v>330316.88667463401</v>
      </c>
    </row>
    <row r="404" spans="1:64" x14ac:dyDescent="0.25">
      <c r="A404" s="5">
        <v>43930.583330162037</v>
      </c>
      <c r="B404">
        <v>0</v>
      </c>
      <c r="C404">
        <v>1.9587595316693101</v>
      </c>
      <c r="D404">
        <v>1.9587595316693102E-2</v>
      </c>
      <c r="E404">
        <v>0</v>
      </c>
      <c r="F404">
        <v>0</v>
      </c>
      <c r="G404">
        <v>1.9587595316693101</v>
      </c>
      <c r="H404">
        <v>1.9587595316693102E-2</v>
      </c>
      <c r="I404">
        <v>5.1953684210526304E-4</v>
      </c>
      <c r="J404">
        <v>0</v>
      </c>
      <c r="K404">
        <v>5.1953684210526304E-4</v>
      </c>
      <c r="L404">
        <v>37.688433489188199</v>
      </c>
      <c r="M404">
        <v>0</v>
      </c>
      <c r="N404">
        <v>37.688433489188199</v>
      </c>
      <c r="O404">
        <v>1466532.3239312901</v>
      </c>
      <c r="P404">
        <v>0</v>
      </c>
      <c r="Q404">
        <v>1466532.3239312901</v>
      </c>
      <c r="R404">
        <v>38912</v>
      </c>
      <c r="S404">
        <v>0</v>
      </c>
      <c r="T404">
        <v>38912</v>
      </c>
      <c r="U404">
        <v>94.0150998627646</v>
      </c>
      <c r="V404">
        <v>14.8770132194164</v>
      </c>
      <c r="W404">
        <v>99.515548715392498</v>
      </c>
      <c r="X404">
        <v>39.725104553691203</v>
      </c>
      <c r="Y404">
        <v>59.006321241960499</v>
      </c>
      <c r="Z404">
        <v>69921.962131257096</v>
      </c>
      <c r="AA404">
        <v>1.1626810987404299</v>
      </c>
      <c r="AB404">
        <v>0.29067275508203499</v>
      </c>
      <c r="AC404">
        <v>7701.3338432512201</v>
      </c>
      <c r="AD404">
        <v>55</v>
      </c>
      <c r="AE404">
        <v>0.73134007313400695</v>
      </c>
      <c r="AF404">
        <v>0.73134007313400695</v>
      </c>
      <c r="AG404">
        <v>0</v>
      </c>
      <c r="AH404">
        <v>0</v>
      </c>
      <c r="AI404">
        <v>2242.4617926066899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70.435886032355398</v>
      </c>
      <c r="AW404">
        <v>1.33225174798532</v>
      </c>
      <c r="AX404">
        <v>1.2880355970692401</v>
      </c>
      <c r="AY404">
        <v>4.4216150916079999E-2</v>
      </c>
      <c r="AZ404">
        <v>1</v>
      </c>
      <c r="BA404">
        <v>7.3255908346972097E-4</v>
      </c>
      <c r="BB404">
        <v>11188.5826513911</v>
      </c>
      <c r="BC404">
        <v>1818.4363253141901</v>
      </c>
      <c r="BD404">
        <v>20345725.122069798</v>
      </c>
      <c r="BE404">
        <v>7.4567214244686904E-4</v>
      </c>
      <c r="BF404">
        <v>4.8440869565217299E-4</v>
      </c>
      <c r="BG404">
        <v>11558.672027570299</v>
      </c>
      <c r="BH404">
        <v>4185.04347826086</v>
      </c>
      <c r="BI404">
        <v>1727.1672898919801</v>
      </c>
      <c r="BJ404">
        <v>91.269035422206997</v>
      </c>
      <c r="BK404">
        <v>19963760.240608901</v>
      </c>
      <c r="BL404">
        <v>381964.88146086701</v>
      </c>
    </row>
    <row r="405" spans="1:64" x14ac:dyDescent="0.25">
      <c r="A405" s="5">
        <v>43930.583341724538</v>
      </c>
      <c r="B405">
        <v>0</v>
      </c>
      <c r="C405">
        <v>3.5372415108336002</v>
      </c>
      <c r="D405">
        <v>3.5372415108335997E-2</v>
      </c>
      <c r="E405">
        <v>1.9521366135234999E-2</v>
      </c>
      <c r="F405">
        <v>1.9521366135234999E-4</v>
      </c>
      <c r="G405">
        <v>3.5177201446983699</v>
      </c>
      <c r="H405">
        <v>3.5177201446983698E-2</v>
      </c>
      <c r="I405">
        <v>1.7845303030302999E-4</v>
      </c>
      <c r="J405">
        <v>1.9499999999999899E-4</v>
      </c>
      <c r="K405">
        <v>1.78369035532994E-4</v>
      </c>
      <c r="L405">
        <v>198.12824841519901</v>
      </c>
      <c r="M405">
        <v>1.00064771926868</v>
      </c>
      <c r="N405">
        <v>197.12760069593</v>
      </c>
      <c r="O405">
        <v>2915166.9875910599</v>
      </c>
      <c r="P405">
        <v>1024.6632645311299</v>
      </c>
      <c r="Q405">
        <v>2914142.3243265301</v>
      </c>
      <c r="R405">
        <v>14713.535353535301</v>
      </c>
      <c r="S405">
        <v>1024</v>
      </c>
      <c r="T405">
        <v>14783.0253807106</v>
      </c>
      <c r="U405">
        <v>83.672439485016298</v>
      </c>
      <c r="V405">
        <v>14.009068069761501</v>
      </c>
      <c r="W405">
        <v>98.0447299569378</v>
      </c>
      <c r="X405">
        <v>36.3679347045341</v>
      </c>
      <c r="Y405">
        <v>61.786375187642797</v>
      </c>
      <c r="Z405">
        <v>81992.073469156501</v>
      </c>
      <c r="AA405">
        <v>0.58658201401433796</v>
      </c>
      <c r="AB405">
        <v>0.39104800203822998</v>
      </c>
      <c r="AC405">
        <v>5629.6440686056003</v>
      </c>
      <c r="AD405">
        <v>118</v>
      </c>
      <c r="AE405">
        <v>1.26933929185493</v>
      </c>
      <c r="AF405">
        <v>1.26933929185493</v>
      </c>
      <c r="AG405">
        <v>0</v>
      </c>
      <c r="AH405">
        <v>0</v>
      </c>
      <c r="AI405">
        <v>3066.9852595585098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69.068592018733696</v>
      </c>
      <c r="AW405">
        <v>0.70850866273135904</v>
      </c>
      <c r="AX405">
        <v>0.69784278893248597</v>
      </c>
      <c r="AY405">
        <v>1.0665873798872801E-2</v>
      </c>
      <c r="AZ405">
        <v>2</v>
      </c>
      <c r="BA405">
        <v>6.8845642023346201E-4</v>
      </c>
      <c r="BB405">
        <v>8399.1906614785894</v>
      </c>
      <c r="BC405">
        <v>1029.0219216704099</v>
      </c>
      <c r="BD405">
        <v>8642951.3149508704</v>
      </c>
      <c r="BE405">
        <v>6.9223336643495497E-4</v>
      </c>
      <c r="BF405">
        <v>5.0734285714285705E-4</v>
      </c>
      <c r="BG405">
        <v>8472.6593843098308</v>
      </c>
      <c r="BH405">
        <v>4876.1904761904698</v>
      </c>
      <c r="BI405">
        <v>1008.00104583862</v>
      </c>
      <c r="BJ405">
        <v>21.020875831788501</v>
      </c>
      <c r="BK405">
        <v>8540449.5204187203</v>
      </c>
      <c r="BL405">
        <v>102501.794532149</v>
      </c>
    </row>
    <row r="406" spans="1:64" x14ac:dyDescent="0.25">
      <c r="A406" s="5">
        <v>43930.583353333335</v>
      </c>
      <c r="B406">
        <v>0</v>
      </c>
      <c r="C406">
        <v>0.26029382042229099</v>
      </c>
      <c r="D406">
        <v>2.6029382042229098E-3</v>
      </c>
      <c r="E406">
        <v>1.3530691986709399E-2</v>
      </c>
      <c r="F406">
        <v>1.35306919867094E-4</v>
      </c>
      <c r="G406">
        <v>0.24676312843558099</v>
      </c>
      <c r="H406">
        <v>2.4676312843558098E-3</v>
      </c>
      <c r="I406">
        <v>2.3731818181818099E-4</v>
      </c>
      <c r="J406">
        <v>1.3569999999999899E-4</v>
      </c>
      <c r="K406">
        <v>2.4748000000000001E-4</v>
      </c>
      <c r="L406">
        <v>10.9730261072232</v>
      </c>
      <c r="M406">
        <v>0.99754782792938401</v>
      </c>
      <c r="N406">
        <v>9.9754782792938403</v>
      </c>
      <c r="O406">
        <v>138922.500708757</v>
      </c>
      <c r="P406">
        <v>24515.735419192501</v>
      </c>
      <c r="Q406">
        <v>114406.765289565</v>
      </c>
      <c r="R406">
        <v>12660.3636363636</v>
      </c>
      <c r="S406">
        <v>24576</v>
      </c>
      <c r="T406">
        <v>11468.799999999899</v>
      </c>
      <c r="U406">
        <v>97.905554573408693</v>
      </c>
      <c r="V406">
        <v>1.99509565585876</v>
      </c>
      <c r="W406">
        <v>100</v>
      </c>
      <c r="X406">
        <v>35.930767527256499</v>
      </c>
      <c r="Y406">
        <v>63.779554017623397</v>
      </c>
      <c r="Z406">
        <v>75449.529965438895</v>
      </c>
      <c r="AA406">
        <v>0.48686560672590001</v>
      </c>
      <c r="AB406">
        <v>0.29212135824217</v>
      </c>
      <c r="AC406">
        <v>5495.4909840629698</v>
      </c>
      <c r="AD406">
        <v>115</v>
      </c>
      <c r="AE406">
        <v>0.31524418412070998</v>
      </c>
      <c r="AF406">
        <v>0.31524418412070998</v>
      </c>
      <c r="AG406">
        <v>0</v>
      </c>
      <c r="AH406">
        <v>0</v>
      </c>
      <c r="AI406">
        <v>1004.53066272488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39.879527934063901</v>
      </c>
      <c r="AW406">
        <v>0.84672448071108597</v>
      </c>
      <c r="AX406">
        <v>0.81239391443916198</v>
      </c>
      <c r="AY406">
        <v>3.43305662719234E-2</v>
      </c>
      <c r="AZ406">
        <v>1</v>
      </c>
      <c r="BA406">
        <v>7.1480159932659903E-4</v>
      </c>
      <c r="BB406">
        <v>10498.5858585858</v>
      </c>
      <c r="BC406">
        <v>1184.4219796417001</v>
      </c>
      <c r="BD406">
        <v>12434755.846064599</v>
      </c>
      <c r="BE406">
        <v>7.2616221033867999E-4</v>
      </c>
      <c r="BF406">
        <v>5.2167121212121201E-4</v>
      </c>
      <c r="BG406">
        <v>10867.9073083778</v>
      </c>
      <c r="BH406">
        <v>4220.1212121212102</v>
      </c>
      <c r="BI406">
        <v>1118.6207585504901</v>
      </c>
      <c r="BJ406">
        <v>65.801221091205505</v>
      </c>
      <c r="BK406">
        <v>12157066.717154101</v>
      </c>
      <c r="BL406">
        <v>277689.12891047401</v>
      </c>
    </row>
    <row r="407" spans="1:64" x14ac:dyDescent="0.25">
      <c r="A407" s="5">
        <v>43930.583364791666</v>
      </c>
      <c r="B407">
        <v>0</v>
      </c>
      <c r="C407">
        <v>6.6657832191500903</v>
      </c>
      <c r="D407">
        <v>6.6657832191500899E-2</v>
      </c>
      <c r="E407">
        <v>0</v>
      </c>
      <c r="F407">
        <v>0</v>
      </c>
      <c r="G407">
        <v>6.6657832191500903</v>
      </c>
      <c r="H407">
        <v>6.6657832191500899E-2</v>
      </c>
      <c r="I407">
        <v>1.8909828080229199E-4</v>
      </c>
      <c r="J407">
        <v>0</v>
      </c>
      <c r="K407">
        <v>1.8909828080229199E-4</v>
      </c>
      <c r="L407">
        <v>352.45796509555203</v>
      </c>
      <c r="M407">
        <v>0</v>
      </c>
      <c r="N407">
        <v>352.45796509555203</v>
      </c>
      <c r="O407">
        <v>6614397.8573787399</v>
      </c>
      <c r="P407">
        <v>0</v>
      </c>
      <c r="Q407">
        <v>6614397.8573787399</v>
      </c>
      <c r="R407">
        <v>18766.487106017099</v>
      </c>
      <c r="S407">
        <v>0</v>
      </c>
      <c r="T407">
        <v>18766.487106017099</v>
      </c>
      <c r="U407">
        <v>86.204027692443503</v>
      </c>
      <c r="V407">
        <v>39.386420168270902</v>
      </c>
      <c r="W407">
        <v>99.408187801010499</v>
      </c>
      <c r="X407">
        <v>31.761002128455299</v>
      </c>
      <c r="Y407">
        <v>68.651093816772999</v>
      </c>
      <c r="Z407">
        <v>71630.769479362003</v>
      </c>
      <c r="AA407">
        <v>0.59182229938022901</v>
      </c>
      <c r="AB407">
        <v>0.29591114969011401</v>
      </c>
      <c r="AC407">
        <v>4269.89190952434</v>
      </c>
      <c r="AD407">
        <v>39</v>
      </c>
      <c r="AE407">
        <v>0.71415823292450598</v>
      </c>
      <c r="AF407">
        <v>0.71415823292450598</v>
      </c>
      <c r="AG407">
        <v>0</v>
      </c>
      <c r="AH407">
        <v>0</v>
      </c>
      <c r="AI407">
        <v>2118.78742341108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47.4690032458698</v>
      </c>
      <c r="AW407">
        <v>0.51909776844995403</v>
      </c>
      <c r="AX407">
        <v>0.48362519590970499</v>
      </c>
      <c r="AY407">
        <v>3.54725725402492E-2</v>
      </c>
      <c r="AZ407">
        <v>0</v>
      </c>
      <c r="BA407">
        <v>6.6486196636481195E-4</v>
      </c>
      <c r="BB407">
        <v>11694.530401034899</v>
      </c>
      <c r="BC407">
        <v>780.71360657568903</v>
      </c>
      <c r="BD407">
        <v>9130079.0066010095</v>
      </c>
      <c r="BE407">
        <v>6.8013963068181804E-4</v>
      </c>
      <c r="BF407">
        <v>5.0898550724637597E-4</v>
      </c>
      <c r="BG407">
        <v>12421.8181818181</v>
      </c>
      <c r="BH407">
        <v>4274.0869565217299</v>
      </c>
      <c r="BI407">
        <v>711.02506989558196</v>
      </c>
      <c r="BJ407">
        <v>69.688536680106694</v>
      </c>
      <c r="BK407">
        <v>8832224.1409574803</v>
      </c>
      <c r="BL407">
        <v>297854.86564353103</v>
      </c>
    </row>
    <row r="408" spans="1:64" x14ac:dyDescent="0.25">
      <c r="A408" s="5">
        <v>43930.583376504626</v>
      </c>
      <c r="B408">
        <v>0</v>
      </c>
      <c r="C408">
        <v>12.8661254216317</v>
      </c>
      <c r="D408">
        <v>0.12866125421631699</v>
      </c>
      <c r="E408">
        <v>1.60908727094351E-2</v>
      </c>
      <c r="F408">
        <v>1.6090872709435101E-4</v>
      </c>
      <c r="G408">
        <v>12.8500345489223</v>
      </c>
      <c r="H408">
        <v>0.12850034548922301</v>
      </c>
      <c r="I408">
        <v>1.4304780219780199E-4</v>
      </c>
      <c r="J408">
        <v>1.62799999999999E-4</v>
      </c>
      <c r="K408">
        <v>1.4302607260726E-4</v>
      </c>
      <c r="L408">
        <v>899.09629953699505</v>
      </c>
      <c r="M408">
        <v>0.988017911579115</v>
      </c>
      <c r="N408">
        <v>898.10828162541497</v>
      </c>
      <c r="O408">
        <v>13671512.1041086</v>
      </c>
      <c r="P408">
        <v>1011.73034145701</v>
      </c>
      <c r="Q408">
        <v>13670500.3737671</v>
      </c>
      <c r="R408">
        <v>15205.8373626373</v>
      </c>
      <c r="S408">
        <v>1024</v>
      </c>
      <c r="T408">
        <v>15221.4389438943</v>
      </c>
      <c r="U408">
        <v>76.306199819185196</v>
      </c>
      <c r="V408">
        <v>60.269092606325998</v>
      </c>
      <c r="W408">
        <v>99.903474531400207</v>
      </c>
      <c r="X408">
        <v>35.423483007771502</v>
      </c>
      <c r="Y408">
        <v>64.862624174243095</v>
      </c>
      <c r="Z408">
        <v>82115.156649251803</v>
      </c>
      <c r="AA408">
        <v>1.1582562040544</v>
      </c>
      <c r="AB408">
        <v>0.96521515068341202</v>
      </c>
      <c r="AC408">
        <v>10895.8615288944</v>
      </c>
      <c r="AD408">
        <v>170</v>
      </c>
      <c r="AE408">
        <v>1.39743496860945</v>
      </c>
      <c r="AF408">
        <v>1.39743496860945</v>
      </c>
      <c r="AG408">
        <v>0</v>
      </c>
      <c r="AH408">
        <v>0</v>
      </c>
      <c r="AI408">
        <v>3203.15406933949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120.523812294634</v>
      </c>
      <c r="AW408">
        <v>1.8256939411241999</v>
      </c>
      <c r="AX408">
        <v>1.7645300432308699</v>
      </c>
      <c r="AY408">
        <v>6.1163897893331098E-2</v>
      </c>
      <c r="AZ408">
        <v>1</v>
      </c>
      <c r="BA408">
        <v>7.6202665016501597E-4</v>
      </c>
      <c r="BB408">
        <v>14817.584158415801</v>
      </c>
      <c r="BC408">
        <v>2394.6698442802699</v>
      </c>
      <c r="BD408">
        <v>35483221.949243397</v>
      </c>
      <c r="BE408">
        <v>7.7184167747514E-4</v>
      </c>
      <c r="BF408">
        <v>5.5750270270270199E-4</v>
      </c>
      <c r="BG408">
        <v>15305.546044098501</v>
      </c>
      <c r="BH408">
        <v>4649.5135135135097</v>
      </c>
      <c r="BI408">
        <v>2285.01293309416</v>
      </c>
      <c r="BJ408">
        <v>109.656911186101</v>
      </c>
      <c r="BK408">
        <v>34973370.658833504</v>
      </c>
      <c r="BL408">
        <v>509851.29040992999</v>
      </c>
    </row>
    <row r="409" spans="1:64" x14ac:dyDescent="0.25">
      <c r="A409" s="5">
        <v>43930.583387997685</v>
      </c>
      <c r="B409">
        <v>0</v>
      </c>
      <c r="C409">
        <v>1.6367144690283</v>
      </c>
      <c r="D409">
        <v>1.6367144690283001E-2</v>
      </c>
      <c r="E409">
        <v>0.24644049690829201</v>
      </c>
      <c r="F409">
        <v>2.4644049690829201E-3</v>
      </c>
      <c r="G409">
        <v>1.3902739721200099</v>
      </c>
      <c r="H409">
        <v>1.39027397212001E-2</v>
      </c>
      <c r="I409">
        <v>1.2504769230769201E-4</v>
      </c>
      <c r="J409">
        <v>2.0397500000000001E-4</v>
      </c>
      <c r="K409">
        <v>1.17021186440677E-4</v>
      </c>
      <c r="L409">
        <v>130.912209366083</v>
      </c>
      <c r="M409">
        <v>12.084203941484599</v>
      </c>
      <c r="N409">
        <v>118.828005424599</v>
      </c>
      <c r="O409">
        <v>1048715.5548578</v>
      </c>
      <c r="P409">
        <v>252640.423736639</v>
      </c>
      <c r="Q409">
        <v>796075.131121165</v>
      </c>
      <c r="R409">
        <v>8010.8307692307599</v>
      </c>
      <c r="S409">
        <v>20906.666666666599</v>
      </c>
      <c r="T409">
        <v>6699.3898305084704</v>
      </c>
      <c r="U409">
        <v>95.183430886262499</v>
      </c>
      <c r="V409">
        <v>0</v>
      </c>
      <c r="W409">
        <v>96.460386731459096</v>
      </c>
      <c r="X409">
        <v>37.0676732229417</v>
      </c>
      <c r="Y409">
        <v>58.5020259831266</v>
      </c>
      <c r="Z409">
        <v>82982.228466175104</v>
      </c>
      <c r="AA409">
        <v>0.98322478923382095</v>
      </c>
      <c r="AB409">
        <v>0.39329595664209799</v>
      </c>
      <c r="AC409">
        <v>9061.1389221232403</v>
      </c>
      <c r="AD409">
        <v>74</v>
      </c>
      <c r="AE409">
        <v>3.57910093569259</v>
      </c>
      <c r="AF409">
        <v>3.57910093569259</v>
      </c>
      <c r="AG409">
        <v>0</v>
      </c>
      <c r="AH409">
        <v>0</v>
      </c>
      <c r="AI409">
        <v>6029.0107498057196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114.806885754459</v>
      </c>
      <c r="AW409">
        <v>1.32582822663424</v>
      </c>
      <c r="AX409">
        <v>1.32582822663424</v>
      </c>
      <c r="AY409">
        <v>0</v>
      </c>
      <c r="AZ409">
        <v>1</v>
      </c>
      <c r="BA409">
        <v>6.9380458377239101E-4</v>
      </c>
      <c r="BB409">
        <v>14001.500526870301</v>
      </c>
      <c r="BC409">
        <v>1911.43394001722</v>
      </c>
      <c r="BD409">
        <v>26762943.318229102</v>
      </c>
      <c r="BE409">
        <v>6.9380458377239101E-4</v>
      </c>
      <c r="BF409">
        <v>0</v>
      </c>
      <c r="BG409">
        <v>14001.500526870301</v>
      </c>
      <c r="BH409">
        <v>0</v>
      </c>
      <c r="BI409">
        <v>1911.43394001722</v>
      </c>
      <c r="BJ409">
        <v>0</v>
      </c>
      <c r="BK409">
        <v>26762943.318229102</v>
      </c>
      <c r="BL409">
        <v>0</v>
      </c>
    </row>
    <row r="410" spans="1:64" x14ac:dyDescent="0.25">
      <c r="A410" s="5">
        <v>43930.583399479168</v>
      </c>
      <c r="B410">
        <v>0</v>
      </c>
      <c r="C410">
        <v>0.138469972834278</v>
      </c>
      <c r="D410">
        <v>1.3846997283427801E-3</v>
      </c>
      <c r="E410">
        <v>0</v>
      </c>
      <c r="F410">
        <v>0</v>
      </c>
      <c r="G410">
        <v>0.138469972834278</v>
      </c>
      <c r="H410">
        <v>1.3846997283427801E-3</v>
      </c>
      <c r="I410">
        <v>3.4337499999999901E-4</v>
      </c>
      <c r="J410">
        <v>0</v>
      </c>
      <c r="K410">
        <v>3.4337499999999901E-4</v>
      </c>
      <c r="L410">
        <v>4.0315496984753496</v>
      </c>
      <c r="M410">
        <v>0</v>
      </c>
      <c r="N410">
        <v>4.0315496984753496</v>
      </c>
      <c r="O410">
        <v>144490.74119335599</v>
      </c>
      <c r="P410">
        <v>0</v>
      </c>
      <c r="Q410">
        <v>144490.74119335599</v>
      </c>
      <c r="R410">
        <v>35840</v>
      </c>
      <c r="S410">
        <v>0</v>
      </c>
      <c r="T410">
        <v>35840</v>
      </c>
      <c r="U410">
        <v>99.390147390120703</v>
      </c>
      <c r="V410">
        <v>0</v>
      </c>
      <c r="W410">
        <v>100</v>
      </c>
      <c r="X410">
        <v>36.1320835179095</v>
      </c>
      <c r="Y410">
        <v>64.6833317236472</v>
      </c>
      <c r="Z410">
        <v>73677.578627061695</v>
      </c>
      <c r="AA410">
        <v>0.39381525655809302</v>
      </c>
      <c r="AB410">
        <v>0.29534884049166399</v>
      </c>
      <c r="AC410">
        <v>5945.52791782653</v>
      </c>
      <c r="AD410">
        <v>75</v>
      </c>
      <c r="AE410">
        <v>0.150053664045533</v>
      </c>
      <c r="AF410">
        <v>0.150053664045533</v>
      </c>
      <c r="AG410">
        <v>0</v>
      </c>
      <c r="AH410">
        <v>0</v>
      </c>
      <c r="AI410">
        <v>648.07161402991301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64.503455923830998</v>
      </c>
      <c r="AW410">
        <v>0.96236137124288601</v>
      </c>
      <c r="AX410">
        <v>0.91183903649497799</v>
      </c>
      <c r="AY410">
        <v>5.0522334747908001E-2</v>
      </c>
      <c r="AZ410">
        <v>0</v>
      </c>
      <c r="BA410">
        <v>7.54606798418972E-4</v>
      </c>
      <c r="BB410">
        <v>9114.8142292490102</v>
      </c>
      <c r="BC410">
        <v>1274.9511209944701</v>
      </c>
      <c r="BD410">
        <v>11620942.619237401</v>
      </c>
      <c r="BE410">
        <v>7.4997006633499097E-4</v>
      </c>
      <c r="BF410">
        <v>8.4938474576271104E-4</v>
      </c>
      <c r="BG410">
        <v>9346.7595356550501</v>
      </c>
      <c r="BH410">
        <v>4373.6949152542302</v>
      </c>
      <c r="BI410">
        <v>1215.48699756469</v>
      </c>
      <c r="BJ410">
        <v>59.464123429781701</v>
      </c>
      <c r="BK410">
        <v>11360864.684952499</v>
      </c>
      <c r="BL410">
        <v>260077.934284886</v>
      </c>
    </row>
    <row r="411" spans="1:64" x14ac:dyDescent="0.25">
      <c r="A411" s="5">
        <v>43930.583411145832</v>
      </c>
      <c r="B411">
        <v>0</v>
      </c>
      <c r="C411">
        <v>0.77761679605449996</v>
      </c>
      <c r="D411">
        <v>7.7761679605449999E-3</v>
      </c>
      <c r="E411">
        <v>0</v>
      </c>
      <c r="F411">
        <v>0</v>
      </c>
      <c r="G411">
        <v>0.77761679605449996</v>
      </c>
      <c r="H411">
        <v>7.7761679605449999E-3</v>
      </c>
      <c r="I411">
        <v>6.0289999999999899E-4</v>
      </c>
      <c r="J411">
        <v>0</v>
      </c>
      <c r="K411">
        <v>6.0289999999999899E-4</v>
      </c>
      <c r="L411">
        <v>12.898170235805299</v>
      </c>
      <c r="M411">
        <v>0</v>
      </c>
      <c r="N411">
        <v>12.898170235805299</v>
      </c>
      <c r="O411">
        <v>223515.368517094</v>
      </c>
      <c r="P411">
        <v>0</v>
      </c>
      <c r="Q411">
        <v>223515.368517094</v>
      </c>
      <c r="R411">
        <v>17329.2307692307</v>
      </c>
      <c r="S411">
        <v>0</v>
      </c>
      <c r="T411">
        <v>17329.2307692307</v>
      </c>
      <c r="U411">
        <v>98.776640322789802</v>
      </c>
      <c r="V411">
        <v>4.9608347060789697</v>
      </c>
      <c r="W411">
        <v>97.868426924588405</v>
      </c>
      <c r="X411">
        <v>35.267809351383399</v>
      </c>
      <c r="Y411">
        <v>61.815539814997798</v>
      </c>
      <c r="Z411">
        <v>77663.851657548803</v>
      </c>
      <c r="AA411">
        <v>1.16266990927489</v>
      </c>
      <c r="AB411">
        <v>0.193786586122669</v>
      </c>
      <c r="AC411">
        <v>6225.8475561291098</v>
      </c>
      <c r="AD411">
        <v>89</v>
      </c>
      <c r="AE411">
        <v>2.1242410926579001</v>
      </c>
      <c r="AF411">
        <v>2.1242410926579001</v>
      </c>
      <c r="AG411">
        <v>0</v>
      </c>
      <c r="AH411">
        <v>0</v>
      </c>
      <c r="AI411">
        <v>4551.0697593568502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72.425915977008202</v>
      </c>
      <c r="AW411">
        <v>1.06113643351523</v>
      </c>
      <c r="AX411">
        <v>1.0037019071786799</v>
      </c>
      <c r="AY411">
        <v>5.7434526336551502E-2</v>
      </c>
      <c r="AZ411">
        <v>1</v>
      </c>
      <c r="BA411">
        <v>7.9637609828741597E-4</v>
      </c>
      <c r="BB411">
        <v>9982.2844378257596</v>
      </c>
      <c r="BC411">
        <v>1332.43842680989</v>
      </c>
      <c r="BD411">
        <v>13300779.372305401</v>
      </c>
      <c r="BE411">
        <v>7.9845627466456097E-4</v>
      </c>
      <c r="BF411">
        <v>7.61697368421052E-4</v>
      </c>
      <c r="BG411">
        <v>10328.902920284099</v>
      </c>
      <c r="BH411">
        <v>4203.78947368421</v>
      </c>
      <c r="BI411">
        <v>1257.0361033269701</v>
      </c>
      <c r="BJ411">
        <v>75.402323482912607</v>
      </c>
      <c r="BK411">
        <v>12983803.8785566</v>
      </c>
      <c r="BL411">
        <v>316975.49374880001</v>
      </c>
    </row>
    <row r="412" spans="1:64" x14ac:dyDescent="0.25">
      <c r="A412" s="5">
        <v>43930.583422638891</v>
      </c>
      <c r="B412">
        <v>0</v>
      </c>
      <c r="C412">
        <v>5.0671865433570697E-2</v>
      </c>
      <c r="D412">
        <v>5.0671865433570701E-4</v>
      </c>
      <c r="E412">
        <v>0</v>
      </c>
      <c r="F412">
        <v>0</v>
      </c>
      <c r="G412">
        <v>5.0671865433570697E-2</v>
      </c>
      <c r="H412">
        <v>5.0671865433570701E-4</v>
      </c>
      <c r="I412">
        <v>1.2579999999999899E-4</v>
      </c>
      <c r="J412">
        <v>0</v>
      </c>
      <c r="K412">
        <v>1.2579999999999899E-4</v>
      </c>
      <c r="L412">
        <v>4.02816776875658</v>
      </c>
      <c r="M412">
        <v>0</v>
      </c>
      <c r="N412">
        <v>4.02816776875658</v>
      </c>
      <c r="O412">
        <v>24749.062771240398</v>
      </c>
      <c r="P412">
        <v>0</v>
      </c>
      <c r="Q412">
        <v>24749.062771240398</v>
      </c>
      <c r="R412">
        <v>6144</v>
      </c>
      <c r="S412">
        <v>0</v>
      </c>
      <c r="T412">
        <v>6144</v>
      </c>
      <c r="U412">
        <v>99.344387426288094</v>
      </c>
      <c r="V412">
        <v>0</v>
      </c>
      <c r="W412">
        <v>84.069065591467094</v>
      </c>
      <c r="X412">
        <v>31.370174491670099</v>
      </c>
      <c r="Y412">
        <v>53.398146730899299</v>
      </c>
      <c r="Z412">
        <v>77015.546612799299</v>
      </c>
      <c r="AA412">
        <v>1.08173154384042</v>
      </c>
      <c r="AB412">
        <v>0.49169432539554597</v>
      </c>
      <c r="AC412">
        <v>7466.2089593903202</v>
      </c>
      <c r="AD412">
        <v>103</v>
      </c>
      <c r="AE412">
        <v>15.067881368220901</v>
      </c>
      <c r="AF412">
        <v>15.067881368220901</v>
      </c>
      <c r="AG412">
        <v>0</v>
      </c>
      <c r="AH412">
        <v>0</v>
      </c>
      <c r="AI412">
        <v>27377.442240354099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44.310255981355802</v>
      </c>
      <c r="AW412">
        <v>1.08833308494183</v>
      </c>
      <c r="AX412">
        <v>1.0411303088647501</v>
      </c>
      <c r="AY412">
        <v>4.7202776077079199E-2</v>
      </c>
      <c r="AZ412">
        <v>0</v>
      </c>
      <c r="BA412">
        <v>6.4950462740384597E-4</v>
      </c>
      <c r="BB412">
        <v>10995.692307692299</v>
      </c>
      <c r="BC412">
        <v>1675.7333171130899</v>
      </c>
      <c r="BD412">
        <v>18425847.944724102</v>
      </c>
      <c r="BE412">
        <v>6.5644488888888801E-4</v>
      </c>
      <c r="BF412">
        <v>5.2668539325842598E-4</v>
      </c>
      <c r="BG412">
        <v>11343.969523809499</v>
      </c>
      <c r="BH412">
        <v>4832.3595505617895</v>
      </c>
      <c r="BI412">
        <v>1586.1057538780699</v>
      </c>
      <c r="BJ412">
        <v>89.627563235015202</v>
      </c>
      <c r="BK412">
        <v>17992735.333531801</v>
      </c>
      <c r="BL412">
        <v>433112.61119230703</v>
      </c>
    </row>
    <row r="413" spans="1:64" x14ac:dyDescent="0.25">
      <c r="A413" s="5">
        <v>43930.583434305554</v>
      </c>
      <c r="B413">
        <v>0</v>
      </c>
      <c r="C413">
        <v>1.7404649264068098E-2</v>
      </c>
      <c r="D413">
        <v>1.7404649264068101E-4</v>
      </c>
      <c r="E413">
        <v>0</v>
      </c>
      <c r="F413">
        <v>0</v>
      </c>
      <c r="G413">
        <v>1.7404649264068098E-2</v>
      </c>
      <c r="H413">
        <v>1.7404649264068101E-4</v>
      </c>
      <c r="I413" s="4">
        <v>8.7700000000000004E-5</v>
      </c>
      <c r="J413">
        <v>0</v>
      </c>
      <c r="K413" s="4">
        <v>8.7700000000000004E-5</v>
      </c>
      <c r="L413">
        <v>1.9845485038042301</v>
      </c>
      <c r="M413">
        <v>0</v>
      </c>
      <c r="N413">
        <v>1.9845485038042301</v>
      </c>
      <c r="O413">
        <v>16257.4213431642</v>
      </c>
      <c r="P413">
        <v>0</v>
      </c>
      <c r="Q413">
        <v>16257.4213431642</v>
      </c>
      <c r="R413">
        <v>8192</v>
      </c>
      <c r="S413">
        <v>0</v>
      </c>
      <c r="T413">
        <v>8192</v>
      </c>
      <c r="U413">
        <v>99.445244169665699</v>
      </c>
      <c r="V413">
        <v>0</v>
      </c>
      <c r="W413">
        <v>77.130965619665503</v>
      </c>
      <c r="X413">
        <v>30.524341354587701</v>
      </c>
      <c r="Y413">
        <v>45.834955303094397</v>
      </c>
      <c r="Z413">
        <v>70808.6906157349</v>
      </c>
      <c r="AA413">
        <v>0.38761562953380402</v>
      </c>
      <c r="AB413">
        <v>0.38760570670069999</v>
      </c>
      <c r="AC413">
        <v>5434.6860776678805</v>
      </c>
      <c r="AD413">
        <v>79</v>
      </c>
      <c r="AE413">
        <v>19.2483215775875</v>
      </c>
      <c r="AF413">
        <v>18.991101897870799</v>
      </c>
      <c r="AG413">
        <v>0.25722960254985</v>
      </c>
      <c r="AH413">
        <v>0</v>
      </c>
      <c r="AI413">
        <v>29936.9141798868</v>
      </c>
      <c r="AJ413">
        <v>468.35344689779799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41.674290415826</v>
      </c>
      <c r="AW413">
        <v>0.65341429306710497</v>
      </c>
      <c r="AX413">
        <v>0.64922904052058295</v>
      </c>
      <c r="AY413">
        <v>4.1852525465214596E-3</v>
      </c>
      <c r="AZ413">
        <v>0</v>
      </c>
      <c r="BA413">
        <v>6.2357547348484803E-4</v>
      </c>
      <c r="BB413">
        <v>5504</v>
      </c>
      <c r="BC413">
        <v>1047.8107304550499</v>
      </c>
      <c r="BD413">
        <v>5767150.2604246195</v>
      </c>
      <c r="BE413">
        <v>6.2431097328244204E-4</v>
      </c>
      <c r="BF413">
        <v>5.2722499999999901E-4</v>
      </c>
      <c r="BG413">
        <v>5506.9312977099198</v>
      </c>
      <c r="BH413">
        <v>5120</v>
      </c>
      <c r="BI413">
        <v>1039.87277037585</v>
      </c>
      <c r="BJ413">
        <v>7.9379600792049603</v>
      </c>
      <c r="BK413">
        <v>5726507.9048190899</v>
      </c>
      <c r="BL413">
        <v>40642.355605529403</v>
      </c>
    </row>
    <row r="414" spans="1:64" x14ac:dyDescent="0.25">
      <c r="A414" s="5">
        <v>43930.583445798613</v>
      </c>
      <c r="B414">
        <v>0</v>
      </c>
      <c r="C414">
        <v>0.48908521767575402</v>
      </c>
      <c r="D414">
        <v>4.8908521767575402E-3</v>
      </c>
      <c r="E414">
        <v>1.162234547996E-2</v>
      </c>
      <c r="F414">
        <v>1.162234547996E-4</v>
      </c>
      <c r="G414">
        <v>0.47746287219579397</v>
      </c>
      <c r="H414">
        <v>4.77462872195794E-3</v>
      </c>
      <c r="I414">
        <v>4.41472727272727E-4</v>
      </c>
      <c r="J414">
        <v>1.15399999999999E-4</v>
      </c>
      <c r="K414">
        <v>4.7407999999999901E-4</v>
      </c>
      <c r="L414">
        <v>11.078134079663799</v>
      </c>
      <c r="M414">
        <v>1.0071030981512601</v>
      </c>
      <c r="N414">
        <v>10.0710309815126</v>
      </c>
      <c r="O414">
        <v>569263.01202380296</v>
      </c>
      <c r="P414">
        <v>20625.4714501378</v>
      </c>
      <c r="Q414">
        <v>548637.54057366599</v>
      </c>
      <c r="R414">
        <v>51386.181818181802</v>
      </c>
      <c r="S414">
        <v>20480</v>
      </c>
      <c r="T414">
        <v>54476.800000000003</v>
      </c>
      <c r="U414">
        <v>98.955278040444298</v>
      </c>
      <c r="V414">
        <v>0</v>
      </c>
      <c r="W414">
        <v>49.544860289638102</v>
      </c>
      <c r="X414">
        <v>21.637675091792801</v>
      </c>
      <c r="Y414">
        <v>28.6207508820745</v>
      </c>
      <c r="Z414">
        <v>54847.841828415803</v>
      </c>
      <c r="AA414">
        <v>0.78682473190804103</v>
      </c>
      <c r="AB414">
        <v>0</v>
      </c>
      <c r="AC414">
        <v>7132.3041411072199</v>
      </c>
      <c r="AD414">
        <v>64</v>
      </c>
      <c r="AE414">
        <v>49.782121307677002</v>
      </c>
      <c r="AF414">
        <v>27.017008204831999</v>
      </c>
      <c r="AG414">
        <v>22.765103031488302</v>
      </c>
      <c r="AH414">
        <v>0</v>
      </c>
      <c r="AI414">
        <v>29704.505879971399</v>
      </c>
      <c r="AJ414">
        <v>9479.8614628978103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31.2192873966024</v>
      </c>
      <c r="AW414">
        <v>1.12963558105533</v>
      </c>
      <c r="AX414">
        <v>1.0732838232158599</v>
      </c>
      <c r="AY414">
        <v>5.63517578394684E-2</v>
      </c>
      <c r="AZ414">
        <v>1</v>
      </c>
      <c r="BA414">
        <v>6.5401282798833798E-4</v>
      </c>
      <c r="BB414">
        <v>9433.9358600583</v>
      </c>
      <c r="BC414">
        <v>1727.1315446829999</v>
      </c>
      <c r="BD414">
        <v>16293648.2144229</v>
      </c>
      <c r="BE414">
        <v>6.6480318153462202E-4</v>
      </c>
      <c r="BF414">
        <v>4.9957589285714199E-4</v>
      </c>
      <c r="BG414">
        <v>9804.3368683717999</v>
      </c>
      <c r="BH414">
        <v>4132.5714285714203</v>
      </c>
      <c r="BI414">
        <v>1614.3392805404401</v>
      </c>
      <c r="BJ414">
        <v>112.792264142563</v>
      </c>
      <c r="BK414">
        <v>15827526.126263401</v>
      </c>
      <c r="BL414">
        <v>466122.08815944003</v>
      </c>
    </row>
    <row r="415" spans="1:64" x14ac:dyDescent="0.25">
      <c r="A415" s="5">
        <v>43930.583457511573</v>
      </c>
      <c r="B415">
        <v>0</v>
      </c>
      <c r="C415">
        <v>1.0282242985668</v>
      </c>
      <c r="D415">
        <v>1.0282242985668001E-2</v>
      </c>
      <c r="E415">
        <v>0</v>
      </c>
      <c r="F415">
        <v>0</v>
      </c>
      <c r="G415">
        <v>1.0282242985668</v>
      </c>
      <c r="H415">
        <v>1.0282242985668001E-2</v>
      </c>
      <c r="I415">
        <v>3.7168571428571398E-4</v>
      </c>
      <c r="J415">
        <v>0</v>
      </c>
      <c r="K415">
        <v>3.7168571428571398E-4</v>
      </c>
      <c r="L415">
        <v>27.661825880068299</v>
      </c>
      <c r="M415">
        <v>0</v>
      </c>
      <c r="N415">
        <v>27.661825880068299</v>
      </c>
      <c r="O415">
        <v>1141121.4479622201</v>
      </c>
      <c r="P415">
        <v>0</v>
      </c>
      <c r="Q415">
        <v>1141121.4479622201</v>
      </c>
      <c r="R415">
        <v>41252.571428571398</v>
      </c>
      <c r="S415">
        <v>0</v>
      </c>
      <c r="T415">
        <v>41252.571428571398</v>
      </c>
      <c r="U415">
        <v>97.6937965980824</v>
      </c>
      <c r="V415">
        <v>8.8913011757362703</v>
      </c>
      <c r="W415">
        <v>34.101633083624598</v>
      </c>
      <c r="X415">
        <v>11.2885931144579</v>
      </c>
      <c r="Y415">
        <v>23.156090973229599</v>
      </c>
      <c r="Z415">
        <v>44805.2424692407</v>
      </c>
      <c r="AA415">
        <v>0.482417326950765</v>
      </c>
      <c r="AB415">
        <v>0</v>
      </c>
      <c r="AC415">
        <v>7273.0843617522596</v>
      </c>
      <c r="AD415">
        <v>79</v>
      </c>
      <c r="AE415">
        <v>63.2509699376388</v>
      </c>
      <c r="AF415">
        <v>15.187747856622799</v>
      </c>
      <c r="AG415">
        <v>48.063231960948102</v>
      </c>
      <c r="AH415">
        <v>0</v>
      </c>
      <c r="AI415">
        <v>14892.9294693582</v>
      </c>
      <c r="AJ415">
        <v>17263.943116221199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46.432015724449101</v>
      </c>
      <c r="AW415">
        <v>1.0999232625669999</v>
      </c>
      <c r="AX415">
        <v>1.06116952511216</v>
      </c>
      <c r="AY415">
        <v>3.8753737454832599E-2</v>
      </c>
      <c r="AZ415">
        <v>0</v>
      </c>
      <c r="BA415">
        <v>6.6306748064323998E-4</v>
      </c>
      <c r="BB415">
        <v>9745.9916617033905</v>
      </c>
      <c r="BC415">
        <v>1658.70966811383</v>
      </c>
      <c r="BD415">
        <v>16165770.594624201</v>
      </c>
      <c r="BE415">
        <v>6.6712149068322898E-4</v>
      </c>
      <c r="BF415">
        <v>5.6847391304347796E-4</v>
      </c>
      <c r="BG415">
        <v>9988.1341614906796</v>
      </c>
      <c r="BH415">
        <v>4096</v>
      </c>
      <c r="BI415">
        <v>1590.54351736942</v>
      </c>
      <c r="BJ415">
        <v>68.166150744404007</v>
      </c>
      <c r="BK415">
        <v>15886562.041175099</v>
      </c>
      <c r="BL415">
        <v>279208.553449078</v>
      </c>
    </row>
    <row r="416" spans="1:64" x14ac:dyDescent="0.25">
      <c r="A416" s="5">
        <v>43930.583469050929</v>
      </c>
      <c r="B416">
        <v>0</v>
      </c>
      <c r="C416">
        <v>8.6479629576915296E-2</v>
      </c>
      <c r="D416">
        <v>8.6479629576915302E-4</v>
      </c>
      <c r="E416">
        <v>0</v>
      </c>
      <c r="F416">
        <v>0</v>
      </c>
      <c r="G416">
        <v>8.6479629576915296E-2</v>
      </c>
      <c r="H416">
        <v>8.6479629576915302E-4</v>
      </c>
      <c r="I416">
        <v>1.7255999999999999E-4</v>
      </c>
      <c r="J416">
        <v>0</v>
      </c>
      <c r="K416">
        <v>1.7255999999999999E-4</v>
      </c>
      <c r="L416">
        <v>5.0108936828665502</v>
      </c>
      <c r="M416">
        <v>0</v>
      </c>
      <c r="N416">
        <v>5.0108936828665502</v>
      </c>
      <c r="O416">
        <v>1018021.17804106</v>
      </c>
      <c r="P416">
        <v>0</v>
      </c>
      <c r="Q416">
        <v>1018021.17804106</v>
      </c>
      <c r="R416">
        <v>203161.60000000001</v>
      </c>
      <c r="S416">
        <v>0</v>
      </c>
      <c r="T416">
        <v>203161.60000000001</v>
      </c>
      <c r="U416">
        <v>98.719423918172694</v>
      </c>
      <c r="V416">
        <v>0</v>
      </c>
      <c r="W416">
        <v>26.490460579200999</v>
      </c>
      <c r="X416">
        <v>8.6136337120609205</v>
      </c>
      <c r="Y416">
        <v>16.542095773884402</v>
      </c>
      <c r="Z416">
        <v>42573.554908370701</v>
      </c>
      <c r="AA416">
        <v>0.88094357013730396</v>
      </c>
      <c r="AB416">
        <v>0</v>
      </c>
      <c r="AC416">
        <v>6130.3273316189297</v>
      </c>
      <c r="AD416">
        <v>50</v>
      </c>
      <c r="AE416">
        <v>71.186226284755705</v>
      </c>
      <c r="AF416">
        <v>9.6742420202796104</v>
      </c>
      <c r="AG416">
        <v>61.511984264476098</v>
      </c>
      <c r="AH416">
        <v>0</v>
      </c>
      <c r="AI416">
        <v>7144.5322130311197</v>
      </c>
      <c r="AJ416">
        <v>24375.993409672599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8.0174001635749992</v>
      </c>
      <c r="AW416">
        <v>0.96349553308858105</v>
      </c>
      <c r="AX416">
        <v>0.914529700360311</v>
      </c>
      <c r="AY416">
        <v>4.8965832728269897E-2</v>
      </c>
      <c r="AZ416">
        <v>0</v>
      </c>
      <c r="BA416">
        <v>7.0942538745387396E-4</v>
      </c>
      <c r="BB416">
        <v>11586.692250922501</v>
      </c>
      <c r="BC416">
        <v>1357.94715270551</v>
      </c>
      <c r="BD416">
        <v>15734115.751415201</v>
      </c>
      <c r="BE416">
        <v>7.2299413629159999E-4</v>
      </c>
      <c r="BF416">
        <v>5.2529892473118203E-4</v>
      </c>
      <c r="BG416">
        <v>12138.7004754358</v>
      </c>
      <c r="BH416">
        <v>4096</v>
      </c>
      <c r="BI416">
        <v>1264.74487580395</v>
      </c>
      <c r="BJ416">
        <v>93.202276901559401</v>
      </c>
      <c r="BK416">
        <v>15352359.225226499</v>
      </c>
      <c r="BL416">
        <v>381756.52618878701</v>
      </c>
    </row>
    <row r="417" spans="1:64" x14ac:dyDescent="0.25">
      <c r="A417" s="5">
        <v>43930.583480648151</v>
      </c>
      <c r="B417">
        <v>0</v>
      </c>
      <c r="C417">
        <v>0.112541337817674</v>
      </c>
      <c r="D417">
        <v>1.1254133781767399E-3</v>
      </c>
      <c r="E417">
        <v>4.33765557456657E-2</v>
      </c>
      <c r="F417">
        <v>4.3376555745665703E-4</v>
      </c>
      <c r="G417">
        <v>6.9164782072009004E-2</v>
      </c>
      <c r="H417">
        <v>6.9164782072008997E-4</v>
      </c>
      <c r="I417">
        <v>1.8780000000000001E-4</v>
      </c>
      <c r="J417">
        <v>1.0857499999999899E-4</v>
      </c>
      <c r="K417">
        <v>3.4624999999999901E-4</v>
      </c>
      <c r="L417">
        <v>5.9922430413829302</v>
      </c>
      <c r="M417">
        <v>3.99482869425528</v>
      </c>
      <c r="N417">
        <v>1.99741434712764</v>
      </c>
      <c r="O417">
        <v>51645.145359332302</v>
      </c>
      <c r="P417">
        <v>43463.736193497498</v>
      </c>
      <c r="Q417">
        <v>8181.4091658348198</v>
      </c>
      <c r="R417">
        <v>8618.6666666666606</v>
      </c>
      <c r="S417">
        <v>10880</v>
      </c>
      <c r="T417">
        <v>4096</v>
      </c>
      <c r="U417">
        <v>98.407671907442804</v>
      </c>
      <c r="V417">
        <v>0</v>
      </c>
      <c r="W417">
        <v>13.7781139857581</v>
      </c>
      <c r="X417">
        <v>6.0472391965858803</v>
      </c>
      <c r="Y417">
        <v>7.6078164094019698</v>
      </c>
      <c r="Z417">
        <v>15764.5927347049</v>
      </c>
      <c r="AA417">
        <v>0</v>
      </c>
      <c r="AB417">
        <v>9.7539821186316294E-2</v>
      </c>
      <c r="AC417">
        <v>1251.3800884754601</v>
      </c>
      <c r="AD417">
        <v>0</v>
      </c>
      <c r="AE417">
        <v>83.9291409054903</v>
      </c>
      <c r="AF417">
        <v>3.0791561716808702</v>
      </c>
      <c r="AG417">
        <v>80.849974746115294</v>
      </c>
      <c r="AH417">
        <v>0</v>
      </c>
      <c r="AI417">
        <v>1109.5636698293999</v>
      </c>
      <c r="AJ417">
        <v>11638.9334007127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19.974887571345299</v>
      </c>
      <c r="AW417">
        <v>6.8246014086044499E-2</v>
      </c>
      <c r="AX417">
        <v>6.8246014086044499E-2</v>
      </c>
      <c r="AY417">
        <v>0</v>
      </c>
      <c r="AZ417">
        <v>0</v>
      </c>
      <c r="BA417">
        <v>6.5076285714285695E-4</v>
      </c>
      <c r="BB417">
        <v>13107.2</v>
      </c>
      <c r="BC417">
        <v>104.868159749562</v>
      </c>
      <c r="BD417">
        <v>1374527.9434694699</v>
      </c>
      <c r="BE417">
        <v>6.5076285714285695E-4</v>
      </c>
      <c r="BF417">
        <v>0</v>
      </c>
      <c r="BG417">
        <v>13107.2</v>
      </c>
      <c r="BH417">
        <v>0</v>
      </c>
      <c r="BI417">
        <v>104.868159749562</v>
      </c>
      <c r="BJ417">
        <v>0</v>
      </c>
      <c r="BK417">
        <v>1374527.9434694699</v>
      </c>
      <c r="BL417">
        <v>0</v>
      </c>
    </row>
    <row r="418" spans="1:64" x14ac:dyDescent="0.25">
      <c r="A418" s="5">
        <v>43930.583492106482</v>
      </c>
      <c r="B418">
        <v>0</v>
      </c>
      <c r="C418">
        <v>0.14908097709357301</v>
      </c>
      <c r="D418">
        <v>1.49080977093573E-3</v>
      </c>
      <c r="E418">
        <v>6.9459330430641703E-2</v>
      </c>
      <c r="F418">
        <v>6.9459330430641695E-4</v>
      </c>
      <c r="G418">
        <v>7.96216466629317E-2</v>
      </c>
      <c r="H418">
        <v>7.9621646662931698E-4</v>
      </c>
      <c r="I418">
        <v>2.10828571428571E-4</v>
      </c>
      <c r="J418">
        <v>2.2919999999999999E-4</v>
      </c>
      <c r="K418">
        <v>1.9704999999999899E-4</v>
      </c>
      <c r="L418">
        <v>7.0710006243693497</v>
      </c>
      <c r="M418">
        <v>3.0304288390154301</v>
      </c>
      <c r="N418">
        <v>4.0405717853539098</v>
      </c>
      <c r="O418">
        <v>485127.210836732</v>
      </c>
      <c r="P418">
        <v>9309.4773934554196</v>
      </c>
      <c r="Q418">
        <v>475817.73344327701</v>
      </c>
      <c r="R418">
        <v>68608</v>
      </c>
      <c r="S418">
        <v>3072</v>
      </c>
      <c r="T418">
        <v>117760</v>
      </c>
      <c r="U418">
        <v>99.491651849147502</v>
      </c>
      <c r="V418">
        <v>0</v>
      </c>
      <c r="W418">
        <v>15.950644276706701</v>
      </c>
      <c r="X418">
        <v>5.32707404691919</v>
      </c>
      <c r="Y418">
        <v>11.5419870338542</v>
      </c>
      <c r="Z418">
        <v>28928.473697241301</v>
      </c>
      <c r="AA418">
        <v>0</v>
      </c>
      <c r="AB418">
        <v>9.8653260759983596E-2</v>
      </c>
      <c r="AC418">
        <v>1197.0193914110901</v>
      </c>
      <c r="AD418">
        <v>0</v>
      </c>
      <c r="AE418">
        <v>82.000366085825306</v>
      </c>
      <c r="AF418">
        <v>4.0061951742534099</v>
      </c>
      <c r="AG418">
        <v>77.9941709115718</v>
      </c>
      <c r="AH418">
        <v>0</v>
      </c>
      <c r="AI418">
        <v>1943.5150287552301</v>
      </c>
      <c r="AJ418">
        <v>23386.8294936284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6.0605105616517498</v>
      </c>
      <c r="AW418">
        <v>0.261972188387119</v>
      </c>
      <c r="AX418">
        <v>0.24670143943249401</v>
      </c>
      <c r="AY418">
        <v>1.5270748954624901E-2</v>
      </c>
      <c r="AZ418">
        <v>0</v>
      </c>
      <c r="BA418">
        <v>1.2062074418604601E-3</v>
      </c>
      <c r="BB418">
        <v>20270.437209302301</v>
      </c>
      <c r="BC418">
        <v>217.168295125854</v>
      </c>
      <c r="BD418">
        <v>4402096.2901998702</v>
      </c>
      <c r="BE418">
        <v>1.3345224043715799E-3</v>
      </c>
      <c r="BF418">
        <v>4.7240625000000001E-4</v>
      </c>
      <c r="BG418">
        <v>23098.754098360601</v>
      </c>
      <c r="BH418">
        <v>4096</v>
      </c>
      <c r="BI418">
        <v>184.845572130378</v>
      </c>
      <c r="BJ418">
        <v>32.322722995475999</v>
      </c>
      <c r="BK418">
        <v>4269702.4168103999</v>
      </c>
      <c r="BL418">
        <v>132393.87338946899</v>
      </c>
    </row>
    <row r="419" spans="1:64" x14ac:dyDescent="0.25">
      <c r="A419" s="5">
        <v>43930.583503784721</v>
      </c>
      <c r="B419">
        <v>0</v>
      </c>
      <c r="C419">
        <v>0.108755355812543</v>
      </c>
      <c r="D419">
        <v>1.08755355812543E-3</v>
      </c>
      <c r="E419">
        <v>0</v>
      </c>
      <c r="F419">
        <v>0</v>
      </c>
      <c r="G419">
        <v>0.108755355812543</v>
      </c>
      <c r="H419">
        <v>1.08755355812543E-3</v>
      </c>
      <c r="I419">
        <v>1.5687142857142799E-4</v>
      </c>
      <c r="J419">
        <v>0</v>
      </c>
      <c r="K419">
        <v>1.5687142857142799E-4</v>
      </c>
      <c r="L419">
        <v>6.9322318875140398</v>
      </c>
      <c r="M419">
        <v>0</v>
      </c>
      <c r="N419">
        <v>6.9322318875140398</v>
      </c>
      <c r="O419">
        <v>592226.51206337102</v>
      </c>
      <c r="P419">
        <v>0</v>
      </c>
      <c r="Q419">
        <v>592226.51206337102</v>
      </c>
      <c r="R419">
        <v>85430.857142857101</v>
      </c>
      <c r="S419">
        <v>0</v>
      </c>
      <c r="T419">
        <v>85430.857142857101</v>
      </c>
      <c r="U419">
        <v>99.107098819903797</v>
      </c>
      <c r="V419">
        <v>1.9806376821468601</v>
      </c>
      <c r="W419">
        <v>10.922420915414801</v>
      </c>
      <c r="X419">
        <v>3.2884208674797</v>
      </c>
      <c r="Y419">
        <v>6.7702858301903097</v>
      </c>
      <c r="Z419">
        <v>16658.153225696198</v>
      </c>
      <c r="AA419">
        <v>0</v>
      </c>
      <c r="AB419">
        <v>0</v>
      </c>
      <c r="AC419">
        <v>2090.5630735060099</v>
      </c>
      <c r="AD419">
        <v>1</v>
      </c>
      <c r="AE419">
        <v>88.724394061032498</v>
      </c>
      <c r="AF419">
        <v>2.1568442188719099</v>
      </c>
      <c r="AG419">
        <v>86.567549842160602</v>
      </c>
      <c r="AH419">
        <v>0</v>
      </c>
      <c r="AI419">
        <v>845.732290276713</v>
      </c>
      <c r="AJ419">
        <v>13182.134093528401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1.9806722044941001</v>
      </c>
      <c r="AW419">
        <v>0.388488471892668</v>
      </c>
      <c r="AX419">
        <v>0.34589036279582303</v>
      </c>
      <c r="AY419">
        <v>4.2598109096844201E-2</v>
      </c>
      <c r="AZ419">
        <v>0</v>
      </c>
      <c r="BA419">
        <v>7.8766224899598297E-4</v>
      </c>
      <c r="BB419">
        <v>16277.0763052208</v>
      </c>
      <c r="BC419">
        <v>493.18737891903203</v>
      </c>
      <c r="BD419">
        <v>8027648.5994369704</v>
      </c>
      <c r="BE419">
        <v>8.6020837438423596E-4</v>
      </c>
      <c r="BF419">
        <v>4.6751304347826002E-4</v>
      </c>
      <c r="BG419">
        <v>19037.320197044301</v>
      </c>
      <c r="BH419">
        <v>4096</v>
      </c>
      <c r="BI419">
        <v>402.07645751230302</v>
      </c>
      <c r="BJ419">
        <v>91.110921406728806</v>
      </c>
      <c r="BK419">
        <v>7654458.2653550096</v>
      </c>
      <c r="BL419">
        <v>373190.33408196102</v>
      </c>
    </row>
    <row r="420" spans="1:64" x14ac:dyDescent="0.25">
      <c r="A420" s="5">
        <v>43930.583515289349</v>
      </c>
      <c r="B420">
        <v>0</v>
      </c>
      <c r="C420">
        <v>4.9185148923210499E-2</v>
      </c>
      <c r="D420">
        <v>4.9185148923210499E-4</v>
      </c>
      <c r="E420">
        <v>0</v>
      </c>
      <c r="F420">
        <v>0</v>
      </c>
      <c r="G420">
        <v>4.9185148923210499E-2</v>
      </c>
      <c r="H420">
        <v>4.9185148923210499E-4</v>
      </c>
      <c r="I420">
        <v>2.4435E-4</v>
      </c>
      <c r="J420">
        <v>0</v>
      </c>
      <c r="K420">
        <v>2.4435E-4</v>
      </c>
      <c r="L420">
        <v>2.01268393415303</v>
      </c>
      <c r="M420">
        <v>0</v>
      </c>
      <c r="N420">
        <v>2.01268393415303</v>
      </c>
      <c r="O420">
        <v>12365.930091436199</v>
      </c>
      <c r="P420">
        <v>0</v>
      </c>
      <c r="Q420">
        <v>12365.930091436199</v>
      </c>
      <c r="R420">
        <v>6144</v>
      </c>
      <c r="S420">
        <v>0</v>
      </c>
      <c r="T420">
        <v>6144</v>
      </c>
      <c r="U420">
        <v>99.142203756348394</v>
      </c>
      <c r="V420">
        <v>0</v>
      </c>
      <c r="W420">
        <v>9.2820135737725806</v>
      </c>
      <c r="X420">
        <v>2.5554336857983802</v>
      </c>
      <c r="Y420">
        <v>7.3714417760357698</v>
      </c>
      <c r="Z420">
        <v>21521.6293078983</v>
      </c>
      <c r="AA420">
        <v>0</v>
      </c>
      <c r="AB420">
        <v>9.8279717461663793E-2</v>
      </c>
      <c r="AC420">
        <v>689.34424744741295</v>
      </c>
      <c r="AD420">
        <v>124</v>
      </c>
      <c r="AE420">
        <v>89.080132038020395</v>
      </c>
      <c r="AF420">
        <v>2.6926025817825101</v>
      </c>
      <c r="AG420">
        <v>86.3875294562378</v>
      </c>
      <c r="AH420">
        <v>0</v>
      </c>
      <c r="AI420">
        <v>1213.64841229427</v>
      </c>
      <c r="AJ420">
        <v>18149.3773762249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4.0254415959748799</v>
      </c>
      <c r="AW420">
        <v>9.3775154927683596E-2</v>
      </c>
      <c r="AX420">
        <v>8.2351961961069295E-2</v>
      </c>
      <c r="AY420">
        <v>1.1423192966614201E-2</v>
      </c>
      <c r="AZ420">
        <v>1</v>
      </c>
      <c r="BA420">
        <v>8.0322672413793103E-4</v>
      </c>
      <c r="BB420">
        <v>21256.8275862068</v>
      </c>
      <c r="BC420">
        <v>116.737806283271</v>
      </c>
      <c r="BD420">
        <v>2481475.4209555201</v>
      </c>
      <c r="BE420">
        <v>8.7047127659574397E-4</v>
      </c>
      <c r="BF420">
        <v>5.1590909090908999E-4</v>
      </c>
      <c r="BG420">
        <v>25273.191489361699</v>
      </c>
      <c r="BH420">
        <v>4096</v>
      </c>
      <c r="BI420">
        <v>94.597877505409599</v>
      </c>
      <c r="BJ420">
        <v>22.139928777861801</v>
      </c>
      <c r="BK420">
        <v>2390790.2726814002</v>
      </c>
      <c r="BL420">
        <v>90685.148274122097</v>
      </c>
    </row>
    <row r="421" spans="1:64" x14ac:dyDescent="0.25">
      <c r="A421" s="5">
        <v>43930.583526932867</v>
      </c>
      <c r="B421">
        <v>0</v>
      </c>
      <c r="C421">
        <v>5.6281435816988599E-2</v>
      </c>
      <c r="D421">
        <v>5.6281435816988603E-4</v>
      </c>
      <c r="E421">
        <v>0</v>
      </c>
      <c r="F421">
        <v>0</v>
      </c>
      <c r="G421">
        <v>5.6281435816988599E-2</v>
      </c>
      <c r="H421">
        <v>5.6281435816988603E-4</v>
      </c>
      <c r="I421">
        <v>1.132E-4</v>
      </c>
      <c r="J421">
        <v>0</v>
      </c>
      <c r="K421">
        <v>1.132E-4</v>
      </c>
      <c r="L421">
        <v>4.9716051742080198</v>
      </c>
      <c r="M421">
        <v>0</v>
      </c>
      <c r="N421">
        <v>4.9716051742080198</v>
      </c>
      <c r="O421">
        <v>105891.212926491</v>
      </c>
      <c r="P421">
        <v>0</v>
      </c>
      <c r="Q421">
        <v>105891.212926491</v>
      </c>
      <c r="R421">
        <v>21299.200000000001</v>
      </c>
      <c r="S421">
        <v>0</v>
      </c>
      <c r="T421">
        <v>21299.200000000001</v>
      </c>
      <c r="U421">
        <v>99.1321820233116</v>
      </c>
      <c r="V421">
        <v>0</v>
      </c>
      <c r="W421">
        <v>7.2631888981984103</v>
      </c>
      <c r="X421">
        <v>1.8450267794230999</v>
      </c>
      <c r="Y421">
        <v>4.7582274808131002</v>
      </c>
      <c r="Z421">
        <v>18927.895219244801</v>
      </c>
      <c r="AA421">
        <v>9.7100392359168605E-2</v>
      </c>
      <c r="AB421">
        <v>0</v>
      </c>
      <c r="AC421">
        <v>2481.8253029646398</v>
      </c>
      <c r="AD421">
        <v>0</v>
      </c>
      <c r="AE421">
        <v>91.222223967896895</v>
      </c>
      <c r="AF421">
        <v>1.25975950922587</v>
      </c>
      <c r="AG421">
        <v>89.962464458670993</v>
      </c>
      <c r="AH421">
        <v>0</v>
      </c>
      <c r="AI421">
        <v>981.39486138866403</v>
      </c>
      <c r="AJ421">
        <v>15806.721490877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54.686645521163697</v>
      </c>
      <c r="AW421">
        <v>0.21708137599558899</v>
      </c>
      <c r="AX421">
        <v>0.19849408378694899</v>
      </c>
      <c r="AY421">
        <v>1.85872922086406E-2</v>
      </c>
      <c r="AZ421">
        <v>0</v>
      </c>
      <c r="BA421">
        <v>6.2019914772727203E-4</v>
      </c>
      <c r="BB421">
        <v>12194.909090908999</v>
      </c>
      <c r="BC421">
        <v>349.99453133544699</v>
      </c>
      <c r="BD421">
        <v>4268151.4919511201</v>
      </c>
      <c r="BE421">
        <v>6.3572484076433104E-4</v>
      </c>
      <c r="BF421">
        <v>4.9190789473684199E-4</v>
      </c>
      <c r="BG421">
        <v>13175.0318471337</v>
      </c>
      <c r="BH421">
        <v>4096</v>
      </c>
      <c r="BI421">
        <v>312.21103079355203</v>
      </c>
      <c r="BJ421">
        <v>37.783500541894902</v>
      </c>
      <c r="BK421">
        <v>4113390.2737315102</v>
      </c>
      <c r="BL421">
        <v>154761.218219601</v>
      </c>
    </row>
    <row r="422" spans="1:64" x14ac:dyDescent="0.25">
      <c r="A422" s="5">
        <v>43930.583538379629</v>
      </c>
      <c r="B422">
        <v>0</v>
      </c>
      <c r="C422">
        <v>0.32789069690017297</v>
      </c>
      <c r="D422">
        <v>3.2789069690017298E-3</v>
      </c>
      <c r="E422">
        <v>0</v>
      </c>
      <c r="F422">
        <v>0</v>
      </c>
      <c r="G422">
        <v>0.32789069690017297</v>
      </c>
      <c r="H422">
        <v>3.2789069690017298E-3</v>
      </c>
      <c r="I422">
        <v>2.7026666666666601E-4</v>
      </c>
      <c r="J422">
        <v>0</v>
      </c>
      <c r="K422">
        <v>2.7026666666666601E-4</v>
      </c>
      <c r="L422">
        <v>12.1311130700612</v>
      </c>
      <c r="M422">
        <v>0</v>
      </c>
      <c r="N422">
        <v>12.1311130700612</v>
      </c>
      <c r="O422">
        <v>997921.53596066195</v>
      </c>
      <c r="P422">
        <v>0</v>
      </c>
      <c r="Q422">
        <v>997921.53596066195</v>
      </c>
      <c r="R422">
        <v>82261.333333333299</v>
      </c>
      <c r="S422">
        <v>0</v>
      </c>
      <c r="T422">
        <v>82261.333333333299</v>
      </c>
      <c r="U422">
        <v>99.551374513312496</v>
      </c>
      <c r="V422">
        <v>10.1092608917176</v>
      </c>
      <c r="W422">
        <v>3.4406685362933702</v>
      </c>
      <c r="X422">
        <v>1.0860469426002199</v>
      </c>
      <c r="Y422">
        <v>3.3568659343383498</v>
      </c>
      <c r="Z422">
        <v>13448.349764252</v>
      </c>
      <c r="AA422">
        <v>0.19746032317332499</v>
      </c>
      <c r="AB422">
        <v>0</v>
      </c>
      <c r="AC422">
        <v>2009.72106527347</v>
      </c>
      <c r="AD422">
        <v>2</v>
      </c>
      <c r="AE422">
        <v>94.236435357398506</v>
      </c>
      <c r="AF422">
        <v>0.67283712905165904</v>
      </c>
      <c r="AG422">
        <v>93.563608338444794</v>
      </c>
      <c r="AH422">
        <v>0</v>
      </c>
      <c r="AI422">
        <v>480.18989235659001</v>
      </c>
      <c r="AJ422">
        <v>11525.568342647301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25.2733489603504</v>
      </c>
      <c r="AW422">
        <v>0.40141132923422701</v>
      </c>
      <c r="AX422">
        <v>0.37522617552889198</v>
      </c>
      <c r="AY422">
        <v>2.6185153705335699E-2</v>
      </c>
      <c r="AZ422">
        <v>0</v>
      </c>
      <c r="BA422">
        <v>1.1247592067988601E-3</v>
      </c>
      <c r="BB422">
        <v>15954.674220963099</v>
      </c>
      <c r="BC422">
        <v>356.859687320148</v>
      </c>
      <c r="BD422">
        <v>5693580.0537877502</v>
      </c>
      <c r="BE422">
        <v>1.2248844884488401E-3</v>
      </c>
      <c r="BF422">
        <v>5.1800000000000001E-4</v>
      </c>
      <c r="BG422">
        <v>17911.5511551155</v>
      </c>
      <c r="BH422">
        <v>4096</v>
      </c>
      <c r="BI422">
        <v>306.31298939944702</v>
      </c>
      <c r="BJ422">
        <v>50.5466979207009</v>
      </c>
      <c r="BK422">
        <v>5486540.7791045597</v>
      </c>
      <c r="BL422">
        <v>207039.27468318999</v>
      </c>
    </row>
    <row r="423" spans="1:64" x14ac:dyDescent="0.25">
      <c r="A423" s="5">
        <v>43930.5835500463</v>
      </c>
      <c r="B423">
        <v>0</v>
      </c>
      <c r="C423">
        <v>2.6003820904809901E-2</v>
      </c>
      <c r="D423">
        <v>2.6003820904809901E-4</v>
      </c>
      <c r="E423">
        <v>0</v>
      </c>
      <c r="F423">
        <v>0</v>
      </c>
      <c r="G423">
        <v>2.6003820904809901E-2</v>
      </c>
      <c r="H423">
        <v>2.6003820904809901E-4</v>
      </c>
      <c r="I423">
        <v>1.3104999999999901E-4</v>
      </c>
      <c r="J423">
        <v>0</v>
      </c>
      <c r="K423">
        <v>1.3104999999999901E-4</v>
      </c>
      <c r="L423">
        <v>1.9840984430283399</v>
      </c>
      <c r="M423">
        <v>0</v>
      </c>
      <c r="N423">
        <v>1.9840984430283399</v>
      </c>
      <c r="O423">
        <v>16253.734445288201</v>
      </c>
      <c r="P423">
        <v>0</v>
      </c>
      <c r="Q423">
        <v>16253.734445288201</v>
      </c>
      <c r="R423">
        <v>8192</v>
      </c>
      <c r="S423">
        <v>0</v>
      </c>
      <c r="T423">
        <v>8192</v>
      </c>
      <c r="U423">
        <v>99.322759702867799</v>
      </c>
      <c r="V423">
        <v>0</v>
      </c>
      <c r="W423">
        <v>23.845989915160601</v>
      </c>
      <c r="X423">
        <v>6.9759391734812999</v>
      </c>
      <c r="Y423">
        <v>16.277191404789701</v>
      </c>
      <c r="Z423">
        <v>34261.411914213502</v>
      </c>
      <c r="AA423">
        <v>0</v>
      </c>
      <c r="AB423">
        <v>9.6891764577021602E-2</v>
      </c>
      <c r="AC423">
        <v>1285.6957910823701</v>
      </c>
      <c r="AD423">
        <v>1</v>
      </c>
      <c r="AE423">
        <v>75.375224916680594</v>
      </c>
      <c r="AF423">
        <v>9.0517107954450697</v>
      </c>
      <c r="AG423">
        <v>66.323514121235505</v>
      </c>
      <c r="AH423">
        <v>0</v>
      </c>
      <c r="AI423">
        <v>5291.5905475565996</v>
      </c>
      <c r="AJ423">
        <v>20743.749221861301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1.9840994271904899</v>
      </c>
      <c r="AW423">
        <v>0.167110018088579</v>
      </c>
      <c r="AX423">
        <v>0.13898759515553</v>
      </c>
      <c r="AY423">
        <v>2.81224229330484E-2</v>
      </c>
      <c r="AZ423">
        <v>0</v>
      </c>
      <c r="BA423">
        <v>6.1027173913043395E-4</v>
      </c>
      <c r="BB423">
        <v>11026.5507246376</v>
      </c>
      <c r="BC423">
        <v>273.80572095228803</v>
      </c>
      <c r="BD423">
        <v>3019132.67077639</v>
      </c>
      <c r="BE423">
        <v>6.2820448430493203E-4</v>
      </c>
      <c r="BF423">
        <v>5.3481886792452798E-4</v>
      </c>
      <c r="BG423">
        <v>12673.7219730941</v>
      </c>
      <c r="BH423">
        <v>4096</v>
      </c>
      <c r="BI423">
        <v>221.22708613174001</v>
      </c>
      <c r="BJ423">
        <v>52.578634820548103</v>
      </c>
      <c r="BK423">
        <v>2803770.58255143</v>
      </c>
      <c r="BL423">
        <v>215362.088224965</v>
      </c>
    </row>
    <row r="424" spans="1:64" x14ac:dyDescent="0.25">
      <c r="A424" s="5">
        <v>43930.583561481479</v>
      </c>
      <c r="B424">
        <v>0</v>
      </c>
      <c r="C424">
        <v>1.15713321618378</v>
      </c>
      <c r="D424">
        <v>1.15713321618378E-2</v>
      </c>
      <c r="E424">
        <v>0</v>
      </c>
      <c r="F424">
        <v>0</v>
      </c>
      <c r="G424">
        <v>1.15713321618378</v>
      </c>
      <c r="H424">
        <v>1.15713321618378E-2</v>
      </c>
      <c r="I424">
        <v>1.0403000000000001E-3</v>
      </c>
      <c r="J424">
        <v>0</v>
      </c>
      <c r="K424">
        <v>1.0403000000000001E-3</v>
      </c>
      <c r="L424">
        <v>11.1209289817475</v>
      </c>
      <c r="M424">
        <v>0</v>
      </c>
      <c r="N424">
        <v>11.1209289817475</v>
      </c>
      <c r="O424">
        <v>120089.857106172</v>
      </c>
      <c r="P424">
        <v>0</v>
      </c>
      <c r="Q424">
        <v>120089.857106172</v>
      </c>
      <c r="R424">
        <v>10798.545454545399</v>
      </c>
      <c r="S424">
        <v>0</v>
      </c>
      <c r="T424">
        <v>10798.545454545399</v>
      </c>
      <c r="U424">
        <v>98.4979504222419</v>
      </c>
      <c r="V424">
        <v>0</v>
      </c>
      <c r="W424">
        <v>34.332009957374297</v>
      </c>
      <c r="X424">
        <v>17.577295746516899</v>
      </c>
      <c r="Y424">
        <v>17.379800541066601</v>
      </c>
      <c r="Z424">
        <v>33397.160725731599</v>
      </c>
      <c r="AA424">
        <v>9.8752658667087795E-2</v>
      </c>
      <c r="AB424">
        <v>0.39499041090044901</v>
      </c>
      <c r="AC424">
        <v>922.02611194124904</v>
      </c>
      <c r="AD424">
        <v>0</v>
      </c>
      <c r="AE424">
        <v>63.785551614392602</v>
      </c>
      <c r="AF424">
        <v>9.2697763675969096</v>
      </c>
      <c r="AG424">
        <v>54.515765134911703</v>
      </c>
      <c r="AH424">
        <v>0</v>
      </c>
      <c r="AI424">
        <v>6678.6233503112799</v>
      </c>
      <c r="AJ424">
        <v>14262.0859223193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20.221209925985299</v>
      </c>
      <c r="AW424">
        <v>3.7242877542860701E-2</v>
      </c>
      <c r="AX424">
        <v>3.7242877542860701E-2</v>
      </c>
      <c r="AY424">
        <v>0</v>
      </c>
      <c r="AZ424">
        <v>0</v>
      </c>
      <c r="BA424">
        <v>6.0378360655737701E-4</v>
      </c>
      <c r="BB424">
        <v>9333.50819672131</v>
      </c>
      <c r="BC424">
        <v>61.674690274255198</v>
      </c>
      <c r="BD424">
        <v>575641.22720500897</v>
      </c>
      <c r="BE424">
        <v>6.0378360655737701E-4</v>
      </c>
      <c r="BF424">
        <v>0</v>
      </c>
      <c r="BG424">
        <v>9333.50819672131</v>
      </c>
      <c r="BH424">
        <v>0</v>
      </c>
      <c r="BI424">
        <v>61.674690274255198</v>
      </c>
      <c r="BJ424">
        <v>0</v>
      </c>
      <c r="BK424">
        <v>575641.22720500897</v>
      </c>
      <c r="BL424">
        <v>0</v>
      </c>
    </row>
    <row r="425" spans="1:64" x14ac:dyDescent="0.25">
      <c r="A425" s="5">
        <v>43930.583573136573</v>
      </c>
      <c r="B425">
        <v>0</v>
      </c>
      <c r="C425">
        <v>3.36664164434803</v>
      </c>
      <c r="D425">
        <v>3.3666416443480299E-2</v>
      </c>
      <c r="E425">
        <v>0.40397194849643397</v>
      </c>
      <c r="F425">
        <v>4.0397194849643402E-3</v>
      </c>
      <c r="G425">
        <v>2.9626696958515901</v>
      </c>
      <c r="H425">
        <v>2.96266969585159E-2</v>
      </c>
      <c r="I425">
        <v>6.27214814814814E-4</v>
      </c>
      <c r="J425">
        <v>2.5400625000000001E-4</v>
      </c>
      <c r="K425">
        <v>7.8435526315789395E-4</v>
      </c>
      <c r="L425">
        <v>53.677569575076397</v>
      </c>
      <c r="M425">
        <v>15.9044650592819</v>
      </c>
      <c r="N425">
        <v>37.7731045157945</v>
      </c>
      <c r="O425">
        <v>537443.68328325404</v>
      </c>
      <c r="P425">
        <v>321651.90135891701</v>
      </c>
      <c r="Q425">
        <v>215791.78192433601</v>
      </c>
      <c r="R425">
        <v>10012.4444444444</v>
      </c>
      <c r="S425">
        <v>20224</v>
      </c>
      <c r="T425">
        <v>5712.8421052631502</v>
      </c>
      <c r="U425">
        <v>97.696830091034499</v>
      </c>
      <c r="V425">
        <v>0</v>
      </c>
      <c r="W425">
        <v>4.38564177476096</v>
      </c>
      <c r="X425">
        <v>1.9414131831570101</v>
      </c>
      <c r="Y425">
        <v>2.3296898557823802</v>
      </c>
      <c r="Z425">
        <v>10138.102446225999</v>
      </c>
      <c r="AA425">
        <v>0</v>
      </c>
      <c r="AB425">
        <v>0</v>
      </c>
      <c r="AC425">
        <v>1383.68846015752</v>
      </c>
      <c r="AD425">
        <v>0</v>
      </c>
      <c r="AE425">
        <v>94.329045345530602</v>
      </c>
      <c r="AF425">
        <v>0.359212083235258</v>
      </c>
      <c r="AG425">
        <v>93.969843202305398</v>
      </c>
      <c r="AH425">
        <v>0</v>
      </c>
      <c r="AI425">
        <v>74.5521799653839</v>
      </c>
      <c r="AJ425">
        <v>8818.0318463056101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0.99398430757214196</v>
      </c>
      <c r="AW425">
        <v>0.24230285381664499</v>
      </c>
      <c r="AX425">
        <v>0.22743071017793401</v>
      </c>
      <c r="AY425">
        <v>1.48721436387116E-2</v>
      </c>
      <c r="AZ425">
        <v>0</v>
      </c>
      <c r="BA425">
        <v>1.26303212435233E-3</v>
      </c>
      <c r="BB425">
        <v>16405.222797927399</v>
      </c>
      <c r="BC425">
        <v>191.83897136142301</v>
      </c>
      <c r="BD425">
        <v>3147161.0665093702</v>
      </c>
      <c r="BE425">
        <v>1.3866866666666601E-3</v>
      </c>
      <c r="BF425">
        <v>5.3435357142857102E-4</v>
      </c>
      <c r="BG425">
        <v>18494.060606060601</v>
      </c>
      <c r="BH425">
        <v>4096</v>
      </c>
      <c r="BI425">
        <v>164.00741074940299</v>
      </c>
      <c r="BJ425">
        <v>27.831560612019899</v>
      </c>
      <c r="BK425">
        <v>3033162.9942425401</v>
      </c>
      <c r="BL425">
        <v>113998.072266833</v>
      </c>
    </row>
    <row r="426" spans="1:64" x14ac:dyDescent="0.25">
      <c r="A426" s="5">
        <v>43930.583584780092</v>
      </c>
      <c r="B426">
        <v>0</v>
      </c>
      <c r="C426">
        <v>3.2185077981910601</v>
      </c>
      <c r="D426">
        <v>3.2185077981910601E-2</v>
      </c>
      <c r="E426">
        <v>0</v>
      </c>
      <c r="F426">
        <v>0</v>
      </c>
      <c r="G426">
        <v>3.2185077981910601</v>
      </c>
      <c r="H426">
        <v>3.2185077981910601E-2</v>
      </c>
      <c r="I426">
        <v>4.0498375000000002E-4</v>
      </c>
      <c r="J426">
        <v>0</v>
      </c>
      <c r="K426">
        <v>4.0498375000000002E-4</v>
      </c>
      <c r="L426">
        <v>79.428046579386503</v>
      </c>
      <c r="M426">
        <v>0</v>
      </c>
      <c r="N426">
        <v>79.428046579386503</v>
      </c>
      <c r="O426">
        <v>427005.17841078102</v>
      </c>
      <c r="P426">
        <v>0</v>
      </c>
      <c r="Q426">
        <v>427005.17841078102</v>
      </c>
      <c r="R426">
        <v>5376</v>
      </c>
      <c r="S426">
        <v>0</v>
      </c>
      <c r="T426">
        <v>5376</v>
      </c>
      <c r="U426">
        <v>97.229955615592601</v>
      </c>
      <c r="V426">
        <v>1.9857011644846601</v>
      </c>
      <c r="W426">
        <v>4.53984766906611</v>
      </c>
      <c r="X426">
        <v>0.77609879943848603</v>
      </c>
      <c r="Y426">
        <v>3.1043951977539401</v>
      </c>
      <c r="Z426">
        <v>12022.4277003723</v>
      </c>
      <c r="AA426">
        <v>0.29103829154751099</v>
      </c>
      <c r="AB426">
        <v>0</v>
      </c>
      <c r="AC426">
        <v>2782.9601820252501</v>
      </c>
      <c r="AD426">
        <v>2</v>
      </c>
      <c r="AE426">
        <v>94.977565405136403</v>
      </c>
      <c r="AF426">
        <v>1.1662591878921999E-2</v>
      </c>
      <c r="AG426">
        <v>94.965892879192893</v>
      </c>
      <c r="AH426">
        <v>0</v>
      </c>
      <c r="AI426">
        <v>4.9642529112116502</v>
      </c>
      <c r="AJ426">
        <v>10319.6889518267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40.723532013513399</v>
      </c>
      <c r="AW426">
        <v>0.27419866122584502</v>
      </c>
      <c r="AX426">
        <v>0.25499522022480098</v>
      </c>
      <c r="AY426">
        <v>1.9203441001043701E-2</v>
      </c>
      <c r="AZ426">
        <v>0</v>
      </c>
      <c r="BA426">
        <v>5.7384324324324303E-4</v>
      </c>
      <c r="BB426">
        <v>9971.7588357588302</v>
      </c>
      <c r="BC426">
        <v>477.75655849999902</v>
      </c>
      <c r="BD426">
        <v>4764073.1835641004</v>
      </c>
      <c r="BE426">
        <v>5.80741402714932E-4</v>
      </c>
      <c r="BF426">
        <v>4.95664102564102E-4</v>
      </c>
      <c r="BG426">
        <v>10490.208144796299</v>
      </c>
      <c r="BH426">
        <v>4096</v>
      </c>
      <c r="BI426">
        <v>439.01954024324198</v>
      </c>
      <c r="BJ426">
        <v>38.737018256756599</v>
      </c>
      <c r="BK426">
        <v>4605406.3567844201</v>
      </c>
      <c r="BL426">
        <v>158666.826779675</v>
      </c>
    </row>
    <row r="427" spans="1:64" x14ac:dyDescent="0.25">
      <c r="A427" s="5">
        <v>43930.583596307872</v>
      </c>
      <c r="B427">
        <v>0</v>
      </c>
      <c r="C427">
        <v>0.29563352565088302</v>
      </c>
      <c r="D427">
        <v>2.9563352565088298E-3</v>
      </c>
      <c r="E427">
        <v>0</v>
      </c>
      <c r="F427">
        <v>0</v>
      </c>
      <c r="G427">
        <v>0.29563352565088302</v>
      </c>
      <c r="H427">
        <v>2.9563352565088298E-3</v>
      </c>
      <c r="I427" s="4">
        <v>8.1808333333333293E-5</v>
      </c>
      <c r="J427">
        <v>0</v>
      </c>
      <c r="K427" s="4">
        <v>8.1808333333333293E-5</v>
      </c>
      <c r="L427">
        <v>36.151376659486203</v>
      </c>
      <c r="M427">
        <v>0</v>
      </c>
      <c r="N427">
        <v>36.151376659486203</v>
      </c>
      <c r="O427">
        <v>176868.60189672199</v>
      </c>
      <c r="P427">
        <v>0</v>
      </c>
      <c r="Q427">
        <v>176868.60189672199</v>
      </c>
      <c r="R427">
        <v>4892.4444444444398</v>
      </c>
      <c r="S427">
        <v>0</v>
      </c>
      <c r="T427">
        <v>4892.4444444444398</v>
      </c>
      <c r="U427">
        <v>98.640985200154603</v>
      </c>
      <c r="V427">
        <v>4.0168196288317999</v>
      </c>
      <c r="W427">
        <v>2.9514868305508202</v>
      </c>
      <c r="X427">
        <v>1.3724056905865001</v>
      </c>
      <c r="Y427">
        <v>1.9605809920020001</v>
      </c>
      <c r="Z427">
        <v>8061.7569950654297</v>
      </c>
      <c r="AA427">
        <v>0</v>
      </c>
      <c r="AB427">
        <v>0</v>
      </c>
      <c r="AC427">
        <v>1212.07532299999</v>
      </c>
      <c r="AD427">
        <v>0</v>
      </c>
      <c r="AE427">
        <v>95.194226137011</v>
      </c>
      <c r="AF427">
        <v>0.90491905437424303</v>
      </c>
      <c r="AG427">
        <v>94.289317120785796</v>
      </c>
      <c r="AH427">
        <v>0</v>
      </c>
      <c r="AI427">
        <v>208.874620699253</v>
      </c>
      <c r="AJ427">
        <v>6850.6858769726396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3.0113307341533901</v>
      </c>
      <c r="AW427">
        <v>0.27595353380989102</v>
      </c>
      <c r="AX427">
        <v>0.252505622367244</v>
      </c>
      <c r="AY427">
        <v>2.3447911442646598E-2</v>
      </c>
      <c r="AZ427">
        <v>0</v>
      </c>
      <c r="BA427">
        <v>1.0952382470119501E-3</v>
      </c>
      <c r="BB427">
        <v>21932.366533864501</v>
      </c>
      <c r="BC427">
        <v>251.948004757501</v>
      </c>
      <c r="BD427">
        <v>5525815.9878173601</v>
      </c>
      <c r="BE427">
        <v>1.2577299999999899E-3</v>
      </c>
      <c r="BF427">
        <v>4.5801568627450899E-4</v>
      </c>
      <c r="BG427">
        <v>26480.639999999901</v>
      </c>
      <c r="BH427">
        <v>4096</v>
      </c>
      <c r="BI427">
        <v>200.75538227689299</v>
      </c>
      <c r="BJ427">
        <v>51.192622480607703</v>
      </c>
      <c r="BK427">
        <v>5316131.0061367899</v>
      </c>
      <c r="BL427">
        <v>209684.98168056901</v>
      </c>
    </row>
    <row r="428" spans="1:64" x14ac:dyDescent="0.25">
      <c r="A428" s="5">
        <v>43930.583607962966</v>
      </c>
      <c r="B428">
        <v>0</v>
      </c>
      <c r="C428">
        <v>0.32455261871550001</v>
      </c>
      <c r="D428">
        <v>3.2455261871550001E-3</v>
      </c>
      <c r="E428">
        <v>0</v>
      </c>
      <c r="F428">
        <v>0</v>
      </c>
      <c r="G428">
        <v>0.32455261871550001</v>
      </c>
      <c r="H428">
        <v>3.2455261871550001E-3</v>
      </c>
      <c r="I428">
        <v>4.0833749999999902E-4</v>
      </c>
      <c r="J428">
        <v>0</v>
      </c>
      <c r="K428">
        <v>4.0833749999999902E-4</v>
      </c>
      <c r="L428">
        <v>7.9472943386753299</v>
      </c>
      <c r="M428">
        <v>0</v>
      </c>
      <c r="N428">
        <v>7.9472943386753299</v>
      </c>
      <c r="O428">
        <v>40690.147014017697</v>
      </c>
      <c r="P428">
        <v>0</v>
      </c>
      <c r="Q428">
        <v>40690.147014017697</v>
      </c>
      <c r="R428">
        <v>5120</v>
      </c>
      <c r="S428">
        <v>0</v>
      </c>
      <c r="T428">
        <v>5120</v>
      </c>
      <c r="U428">
        <v>99.180635533777604</v>
      </c>
      <c r="V428">
        <v>0</v>
      </c>
      <c r="W428">
        <v>7.1487316745551901</v>
      </c>
      <c r="X428">
        <v>1.2613012705111799</v>
      </c>
      <c r="Y428">
        <v>5.7243741828312</v>
      </c>
      <c r="Z428">
        <v>18402.953452995</v>
      </c>
      <c r="AA428">
        <v>0</v>
      </c>
      <c r="AB428">
        <v>0</v>
      </c>
      <c r="AC428">
        <v>332.79295043202899</v>
      </c>
      <c r="AD428">
        <v>0</v>
      </c>
      <c r="AE428">
        <v>91.706774999900603</v>
      </c>
      <c r="AF428">
        <v>2.0610139450226699</v>
      </c>
      <c r="AG428">
        <v>89.645761054877894</v>
      </c>
      <c r="AH428">
        <v>0</v>
      </c>
      <c r="AI428">
        <v>1188.12050363196</v>
      </c>
      <c r="AJ428">
        <v>15769.4187915165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3.0038031880014701E-3</v>
      </c>
      <c r="AX428">
        <v>3.0038031880014701E-3</v>
      </c>
      <c r="AY428">
        <v>0</v>
      </c>
      <c r="AZ428">
        <v>0</v>
      </c>
      <c r="BA428">
        <v>6.0468000000000002E-4</v>
      </c>
      <c r="BB428">
        <v>6553.6</v>
      </c>
      <c r="BC428">
        <v>4.9672844710169803</v>
      </c>
      <c r="BD428">
        <v>32553.595509256898</v>
      </c>
      <c r="BE428">
        <v>6.0468000000000002E-4</v>
      </c>
      <c r="BF428">
        <v>0</v>
      </c>
      <c r="BG428">
        <v>6553.6</v>
      </c>
      <c r="BH428">
        <v>0</v>
      </c>
      <c r="BI428">
        <v>4.9672844710169803</v>
      </c>
      <c r="BJ428">
        <v>0</v>
      </c>
      <c r="BK428">
        <v>32553.595509256898</v>
      </c>
      <c r="BL428">
        <v>0</v>
      </c>
    </row>
    <row r="429" spans="1:64" x14ac:dyDescent="0.25">
      <c r="A429" s="5">
        <v>43930.583619432873</v>
      </c>
      <c r="B429">
        <v>0</v>
      </c>
      <c r="C429">
        <v>4.6894661931981302E-2</v>
      </c>
      <c r="D429">
        <v>4.6894661931981302E-4</v>
      </c>
      <c r="E429">
        <v>0</v>
      </c>
      <c r="F429">
        <v>0</v>
      </c>
      <c r="G429">
        <v>4.6894661931981302E-2</v>
      </c>
      <c r="H429">
        <v>4.6894661931981302E-4</v>
      </c>
      <c r="I429">
        <v>1.1615E-4</v>
      </c>
      <c r="J429">
        <v>0</v>
      </c>
      <c r="K429">
        <v>1.1615E-4</v>
      </c>
      <c r="L429">
        <v>4.0366768421198103</v>
      </c>
      <c r="M429">
        <v>0</v>
      </c>
      <c r="N429">
        <v>4.0366768421198103</v>
      </c>
      <c r="O429">
        <v>86804.698812944494</v>
      </c>
      <c r="P429">
        <v>0</v>
      </c>
      <c r="Q429">
        <v>86804.698812944494</v>
      </c>
      <c r="R429">
        <v>21504</v>
      </c>
      <c r="S429">
        <v>0</v>
      </c>
      <c r="T429">
        <v>21504</v>
      </c>
      <c r="U429">
        <v>99.535444077610904</v>
      </c>
      <c r="V429">
        <v>0</v>
      </c>
      <c r="W429">
        <v>4.5843518993196</v>
      </c>
      <c r="X429">
        <v>0.68998540572714395</v>
      </c>
      <c r="Y429">
        <v>4.0413589519900999</v>
      </c>
      <c r="Z429">
        <v>18398.163877171501</v>
      </c>
      <c r="AA429">
        <v>9.8573669485090304E-2</v>
      </c>
      <c r="AB429">
        <v>0</v>
      </c>
      <c r="AC429">
        <v>1885.1280852699499</v>
      </c>
      <c r="AD429">
        <v>0</v>
      </c>
      <c r="AE429">
        <v>93.360468849721101</v>
      </c>
      <c r="AF429">
        <v>1.1590228670524201</v>
      </c>
      <c r="AG429">
        <v>92.201435889112503</v>
      </c>
      <c r="AH429">
        <v>0</v>
      </c>
      <c r="AI429">
        <v>525.77715868610596</v>
      </c>
      <c r="AJ429">
        <v>15790.4706371621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12.1101906244922</v>
      </c>
      <c r="AW429">
        <v>0.22412115658830101</v>
      </c>
      <c r="AX429">
        <v>0.21498658919660399</v>
      </c>
      <c r="AY429">
        <v>9.1345673916968899E-3</v>
      </c>
      <c r="AZ429">
        <v>0</v>
      </c>
      <c r="BA429">
        <v>5.7227783505154597E-4</v>
      </c>
      <c r="BB429">
        <v>9669.9381443298898</v>
      </c>
      <c r="BC429">
        <v>391.56283019191602</v>
      </c>
      <c r="BD429">
        <v>3786388.34757458</v>
      </c>
      <c r="BE429">
        <v>5.7878777173913005E-4</v>
      </c>
      <c r="BF429">
        <v>4.5249499999999899E-4</v>
      </c>
      <c r="BG429">
        <v>9972.8695652173901</v>
      </c>
      <c r="BH429">
        <v>4096</v>
      </c>
      <c r="BI429">
        <v>371.379179151095</v>
      </c>
      <c r="BJ429">
        <v>20.183651040820401</v>
      </c>
      <c r="BK429">
        <v>3703716.1129113799</v>
      </c>
      <c r="BL429">
        <v>82672.234663200405</v>
      </c>
    </row>
    <row r="430" spans="1:64" x14ac:dyDescent="0.25">
      <c r="A430" s="5">
        <v>43930.583631076392</v>
      </c>
      <c r="B430">
        <v>0</v>
      </c>
      <c r="C430">
        <v>2.65122674275359</v>
      </c>
      <c r="D430">
        <v>2.6512267427535902E-2</v>
      </c>
      <c r="E430">
        <v>2.5870085279881699E-2</v>
      </c>
      <c r="F430">
        <v>2.5870085279881702E-4</v>
      </c>
      <c r="G430">
        <v>2.6253566574737102</v>
      </c>
      <c r="H430">
        <v>2.6253566574737101E-2</v>
      </c>
      <c r="I430">
        <v>7.0227368421052602E-4</v>
      </c>
      <c r="J430" s="4">
        <v>8.6799999999999901E-5</v>
      </c>
      <c r="K430">
        <v>7.5502857142857095E-4</v>
      </c>
      <c r="L430">
        <v>37.755750498872601</v>
      </c>
      <c r="M430">
        <v>2.9807171446478402</v>
      </c>
      <c r="N430">
        <v>34.775033354224803</v>
      </c>
      <c r="O430">
        <v>797655.80506586703</v>
      </c>
      <c r="P430">
        <v>61045.087122387798</v>
      </c>
      <c r="Q430">
        <v>736610.71794348001</v>
      </c>
      <c r="R430">
        <v>21126.736842105202</v>
      </c>
      <c r="S430">
        <v>20480</v>
      </c>
      <c r="T430">
        <v>21182.171428571401</v>
      </c>
      <c r="U430">
        <v>97.141176751098698</v>
      </c>
      <c r="V430">
        <v>1.9871447630985599</v>
      </c>
      <c r="W430">
        <v>4.2422171179691803</v>
      </c>
      <c r="X430">
        <v>1.64932721882674</v>
      </c>
      <c r="Y430">
        <v>2.23144387661837</v>
      </c>
      <c r="Z430">
        <v>11853.318511882901</v>
      </c>
      <c r="AA430">
        <v>0.19403557434768401</v>
      </c>
      <c r="AB430">
        <v>0</v>
      </c>
      <c r="AC430">
        <v>1243.9526216997001</v>
      </c>
      <c r="AD430">
        <v>2</v>
      </c>
      <c r="AE430">
        <v>94.995102168954304</v>
      </c>
      <c r="AF430">
        <v>0.38257723273539301</v>
      </c>
      <c r="AG430">
        <v>94.612534870967394</v>
      </c>
      <c r="AH430">
        <v>0</v>
      </c>
      <c r="AI430">
        <v>176.85588391577201</v>
      </c>
      <c r="AJ430">
        <v>10613.340179709399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1.9870422984674601</v>
      </c>
      <c r="AW430">
        <v>0.37015502181670701</v>
      </c>
      <c r="AX430">
        <v>0.35647457499145602</v>
      </c>
      <c r="AY430">
        <v>1.3680446825251699E-2</v>
      </c>
      <c r="AZ430">
        <v>0</v>
      </c>
      <c r="BA430">
        <v>1.8264029411764701E-3</v>
      </c>
      <c r="BB430">
        <v>23050.0392156862</v>
      </c>
      <c r="BC430">
        <v>202.67831444368099</v>
      </c>
      <c r="BD430">
        <v>4671743.0960960397</v>
      </c>
      <c r="BE430">
        <v>2.00455810055865E-3</v>
      </c>
      <c r="BF430">
        <v>5.5081199999999905E-4</v>
      </c>
      <c r="BG430">
        <v>25697.251396648</v>
      </c>
      <c r="BH430">
        <v>4096</v>
      </c>
      <c r="BI430">
        <v>177.84028571283801</v>
      </c>
      <c r="BJ430">
        <v>24.838028730843199</v>
      </c>
      <c r="BK430">
        <v>4570006.5304145096</v>
      </c>
      <c r="BL430">
        <v>101736.565681534</v>
      </c>
    </row>
    <row r="431" spans="1:64" x14ac:dyDescent="0.25">
      <c r="A431" s="5">
        <v>43930.583642569443</v>
      </c>
      <c r="B431">
        <v>0</v>
      </c>
      <c r="C431">
        <v>2.3666030107291198</v>
      </c>
      <c r="D431">
        <v>2.3666030107291201E-2</v>
      </c>
      <c r="E431">
        <v>6.4162848552513904E-2</v>
      </c>
      <c r="F431">
        <v>6.4162848552513896E-4</v>
      </c>
      <c r="G431">
        <v>2.3024401621766102</v>
      </c>
      <c r="H431">
        <v>2.30244016217661E-2</v>
      </c>
      <c r="I431">
        <v>4.6997999999999902E-4</v>
      </c>
      <c r="J431">
        <v>3.1855000000000002E-4</v>
      </c>
      <c r="K431">
        <v>4.7628958333333299E-4</v>
      </c>
      <c r="L431">
        <v>50.354150813501498</v>
      </c>
      <c r="M431">
        <v>2.0141660325400599</v>
      </c>
      <c r="N431">
        <v>48.339984780961402</v>
      </c>
      <c r="O431">
        <v>445501.29974133999</v>
      </c>
      <c r="P431">
        <v>66000.192554272697</v>
      </c>
      <c r="Q431">
        <v>379501.10718706797</v>
      </c>
      <c r="R431">
        <v>8847.36</v>
      </c>
      <c r="S431">
        <v>32768</v>
      </c>
      <c r="T431">
        <v>7850.6666666666597</v>
      </c>
      <c r="U431">
        <v>96.1438238801815</v>
      </c>
      <c r="V431">
        <v>2.0141660325400599</v>
      </c>
      <c r="W431">
        <v>8.7308405262662792</v>
      </c>
      <c r="X431">
        <v>1.7703044547809501</v>
      </c>
      <c r="Y431">
        <v>7.2779261471614296</v>
      </c>
      <c r="Z431">
        <v>23076.300234811399</v>
      </c>
      <c r="AA431">
        <v>0.19669825695795701</v>
      </c>
      <c r="AB431">
        <v>0</v>
      </c>
      <c r="AC431">
        <v>1643.55948255268</v>
      </c>
      <c r="AD431">
        <v>1</v>
      </c>
      <c r="AE431">
        <v>88.940192087716596</v>
      </c>
      <c r="AF431">
        <v>2.8231250519919402</v>
      </c>
      <c r="AG431">
        <v>86.117056964645002</v>
      </c>
      <c r="AH431">
        <v>0</v>
      </c>
      <c r="AI431">
        <v>1026.2175935791599</v>
      </c>
      <c r="AJ431">
        <v>19597.835496614702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31.219057885369999</v>
      </c>
      <c r="AW431">
        <v>0.15598742806983101</v>
      </c>
      <c r="AX431">
        <v>0.13692367994833901</v>
      </c>
      <c r="AY431">
        <v>1.9063748121491801E-2</v>
      </c>
      <c r="AZ431">
        <v>0</v>
      </c>
      <c r="BA431">
        <v>6.4002685950413196E-4</v>
      </c>
      <c r="BB431">
        <v>10747.7685950413</v>
      </c>
      <c r="BC431">
        <v>243.71006478256601</v>
      </c>
      <c r="BD431">
        <v>2619339.3805655502</v>
      </c>
      <c r="BE431">
        <v>6.3829718309859099E-4</v>
      </c>
      <c r="BF431">
        <v>6.5273103448275805E-4</v>
      </c>
      <c r="BG431">
        <v>11653.408450704201</v>
      </c>
      <c r="BH431">
        <v>4096</v>
      </c>
      <c r="BI431">
        <v>214.50513966399399</v>
      </c>
      <c r="BJ431">
        <v>29.2049251185719</v>
      </c>
      <c r="BK431">
        <v>2499716.0072798799</v>
      </c>
      <c r="BL431">
        <v>119623.37328566999</v>
      </c>
    </row>
    <row r="432" spans="1:64" x14ac:dyDescent="0.25">
      <c r="A432" s="5">
        <v>43930.583654085647</v>
      </c>
      <c r="B432">
        <v>0</v>
      </c>
      <c r="C432">
        <v>1.4381447323951899</v>
      </c>
      <c r="D432">
        <v>1.43814473239519E-2</v>
      </c>
      <c r="E432">
        <v>0</v>
      </c>
      <c r="F432">
        <v>0</v>
      </c>
      <c r="G432">
        <v>1.4381447323951899</v>
      </c>
      <c r="H432">
        <v>1.43814473239519E-2</v>
      </c>
      <c r="I432">
        <v>1.1925499999999899E-3</v>
      </c>
      <c r="J432">
        <v>0</v>
      </c>
      <c r="K432">
        <v>1.1925499999999899E-3</v>
      </c>
      <c r="L432">
        <v>12.058778102103</v>
      </c>
      <c r="M432">
        <v>0</v>
      </c>
      <c r="N432">
        <v>12.058778102103</v>
      </c>
      <c r="O432">
        <v>65857.006808285601</v>
      </c>
      <c r="P432">
        <v>0</v>
      </c>
      <c r="Q432">
        <v>65857.006808285601</v>
      </c>
      <c r="R432">
        <v>5461.3333333333303</v>
      </c>
      <c r="S432">
        <v>0</v>
      </c>
      <c r="T432">
        <v>5461.3333333333303</v>
      </c>
      <c r="U432">
        <v>98.023663975844201</v>
      </c>
      <c r="V432">
        <v>0</v>
      </c>
      <c r="W432">
        <v>3.72494017277312</v>
      </c>
      <c r="X432">
        <v>1.47209196665533</v>
      </c>
      <c r="Y432">
        <v>2.0609327731202201</v>
      </c>
      <c r="Z432">
        <v>8812.9569962869991</v>
      </c>
      <c r="AA432">
        <v>0</v>
      </c>
      <c r="AB432">
        <v>9.8143484246443202E-2</v>
      </c>
      <c r="AC432">
        <v>498.42949488692699</v>
      </c>
      <c r="AD432">
        <v>0</v>
      </c>
      <c r="AE432">
        <v>95.629127772143903</v>
      </c>
      <c r="AF432">
        <v>1.5205305898447501</v>
      </c>
      <c r="AG432">
        <v>94.108607231806005</v>
      </c>
      <c r="AH432">
        <v>0</v>
      </c>
      <c r="AI432">
        <v>560.73318174779297</v>
      </c>
      <c r="AJ432">
        <v>7449.3101725741699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7.8311586367924305E-2</v>
      </c>
      <c r="AX432">
        <v>7.6564278605695202E-2</v>
      </c>
      <c r="AY432">
        <v>1.7473077622290601E-3</v>
      </c>
      <c r="AZ432">
        <v>0</v>
      </c>
      <c r="BA432">
        <v>1.2369174603174601E-3</v>
      </c>
      <c r="BB432">
        <v>38619.4285714285</v>
      </c>
      <c r="BC432">
        <v>63.309482072161501</v>
      </c>
      <c r="BD432">
        <v>2444976.0207799799</v>
      </c>
      <c r="BE432">
        <v>1.2697849999999901E-3</v>
      </c>
      <c r="BF432">
        <v>5.7956666666666599E-4</v>
      </c>
      <c r="BG432">
        <v>40345.599999999897</v>
      </c>
      <c r="BH432">
        <v>4096</v>
      </c>
      <c r="BI432">
        <v>60.294744830630002</v>
      </c>
      <c r="BJ432">
        <v>3.0147372415314999</v>
      </c>
      <c r="BK432">
        <v>2432627.6570386598</v>
      </c>
      <c r="BL432">
        <v>12348.363741313</v>
      </c>
    </row>
    <row r="433" spans="1:64" x14ac:dyDescent="0.25">
      <c r="A433" s="5">
        <v>43930.583665729166</v>
      </c>
      <c r="B433">
        <v>0</v>
      </c>
      <c r="C433">
        <v>1.1986504469760499</v>
      </c>
      <c r="D433">
        <v>1.19865044697605E-2</v>
      </c>
      <c r="E433">
        <v>1.4227275506566999E-2</v>
      </c>
      <c r="F433">
        <v>1.4227275506566999E-4</v>
      </c>
      <c r="G433">
        <v>1.1844231714694899</v>
      </c>
      <c r="H433">
        <v>1.1844231714694901E-2</v>
      </c>
      <c r="I433">
        <v>4.30578571428571E-4</v>
      </c>
      <c r="J433">
        <v>1.4310000000000001E-4</v>
      </c>
      <c r="K433">
        <v>4.4122592592592502E-4</v>
      </c>
      <c r="L433">
        <v>27.835370484804599</v>
      </c>
      <c r="M433">
        <v>0.99412037445730905</v>
      </c>
      <c r="N433">
        <v>26.8412501103473</v>
      </c>
      <c r="O433">
        <v>451982.79296926199</v>
      </c>
      <c r="P433">
        <v>32575.336430217099</v>
      </c>
      <c r="Q433">
        <v>419407.45653904497</v>
      </c>
      <c r="R433">
        <v>16237.714285714201</v>
      </c>
      <c r="S433">
        <v>32768</v>
      </c>
      <c r="T433">
        <v>15625.4814814814</v>
      </c>
      <c r="U433">
        <v>98.460083842497696</v>
      </c>
      <c r="V433">
        <v>0</v>
      </c>
      <c r="W433">
        <v>2.4228324407731199</v>
      </c>
      <c r="X433">
        <v>0.97092455915081699</v>
      </c>
      <c r="Y433">
        <v>1.9418391761105001</v>
      </c>
      <c r="Z433">
        <v>10967.135971013</v>
      </c>
      <c r="AA433">
        <v>0</v>
      </c>
      <c r="AB433">
        <v>0</v>
      </c>
      <c r="AC433">
        <v>844.00819791425499</v>
      </c>
      <c r="AD433">
        <v>0</v>
      </c>
      <c r="AE433">
        <v>95.981913165896799</v>
      </c>
      <c r="AF433">
        <v>0.37677921724135</v>
      </c>
      <c r="AG433">
        <v>95.605124006464393</v>
      </c>
      <c r="AH433">
        <v>0</v>
      </c>
      <c r="AI433">
        <v>77.541389207670093</v>
      </c>
      <c r="AJ433">
        <v>9938.2213834497197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4.9707520946749302</v>
      </c>
      <c r="AW433">
        <v>7.7195944182550505E-2</v>
      </c>
      <c r="AX433">
        <v>7.6746060033932598E-2</v>
      </c>
      <c r="AY433">
        <v>4.4988414861786102E-4</v>
      </c>
      <c r="AZ433">
        <v>0</v>
      </c>
      <c r="BA433">
        <v>5.6264347826086899E-4</v>
      </c>
      <c r="BB433">
        <v>7004.7536231883996</v>
      </c>
      <c r="BC433">
        <v>137.19275781302801</v>
      </c>
      <c r="BD433">
        <v>961001.46736601798</v>
      </c>
      <c r="BE433">
        <v>5.63447445255474E-4</v>
      </c>
      <c r="BF433">
        <v>4.5249999999999902E-4</v>
      </c>
      <c r="BG433">
        <v>7025.9854014598504</v>
      </c>
      <c r="BH433">
        <v>4096</v>
      </c>
      <c r="BI433">
        <v>136.19860739409299</v>
      </c>
      <c r="BJ433">
        <v>0.99415041893498601</v>
      </c>
      <c r="BK433">
        <v>956929.42725006002</v>
      </c>
      <c r="BL433">
        <v>4072.0401159577</v>
      </c>
    </row>
    <row r="434" spans="1:64" x14ac:dyDescent="0.25">
      <c r="A434" s="5">
        <v>43930.583677372684</v>
      </c>
      <c r="B434">
        <v>0</v>
      </c>
      <c r="C434">
        <v>1.49234361157747</v>
      </c>
      <c r="D434">
        <v>1.4923436115774701E-2</v>
      </c>
      <c r="E434">
        <v>0</v>
      </c>
      <c r="F434">
        <v>0</v>
      </c>
      <c r="G434">
        <v>1.49234361157747</v>
      </c>
      <c r="H434">
        <v>1.4923436115774701E-2</v>
      </c>
      <c r="I434">
        <v>2.9446470588235201E-4</v>
      </c>
      <c r="J434">
        <v>0</v>
      </c>
      <c r="K434">
        <v>2.9446470588235201E-4</v>
      </c>
      <c r="L434">
        <v>50.672433123317603</v>
      </c>
      <c r="M434">
        <v>0</v>
      </c>
      <c r="N434">
        <v>50.672433123317603</v>
      </c>
      <c r="O434">
        <v>1176140.9544142799</v>
      </c>
      <c r="P434">
        <v>0</v>
      </c>
      <c r="Q434">
        <v>1176140.9544142799</v>
      </c>
      <c r="R434">
        <v>23210.666666666599</v>
      </c>
      <c r="S434">
        <v>0</v>
      </c>
      <c r="T434">
        <v>23210.666666666599</v>
      </c>
      <c r="U434">
        <v>97.822484278057601</v>
      </c>
      <c r="V434">
        <v>13.9100796809107</v>
      </c>
      <c r="W434">
        <v>11.2054010840525</v>
      </c>
      <c r="X434">
        <v>2.2319916249013101</v>
      </c>
      <c r="Y434">
        <v>7.6664150890897602</v>
      </c>
      <c r="Z434">
        <v>21591.4243961336</v>
      </c>
      <c r="AA434">
        <v>9.70470026080264E-2</v>
      </c>
      <c r="AB434">
        <v>0</v>
      </c>
      <c r="AC434">
        <v>885.27721397795995</v>
      </c>
      <c r="AD434">
        <v>0</v>
      </c>
      <c r="AE434">
        <v>89.144975760608105</v>
      </c>
      <c r="AF434">
        <v>1.6083111029184101</v>
      </c>
      <c r="AG434">
        <v>87.536664657689599</v>
      </c>
      <c r="AH434">
        <v>0</v>
      </c>
      <c r="AI434">
        <v>1079.0247523906401</v>
      </c>
      <c r="AJ434">
        <v>18290.7612032775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4.9680094964495103</v>
      </c>
      <c r="AW434">
        <v>0.10621966349553</v>
      </c>
      <c r="AX434">
        <v>0.10527701771758601</v>
      </c>
      <c r="AY434">
        <v>9.4264577794361901E-4</v>
      </c>
      <c r="AZ434">
        <v>0</v>
      </c>
      <c r="BA434">
        <v>6.9409480519480495E-4</v>
      </c>
      <c r="BB434">
        <v>13591.272727272701</v>
      </c>
      <c r="BC434">
        <v>153.01469249064399</v>
      </c>
      <c r="BD434">
        <v>2079664.4169201199</v>
      </c>
      <c r="BE434">
        <v>6.9698684210526304E-4</v>
      </c>
      <c r="BF434">
        <v>4.7429999999999901E-4</v>
      </c>
      <c r="BG434">
        <v>13716.210526315699</v>
      </c>
      <c r="BH434">
        <v>4096</v>
      </c>
      <c r="BI434">
        <v>151.02748869206499</v>
      </c>
      <c r="BJ434">
        <v>1.9872037985797999</v>
      </c>
      <c r="BK434">
        <v>2071524.8301611401</v>
      </c>
      <c r="BL434">
        <v>8139.5867589828804</v>
      </c>
    </row>
    <row r="435" spans="1:64" x14ac:dyDescent="0.25">
      <c r="A435" s="5">
        <v>43930.583688854167</v>
      </c>
      <c r="B435">
        <v>0</v>
      </c>
      <c r="C435">
        <v>0.23312483443268001</v>
      </c>
      <c r="D435">
        <v>2.3312483443267999E-3</v>
      </c>
      <c r="E435">
        <v>0</v>
      </c>
      <c r="F435">
        <v>0</v>
      </c>
      <c r="G435">
        <v>0.23312483443268001</v>
      </c>
      <c r="H435">
        <v>2.3312483443267999E-3</v>
      </c>
      <c r="I435">
        <v>1.05122727272727E-4</v>
      </c>
      <c r="J435">
        <v>0</v>
      </c>
      <c r="K435">
        <v>1.05122727272727E-4</v>
      </c>
      <c r="L435">
        <v>22.1779425038856</v>
      </c>
      <c r="M435">
        <v>0</v>
      </c>
      <c r="N435">
        <v>22.1779425038856</v>
      </c>
      <c r="O435">
        <v>107357.371131536</v>
      </c>
      <c r="P435">
        <v>0</v>
      </c>
      <c r="Q435">
        <v>107357.371131536</v>
      </c>
      <c r="R435">
        <v>4840.7272727272702</v>
      </c>
      <c r="S435">
        <v>0</v>
      </c>
      <c r="T435">
        <v>4840.7272727272702</v>
      </c>
      <c r="U435">
        <v>99.153857753832497</v>
      </c>
      <c r="V435">
        <v>0</v>
      </c>
      <c r="W435">
        <v>3.6277538608182098</v>
      </c>
      <c r="X435">
        <v>0.98439221824524603</v>
      </c>
      <c r="Y435">
        <v>4.0360222070884699</v>
      </c>
      <c r="Z435">
        <v>12598.079430502599</v>
      </c>
      <c r="AA435">
        <v>0</v>
      </c>
      <c r="AB435">
        <v>0</v>
      </c>
      <c r="AC435">
        <v>460.69635110344302</v>
      </c>
      <c r="AD435">
        <v>118</v>
      </c>
      <c r="AE435">
        <v>94.397312779398007</v>
      </c>
      <c r="AF435">
        <v>0.72753858802173599</v>
      </c>
      <c r="AG435">
        <v>93.669784271578294</v>
      </c>
      <c r="AH435">
        <v>0</v>
      </c>
      <c r="AI435">
        <v>224.80368992575001</v>
      </c>
      <c r="AJ435">
        <v>11329.904354598601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1.0080136073772801</v>
      </c>
      <c r="AW435">
        <v>3.0697138714467699E-2</v>
      </c>
      <c r="AX435">
        <v>3.01689361233719E-2</v>
      </c>
      <c r="AY435">
        <v>5.2820259109579402E-4</v>
      </c>
      <c r="AZ435">
        <v>0</v>
      </c>
      <c r="BA435">
        <v>5.6394259259259197E-4</v>
      </c>
      <c r="BB435">
        <v>5537.1851851851798</v>
      </c>
      <c r="BC435">
        <v>54.432734798373502</v>
      </c>
      <c r="BD435">
        <v>301404.132714668</v>
      </c>
      <c r="BE435">
        <v>5.6469622641509398E-4</v>
      </c>
      <c r="BF435">
        <v>5.2400000000000005E-4</v>
      </c>
      <c r="BG435">
        <v>5564.3773584905603</v>
      </c>
      <c r="BH435">
        <v>4096</v>
      </c>
      <c r="BI435">
        <v>53.424721190996301</v>
      </c>
      <c r="BJ435">
        <v>1.0080136073772801</v>
      </c>
      <c r="BK435">
        <v>297275.30897885002</v>
      </c>
      <c r="BL435">
        <v>4128.8237358173701</v>
      </c>
    </row>
    <row r="436" spans="1:64" x14ac:dyDescent="0.25">
      <c r="A436" s="5">
        <v>43930.58370052083</v>
      </c>
      <c r="B436">
        <v>0</v>
      </c>
      <c r="C436">
        <v>3.01208375378655E-2</v>
      </c>
      <c r="D436">
        <v>3.0120837537865499E-4</v>
      </c>
      <c r="E436">
        <v>0</v>
      </c>
      <c r="F436">
        <v>0</v>
      </c>
      <c r="G436">
        <v>3.01208375378655E-2</v>
      </c>
      <c r="H436">
        <v>3.0120837537865499E-4</v>
      </c>
      <c r="I436">
        <v>1.0119999999999999E-4</v>
      </c>
      <c r="J436">
        <v>0</v>
      </c>
      <c r="K436">
        <v>1.0119999999999999E-4</v>
      </c>
      <c r="L436">
        <v>2.9761919524761602</v>
      </c>
      <c r="M436">
        <v>0</v>
      </c>
      <c r="N436">
        <v>2.9761919524761602</v>
      </c>
      <c r="O436">
        <v>12190.482237342299</v>
      </c>
      <c r="P436">
        <v>0</v>
      </c>
      <c r="Q436">
        <v>12190.482237342299</v>
      </c>
      <c r="R436">
        <v>4096</v>
      </c>
      <c r="S436">
        <v>0</v>
      </c>
      <c r="T436">
        <v>4096</v>
      </c>
      <c r="U436">
        <v>99.412534534542203</v>
      </c>
      <c r="V436">
        <v>0</v>
      </c>
      <c r="W436">
        <v>13.0924049950984</v>
      </c>
      <c r="X436">
        <v>2.03462487502977</v>
      </c>
      <c r="Y436">
        <v>10.3668958105744</v>
      </c>
      <c r="Z436">
        <v>22116.0823988503</v>
      </c>
      <c r="AA436">
        <v>0</v>
      </c>
      <c r="AB436">
        <v>0</v>
      </c>
      <c r="AC436">
        <v>1173.6116932597599</v>
      </c>
      <c r="AD436">
        <v>1</v>
      </c>
      <c r="AE436">
        <v>86.4035273524686</v>
      </c>
      <c r="AF436">
        <v>4.0250209313033496</v>
      </c>
      <c r="AG436">
        <v>82.378496499940795</v>
      </c>
      <c r="AH436">
        <v>0</v>
      </c>
      <c r="AI436">
        <v>1771.8262757074699</v>
      </c>
      <c r="AJ436">
        <v>17505.961064464798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30.754148263367799</v>
      </c>
      <c r="AW436">
        <v>6.4768729808447903E-2</v>
      </c>
      <c r="AX436">
        <v>6.4768729808447903E-2</v>
      </c>
      <c r="AY436">
        <v>0</v>
      </c>
      <c r="AZ436">
        <v>0</v>
      </c>
      <c r="BA436">
        <v>6.1012149532710196E-4</v>
      </c>
      <c r="BB436">
        <v>6775.6261682242903</v>
      </c>
      <c r="BC436">
        <v>106.151414973559</v>
      </c>
      <c r="BD436">
        <v>719242.30508888804</v>
      </c>
      <c r="BE436">
        <v>6.1012149532710196E-4</v>
      </c>
      <c r="BF436">
        <v>0</v>
      </c>
      <c r="BG436">
        <v>6775.6261682242903</v>
      </c>
      <c r="BH436">
        <v>0</v>
      </c>
      <c r="BI436">
        <v>106.151414973559</v>
      </c>
      <c r="BJ436">
        <v>0</v>
      </c>
      <c r="BK436">
        <v>719242.30508888804</v>
      </c>
      <c r="BL436">
        <v>0</v>
      </c>
    </row>
    <row r="437" spans="1:64" x14ac:dyDescent="0.25">
      <c r="A437" s="5">
        <v>43930.583711979169</v>
      </c>
      <c r="B437">
        <v>0</v>
      </c>
      <c r="C437">
        <v>0.17008677082128401</v>
      </c>
      <c r="D437">
        <v>1.7008677082128399E-3</v>
      </c>
      <c r="E437">
        <v>0</v>
      </c>
      <c r="F437">
        <v>0</v>
      </c>
      <c r="G437">
        <v>0.17008677082128401</v>
      </c>
      <c r="H437">
        <v>1.7008677082128399E-3</v>
      </c>
      <c r="I437">
        <v>1.05231249999999E-4</v>
      </c>
      <c r="J437">
        <v>0</v>
      </c>
      <c r="K437">
        <v>1.05231249999999E-4</v>
      </c>
      <c r="L437">
        <v>16.1623687729297</v>
      </c>
      <c r="M437">
        <v>0</v>
      </c>
      <c r="N437">
        <v>16.1623687729297</v>
      </c>
      <c r="O437">
        <v>148952.39061132001</v>
      </c>
      <c r="P437">
        <v>0</v>
      </c>
      <c r="Q437">
        <v>148952.39061132001</v>
      </c>
      <c r="R437">
        <v>9216</v>
      </c>
      <c r="S437">
        <v>0</v>
      </c>
      <c r="T437">
        <v>9216</v>
      </c>
      <c r="U437">
        <v>99.446200221940103</v>
      </c>
      <c r="V437">
        <v>0</v>
      </c>
      <c r="W437">
        <v>6.7738619758532703</v>
      </c>
      <c r="X437">
        <v>1.67708768454394</v>
      </c>
      <c r="Y437">
        <v>6.1164261473179504</v>
      </c>
      <c r="Z437">
        <v>16207.825435103499</v>
      </c>
      <c r="AA437">
        <v>0</v>
      </c>
      <c r="AB437">
        <v>0</v>
      </c>
      <c r="AC437">
        <v>472.74928660819398</v>
      </c>
      <c r="AD437">
        <v>10</v>
      </c>
      <c r="AE437">
        <v>92.135600685519194</v>
      </c>
      <c r="AF437">
        <v>0.979516752339741</v>
      </c>
      <c r="AG437">
        <v>91.156094035143695</v>
      </c>
      <c r="AH437">
        <v>0</v>
      </c>
      <c r="AI437">
        <v>397.99833103339398</v>
      </c>
      <c r="AJ437">
        <v>14310.767400380901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1.0101415177962101</v>
      </c>
      <c r="AW437">
        <v>2.72466136953338E-2</v>
      </c>
      <c r="AX437">
        <v>2.6826068926711698E-2</v>
      </c>
      <c r="AY437">
        <v>4.20544768622087E-4</v>
      </c>
      <c r="AZ437">
        <v>0</v>
      </c>
      <c r="BA437">
        <v>5.6190833333333301E-4</v>
      </c>
      <c r="BB437">
        <v>8192</v>
      </c>
      <c r="BC437">
        <v>48.4867928542184</v>
      </c>
      <c r="BD437">
        <v>397203.80706175702</v>
      </c>
      <c r="BE437">
        <v>5.6500638297872301E-4</v>
      </c>
      <c r="BF437">
        <v>4.1629999999999901E-4</v>
      </c>
      <c r="BG437">
        <v>8279.1489361702097</v>
      </c>
      <c r="BH437">
        <v>4096</v>
      </c>
      <c r="BI437">
        <v>47.476651336422201</v>
      </c>
      <c r="BJ437">
        <v>1.0101415177962101</v>
      </c>
      <c r="BK437">
        <v>393066.26740486402</v>
      </c>
      <c r="BL437">
        <v>4137.5396568933102</v>
      </c>
    </row>
    <row r="438" spans="1:64" x14ac:dyDescent="0.25">
      <c r="A438" s="5">
        <v>43930.583723668984</v>
      </c>
      <c r="B438">
        <v>0</v>
      </c>
      <c r="C438">
        <v>0.13526846261081599</v>
      </c>
      <c r="D438">
        <v>1.3526846261081599E-3</v>
      </c>
      <c r="E438">
        <v>0</v>
      </c>
      <c r="F438">
        <v>0</v>
      </c>
      <c r="G438">
        <v>0.13526846261081599</v>
      </c>
      <c r="H438">
        <v>1.3526846261081599E-3</v>
      </c>
      <c r="I438">
        <v>1.05115384615384E-4</v>
      </c>
      <c r="J438">
        <v>0</v>
      </c>
      <c r="K438">
        <v>1.05115384615384E-4</v>
      </c>
      <c r="L438">
        <v>12.867363219928899</v>
      </c>
      <c r="M438">
        <v>0</v>
      </c>
      <c r="N438">
        <v>12.867363219928899</v>
      </c>
      <c r="O438">
        <v>72975.765806070995</v>
      </c>
      <c r="P438">
        <v>0</v>
      </c>
      <c r="Q438">
        <v>72975.765806070995</v>
      </c>
      <c r="R438">
        <v>5671.3846153846098</v>
      </c>
      <c r="S438">
        <v>0</v>
      </c>
      <c r="T438">
        <v>5671.3846153846098</v>
      </c>
      <c r="U438">
        <v>98.982670293491395</v>
      </c>
      <c r="V438">
        <v>0</v>
      </c>
      <c r="W438">
        <v>1.3976850235489799</v>
      </c>
      <c r="X438">
        <v>9.6672653191162597E-2</v>
      </c>
      <c r="Y438">
        <v>0.29000806067391899</v>
      </c>
      <c r="Z438">
        <v>6746.4575159258302</v>
      </c>
      <c r="AA438">
        <v>0</v>
      </c>
      <c r="AB438">
        <v>0</v>
      </c>
      <c r="AC438">
        <v>632.48039211804701</v>
      </c>
      <c r="AD438">
        <v>0</v>
      </c>
      <c r="AE438">
        <v>98.246320851249905</v>
      </c>
      <c r="AF438">
        <v>0</v>
      </c>
      <c r="AG438">
        <v>98.246310952350299</v>
      </c>
      <c r="AH438">
        <v>0</v>
      </c>
      <c r="AI438">
        <v>0</v>
      </c>
      <c r="AJ438">
        <v>6339.6508787419198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4.94910195080731</v>
      </c>
      <c r="AW438">
        <v>5.4015919212308902E-2</v>
      </c>
      <c r="AX438">
        <v>5.3367244323550202E-2</v>
      </c>
      <c r="AY438">
        <v>6.4867488875864103E-4</v>
      </c>
      <c r="AZ438">
        <v>0</v>
      </c>
      <c r="BA438">
        <v>5.93126086956521E-4</v>
      </c>
      <c r="BB438">
        <v>6500.1739130434698</v>
      </c>
      <c r="BC438">
        <v>91.063475894854506</v>
      </c>
      <c r="BD438">
        <v>591928.43044279702</v>
      </c>
      <c r="BE438">
        <v>5.9244285714285701E-4</v>
      </c>
      <c r="BF438">
        <v>6.5530000000000004E-4</v>
      </c>
      <c r="BG438">
        <v>6526.5934065933998</v>
      </c>
      <c r="BH438">
        <v>4096</v>
      </c>
      <c r="BI438">
        <v>90.073655504692994</v>
      </c>
      <c r="BJ438">
        <v>0.98982039016146195</v>
      </c>
      <c r="BK438">
        <v>587874.12612469494</v>
      </c>
      <c r="BL438">
        <v>4054.30431810135</v>
      </c>
    </row>
    <row r="439" spans="1:64" x14ac:dyDescent="0.25">
      <c r="A439" s="5">
        <v>43930.583735162036</v>
      </c>
      <c r="B439">
        <v>0</v>
      </c>
      <c r="C439">
        <v>0.38570948765957302</v>
      </c>
      <c r="D439">
        <v>3.8570948765957302E-3</v>
      </c>
      <c r="E439">
        <v>0.362277595988653</v>
      </c>
      <c r="F439">
        <v>3.62277595988653E-3</v>
      </c>
      <c r="G439">
        <v>2.34318916709195E-2</v>
      </c>
      <c r="H439">
        <v>2.3431891670919501E-4</v>
      </c>
      <c r="I439">
        <v>1.2762666666666601E-3</v>
      </c>
      <c r="J439">
        <v>3.5961999999999899E-3</v>
      </c>
      <c r="K439">
        <v>1.1629999999999901E-4</v>
      </c>
      <c r="L439">
        <v>3.0217983467338301</v>
      </c>
      <c r="M439">
        <v>1.0072661155779401</v>
      </c>
      <c r="N439">
        <v>2.0145322311558802</v>
      </c>
      <c r="O439">
        <v>41257.620094072598</v>
      </c>
      <c r="P439">
        <v>20628.810047036299</v>
      </c>
      <c r="Q439">
        <v>20628.810047036299</v>
      </c>
      <c r="R439">
        <v>13653.333333333299</v>
      </c>
      <c r="S439">
        <v>20480</v>
      </c>
      <c r="T439">
        <v>10240</v>
      </c>
      <c r="U439">
        <v>98.935420457391302</v>
      </c>
      <c r="V439">
        <v>0</v>
      </c>
      <c r="W439">
        <v>5.1636696478023403</v>
      </c>
      <c r="X439">
        <v>0.98377678977442695</v>
      </c>
      <c r="Y439">
        <v>4.3286339932476601</v>
      </c>
      <c r="Z439">
        <v>10241.8818631965</v>
      </c>
      <c r="AA439">
        <v>9.8371634637372807E-2</v>
      </c>
      <c r="AB439">
        <v>0</v>
      </c>
      <c r="AC439">
        <v>144.03905452764599</v>
      </c>
      <c r="AD439">
        <v>0</v>
      </c>
      <c r="AE439">
        <v>93.668271707592496</v>
      </c>
      <c r="AF439">
        <v>0.67267460637746301</v>
      </c>
      <c r="AG439">
        <v>92.995607175115197</v>
      </c>
      <c r="AH439">
        <v>0</v>
      </c>
      <c r="AI439">
        <v>210.51861815578999</v>
      </c>
      <c r="AJ439">
        <v>8922.3632517894293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</row>
    <row r="440" spans="1:64" x14ac:dyDescent="0.25">
      <c r="A440" s="5">
        <v>43930.583746805554</v>
      </c>
      <c r="B440">
        <v>0</v>
      </c>
      <c r="C440">
        <v>0.29071882101761698</v>
      </c>
      <c r="D440">
        <v>2.9071882101761701E-3</v>
      </c>
      <c r="E440">
        <v>2.19822941167351E-2</v>
      </c>
      <c r="F440">
        <v>2.19822941167351E-4</v>
      </c>
      <c r="G440">
        <v>0.26873652690088201</v>
      </c>
      <c r="H440">
        <v>2.6873652690088201E-3</v>
      </c>
      <c r="I440">
        <v>1.4626999999999899E-4</v>
      </c>
      <c r="J440">
        <v>1.106E-4</v>
      </c>
      <c r="K440">
        <v>1.5023333333333299E-4</v>
      </c>
      <c r="L440">
        <v>19.875407035913899</v>
      </c>
      <c r="M440">
        <v>1.9875407035913899</v>
      </c>
      <c r="N440">
        <v>17.887866332322499</v>
      </c>
      <c r="O440">
        <v>245246.62249754899</v>
      </c>
      <c r="P440">
        <v>45792.937810745701</v>
      </c>
      <c r="Q440">
        <v>199453.684686803</v>
      </c>
      <c r="R440">
        <v>12339.2</v>
      </c>
      <c r="S440">
        <v>23040</v>
      </c>
      <c r="T440">
        <v>11150.222222222201</v>
      </c>
      <c r="U440">
        <v>99.464305802729299</v>
      </c>
      <c r="V440">
        <v>3.97508140718279</v>
      </c>
      <c r="W440">
        <v>14.1122551885965</v>
      </c>
      <c r="X440">
        <v>2.3291592150134601</v>
      </c>
      <c r="Y440">
        <v>11.742838164601601</v>
      </c>
      <c r="Z440">
        <v>21414.7573108455</v>
      </c>
      <c r="AA440">
        <v>0</v>
      </c>
      <c r="AB440">
        <v>0</v>
      </c>
      <c r="AC440">
        <v>240.492425134558</v>
      </c>
      <c r="AD440">
        <v>0</v>
      </c>
      <c r="AE440">
        <v>84.371324276204106</v>
      </c>
      <c r="AF440">
        <v>5.4283943663315499</v>
      </c>
      <c r="AG440">
        <v>78.942919972126603</v>
      </c>
      <c r="AH440">
        <v>0</v>
      </c>
      <c r="AI440">
        <v>1276.99490205747</v>
      </c>
      <c r="AJ440">
        <v>17231.977900137401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</row>
    <row r="441" spans="1:64" x14ac:dyDescent="0.25">
      <c r="A441" s="5">
        <v>43930.583758287037</v>
      </c>
      <c r="B441">
        <v>0</v>
      </c>
      <c r="C441">
        <v>0.17942228604638299</v>
      </c>
      <c r="D441">
        <v>1.79422286046383E-3</v>
      </c>
      <c r="E441">
        <v>0</v>
      </c>
      <c r="F441">
        <v>0</v>
      </c>
      <c r="G441">
        <v>0.17942228604638299</v>
      </c>
      <c r="H441">
        <v>1.79422286046383E-3</v>
      </c>
      <c r="I441">
        <v>1.112375E-4</v>
      </c>
      <c r="J441">
        <v>0</v>
      </c>
      <c r="K441">
        <v>1.112375E-4</v>
      </c>
      <c r="L441">
        <v>16.127395132369099</v>
      </c>
      <c r="M441">
        <v>0</v>
      </c>
      <c r="N441">
        <v>16.127395132369099</v>
      </c>
      <c r="O441">
        <v>189916.205078778</v>
      </c>
      <c r="P441">
        <v>0</v>
      </c>
      <c r="Q441">
        <v>189916.205078778</v>
      </c>
      <c r="R441">
        <v>11776</v>
      </c>
      <c r="S441">
        <v>0</v>
      </c>
      <c r="T441">
        <v>11776</v>
      </c>
      <c r="U441">
        <v>98.593846636184907</v>
      </c>
      <c r="V441">
        <v>0</v>
      </c>
      <c r="W441">
        <v>3.5213261805019598</v>
      </c>
      <c r="X441">
        <v>1.0829250933629899</v>
      </c>
      <c r="Y441">
        <v>2.9534311563503199</v>
      </c>
      <c r="Z441">
        <v>13563.1393063224</v>
      </c>
      <c r="AA441">
        <v>0.19690280318338901</v>
      </c>
      <c r="AB441">
        <v>0</v>
      </c>
      <c r="AC441">
        <v>2119.7444977107598</v>
      </c>
      <c r="AD441">
        <v>83</v>
      </c>
      <c r="AE441">
        <v>94.619125843089606</v>
      </c>
      <c r="AF441">
        <v>0.80355941233606298</v>
      </c>
      <c r="AG441">
        <v>93.815576511789999</v>
      </c>
      <c r="AH441">
        <v>0</v>
      </c>
      <c r="AI441">
        <v>169.337648889875</v>
      </c>
      <c r="AJ441">
        <v>11913.1051918419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39.312122528023401</v>
      </c>
      <c r="AW441">
        <v>0.25880651618031503</v>
      </c>
      <c r="AX441">
        <v>0.25472672074470598</v>
      </c>
      <c r="AY441">
        <v>4.0797954356091397E-3</v>
      </c>
      <c r="AZ441">
        <v>0</v>
      </c>
      <c r="BA441">
        <v>7.3560487106017099E-4</v>
      </c>
      <c r="BB441">
        <v>14705.696275071599</v>
      </c>
      <c r="BC441">
        <v>351.79309646872298</v>
      </c>
      <c r="BD441">
        <v>5173362.4283360103</v>
      </c>
      <c r="BE441">
        <v>7.4317382352941097E-4</v>
      </c>
      <c r="BF441">
        <v>4.4966666666666598E-4</v>
      </c>
      <c r="BG441">
        <v>14986.5411764705</v>
      </c>
      <c r="BH441">
        <v>4096</v>
      </c>
      <c r="BI441">
        <v>342.72106819302502</v>
      </c>
      <c r="BJ441">
        <v>9.0720282756977308</v>
      </c>
      <c r="BK441">
        <v>5136203.4005187498</v>
      </c>
      <c r="BL441">
        <v>37159.027817257898</v>
      </c>
    </row>
    <row r="442" spans="1:64" x14ac:dyDescent="0.25">
      <c r="A442" s="5">
        <v>43930.583769930556</v>
      </c>
      <c r="B442">
        <v>0</v>
      </c>
      <c r="C442">
        <v>6.3804512278168898E-2</v>
      </c>
      <c r="D442">
        <v>6.3804512278168896E-4</v>
      </c>
      <c r="E442">
        <v>3.7841373772081202E-2</v>
      </c>
      <c r="F442">
        <v>3.7841373772081198E-4</v>
      </c>
      <c r="G442">
        <v>2.59631385060877E-2</v>
      </c>
      <c r="H442">
        <v>2.5963138506087698E-4</v>
      </c>
      <c r="I442">
        <v>2.1396666666666599E-4</v>
      </c>
      <c r="J442">
        <v>3.8069999999999901E-4</v>
      </c>
      <c r="K442">
        <v>1.306E-4</v>
      </c>
      <c r="L442">
        <v>2.9821796870619899</v>
      </c>
      <c r="M442">
        <v>0.99405989568733</v>
      </c>
      <c r="N442">
        <v>1.98811979137466</v>
      </c>
      <c r="O442">
        <v>44788.3626600883</v>
      </c>
      <c r="P442">
        <v>32573.3546618824</v>
      </c>
      <c r="Q442">
        <v>12215.0079982059</v>
      </c>
      <c r="R442">
        <v>15018.666666666601</v>
      </c>
      <c r="S442">
        <v>32768</v>
      </c>
      <c r="T442">
        <v>6144</v>
      </c>
      <c r="U442">
        <v>99.496342944830204</v>
      </c>
      <c r="V442">
        <v>0</v>
      </c>
      <c r="W442">
        <v>2.3478052649308601</v>
      </c>
      <c r="X442">
        <v>0.58242118592101999</v>
      </c>
      <c r="Y442">
        <v>1.45604302485672</v>
      </c>
      <c r="Z442">
        <v>9473.3908059002606</v>
      </c>
      <c r="AA442">
        <v>0</v>
      </c>
      <c r="AB442">
        <v>0</v>
      </c>
      <c r="AC442">
        <v>864.83210924797697</v>
      </c>
      <c r="AD442">
        <v>0</v>
      </c>
      <c r="AE442">
        <v>96.755661320996893</v>
      </c>
      <c r="AF442">
        <v>0.43779497410495</v>
      </c>
      <c r="AG442">
        <v>96.317856406946106</v>
      </c>
      <c r="AH442">
        <v>0</v>
      </c>
      <c r="AI442">
        <v>75.548552072237101</v>
      </c>
      <c r="AJ442">
        <v>8655.2795117495807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3.9760119248549599</v>
      </c>
      <c r="AW442">
        <v>8.2564072642316896E-2</v>
      </c>
      <c r="AX442">
        <v>8.0907680069325097E-2</v>
      </c>
      <c r="AY442">
        <v>1.65639257299175E-3</v>
      </c>
      <c r="AZ442">
        <v>0</v>
      </c>
      <c r="BA442">
        <v>5.3936948051948005E-4</v>
      </c>
      <c r="BB442">
        <v>7101.5064935064902</v>
      </c>
      <c r="BC442">
        <v>153.07645910691599</v>
      </c>
      <c r="BD442">
        <v>1087073.4683507399</v>
      </c>
      <c r="BE442">
        <v>5.3904966887417197E-4</v>
      </c>
      <c r="BF442">
        <v>5.55466666666666E-4</v>
      </c>
      <c r="BG442">
        <v>7161.2185430463496</v>
      </c>
      <c r="BH442">
        <v>4096</v>
      </c>
      <c r="BI442">
        <v>150.09445016327399</v>
      </c>
      <c r="BJ442">
        <v>2.9820089436412198</v>
      </c>
      <c r="BK442">
        <v>1074859.1597175901</v>
      </c>
      <c r="BL442">
        <v>12214.3086331544</v>
      </c>
    </row>
    <row r="443" spans="1:64" x14ac:dyDescent="0.25">
      <c r="A443" s="5">
        <v>43930.583781388887</v>
      </c>
      <c r="B443">
        <v>0</v>
      </c>
      <c r="C443">
        <v>3.4820081095332397E-2</v>
      </c>
      <c r="D443">
        <v>3.4820081095332398E-4</v>
      </c>
      <c r="E443">
        <v>0</v>
      </c>
      <c r="F443">
        <v>0</v>
      </c>
      <c r="G443">
        <v>3.4820081095332397E-2</v>
      </c>
      <c r="H443">
        <v>3.4820081095332398E-4</v>
      </c>
      <c r="I443">
        <v>1.14899999999999E-4</v>
      </c>
      <c r="J443">
        <v>0</v>
      </c>
      <c r="K443">
        <v>1.14899999999999E-4</v>
      </c>
      <c r="L443">
        <v>3.03021243001219</v>
      </c>
      <c r="M443">
        <v>0</v>
      </c>
      <c r="N443">
        <v>3.03021243001219</v>
      </c>
      <c r="O443">
        <v>16549.000151106498</v>
      </c>
      <c r="P443">
        <v>0</v>
      </c>
      <c r="Q443">
        <v>16549.000151106498</v>
      </c>
      <c r="R443">
        <v>5461.3333333333303</v>
      </c>
      <c r="S443">
        <v>0</v>
      </c>
      <c r="T443">
        <v>5461.3333333333303</v>
      </c>
      <c r="U443">
        <v>99.621120748000294</v>
      </c>
      <c r="V443">
        <v>0</v>
      </c>
      <c r="W443">
        <v>7.7640598578104196</v>
      </c>
      <c r="X443">
        <v>1.18377164006925</v>
      </c>
      <c r="Y443">
        <v>7.0040184010036901</v>
      </c>
      <c r="Z443">
        <v>20803.418402843701</v>
      </c>
      <c r="AA443">
        <v>0</v>
      </c>
      <c r="AB443">
        <v>0.19729358975135999</v>
      </c>
      <c r="AC443">
        <v>247.46734845099499</v>
      </c>
      <c r="AD443">
        <v>0</v>
      </c>
      <c r="AE443">
        <v>90.854369834314099</v>
      </c>
      <c r="AF443">
        <v>2.6176882375402202</v>
      </c>
      <c r="AG443">
        <v>88.236691698334994</v>
      </c>
      <c r="AH443">
        <v>0</v>
      </c>
      <c r="AI443">
        <v>1229.2561757749399</v>
      </c>
      <c r="AJ443">
        <v>17948.958293772201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 x14ac:dyDescent="0.25">
      <c r="A444" s="5">
        <v>43930.583793032405</v>
      </c>
      <c r="B444">
        <v>0</v>
      </c>
      <c r="C444">
        <v>0.12223731484503</v>
      </c>
      <c r="D444">
        <v>1.2223731484502999E-3</v>
      </c>
      <c r="E444">
        <v>0</v>
      </c>
      <c r="F444">
        <v>0</v>
      </c>
      <c r="G444">
        <v>0.12223731484503</v>
      </c>
      <c r="H444">
        <v>1.2223731484502999E-3</v>
      </c>
      <c r="I444">
        <v>1.0241666666666599E-4</v>
      </c>
      <c r="J444">
        <v>0</v>
      </c>
      <c r="K444">
        <v>1.0241666666666599E-4</v>
      </c>
      <c r="L444">
        <v>11.9333118798904</v>
      </c>
      <c r="M444">
        <v>0</v>
      </c>
      <c r="N444">
        <v>11.9333118798904</v>
      </c>
      <c r="O444">
        <v>69245.031068377401</v>
      </c>
      <c r="P444">
        <v>0</v>
      </c>
      <c r="Q444">
        <v>69245.031068377401</v>
      </c>
      <c r="R444">
        <v>5802.6666666666597</v>
      </c>
      <c r="S444">
        <v>0</v>
      </c>
      <c r="T444">
        <v>5802.6666666666597</v>
      </c>
      <c r="U444">
        <v>99.5058588872147</v>
      </c>
      <c r="V444">
        <v>0</v>
      </c>
      <c r="W444">
        <v>1.0248539592308199</v>
      </c>
      <c r="X444">
        <v>0.48564716104582201</v>
      </c>
      <c r="Y444">
        <v>0.58277062560739401</v>
      </c>
      <c r="Z444">
        <v>6247.0887691226299</v>
      </c>
      <c r="AA444">
        <v>9.7123464561572295E-2</v>
      </c>
      <c r="AB444">
        <v>0</v>
      </c>
      <c r="AC444">
        <v>272.47728792416399</v>
      </c>
      <c r="AD444">
        <v>0</v>
      </c>
      <c r="AE444">
        <v>98.416852716368695</v>
      </c>
      <c r="AF444">
        <v>0.17328059391620201</v>
      </c>
      <c r="AG444">
        <v>98.243562176373203</v>
      </c>
      <c r="AH444">
        <v>0</v>
      </c>
      <c r="AI444">
        <v>32.816607669698598</v>
      </c>
      <c r="AJ444">
        <v>5932.8448896188502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2.9837261607738998</v>
      </c>
      <c r="AW444">
        <v>6.2199796244619002E-3</v>
      </c>
      <c r="AX444">
        <v>6.2199796244619002E-3</v>
      </c>
      <c r="AY444">
        <v>0</v>
      </c>
      <c r="AZ444">
        <v>0</v>
      </c>
      <c r="BA444">
        <v>6.9485555555555498E-4</v>
      </c>
      <c r="BB444">
        <v>5916.4444444444398</v>
      </c>
      <c r="BC444">
        <v>8.9511784823217209</v>
      </c>
      <c r="BD444">
        <v>52959.150202962897</v>
      </c>
      <c r="BE444">
        <v>6.9485555555555498E-4</v>
      </c>
      <c r="BF444">
        <v>0</v>
      </c>
      <c r="BG444">
        <v>5916.4444444444398</v>
      </c>
      <c r="BH444">
        <v>0</v>
      </c>
      <c r="BI444">
        <v>8.9511784823217209</v>
      </c>
      <c r="BJ444">
        <v>0</v>
      </c>
      <c r="BK444">
        <v>52959.150202962897</v>
      </c>
      <c r="BL444">
        <v>0</v>
      </c>
    </row>
    <row r="445" spans="1:64" x14ac:dyDescent="0.25">
      <c r="A445" s="5">
        <v>43930.5838046875</v>
      </c>
      <c r="B445">
        <v>0</v>
      </c>
      <c r="C445">
        <v>0.46430635006046</v>
      </c>
      <c r="D445">
        <v>4.6430635006045997E-3</v>
      </c>
      <c r="E445">
        <v>0.104312068510204</v>
      </c>
      <c r="F445">
        <v>1.04312068510204E-3</v>
      </c>
      <c r="G445">
        <v>0.35999428155025498</v>
      </c>
      <c r="H445">
        <v>3.5999428155025501E-3</v>
      </c>
      <c r="I445">
        <v>3.5975384615384597E-4</v>
      </c>
      <c r="J445">
        <v>1.3133749999999901E-4</v>
      </c>
      <c r="K445">
        <v>7.2522000000000005E-4</v>
      </c>
      <c r="L445">
        <v>12.9038700393677</v>
      </c>
      <c r="M445">
        <v>7.9408431011493601</v>
      </c>
      <c r="N445">
        <v>4.9630269382183503</v>
      </c>
      <c r="O445">
        <v>178891.31338269199</v>
      </c>
      <c r="P445">
        <v>97577.080026923402</v>
      </c>
      <c r="Q445">
        <v>81314.233355769495</v>
      </c>
      <c r="R445">
        <v>13863.384615384601</v>
      </c>
      <c r="S445">
        <v>12288</v>
      </c>
      <c r="T445">
        <v>16384</v>
      </c>
      <c r="U445">
        <v>99.0312985844851</v>
      </c>
      <c r="V445">
        <v>0</v>
      </c>
      <c r="W445">
        <v>7.0232292165128101</v>
      </c>
      <c r="X445">
        <v>0.96951550037428003</v>
      </c>
      <c r="Y445">
        <v>5.3323551077868201</v>
      </c>
      <c r="Z445">
        <v>17652.494213855</v>
      </c>
      <c r="AA445">
        <v>0</v>
      </c>
      <c r="AB445">
        <v>0</v>
      </c>
      <c r="AC445">
        <v>1411.4848612292999</v>
      </c>
      <c r="AD445">
        <v>3</v>
      </c>
      <c r="AE445">
        <v>92.477935321950696</v>
      </c>
      <c r="AF445">
        <v>1.65321772004614</v>
      </c>
      <c r="AG445">
        <v>90.824727529768595</v>
      </c>
      <c r="AH445">
        <v>0</v>
      </c>
      <c r="AI445">
        <v>671.99384743476503</v>
      </c>
      <c r="AJ445">
        <v>15206.714538701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7.9414516477271304</v>
      </c>
      <c r="AW445">
        <v>0.236916862080125</v>
      </c>
      <c r="AX445">
        <v>0.23035841575115201</v>
      </c>
      <c r="AY445">
        <v>6.5584463289736702E-3</v>
      </c>
      <c r="AZ445">
        <v>0</v>
      </c>
      <c r="BA445">
        <v>9.1432298850574695E-4</v>
      </c>
      <c r="BB445">
        <v>17498.237547892699</v>
      </c>
      <c r="BC445">
        <v>259.089860007097</v>
      </c>
      <c r="BD445">
        <v>4533615.9166544601</v>
      </c>
      <c r="BE445">
        <v>9.2812880000000002E-4</v>
      </c>
      <c r="BF445">
        <v>6.0055454545454503E-4</v>
      </c>
      <c r="BG445">
        <v>18087.936000000002</v>
      </c>
      <c r="BH445">
        <v>4096</v>
      </c>
      <c r="BI445">
        <v>248.17036399147199</v>
      </c>
      <c r="BJ445">
        <v>10.9194960156248</v>
      </c>
      <c r="BK445">
        <v>4488889.6609744597</v>
      </c>
      <c r="BL445">
        <v>44726.255679999202</v>
      </c>
    </row>
    <row r="446" spans="1:64" x14ac:dyDescent="0.25">
      <c r="A446" s="5">
        <v>43930.583816157407</v>
      </c>
      <c r="B446">
        <v>0</v>
      </c>
      <c r="C446">
        <v>0.18149924858927499</v>
      </c>
      <c r="D446">
        <v>1.8149924858927499E-3</v>
      </c>
      <c r="E446">
        <v>0</v>
      </c>
      <c r="F446">
        <v>0</v>
      </c>
      <c r="G446">
        <v>0.18149924858927499</v>
      </c>
      <c r="H446">
        <v>1.8149924858927499E-3</v>
      </c>
      <c r="I446">
        <v>1.2845000000000001E-4</v>
      </c>
      <c r="J446">
        <v>0</v>
      </c>
      <c r="K446">
        <v>1.2845000000000001E-4</v>
      </c>
      <c r="L446">
        <v>14.132998583166801</v>
      </c>
      <c r="M446">
        <v>0</v>
      </c>
      <c r="N446">
        <v>14.132998583166801</v>
      </c>
      <c r="O446">
        <v>194340.84451733</v>
      </c>
      <c r="P446">
        <v>0</v>
      </c>
      <c r="Q446">
        <v>194340.84451733</v>
      </c>
      <c r="R446">
        <v>13750.857142857099</v>
      </c>
      <c r="S446">
        <v>0</v>
      </c>
      <c r="T446">
        <v>13750.857142857099</v>
      </c>
      <c r="U446">
        <v>99.432389687960097</v>
      </c>
      <c r="V446">
        <v>0</v>
      </c>
      <c r="W446">
        <v>4.4927094488006203</v>
      </c>
      <c r="X446">
        <v>1.1827578237046099</v>
      </c>
      <c r="Y446">
        <v>3.9425092576425298</v>
      </c>
      <c r="Z446">
        <v>14571.121539244999</v>
      </c>
      <c r="AA446">
        <v>0</v>
      </c>
      <c r="AB446">
        <v>0</v>
      </c>
      <c r="AC446">
        <v>621.85193765934298</v>
      </c>
      <c r="AD446">
        <v>64</v>
      </c>
      <c r="AE446">
        <v>94.358777678307305</v>
      </c>
      <c r="AF446">
        <v>1.6360669073468601</v>
      </c>
      <c r="AG446">
        <v>92.722700678136803</v>
      </c>
      <c r="AH446">
        <v>0</v>
      </c>
      <c r="AI446">
        <v>430.04695688779202</v>
      </c>
      <c r="AJ446">
        <v>13117.4416849764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12.1113260983635</v>
      </c>
      <c r="AW446">
        <v>6.1420484193124097E-2</v>
      </c>
      <c r="AX446">
        <v>5.96216402251507E-2</v>
      </c>
      <c r="AY446">
        <v>1.7988439679734499E-3</v>
      </c>
      <c r="AZ446">
        <v>1</v>
      </c>
      <c r="BA446">
        <v>8.9493529411764704E-4</v>
      </c>
      <c r="BB446">
        <v>20118.588235294101</v>
      </c>
      <c r="BC446">
        <v>68.630847890726699</v>
      </c>
      <c r="BD446">
        <v>1380755.76895263</v>
      </c>
      <c r="BE446">
        <v>9.2302031250000003E-4</v>
      </c>
      <c r="BF446">
        <v>4.45574999999999E-4</v>
      </c>
      <c r="BG446">
        <v>21120</v>
      </c>
      <c r="BH446">
        <v>4096</v>
      </c>
      <c r="BI446">
        <v>64.593739191272206</v>
      </c>
      <c r="BJ446">
        <v>4.0371086994545102</v>
      </c>
      <c r="BK446">
        <v>1364219.7717196699</v>
      </c>
      <c r="BL446">
        <v>16535.997232965601</v>
      </c>
    </row>
    <row r="447" spans="1:64" x14ac:dyDescent="0.25">
      <c r="A447" s="5">
        <v>43930.583827812501</v>
      </c>
      <c r="B447">
        <v>0</v>
      </c>
      <c r="C447">
        <v>2.3662697628954E-2</v>
      </c>
      <c r="D447">
        <v>2.3662697628954E-4</v>
      </c>
      <c r="E447">
        <v>0</v>
      </c>
      <c r="F447">
        <v>0</v>
      </c>
      <c r="G447">
        <v>2.3662697628954E-2</v>
      </c>
      <c r="H447">
        <v>2.3662697628954E-4</v>
      </c>
      <c r="I447">
        <v>1.1914999999999901E-4</v>
      </c>
      <c r="J447">
        <v>0</v>
      </c>
      <c r="K447">
        <v>1.1914999999999901E-4</v>
      </c>
      <c r="L447">
        <v>1.9857672120840999</v>
      </c>
      <c r="M447">
        <v>0</v>
      </c>
      <c r="N447">
        <v>1.9857672120840999</v>
      </c>
      <c r="O447">
        <v>12200.553751044699</v>
      </c>
      <c r="P447">
        <v>0</v>
      </c>
      <c r="Q447">
        <v>12200.553751044699</v>
      </c>
      <c r="R447">
        <v>6144</v>
      </c>
      <c r="S447">
        <v>0</v>
      </c>
      <c r="T447">
        <v>6144</v>
      </c>
      <c r="U447">
        <v>99.442322944088403</v>
      </c>
      <c r="V447">
        <v>0</v>
      </c>
      <c r="W447">
        <v>1.2838924948933499</v>
      </c>
      <c r="X447">
        <v>0.29091315670812601</v>
      </c>
      <c r="Y447">
        <v>0.58182631341625302</v>
      </c>
      <c r="Z447">
        <v>6188.6435164601198</v>
      </c>
      <c r="AA447">
        <v>0</v>
      </c>
      <c r="AB447">
        <v>0</v>
      </c>
      <c r="AC447">
        <v>712.89042913819401</v>
      </c>
      <c r="AD447">
        <v>0</v>
      </c>
      <c r="AE447">
        <v>98.4075491055589</v>
      </c>
      <c r="AF447">
        <v>0</v>
      </c>
      <c r="AG447">
        <v>98.4075491055589</v>
      </c>
      <c r="AH447">
        <v>0</v>
      </c>
      <c r="AI447">
        <v>0</v>
      </c>
      <c r="AJ447">
        <v>5791.4900740433004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23.8291686896637</v>
      </c>
      <c r="AW447">
        <v>3.7515255886306997E-2</v>
      </c>
      <c r="AX447">
        <v>3.7515255886306997E-2</v>
      </c>
      <c r="AY447">
        <v>0</v>
      </c>
      <c r="AZ447">
        <v>0</v>
      </c>
      <c r="BA447">
        <v>6.1935245901639303E-4</v>
      </c>
      <c r="BB447">
        <v>6379.01639344262</v>
      </c>
      <c r="BC447">
        <v>60.565803752895398</v>
      </c>
      <c r="BD447">
        <v>386350.25502174901</v>
      </c>
      <c r="BE447">
        <v>6.1935245901639303E-4</v>
      </c>
      <c r="BF447">
        <v>0</v>
      </c>
      <c r="BG447">
        <v>6379.01639344262</v>
      </c>
      <c r="BH447">
        <v>0</v>
      </c>
      <c r="BI447">
        <v>60.565803752895398</v>
      </c>
      <c r="BJ447">
        <v>0</v>
      </c>
      <c r="BK447">
        <v>386350.25502174901</v>
      </c>
      <c r="BL447">
        <v>0</v>
      </c>
    </row>
    <row r="448" spans="1:64" x14ac:dyDescent="0.25">
      <c r="A448" s="5">
        <v>43930.583839282408</v>
      </c>
      <c r="B448">
        <v>0</v>
      </c>
      <c r="C448">
        <v>0.25880869070721202</v>
      </c>
      <c r="D448">
        <v>2.58808690707212E-3</v>
      </c>
      <c r="E448">
        <v>0</v>
      </c>
      <c r="F448">
        <v>0</v>
      </c>
      <c r="G448">
        <v>0.25880869070721202</v>
      </c>
      <c r="H448">
        <v>2.58808690707212E-3</v>
      </c>
      <c r="I448">
        <v>2.331E-4</v>
      </c>
      <c r="J448">
        <v>0</v>
      </c>
      <c r="K448">
        <v>2.331E-4</v>
      </c>
      <c r="L448">
        <v>11.102735835230501</v>
      </c>
      <c r="M448">
        <v>0</v>
      </c>
      <c r="N448">
        <v>11.102735835230501</v>
      </c>
      <c r="O448">
        <v>90953.611962208597</v>
      </c>
      <c r="P448">
        <v>0</v>
      </c>
      <c r="Q448">
        <v>90953.611962208597</v>
      </c>
      <c r="R448">
        <v>8192</v>
      </c>
      <c r="S448">
        <v>0</v>
      </c>
      <c r="T448">
        <v>8192</v>
      </c>
      <c r="U448">
        <v>99.414220881978295</v>
      </c>
      <c r="V448">
        <v>0</v>
      </c>
      <c r="W448">
        <v>8.0343640932894207</v>
      </c>
      <c r="X448">
        <v>1.3799799299871001</v>
      </c>
      <c r="Y448">
        <v>7.0970266625134997</v>
      </c>
      <c r="Z448">
        <v>15640.7267729756</v>
      </c>
      <c r="AA448">
        <v>0</v>
      </c>
      <c r="AB448">
        <v>0</v>
      </c>
      <c r="AC448">
        <v>618.72518790875699</v>
      </c>
      <c r="AD448">
        <v>1</v>
      </c>
      <c r="AE448">
        <v>90.492331022381606</v>
      </c>
      <c r="AF448">
        <v>1.9399498431361499</v>
      </c>
      <c r="AG448">
        <v>88.552391272794495</v>
      </c>
      <c r="AH448">
        <v>0</v>
      </c>
      <c r="AI448">
        <v>826.64914991398405</v>
      </c>
      <c r="AJ448">
        <v>12883.2109273529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2.0187256995893899</v>
      </c>
      <c r="AW448">
        <v>5.7261612073015097E-2</v>
      </c>
      <c r="AX448">
        <v>5.6267700299919697E-2</v>
      </c>
      <c r="AY448">
        <v>9.9391177309540203E-4</v>
      </c>
      <c r="AZ448">
        <v>0</v>
      </c>
      <c r="BA448">
        <v>5.8485463917525699E-4</v>
      </c>
      <c r="BB448">
        <v>4813.8556701030902</v>
      </c>
      <c r="BC448">
        <v>97.908196430085397</v>
      </c>
      <c r="BD448">
        <v>471315.92653453402</v>
      </c>
      <c r="BE448">
        <v>5.8680210526315701E-4</v>
      </c>
      <c r="BF448">
        <v>4.9235000000000001E-4</v>
      </c>
      <c r="BG448">
        <v>4828.9684210526302</v>
      </c>
      <c r="BH448">
        <v>4096</v>
      </c>
      <c r="BI448">
        <v>95.889470730496001</v>
      </c>
      <c r="BJ448">
        <v>2.0187256995893899</v>
      </c>
      <c r="BK448">
        <v>463047.22606901597</v>
      </c>
      <c r="BL448">
        <v>8268.7004655181408</v>
      </c>
    </row>
    <row r="449" spans="1:64" x14ac:dyDescent="0.25">
      <c r="A449" s="5">
        <v>43930.583850937503</v>
      </c>
      <c r="B449">
        <v>0</v>
      </c>
      <c r="C449">
        <v>0.57805339276343504</v>
      </c>
      <c r="D449">
        <v>5.7805339276343496E-3</v>
      </c>
      <c r="E449">
        <v>0</v>
      </c>
      <c r="F449">
        <v>0</v>
      </c>
      <c r="G449">
        <v>0.57805339276343504</v>
      </c>
      <c r="H449">
        <v>5.7805339276343496E-3</v>
      </c>
      <c r="I449">
        <v>1.45542499999999E-3</v>
      </c>
      <c r="J449">
        <v>0</v>
      </c>
      <c r="K449">
        <v>1.45542499999999E-3</v>
      </c>
      <c r="L449">
        <v>3.97130730472337</v>
      </c>
      <c r="M449">
        <v>0</v>
      </c>
      <c r="N449">
        <v>3.97130730472337</v>
      </c>
      <c r="O449">
        <v>20333.093400183599</v>
      </c>
      <c r="P449">
        <v>0</v>
      </c>
      <c r="Q449">
        <v>20333.093400183599</v>
      </c>
      <c r="R449">
        <v>5120</v>
      </c>
      <c r="S449">
        <v>0</v>
      </c>
      <c r="T449">
        <v>5120</v>
      </c>
      <c r="U449">
        <v>99.109541400913301</v>
      </c>
      <c r="V449">
        <v>0</v>
      </c>
      <c r="W449">
        <v>11.6642430928145</v>
      </c>
      <c r="X449">
        <v>1.64841084218736</v>
      </c>
      <c r="Y449">
        <v>9.7935353380897894</v>
      </c>
      <c r="Z449">
        <v>18412.9663183499</v>
      </c>
      <c r="AA449">
        <v>0</v>
      </c>
      <c r="AB449">
        <v>0</v>
      </c>
      <c r="AC449">
        <v>807.16820968502498</v>
      </c>
      <c r="AD449">
        <v>6</v>
      </c>
      <c r="AE449">
        <v>87.694007128236194</v>
      </c>
      <c r="AF449">
        <v>4.3196972758500296</v>
      </c>
      <c r="AG449">
        <v>83.374299923097595</v>
      </c>
      <c r="AH449">
        <v>0</v>
      </c>
      <c r="AI449">
        <v>1141.7508501079601</v>
      </c>
      <c r="AJ449">
        <v>14725.607485914201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2.9784695372560299</v>
      </c>
      <c r="AW449">
        <v>7.0368669520013194E-2</v>
      </c>
      <c r="AX449">
        <v>6.8561340414239905E-2</v>
      </c>
      <c r="AY449">
        <v>1.8073291057732299E-3</v>
      </c>
      <c r="AZ449">
        <v>0</v>
      </c>
      <c r="BA449">
        <v>5.8570082644627999E-4</v>
      </c>
      <c r="BB449">
        <v>6668.6942148760299</v>
      </c>
      <c r="BC449">
        <v>120.13160466932599</v>
      </c>
      <c r="BD449">
        <v>801120.93708211405</v>
      </c>
      <c r="BE449">
        <v>5.85166101694915E-4</v>
      </c>
      <c r="BF449">
        <v>6.0673333333333297E-4</v>
      </c>
      <c r="BG449">
        <v>6734.1016949152499</v>
      </c>
      <c r="BH449">
        <v>4096</v>
      </c>
      <c r="BI449">
        <v>117.15313513207001</v>
      </c>
      <c r="BJ449">
        <v>2.9784695372560299</v>
      </c>
      <c r="BK449">
        <v>788921.12585751305</v>
      </c>
      <c r="BL449">
        <v>12199.8112246007</v>
      </c>
    </row>
    <row r="450" spans="1:64" x14ac:dyDescent="0.25">
      <c r="A450" s="5">
        <v>43930.583862569445</v>
      </c>
      <c r="B450">
        <v>0</v>
      </c>
      <c r="C450">
        <v>2.5329761773938499E-2</v>
      </c>
      <c r="D450">
        <v>2.5329761773938502E-4</v>
      </c>
      <c r="E450">
        <v>0</v>
      </c>
      <c r="F450">
        <v>0</v>
      </c>
      <c r="G450">
        <v>2.5329761773938499E-2</v>
      </c>
      <c r="H450">
        <v>2.5329761773938502E-4</v>
      </c>
      <c r="I450">
        <v>1.2735000000000001E-4</v>
      </c>
      <c r="J450">
        <v>0</v>
      </c>
      <c r="K450">
        <v>1.2735000000000001E-4</v>
      </c>
      <c r="L450">
        <v>1.9888779953621301</v>
      </c>
      <c r="M450">
        <v>0</v>
      </c>
      <c r="N450">
        <v>1.9888779953621301</v>
      </c>
      <c r="O450">
        <v>12219.6664035049</v>
      </c>
      <c r="P450">
        <v>0</v>
      </c>
      <c r="Q450">
        <v>12219.6664035049</v>
      </c>
      <c r="R450">
        <v>6144</v>
      </c>
      <c r="S450">
        <v>0</v>
      </c>
      <c r="T450">
        <v>6144</v>
      </c>
      <c r="U450">
        <v>99.588727012893102</v>
      </c>
      <c r="V450">
        <v>0</v>
      </c>
      <c r="W450">
        <v>1.9102538793967101</v>
      </c>
      <c r="X450">
        <v>0.87407070752777205</v>
      </c>
      <c r="Y450">
        <v>0.77694842504473904</v>
      </c>
      <c r="Z450">
        <v>7421.4982396938003</v>
      </c>
      <c r="AA450">
        <v>0.19423462002622399</v>
      </c>
      <c r="AB450">
        <v>0</v>
      </c>
      <c r="AC450">
        <v>523.07491278024099</v>
      </c>
      <c r="AD450">
        <v>77</v>
      </c>
      <c r="AE450">
        <v>97.264922755165998</v>
      </c>
      <c r="AF450">
        <v>0</v>
      </c>
      <c r="AG450">
        <v>97.264922755165998</v>
      </c>
      <c r="AH450">
        <v>0</v>
      </c>
      <c r="AI450">
        <v>0</v>
      </c>
      <c r="AJ450">
        <v>6821.8515240921197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1.9888534707233301</v>
      </c>
      <c r="AW450">
        <v>4.7133644576800499E-2</v>
      </c>
      <c r="AX450">
        <v>4.6621181826815801E-2</v>
      </c>
      <c r="AY450">
        <v>5.1246274998470898E-4</v>
      </c>
      <c r="AZ450">
        <v>0</v>
      </c>
      <c r="BA450">
        <v>6.0762307692307604E-4</v>
      </c>
      <c r="BB450">
        <v>7194.2564102564102</v>
      </c>
      <c r="BC450">
        <v>77.565285358209906</v>
      </c>
      <c r="BD450">
        <v>558024.55140166904</v>
      </c>
      <c r="BE450">
        <v>6.0882207792207696E-4</v>
      </c>
      <c r="BF450">
        <v>5.153E-4</v>
      </c>
      <c r="BG450">
        <v>7234.4935064934998</v>
      </c>
      <c r="BH450">
        <v>4096</v>
      </c>
      <c r="BI450">
        <v>76.570858622848206</v>
      </c>
      <c r="BJ450">
        <v>0.99442673536166504</v>
      </c>
      <c r="BK450">
        <v>553951.379493627</v>
      </c>
      <c r="BL450">
        <v>4073.17190804138</v>
      </c>
    </row>
    <row r="451" spans="1:64" x14ac:dyDescent="0.25">
      <c r="A451" s="5">
        <v>43930.583874016207</v>
      </c>
      <c r="B451">
        <v>0</v>
      </c>
      <c r="C451">
        <v>2.3760404529481301E-2</v>
      </c>
      <c r="D451">
        <v>2.37604045294813E-4</v>
      </c>
      <c r="E451">
        <v>0</v>
      </c>
      <c r="F451">
        <v>0</v>
      </c>
      <c r="G451">
        <v>2.3760404529481301E-2</v>
      </c>
      <c r="H451">
        <v>2.37604045294813E-4</v>
      </c>
      <c r="I451">
        <v>1.1749999999999899E-4</v>
      </c>
      <c r="J451">
        <v>0</v>
      </c>
      <c r="K451">
        <v>1.1749999999999899E-4</v>
      </c>
      <c r="L451">
        <v>2.02217864876607</v>
      </c>
      <c r="M451">
        <v>0</v>
      </c>
      <c r="N451">
        <v>2.02217864876607</v>
      </c>
      <c r="O451">
        <v>8282.84374534583</v>
      </c>
      <c r="P451">
        <v>0</v>
      </c>
      <c r="Q451">
        <v>8282.84374534583</v>
      </c>
      <c r="R451">
        <v>4096</v>
      </c>
      <c r="S451">
        <v>0</v>
      </c>
      <c r="T451">
        <v>4096</v>
      </c>
      <c r="U451">
        <v>99.637679107951399</v>
      </c>
      <c r="V451">
        <v>0</v>
      </c>
      <c r="W451">
        <v>1.0641425769867401</v>
      </c>
      <c r="X451">
        <v>0.39494847733216898</v>
      </c>
      <c r="Y451">
        <v>0.39494847733216898</v>
      </c>
      <c r="Z451">
        <v>5827.9188657438099</v>
      </c>
      <c r="AA451">
        <v>0</v>
      </c>
      <c r="AB451">
        <v>0</v>
      </c>
      <c r="AC451">
        <v>250.75015244699199</v>
      </c>
      <c r="AD451">
        <v>0</v>
      </c>
      <c r="AE451">
        <v>98.052779239351494</v>
      </c>
      <c r="AF451">
        <v>0</v>
      </c>
      <c r="AG451">
        <v>98.052789350162001</v>
      </c>
      <c r="AH451">
        <v>0</v>
      </c>
      <c r="AI451">
        <v>0</v>
      </c>
      <c r="AJ451">
        <v>5504.3702819412401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 x14ac:dyDescent="0.25">
      <c r="A452" s="5">
        <v>43930.583885659726</v>
      </c>
      <c r="B452">
        <v>0</v>
      </c>
      <c r="C452">
        <v>0.14136451910658199</v>
      </c>
      <c r="D452">
        <v>1.4136451910658199E-3</v>
      </c>
      <c r="E452">
        <v>0</v>
      </c>
      <c r="F452">
        <v>0</v>
      </c>
      <c r="G452">
        <v>0.14136451910658199</v>
      </c>
      <c r="H452">
        <v>1.4136451910658199E-3</v>
      </c>
      <c r="I452">
        <v>1.5796666666666599E-4</v>
      </c>
      <c r="J452">
        <v>0</v>
      </c>
      <c r="K452">
        <v>1.5796666666666599E-4</v>
      </c>
      <c r="L452">
        <v>8.9487994439812599</v>
      </c>
      <c r="M452">
        <v>0</v>
      </c>
      <c r="N452">
        <v>8.9487994439812599</v>
      </c>
      <c r="O452">
        <v>211780.299019161</v>
      </c>
      <c r="P452">
        <v>0</v>
      </c>
      <c r="Q452">
        <v>211780.299019161</v>
      </c>
      <c r="R452">
        <v>23665.777777777701</v>
      </c>
      <c r="S452">
        <v>0</v>
      </c>
      <c r="T452">
        <v>23665.777777777701</v>
      </c>
      <c r="U452">
        <v>99.058136643220493</v>
      </c>
      <c r="V452">
        <v>1.9886220986625001</v>
      </c>
      <c r="W452">
        <v>9.5000397236585705</v>
      </c>
      <c r="X452">
        <v>1.16524057572358</v>
      </c>
      <c r="Y452">
        <v>8.8363712403098305</v>
      </c>
      <c r="Z452">
        <v>16949.026146900502</v>
      </c>
      <c r="AA452">
        <v>0.19421339151647801</v>
      </c>
      <c r="AB452">
        <v>0</v>
      </c>
      <c r="AC452">
        <v>1059.9355785871101</v>
      </c>
      <c r="AD452">
        <v>0</v>
      </c>
      <c r="AE452">
        <v>89.056624260625298</v>
      </c>
      <c r="AF452">
        <v>2.8886308701648802</v>
      </c>
      <c r="AG452">
        <v>86.167983447116598</v>
      </c>
      <c r="AH452">
        <v>0</v>
      </c>
      <c r="AI452">
        <v>1495.4438181942</v>
      </c>
      <c r="AJ452">
        <v>13198.484868822999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28.834512963201501</v>
      </c>
      <c r="AW452">
        <v>6.3627457112120797E-2</v>
      </c>
      <c r="AX452">
        <v>6.3627457112120797E-2</v>
      </c>
      <c r="AY452">
        <v>0</v>
      </c>
      <c r="AZ452">
        <v>0</v>
      </c>
      <c r="BA452">
        <v>6.6656249999999995E-4</v>
      </c>
      <c r="BB452">
        <v>6912</v>
      </c>
      <c r="BC452">
        <v>95.452180843701797</v>
      </c>
      <c r="BD452">
        <v>659765.47399166704</v>
      </c>
      <c r="BE452">
        <v>6.6656249999999995E-4</v>
      </c>
      <c r="BF452">
        <v>0</v>
      </c>
      <c r="BG452">
        <v>6912</v>
      </c>
      <c r="BH452">
        <v>0</v>
      </c>
      <c r="BI452">
        <v>95.452180843701797</v>
      </c>
      <c r="BJ452">
        <v>0</v>
      </c>
      <c r="BK452">
        <v>659765.47399166704</v>
      </c>
      <c r="BL452">
        <v>0</v>
      </c>
    </row>
    <row r="453" spans="1:64" x14ac:dyDescent="0.25">
      <c r="A453" s="5">
        <v>43930.583897291668</v>
      </c>
      <c r="B453">
        <v>0</v>
      </c>
      <c r="C453">
        <v>5.5386311313452501E-2</v>
      </c>
      <c r="D453">
        <v>5.53863113134525E-4</v>
      </c>
      <c r="E453">
        <v>0</v>
      </c>
      <c r="F453">
        <v>0</v>
      </c>
      <c r="G453">
        <v>5.5386311313452501E-2</v>
      </c>
      <c r="H453">
        <v>5.53863113134525E-4</v>
      </c>
      <c r="I453" s="4">
        <v>9.2783333333333303E-5</v>
      </c>
      <c r="J453">
        <v>0</v>
      </c>
      <c r="K453" s="4">
        <v>9.2783333333333303E-5</v>
      </c>
      <c r="L453">
        <v>5.9689513059916202</v>
      </c>
      <c r="M453">
        <v>0</v>
      </c>
      <c r="N453">
        <v>5.9689513059916202</v>
      </c>
      <c r="O453">
        <v>61122.061373354198</v>
      </c>
      <c r="P453">
        <v>0</v>
      </c>
      <c r="Q453">
        <v>61122.061373354198</v>
      </c>
      <c r="R453">
        <v>10240</v>
      </c>
      <c r="S453">
        <v>0</v>
      </c>
      <c r="T453">
        <v>10240</v>
      </c>
      <c r="U453">
        <v>99.620115767041199</v>
      </c>
      <c r="V453">
        <v>0</v>
      </c>
      <c r="W453">
        <v>9.7396534947996294</v>
      </c>
      <c r="X453">
        <v>1.36022293811099</v>
      </c>
      <c r="Y453">
        <v>8.0641653451023796</v>
      </c>
      <c r="Z453">
        <v>15973.9085200512</v>
      </c>
      <c r="AA453">
        <v>0</v>
      </c>
      <c r="AB453">
        <v>0</v>
      </c>
      <c r="AC453">
        <v>387.981834889455</v>
      </c>
      <c r="AD453">
        <v>1</v>
      </c>
      <c r="AE453">
        <v>89.527132029743598</v>
      </c>
      <c r="AF453">
        <v>2.6144885894448602</v>
      </c>
      <c r="AG453">
        <v>86.912653389339695</v>
      </c>
      <c r="AH453">
        <v>0</v>
      </c>
      <c r="AI453">
        <v>924.19262721103598</v>
      </c>
      <c r="AJ453">
        <v>13048.127554897599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0.99485599757891796</v>
      </c>
      <c r="AW453">
        <v>1.9087235181400801E-3</v>
      </c>
      <c r="AX453">
        <v>1.9087235181400801E-3</v>
      </c>
      <c r="AY453">
        <v>0</v>
      </c>
      <c r="AZ453">
        <v>0</v>
      </c>
      <c r="BA453">
        <v>6.3949999999999901E-4</v>
      </c>
      <c r="BB453">
        <v>5461.3333333333303</v>
      </c>
      <c r="BC453">
        <v>2.9845679927367499</v>
      </c>
      <c r="BD453">
        <v>16299.720664332899</v>
      </c>
      <c r="BE453">
        <v>6.3949999999999901E-4</v>
      </c>
      <c r="BF453">
        <v>0</v>
      </c>
      <c r="BG453">
        <v>5461.3333333333303</v>
      </c>
      <c r="BH453">
        <v>0</v>
      </c>
      <c r="BI453">
        <v>2.9845679927367499</v>
      </c>
      <c r="BJ453">
        <v>0</v>
      </c>
      <c r="BK453">
        <v>16299.720664332899</v>
      </c>
      <c r="BL453">
        <v>0</v>
      </c>
    </row>
    <row r="454" spans="1:64" x14ac:dyDescent="0.25">
      <c r="A454" s="5">
        <v>43930.583908796296</v>
      </c>
      <c r="B454">
        <v>0</v>
      </c>
      <c r="C454">
        <v>8.8684410592821006E-2</v>
      </c>
      <c r="D454">
        <v>8.8684410592821002E-4</v>
      </c>
      <c r="E454">
        <v>1.05459278680672E-2</v>
      </c>
      <c r="F454">
        <v>1.05459278680672E-4</v>
      </c>
      <c r="G454">
        <v>7.8138482724753794E-2</v>
      </c>
      <c r="H454">
        <v>7.8138482724753803E-4</v>
      </c>
      <c r="I454">
        <v>2.20325E-4</v>
      </c>
      <c r="J454">
        <v>1.04799999999999E-4</v>
      </c>
      <c r="K454">
        <v>2.5883333333333298E-4</v>
      </c>
      <c r="L454">
        <v>4.0249445941220703</v>
      </c>
      <c r="M454">
        <v>1.00623614853051</v>
      </c>
      <c r="N454">
        <v>3.01870844559155</v>
      </c>
      <c r="O454">
        <v>189590.99016152599</v>
      </c>
      <c r="P454">
        <v>32972.346115048</v>
      </c>
      <c r="Q454">
        <v>156618.644046478</v>
      </c>
      <c r="R454">
        <v>47104</v>
      </c>
      <c r="S454">
        <v>32768</v>
      </c>
      <c r="T454">
        <v>51882.666666666599</v>
      </c>
      <c r="U454">
        <v>99.191002552456595</v>
      </c>
      <c r="V454">
        <v>0</v>
      </c>
      <c r="W454">
        <v>1.92595007690578</v>
      </c>
      <c r="X454">
        <v>1.08096766938516</v>
      </c>
      <c r="Y454">
        <v>1.2775163937354299</v>
      </c>
      <c r="Z454">
        <v>9161.7801323703607</v>
      </c>
      <c r="AA454">
        <v>0</v>
      </c>
      <c r="AB454">
        <v>0</v>
      </c>
      <c r="AC454">
        <v>217.347008082591</v>
      </c>
      <c r="AD454">
        <v>0</v>
      </c>
      <c r="AE454">
        <v>96.014585179248002</v>
      </c>
      <c r="AF454">
        <v>0</v>
      </c>
      <c r="AG454">
        <v>96.014575116339699</v>
      </c>
      <c r="AH454">
        <v>0</v>
      </c>
      <c r="AI454">
        <v>0</v>
      </c>
      <c r="AJ454">
        <v>8561.0571516976397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</row>
    <row r="455" spans="1:64" x14ac:dyDescent="0.25">
      <c r="A455" s="5">
        <v>43930.583920277779</v>
      </c>
      <c r="B455">
        <v>0</v>
      </c>
      <c r="C455">
        <v>4.9047717300488597E-2</v>
      </c>
      <c r="D455">
        <v>4.9047717300488604E-4</v>
      </c>
      <c r="E455">
        <v>0</v>
      </c>
      <c r="F455">
        <v>0</v>
      </c>
      <c r="G455">
        <v>4.9047717300488597E-2</v>
      </c>
      <c r="H455">
        <v>4.9047717300488604E-4</v>
      </c>
      <c r="I455">
        <v>1.2165E-4</v>
      </c>
      <c r="J455">
        <v>0</v>
      </c>
      <c r="K455">
        <v>1.2165E-4</v>
      </c>
      <c r="L455">
        <v>4.0317118325904202</v>
      </c>
      <c r="M455">
        <v>0</v>
      </c>
      <c r="N455">
        <v>4.0317118325904202</v>
      </c>
      <c r="O455">
        <v>20642.364582862901</v>
      </c>
      <c r="P455">
        <v>0</v>
      </c>
      <c r="Q455">
        <v>20642.364582862901</v>
      </c>
      <c r="R455">
        <v>5120</v>
      </c>
      <c r="S455">
        <v>0</v>
      </c>
      <c r="T455">
        <v>5120</v>
      </c>
      <c r="U455">
        <v>99.384706163753805</v>
      </c>
      <c r="V455">
        <v>2.0158559162952101</v>
      </c>
      <c r="W455">
        <v>1.2703318462111099</v>
      </c>
      <c r="X455">
        <v>0.39374249504911302</v>
      </c>
      <c r="Y455">
        <v>0.49217055905225199</v>
      </c>
      <c r="Z455">
        <v>5796.5936873068804</v>
      </c>
      <c r="AA455">
        <v>9.8428064003138402E-2</v>
      </c>
      <c r="AB455">
        <v>0</v>
      </c>
      <c r="AC455">
        <v>333.62415414685699</v>
      </c>
      <c r="AD455">
        <v>0</v>
      </c>
      <c r="AE455">
        <v>98.366124376584395</v>
      </c>
      <c r="AF455">
        <v>0</v>
      </c>
      <c r="AG455">
        <v>98.366134456263296</v>
      </c>
      <c r="AH455">
        <v>0</v>
      </c>
      <c r="AI455">
        <v>0</v>
      </c>
      <c r="AJ455">
        <v>5495.2232278207402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9.0712492198725592</v>
      </c>
      <c r="AW455">
        <v>1.9446926005379901E-2</v>
      </c>
      <c r="AX455">
        <v>1.9446926005379901E-2</v>
      </c>
      <c r="AY455">
        <v>0</v>
      </c>
      <c r="AZ455">
        <v>0</v>
      </c>
      <c r="BA455">
        <v>5.6744705882352895E-4</v>
      </c>
      <c r="BB455">
        <v>4336.9411764705801</v>
      </c>
      <c r="BC455">
        <v>34.269163719518502</v>
      </c>
      <c r="BD455">
        <v>148623.34721839201</v>
      </c>
      <c r="BE455">
        <v>5.6744705882352895E-4</v>
      </c>
      <c r="BF455">
        <v>0</v>
      </c>
      <c r="BG455">
        <v>4336.9411764705801</v>
      </c>
      <c r="BH455">
        <v>0</v>
      </c>
      <c r="BI455">
        <v>34.269163719518502</v>
      </c>
      <c r="BJ455">
        <v>0</v>
      </c>
      <c r="BK455">
        <v>148623.34721839201</v>
      </c>
      <c r="BL455">
        <v>0</v>
      </c>
    </row>
    <row r="456" spans="1:64" x14ac:dyDescent="0.25">
      <c r="A456" s="5">
        <v>43930.583931921297</v>
      </c>
      <c r="B456">
        <v>0</v>
      </c>
      <c r="C456">
        <v>4.9800999858492699E-2</v>
      </c>
      <c r="D456">
        <v>4.9800999858492698E-4</v>
      </c>
      <c r="E456">
        <v>0</v>
      </c>
      <c r="F456">
        <v>0</v>
      </c>
      <c r="G456">
        <v>4.9800999858492699E-2</v>
      </c>
      <c r="H456">
        <v>4.9800999858492698E-4</v>
      </c>
      <c r="I456">
        <v>1.6693333333333299E-4</v>
      </c>
      <c r="J456">
        <v>0</v>
      </c>
      <c r="K456">
        <v>1.6693333333333299E-4</v>
      </c>
      <c r="L456">
        <v>2.9830799704078399</v>
      </c>
      <c r="M456">
        <v>0</v>
      </c>
      <c r="N456">
        <v>2.9830799704078399</v>
      </c>
      <c r="O456">
        <v>77385.071872340006</v>
      </c>
      <c r="P456">
        <v>0</v>
      </c>
      <c r="Q456">
        <v>77385.071872340006</v>
      </c>
      <c r="R456">
        <v>25941.333333333299</v>
      </c>
      <c r="S456">
        <v>0</v>
      </c>
      <c r="T456">
        <v>25941.333333333299</v>
      </c>
      <c r="U456">
        <v>99.596808798070498</v>
      </c>
      <c r="V456">
        <v>0</v>
      </c>
      <c r="W456">
        <v>0.94556267423016005</v>
      </c>
      <c r="X456">
        <v>0.48555974862030399</v>
      </c>
      <c r="Y456">
        <v>1.0682354246803101</v>
      </c>
      <c r="Z456">
        <v>6217.7330183200802</v>
      </c>
      <c r="AA456">
        <v>0</v>
      </c>
      <c r="AB456">
        <v>0</v>
      </c>
      <c r="AC456">
        <v>268.47719733670601</v>
      </c>
      <c r="AD456">
        <v>2</v>
      </c>
      <c r="AE456">
        <v>98.140626766665093</v>
      </c>
      <c r="AF456">
        <v>0</v>
      </c>
      <c r="AG456">
        <v>98.140616822376003</v>
      </c>
      <c r="AH456">
        <v>0</v>
      </c>
      <c r="AI456">
        <v>0</v>
      </c>
      <c r="AJ456">
        <v>5888.5998615850904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</row>
    <row r="457" spans="1:64" x14ac:dyDescent="0.25">
      <c r="A457" s="5">
        <v>43930.583943564816</v>
      </c>
      <c r="B457">
        <v>0</v>
      </c>
      <c r="C457">
        <v>0.444002097065687</v>
      </c>
      <c r="D457">
        <v>4.4400209706568702E-3</v>
      </c>
      <c r="E457">
        <v>0.39268816738534301</v>
      </c>
      <c r="F457">
        <v>3.9268816738534298E-3</v>
      </c>
      <c r="G457">
        <v>5.1313929680344497E-2</v>
      </c>
      <c r="H457">
        <v>5.1313929680344502E-4</v>
      </c>
      <c r="I457">
        <v>2.3521578947368401E-4</v>
      </c>
      <c r="J457">
        <v>2.6350666666666598E-4</v>
      </c>
      <c r="K457">
        <v>1.2912500000000001E-4</v>
      </c>
      <c r="L457">
        <v>18.876869952672699</v>
      </c>
      <c r="M457">
        <v>14.902792067899499</v>
      </c>
      <c r="N457">
        <v>3.9740778847731999</v>
      </c>
      <c r="O457">
        <v>493930.192142691</v>
      </c>
      <c r="P457">
        <v>453235.63460261398</v>
      </c>
      <c r="Q457">
        <v>40694.557540077498</v>
      </c>
      <c r="R457">
        <v>26165.8947368421</v>
      </c>
      <c r="S457">
        <v>30412.799999999901</v>
      </c>
      <c r="T457">
        <v>10240</v>
      </c>
      <c r="U457">
        <v>99.078226968117704</v>
      </c>
      <c r="V457">
        <v>0</v>
      </c>
      <c r="W457">
        <v>2.30002643685709</v>
      </c>
      <c r="X457">
        <v>0.194039179203641</v>
      </c>
      <c r="Y457">
        <v>1.45530874642702</v>
      </c>
      <c r="Z457">
        <v>10339.5571367086</v>
      </c>
      <c r="AA457">
        <v>0</v>
      </c>
      <c r="AB457">
        <v>9.7024557068391901E-2</v>
      </c>
      <c r="AC457">
        <v>934.90182239289504</v>
      </c>
      <c r="AD457">
        <v>1</v>
      </c>
      <c r="AE457">
        <v>97.271758074840406</v>
      </c>
      <c r="AF457">
        <v>0.16033988598471999</v>
      </c>
      <c r="AG457">
        <v>97.111428123788798</v>
      </c>
      <c r="AH457">
        <v>0</v>
      </c>
      <c r="AI457">
        <v>35.766700962958801</v>
      </c>
      <c r="AJ457">
        <v>9678.8666883651294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29.804888259983599</v>
      </c>
      <c r="AW457">
        <v>5.0466082485974603E-2</v>
      </c>
      <c r="AX457">
        <v>5.0466082485974603E-2</v>
      </c>
      <c r="AY457">
        <v>0</v>
      </c>
      <c r="AZ457">
        <v>0</v>
      </c>
      <c r="BA457">
        <v>5.9760705882352895E-4</v>
      </c>
      <c r="BB457">
        <v>6216.2823529411698</v>
      </c>
      <c r="BC457">
        <v>84.447183403286999</v>
      </c>
      <c r="BD457">
        <v>524947.53594543994</v>
      </c>
      <c r="BE457">
        <v>5.9760705882352895E-4</v>
      </c>
      <c r="BF457">
        <v>0</v>
      </c>
      <c r="BG457">
        <v>6216.2823529411698</v>
      </c>
      <c r="BH457">
        <v>0</v>
      </c>
      <c r="BI457">
        <v>84.447183403286999</v>
      </c>
      <c r="BJ457">
        <v>0</v>
      </c>
      <c r="BK457">
        <v>524947.53594543994</v>
      </c>
      <c r="BL457">
        <v>0</v>
      </c>
    </row>
    <row r="458" spans="1:64" x14ac:dyDescent="0.25">
      <c r="A458" s="5">
        <v>43930.583955034723</v>
      </c>
      <c r="B458">
        <v>0</v>
      </c>
      <c r="C458">
        <v>1.9224256349252102E-2</v>
      </c>
      <c r="D458">
        <v>1.92242563492521E-4</v>
      </c>
      <c r="E458">
        <v>0</v>
      </c>
      <c r="F458">
        <v>0</v>
      </c>
      <c r="G458">
        <v>1.9224256349252102E-2</v>
      </c>
      <c r="H458">
        <v>1.92242563492521E-4</v>
      </c>
      <c r="I458" s="4">
        <v>9.5249999999999903E-5</v>
      </c>
      <c r="J458">
        <v>0</v>
      </c>
      <c r="K458" s="4">
        <v>9.5249999999999903E-5</v>
      </c>
      <c r="L458">
        <v>2.0180451579983001</v>
      </c>
      <c r="M458">
        <v>0</v>
      </c>
      <c r="N458">
        <v>2.0180451579983001</v>
      </c>
      <c r="O458">
        <v>8265.9129671610499</v>
      </c>
      <c r="P458">
        <v>0</v>
      </c>
      <c r="Q458">
        <v>8265.9129671610499</v>
      </c>
      <c r="R458">
        <v>4096</v>
      </c>
      <c r="S458">
        <v>0</v>
      </c>
      <c r="T458">
        <v>4096</v>
      </c>
      <c r="U458">
        <v>99.529131862857597</v>
      </c>
      <c r="V458">
        <v>0</v>
      </c>
      <c r="W458">
        <v>7.0677751409879699</v>
      </c>
      <c r="X458">
        <v>0.68985310448024995</v>
      </c>
      <c r="Y458">
        <v>6.4057240450338</v>
      </c>
      <c r="Z458">
        <v>18996.868094817</v>
      </c>
      <c r="AA458">
        <v>0</v>
      </c>
      <c r="AB458">
        <v>9.8543235302071999E-2</v>
      </c>
      <c r="AC458">
        <v>234.09323832780299</v>
      </c>
      <c r="AD458">
        <v>0</v>
      </c>
      <c r="AE458">
        <v>91.753005947106899</v>
      </c>
      <c r="AF458">
        <v>2.7848429302570201</v>
      </c>
      <c r="AG458">
        <v>88.9681630168499</v>
      </c>
      <c r="AH458">
        <v>0</v>
      </c>
      <c r="AI458">
        <v>965.63460810218805</v>
      </c>
      <c r="AJ458">
        <v>16567.141724587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</row>
    <row r="459" spans="1:64" x14ac:dyDescent="0.25">
      <c r="A459" s="5">
        <v>43930.583966666665</v>
      </c>
      <c r="B459">
        <v>0</v>
      </c>
      <c r="C459">
        <v>3.3582724449516897E-2</v>
      </c>
      <c r="D459">
        <v>3.3582724449516898E-4</v>
      </c>
      <c r="E459">
        <v>1.4119669924108E-2</v>
      </c>
      <c r="F459">
        <v>1.4119669924108E-4</v>
      </c>
      <c r="G459">
        <v>1.9463054525408901E-2</v>
      </c>
      <c r="H459">
        <v>1.94630545254089E-4</v>
      </c>
      <c r="I459">
        <v>1.125E-4</v>
      </c>
      <c r="J459">
        <v>1.4190000000000001E-4</v>
      </c>
      <c r="K459" s="4">
        <v>9.7800000000000006E-5</v>
      </c>
      <c r="L459">
        <v>2.9851886878065699</v>
      </c>
      <c r="M459">
        <v>0.99506289593552599</v>
      </c>
      <c r="N459">
        <v>1.99012579187105</v>
      </c>
      <c r="O459">
        <v>44833.553839271</v>
      </c>
      <c r="P459">
        <v>32606.220974015301</v>
      </c>
      <c r="Q459">
        <v>12227.332865255699</v>
      </c>
      <c r="R459">
        <v>15018.666666666601</v>
      </c>
      <c r="S459">
        <v>32768</v>
      </c>
      <c r="T459">
        <v>6144</v>
      </c>
      <c r="U459">
        <v>99.606161708529797</v>
      </c>
      <c r="V459">
        <v>0</v>
      </c>
      <c r="W459">
        <v>6.4231363578017797</v>
      </c>
      <c r="X459">
        <v>4.0812313864640197</v>
      </c>
      <c r="Y459">
        <v>2.2349576758167502</v>
      </c>
      <c r="Z459">
        <v>14957.785451702801</v>
      </c>
      <c r="AA459">
        <v>0</v>
      </c>
      <c r="AB459">
        <v>9.7175966510809605E-2</v>
      </c>
      <c r="AC459">
        <v>694.55390136299695</v>
      </c>
      <c r="AD459">
        <v>1</v>
      </c>
      <c r="AE459">
        <v>91.2171075871086</v>
      </c>
      <c r="AF459">
        <v>5.0007214066733603</v>
      </c>
      <c r="AG459">
        <v>86.216386180435194</v>
      </c>
      <c r="AH459">
        <v>0</v>
      </c>
      <c r="AI459">
        <v>2044.8542511475</v>
      </c>
      <c r="AJ459">
        <v>9782.4633299421603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1.9901016325002701</v>
      </c>
      <c r="AW459">
        <v>4.2497619357977898E-2</v>
      </c>
      <c r="AX459">
        <v>4.2497619357977898E-2</v>
      </c>
      <c r="AY459">
        <v>0</v>
      </c>
      <c r="AZ459">
        <v>0</v>
      </c>
      <c r="BA459">
        <v>5.6945733333333304E-4</v>
      </c>
      <c r="BB459">
        <v>5461.3333333333303</v>
      </c>
      <c r="BC459">
        <v>74.628811218760106</v>
      </c>
      <c r="BD459">
        <v>407572.81433605502</v>
      </c>
      <c r="BE459">
        <v>5.6945733333333304E-4</v>
      </c>
      <c r="BF459">
        <v>0</v>
      </c>
      <c r="BG459">
        <v>5461.3333333333303</v>
      </c>
      <c r="BH459">
        <v>0</v>
      </c>
      <c r="BI459">
        <v>74.628811218760106</v>
      </c>
      <c r="BJ459">
        <v>0</v>
      </c>
      <c r="BK459">
        <v>407572.81433605502</v>
      </c>
      <c r="BL459">
        <v>0</v>
      </c>
    </row>
    <row r="460" spans="1:64" x14ac:dyDescent="0.25">
      <c r="A460" s="5">
        <v>43930.583978298608</v>
      </c>
      <c r="B460">
        <v>0</v>
      </c>
      <c r="C460">
        <v>7.0694309232446004E-2</v>
      </c>
      <c r="D460">
        <v>7.0694309232445995E-4</v>
      </c>
      <c r="E460">
        <v>0</v>
      </c>
      <c r="F460">
        <v>0</v>
      </c>
      <c r="G460">
        <v>7.0694309232446004E-2</v>
      </c>
      <c r="H460">
        <v>7.0694309232445995E-4</v>
      </c>
      <c r="I460">
        <v>2.3689999999999901E-4</v>
      </c>
      <c r="J460">
        <v>0</v>
      </c>
      <c r="K460">
        <v>2.3689999999999901E-4</v>
      </c>
      <c r="L460">
        <v>2.9831811231458101</v>
      </c>
      <c r="M460">
        <v>0</v>
      </c>
      <c r="N460">
        <v>2.9831811231458101</v>
      </c>
      <c r="O460">
        <v>81460.732536034993</v>
      </c>
      <c r="P460">
        <v>0</v>
      </c>
      <c r="Q460">
        <v>81460.732536034993</v>
      </c>
      <c r="R460">
        <v>27306.666666666599</v>
      </c>
      <c r="S460">
        <v>0</v>
      </c>
      <c r="T460">
        <v>27306.666666666599</v>
      </c>
      <c r="U460">
        <v>99.6330202405357</v>
      </c>
      <c r="V460">
        <v>0</v>
      </c>
      <c r="W460">
        <v>5.9684618034379797</v>
      </c>
      <c r="X460">
        <v>2.4285042001292498</v>
      </c>
      <c r="Y460">
        <v>4.1770220517105896</v>
      </c>
      <c r="Z460">
        <v>11174.996487304201</v>
      </c>
      <c r="AA460">
        <v>9.7143748974823002E-2</v>
      </c>
      <c r="AB460">
        <v>0</v>
      </c>
      <c r="AC460">
        <v>314.22841163802502</v>
      </c>
      <c r="AD460">
        <v>1</v>
      </c>
      <c r="AE460">
        <v>92.632174833283401</v>
      </c>
      <c r="AF460">
        <v>1.39369349466132</v>
      </c>
      <c r="AG460">
        <v>91.238481338622094</v>
      </c>
      <c r="AH460">
        <v>0</v>
      </c>
      <c r="AI460">
        <v>316.217199053456</v>
      </c>
      <c r="AJ460">
        <v>9429.8355302639193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2.9838071768320402</v>
      </c>
      <c r="AW460">
        <v>5.8672198336380899E-3</v>
      </c>
      <c r="AX460">
        <v>5.8672198336380899E-3</v>
      </c>
      <c r="AY460">
        <v>0</v>
      </c>
      <c r="AZ460">
        <v>0</v>
      </c>
      <c r="BA460">
        <v>5.8984E-4</v>
      </c>
      <c r="BB460">
        <v>4505.6000000000004</v>
      </c>
      <c r="BC460">
        <v>9.9460239227735006</v>
      </c>
      <c r="BD460">
        <v>44812.805386448199</v>
      </c>
      <c r="BE460">
        <v>5.8984E-4</v>
      </c>
      <c r="BF460">
        <v>0</v>
      </c>
      <c r="BG460">
        <v>4505.6000000000004</v>
      </c>
      <c r="BH460">
        <v>0</v>
      </c>
      <c r="BI460">
        <v>9.9460239227735006</v>
      </c>
      <c r="BJ460">
        <v>0</v>
      </c>
      <c r="BK460">
        <v>44812.805386448199</v>
      </c>
      <c r="BL460">
        <v>0</v>
      </c>
    </row>
    <row r="461" spans="1:64" x14ac:dyDescent="0.25">
      <c r="A461" s="5">
        <v>43930.583989780091</v>
      </c>
      <c r="B461">
        <v>0</v>
      </c>
      <c r="C461">
        <v>3.2248224784147697E-2</v>
      </c>
      <c r="D461">
        <v>3.2248224784147702E-4</v>
      </c>
      <c r="E461">
        <v>0</v>
      </c>
      <c r="F461">
        <v>0</v>
      </c>
      <c r="G461">
        <v>3.2248224784147697E-2</v>
      </c>
      <c r="H461">
        <v>3.2248224784147702E-4</v>
      </c>
      <c r="I461">
        <v>1.06566666666666E-4</v>
      </c>
      <c r="J461">
        <v>0</v>
      </c>
      <c r="K461">
        <v>1.06566666666666E-4</v>
      </c>
      <c r="L461">
        <v>3.0268524185458801</v>
      </c>
      <c r="M461">
        <v>0</v>
      </c>
      <c r="N461">
        <v>3.0268524185458801</v>
      </c>
      <c r="O461">
        <v>165306.50008485201</v>
      </c>
      <c r="P461">
        <v>0</v>
      </c>
      <c r="Q461">
        <v>165306.50008485201</v>
      </c>
      <c r="R461">
        <v>54613.333333333299</v>
      </c>
      <c r="S461">
        <v>0</v>
      </c>
      <c r="T461">
        <v>54613.333333333299</v>
      </c>
      <c r="U461">
        <v>99.389341482575006</v>
      </c>
      <c r="V461">
        <v>0</v>
      </c>
      <c r="W461">
        <v>8.9803488578056001</v>
      </c>
      <c r="X461">
        <v>1.8716074807004901</v>
      </c>
      <c r="Y461">
        <v>7.2894605498397897</v>
      </c>
      <c r="Z461">
        <v>18086.452151617799</v>
      </c>
      <c r="AA461">
        <v>0</v>
      </c>
      <c r="AB461">
        <v>0</v>
      </c>
      <c r="AC461">
        <v>724.42667883864897</v>
      </c>
      <c r="AD461">
        <v>3</v>
      </c>
      <c r="AE461">
        <v>89.113616638913797</v>
      </c>
      <c r="AF461">
        <v>1.5311098029357999</v>
      </c>
      <c r="AG461">
        <v>87.582506835977995</v>
      </c>
      <c r="AH461">
        <v>0</v>
      </c>
      <c r="AI461">
        <v>700.211859490282</v>
      </c>
      <c r="AJ461">
        <v>15025.2954056617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6.0523943675611003</v>
      </c>
      <c r="AW461">
        <v>5.2636325158941198E-2</v>
      </c>
      <c r="AX461">
        <v>5.22570529500316E-2</v>
      </c>
      <c r="AY461">
        <v>3.7927220890958798E-4</v>
      </c>
      <c r="AZ461">
        <v>0</v>
      </c>
      <c r="BA461">
        <v>5.3796082474226795E-4</v>
      </c>
      <c r="BB461">
        <v>5827.2989690721597</v>
      </c>
      <c r="BC461">
        <v>97.847042275571098</v>
      </c>
      <c r="BD461">
        <v>570183.96857919602</v>
      </c>
      <c r="BE461">
        <v>5.3964791666666605E-4</v>
      </c>
      <c r="BF461">
        <v>3.75999999999999E-4</v>
      </c>
      <c r="BG461">
        <v>5845.3333333333303</v>
      </c>
      <c r="BH461">
        <v>4096</v>
      </c>
      <c r="BI461">
        <v>96.838309880977604</v>
      </c>
      <c r="BJ461">
        <v>1.0087323945935101</v>
      </c>
      <c r="BK461">
        <v>566052.20069094095</v>
      </c>
      <c r="BL461">
        <v>4131.7678882550399</v>
      </c>
    </row>
    <row r="462" spans="1:64" x14ac:dyDescent="0.25">
      <c r="A462" s="5">
        <v>43930.58400145833</v>
      </c>
      <c r="B462">
        <v>0</v>
      </c>
      <c r="C462">
        <v>6.1994658052630297E-2</v>
      </c>
      <c r="D462">
        <v>6.1994658052630304E-4</v>
      </c>
      <c r="E462">
        <v>0</v>
      </c>
      <c r="F462">
        <v>0</v>
      </c>
      <c r="G462">
        <v>6.1994658052630297E-2</v>
      </c>
      <c r="H462">
        <v>6.1994658052630304E-4</v>
      </c>
      <c r="I462">
        <v>1.04249999999999E-4</v>
      </c>
      <c r="J462">
        <v>0</v>
      </c>
      <c r="K462">
        <v>1.04249999999999E-4</v>
      </c>
      <c r="L462">
        <v>5.9463938540451604</v>
      </c>
      <c r="M462">
        <v>0</v>
      </c>
      <c r="N462">
        <v>5.9463938540451604</v>
      </c>
      <c r="O462">
        <v>373465.24813459098</v>
      </c>
      <c r="P462">
        <v>0</v>
      </c>
      <c r="Q462">
        <v>373465.24813459098</v>
      </c>
      <c r="R462">
        <v>62805.333333333299</v>
      </c>
      <c r="S462">
        <v>0</v>
      </c>
      <c r="T462">
        <v>62805.333333333299</v>
      </c>
      <c r="U462">
        <v>98.733356466112198</v>
      </c>
      <c r="V462">
        <v>0</v>
      </c>
      <c r="W462">
        <v>14.631908823945899</v>
      </c>
      <c r="X462">
        <v>4.8394685249007896</v>
      </c>
      <c r="Y462">
        <v>9.5821242888330609</v>
      </c>
      <c r="Z462">
        <v>27779.569954814298</v>
      </c>
      <c r="AA462">
        <v>0.19357596585546299</v>
      </c>
      <c r="AB462">
        <v>9.67929385358893E-2</v>
      </c>
      <c r="AC462">
        <v>1075.30622193983</v>
      </c>
      <c r="AD462">
        <v>8</v>
      </c>
      <c r="AE462">
        <v>82.858670317165803</v>
      </c>
      <c r="AF462">
        <v>3.02126580306274</v>
      </c>
      <c r="AG462">
        <v>79.837404514103099</v>
      </c>
      <c r="AH462">
        <v>0</v>
      </c>
      <c r="AI462">
        <v>1654.08855706689</v>
      </c>
      <c r="AJ462">
        <v>22544.7612319699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34.687084343429397</v>
      </c>
      <c r="AW462">
        <v>4.5494266906478398E-2</v>
      </c>
      <c r="AX462">
        <v>4.5494266906478398E-2</v>
      </c>
      <c r="AY462">
        <v>0</v>
      </c>
      <c r="AZ462">
        <v>0</v>
      </c>
      <c r="BA462">
        <v>5.8103544303797397E-4</v>
      </c>
      <c r="BB462">
        <v>6895.7974683544298</v>
      </c>
      <c r="BC462">
        <v>78.293704660883705</v>
      </c>
      <c r="BD462">
        <v>539897.53038861102</v>
      </c>
      <c r="BE462">
        <v>5.8103544303797397E-4</v>
      </c>
      <c r="BF462">
        <v>0</v>
      </c>
      <c r="BG462">
        <v>6895.7974683544298</v>
      </c>
      <c r="BH462">
        <v>0</v>
      </c>
      <c r="BI462">
        <v>78.293704660883705</v>
      </c>
      <c r="BJ462">
        <v>0</v>
      </c>
      <c r="BK462">
        <v>539897.53038861102</v>
      </c>
      <c r="BL462">
        <v>0</v>
      </c>
    </row>
    <row r="463" spans="1:64" x14ac:dyDescent="0.25">
      <c r="A463" s="5">
        <v>43930.584012928244</v>
      </c>
      <c r="B463">
        <v>0</v>
      </c>
      <c r="C463">
        <v>8.4440433395011602E-2</v>
      </c>
      <c r="D463">
        <v>8.4440433395011603E-4</v>
      </c>
      <c r="E463">
        <v>0</v>
      </c>
      <c r="F463">
        <v>0</v>
      </c>
      <c r="G463">
        <v>8.4440433395011602E-2</v>
      </c>
      <c r="H463">
        <v>8.4440433395011603E-4</v>
      </c>
      <c r="I463">
        <v>1.6747999999999901E-4</v>
      </c>
      <c r="J463">
        <v>0</v>
      </c>
      <c r="K463">
        <v>1.6747999999999901E-4</v>
      </c>
      <c r="L463">
        <v>5.0416831235606603</v>
      </c>
      <c r="M463">
        <v>0</v>
      </c>
      <c r="N463">
        <v>5.0416831235606603</v>
      </c>
      <c r="O463">
        <v>132164.698074268</v>
      </c>
      <c r="P463">
        <v>0</v>
      </c>
      <c r="Q463">
        <v>132164.698074268</v>
      </c>
      <c r="R463">
        <v>26214.400000000001</v>
      </c>
      <c r="S463">
        <v>0</v>
      </c>
      <c r="T463">
        <v>26214.400000000001</v>
      </c>
      <c r="U463">
        <v>99.378141685279402</v>
      </c>
      <c r="V463">
        <v>0</v>
      </c>
      <c r="W463">
        <v>6.25362380949979</v>
      </c>
      <c r="X463">
        <v>2.0679335084526098</v>
      </c>
      <c r="Y463">
        <v>4.3328207481055303</v>
      </c>
      <c r="Z463">
        <v>11322.611958892499</v>
      </c>
      <c r="AA463">
        <v>0</v>
      </c>
      <c r="AB463">
        <v>0</v>
      </c>
      <c r="AC463">
        <v>336.78443265385198</v>
      </c>
      <c r="AD463">
        <v>0</v>
      </c>
      <c r="AE463">
        <v>92.479789856862595</v>
      </c>
      <c r="AF463">
        <v>3.1261413424355</v>
      </c>
      <c r="AG463">
        <v>89.353648514427107</v>
      </c>
      <c r="AH463">
        <v>0</v>
      </c>
      <c r="AI463">
        <v>883.30288324782805</v>
      </c>
      <c r="AJ463">
        <v>8935.8791681989096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1.0083422168282601</v>
      </c>
      <c r="AW463">
        <v>7.3997811849289804E-3</v>
      </c>
      <c r="AX463">
        <v>6.7548313258479001E-3</v>
      </c>
      <c r="AY463">
        <v>6.4494985908107702E-4</v>
      </c>
      <c r="AZ463">
        <v>0</v>
      </c>
      <c r="BA463">
        <v>7.3384000000000003E-4</v>
      </c>
      <c r="BB463">
        <v>9011.2000000000007</v>
      </c>
      <c r="BC463">
        <v>10.083422168282601</v>
      </c>
      <c r="BD463">
        <v>90863.733842828398</v>
      </c>
      <c r="BE463">
        <v>7.4431111111111098E-4</v>
      </c>
      <c r="BF463">
        <v>6.3960000000000004E-4</v>
      </c>
      <c r="BG463">
        <v>9557.3333333333303</v>
      </c>
      <c r="BH463">
        <v>4096</v>
      </c>
      <c r="BI463">
        <v>9.0750799514543701</v>
      </c>
      <c r="BJ463">
        <v>1.0083422168282601</v>
      </c>
      <c r="BK463">
        <v>86733.5641226999</v>
      </c>
      <c r="BL463">
        <v>4130.1697201285597</v>
      </c>
    </row>
    <row r="464" spans="1:64" x14ac:dyDescent="0.25">
      <c r="A464" s="5">
        <v>43930.584024606484</v>
      </c>
      <c r="B464">
        <v>0</v>
      </c>
      <c r="C464">
        <v>1.47203532599127</v>
      </c>
      <c r="D464">
        <v>1.4720353259912699E-2</v>
      </c>
      <c r="E464">
        <v>0</v>
      </c>
      <c r="F464">
        <v>0</v>
      </c>
      <c r="G464">
        <v>1.47203532599127</v>
      </c>
      <c r="H464">
        <v>1.4720353259912699E-2</v>
      </c>
      <c r="I464">
        <v>2.8540769230769202E-4</v>
      </c>
      <c r="J464">
        <v>0</v>
      </c>
      <c r="K464">
        <v>2.8540769230769202E-4</v>
      </c>
      <c r="L464">
        <v>51.574203376920103</v>
      </c>
      <c r="M464">
        <v>0</v>
      </c>
      <c r="N464">
        <v>51.574203376920103</v>
      </c>
      <c r="O464">
        <v>788117.30354195705</v>
      </c>
      <c r="P464">
        <v>0</v>
      </c>
      <c r="Q464">
        <v>788117.30354195705</v>
      </c>
      <c r="R464">
        <v>15281.2307692307</v>
      </c>
      <c r="S464">
        <v>0</v>
      </c>
      <c r="T464">
        <v>15281.2307692307</v>
      </c>
      <c r="U464">
        <v>98.418870284400199</v>
      </c>
      <c r="V464">
        <v>1.98362320680462</v>
      </c>
      <c r="W464">
        <v>13.599921444898101</v>
      </c>
      <c r="X464">
        <v>2.9058345512515</v>
      </c>
      <c r="Y464">
        <v>10.654720075539799</v>
      </c>
      <c r="Z464">
        <v>23311.539926367899</v>
      </c>
      <c r="AA464">
        <v>0</v>
      </c>
      <c r="AB464">
        <v>0</v>
      </c>
      <c r="AC464">
        <v>315.39608988193402</v>
      </c>
      <c r="AD464">
        <v>5</v>
      </c>
      <c r="AE464">
        <v>85.702376341424994</v>
      </c>
      <c r="AF464">
        <v>2.7112222211752601</v>
      </c>
      <c r="AG464">
        <v>82.991154120249803</v>
      </c>
      <c r="AH464">
        <v>0</v>
      </c>
      <c r="AI464">
        <v>2375.38879014853</v>
      </c>
      <c r="AJ464">
        <v>18340.5801701155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1.3491243635375301E-3</v>
      </c>
      <c r="AX464">
        <v>1.3491243635375301E-3</v>
      </c>
      <c r="AY464">
        <v>0</v>
      </c>
      <c r="AZ464">
        <v>0</v>
      </c>
      <c r="BA464">
        <v>6.8009999999999902E-4</v>
      </c>
      <c r="BB464">
        <v>4096</v>
      </c>
      <c r="BC464">
        <v>1.9836389459735999</v>
      </c>
      <c r="BD464">
        <v>8124.9851227078998</v>
      </c>
      <c r="BE464">
        <v>6.8009999999999902E-4</v>
      </c>
      <c r="BF464">
        <v>0</v>
      </c>
      <c r="BG464">
        <v>4096</v>
      </c>
      <c r="BH464">
        <v>0</v>
      </c>
      <c r="BI464">
        <v>1.9836389459735999</v>
      </c>
      <c r="BJ464">
        <v>0</v>
      </c>
      <c r="BK464">
        <v>8124.9851227078998</v>
      </c>
      <c r="BL464">
        <v>0</v>
      </c>
    </row>
    <row r="465" spans="1:64" x14ac:dyDescent="0.25">
      <c r="A465" s="5">
        <v>43930.584036111111</v>
      </c>
      <c r="B465">
        <v>0</v>
      </c>
      <c r="C465">
        <v>5.1591592582561602E-2</v>
      </c>
      <c r="D465">
        <v>5.1591592582561597E-4</v>
      </c>
      <c r="E465">
        <v>0</v>
      </c>
      <c r="F465">
        <v>0</v>
      </c>
      <c r="G465">
        <v>5.1591592582561602E-2</v>
      </c>
      <c r="H465">
        <v>5.1591592582561597E-4</v>
      </c>
      <c r="I465">
        <v>1.28199999999999E-4</v>
      </c>
      <c r="J465">
        <v>0</v>
      </c>
      <c r="K465">
        <v>1.28199999999999E-4</v>
      </c>
      <c r="L465">
        <v>4.0242772574107804</v>
      </c>
      <c r="M465">
        <v>0</v>
      </c>
      <c r="N465">
        <v>4.0242772574107804</v>
      </c>
      <c r="O465">
        <v>152471.816728779</v>
      </c>
      <c r="P465">
        <v>0</v>
      </c>
      <c r="Q465">
        <v>152471.816728779</v>
      </c>
      <c r="R465">
        <v>37888</v>
      </c>
      <c r="S465">
        <v>0</v>
      </c>
      <c r="T465">
        <v>37888</v>
      </c>
      <c r="U465">
        <v>99.055264173502195</v>
      </c>
      <c r="V465">
        <v>0</v>
      </c>
      <c r="W465">
        <v>12.066577300262599</v>
      </c>
      <c r="X465">
        <v>3.2422317830770702</v>
      </c>
      <c r="Y465">
        <v>8.6459681894771592</v>
      </c>
      <c r="Z465">
        <v>20480.5530322778</v>
      </c>
      <c r="AA465">
        <v>0</v>
      </c>
      <c r="AB465">
        <v>0.196496761842825</v>
      </c>
      <c r="AC465">
        <v>426.57338928554202</v>
      </c>
      <c r="AD465">
        <v>27</v>
      </c>
      <c r="AE465">
        <v>86.124507575955704</v>
      </c>
      <c r="AF465">
        <v>2.1130721103174701</v>
      </c>
      <c r="AG465">
        <v>84.011435465638201</v>
      </c>
      <c r="AH465">
        <v>0</v>
      </c>
      <c r="AI465">
        <v>1179.1132364213499</v>
      </c>
      <c r="AJ465">
        <v>16855.685292664999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7.7544336776394704E-3</v>
      </c>
      <c r="AX465">
        <v>7.1199013562310903E-3</v>
      </c>
      <c r="AY465">
        <v>6.3453232140837804E-4</v>
      </c>
      <c r="AZ465">
        <v>0</v>
      </c>
      <c r="BA465">
        <v>6.4230000000000005E-4</v>
      </c>
      <c r="BB465">
        <v>7850.6666666666597</v>
      </c>
      <c r="BC465">
        <v>12.0725341999803</v>
      </c>
      <c r="BD465">
        <v>94777.441825978807</v>
      </c>
      <c r="BE465">
        <v>6.4335454545454498E-4</v>
      </c>
      <c r="BF465">
        <v>6.3069999999999901E-4</v>
      </c>
      <c r="BG465">
        <v>8192</v>
      </c>
      <c r="BH465">
        <v>4096</v>
      </c>
      <c r="BI465">
        <v>11.066489683315201</v>
      </c>
      <c r="BJ465">
        <v>1.00604451666502</v>
      </c>
      <c r="BK465">
        <v>90656.683485718793</v>
      </c>
      <c r="BL465">
        <v>4120.7583402599503</v>
      </c>
    </row>
    <row r="466" spans="1:64" x14ac:dyDescent="0.25">
      <c r="A466" s="5">
        <v>43930.58404775463</v>
      </c>
      <c r="B466">
        <v>0</v>
      </c>
      <c r="C466">
        <v>3.6193561658026598E-2</v>
      </c>
      <c r="D466">
        <v>3.6193561658026598E-4</v>
      </c>
      <c r="E466">
        <v>0</v>
      </c>
      <c r="F466">
        <v>0</v>
      </c>
      <c r="G466">
        <v>3.6193561658026598E-2</v>
      </c>
      <c r="H466">
        <v>3.6193561658026598E-4</v>
      </c>
      <c r="I466">
        <v>1.21466666666666E-4</v>
      </c>
      <c r="J466">
        <v>0</v>
      </c>
      <c r="K466">
        <v>1.21466666666666E-4</v>
      </c>
      <c r="L466">
        <v>2.9795211551961001</v>
      </c>
      <c r="M466">
        <v>0</v>
      </c>
      <c r="N466">
        <v>2.9795211551961001</v>
      </c>
      <c r="O466">
        <v>77292.751460660496</v>
      </c>
      <c r="P466">
        <v>0</v>
      </c>
      <c r="Q466">
        <v>77292.751460660496</v>
      </c>
      <c r="R466">
        <v>25941.333333333299</v>
      </c>
      <c r="S466">
        <v>0</v>
      </c>
      <c r="T466">
        <v>25941.333333333299</v>
      </c>
      <c r="U466">
        <v>99.501245966339695</v>
      </c>
      <c r="V466">
        <v>0</v>
      </c>
      <c r="W466">
        <v>8.0479622299723292</v>
      </c>
      <c r="X466">
        <v>2.9098769389106498</v>
      </c>
      <c r="Y466">
        <v>5.2377665711933998</v>
      </c>
      <c r="Z466">
        <v>10040.986293010799</v>
      </c>
      <c r="AA466">
        <v>0</v>
      </c>
      <c r="AB466">
        <v>0</v>
      </c>
      <c r="AC466">
        <v>205.586959708531</v>
      </c>
      <c r="AD466">
        <v>0</v>
      </c>
      <c r="AE466">
        <v>91.632135949533193</v>
      </c>
      <c r="AF466">
        <v>2.2641734692651201</v>
      </c>
      <c r="AG466">
        <v>89.367952547896607</v>
      </c>
      <c r="AH466">
        <v>0</v>
      </c>
      <c r="AI466">
        <v>1389.4500320397799</v>
      </c>
      <c r="AJ466">
        <v>7288.9019193280701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</row>
    <row r="467" spans="1:64" x14ac:dyDescent="0.25">
      <c r="A467" s="5">
        <v>43930.584059212961</v>
      </c>
      <c r="B467">
        <v>0</v>
      </c>
      <c r="C467">
        <v>4.6344876184026697E-2</v>
      </c>
      <c r="D467">
        <v>4.6344876184026702E-4</v>
      </c>
      <c r="E467">
        <v>0</v>
      </c>
      <c r="F467">
        <v>0</v>
      </c>
      <c r="G467">
        <v>4.6344876184026697E-2</v>
      </c>
      <c r="H467">
        <v>4.6344876184026702E-4</v>
      </c>
      <c r="I467">
        <v>1.52933333333333E-4</v>
      </c>
      <c r="J467">
        <v>0</v>
      </c>
      <c r="K467">
        <v>1.52933333333333E-4</v>
      </c>
      <c r="L467">
        <v>3.0301545833360599</v>
      </c>
      <c r="M467">
        <v>0</v>
      </c>
      <c r="N467">
        <v>3.0301545833360599</v>
      </c>
      <c r="O467">
        <v>20685.8552889075</v>
      </c>
      <c r="P467">
        <v>0</v>
      </c>
      <c r="Q467">
        <v>20685.8552889075</v>
      </c>
      <c r="R467">
        <v>6826.6666666666597</v>
      </c>
      <c r="S467">
        <v>0</v>
      </c>
      <c r="T467">
        <v>6826.6666666666597</v>
      </c>
      <c r="U467">
        <v>99.505641185604503</v>
      </c>
      <c r="V467">
        <v>0</v>
      </c>
      <c r="W467">
        <v>18.0253890727105</v>
      </c>
      <c r="X467">
        <v>5.2282232618954199</v>
      </c>
      <c r="Y467">
        <v>13.021243489191299</v>
      </c>
      <c r="Z467">
        <v>23193.813232381999</v>
      </c>
      <c r="AA467">
        <v>9.8649533743069895E-2</v>
      </c>
      <c r="AB467">
        <v>0</v>
      </c>
      <c r="AC467">
        <v>634.31235944501702</v>
      </c>
      <c r="AD467">
        <v>0</v>
      </c>
      <c r="AE467">
        <v>81.466180968054303</v>
      </c>
      <c r="AF467">
        <v>3.68711471023542</v>
      </c>
      <c r="AG467">
        <v>77.779076359143204</v>
      </c>
      <c r="AH467">
        <v>0</v>
      </c>
      <c r="AI467">
        <v>2569.5710866689801</v>
      </c>
      <c r="AJ467">
        <v>17156.7352508488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3.0302433436917098</v>
      </c>
      <c r="AW467">
        <v>3.2302116065833102E-2</v>
      </c>
      <c r="AX467">
        <v>3.1052986294927101E-2</v>
      </c>
      <c r="AY467">
        <v>1.2491297709059999E-3</v>
      </c>
      <c r="AZ467">
        <v>0</v>
      </c>
      <c r="BA467">
        <v>6.0336037735848999E-4</v>
      </c>
      <c r="BB467">
        <v>8887.5471698113197</v>
      </c>
      <c r="BC467">
        <v>53.534299071886899</v>
      </c>
      <c r="BD467">
        <v>475788.60820418102</v>
      </c>
      <c r="BE467">
        <v>6.0277450980392101E-4</v>
      </c>
      <c r="BF467">
        <v>6.1830000000000001E-4</v>
      </c>
      <c r="BG467">
        <v>9075.4509803921501</v>
      </c>
      <c r="BH467">
        <v>4096</v>
      </c>
      <c r="BI467">
        <v>51.5141368427591</v>
      </c>
      <c r="BJ467">
        <v>2.0201622291278101</v>
      </c>
      <c r="BK467">
        <v>467514.02371367399</v>
      </c>
      <c r="BL467">
        <v>8274.5844905075101</v>
      </c>
    </row>
    <row r="468" spans="1:64" x14ac:dyDescent="0.25">
      <c r="A468" s="5">
        <v>43930.584070856479</v>
      </c>
      <c r="B468">
        <v>0</v>
      </c>
      <c r="C468">
        <v>0.947138464450347</v>
      </c>
      <c r="D468">
        <v>9.4713846445034708E-3</v>
      </c>
      <c r="E468">
        <v>8.5779065573816093E-2</v>
      </c>
      <c r="F468">
        <v>8.5779065573816102E-4</v>
      </c>
      <c r="G468">
        <v>0.86135939887653101</v>
      </c>
      <c r="H468">
        <v>8.6135939887653102E-3</v>
      </c>
      <c r="I468">
        <v>6.8055714285714195E-4</v>
      </c>
      <c r="J468">
        <v>1.7258E-4</v>
      </c>
      <c r="K468">
        <v>9.6276666666666598E-4</v>
      </c>
      <c r="L468">
        <v>13.9164345935526</v>
      </c>
      <c r="M468">
        <v>4.9701552119830801</v>
      </c>
      <c r="N468">
        <v>8.9462793815695498</v>
      </c>
      <c r="O468">
        <v>219863.76208145299</v>
      </c>
      <c r="P468">
        <v>52930.164945534998</v>
      </c>
      <c r="Q468">
        <v>166933.59713591801</v>
      </c>
      <c r="R468">
        <v>15798.857142857099</v>
      </c>
      <c r="S468">
        <v>10649.6</v>
      </c>
      <c r="T468">
        <v>18659.5555555555</v>
      </c>
      <c r="U468">
        <v>98.422893874923403</v>
      </c>
      <c r="V468">
        <v>2.9820931271898501</v>
      </c>
      <c r="W468">
        <v>60.586323621978003</v>
      </c>
      <c r="X468">
        <v>18.736060529064599</v>
      </c>
      <c r="Y468">
        <v>41.258159896393103</v>
      </c>
      <c r="Z468">
        <v>55467.926196773602</v>
      </c>
      <c r="AA468">
        <v>0</v>
      </c>
      <c r="AB468">
        <v>0.388307087663043</v>
      </c>
      <c r="AC468">
        <v>1947.3068120549699</v>
      </c>
      <c r="AD468">
        <v>20</v>
      </c>
      <c r="AE468">
        <v>34.999886675008902</v>
      </c>
      <c r="AF468">
        <v>26.452100707346698</v>
      </c>
      <c r="AG468">
        <v>8.5477859676622092</v>
      </c>
      <c r="AH468">
        <v>0</v>
      </c>
      <c r="AI468">
        <v>32689.7048602551</v>
      </c>
      <c r="AJ468">
        <v>6852.8500062822704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41.749727086010203</v>
      </c>
      <c r="AW468">
        <v>0.100710428404252</v>
      </c>
      <c r="AX468">
        <v>9.4827171436058205E-2</v>
      </c>
      <c r="AY468">
        <v>5.8832569681946398E-3</v>
      </c>
      <c r="AZ468">
        <v>0</v>
      </c>
      <c r="BA468">
        <v>7.1345281690140801E-4</v>
      </c>
      <c r="BB468">
        <v>11739.9436619718</v>
      </c>
      <c r="BC468">
        <v>141.15383919555799</v>
      </c>
      <c r="BD468">
        <v>1657138.1198268801</v>
      </c>
      <c r="BE468">
        <v>7.1188059701492504E-4</v>
      </c>
      <c r="BF468">
        <v>7.3978749999999897E-4</v>
      </c>
      <c r="BG468">
        <v>11951.761194029799</v>
      </c>
      <c r="BH468">
        <v>8192</v>
      </c>
      <c r="BI468">
        <v>133.201510226794</v>
      </c>
      <c r="BJ468">
        <v>7.9523289687638403</v>
      </c>
      <c r="BK468">
        <v>1591992.6409147701</v>
      </c>
      <c r="BL468">
        <v>65145.478912113402</v>
      </c>
    </row>
    <row r="469" spans="1:64" x14ac:dyDescent="0.25">
      <c r="A469" s="5">
        <v>43930.584082314817</v>
      </c>
      <c r="B469">
        <v>0</v>
      </c>
      <c r="C469">
        <v>0.11791384319428599</v>
      </c>
      <c r="D469">
        <v>1.1791384319428601E-3</v>
      </c>
      <c r="E469">
        <v>4.7133212742614498E-2</v>
      </c>
      <c r="F469">
        <v>4.7133212742614497E-4</v>
      </c>
      <c r="G469">
        <v>7.0780630451671697E-2</v>
      </c>
      <c r="H469">
        <v>7.0780630451671702E-4</v>
      </c>
      <c r="I469">
        <v>2.3346E-4</v>
      </c>
      <c r="J469">
        <v>2.3330000000000001E-4</v>
      </c>
      <c r="K469">
        <v>2.3356666666666601E-4</v>
      </c>
      <c r="L469">
        <v>5.0504627082419402</v>
      </c>
      <c r="M469">
        <v>2.02018508329677</v>
      </c>
      <c r="N469">
        <v>3.03027762494516</v>
      </c>
      <c r="O469">
        <v>140669.527720121</v>
      </c>
      <c r="P469">
        <v>49648.068607101501</v>
      </c>
      <c r="Q469">
        <v>91021.459113019504</v>
      </c>
      <c r="R469">
        <v>27852.799999999901</v>
      </c>
      <c r="S469">
        <v>24576</v>
      </c>
      <c r="T469">
        <v>30037.333333333299</v>
      </c>
      <c r="U469">
        <v>99.521475663514096</v>
      </c>
      <c r="V469">
        <v>0</v>
      </c>
      <c r="W469">
        <v>93.292032678892795</v>
      </c>
      <c r="X469">
        <v>31.172337147729401</v>
      </c>
      <c r="Y469">
        <v>63.133857617089802</v>
      </c>
      <c r="Z469">
        <v>71844.852209824894</v>
      </c>
      <c r="AA469">
        <v>0</v>
      </c>
      <c r="AB469">
        <v>0.29594122025726</v>
      </c>
      <c r="AC469">
        <v>1691.9050072610501</v>
      </c>
      <c r="AD469">
        <v>22</v>
      </c>
      <c r="AE469">
        <v>5.07547728438752</v>
      </c>
      <c r="AF469">
        <v>4.96027062100785</v>
      </c>
      <c r="AG469">
        <v>0.115196561962446</v>
      </c>
      <c r="AH469">
        <v>0</v>
      </c>
      <c r="AI469">
        <v>7123.17260370443</v>
      </c>
      <c r="AJ469">
        <v>125.25147516440001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12.121337007714599</v>
      </c>
      <c r="AW469">
        <v>7.7183009699077695E-2</v>
      </c>
      <c r="AX469">
        <v>7.1508639590625894E-2</v>
      </c>
      <c r="AY469">
        <v>5.6743701084518402E-3</v>
      </c>
      <c r="AZ469">
        <v>0</v>
      </c>
      <c r="BA469">
        <v>8.4897888888888797E-4</v>
      </c>
      <c r="BB469">
        <v>15610.311111111099</v>
      </c>
      <c r="BC469">
        <v>90.910027557859607</v>
      </c>
      <c r="BD469">
        <v>1419133.8132978701</v>
      </c>
      <c r="BE469">
        <v>8.4274642857142803E-4</v>
      </c>
      <c r="BF469">
        <v>9.3623333333333301E-4</v>
      </c>
      <c r="BG469">
        <v>16237.714285714201</v>
      </c>
      <c r="BH469">
        <v>6826.6666666666597</v>
      </c>
      <c r="BI469">
        <v>84.849359054002306</v>
      </c>
      <c r="BJ469">
        <v>6.0606685038573103</v>
      </c>
      <c r="BK469">
        <v>1377759.6496448701</v>
      </c>
      <c r="BL469">
        <v>41374.163652999203</v>
      </c>
    </row>
    <row r="470" spans="1:64" x14ac:dyDescent="0.25">
      <c r="A470" s="5">
        <v>43930.584093969905</v>
      </c>
      <c r="B470">
        <v>0</v>
      </c>
      <c r="C470">
        <v>6.4520677998418999E-2</v>
      </c>
      <c r="D470">
        <v>6.4520677998419003E-4</v>
      </c>
      <c r="E470">
        <v>0</v>
      </c>
      <c r="F470">
        <v>0</v>
      </c>
      <c r="G470">
        <v>6.4520677998418999E-2</v>
      </c>
      <c r="H470">
        <v>6.4520677998419003E-4</v>
      </c>
      <c r="I470">
        <v>1.62425E-4</v>
      </c>
      <c r="J470">
        <v>0</v>
      </c>
      <c r="K470">
        <v>1.62425E-4</v>
      </c>
      <c r="L470">
        <v>3.9722640634036801</v>
      </c>
      <c r="M470">
        <v>0</v>
      </c>
      <c r="N470">
        <v>3.9722640634036801</v>
      </c>
      <c r="O470">
        <v>134230.747230537</v>
      </c>
      <c r="P470">
        <v>0</v>
      </c>
      <c r="Q470">
        <v>134230.747230537</v>
      </c>
      <c r="R470">
        <v>33792</v>
      </c>
      <c r="S470">
        <v>0</v>
      </c>
      <c r="T470">
        <v>33792</v>
      </c>
      <c r="U470">
        <v>99.488859581871793</v>
      </c>
      <c r="V470">
        <v>0</v>
      </c>
      <c r="W470">
        <v>96.023780393340701</v>
      </c>
      <c r="X470">
        <v>25.0210633150738</v>
      </c>
      <c r="Y470">
        <v>70.311133267922102</v>
      </c>
      <c r="Z470">
        <v>52480.559739673598</v>
      </c>
      <c r="AA470">
        <v>0.19395926766001501</v>
      </c>
      <c r="AB470">
        <v>0</v>
      </c>
      <c r="AC470">
        <v>1492.5782218239301</v>
      </c>
      <c r="AD470">
        <v>7</v>
      </c>
      <c r="AE470">
        <v>4.0708903198128201</v>
      </c>
      <c r="AF470">
        <v>4.0708903198128201</v>
      </c>
      <c r="AG470">
        <v>0</v>
      </c>
      <c r="AH470">
        <v>0</v>
      </c>
      <c r="AI470">
        <v>6057.7026966906196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5.9582363382109396</v>
      </c>
      <c r="AW470">
        <v>7.1341378639156905E-2</v>
      </c>
      <c r="AX470">
        <v>5.9296062222681203E-2</v>
      </c>
      <c r="AY470">
        <v>1.2045316416475599E-2</v>
      </c>
      <c r="AZ470">
        <v>0</v>
      </c>
      <c r="BA470">
        <v>8.35327906976744E-4</v>
      </c>
      <c r="BB470">
        <v>9716.0930232558094</v>
      </c>
      <c r="BC470">
        <v>85.401387514356799</v>
      </c>
      <c r="BD470">
        <v>829767.82540460804</v>
      </c>
      <c r="BE470">
        <v>8.0687837837837802E-4</v>
      </c>
      <c r="BF470">
        <v>1.01076666666666E-3</v>
      </c>
      <c r="BG470">
        <v>10350.7027027027</v>
      </c>
      <c r="BH470">
        <v>5802.6666666666597</v>
      </c>
      <c r="BI470">
        <v>73.484914837934895</v>
      </c>
      <c r="BJ470">
        <v>11.916472676421799</v>
      </c>
      <c r="BK470">
        <v>760620.50662089104</v>
      </c>
      <c r="BL470">
        <v>69147.318783717405</v>
      </c>
    </row>
    <row r="471" spans="1:64" x14ac:dyDescent="0.25">
      <c r="A471" s="5">
        <v>43930.584105613423</v>
      </c>
      <c r="B471">
        <v>0</v>
      </c>
      <c r="C471">
        <v>9.5739003133655895E-2</v>
      </c>
      <c r="D471">
        <v>9.5739003133655902E-4</v>
      </c>
      <c r="E471">
        <v>0</v>
      </c>
      <c r="F471">
        <v>0</v>
      </c>
      <c r="G471">
        <v>9.5739003133655895E-2</v>
      </c>
      <c r="H471">
        <v>9.5739003133655902E-4</v>
      </c>
      <c r="I471">
        <v>2.4082500000000001E-4</v>
      </c>
      <c r="J471">
        <v>0</v>
      </c>
      <c r="K471">
        <v>2.4082500000000001E-4</v>
      </c>
      <c r="L471">
        <v>3.9751556745496299</v>
      </c>
      <c r="M471">
        <v>0</v>
      </c>
      <c r="N471">
        <v>3.9751556745496299</v>
      </c>
      <c r="O471">
        <v>146540.138786597</v>
      </c>
      <c r="P471">
        <v>0</v>
      </c>
      <c r="Q471">
        <v>146540.138786597</v>
      </c>
      <c r="R471">
        <v>36864</v>
      </c>
      <c r="S471">
        <v>0</v>
      </c>
      <c r="T471">
        <v>36864</v>
      </c>
      <c r="U471">
        <v>99.506218115572494</v>
      </c>
      <c r="V471">
        <v>0</v>
      </c>
      <c r="W471">
        <v>99.223543068637198</v>
      </c>
      <c r="X471">
        <v>35.522907094505598</v>
      </c>
      <c r="Y471">
        <v>64.640037051282405</v>
      </c>
      <c r="Z471">
        <v>52372.676012191398</v>
      </c>
      <c r="AA471">
        <v>0.194111748178494</v>
      </c>
      <c r="AB471">
        <v>0.48528433977059598</v>
      </c>
      <c r="AC471">
        <v>2062.1120061726201</v>
      </c>
      <c r="AD471">
        <v>97</v>
      </c>
      <c r="AE471">
        <v>0.428673796653259</v>
      </c>
      <c r="AF471">
        <v>0.42868373530198001</v>
      </c>
      <c r="AG471">
        <v>0</v>
      </c>
      <c r="AH471">
        <v>0</v>
      </c>
      <c r="AI471">
        <v>1278.0125493677001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11.9259588769086</v>
      </c>
      <c r="AW471">
        <v>0.167067293596628</v>
      </c>
      <c r="AX471">
        <v>0.15707944856401401</v>
      </c>
      <c r="AY471">
        <v>9.9878450326136708E-3</v>
      </c>
      <c r="AZ471">
        <v>0</v>
      </c>
      <c r="BA471">
        <v>7.7109449541284297E-4</v>
      </c>
      <c r="BB471">
        <v>14185.6880733944</v>
      </c>
      <c r="BC471">
        <v>216.65491959717201</v>
      </c>
      <c r="BD471">
        <v>3073399.10897185</v>
      </c>
      <c r="BE471">
        <v>7.7856699507389097E-4</v>
      </c>
      <c r="BF471">
        <v>6.6996666666666602E-4</v>
      </c>
      <c r="BG471">
        <v>14870.699507389099</v>
      </c>
      <c r="BH471">
        <v>4915.1999999999898</v>
      </c>
      <c r="BI471">
        <v>201.74747100103701</v>
      </c>
      <c r="BJ471">
        <v>14.9074485961357</v>
      </c>
      <c r="BK471">
        <v>3000126.0176321301</v>
      </c>
      <c r="BL471">
        <v>73273.091339726394</v>
      </c>
    </row>
    <row r="472" spans="1:64" x14ac:dyDescent="0.25">
      <c r="A472" s="5">
        <v>43930.584117164355</v>
      </c>
      <c r="B472">
        <v>0</v>
      </c>
      <c r="C472">
        <v>1.1647324949862501</v>
      </c>
      <c r="D472">
        <v>1.16473249498625E-2</v>
      </c>
      <c r="E472">
        <v>4.60633200268201E-2</v>
      </c>
      <c r="F472">
        <v>4.6063320026820101E-4</v>
      </c>
      <c r="G472">
        <v>1.11866917495943</v>
      </c>
      <c r="H472">
        <v>1.11866917495943E-2</v>
      </c>
      <c r="I472">
        <v>5.5339047619047601E-4</v>
      </c>
      <c r="J472">
        <v>1.149E-4</v>
      </c>
      <c r="K472">
        <v>6.56564705882353E-4</v>
      </c>
      <c r="L472">
        <v>21.0460635192245</v>
      </c>
      <c r="M472">
        <v>4.0087740036618102</v>
      </c>
      <c r="N472">
        <v>17.037289515562701</v>
      </c>
      <c r="O472">
        <v>521333.04162821098</v>
      </c>
      <c r="P472">
        <v>45154.830377246602</v>
      </c>
      <c r="Q472">
        <v>476178.21125096502</v>
      </c>
      <c r="R472">
        <v>24771.0476190476</v>
      </c>
      <c r="S472">
        <v>11264</v>
      </c>
      <c r="T472">
        <v>27949.176470588201</v>
      </c>
      <c r="U472">
        <v>96.517328367528293</v>
      </c>
      <c r="V472">
        <v>6.0131610054927203</v>
      </c>
      <c r="W472">
        <v>98.629736498967105</v>
      </c>
      <c r="X472">
        <v>39.443942763618701</v>
      </c>
      <c r="Y472">
        <v>57.844585405063498</v>
      </c>
      <c r="Z472">
        <v>54336.927232634</v>
      </c>
      <c r="AA472">
        <v>0</v>
      </c>
      <c r="AB472">
        <v>0</v>
      </c>
      <c r="AC472">
        <v>1932.2290697649901</v>
      </c>
      <c r="AD472">
        <v>5</v>
      </c>
      <c r="AE472">
        <v>1.2207180706324201</v>
      </c>
      <c r="AF472">
        <v>1.2207080481520001</v>
      </c>
      <c r="AG472">
        <v>0</v>
      </c>
      <c r="AH472">
        <v>0</v>
      </c>
      <c r="AI472">
        <v>3294.2100375090899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5.0109378751939699</v>
      </c>
      <c r="AW472">
        <v>0.12324273345113</v>
      </c>
      <c r="AX472">
        <v>0.121010426386384</v>
      </c>
      <c r="AY472">
        <v>2.2323070647462199E-3</v>
      </c>
      <c r="AZ472">
        <v>0</v>
      </c>
      <c r="BA472">
        <v>7.02664571428571E-4</v>
      </c>
      <c r="BB472">
        <v>7021.7142857142799</v>
      </c>
      <c r="BC472">
        <v>175.38282563178899</v>
      </c>
      <c r="BD472">
        <v>1231488.09220767</v>
      </c>
      <c r="BE472">
        <v>7.0197093023255798E-4</v>
      </c>
      <c r="BF472">
        <v>7.4243333333333297E-4</v>
      </c>
      <c r="BG472">
        <v>7048.9302325581302</v>
      </c>
      <c r="BH472">
        <v>5461.3333333333303</v>
      </c>
      <c r="BI472">
        <v>172.376262906672</v>
      </c>
      <c r="BJ472">
        <v>3.00656272511638</v>
      </c>
      <c r="BK472">
        <v>1215068.25097823</v>
      </c>
      <c r="BL472">
        <v>16419.841229435599</v>
      </c>
    </row>
    <row r="473" spans="1:64" x14ac:dyDescent="0.25">
      <c r="A473" s="5">
        <v>43930.584128668983</v>
      </c>
      <c r="B473">
        <v>0</v>
      </c>
      <c r="C473">
        <v>0.90205256258783495</v>
      </c>
      <c r="D473">
        <v>9.0205256258783506E-3</v>
      </c>
      <c r="E473">
        <v>0</v>
      </c>
      <c r="F473">
        <v>0</v>
      </c>
      <c r="G473">
        <v>0.90205256258783495</v>
      </c>
      <c r="H473">
        <v>9.0205256258783506E-3</v>
      </c>
      <c r="I473">
        <v>4.0766818181818098E-4</v>
      </c>
      <c r="J473">
        <v>0</v>
      </c>
      <c r="K473">
        <v>4.0766818181818098E-4</v>
      </c>
      <c r="L473">
        <v>22.126437099517702</v>
      </c>
      <c r="M473">
        <v>0</v>
      </c>
      <c r="N473">
        <v>22.126437099517702</v>
      </c>
      <c r="O473">
        <v>6405885.1495098397</v>
      </c>
      <c r="P473">
        <v>0</v>
      </c>
      <c r="Q473">
        <v>6405885.1495098397</v>
      </c>
      <c r="R473">
        <v>289512.727272727</v>
      </c>
      <c r="S473">
        <v>0</v>
      </c>
      <c r="T473">
        <v>289512.727272727</v>
      </c>
      <c r="U473">
        <v>92.130960004513895</v>
      </c>
      <c r="V473">
        <v>2.0114942817743402</v>
      </c>
      <c r="W473">
        <v>100</v>
      </c>
      <c r="X473">
        <v>28.975060414600001</v>
      </c>
      <c r="Y473">
        <v>71.6027895065519</v>
      </c>
      <c r="Z473">
        <v>51240.805333919598</v>
      </c>
      <c r="AA473">
        <v>0.19644865646599399</v>
      </c>
      <c r="AB473">
        <v>9.8224328232996996E-2</v>
      </c>
      <c r="AC473">
        <v>1718.8218637761699</v>
      </c>
      <c r="AD473">
        <v>29</v>
      </c>
      <c r="AE473">
        <v>8.6999840181796406E-2</v>
      </c>
      <c r="AF473">
        <v>8.6999840181796406E-2</v>
      </c>
      <c r="AG473">
        <v>0</v>
      </c>
      <c r="AH473">
        <v>0</v>
      </c>
      <c r="AI473">
        <v>207.183911022757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60.343711747743903</v>
      </c>
      <c r="AW473">
        <v>0.31530844158946297</v>
      </c>
      <c r="AX473">
        <v>0.31530844158946297</v>
      </c>
      <c r="AY473">
        <v>0</v>
      </c>
      <c r="AZ473">
        <v>2</v>
      </c>
      <c r="BA473">
        <v>1.31721386554621E-3</v>
      </c>
      <c r="BB473">
        <v>21409.344537815101</v>
      </c>
      <c r="BC473">
        <v>239.36338993271701</v>
      </c>
      <c r="BD473">
        <v>5124613.2848089403</v>
      </c>
      <c r="BE473">
        <v>1.31721386554621E-3</v>
      </c>
      <c r="BF473">
        <v>0</v>
      </c>
      <c r="BG473">
        <v>21409.344537815101</v>
      </c>
      <c r="BH473">
        <v>0</v>
      </c>
      <c r="BI473">
        <v>239.36338993271701</v>
      </c>
      <c r="BJ473">
        <v>0</v>
      </c>
      <c r="BK473">
        <v>5124613.2848089403</v>
      </c>
      <c r="BL473">
        <v>0</v>
      </c>
    </row>
    <row r="474" spans="1:64" x14ac:dyDescent="0.25">
      <c r="A474" s="5">
        <v>43930.584140335646</v>
      </c>
      <c r="B474">
        <v>0</v>
      </c>
      <c r="C474">
        <v>0.142941542088039</v>
      </c>
      <c r="D474">
        <v>1.4294154208803901E-3</v>
      </c>
      <c r="E474">
        <v>0</v>
      </c>
      <c r="F474">
        <v>0</v>
      </c>
      <c r="G474">
        <v>0.142941542088039</v>
      </c>
      <c r="H474">
        <v>1.4294154208803901E-3</v>
      </c>
      <c r="I474">
        <v>1.8009999999999901E-4</v>
      </c>
      <c r="J474">
        <v>0</v>
      </c>
      <c r="K474">
        <v>1.8009999999999901E-4</v>
      </c>
      <c r="L474">
        <v>7.9368118660099398</v>
      </c>
      <c r="M474">
        <v>0</v>
      </c>
      <c r="N474">
        <v>7.9368118660099398</v>
      </c>
      <c r="O474">
        <v>345410.05240875197</v>
      </c>
      <c r="P474">
        <v>0</v>
      </c>
      <c r="Q474">
        <v>345410.05240875197</v>
      </c>
      <c r="R474">
        <v>43520</v>
      </c>
      <c r="S474">
        <v>0</v>
      </c>
      <c r="T474">
        <v>43520</v>
      </c>
      <c r="U474">
        <v>99.425148405524098</v>
      </c>
      <c r="V474">
        <v>1.9842029665024801</v>
      </c>
      <c r="W474">
        <v>93.508729722128095</v>
      </c>
      <c r="X474">
        <v>34.1033836013073</v>
      </c>
      <c r="Y474">
        <v>60.165343124683403</v>
      </c>
      <c r="Z474">
        <v>52035.722796527698</v>
      </c>
      <c r="AA474">
        <v>0</v>
      </c>
      <c r="AB474">
        <v>0.29065507763418202</v>
      </c>
      <c r="AC474">
        <v>1653.83317257982</v>
      </c>
      <c r="AD474">
        <v>26</v>
      </c>
      <c r="AE474">
        <v>6.8190298368642903</v>
      </c>
      <c r="AF474">
        <v>6.8190298368642903</v>
      </c>
      <c r="AG474">
        <v>0</v>
      </c>
      <c r="AH474">
        <v>0</v>
      </c>
      <c r="AI474">
        <v>10566.872898108901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29.762979536165702</v>
      </c>
      <c r="AW474">
        <v>0.45068412627627202</v>
      </c>
      <c r="AX474">
        <v>0.43348738968485401</v>
      </c>
      <c r="AY474">
        <v>1.71967365914176E-2</v>
      </c>
      <c r="AZ474">
        <v>0</v>
      </c>
      <c r="BA474">
        <v>1.61663202846975E-3</v>
      </c>
      <c r="BB474">
        <v>12754.4483985765</v>
      </c>
      <c r="BC474">
        <v>278.77990832208599</v>
      </c>
      <c r="BD474">
        <v>3555683.9552539298</v>
      </c>
      <c r="BE474">
        <v>1.64882981132075E-3</v>
      </c>
      <c r="BF474">
        <v>1.08335625E-3</v>
      </c>
      <c r="BG474">
        <v>13277.222641509399</v>
      </c>
      <c r="BH474">
        <v>4096</v>
      </c>
      <c r="BI474">
        <v>262.90631923613103</v>
      </c>
      <c r="BJ474">
        <v>15.873589085955</v>
      </c>
      <c r="BK474">
        <v>3490665.7343578599</v>
      </c>
      <c r="BL474">
        <v>65018.220896072002</v>
      </c>
    </row>
    <row r="475" spans="1:64" x14ac:dyDescent="0.25">
      <c r="A475" s="5">
        <v>43930.584151840281</v>
      </c>
      <c r="B475">
        <v>0</v>
      </c>
      <c r="C475">
        <v>5.9386515436614502</v>
      </c>
      <c r="D475">
        <v>5.9386515436614502E-2</v>
      </c>
      <c r="E475">
        <v>0</v>
      </c>
      <c r="F475">
        <v>0</v>
      </c>
      <c r="G475">
        <v>5.9386515436614502</v>
      </c>
      <c r="H475">
        <v>5.9386515436614502E-2</v>
      </c>
      <c r="I475">
        <v>1.6534481792717E-4</v>
      </c>
      <c r="J475">
        <v>0</v>
      </c>
      <c r="K475">
        <v>1.6534481792717E-4</v>
      </c>
      <c r="L475">
        <v>359.145246385711</v>
      </c>
      <c r="M475">
        <v>0</v>
      </c>
      <c r="N475">
        <v>359.145246385711</v>
      </c>
      <c r="O475">
        <v>11583043.8374498</v>
      </c>
      <c r="P475">
        <v>0</v>
      </c>
      <c r="Q475">
        <v>11583043.8374498</v>
      </c>
      <c r="R475">
        <v>32251.6974789915</v>
      </c>
      <c r="S475">
        <v>0</v>
      </c>
      <c r="T475">
        <v>32251.6974789915</v>
      </c>
      <c r="U475">
        <v>88.494742318313698</v>
      </c>
      <c r="V475">
        <v>46.276418301800298</v>
      </c>
      <c r="W475">
        <v>100</v>
      </c>
      <c r="X475">
        <v>32.1274990952897</v>
      </c>
      <c r="Y475">
        <v>66.907718151358793</v>
      </c>
      <c r="Z475">
        <v>50660.605931349099</v>
      </c>
      <c r="AA475">
        <v>0</v>
      </c>
      <c r="AB475">
        <v>0.19649591177634301</v>
      </c>
      <c r="AC475">
        <v>1774.6000409646899</v>
      </c>
      <c r="AD475">
        <v>36</v>
      </c>
      <c r="AE475">
        <v>1.1120415040896301</v>
      </c>
      <c r="AF475">
        <v>1.1120415040896301</v>
      </c>
      <c r="AG475">
        <v>0</v>
      </c>
      <c r="AH475">
        <v>0</v>
      </c>
      <c r="AI475">
        <v>1112.64605743024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9.0542430647767702</v>
      </c>
      <c r="AW475">
        <v>0.194345936027708</v>
      </c>
      <c r="AX475">
        <v>0.17215088221945901</v>
      </c>
      <c r="AY475">
        <v>2.2195053808248901E-2</v>
      </c>
      <c r="AZ475">
        <v>1</v>
      </c>
      <c r="BA475">
        <v>7.7579518072289099E-4</v>
      </c>
      <c r="BB475">
        <v>10149.5261044176</v>
      </c>
      <c r="BC475">
        <v>250.500724792157</v>
      </c>
      <c r="BD475">
        <v>2542463.6454535401</v>
      </c>
      <c r="BE475">
        <v>8.1481857142857105E-4</v>
      </c>
      <c r="BF475">
        <v>5.6566923076922999E-4</v>
      </c>
      <c r="BG475">
        <v>11273.752380952301</v>
      </c>
      <c r="BH475">
        <v>4096</v>
      </c>
      <c r="BI475">
        <v>211.26567151145801</v>
      </c>
      <c r="BJ475">
        <v>39.235053280699297</v>
      </c>
      <c r="BK475">
        <v>2381756.8672158001</v>
      </c>
      <c r="BL475">
        <v>160706.778237744</v>
      </c>
    </row>
    <row r="476" spans="1:64" x14ac:dyDescent="0.25">
      <c r="A476" s="5">
        <v>43930.584163495369</v>
      </c>
      <c r="B476">
        <v>0</v>
      </c>
      <c r="C476">
        <v>0.60589756049069599</v>
      </c>
      <c r="D476">
        <v>6.0589756049069599E-3</v>
      </c>
      <c r="E476">
        <v>0</v>
      </c>
      <c r="F476">
        <v>0</v>
      </c>
      <c r="G476">
        <v>0.60589756049069599</v>
      </c>
      <c r="H476">
        <v>6.0589756049069599E-3</v>
      </c>
      <c r="I476">
        <v>2.5421666666666602E-4</v>
      </c>
      <c r="J476">
        <v>0</v>
      </c>
      <c r="K476">
        <v>2.5421666666666602E-4</v>
      </c>
      <c r="L476">
        <v>23.8335630789507</v>
      </c>
      <c r="M476">
        <v>0</v>
      </c>
      <c r="N476">
        <v>23.8335630789507</v>
      </c>
      <c r="O476">
        <v>1403320.1940886199</v>
      </c>
      <c r="P476">
        <v>0</v>
      </c>
      <c r="Q476">
        <v>1403320.1940886199</v>
      </c>
      <c r="R476">
        <v>58880</v>
      </c>
      <c r="S476">
        <v>0</v>
      </c>
      <c r="T476">
        <v>58880</v>
      </c>
      <c r="U476">
        <v>99.437748276039102</v>
      </c>
      <c r="V476">
        <v>21.847432822371498</v>
      </c>
      <c r="W476">
        <v>95.926825545456197</v>
      </c>
      <c r="X476">
        <v>32.585415497936403</v>
      </c>
      <c r="Y476">
        <v>64.201019515101194</v>
      </c>
      <c r="Z476">
        <v>51872.756976208002</v>
      </c>
      <c r="AA476">
        <v>0.193958323837012</v>
      </c>
      <c r="AB476">
        <v>0.484900774989177</v>
      </c>
      <c r="AC476">
        <v>1920.5879581121101</v>
      </c>
      <c r="AD476">
        <v>2</v>
      </c>
      <c r="AE476">
        <v>3.7514167517983901</v>
      </c>
      <c r="AF476">
        <v>3.7514167517983901</v>
      </c>
      <c r="AG476">
        <v>0</v>
      </c>
      <c r="AH476">
        <v>0</v>
      </c>
      <c r="AI476">
        <v>5385.3921907145796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14.895895565074801</v>
      </c>
      <c r="AW476">
        <v>0.72862667357452604</v>
      </c>
      <c r="AX476">
        <v>0.68762232875315199</v>
      </c>
      <c r="AY476">
        <v>4.10043448213743E-2</v>
      </c>
      <c r="AZ476">
        <v>0</v>
      </c>
      <c r="BA476">
        <v>2.1144219020172899E-3</v>
      </c>
      <c r="BB476">
        <v>11154.812680115199</v>
      </c>
      <c r="BC476">
        <v>344.59171740539699</v>
      </c>
      <c r="BD476">
        <v>3843856.0587764201</v>
      </c>
      <c r="BE476">
        <v>2.1842722397476299E-3</v>
      </c>
      <c r="BF476">
        <v>1.3763366666666599E-3</v>
      </c>
      <c r="BG476">
        <v>11822.8391167192</v>
      </c>
      <c r="BH476">
        <v>4096</v>
      </c>
      <c r="BI476">
        <v>314.799926275247</v>
      </c>
      <c r="BJ476">
        <v>29.791791130149601</v>
      </c>
      <c r="BK476">
        <v>3721828.8823073301</v>
      </c>
      <c r="BL476">
        <v>122027.176469092</v>
      </c>
    </row>
    <row r="477" spans="1:64" x14ac:dyDescent="0.25">
      <c r="A477" s="5">
        <v>43930.584175046293</v>
      </c>
      <c r="B477">
        <v>0</v>
      </c>
      <c r="C477">
        <v>3.2686533438814697E-2</v>
      </c>
      <c r="D477">
        <v>3.2686533438814702E-4</v>
      </c>
      <c r="E477">
        <v>0</v>
      </c>
      <c r="F477">
        <v>0</v>
      </c>
      <c r="G477">
        <v>3.2686533438814697E-2</v>
      </c>
      <c r="H477">
        <v>3.2686533438814702E-4</v>
      </c>
      <c r="I477">
        <v>1.6310000000000001E-4</v>
      </c>
      <c r="J477">
        <v>0</v>
      </c>
      <c r="K477">
        <v>1.6310000000000001E-4</v>
      </c>
      <c r="L477">
        <v>2.0038863371622901</v>
      </c>
      <c r="M477">
        <v>0</v>
      </c>
      <c r="N477">
        <v>2.0038863371622901</v>
      </c>
      <c r="O477">
        <v>12311.877655525101</v>
      </c>
      <c r="P477">
        <v>0</v>
      </c>
      <c r="Q477">
        <v>12311.877655525101</v>
      </c>
      <c r="R477">
        <v>6144</v>
      </c>
      <c r="S477">
        <v>0</v>
      </c>
      <c r="T477">
        <v>6144</v>
      </c>
      <c r="U477">
        <v>98.875150368575206</v>
      </c>
      <c r="V477">
        <v>0</v>
      </c>
      <c r="W477">
        <v>100</v>
      </c>
      <c r="X477">
        <v>29.650192967785902</v>
      </c>
      <c r="Y477">
        <v>68.988085247521298</v>
      </c>
      <c r="Z477">
        <v>50069.104020336999</v>
      </c>
      <c r="AA477">
        <v>9.7849171989584802E-2</v>
      </c>
      <c r="AB477">
        <v>0.19571838477220299</v>
      </c>
      <c r="AC477">
        <v>1033.00340680716</v>
      </c>
      <c r="AD477">
        <v>4</v>
      </c>
      <c r="AE477">
        <v>0.54927805548193298</v>
      </c>
      <c r="AF477">
        <v>0.54927805548193298</v>
      </c>
      <c r="AG477">
        <v>0</v>
      </c>
      <c r="AH477">
        <v>0</v>
      </c>
      <c r="AI477">
        <v>1421.7573562166399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2.0038839278289098</v>
      </c>
      <c r="AW477">
        <v>0.20705786628682599</v>
      </c>
      <c r="AX477">
        <v>0.20294519494430899</v>
      </c>
      <c r="AY477">
        <v>4.1126713425176896E-3</v>
      </c>
      <c r="AZ477">
        <v>0</v>
      </c>
      <c r="BA477">
        <v>1.24479759036144E-3</v>
      </c>
      <c r="BB477">
        <v>28943.4216867469</v>
      </c>
      <c r="BC477">
        <v>166.32236600979999</v>
      </c>
      <c r="BD477">
        <v>4813938.3753591198</v>
      </c>
      <c r="BE477">
        <v>1.265825625E-3</v>
      </c>
      <c r="BF477">
        <v>6.8404999999999898E-4</v>
      </c>
      <c r="BG477">
        <v>29875.200000000001</v>
      </c>
      <c r="BH477">
        <v>4096</v>
      </c>
      <c r="BI477">
        <v>160.310714226313</v>
      </c>
      <c r="BJ477">
        <v>6.0116517834867498</v>
      </c>
      <c r="BK477">
        <v>4789314.6496539498</v>
      </c>
      <c r="BL477">
        <v>24623.725705161702</v>
      </c>
    </row>
    <row r="478" spans="1:64" x14ac:dyDescent="0.25">
      <c r="A478" s="5">
        <v>43930.584186562497</v>
      </c>
      <c r="B478">
        <v>0</v>
      </c>
      <c r="C478">
        <v>0.18799569353676701</v>
      </c>
      <c r="D478">
        <v>1.8799569353676699E-3</v>
      </c>
      <c r="E478">
        <v>0</v>
      </c>
      <c r="F478">
        <v>0</v>
      </c>
      <c r="G478">
        <v>0.18799569353676701</v>
      </c>
      <c r="H478">
        <v>1.8799569353676699E-3</v>
      </c>
      <c r="I478">
        <v>4.6762499999999902E-4</v>
      </c>
      <c r="J478">
        <v>0</v>
      </c>
      <c r="K478">
        <v>4.6762499999999902E-4</v>
      </c>
      <c r="L478">
        <v>4.0206326807276902</v>
      </c>
      <c r="M478">
        <v>0</v>
      </c>
      <c r="N478">
        <v>4.0206326807276902</v>
      </c>
      <c r="O478">
        <v>61756.917975977303</v>
      </c>
      <c r="P478">
        <v>0</v>
      </c>
      <c r="Q478">
        <v>61756.917975977303</v>
      </c>
      <c r="R478">
        <v>15360</v>
      </c>
      <c r="S478">
        <v>0</v>
      </c>
      <c r="T478">
        <v>15360</v>
      </c>
      <c r="U478">
        <v>99.258590413214606</v>
      </c>
      <c r="V478">
        <v>2.0103163403638402</v>
      </c>
      <c r="W478">
        <v>99.018502675860603</v>
      </c>
      <c r="X478">
        <v>34.058045592548702</v>
      </c>
      <c r="Y478">
        <v>65.466040369474598</v>
      </c>
      <c r="Z478">
        <v>53736.760936095699</v>
      </c>
      <c r="AA478">
        <v>0.196307505274533</v>
      </c>
      <c r="AB478">
        <v>0.196297454716204</v>
      </c>
      <c r="AC478">
        <v>1949.0016919827401</v>
      </c>
      <c r="AD478">
        <v>18</v>
      </c>
      <c r="AE478">
        <v>1.2450028623990099</v>
      </c>
      <c r="AF478">
        <v>1.2450028623990099</v>
      </c>
      <c r="AG478">
        <v>0</v>
      </c>
      <c r="AH478">
        <v>0</v>
      </c>
      <c r="AI478">
        <v>2079.67225410639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15.0765193663921</v>
      </c>
      <c r="AW478">
        <v>0.44175560740750203</v>
      </c>
      <c r="AX478">
        <v>0.41738792823418902</v>
      </c>
      <c r="AY478">
        <v>2.4367679173313402E-2</v>
      </c>
      <c r="AZ478">
        <v>0</v>
      </c>
      <c r="BA478">
        <v>1.0565706730769201E-3</v>
      </c>
      <c r="BB478">
        <v>17181.538461538399</v>
      </c>
      <c r="BC478">
        <v>418.122137094609</v>
      </c>
      <c r="BD478">
        <v>7183981.5801116899</v>
      </c>
      <c r="BE478">
        <v>1.09864629629629E-3</v>
      </c>
      <c r="BF478">
        <v>6.3802894736842103E-4</v>
      </c>
      <c r="BG478">
        <v>18497.0158730158</v>
      </c>
      <c r="BH478">
        <v>4096</v>
      </c>
      <c r="BI478">
        <v>379.92828803308299</v>
      </c>
      <c r="BJ478">
        <v>38.193849061526798</v>
      </c>
      <c r="BK478">
        <v>7027539.5743556796</v>
      </c>
      <c r="BL478">
        <v>156442.005756014</v>
      </c>
    </row>
    <row r="479" spans="1:64" x14ac:dyDescent="0.25">
      <c r="A479" s="5">
        <v>43930.58419804398</v>
      </c>
      <c r="B479">
        <v>0</v>
      </c>
      <c r="C479">
        <v>0.149148317240033</v>
      </c>
      <c r="D479">
        <v>1.49148317240033E-3</v>
      </c>
      <c r="E479">
        <v>0</v>
      </c>
      <c r="F479">
        <v>0</v>
      </c>
      <c r="G479">
        <v>0.149148317240033</v>
      </c>
      <c r="H479">
        <v>1.49148317240033E-3</v>
      </c>
      <c r="I479">
        <v>1.8493749999999901E-4</v>
      </c>
      <c r="J479">
        <v>0</v>
      </c>
      <c r="K479">
        <v>1.8493749999999901E-4</v>
      </c>
      <c r="L479">
        <v>8.06331069659646</v>
      </c>
      <c r="M479">
        <v>0</v>
      </c>
      <c r="N479">
        <v>8.06331069659646</v>
      </c>
      <c r="O479">
        <v>66054.641226518201</v>
      </c>
      <c r="P479">
        <v>0</v>
      </c>
      <c r="Q479">
        <v>66054.641226518201</v>
      </c>
      <c r="R479">
        <v>8192</v>
      </c>
      <c r="S479">
        <v>0</v>
      </c>
      <c r="T479">
        <v>8192</v>
      </c>
      <c r="U479">
        <v>99.263452281006494</v>
      </c>
      <c r="V479">
        <v>0</v>
      </c>
      <c r="W479">
        <v>87.103413666764197</v>
      </c>
      <c r="X479">
        <v>28.254346723313699</v>
      </c>
      <c r="Y479">
        <v>59.659014385176199</v>
      </c>
      <c r="Z479">
        <v>50470.2774776714</v>
      </c>
      <c r="AA479">
        <v>0.19689190834843401</v>
      </c>
      <c r="AB479">
        <v>0.19689190834843401</v>
      </c>
      <c r="AC479">
        <v>2271.8377887660499</v>
      </c>
      <c r="AD479">
        <v>14</v>
      </c>
      <c r="AE479">
        <v>11.4706800316462</v>
      </c>
      <c r="AF479">
        <v>10.176058524610101</v>
      </c>
      <c r="AG479">
        <v>1.29462150703613</v>
      </c>
      <c r="AH479">
        <v>0</v>
      </c>
      <c r="AI479">
        <v>10680.862931479</v>
      </c>
      <c r="AJ479">
        <v>808.34689733379503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45.362194441518199</v>
      </c>
      <c r="AW479">
        <v>0.34575261480841601</v>
      </c>
      <c r="AX479">
        <v>0.33317596900537599</v>
      </c>
      <c r="AY479">
        <v>1.2576645803039899E-2</v>
      </c>
      <c r="AZ479">
        <v>0</v>
      </c>
      <c r="BA479">
        <v>7.67281208053691E-4</v>
      </c>
      <c r="BB479">
        <v>18638.174496644198</v>
      </c>
      <c r="BC479">
        <v>450.59779811908101</v>
      </c>
      <c r="BD479">
        <v>8398320.3891471401</v>
      </c>
      <c r="BE479">
        <v>7.7764494117646995E-4</v>
      </c>
      <c r="BF479">
        <v>5.6707272727272702E-4</v>
      </c>
      <c r="BG479">
        <v>19390.945882352898</v>
      </c>
      <c r="BH479">
        <v>4096</v>
      </c>
      <c r="BI479">
        <v>428.42072528100601</v>
      </c>
      <c r="BJ479">
        <v>22.177072838075599</v>
      </c>
      <c r="BK479">
        <v>8307483.0988023803</v>
      </c>
      <c r="BL479">
        <v>90837.290344757697</v>
      </c>
    </row>
    <row r="480" spans="1:64" x14ac:dyDescent="0.25">
      <c r="A480" s="5">
        <v>43930.584209687499</v>
      </c>
      <c r="B480">
        <v>0</v>
      </c>
      <c r="C480">
        <v>5.2533282095573897E-2</v>
      </c>
      <c r="D480">
        <v>5.2533282095573904E-4</v>
      </c>
      <c r="E480">
        <v>0</v>
      </c>
      <c r="F480">
        <v>0</v>
      </c>
      <c r="G480">
        <v>5.2533282095573897E-2</v>
      </c>
      <c r="H480">
        <v>5.2533282095573904E-4</v>
      </c>
      <c r="I480">
        <v>1.76166666666666E-4</v>
      </c>
      <c r="J480">
        <v>0</v>
      </c>
      <c r="K480">
        <v>1.76166666666666E-4</v>
      </c>
      <c r="L480">
        <v>2.9822155575227098</v>
      </c>
      <c r="M480">
        <v>0</v>
      </c>
      <c r="N480">
        <v>2.9822155575227098</v>
      </c>
      <c r="O480">
        <v>146581.85908335599</v>
      </c>
      <c r="P480">
        <v>0</v>
      </c>
      <c r="Q480">
        <v>146581.85908335599</v>
      </c>
      <c r="R480">
        <v>49152</v>
      </c>
      <c r="S480">
        <v>0</v>
      </c>
      <c r="T480">
        <v>49152</v>
      </c>
      <c r="U480">
        <v>99.5535714729467</v>
      </c>
      <c r="V480">
        <v>0</v>
      </c>
      <c r="W480">
        <v>98.5439384494819</v>
      </c>
      <c r="X480">
        <v>33.198290824448399</v>
      </c>
      <c r="Y480">
        <v>64.746370606251901</v>
      </c>
      <c r="Z480">
        <v>53300.144587750903</v>
      </c>
      <c r="AA480">
        <v>0.194139552054617</v>
      </c>
      <c r="AB480">
        <v>0</v>
      </c>
      <c r="AC480">
        <v>1662.08813739265</v>
      </c>
      <c r="AD480">
        <v>214</v>
      </c>
      <c r="AE480">
        <v>1.63223939192999</v>
      </c>
      <c r="AF480">
        <v>1.63223939192999</v>
      </c>
      <c r="AG480">
        <v>0</v>
      </c>
      <c r="AH480">
        <v>0</v>
      </c>
      <c r="AI480">
        <v>2864.9150789268101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1.98796209433397</v>
      </c>
      <c r="AW480">
        <v>0.26579673804599402</v>
      </c>
      <c r="AX480">
        <v>0.23586360193032199</v>
      </c>
      <c r="AY480">
        <v>2.99331361156722E-2</v>
      </c>
      <c r="AZ480">
        <v>0</v>
      </c>
      <c r="BA480">
        <v>8.5980450160771699E-4</v>
      </c>
      <c r="BB480">
        <v>18491.2668810289</v>
      </c>
      <c r="BC480">
        <v>309.12810566893199</v>
      </c>
      <c r="BD480">
        <v>5716170.3023511404</v>
      </c>
      <c r="BE480">
        <v>9.34195275590551E-4</v>
      </c>
      <c r="BF480">
        <v>5.28308771929824E-4</v>
      </c>
      <c r="BG480">
        <v>21721.7007874015</v>
      </c>
      <c r="BH480">
        <v>4096</v>
      </c>
      <c r="BI480">
        <v>252.47118598041399</v>
      </c>
      <c r="BJ480">
        <v>56.656919688518101</v>
      </c>
      <c r="BK480">
        <v>5484103.5593069699</v>
      </c>
      <c r="BL480">
        <v>232066.74304417</v>
      </c>
    </row>
    <row r="481" spans="1:64" x14ac:dyDescent="0.25">
      <c r="A481" s="5">
        <v>43930.584221354169</v>
      </c>
      <c r="B481">
        <v>0</v>
      </c>
      <c r="C481">
        <v>8.3703440516373503E-2</v>
      </c>
      <c r="D481">
        <v>8.3703440516373498E-4</v>
      </c>
      <c r="E481">
        <v>0</v>
      </c>
      <c r="F481">
        <v>0</v>
      </c>
      <c r="G481">
        <v>8.3703440516373503E-2</v>
      </c>
      <c r="H481">
        <v>8.3703440516373498E-4</v>
      </c>
      <c r="I481">
        <v>2.8269999999999901E-4</v>
      </c>
      <c r="J481">
        <v>0</v>
      </c>
      <c r="K481">
        <v>2.8269999999999901E-4</v>
      </c>
      <c r="L481">
        <v>2.9609521474601501</v>
      </c>
      <c r="M481">
        <v>0</v>
      </c>
      <c r="N481">
        <v>2.9609521474601501</v>
      </c>
      <c r="O481">
        <v>12128.0599959967</v>
      </c>
      <c r="P481">
        <v>0</v>
      </c>
      <c r="Q481">
        <v>12128.0599959967</v>
      </c>
      <c r="R481">
        <v>4096</v>
      </c>
      <c r="S481">
        <v>0</v>
      </c>
      <c r="T481">
        <v>4096</v>
      </c>
      <c r="U481">
        <v>99.379098320206793</v>
      </c>
      <c r="V481">
        <v>0</v>
      </c>
      <c r="W481">
        <v>92.193047906673698</v>
      </c>
      <c r="X481">
        <v>29.203776080219399</v>
      </c>
      <c r="Y481">
        <v>63.226643769368899</v>
      </c>
      <c r="Z481">
        <v>47468.997844031997</v>
      </c>
      <c r="AA481">
        <v>9.6385779988551301E-2</v>
      </c>
      <c r="AB481">
        <v>9.6385779988551301E-2</v>
      </c>
      <c r="AC481">
        <v>1166.6151460993001</v>
      </c>
      <c r="AD481">
        <v>3</v>
      </c>
      <c r="AE481">
        <v>8.7168532006869093</v>
      </c>
      <c r="AF481">
        <v>7.9288308560825804</v>
      </c>
      <c r="AG481">
        <v>0.78803221412921098</v>
      </c>
      <c r="AH481">
        <v>0</v>
      </c>
      <c r="AI481">
        <v>8764.4183564820505</v>
      </c>
      <c r="AJ481">
        <v>605.02122213102405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4.9581015627440301</v>
      </c>
      <c r="AW481">
        <v>0.19078047690629901</v>
      </c>
      <c r="AX481">
        <v>0.18565538900626499</v>
      </c>
      <c r="AY481">
        <v>5.1250879000344397E-3</v>
      </c>
      <c r="AZ481">
        <v>0</v>
      </c>
      <c r="BA481">
        <v>1.22483885350318E-3</v>
      </c>
      <c r="BB481">
        <v>32141.8598726114</v>
      </c>
      <c r="BC481">
        <v>155.68438907016201</v>
      </c>
      <c r="BD481">
        <v>5003985.8178462898</v>
      </c>
      <c r="BE481">
        <v>1.2559315436241601E-3</v>
      </c>
      <c r="BF481">
        <v>6.4573750000000002E-4</v>
      </c>
      <c r="BG481">
        <v>33647.677852348897</v>
      </c>
      <c r="BH481">
        <v>4096</v>
      </c>
      <c r="BI481">
        <v>147.75142656977201</v>
      </c>
      <c r="BJ481">
        <v>7.9329625003904498</v>
      </c>
      <c r="BK481">
        <v>4971492.4034446897</v>
      </c>
      <c r="BL481">
        <v>32493.414401599199</v>
      </c>
    </row>
    <row r="482" spans="1:64" x14ac:dyDescent="0.25">
      <c r="A482" s="5">
        <v>43930.584232881942</v>
      </c>
      <c r="B482">
        <v>0</v>
      </c>
      <c r="C482">
        <v>1.3624121769222</v>
      </c>
      <c r="D482">
        <v>1.3624121769222E-2</v>
      </c>
      <c r="E482">
        <v>0</v>
      </c>
      <c r="F482">
        <v>0</v>
      </c>
      <c r="G482">
        <v>1.3624121769222</v>
      </c>
      <c r="H482">
        <v>1.3624121769222E-2</v>
      </c>
      <c r="I482">
        <v>1.1248E-3</v>
      </c>
      <c r="J482">
        <v>0</v>
      </c>
      <c r="K482">
        <v>1.1248E-3</v>
      </c>
      <c r="L482">
        <v>12.110752834673001</v>
      </c>
      <c r="M482">
        <v>0</v>
      </c>
      <c r="N482">
        <v>12.110752834673001</v>
      </c>
      <c r="O482">
        <v>186021.16354057801</v>
      </c>
      <c r="P482">
        <v>0</v>
      </c>
      <c r="Q482">
        <v>186021.16354057801</v>
      </c>
      <c r="R482">
        <v>15360</v>
      </c>
      <c r="S482">
        <v>0</v>
      </c>
      <c r="T482">
        <v>15360</v>
      </c>
      <c r="U482">
        <v>98.324076367595296</v>
      </c>
      <c r="V482">
        <v>0</v>
      </c>
      <c r="W482">
        <v>92.705700760684095</v>
      </c>
      <c r="X482">
        <v>32.134348843974401</v>
      </c>
      <c r="Y482">
        <v>59.931560429080598</v>
      </c>
      <c r="Z482">
        <v>51395.007342143901</v>
      </c>
      <c r="AA482">
        <v>0.394281534902021</v>
      </c>
      <c r="AB482">
        <v>0.19714076745101</v>
      </c>
      <c r="AC482">
        <v>2095.1602403984398</v>
      </c>
      <c r="AD482">
        <v>21</v>
      </c>
      <c r="AE482">
        <v>9.1744494421898306</v>
      </c>
      <c r="AF482">
        <v>7.4866051069865396</v>
      </c>
      <c r="AG482">
        <v>1.6878443352032899</v>
      </c>
      <c r="AH482">
        <v>0</v>
      </c>
      <c r="AI482">
        <v>7105.9842257444298</v>
      </c>
      <c r="AJ482">
        <v>779.12509903063506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19.084933680357601</v>
      </c>
      <c r="AW482">
        <v>0.44611796618011201</v>
      </c>
      <c r="AX482">
        <v>0.42004007750432598</v>
      </c>
      <c r="AY482">
        <v>2.6077888675785602E-2</v>
      </c>
      <c r="AZ482">
        <v>0</v>
      </c>
      <c r="BA482">
        <v>9.7438640350877104E-4</v>
      </c>
      <c r="BB482">
        <v>21018.947368420999</v>
      </c>
      <c r="BC482">
        <v>458.03840832858401</v>
      </c>
      <c r="BD482">
        <v>9627485.1973738708</v>
      </c>
      <c r="BE482">
        <v>1.0129476997578601E-3</v>
      </c>
      <c r="BF482">
        <v>6.0401860465116204E-4</v>
      </c>
      <c r="BG482">
        <v>22780.900726392199</v>
      </c>
      <c r="BH482">
        <v>4096</v>
      </c>
      <c r="BI482">
        <v>414.84618999935401</v>
      </c>
      <c r="BJ482">
        <v>43.192218329230499</v>
      </c>
      <c r="BK482">
        <v>9450569.8710973393</v>
      </c>
      <c r="BL482">
        <v>176915.32627652801</v>
      </c>
    </row>
    <row r="483" spans="1:64" x14ac:dyDescent="0.25">
      <c r="A483" s="5">
        <v>43930.58424434028</v>
      </c>
      <c r="B483">
        <v>0</v>
      </c>
      <c r="C483">
        <v>0.15071163772639501</v>
      </c>
      <c r="D483">
        <v>1.5071163772639501E-3</v>
      </c>
      <c r="E483">
        <v>0</v>
      </c>
      <c r="F483">
        <v>0</v>
      </c>
      <c r="G483">
        <v>0.15071163772639501</v>
      </c>
      <c r="H483">
        <v>1.5071163772639501E-3</v>
      </c>
      <c r="I483">
        <v>1.8650000000000001E-4</v>
      </c>
      <c r="J483">
        <v>0</v>
      </c>
      <c r="K483">
        <v>1.8650000000000001E-4</v>
      </c>
      <c r="L483">
        <v>8.0810970412477303</v>
      </c>
      <c r="M483">
        <v>0</v>
      </c>
      <c r="N483">
        <v>8.0810970412477303</v>
      </c>
      <c r="O483">
        <v>223426.170996417</v>
      </c>
      <c r="P483">
        <v>0</v>
      </c>
      <c r="Q483">
        <v>223426.170996417</v>
      </c>
      <c r="R483">
        <v>27648</v>
      </c>
      <c r="S483">
        <v>0</v>
      </c>
      <c r="T483">
        <v>27648</v>
      </c>
      <c r="U483">
        <v>99.315049951008604</v>
      </c>
      <c r="V483">
        <v>0</v>
      </c>
      <c r="W483">
        <v>97.632504015273099</v>
      </c>
      <c r="X483">
        <v>29.790993666474701</v>
      </c>
      <c r="Y483">
        <v>68.854672363809001</v>
      </c>
      <c r="Z483">
        <v>51720.031201115598</v>
      </c>
      <c r="AA483">
        <v>0.39458771477923499</v>
      </c>
      <c r="AB483">
        <v>9.8649454023859301E-2</v>
      </c>
      <c r="AC483">
        <v>1898.04766756306</v>
      </c>
      <c r="AD483">
        <v>5</v>
      </c>
      <c r="AE483">
        <v>2.12437750638908</v>
      </c>
      <c r="AF483">
        <v>2.12437750638908</v>
      </c>
      <c r="AG483">
        <v>0</v>
      </c>
      <c r="AH483">
        <v>0</v>
      </c>
      <c r="AI483">
        <v>3397.0911687145099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3.0302681363063</v>
      </c>
      <c r="AW483">
        <v>0.25247835793003798</v>
      </c>
      <c r="AX483">
        <v>0.226293928098831</v>
      </c>
      <c r="AY483">
        <v>2.6184429831207001E-2</v>
      </c>
      <c r="AZ483">
        <v>0</v>
      </c>
      <c r="BA483">
        <v>7.2030547550432198E-4</v>
      </c>
      <c r="BB483">
        <v>13952.3688760806</v>
      </c>
      <c r="BC483">
        <v>350.50101443276299</v>
      </c>
      <c r="BD483">
        <v>4890319.4448063904</v>
      </c>
      <c r="BE483">
        <v>7.4180198675496598E-4</v>
      </c>
      <c r="BF483">
        <v>5.7603999999999902E-4</v>
      </c>
      <c r="BG483">
        <v>15421.0331125827</v>
      </c>
      <c r="BH483">
        <v>4096</v>
      </c>
      <c r="BI483">
        <v>305.04699238816801</v>
      </c>
      <c r="BJ483">
        <v>45.454022044594602</v>
      </c>
      <c r="BK483">
        <v>4704139.7705117296</v>
      </c>
      <c r="BL483">
        <v>186179.67429465899</v>
      </c>
    </row>
    <row r="484" spans="1:64" x14ac:dyDescent="0.25">
      <c r="A484" s="5">
        <v>43930.584256087961</v>
      </c>
      <c r="B484">
        <v>0</v>
      </c>
      <c r="C484">
        <v>0.226148187300621</v>
      </c>
      <c r="D484">
        <v>2.2614818730062099E-3</v>
      </c>
      <c r="E484">
        <v>1.78942115473768E-2</v>
      </c>
      <c r="F484">
        <v>1.7894211547376799E-4</v>
      </c>
      <c r="G484">
        <v>0.208253975753244</v>
      </c>
      <c r="H484">
        <v>2.08253975753244E-3</v>
      </c>
      <c r="I484">
        <v>2.2975999999999899E-4</v>
      </c>
      <c r="J484">
        <v>1.818E-4</v>
      </c>
      <c r="K484">
        <v>2.35088888888888E-4</v>
      </c>
      <c r="L484">
        <v>9.8396994877058805</v>
      </c>
      <c r="M484">
        <v>0.98396994877058797</v>
      </c>
      <c r="N484">
        <v>8.8557295389352895</v>
      </c>
      <c r="O484">
        <v>177335.00004722999</v>
      </c>
      <c r="P484">
        <v>16121.3636406573</v>
      </c>
      <c r="Q484">
        <v>161213.636406573</v>
      </c>
      <c r="R484">
        <v>18022.400000000001</v>
      </c>
      <c r="S484">
        <v>16384</v>
      </c>
      <c r="T484">
        <v>18204.444444444402</v>
      </c>
      <c r="U484">
        <v>99.207093509558803</v>
      </c>
      <c r="V484">
        <v>0</v>
      </c>
      <c r="W484">
        <v>90.484009878234701</v>
      </c>
      <c r="X484">
        <v>36.814377575737801</v>
      </c>
      <c r="Y484">
        <v>53.635576212313097</v>
      </c>
      <c r="Z484">
        <v>60637.148092987503</v>
      </c>
      <c r="AA484">
        <v>0.19223973912641201</v>
      </c>
      <c r="AB484">
        <v>0.19223973912641201</v>
      </c>
      <c r="AC484">
        <v>2963.71748569701</v>
      </c>
      <c r="AD484">
        <v>63</v>
      </c>
      <c r="AE484">
        <v>9.0281317084837998</v>
      </c>
      <c r="AF484">
        <v>9.0281317084837998</v>
      </c>
      <c r="AG484">
        <v>0</v>
      </c>
      <c r="AH484">
        <v>0</v>
      </c>
      <c r="AI484">
        <v>11954.250907613799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6.8916047062177803</v>
      </c>
      <c r="AW484">
        <v>0.24455942744390899</v>
      </c>
      <c r="AX484">
        <v>0.237037047254439</v>
      </c>
      <c r="AY484">
        <v>7.5223801894693902E-3</v>
      </c>
      <c r="AZ484">
        <v>1</v>
      </c>
      <c r="BA484">
        <v>1.0745489177489099E-3</v>
      </c>
      <c r="BB484">
        <v>21543.896103896099</v>
      </c>
      <c r="BC484">
        <v>227.42295530518601</v>
      </c>
      <c r="BD484">
        <v>4899576.5207359502</v>
      </c>
      <c r="BE484">
        <v>1.0598493392070399E-3</v>
      </c>
      <c r="BF484">
        <v>1.9087500000000001E-3</v>
      </c>
      <c r="BG484">
        <v>21851.348017621101</v>
      </c>
      <c r="BH484">
        <v>4096</v>
      </c>
      <c r="BI484">
        <v>223.48489547306201</v>
      </c>
      <c r="BJ484">
        <v>3.93805983212444</v>
      </c>
      <c r="BK484">
        <v>4883446.2276635701</v>
      </c>
      <c r="BL484">
        <v>16130.293072381701</v>
      </c>
    </row>
    <row r="485" spans="1:64" x14ac:dyDescent="0.25">
      <c r="A485" s="5">
        <v>43930.584267592596</v>
      </c>
      <c r="B485">
        <v>0</v>
      </c>
      <c r="C485">
        <v>0.49202032977728999</v>
      </c>
      <c r="D485">
        <v>4.9202032977728998E-3</v>
      </c>
      <c r="E485">
        <v>0</v>
      </c>
      <c r="F485">
        <v>0</v>
      </c>
      <c r="G485">
        <v>0.49202032977728999</v>
      </c>
      <c r="H485">
        <v>4.9202032977728998E-3</v>
      </c>
      <c r="I485">
        <v>2.0356666666666601E-4</v>
      </c>
      <c r="J485">
        <v>0</v>
      </c>
      <c r="K485">
        <v>2.0356666666666601E-4</v>
      </c>
      <c r="L485">
        <v>24.1763641589027</v>
      </c>
      <c r="M485">
        <v>0</v>
      </c>
      <c r="N485">
        <v>24.1763641589027</v>
      </c>
      <c r="O485">
        <v>330087.95864955202</v>
      </c>
      <c r="P485">
        <v>0</v>
      </c>
      <c r="Q485">
        <v>330087.95864955202</v>
      </c>
      <c r="R485">
        <v>13653.333333333299</v>
      </c>
      <c r="S485">
        <v>0</v>
      </c>
      <c r="T485">
        <v>13653.333333333299</v>
      </c>
      <c r="U485">
        <v>98.482729186092797</v>
      </c>
      <c r="V485">
        <v>0</v>
      </c>
      <c r="W485">
        <v>96.164424783056702</v>
      </c>
      <c r="X485">
        <v>33.143253185326998</v>
      </c>
      <c r="Y485">
        <v>62.155886131574697</v>
      </c>
      <c r="Z485">
        <v>55351.7857418079</v>
      </c>
      <c r="AA485">
        <v>0.49173834661792898</v>
      </c>
      <c r="AB485">
        <v>0.19669332448174701</v>
      </c>
      <c r="AC485">
        <v>3774.5348543086898</v>
      </c>
      <c r="AD485">
        <v>13</v>
      </c>
      <c r="AE485">
        <v>2.93140628727779</v>
      </c>
      <c r="AF485">
        <v>2.93140628727779</v>
      </c>
      <c r="AG485">
        <v>0</v>
      </c>
      <c r="AH485">
        <v>0</v>
      </c>
      <c r="AI485">
        <v>5276.4914776805299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47.319244011648898</v>
      </c>
      <c r="AW485">
        <v>0.427393550770508</v>
      </c>
      <c r="AX485">
        <v>0.403224936688026</v>
      </c>
      <c r="AY485">
        <v>2.4168614082482401E-2</v>
      </c>
      <c r="AZ485">
        <v>3</v>
      </c>
      <c r="BA485">
        <v>6.6067651632970405E-4</v>
      </c>
      <c r="BB485">
        <v>12803.9813374805</v>
      </c>
      <c r="BC485">
        <v>647.36752977638901</v>
      </c>
      <c r="BD485">
        <v>8288881.7697477797</v>
      </c>
      <c r="BE485">
        <v>6.7360033613445296E-4</v>
      </c>
      <c r="BF485">
        <v>5.0047500000000001E-4</v>
      </c>
      <c r="BG485">
        <v>13506.4739495798</v>
      </c>
      <c r="BH485">
        <v>4096</v>
      </c>
      <c r="BI485">
        <v>599.04149333895998</v>
      </c>
      <c r="BJ485">
        <v>48.326036437428698</v>
      </c>
      <c r="BK485">
        <v>8090938.32450007</v>
      </c>
      <c r="BL485">
        <v>197943.445247708</v>
      </c>
    </row>
    <row r="486" spans="1:64" x14ac:dyDescent="0.25">
      <c r="A486" s="5">
        <v>43930.584279097224</v>
      </c>
      <c r="B486">
        <v>0</v>
      </c>
      <c r="C486">
        <v>2.3734893731817799</v>
      </c>
      <c r="D486">
        <v>2.3734893731817801E-2</v>
      </c>
      <c r="E486">
        <v>3.0125529409658298E-2</v>
      </c>
      <c r="F486">
        <v>3.0125529409658303E-4</v>
      </c>
      <c r="G486">
        <v>2.3433638437721198</v>
      </c>
      <c r="H486">
        <v>2.3433638437721199E-2</v>
      </c>
      <c r="I486">
        <v>1.47478749999999E-3</v>
      </c>
      <c r="J486">
        <v>2.9950000000000002E-4</v>
      </c>
      <c r="K486">
        <v>1.5531399999999999E-3</v>
      </c>
      <c r="L486">
        <v>16.0933867043681</v>
      </c>
      <c r="M486">
        <v>1.0058366690230001</v>
      </c>
      <c r="N486">
        <v>15.0875500353451</v>
      </c>
      <c r="O486">
        <v>424350.42062077799</v>
      </c>
      <c r="P486">
        <v>32959.255970545797</v>
      </c>
      <c r="Q486">
        <v>391391.16465023201</v>
      </c>
      <c r="R486">
        <v>26368</v>
      </c>
      <c r="S486">
        <v>32768</v>
      </c>
      <c r="T486">
        <v>25941.333333333299</v>
      </c>
      <c r="U486">
        <v>97.335967749690298</v>
      </c>
      <c r="V486">
        <v>2.0116733380460099</v>
      </c>
      <c r="W486">
        <v>97.151372185174097</v>
      </c>
      <c r="X486">
        <v>31.924290068513201</v>
      </c>
      <c r="Y486">
        <v>65.813146881620398</v>
      </c>
      <c r="Z486">
        <v>53099.123594393503</v>
      </c>
      <c r="AA486">
        <v>0.491141686148512</v>
      </c>
      <c r="AB486">
        <v>0</v>
      </c>
      <c r="AC486">
        <v>2225.9165485479102</v>
      </c>
      <c r="AD486">
        <v>40</v>
      </c>
      <c r="AE486">
        <v>1.5941585240562599</v>
      </c>
      <c r="AF486">
        <v>1.5941484654487801</v>
      </c>
      <c r="AG486">
        <v>0</v>
      </c>
      <c r="AH486">
        <v>0</v>
      </c>
      <c r="AI486">
        <v>2609.1403194456698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1.0058289801055</v>
      </c>
      <c r="AW486">
        <v>0.38367411560196601</v>
      </c>
      <c r="AX486">
        <v>0.35370006882099198</v>
      </c>
      <c r="AY486">
        <v>2.9974046780974001E-2</v>
      </c>
      <c r="AZ486">
        <v>0</v>
      </c>
      <c r="BA486">
        <v>9.7058167938931302E-4</v>
      </c>
      <c r="BB486">
        <v>21647.307888040701</v>
      </c>
      <c r="BC486">
        <v>395.29078918146399</v>
      </c>
      <c r="BD486">
        <v>8556981.4187177494</v>
      </c>
      <c r="BE486">
        <v>1.01924405797101E-3</v>
      </c>
      <c r="BF486">
        <v>6.2082083333333301E-4</v>
      </c>
      <c r="BG486">
        <v>24089.228985507201</v>
      </c>
      <c r="BH486">
        <v>4096</v>
      </c>
      <c r="BI486">
        <v>347.01099813640002</v>
      </c>
      <c r="BJ486">
        <v>48.2797910450643</v>
      </c>
      <c r="BK486">
        <v>8359227.3945971597</v>
      </c>
      <c r="BL486">
        <v>197754.024120583</v>
      </c>
    </row>
    <row r="487" spans="1:64" x14ac:dyDescent="0.25">
      <c r="A487" s="5">
        <v>43930.584290844905</v>
      </c>
      <c r="B487">
        <v>0</v>
      </c>
      <c r="C487">
        <v>8.9469067536813096</v>
      </c>
      <c r="D487">
        <v>8.9469067536813093E-2</v>
      </c>
      <c r="E487">
        <v>0</v>
      </c>
      <c r="F487">
        <v>0</v>
      </c>
      <c r="G487">
        <v>8.9469067536813096</v>
      </c>
      <c r="H487">
        <v>8.9469067536813093E-2</v>
      </c>
      <c r="I487">
        <v>2.3284230769230699E-3</v>
      </c>
      <c r="J487">
        <v>0</v>
      </c>
      <c r="K487">
        <v>2.3284230769230699E-3</v>
      </c>
      <c r="L487">
        <v>38.416980068778201</v>
      </c>
      <c r="M487">
        <v>0</v>
      </c>
      <c r="N487">
        <v>38.416980068778201</v>
      </c>
      <c r="O487">
        <v>7246443.2525549</v>
      </c>
      <c r="P487">
        <v>0</v>
      </c>
      <c r="Q487">
        <v>7246443.2525549</v>
      </c>
      <c r="R487">
        <v>188626.05128205099</v>
      </c>
      <c r="S487">
        <v>0</v>
      </c>
      <c r="T487">
        <v>188626.05128205099</v>
      </c>
      <c r="U487">
        <v>88.403697091216998</v>
      </c>
      <c r="V487">
        <v>17.730913877897599</v>
      </c>
      <c r="W487">
        <v>100</v>
      </c>
      <c r="X487">
        <v>33.002029910414102</v>
      </c>
      <c r="Y487">
        <v>67.062425139479302</v>
      </c>
      <c r="Z487">
        <v>58216.500565763898</v>
      </c>
      <c r="AA487">
        <v>0.76972650151841704</v>
      </c>
      <c r="AB487">
        <v>0.48107783188660802</v>
      </c>
      <c r="AC487">
        <v>4858.2704025439498</v>
      </c>
      <c r="AD487">
        <v>17</v>
      </c>
      <c r="AE487">
        <v>0.73860245648421996</v>
      </c>
      <c r="AF487">
        <v>0.73861230898343899</v>
      </c>
      <c r="AG487">
        <v>0</v>
      </c>
      <c r="AH487">
        <v>0</v>
      </c>
      <c r="AI487">
        <v>278.76936819139001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244.292928103901</v>
      </c>
      <c r="AW487">
        <v>0.77862045108879396</v>
      </c>
      <c r="AX487">
        <v>0.77097244856970704</v>
      </c>
      <c r="AY487">
        <v>7.648002519087E-3</v>
      </c>
      <c r="AZ487">
        <v>0</v>
      </c>
      <c r="BA487">
        <v>9.0732158438576297E-4</v>
      </c>
      <c r="BB487">
        <v>24749.9977037887</v>
      </c>
      <c r="BC487">
        <v>857.98040475200901</v>
      </c>
      <c r="BD487">
        <v>21235013.047507901</v>
      </c>
      <c r="BE487">
        <v>9.1202167832167796E-4</v>
      </c>
      <c r="BF487">
        <v>5.9711538461538398E-4</v>
      </c>
      <c r="BG487">
        <v>25062.937062936999</v>
      </c>
      <c r="BH487">
        <v>4096</v>
      </c>
      <c r="BI487">
        <v>845.17472706914305</v>
      </c>
      <c r="BJ487">
        <v>12.805677682865801</v>
      </c>
      <c r="BK487">
        <v>21182560.991718899</v>
      </c>
      <c r="BL487">
        <v>52452.055789018297</v>
      </c>
    </row>
    <row r="488" spans="1:64" x14ac:dyDescent="0.25">
      <c r="A488" s="5">
        <v>43930.584302337964</v>
      </c>
      <c r="B488">
        <v>0</v>
      </c>
      <c r="C488">
        <v>5.0374125061771698E-2</v>
      </c>
      <c r="D488">
        <v>5.0374125061771705E-4</v>
      </c>
      <c r="E488">
        <v>0</v>
      </c>
      <c r="F488">
        <v>0</v>
      </c>
      <c r="G488">
        <v>5.0374125061771698E-2</v>
      </c>
      <c r="H488">
        <v>5.0374125061771705E-4</v>
      </c>
      <c r="I488">
        <v>1.6673333333333301E-4</v>
      </c>
      <c r="J488">
        <v>0</v>
      </c>
      <c r="K488">
        <v>1.6673333333333301E-4</v>
      </c>
      <c r="L488">
        <v>3.0214300972507702</v>
      </c>
      <c r="M488">
        <v>0</v>
      </c>
      <c r="N488">
        <v>3.0214300972507702</v>
      </c>
      <c r="O488">
        <v>74254.666070034902</v>
      </c>
      <c r="P488">
        <v>0</v>
      </c>
      <c r="Q488">
        <v>74254.666070034902</v>
      </c>
      <c r="R488">
        <v>24576</v>
      </c>
      <c r="S488">
        <v>0</v>
      </c>
      <c r="T488">
        <v>24576</v>
      </c>
      <c r="U488">
        <v>99.341833152881406</v>
      </c>
      <c r="V488">
        <v>0</v>
      </c>
      <c r="W488">
        <v>69.807278184912093</v>
      </c>
      <c r="X488">
        <v>24.4885520722124</v>
      </c>
      <c r="Y488">
        <v>44.453120995284699</v>
      </c>
      <c r="Z488">
        <v>41396.613762432797</v>
      </c>
      <c r="AA488">
        <v>0</v>
      </c>
      <c r="AB488">
        <v>0.29504413073465102</v>
      </c>
      <c r="AC488">
        <v>818.80755635495802</v>
      </c>
      <c r="AD488">
        <v>41</v>
      </c>
      <c r="AE488">
        <v>29.147987436882499</v>
      </c>
      <c r="AF488">
        <v>9.7802743506576792</v>
      </c>
      <c r="AG488">
        <v>19.3677130862248</v>
      </c>
      <c r="AH488">
        <v>0</v>
      </c>
      <c r="AI488">
        <v>8037.00405868704</v>
      </c>
      <c r="AJ488">
        <v>2197.5868240670602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1.0072219830629501</v>
      </c>
      <c r="AW488">
        <v>8.7222565916133796E-2</v>
      </c>
      <c r="AX488">
        <v>8.7222565916133796E-2</v>
      </c>
      <c r="AY488">
        <v>0</v>
      </c>
      <c r="AZ488">
        <v>0</v>
      </c>
      <c r="BA488">
        <v>8.5751881188118797E-4</v>
      </c>
      <c r="BB488">
        <v>19101.1485148514</v>
      </c>
      <c r="BC488">
        <v>101.729420289358</v>
      </c>
      <c r="BD488">
        <v>1943148.7652767799</v>
      </c>
      <c r="BE488">
        <v>8.5751881188118797E-4</v>
      </c>
      <c r="BF488">
        <v>0</v>
      </c>
      <c r="BG488">
        <v>19101.1485148514</v>
      </c>
      <c r="BH488">
        <v>0</v>
      </c>
      <c r="BI488">
        <v>101.729420289358</v>
      </c>
      <c r="BJ488">
        <v>0</v>
      </c>
      <c r="BK488">
        <v>1943148.7652767799</v>
      </c>
      <c r="BL488">
        <v>0</v>
      </c>
    </row>
    <row r="489" spans="1:64" x14ac:dyDescent="0.25">
      <c r="A489" s="5">
        <v>43930.584313807871</v>
      </c>
      <c r="B489">
        <v>1</v>
      </c>
      <c r="C489">
        <v>0.53202358777163095</v>
      </c>
      <c r="D489">
        <v>5.3202358777163098E-3</v>
      </c>
      <c r="E489">
        <v>0</v>
      </c>
      <c r="F489">
        <v>0</v>
      </c>
      <c r="G489">
        <v>0.53202358777163095</v>
      </c>
      <c r="H489">
        <v>5.3202358777163098E-3</v>
      </c>
      <c r="I489">
        <v>2.2922608695652099E-4</v>
      </c>
      <c r="J489">
        <v>0</v>
      </c>
      <c r="K489">
        <v>2.2922608695652099E-4</v>
      </c>
      <c r="L489">
        <v>23.209472451718401</v>
      </c>
      <c r="M489">
        <v>0</v>
      </c>
      <c r="N489">
        <v>23.209472451718401</v>
      </c>
      <c r="O489">
        <v>5464228.2996730302</v>
      </c>
      <c r="P489">
        <v>0</v>
      </c>
      <c r="Q489">
        <v>5464228.2996730302</v>
      </c>
      <c r="R489">
        <v>235430.95652173899</v>
      </c>
      <c r="S489">
        <v>0</v>
      </c>
      <c r="T489">
        <v>235430.95652173899</v>
      </c>
      <c r="U489">
        <v>94.858871262744103</v>
      </c>
      <c r="V489">
        <v>0</v>
      </c>
      <c r="W489">
        <v>97.536356004731104</v>
      </c>
      <c r="X489">
        <v>37.7431289368579</v>
      </c>
      <c r="Y489">
        <v>60.704343446544499</v>
      </c>
      <c r="Z489">
        <v>51456.409532957798</v>
      </c>
      <c r="AA489">
        <v>0.29563929765459301</v>
      </c>
      <c r="AB489">
        <v>0.29563929765459301</v>
      </c>
      <c r="AC489">
        <v>2511.6685622751002</v>
      </c>
      <c r="AD489">
        <v>17</v>
      </c>
      <c r="AE489">
        <v>2.16086019057468</v>
      </c>
      <c r="AF489">
        <v>2.16086019057468</v>
      </c>
      <c r="AG489">
        <v>0</v>
      </c>
      <c r="AH489">
        <v>0</v>
      </c>
      <c r="AI489">
        <v>3004.1130212506901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0.28357214453579899</v>
      </c>
      <c r="AX489">
        <v>0.27559764356397398</v>
      </c>
      <c r="AY489">
        <v>7.9745009718245E-3</v>
      </c>
      <c r="AZ489">
        <v>1</v>
      </c>
      <c r="BA489">
        <v>1.21125775862068E-3</v>
      </c>
      <c r="BB489">
        <v>32926.896551724101</v>
      </c>
      <c r="BC489">
        <v>234.09857669074401</v>
      </c>
      <c r="BD489">
        <v>7708139.6176019898</v>
      </c>
      <c r="BE489">
        <v>1.2302220720720701E-3</v>
      </c>
      <c r="BF489">
        <v>7.9024999999999896E-4</v>
      </c>
      <c r="BG489">
        <v>34225.585585585497</v>
      </c>
      <c r="BH489">
        <v>4096</v>
      </c>
      <c r="BI489">
        <v>224.00812079890099</v>
      </c>
      <c r="BJ489">
        <v>10.090455891842399</v>
      </c>
      <c r="BK489">
        <v>7666809.1102689998</v>
      </c>
      <c r="BL489">
        <v>41330.507332986497</v>
      </c>
    </row>
    <row r="490" spans="1:64" x14ac:dyDescent="0.25">
      <c r="A490" s="5">
        <v>43930.584325462965</v>
      </c>
      <c r="B490">
        <v>0</v>
      </c>
      <c r="C490">
        <v>4.8175833988588899</v>
      </c>
      <c r="D490">
        <v>4.8175833988588899E-2</v>
      </c>
      <c r="E490">
        <v>0</v>
      </c>
      <c r="F490">
        <v>0</v>
      </c>
      <c r="G490">
        <v>4.8175833988588899</v>
      </c>
      <c r="H490">
        <v>4.8175833988588899E-2</v>
      </c>
      <c r="I490">
        <v>1.42683529411764E-4</v>
      </c>
      <c r="J490">
        <v>0</v>
      </c>
      <c r="K490">
        <v>1.42683529411764E-4</v>
      </c>
      <c r="L490">
        <v>337.71196764798799</v>
      </c>
      <c r="M490">
        <v>0</v>
      </c>
      <c r="N490">
        <v>337.71196764798799</v>
      </c>
      <c r="O490">
        <v>8372841.1638309201</v>
      </c>
      <c r="P490">
        <v>0</v>
      </c>
      <c r="Q490">
        <v>8372841.1638309201</v>
      </c>
      <c r="R490">
        <v>24792.8470588235</v>
      </c>
      <c r="S490">
        <v>0</v>
      </c>
      <c r="T490">
        <v>24792.8470588235</v>
      </c>
      <c r="U490">
        <v>90.320701515075299</v>
      </c>
      <c r="V490">
        <v>37.744278737127999</v>
      </c>
      <c r="W490">
        <v>68.481911668700107</v>
      </c>
      <c r="X490">
        <v>30.6452759729974</v>
      </c>
      <c r="Y490">
        <v>37.142862533766603</v>
      </c>
      <c r="Z490">
        <v>54054.773504032797</v>
      </c>
      <c r="AA490">
        <v>0.193954991637422</v>
      </c>
      <c r="AB490">
        <v>0.193954991637422</v>
      </c>
      <c r="AC490">
        <v>4899.8033423750703</v>
      </c>
      <c r="AD490">
        <v>14</v>
      </c>
      <c r="AE490">
        <v>30.9617549873076</v>
      </c>
      <c r="AF490">
        <v>19.380186143563801</v>
      </c>
      <c r="AG490">
        <v>11.581568843743799</v>
      </c>
      <c r="AH490">
        <v>0</v>
      </c>
      <c r="AI490">
        <v>19533.657516956799</v>
      </c>
      <c r="AJ490">
        <v>5032.9015884480996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49.670308361221501</v>
      </c>
      <c r="AW490">
        <v>0.62978731689523304</v>
      </c>
      <c r="AX490">
        <v>0.600109491084999</v>
      </c>
      <c r="AY490">
        <v>2.96778258102335E-2</v>
      </c>
      <c r="AZ490">
        <v>0</v>
      </c>
      <c r="BA490">
        <v>7.1394144144144096E-4</v>
      </c>
      <c r="BB490">
        <v>16683.819819819801</v>
      </c>
      <c r="BC490">
        <v>882.14467649529399</v>
      </c>
      <c r="BD490">
        <v>14717542.8376607</v>
      </c>
      <c r="BE490">
        <v>7.2347856287425095E-4</v>
      </c>
      <c r="BF490">
        <v>5.6368679245283001E-4</v>
      </c>
      <c r="BG490">
        <v>17482.807185628699</v>
      </c>
      <c r="BH490">
        <v>4096</v>
      </c>
      <c r="BI490">
        <v>829.49414963239997</v>
      </c>
      <c r="BJ490">
        <v>52.6505268628948</v>
      </c>
      <c r="BK490">
        <v>14501886.2796303</v>
      </c>
      <c r="BL490">
        <v>215656.55803041701</v>
      </c>
    </row>
    <row r="491" spans="1:64" x14ac:dyDescent="0.25">
      <c r="A491" s="5">
        <v>43930.584336990738</v>
      </c>
      <c r="B491">
        <v>0</v>
      </c>
      <c r="C491">
        <v>1.6440564188250899</v>
      </c>
      <c r="D491">
        <v>1.6440564188250899E-2</v>
      </c>
      <c r="E491">
        <v>0.206758315162202</v>
      </c>
      <c r="F491">
        <v>2.0675831516220201E-3</v>
      </c>
      <c r="G491">
        <v>1.43729810366289</v>
      </c>
      <c r="H491">
        <v>1.43729810366289E-2</v>
      </c>
      <c r="I491">
        <v>8.6182631578947302E-4</v>
      </c>
      <c r="J491">
        <v>1.58407692307692E-4</v>
      </c>
      <c r="K491">
        <v>2.3858999999999998E-3</v>
      </c>
      <c r="L491">
        <v>19.071654111662902</v>
      </c>
      <c r="M491">
        <v>13.0490264974535</v>
      </c>
      <c r="N491">
        <v>6.0226276142093402</v>
      </c>
      <c r="O491">
        <v>304247.08672955103</v>
      </c>
      <c r="P491">
        <v>250798.27419598101</v>
      </c>
      <c r="Q491">
        <v>53448.812533569799</v>
      </c>
      <c r="R491">
        <v>15952.8421052631</v>
      </c>
      <c r="S491">
        <v>19219.692307692301</v>
      </c>
      <c r="T491">
        <v>8874.6666666666606</v>
      </c>
      <c r="U491">
        <v>97.385094164240698</v>
      </c>
      <c r="V491">
        <v>0</v>
      </c>
      <c r="W491">
        <v>63.917948083612501</v>
      </c>
      <c r="X491">
        <v>22.8454333751876</v>
      </c>
      <c r="Y491">
        <v>41.474746127937699</v>
      </c>
      <c r="Z491">
        <v>51383.051261895998</v>
      </c>
      <c r="AA491">
        <v>0.39220123659404299</v>
      </c>
      <c r="AB491">
        <v>9.8052819204296204E-2</v>
      </c>
      <c r="AC491">
        <v>1874.0409592881399</v>
      </c>
      <c r="AD491">
        <v>20</v>
      </c>
      <c r="AE491">
        <v>32.5214173019952</v>
      </c>
      <c r="AF491">
        <v>16.056656175972101</v>
      </c>
      <c r="AG491">
        <v>16.4647510857999</v>
      </c>
      <c r="AH491">
        <v>0</v>
      </c>
      <c r="AI491">
        <v>21060.124995621001</v>
      </c>
      <c r="AJ491">
        <v>3488.1051598962399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2.0072914863240698</v>
      </c>
      <c r="AW491">
        <v>0.39369664065668603</v>
      </c>
      <c r="AX491">
        <v>0.37551538271686402</v>
      </c>
      <c r="AY491">
        <v>1.8181257939822101E-2</v>
      </c>
      <c r="AZ491">
        <v>0</v>
      </c>
      <c r="BA491">
        <v>1.01095077319587E-3</v>
      </c>
      <c r="BB491">
        <v>28545.319587628801</v>
      </c>
      <c r="BC491">
        <v>389.41454834686903</v>
      </c>
      <c r="BD491">
        <v>11115962.7346335</v>
      </c>
      <c r="BE491">
        <v>1.03926249999999E-3</v>
      </c>
      <c r="BF491">
        <v>6.4694285714285698E-4</v>
      </c>
      <c r="BG491">
        <v>30446.933333333302</v>
      </c>
      <c r="BH491">
        <v>4096</v>
      </c>
      <c r="BI491">
        <v>361.31246753833301</v>
      </c>
      <c r="BJ491">
        <v>28.102080808537</v>
      </c>
      <c r="BK491">
        <v>11000856.611641699</v>
      </c>
      <c r="BL491">
        <v>115106.122991767</v>
      </c>
    </row>
    <row r="492" spans="1:64" x14ac:dyDescent="0.25">
      <c r="A492" s="5">
        <v>43930.584348634256</v>
      </c>
      <c r="B492">
        <v>0</v>
      </c>
      <c r="C492">
        <v>8.7152211282329403E-2</v>
      </c>
      <c r="D492">
        <v>8.7152211282329401E-4</v>
      </c>
      <c r="E492">
        <v>3.1085315921049801E-2</v>
      </c>
      <c r="F492">
        <v>3.1085315921049802E-4</v>
      </c>
      <c r="G492">
        <v>5.6066895361279498E-2</v>
      </c>
      <c r="H492">
        <v>5.6066895361279502E-4</v>
      </c>
      <c r="I492">
        <v>1.7534000000000001E-4</v>
      </c>
      <c r="J492">
        <v>3.1270000000000001E-4</v>
      </c>
      <c r="K492">
        <v>1.4100000000000001E-4</v>
      </c>
      <c r="L492">
        <v>4.9704570941693804</v>
      </c>
      <c r="M492">
        <v>0.99409141883387697</v>
      </c>
      <c r="N492">
        <v>3.9763656753354999</v>
      </c>
      <c r="O492">
        <v>109938.558191676</v>
      </c>
      <c r="P492">
        <v>32574.387612348401</v>
      </c>
      <c r="Q492">
        <v>77364.170579327605</v>
      </c>
      <c r="R492">
        <v>22118.400000000001</v>
      </c>
      <c r="S492">
        <v>32768</v>
      </c>
      <c r="T492">
        <v>19456</v>
      </c>
      <c r="U492">
        <v>99.409299469988795</v>
      </c>
      <c r="V492">
        <v>1.9881828376677499</v>
      </c>
      <c r="W492">
        <v>82.914011276205798</v>
      </c>
      <c r="X492">
        <v>30.6771111472519</v>
      </c>
      <c r="Y492">
        <v>51.6462890673928</v>
      </c>
      <c r="Z492">
        <v>51607.261917341799</v>
      </c>
      <c r="AA492">
        <v>0.19415647753566501</v>
      </c>
      <c r="AB492">
        <v>0.48539616430860899</v>
      </c>
      <c r="AC492">
        <v>1976.25374064174</v>
      </c>
      <c r="AD492">
        <v>72</v>
      </c>
      <c r="AE492">
        <v>17.607808488209798</v>
      </c>
      <c r="AF492">
        <v>4.1881374378542198</v>
      </c>
      <c r="AG492">
        <v>13.4196710503556</v>
      </c>
      <c r="AH492">
        <v>0</v>
      </c>
      <c r="AI492">
        <v>6473.5233194461998</v>
      </c>
      <c r="AJ492">
        <v>3691.0614381301798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9.2435820304407404E-2</v>
      </c>
      <c r="AX492">
        <v>9.1822563784046199E-2</v>
      </c>
      <c r="AY492">
        <v>6.13256520361229E-4</v>
      </c>
      <c r="AZ492">
        <v>3</v>
      </c>
      <c r="BA492">
        <v>9.2984999999999899E-4</v>
      </c>
      <c r="BB492">
        <v>22896.639999999901</v>
      </c>
      <c r="BC492">
        <v>99.407827571158606</v>
      </c>
      <c r="BD492">
        <v>2276105.2410788899</v>
      </c>
      <c r="BE492">
        <v>9.3301111111111096E-4</v>
      </c>
      <c r="BF492">
        <v>6.16899999999999E-4</v>
      </c>
      <c r="BG492">
        <v>23086.545454545401</v>
      </c>
      <c r="BH492">
        <v>4096</v>
      </c>
      <c r="BI492">
        <v>98.413749295447005</v>
      </c>
      <c r="BJ492">
        <v>0.99407827571158602</v>
      </c>
      <c r="BK492">
        <v>2272033.4964615698</v>
      </c>
      <c r="BL492">
        <v>4071.74461731465</v>
      </c>
    </row>
    <row r="493" spans="1:64" x14ac:dyDescent="0.25">
      <c r="A493" s="5">
        <v>43930.584360115739</v>
      </c>
      <c r="B493">
        <v>0</v>
      </c>
      <c r="C493">
        <v>2.3452640271878198</v>
      </c>
      <c r="D493">
        <v>2.3452640271878201E-2</v>
      </c>
      <c r="E493">
        <v>0</v>
      </c>
      <c r="F493">
        <v>0</v>
      </c>
      <c r="G493">
        <v>2.3452640271878198</v>
      </c>
      <c r="H493">
        <v>2.3452640271878201E-2</v>
      </c>
      <c r="I493">
        <v>1.5509600000000001E-3</v>
      </c>
      <c r="J493">
        <v>0</v>
      </c>
      <c r="K493">
        <v>1.5509600000000001E-3</v>
      </c>
      <c r="L493">
        <v>15.1208915277644</v>
      </c>
      <c r="M493">
        <v>0</v>
      </c>
      <c r="N493">
        <v>15.1208915277644</v>
      </c>
      <c r="O493">
        <v>834060.31219600595</v>
      </c>
      <c r="P493">
        <v>0</v>
      </c>
      <c r="Q493">
        <v>834060.31219600595</v>
      </c>
      <c r="R493">
        <v>55159.466666666602</v>
      </c>
      <c r="S493">
        <v>0</v>
      </c>
      <c r="T493">
        <v>55159.466666666602</v>
      </c>
      <c r="U493">
        <v>97.268102699507295</v>
      </c>
      <c r="V493">
        <v>0</v>
      </c>
      <c r="W493">
        <v>94.979231302123296</v>
      </c>
      <c r="X493">
        <v>33.471787958873101</v>
      </c>
      <c r="Y493">
        <v>62.316577779892498</v>
      </c>
      <c r="Z493">
        <v>61716.422800288303</v>
      </c>
      <c r="AA493">
        <v>0.49223084162723602</v>
      </c>
      <c r="AB493">
        <v>0.78757136278626705</v>
      </c>
      <c r="AC493">
        <v>3916.3109056909898</v>
      </c>
      <c r="AD493">
        <v>38</v>
      </c>
      <c r="AE493">
        <v>6.7685470661719203</v>
      </c>
      <c r="AF493">
        <v>6.5968892720532004</v>
      </c>
      <c r="AG493">
        <v>0.17165779411871401</v>
      </c>
      <c r="AH493">
        <v>0</v>
      </c>
      <c r="AI493">
        <v>7928.3874577244997</v>
      </c>
      <c r="AJ493">
        <v>85.685051990665301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8.0645210067667303</v>
      </c>
      <c r="AW493">
        <v>0.43681444748126302</v>
      </c>
      <c r="AX493">
        <v>0.41558061625833498</v>
      </c>
      <c r="AY493">
        <v>2.1233831222927699E-2</v>
      </c>
      <c r="AZ493">
        <v>0</v>
      </c>
      <c r="BA493">
        <v>1.09698329113924E-3</v>
      </c>
      <c r="BB493">
        <v>26484.010126582201</v>
      </c>
      <c r="BC493">
        <v>398.18572470910698</v>
      </c>
      <c r="BD493">
        <v>10545554.7654565</v>
      </c>
      <c r="BE493">
        <v>1.1171951219512101E-3</v>
      </c>
      <c r="BF493">
        <v>8.1013076923076898E-4</v>
      </c>
      <c r="BG493">
        <v>28061.485094850901</v>
      </c>
      <c r="BH493">
        <v>4096</v>
      </c>
      <c r="BI493">
        <v>371.97603143711501</v>
      </c>
      <c r="BJ493">
        <v>26.209693271991799</v>
      </c>
      <c r="BK493">
        <v>10438199.8618144</v>
      </c>
      <c r="BL493">
        <v>107354.903642078</v>
      </c>
    </row>
    <row r="494" spans="1:64" x14ac:dyDescent="0.25">
      <c r="A494" s="5">
        <v>43930.584371689816</v>
      </c>
      <c r="B494">
        <v>0</v>
      </c>
      <c r="C494">
        <v>10.662024014017099</v>
      </c>
      <c r="D494">
        <v>0.106620240140171</v>
      </c>
      <c r="E494">
        <v>0.63802639727841004</v>
      </c>
      <c r="F494">
        <v>6.3802639727841004E-3</v>
      </c>
      <c r="G494">
        <v>10.023997616738701</v>
      </c>
      <c r="H494">
        <v>0.100239976167387</v>
      </c>
      <c r="I494">
        <v>3.0462142857142801E-3</v>
      </c>
      <c r="J494">
        <v>6.3800999999999901E-3</v>
      </c>
      <c r="K494">
        <v>2.9481588235294098E-3</v>
      </c>
      <c r="L494">
        <v>34.9992860145653</v>
      </c>
      <c r="M494">
        <v>0.99997960041615097</v>
      </c>
      <c r="N494">
        <v>33.999306414149103</v>
      </c>
      <c r="O494">
        <v>1777627.73639417</v>
      </c>
      <c r="P494">
        <v>4095.9164433045498</v>
      </c>
      <c r="Q494">
        <v>1773531.81995087</v>
      </c>
      <c r="R494">
        <v>50790.400000000001</v>
      </c>
      <c r="S494">
        <v>4096</v>
      </c>
      <c r="T494">
        <v>52163.764705882299</v>
      </c>
      <c r="U494">
        <v>88.303929410985802</v>
      </c>
      <c r="V494">
        <v>0</v>
      </c>
      <c r="W494">
        <v>91.894321684067194</v>
      </c>
      <c r="X494">
        <v>32.325050753804298</v>
      </c>
      <c r="Y494">
        <v>59.571850996570603</v>
      </c>
      <c r="Z494">
        <v>57283.8314098392</v>
      </c>
      <c r="AA494">
        <v>0.39064003944901299</v>
      </c>
      <c r="AB494">
        <v>0.292977529522508</v>
      </c>
      <c r="AC494">
        <v>2653.9458595044598</v>
      </c>
      <c r="AD494">
        <v>25</v>
      </c>
      <c r="AE494">
        <v>6.33368277564733</v>
      </c>
      <c r="AF494">
        <v>6.33368277564733</v>
      </c>
      <c r="AG494">
        <v>0</v>
      </c>
      <c r="AH494">
        <v>0</v>
      </c>
      <c r="AI494">
        <v>8544.8256855560103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3.9999060022089399</v>
      </c>
      <c r="AW494">
        <v>0.41300041411064198</v>
      </c>
      <c r="AX494">
        <v>0.38028897342661699</v>
      </c>
      <c r="AY494">
        <v>3.2711440684025497E-2</v>
      </c>
      <c r="AZ494">
        <v>0</v>
      </c>
      <c r="BA494">
        <v>1.0197279012345601E-3</v>
      </c>
      <c r="BB494">
        <v>25890.765432098699</v>
      </c>
      <c r="BC494">
        <v>404.99048272365502</v>
      </c>
      <c r="BD494">
        <v>10485513.590430601</v>
      </c>
      <c r="BE494">
        <v>1.08341652421652E-3</v>
      </c>
      <c r="BF494">
        <v>6.0575185185185096E-4</v>
      </c>
      <c r="BG494">
        <v>29243.806267806202</v>
      </c>
      <c r="BH494">
        <v>4096</v>
      </c>
      <c r="BI494">
        <v>350.991751693835</v>
      </c>
      <c r="BJ494">
        <v>53.998731029820803</v>
      </c>
      <c r="BK494">
        <v>10264334.788132399</v>
      </c>
      <c r="BL494">
        <v>221178.80229814601</v>
      </c>
    </row>
    <row r="495" spans="1:64" x14ac:dyDescent="0.25">
      <c r="A495" s="5">
        <v>43930.584383240741</v>
      </c>
      <c r="B495">
        <v>0</v>
      </c>
      <c r="C495">
        <v>1.8171621155948201</v>
      </c>
      <c r="D495">
        <v>1.8171621155948201E-2</v>
      </c>
      <c r="E495">
        <v>0</v>
      </c>
      <c r="F495">
        <v>0</v>
      </c>
      <c r="G495">
        <v>1.8171621155948201</v>
      </c>
      <c r="H495">
        <v>1.8171621155948201E-2</v>
      </c>
      <c r="I495">
        <v>1.51123333333333E-3</v>
      </c>
      <c r="J495">
        <v>0</v>
      </c>
      <c r="K495">
        <v>1.51123333333333E-3</v>
      </c>
      <c r="L495">
        <v>12.0245396805801</v>
      </c>
      <c r="M495">
        <v>0</v>
      </c>
      <c r="N495">
        <v>12.0245396805801</v>
      </c>
      <c r="O495">
        <v>299619.46340090799</v>
      </c>
      <c r="P495">
        <v>0</v>
      </c>
      <c r="Q495">
        <v>299619.46340090799</v>
      </c>
      <c r="R495">
        <v>24917.333333333299</v>
      </c>
      <c r="S495">
        <v>0</v>
      </c>
      <c r="T495">
        <v>24917.333333333299</v>
      </c>
      <c r="U495">
        <v>97.140565928741395</v>
      </c>
      <c r="V495">
        <v>0</v>
      </c>
      <c r="W495">
        <v>97.357926366195798</v>
      </c>
      <c r="X495">
        <v>35.619044870621302</v>
      </c>
      <c r="Y495">
        <v>61.9419128981054</v>
      </c>
      <c r="Z495">
        <v>56365.029752719303</v>
      </c>
      <c r="AA495">
        <v>9.7848269949398395E-2</v>
      </c>
      <c r="AB495">
        <v>0.195706560202939</v>
      </c>
      <c r="AC495">
        <v>1992.06540708277</v>
      </c>
      <c r="AD495">
        <v>61</v>
      </c>
      <c r="AE495">
        <v>2.9341153980310302</v>
      </c>
      <c r="AF495">
        <v>2.9341153980310302</v>
      </c>
      <c r="AG495">
        <v>0</v>
      </c>
      <c r="AH495">
        <v>0</v>
      </c>
      <c r="AI495">
        <v>5443.1082954092699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0.28340917200523402</v>
      </c>
      <c r="AX495">
        <v>0.27084621568684603</v>
      </c>
      <c r="AY495">
        <v>1.25629563183879E-2</v>
      </c>
      <c r="AZ495">
        <v>0</v>
      </c>
      <c r="BA495">
        <v>1.2514818584070701E-3</v>
      </c>
      <c r="BB495">
        <v>37860.814159292</v>
      </c>
      <c r="BC495">
        <v>226.45569679866699</v>
      </c>
      <c r="BD495">
        <v>8573797.0518073495</v>
      </c>
      <c r="BE495">
        <v>1.29950673076923E-3</v>
      </c>
      <c r="BF495">
        <v>6.9652777777777703E-4</v>
      </c>
      <c r="BG495">
        <v>40782.769230769198</v>
      </c>
      <c r="BH495">
        <v>4096</v>
      </c>
      <c r="BI495">
        <v>208.41940236337501</v>
      </c>
      <c r="BJ495">
        <v>18.036294435292099</v>
      </c>
      <c r="BK495">
        <v>8499920.3898003902</v>
      </c>
      <c r="BL495">
        <v>73876.662006956496</v>
      </c>
    </row>
    <row r="496" spans="1:64" x14ac:dyDescent="0.25">
      <c r="A496" s="5">
        <v>43930.584394953701</v>
      </c>
      <c r="B496">
        <v>0</v>
      </c>
      <c r="C496">
        <v>0.73937617346299001</v>
      </c>
      <c r="D496">
        <v>7.3937617346298999E-3</v>
      </c>
      <c r="E496">
        <v>0</v>
      </c>
      <c r="F496">
        <v>0</v>
      </c>
      <c r="G496">
        <v>0.73937617346299001</v>
      </c>
      <c r="H496">
        <v>7.3937617346298999E-3</v>
      </c>
      <c r="I496">
        <v>9.35324999999999E-4</v>
      </c>
      <c r="J496">
        <v>0</v>
      </c>
      <c r="K496">
        <v>9.35324999999999E-4</v>
      </c>
      <c r="L496">
        <v>7.9045829882900502</v>
      </c>
      <c r="M496">
        <v>0</v>
      </c>
      <c r="N496">
        <v>7.9045829882900502</v>
      </c>
      <c r="O496">
        <v>230687.34993025599</v>
      </c>
      <c r="P496">
        <v>0</v>
      </c>
      <c r="Q496">
        <v>230687.34993025599</v>
      </c>
      <c r="R496">
        <v>29184</v>
      </c>
      <c r="S496">
        <v>0</v>
      </c>
      <c r="T496">
        <v>29184</v>
      </c>
      <c r="U496">
        <v>98.136915518964898</v>
      </c>
      <c r="V496">
        <v>0</v>
      </c>
      <c r="W496">
        <v>98.938533834419303</v>
      </c>
      <c r="X496">
        <v>39.563690390846801</v>
      </c>
      <c r="Y496">
        <v>59.731527774333003</v>
      </c>
      <c r="Z496">
        <v>62041.095729341498</v>
      </c>
      <c r="AA496">
        <v>0.48249270539684502</v>
      </c>
      <c r="AB496">
        <v>0.192991153394617</v>
      </c>
      <c r="AC496">
        <v>2614.44082337693</v>
      </c>
      <c r="AD496">
        <v>14</v>
      </c>
      <c r="AE496">
        <v>1.66851232387494</v>
      </c>
      <c r="AF496">
        <v>1.66851232387494</v>
      </c>
      <c r="AG496">
        <v>0</v>
      </c>
      <c r="AH496">
        <v>0</v>
      </c>
      <c r="AI496">
        <v>2566.0252525736501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35.571533761535498</v>
      </c>
      <c r="AW496">
        <v>0.15934393481995701</v>
      </c>
      <c r="AX496">
        <v>0.15934393481995701</v>
      </c>
      <c r="AY496">
        <v>0</v>
      </c>
      <c r="AZ496">
        <v>0</v>
      </c>
      <c r="BA496">
        <v>7.9048284313725404E-4</v>
      </c>
      <c r="BB496">
        <v>23190.588235294101</v>
      </c>
      <c r="BC496">
        <v>201.57202464870099</v>
      </c>
      <c r="BD496">
        <v>4674573.82338259</v>
      </c>
      <c r="BE496">
        <v>7.9048284313725404E-4</v>
      </c>
      <c r="BF496">
        <v>0</v>
      </c>
      <c r="BG496">
        <v>23190.588235294101</v>
      </c>
      <c r="BH496">
        <v>0</v>
      </c>
      <c r="BI496">
        <v>201.57202464870099</v>
      </c>
      <c r="BJ496">
        <v>0</v>
      </c>
      <c r="BK496">
        <v>4674573.82338259</v>
      </c>
      <c r="BL496">
        <v>0</v>
      </c>
    </row>
    <row r="497" spans="1:64" x14ac:dyDescent="0.25">
      <c r="A497" s="5">
        <v>43930.584406458336</v>
      </c>
      <c r="B497">
        <v>0</v>
      </c>
      <c r="C497">
        <v>1.1266348429381601</v>
      </c>
      <c r="D497">
        <v>1.12663484293816E-2</v>
      </c>
      <c r="E497">
        <v>0</v>
      </c>
      <c r="F497">
        <v>0</v>
      </c>
      <c r="G497">
        <v>1.1266348429381601</v>
      </c>
      <c r="H497">
        <v>1.12663484293816E-2</v>
      </c>
      <c r="I497">
        <v>5.0900000000000001E-4</v>
      </c>
      <c r="J497">
        <v>0</v>
      </c>
      <c r="K497">
        <v>5.0900000000000001E-4</v>
      </c>
      <c r="L497">
        <v>22.134457978435801</v>
      </c>
      <c r="M497">
        <v>0</v>
      </c>
      <c r="N497">
        <v>22.134457978435801</v>
      </c>
      <c r="O497">
        <v>824206.72617884597</v>
      </c>
      <c r="P497">
        <v>0</v>
      </c>
      <c r="Q497">
        <v>824206.72617884597</v>
      </c>
      <c r="R497">
        <v>37236.363636363603</v>
      </c>
      <c r="S497">
        <v>0</v>
      </c>
      <c r="T497">
        <v>37236.363636363603</v>
      </c>
      <c r="U497">
        <v>97.722553643936294</v>
      </c>
      <c r="V497">
        <v>2.01222345258507</v>
      </c>
      <c r="W497">
        <v>99.4104836400507</v>
      </c>
      <c r="X497">
        <v>38.613160600096499</v>
      </c>
      <c r="Y497">
        <v>59.835659008943601</v>
      </c>
      <c r="Z497">
        <v>60439.1436218452</v>
      </c>
      <c r="AA497">
        <v>0.68776237924995698</v>
      </c>
      <c r="AB497">
        <v>9.8256080336972196E-2</v>
      </c>
      <c r="AC497">
        <v>3201.4475130628498</v>
      </c>
      <c r="AD497">
        <v>78</v>
      </c>
      <c r="AE497">
        <v>0.422804988744718</v>
      </c>
      <c r="AF497">
        <v>0.422804988744718</v>
      </c>
      <c r="AG497">
        <v>0</v>
      </c>
      <c r="AH497">
        <v>0</v>
      </c>
      <c r="AI497">
        <v>630.83205238541996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6.0366181255495803</v>
      </c>
      <c r="AW497">
        <v>0.417484511537694</v>
      </c>
      <c r="AX497">
        <v>0.370178726260733</v>
      </c>
      <c r="AY497">
        <v>4.73057852769612E-2</v>
      </c>
      <c r="AZ497">
        <v>0</v>
      </c>
      <c r="BA497">
        <v>1.02710841584158E-3</v>
      </c>
      <c r="BB497">
        <v>22010.930693069298</v>
      </c>
      <c r="BC497">
        <v>406.46562045367102</v>
      </c>
      <c r="BD497">
        <v>8946686.6009211801</v>
      </c>
      <c r="BE497">
        <v>1.0853480825958699E-3</v>
      </c>
      <c r="BF497">
        <v>7.2336615384615297E-4</v>
      </c>
      <c r="BG497">
        <v>25445.946902654799</v>
      </c>
      <c r="BH497">
        <v>4096</v>
      </c>
      <c r="BI497">
        <v>341.068924093551</v>
      </c>
      <c r="BJ497">
        <v>65.396696360120401</v>
      </c>
      <c r="BK497">
        <v>8678821.7326301299</v>
      </c>
      <c r="BL497">
        <v>267864.86829105299</v>
      </c>
    </row>
    <row r="498" spans="1:64" x14ac:dyDescent="0.25">
      <c r="A498" s="5">
        <v>43930.584417962964</v>
      </c>
      <c r="B498">
        <v>0</v>
      </c>
      <c r="C498">
        <v>2.7847346847942598</v>
      </c>
      <c r="D498">
        <v>2.78473468479426E-2</v>
      </c>
      <c r="E498">
        <v>0</v>
      </c>
      <c r="F498">
        <v>0</v>
      </c>
      <c r="G498">
        <v>2.7847346847942598</v>
      </c>
      <c r="H498">
        <v>2.78473468479426E-2</v>
      </c>
      <c r="I498">
        <v>1.8453066666666599E-3</v>
      </c>
      <c r="J498">
        <v>0</v>
      </c>
      <c r="K498">
        <v>1.8453066666666599E-3</v>
      </c>
      <c r="L498">
        <v>15.0817415309234</v>
      </c>
      <c r="M498">
        <v>0</v>
      </c>
      <c r="N498">
        <v>15.0817415309234</v>
      </c>
      <c r="O498">
        <v>502435.148260054</v>
      </c>
      <c r="P498">
        <v>0</v>
      </c>
      <c r="Q498">
        <v>502435.148260054</v>
      </c>
      <c r="R498">
        <v>33314.133333333302</v>
      </c>
      <c r="S498">
        <v>0</v>
      </c>
      <c r="T498">
        <v>33314.133333333302</v>
      </c>
      <c r="U498">
        <v>96.462510872996702</v>
      </c>
      <c r="V498">
        <v>0</v>
      </c>
      <c r="W498">
        <v>100</v>
      </c>
      <c r="X498">
        <v>39.593976193796102</v>
      </c>
      <c r="Y498">
        <v>61.012054413375203</v>
      </c>
      <c r="Z498">
        <v>60697.976965354501</v>
      </c>
      <c r="AA498">
        <v>0.78598461411852705</v>
      </c>
      <c r="AB498">
        <v>0.29474548786983001</v>
      </c>
      <c r="AC498">
        <v>3432.6043724381698</v>
      </c>
      <c r="AD498">
        <v>5</v>
      </c>
      <c r="AE498">
        <v>8.3382278167223697E-2</v>
      </c>
      <c r="AF498">
        <v>8.3382278167223697E-2</v>
      </c>
      <c r="AG498">
        <v>0</v>
      </c>
      <c r="AH498">
        <v>0</v>
      </c>
      <c r="AI498">
        <v>151.82286474462899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8.0476023727953194</v>
      </c>
      <c r="AW498">
        <v>0.466825563831407</v>
      </c>
      <c r="AX498">
        <v>0.43967300223083799</v>
      </c>
      <c r="AY498">
        <v>2.7152561600569499E-2</v>
      </c>
      <c r="AZ498">
        <v>0</v>
      </c>
      <c r="BA498">
        <v>1.0043582251082199E-3</v>
      </c>
      <c r="BB498">
        <v>27546.043290043199</v>
      </c>
      <c r="BC498">
        <v>464.74903702892902</v>
      </c>
      <c r="BD498">
        <v>12801997.0930048</v>
      </c>
      <c r="BE498">
        <v>1.0455131578947299E-3</v>
      </c>
      <c r="BF498">
        <v>6.1338636363636304E-4</v>
      </c>
      <c r="BG498">
        <v>30014.4688995215</v>
      </c>
      <c r="BH498">
        <v>4096</v>
      </c>
      <c r="BI498">
        <v>420.48722397855499</v>
      </c>
      <c r="BJ498">
        <v>44.261813050374201</v>
      </c>
      <c r="BK498">
        <v>12620700.7067504</v>
      </c>
      <c r="BL498">
        <v>181296.386254332</v>
      </c>
    </row>
    <row r="499" spans="1:64" x14ac:dyDescent="0.25">
      <c r="A499" s="5">
        <v>43930.584429513889</v>
      </c>
      <c r="B499">
        <v>0</v>
      </c>
      <c r="C499">
        <v>0.65707023869824399</v>
      </c>
      <c r="D499">
        <v>6.5707023869824403E-3</v>
      </c>
      <c r="E499">
        <v>0</v>
      </c>
      <c r="F499">
        <v>0</v>
      </c>
      <c r="G499">
        <v>0.65707023869824399</v>
      </c>
      <c r="H499">
        <v>6.5707023869824403E-3</v>
      </c>
      <c r="I499">
        <v>1.09289999999999E-3</v>
      </c>
      <c r="J499">
        <v>0</v>
      </c>
      <c r="K499">
        <v>1.09289999999999E-3</v>
      </c>
      <c r="L499">
        <v>6.0154132934818803</v>
      </c>
      <c r="M499">
        <v>0</v>
      </c>
      <c r="N499">
        <v>6.0154132934818803</v>
      </c>
      <c r="O499">
        <v>283350.02777617</v>
      </c>
      <c r="P499">
        <v>0</v>
      </c>
      <c r="Q499">
        <v>283350.02777617</v>
      </c>
      <c r="R499">
        <v>47104</v>
      </c>
      <c r="S499">
        <v>0</v>
      </c>
      <c r="T499">
        <v>47104</v>
      </c>
      <c r="U499">
        <v>98.508801067761596</v>
      </c>
      <c r="V499">
        <v>0</v>
      </c>
      <c r="W499">
        <v>99.021458943631302</v>
      </c>
      <c r="X499">
        <v>39.141742457605403</v>
      </c>
      <c r="Y499">
        <v>60.0825771774958</v>
      </c>
      <c r="Z499">
        <v>60178.194587992803</v>
      </c>
      <c r="AA499">
        <v>0</v>
      </c>
      <c r="AB499">
        <v>9.7848093465220304E-2</v>
      </c>
      <c r="AC499">
        <v>1289.3035825696099</v>
      </c>
      <c r="AD499">
        <v>13</v>
      </c>
      <c r="AE499">
        <v>0.27215096963803198</v>
      </c>
      <c r="AF499">
        <v>0.27215096963803198</v>
      </c>
      <c r="AG499">
        <v>0</v>
      </c>
      <c r="AH499">
        <v>0</v>
      </c>
      <c r="AI499">
        <v>412.05581060350897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4.2255746759314199E-2</v>
      </c>
      <c r="AX499">
        <v>4.2255746759314199E-2</v>
      </c>
      <c r="AY499">
        <v>0</v>
      </c>
      <c r="AZ499">
        <v>0</v>
      </c>
      <c r="BA499">
        <v>8.4340399999999899E-4</v>
      </c>
      <c r="BB499">
        <v>16793.5999999999</v>
      </c>
      <c r="BC499">
        <v>50.102810968106503</v>
      </c>
      <c r="BD499">
        <v>841406.56627399405</v>
      </c>
      <c r="BE499">
        <v>8.4340399999999899E-4</v>
      </c>
      <c r="BF499">
        <v>0</v>
      </c>
      <c r="BG499">
        <v>16793.5999999999</v>
      </c>
      <c r="BH499">
        <v>0</v>
      </c>
      <c r="BI499">
        <v>50.102810968106503</v>
      </c>
      <c r="BJ499">
        <v>0</v>
      </c>
      <c r="BK499">
        <v>841406.56627399405</v>
      </c>
      <c r="BL499">
        <v>0</v>
      </c>
    </row>
    <row r="500" spans="1:64" x14ac:dyDescent="0.25">
      <c r="A500" s="5">
        <v>43930.58444121528</v>
      </c>
      <c r="B500">
        <v>0</v>
      </c>
      <c r="C500">
        <v>6.6793802711301398</v>
      </c>
      <c r="D500">
        <v>6.6793802711301406E-2</v>
      </c>
      <c r="E500">
        <v>0.158448570980637</v>
      </c>
      <c r="F500">
        <v>1.58448570980637E-3</v>
      </c>
      <c r="G500">
        <v>6.5209317001495002</v>
      </c>
      <c r="H500">
        <v>6.5209317001495001E-2</v>
      </c>
      <c r="I500">
        <v>2.25092999999999E-3</v>
      </c>
      <c r="J500">
        <v>4.0047500000000002E-4</v>
      </c>
      <c r="K500">
        <v>2.5356153846153801E-3</v>
      </c>
      <c r="L500">
        <v>29.659848987867498</v>
      </c>
      <c r="M500">
        <v>3.95464653171567</v>
      </c>
      <c r="N500">
        <v>25.705202456151799</v>
      </c>
      <c r="O500">
        <v>252084.988517683</v>
      </c>
      <c r="P500">
        <v>13161.063657549699</v>
      </c>
      <c r="Q500">
        <v>238923.92486013399</v>
      </c>
      <c r="R500">
        <v>8499.2000000000007</v>
      </c>
      <c r="S500">
        <v>3328</v>
      </c>
      <c r="T500">
        <v>9294.7692307692305</v>
      </c>
      <c r="U500">
        <v>92.6482494148065</v>
      </c>
      <c r="V500">
        <v>0</v>
      </c>
      <c r="W500">
        <v>92.079243078940806</v>
      </c>
      <c r="X500">
        <v>36.9957383377984</v>
      </c>
      <c r="Y500">
        <v>53.996392646617302</v>
      </c>
      <c r="Z500">
        <v>63626.308048773397</v>
      </c>
      <c r="AA500">
        <v>0</v>
      </c>
      <c r="AB500">
        <v>0.38638345266350099</v>
      </c>
      <c r="AC500">
        <v>1927.8901842113901</v>
      </c>
      <c r="AD500">
        <v>10</v>
      </c>
      <c r="AE500">
        <v>5.6150873821267302</v>
      </c>
      <c r="AF500">
        <v>5.6150873821267302</v>
      </c>
      <c r="AG500">
        <v>0</v>
      </c>
      <c r="AH500">
        <v>0</v>
      </c>
      <c r="AI500">
        <v>6717.9557957519901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32.635148826662501</v>
      </c>
      <c r="AW500">
        <v>0.462672893563292</v>
      </c>
      <c r="AX500">
        <v>0.436491144080977</v>
      </c>
      <c r="AY500">
        <v>2.6181749482314599E-2</v>
      </c>
      <c r="AZ500">
        <v>0</v>
      </c>
      <c r="BA500">
        <v>1.0802722863741301E-3</v>
      </c>
      <c r="BB500">
        <v>28738.2170900692</v>
      </c>
      <c r="BC500">
        <v>428.212710361966</v>
      </c>
      <c r="BD500">
        <v>12306069.831109099</v>
      </c>
      <c r="BE500">
        <v>1.1087648241206E-3</v>
      </c>
      <c r="BF500">
        <v>7.56271428571428E-4</v>
      </c>
      <c r="BG500">
        <v>30905.246231155699</v>
      </c>
      <c r="BH500">
        <v>4096</v>
      </c>
      <c r="BI500">
        <v>393.59967372762702</v>
      </c>
      <c r="BJ500">
        <v>34.613036634338997</v>
      </c>
      <c r="BK500">
        <v>12164294.8330548</v>
      </c>
      <c r="BL500">
        <v>141774.99805425201</v>
      </c>
    </row>
    <row r="501" spans="1:64" x14ac:dyDescent="0.25">
      <c r="A501" s="5">
        <v>43930.584452696756</v>
      </c>
      <c r="B501">
        <v>0</v>
      </c>
      <c r="C501">
        <v>0.12954174883578701</v>
      </c>
      <c r="D501">
        <v>1.2954174883578701E-3</v>
      </c>
      <c r="E501">
        <v>0</v>
      </c>
      <c r="F501">
        <v>0</v>
      </c>
      <c r="G501">
        <v>0.12954174883578701</v>
      </c>
      <c r="H501">
        <v>1.2954174883578701E-3</v>
      </c>
      <c r="I501">
        <v>3.21249999999999E-4</v>
      </c>
      <c r="J501">
        <v>0</v>
      </c>
      <c r="K501">
        <v>3.21249999999999E-4</v>
      </c>
      <c r="L501">
        <v>4.0337992035263399</v>
      </c>
      <c r="M501">
        <v>0</v>
      </c>
      <c r="N501">
        <v>4.0337992035263399</v>
      </c>
      <c r="O501">
        <v>20653.051922054801</v>
      </c>
      <c r="P501">
        <v>0</v>
      </c>
      <c r="Q501">
        <v>20653.051922054801</v>
      </c>
      <c r="R501">
        <v>5120</v>
      </c>
      <c r="S501">
        <v>0</v>
      </c>
      <c r="T501">
        <v>5120</v>
      </c>
      <c r="U501">
        <v>99.307329683851506</v>
      </c>
      <c r="V501">
        <v>0</v>
      </c>
      <c r="W501">
        <v>86.118840491464198</v>
      </c>
      <c r="X501">
        <v>35.441261537028403</v>
      </c>
      <c r="Y501">
        <v>51.488278437539002</v>
      </c>
      <c r="Z501">
        <v>59206.087809757897</v>
      </c>
      <c r="AA501">
        <v>0.492238483436096</v>
      </c>
      <c r="AB501">
        <v>0.196893377160448</v>
      </c>
      <c r="AC501">
        <v>1948.32501530322</v>
      </c>
      <c r="AD501">
        <v>48</v>
      </c>
      <c r="AE501">
        <v>12.600581355141699</v>
      </c>
      <c r="AF501">
        <v>12.600581355141699</v>
      </c>
      <c r="AG501">
        <v>0</v>
      </c>
      <c r="AH501">
        <v>0</v>
      </c>
      <c r="AI501">
        <v>15118.679414816699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48.396117381152997</v>
      </c>
      <c r="AW501">
        <v>0.52553131775108997</v>
      </c>
      <c r="AX501">
        <v>0.49954735995931998</v>
      </c>
      <c r="AY501">
        <v>2.5983957791769801E-2</v>
      </c>
      <c r="AZ501">
        <v>0</v>
      </c>
      <c r="BA501">
        <v>1.11389978632478E-3</v>
      </c>
      <c r="BB501">
        <v>29625.982905982899</v>
      </c>
      <c r="BC501">
        <v>471.86214446624098</v>
      </c>
      <c r="BD501">
        <v>13979379.825937301</v>
      </c>
      <c r="BE501">
        <v>1.1523955813953399E-3</v>
      </c>
      <c r="BF501">
        <v>6.7828947368421002E-4</v>
      </c>
      <c r="BG501">
        <v>31882.120930232501</v>
      </c>
      <c r="BH501">
        <v>4096</v>
      </c>
      <c r="BI501">
        <v>433.54855153949501</v>
      </c>
      <c r="BJ501">
        <v>38.313592926746097</v>
      </c>
      <c r="BK501">
        <v>13822447.349309299</v>
      </c>
      <c r="BL501">
        <v>156932.47662795201</v>
      </c>
    </row>
    <row r="502" spans="1:64" x14ac:dyDescent="0.25">
      <c r="A502" s="5">
        <v>43930.584464259256</v>
      </c>
      <c r="B502">
        <v>0</v>
      </c>
      <c r="C502">
        <v>0.80509248248010101</v>
      </c>
      <c r="D502">
        <v>8.0509248248010097E-3</v>
      </c>
      <c r="E502">
        <v>0</v>
      </c>
      <c r="F502">
        <v>0</v>
      </c>
      <c r="G502">
        <v>0.80509248248010101</v>
      </c>
      <c r="H502">
        <v>8.0509248248010097E-3</v>
      </c>
      <c r="I502">
        <v>1.1489571428571399E-3</v>
      </c>
      <c r="J502">
        <v>0</v>
      </c>
      <c r="K502">
        <v>1.1489571428571399E-3</v>
      </c>
      <c r="L502">
        <v>7.0057369980276798</v>
      </c>
      <c r="M502">
        <v>0</v>
      </c>
      <c r="N502">
        <v>7.0057369980276798</v>
      </c>
      <c r="O502">
        <v>176272.349426945</v>
      </c>
      <c r="P502">
        <v>0</v>
      </c>
      <c r="Q502">
        <v>176272.349426945</v>
      </c>
      <c r="R502">
        <v>25161.1428571428</v>
      </c>
      <c r="S502">
        <v>0</v>
      </c>
      <c r="T502">
        <v>25161.1428571428</v>
      </c>
      <c r="U502">
        <v>98.075974415462795</v>
      </c>
      <c r="V502">
        <v>0</v>
      </c>
      <c r="W502">
        <v>84.847800513004003</v>
      </c>
      <c r="X502">
        <v>31.672987123645498</v>
      </c>
      <c r="Y502">
        <v>53.277077862744498</v>
      </c>
      <c r="Z502">
        <v>60297.377522453098</v>
      </c>
      <c r="AA502">
        <v>0.293269604227679</v>
      </c>
      <c r="AB502">
        <v>0.293269604227679</v>
      </c>
      <c r="AC502">
        <v>1912.5662004615499</v>
      </c>
      <c r="AD502">
        <v>14</v>
      </c>
      <c r="AE502">
        <v>12.3986764879</v>
      </c>
      <c r="AF502">
        <v>12.3986764879</v>
      </c>
      <c r="AG502">
        <v>0</v>
      </c>
      <c r="AH502">
        <v>0</v>
      </c>
      <c r="AI502">
        <v>16360.3975295369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60.058761492244003</v>
      </c>
      <c r="AW502">
        <v>0.41062879838042499</v>
      </c>
      <c r="AX502">
        <v>0.38883993888156099</v>
      </c>
      <c r="AY502">
        <v>2.1788859498863999E-2</v>
      </c>
      <c r="AZ502">
        <v>0</v>
      </c>
      <c r="BA502">
        <v>1.00541495098039E-3</v>
      </c>
      <c r="BB502">
        <v>26192.313725490101</v>
      </c>
      <c r="BC502">
        <v>408.39957814725898</v>
      </c>
      <c r="BD502">
        <v>10696929.8761908</v>
      </c>
      <c r="BE502">
        <v>1.03584719999999E-3</v>
      </c>
      <c r="BF502">
        <v>6.5959393939393903E-4</v>
      </c>
      <c r="BG502">
        <v>28136.789333333301</v>
      </c>
      <c r="BH502">
        <v>4096</v>
      </c>
      <c r="BI502">
        <v>375.36725932652502</v>
      </c>
      <c r="BJ502">
        <v>33.032318820734197</v>
      </c>
      <c r="BK502">
        <v>10561629.4983011</v>
      </c>
      <c r="BL502">
        <v>135300.37788972701</v>
      </c>
    </row>
    <row r="503" spans="1:64" x14ac:dyDescent="0.25">
      <c r="A503" s="5">
        <v>43930.584475925927</v>
      </c>
      <c r="B503">
        <v>0</v>
      </c>
      <c r="C503">
        <v>1.2426269435577599</v>
      </c>
      <c r="D503">
        <v>1.24262694355776E-2</v>
      </c>
      <c r="E503">
        <v>0</v>
      </c>
      <c r="F503">
        <v>0</v>
      </c>
      <c r="G503">
        <v>1.2426269435577599</v>
      </c>
      <c r="H503">
        <v>1.24262694355776E-2</v>
      </c>
      <c r="I503">
        <v>1.7893428571428499E-3</v>
      </c>
      <c r="J503">
        <v>0</v>
      </c>
      <c r="K503">
        <v>1.7893428571428499E-3</v>
      </c>
      <c r="L503">
        <v>6.9460713962863698</v>
      </c>
      <c r="M503">
        <v>0</v>
      </c>
      <c r="N503">
        <v>6.9460713962863698</v>
      </c>
      <c r="O503">
        <v>32515.5525019302</v>
      </c>
      <c r="P503">
        <v>0</v>
      </c>
      <c r="Q503">
        <v>32515.5525019302</v>
      </c>
      <c r="R503">
        <v>4681.1428571428496</v>
      </c>
      <c r="S503">
        <v>0</v>
      </c>
      <c r="T503">
        <v>4681.1428571428496</v>
      </c>
      <c r="U503">
        <v>98.288503463618895</v>
      </c>
      <c r="V503">
        <v>0</v>
      </c>
      <c r="W503">
        <v>93.605700524069206</v>
      </c>
      <c r="X503">
        <v>39.431525009238698</v>
      </c>
      <c r="Y503">
        <v>53.382739198047503</v>
      </c>
      <c r="Z503">
        <v>57096.706877473902</v>
      </c>
      <c r="AA503">
        <v>0</v>
      </c>
      <c r="AB503">
        <v>0.48441557475241198</v>
      </c>
      <c r="AC503">
        <v>716.43764973125099</v>
      </c>
      <c r="AD503">
        <v>1</v>
      </c>
      <c r="AE503">
        <v>5.5126528121907397</v>
      </c>
      <c r="AF503">
        <v>5.5126627330471099</v>
      </c>
      <c r="AG503">
        <v>0</v>
      </c>
      <c r="AH503">
        <v>0</v>
      </c>
      <c r="AI503">
        <v>7181.2455278463503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12.896557997954201</v>
      </c>
      <c r="AW503">
        <v>2.8492005029874101E-2</v>
      </c>
      <c r="AX503">
        <v>2.8492005029874101E-2</v>
      </c>
      <c r="AY503">
        <v>0</v>
      </c>
      <c r="AZ503">
        <v>0</v>
      </c>
      <c r="BA503">
        <v>7.0047073170731704E-4</v>
      </c>
      <c r="BB503">
        <v>13386.926829268201</v>
      </c>
      <c r="BC503">
        <v>40.673759839701702</v>
      </c>
      <c r="BD503">
        <v>544496.64684531803</v>
      </c>
      <c r="BE503">
        <v>7.0047073170731704E-4</v>
      </c>
      <c r="BF503">
        <v>0</v>
      </c>
      <c r="BG503">
        <v>13386.926829268201</v>
      </c>
      <c r="BH503">
        <v>0</v>
      </c>
      <c r="BI503">
        <v>40.673759839701702</v>
      </c>
      <c r="BJ503">
        <v>0</v>
      </c>
      <c r="BK503">
        <v>544496.64684531803</v>
      </c>
      <c r="BL503">
        <v>0</v>
      </c>
    </row>
    <row r="504" spans="1:64" x14ac:dyDescent="0.25">
      <c r="A504" s="5">
        <v>43930.584487384258</v>
      </c>
      <c r="B504">
        <v>0</v>
      </c>
      <c r="C504">
        <v>1.2828843731303201</v>
      </c>
      <c r="D504">
        <v>1.28288437313032E-2</v>
      </c>
      <c r="E504">
        <v>6.2607319076413703E-2</v>
      </c>
      <c r="F504">
        <v>6.2607319076413701E-4</v>
      </c>
      <c r="G504">
        <v>1.2202770540539101</v>
      </c>
      <c r="H504">
        <v>1.22027705405391E-2</v>
      </c>
      <c r="I504">
        <v>1.1545727272727201E-3</v>
      </c>
      <c r="J504">
        <v>3.0989999999999902E-4</v>
      </c>
      <c r="K504">
        <v>1.3422777777777699E-3</v>
      </c>
      <c r="L504">
        <v>11.1115712872957</v>
      </c>
      <c r="M504">
        <v>2.0202856885992202</v>
      </c>
      <c r="N504">
        <v>9.0912855986965102</v>
      </c>
      <c r="O504">
        <v>169639.34870029899</v>
      </c>
      <c r="P504">
        <v>8275.0901805024205</v>
      </c>
      <c r="Q504">
        <v>161364.258519797</v>
      </c>
      <c r="R504">
        <v>15266.909090908999</v>
      </c>
      <c r="S504">
        <v>4096</v>
      </c>
      <c r="T504">
        <v>17749.333333333299</v>
      </c>
      <c r="U504">
        <v>98.335703919704997</v>
      </c>
      <c r="V504">
        <v>2.0202856885992202</v>
      </c>
      <c r="W504">
        <v>83.920919218477195</v>
      </c>
      <c r="X504">
        <v>35.610725912571297</v>
      </c>
      <c r="Y504">
        <v>49.322324761881497</v>
      </c>
      <c r="Z504">
        <v>55209.357155195299</v>
      </c>
      <c r="AA504">
        <v>9.8648447579905804E-2</v>
      </c>
      <c r="AB504">
        <v>0.29593524152657202</v>
      </c>
      <c r="AC504">
        <v>1527.3359805810101</v>
      </c>
      <c r="AD504">
        <v>3</v>
      </c>
      <c r="AE504">
        <v>14.6054552005641</v>
      </c>
      <c r="AF504">
        <v>14.2058815121637</v>
      </c>
      <c r="AG504">
        <v>0.39956358718725699</v>
      </c>
      <c r="AH504">
        <v>0</v>
      </c>
      <c r="AI504">
        <v>19023.010043850201</v>
      </c>
      <c r="AJ504">
        <v>352.53985266056401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36.365392187622703</v>
      </c>
      <c r="AW504">
        <v>0.334655110744145</v>
      </c>
      <c r="AX504">
        <v>0.32315578868706502</v>
      </c>
      <c r="AY504">
        <v>1.14993220570797E-2</v>
      </c>
      <c r="AZ504">
        <v>0</v>
      </c>
      <c r="BA504">
        <v>1.03209314641744E-3</v>
      </c>
      <c r="BB504">
        <v>27791.551401869099</v>
      </c>
      <c r="BC504">
        <v>324.25808033963602</v>
      </c>
      <c r="BD504">
        <v>9011635.1072304305</v>
      </c>
      <c r="BE504">
        <v>1.0593304635761499E-3</v>
      </c>
      <c r="BF504">
        <v>5.9916315789473602E-4</v>
      </c>
      <c r="BG504">
        <v>29173.8278145695</v>
      </c>
      <c r="BH504">
        <v>5820.6315789473601</v>
      </c>
      <c r="BI504">
        <v>305.06523446283501</v>
      </c>
      <c r="BJ504">
        <v>19.192845876800899</v>
      </c>
      <c r="BK504">
        <v>8899920.6224300507</v>
      </c>
      <c r="BL504">
        <v>111714.484800377</v>
      </c>
    </row>
    <row r="505" spans="1:64" x14ac:dyDescent="0.25">
      <c r="A505" s="5">
        <v>43930.584499039353</v>
      </c>
      <c r="B505">
        <v>0</v>
      </c>
      <c r="C505">
        <v>6.3625470566013904</v>
      </c>
      <c r="D505">
        <v>6.3625470566013906E-2</v>
      </c>
      <c r="E505">
        <v>0.105801631573574</v>
      </c>
      <c r="F505">
        <v>1.05801631573574E-3</v>
      </c>
      <c r="G505">
        <v>6.2567454250278098</v>
      </c>
      <c r="H505">
        <v>6.2567454250278098E-2</v>
      </c>
      <c r="I505">
        <v>2.002171875E-3</v>
      </c>
      <c r="J505">
        <v>5.3269999999999902E-4</v>
      </c>
      <c r="K505">
        <v>2.1001366666666601E-3</v>
      </c>
      <c r="L505">
        <v>31.779535826113499</v>
      </c>
      <c r="M505">
        <v>1.9862209891320901</v>
      </c>
      <c r="N505">
        <v>29.793314836981398</v>
      </c>
      <c r="O505">
        <v>184575.544078067</v>
      </c>
      <c r="P505">
        <v>5593.1983053959702</v>
      </c>
      <c r="Q505">
        <v>178982.34577267099</v>
      </c>
      <c r="R505">
        <v>5808</v>
      </c>
      <c r="S505">
        <v>2816</v>
      </c>
      <c r="T505">
        <v>6007.4666666666599</v>
      </c>
      <c r="U505">
        <v>93.227851470160005</v>
      </c>
      <c r="V505">
        <v>1.9862209891320901</v>
      </c>
      <c r="W505">
        <v>42.879105299932803</v>
      </c>
      <c r="X505">
        <v>15.2257723797164</v>
      </c>
      <c r="Y505">
        <v>26.960289531418098</v>
      </c>
      <c r="Z505">
        <v>43887.538975862699</v>
      </c>
      <c r="AA505">
        <v>0.38791283391467601</v>
      </c>
      <c r="AB505">
        <v>0</v>
      </c>
      <c r="AC505">
        <v>3218.6711128885499</v>
      </c>
      <c r="AD505">
        <v>7</v>
      </c>
      <c r="AE505">
        <v>55.220944075486003</v>
      </c>
      <c r="AF505">
        <v>21.7481043295052</v>
      </c>
      <c r="AG505">
        <v>33.472849676676397</v>
      </c>
      <c r="AH505">
        <v>0</v>
      </c>
      <c r="AI505">
        <v>19067.721495668098</v>
      </c>
      <c r="AJ505">
        <v>12486.3782481789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55.611194334808097</v>
      </c>
      <c r="AW505">
        <v>0.45247039957544199</v>
      </c>
      <c r="AX505">
        <v>0.37639292902690702</v>
      </c>
      <c r="AY505">
        <v>7.6077470548535794E-2</v>
      </c>
      <c r="AZ505">
        <v>0</v>
      </c>
      <c r="BA505">
        <v>6.2672365887207705E-4</v>
      </c>
      <c r="BB505">
        <v>14276.8418156808</v>
      </c>
      <c r="BC505">
        <v>721.95246931081294</v>
      </c>
      <c r="BD505">
        <v>10307201.202790599</v>
      </c>
      <c r="BE505">
        <v>6.5802031249999901E-4</v>
      </c>
      <c r="BF505">
        <v>5.0734039735099304E-4</v>
      </c>
      <c r="BG505">
        <v>16220.4444444444</v>
      </c>
      <c r="BH505">
        <v>6862.8344370860896</v>
      </c>
      <c r="BI505">
        <v>572.00085601516901</v>
      </c>
      <c r="BJ505">
        <v>149.951613295643</v>
      </c>
      <c r="BK505">
        <v>9278108.1071687303</v>
      </c>
      <c r="BL505">
        <v>1029093.09562195</v>
      </c>
    </row>
    <row r="506" spans="1:64" x14ac:dyDescent="0.25">
      <c r="A506" s="5">
        <v>43930.584510694447</v>
      </c>
      <c r="B506">
        <v>0</v>
      </c>
      <c r="C506">
        <v>8.7261182044854007</v>
      </c>
      <c r="D506">
        <v>8.7261182044854002E-2</v>
      </c>
      <c r="E506">
        <v>0</v>
      </c>
      <c r="F506">
        <v>0</v>
      </c>
      <c r="G506">
        <v>8.7261182044854007</v>
      </c>
      <c r="H506">
        <v>8.7261182044854002E-2</v>
      </c>
      <c r="I506">
        <v>2.74594687499999E-3</v>
      </c>
      <c r="J506">
        <v>0</v>
      </c>
      <c r="K506">
        <v>2.74594687499999E-3</v>
      </c>
      <c r="L506">
        <v>31.777427718516702</v>
      </c>
      <c r="M506">
        <v>0</v>
      </c>
      <c r="N506">
        <v>31.777427718516702</v>
      </c>
      <c r="O506">
        <v>130160.343935044</v>
      </c>
      <c r="P506">
        <v>0</v>
      </c>
      <c r="Q506">
        <v>130160.343935044</v>
      </c>
      <c r="R506">
        <v>4096</v>
      </c>
      <c r="S506">
        <v>0</v>
      </c>
      <c r="T506">
        <v>4096</v>
      </c>
      <c r="U506">
        <v>91.065456686147996</v>
      </c>
      <c r="V506">
        <v>0</v>
      </c>
      <c r="W506">
        <v>49.182844075217297</v>
      </c>
      <c r="X506">
        <v>17.844190413239399</v>
      </c>
      <c r="Y506">
        <v>32.100148126021097</v>
      </c>
      <c r="Z506">
        <v>39676.104595800498</v>
      </c>
      <c r="AA506">
        <v>9.6983019729083103E-2</v>
      </c>
      <c r="AB506">
        <v>9.6983019729083103E-2</v>
      </c>
      <c r="AC506">
        <v>2434.9453989313402</v>
      </c>
      <c r="AD506">
        <v>39</v>
      </c>
      <c r="AE506">
        <v>48.024301168126001</v>
      </c>
      <c r="AF506">
        <v>24.963405444634201</v>
      </c>
      <c r="AG506">
        <v>23.060885792811799</v>
      </c>
      <c r="AH506">
        <v>0</v>
      </c>
      <c r="AI506">
        <v>19418.987469862299</v>
      </c>
      <c r="AJ506">
        <v>8374.3452484453592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51.638561055746401</v>
      </c>
      <c r="AW506">
        <v>0.41961819713670601</v>
      </c>
      <c r="AX506">
        <v>0.38868671128057702</v>
      </c>
      <c r="AY506">
        <v>3.0931485856129801E-2</v>
      </c>
      <c r="AZ506">
        <v>0</v>
      </c>
      <c r="BA506">
        <v>1.1902740845070401E-3</v>
      </c>
      <c r="BB506">
        <v>27529.735211267602</v>
      </c>
      <c r="BC506">
        <v>352.53248413057599</v>
      </c>
      <c r="BD506">
        <v>9705125.9414851591</v>
      </c>
      <c r="BE506">
        <v>1.2269589341692699E-3</v>
      </c>
      <c r="BF506">
        <v>8.6520555555555498E-4</v>
      </c>
      <c r="BG506">
        <v>29044.3636363636</v>
      </c>
      <c r="BH506">
        <v>14108.4444444444</v>
      </c>
      <c r="BI506">
        <v>316.78271109198198</v>
      </c>
      <c r="BJ506">
        <v>35.749773038593602</v>
      </c>
      <c r="BK506">
        <v>9200752.2546686698</v>
      </c>
      <c r="BL506">
        <v>504373.68681649602</v>
      </c>
    </row>
    <row r="507" spans="1:64" x14ac:dyDescent="0.25">
      <c r="A507" s="5">
        <v>43930.584522141202</v>
      </c>
      <c r="B507">
        <v>0</v>
      </c>
      <c r="C507">
        <v>1.2119087489487801</v>
      </c>
      <c r="D507">
        <v>1.21190874894878E-2</v>
      </c>
      <c r="E507">
        <v>0</v>
      </c>
      <c r="F507">
        <v>0</v>
      </c>
      <c r="G507">
        <v>1.2119087489487801</v>
      </c>
      <c r="H507">
        <v>1.21190874894878E-2</v>
      </c>
      <c r="I507">
        <v>1.33172222222222E-3</v>
      </c>
      <c r="J507">
        <v>0</v>
      </c>
      <c r="K507">
        <v>1.33172222222222E-3</v>
      </c>
      <c r="L507">
        <v>9.0999805765970105</v>
      </c>
      <c r="M507">
        <v>0</v>
      </c>
      <c r="N507">
        <v>9.0999805765970105</v>
      </c>
      <c r="O507">
        <v>132528.072681747</v>
      </c>
      <c r="P507">
        <v>0</v>
      </c>
      <c r="Q507">
        <v>132528.072681747</v>
      </c>
      <c r="R507">
        <v>14563.5555555555</v>
      </c>
      <c r="S507">
        <v>0</v>
      </c>
      <c r="T507">
        <v>14563.5555555555</v>
      </c>
      <c r="U507">
        <v>97.883965159557206</v>
      </c>
      <c r="V507">
        <v>0</v>
      </c>
      <c r="W507">
        <v>24.4603034792211</v>
      </c>
      <c r="X507">
        <v>8.5907853680332895</v>
      </c>
      <c r="Y507">
        <v>15.3054302268475</v>
      </c>
      <c r="Z507">
        <v>25957.189040266501</v>
      </c>
      <c r="AA507">
        <v>0.29623537289184898</v>
      </c>
      <c r="AB507">
        <v>9.8738383325559301E-2</v>
      </c>
      <c r="AC507">
        <v>3587.4145650851301</v>
      </c>
      <c r="AD507">
        <v>50</v>
      </c>
      <c r="AE507">
        <v>73.706549929214702</v>
      </c>
      <c r="AF507">
        <v>6.6748967190443498</v>
      </c>
      <c r="AG507">
        <v>67.031663321627903</v>
      </c>
      <c r="AH507">
        <v>0</v>
      </c>
      <c r="AI507">
        <v>4080.8357341272799</v>
      </c>
      <c r="AJ507">
        <v>15782.399646678001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89.989115361495806</v>
      </c>
      <c r="AW507">
        <v>0.22984829476840199</v>
      </c>
      <c r="AX507">
        <v>0.216730599727738</v>
      </c>
      <c r="AY507">
        <v>1.31176950406637E-2</v>
      </c>
      <c r="AZ507">
        <v>0</v>
      </c>
      <c r="BA507">
        <v>6.5133151862464096E-4</v>
      </c>
      <c r="BB507">
        <v>16630.464183380998</v>
      </c>
      <c r="BC507">
        <v>352.87866585575301</v>
      </c>
      <c r="BD507">
        <v>5868536.0135934101</v>
      </c>
      <c r="BE507">
        <v>6.4952E-4</v>
      </c>
      <c r="BF507">
        <v>6.8279473684210504E-4</v>
      </c>
      <c r="BG507">
        <v>16384</v>
      </c>
      <c r="BH507">
        <v>20911.1578947368</v>
      </c>
      <c r="BI507">
        <v>333.66750639655697</v>
      </c>
      <c r="BJ507">
        <v>19.211159459195699</v>
      </c>
      <c r="BK507">
        <v>5466808.4248011997</v>
      </c>
      <c r="BL507">
        <v>401727.58879220899</v>
      </c>
    </row>
    <row r="508" spans="1:64" x14ac:dyDescent="0.25">
      <c r="A508" s="5">
        <v>43930.58453378472</v>
      </c>
      <c r="B508">
        <v>0</v>
      </c>
      <c r="C508">
        <v>3.0966953493256799</v>
      </c>
      <c r="D508">
        <v>3.0966953493256798E-2</v>
      </c>
      <c r="E508">
        <v>0</v>
      </c>
      <c r="F508">
        <v>0</v>
      </c>
      <c r="G508">
        <v>3.0966953493256799</v>
      </c>
      <c r="H508">
        <v>3.0966953493256798E-2</v>
      </c>
      <c r="I508">
        <v>2.0768200000000001E-3</v>
      </c>
      <c r="J508">
        <v>0</v>
      </c>
      <c r="K508">
        <v>2.0768200000000001E-3</v>
      </c>
      <c r="L508">
        <v>14.910252209898101</v>
      </c>
      <c r="M508">
        <v>0</v>
      </c>
      <c r="N508">
        <v>14.910252209898101</v>
      </c>
      <c r="O508">
        <v>73286.871662091493</v>
      </c>
      <c r="P508">
        <v>0</v>
      </c>
      <c r="Q508">
        <v>73286.871662091493</v>
      </c>
      <c r="R508">
        <v>4915.1999999999898</v>
      </c>
      <c r="S508">
        <v>0</v>
      </c>
      <c r="T508">
        <v>4915.1999999999898</v>
      </c>
      <c r="U508">
        <v>96.436637791824495</v>
      </c>
      <c r="V508">
        <v>0</v>
      </c>
      <c r="W508">
        <v>29.620462644931202</v>
      </c>
      <c r="X508">
        <v>11.7461060315692</v>
      </c>
      <c r="Y508">
        <v>17.473535647091399</v>
      </c>
      <c r="Z508">
        <v>28685.3372182161</v>
      </c>
      <c r="AA508">
        <v>0.29121697901549798</v>
      </c>
      <c r="AB508">
        <v>9.7078953340570595E-2</v>
      </c>
      <c r="AC508">
        <v>3531.74174011788</v>
      </c>
      <c r="AD508">
        <v>47</v>
      </c>
      <c r="AE508">
        <v>67.637588740113699</v>
      </c>
      <c r="AF508">
        <v>8.8947124774089605</v>
      </c>
      <c r="AG508">
        <v>58.742866322201699</v>
      </c>
      <c r="AH508">
        <v>0</v>
      </c>
      <c r="AI508">
        <v>5462.1223928927002</v>
      </c>
      <c r="AJ508">
        <v>15679.6212239289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66.599503883397205</v>
      </c>
      <c r="AW508">
        <v>0.60877042636706502</v>
      </c>
      <c r="AX508">
        <v>0.57270091322407901</v>
      </c>
      <c r="AY508">
        <v>3.6069513142985198E-2</v>
      </c>
      <c r="AZ508">
        <v>0</v>
      </c>
      <c r="BA508">
        <v>1.01393062913907E-3</v>
      </c>
      <c r="BB508">
        <v>25437.2450331125</v>
      </c>
      <c r="BC508">
        <v>600.38955739659502</v>
      </c>
      <c r="BD508">
        <v>15272256.286819199</v>
      </c>
      <c r="BE508">
        <v>1.0649329020332699E-3</v>
      </c>
      <c r="BF508">
        <v>5.7595873015873003E-4</v>
      </c>
      <c r="BG508">
        <v>27263.763401109001</v>
      </c>
      <c r="BH508">
        <v>9752.3809523809505</v>
      </c>
      <c r="BI508">
        <v>537.76614329728102</v>
      </c>
      <c r="BJ508">
        <v>62.623414099313699</v>
      </c>
      <c r="BK508">
        <v>14661528.895984</v>
      </c>
      <c r="BL508">
        <v>610727.39083521196</v>
      </c>
    </row>
    <row r="509" spans="1:64" x14ac:dyDescent="0.25">
      <c r="A509" s="5">
        <v>43930.584545243059</v>
      </c>
      <c r="B509">
        <v>0</v>
      </c>
      <c r="C509">
        <v>0.62843166132712303</v>
      </c>
      <c r="D509">
        <v>6.2843166132712297E-3</v>
      </c>
      <c r="E509">
        <v>0</v>
      </c>
      <c r="F509">
        <v>0</v>
      </c>
      <c r="G509">
        <v>0.62843166132712303</v>
      </c>
      <c r="H509">
        <v>6.2843166132712297E-3</v>
      </c>
      <c r="I509">
        <v>2.59220833333333E-4</v>
      </c>
      <c r="J509">
        <v>0</v>
      </c>
      <c r="K509">
        <v>2.59220833333333E-4</v>
      </c>
      <c r="L509">
        <v>24.243553159394502</v>
      </c>
      <c r="M509">
        <v>0</v>
      </c>
      <c r="N509">
        <v>24.243553159394502</v>
      </c>
      <c r="O509">
        <v>1919830.8123236799</v>
      </c>
      <c r="P509">
        <v>0</v>
      </c>
      <c r="Q509">
        <v>1919830.8123236799</v>
      </c>
      <c r="R509">
        <v>79189.333333333299</v>
      </c>
      <c r="S509">
        <v>0</v>
      </c>
      <c r="T509">
        <v>79189.333333333299</v>
      </c>
      <c r="U509">
        <v>99.374356295185606</v>
      </c>
      <c r="V509">
        <v>22.223257062778298</v>
      </c>
      <c r="W509">
        <v>17.532418075493801</v>
      </c>
      <c r="X509">
        <v>6.80653319223849</v>
      </c>
      <c r="Y509">
        <v>10.9496486972768</v>
      </c>
      <c r="Z509">
        <v>18224.080939526499</v>
      </c>
      <c r="AA509">
        <v>9.8649214867000304E-2</v>
      </c>
      <c r="AB509">
        <v>9.8649214867000304E-2</v>
      </c>
      <c r="AC509">
        <v>2290.00562551448</v>
      </c>
      <c r="AD509">
        <v>56</v>
      </c>
      <c r="AE509">
        <v>80.049130662632606</v>
      </c>
      <c r="AF509">
        <v>1.7674836187352201</v>
      </c>
      <c r="AG509">
        <v>78.281647043897294</v>
      </c>
      <c r="AH509">
        <v>0</v>
      </c>
      <c r="AI509">
        <v>785.89518158370697</v>
      </c>
      <c r="AJ509">
        <v>13346.076014246701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56.567427868953402</v>
      </c>
      <c r="AW509">
        <v>0.20005820364284899</v>
      </c>
      <c r="AX509">
        <v>0.17852325984037501</v>
      </c>
      <c r="AY509">
        <v>2.1534943802473599E-2</v>
      </c>
      <c r="AZ509">
        <v>0</v>
      </c>
      <c r="BA509">
        <v>7.7973267716535395E-4</v>
      </c>
      <c r="BB509">
        <v>14932.661417322801</v>
      </c>
      <c r="BC509">
        <v>256.57369069132397</v>
      </c>
      <c r="BD509">
        <v>3831328.0516864602</v>
      </c>
      <c r="BE509">
        <v>7.9609504504504498E-4</v>
      </c>
      <c r="BF509">
        <v>6.6621875000000004E-4</v>
      </c>
      <c r="BG509">
        <v>15553.729729729699</v>
      </c>
      <c r="BH509">
        <v>10624</v>
      </c>
      <c r="BI509">
        <v>224.24944619477901</v>
      </c>
      <c r="BJ509">
        <v>32.3242444965448</v>
      </c>
      <c r="BK509">
        <v>3487915.2781551699</v>
      </c>
      <c r="BL509">
        <v>343412.77353129198</v>
      </c>
    </row>
    <row r="510" spans="1:64" x14ac:dyDescent="0.25">
      <c r="A510" s="5">
        <v>43930.584557002316</v>
      </c>
      <c r="B510">
        <v>0</v>
      </c>
      <c r="C510">
        <v>3.44495716343408E-2</v>
      </c>
      <c r="D510">
        <v>3.4449571634340799E-4</v>
      </c>
      <c r="E510">
        <v>0</v>
      </c>
      <c r="F510">
        <v>0</v>
      </c>
      <c r="G510">
        <v>3.44495716343408E-2</v>
      </c>
      <c r="H510">
        <v>3.4449571634340799E-4</v>
      </c>
      <c r="I510">
        <v>1.16666666666666E-4</v>
      </c>
      <c r="J510">
        <v>0</v>
      </c>
      <c r="K510">
        <v>1.16666666666666E-4</v>
      </c>
      <c r="L510">
        <v>2.9519592251776099</v>
      </c>
      <c r="M510">
        <v>0</v>
      </c>
      <c r="N510">
        <v>2.9519592251776099</v>
      </c>
      <c r="O510">
        <v>72547.349917964995</v>
      </c>
      <c r="P510">
        <v>0</v>
      </c>
      <c r="Q510">
        <v>72547.349917964995</v>
      </c>
      <c r="R510">
        <v>24576</v>
      </c>
      <c r="S510">
        <v>0</v>
      </c>
      <c r="T510">
        <v>24576</v>
      </c>
      <c r="U510">
        <v>98.639133650361202</v>
      </c>
      <c r="V510">
        <v>0</v>
      </c>
      <c r="W510">
        <v>21.373468987216</v>
      </c>
      <c r="X510">
        <v>7.8818749779768797</v>
      </c>
      <c r="Y510">
        <v>14.225822650849199</v>
      </c>
      <c r="Z510">
        <v>20136.297861344901</v>
      </c>
      <c r="AA510">
        <v>0.48060105250331198</v>
      </c>
      <c r="AB510">
        <v>0</v>
      </c>
      <c r="AC510">
        <v>1469.0917077300501</v>
      </c>
      <c r="AD510">
        <v>32</v>
      </c>
      <c r="AE510">
        <v>75.943391676471606</v>
      </c>
      <c r="AF510">
        <v>4.88161257066837</v>
      </c>
      <c r="AG510">
        <v>71.061779105803197</v>
      </c>
      <c r="AH510">
        <v>0</v>
      </c>
      <c r="AI510">
        <v>2663.6512075186001</v>
      </c>
      <c r="AJ510">
        <v>12848.8945207897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45.267049514378002</v>
      </c>
      <c r="AW510">
        <v>0.22278410020376399</v>
      </c>
      <c r="AX510">
        <v>0.20298504553937999</v>
      </c>
      <c r="AY510">
        <v>1.9799054664383399E-2</v>
      </c>
      <c r="AZ510">
        <v>0</v>
      </c>
      <c r="BA510">
        <v>1.2234794594594501E-3</v>
      </c>
      <c r="BB510">
        <v>26834.335135135101</v>
      </c>
      <c r="BC510">
        <v>182.052264351302</v>
      </c>
      <c r="BD510">
        <v>4885251.4737130702</v>
      </c>
      <c r="BE510">
        <v>1.2809211180124199E-3</v>
      </c>
      <c r="BF510">
        <v>8.3814166666666603E-4</v>
      </c>
      <c r="BG510">
        <v>29308.024844720399</v>
      </c>
      <c r="BH510">
        <v>10240</v>
      </c>
      <c r="BI510">
        <v>158.434673300323</v>
      </c>
      <c r="BJ510">
        <v>23.617591050979801</v>
      </c>
      <c r="BK510">
        <v>4643407.3413510397</v>
      </c>
      <c r="BL510">
        <v>241844.13236203301</v>
      </c>
    </row>
    <row r="511" spans="1:64" x14ac:dyDescent="0.25">
      <c r="A511" s="5">
        <v>43930.584568460647</v>
      </c>
      <c r="B511">
        <v>0</v>
      </c>
      <c r="C511">
        <v>2.3279635445146999E-2</v>
      </c>
      <c r="D511">
        <v>2.32812165086531E-4</v>
      </c>
      <c r="E511">
        <v>0</v>
      </c>
      <c r="F511">
        <v>0</v>
      </c>
      <c r="G511">
        <v>2.3279635445146999E-2</v>
      </c>
      <c r="H511">
        <v>2.32812165086531E-4</v>
      </c>
      <c r="I511">
        <v>1.15349999999999E-4</v>
      </c>
      <c r="J511">
        <v>0</v>
      </c>
      <c r="K511">
        <v>1.15349999999999E-4</v>
      </c>
      <c r="L511">
        <v>2.0191251534535102</v>
      </c>
      <c r="M511">
        <v>0</v>
      </c>
      <c r="N511">
        <v>2.0191251534535102</v>
      </c>
      <c r="O511">
        <v>8270.3366285455795</v>
      </c>
      <c r="P511">
        <v>0</v>
      </c>
      <c r="Q511">
        <v>8270.3366285455795</v>
      </c>
      <c r="R511">
        <v>4096</v>
      </c>
      <c r="S511">
        <v>0</v>
      </c>
      <c r="T511">
        <v>4096</v>
      </c>
      <c r="U511">
        <v>99.489462559292605</v>
      </c>
      <c r="V511">
        <v>0</v>
      </c>
      <c r="W511">
        <v>21.553935928316001</v>
      </c>
      <c r="X511">
        <v>7.1941784647031701</v>
      </c>
      <c r="Y511">
        <v>13.501400102287899</v>
      </c>
      <c r="Z511">
        <v>20849.486334560901</v>
      </c>
      <c r="AA511">
        <v>0</v>
      </c>
      <c r="AB511">
        <v>9.8544030865625298E-2</v>
      </c>
      <c r="AC511">
        <v>1410.3589196872699</v>
      </c>
      <c r="AD511">
        <v>10</v>
      </c>
      <c r="AE511">
        <v>77.944806462147099</v>
      </c>
      <c r="AF511">
        <v>3.4667618502098398</v>
      </c>
      <c r="AG511">
        <v>74.478044611937307</v>
      </c>
      <c r="AH511">
        <v>0</v>
      </c>
      <c r="AI511">
        <v>1971.6757123473501</v>
      </c>
      <c r="AJ511">
        <v>14715.3841183691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52.493629090515498</v>
      </c>
      <c r="AW511">
        <v>5.7791439550792502E-2</v>
      </c>
      <c r="AX511">
        <v>4.6765835636032399E-2</v>
      </c>
      <c r="AY511">
        <v>1.1025603914760001E-2</v>
      </c>
      <c r="AZ511">
        <v>0</v>
      </c>
      <c r="BA511">
        <v>6.2922417582417505E-4</v>
      </c>
      <c r="BB511">
        <v>10532.5714285714</v>
      </c>
      <c r="BC511">
        <v>91.863850908402199</v>
      </c>
      <c r="BD511">
        <v>967562.57139638194</v>
      </c>
      <c r="BE511">
        <v>6.0967499999999995E-4</v>
      </c>
      <c r="BF511">
        <v>7.2827333333333303E-4</v>
      </c>
      <c r="BG511">
        <v>8299.7894736842009</v>
      </c>
      <c r="BH511">
        <v>21845.333333333299</v>
      </c>
      <c r="BI511">
        <v>76.721457901522697</v>
      </c>
      <c r="BJ511">
        <v>15.1423930068794</v>
      </c>
      <c r="BK511">
        <v>636771.94869676395</v>
      </c>
      <c r="BL511">
        <v>330790.62269961799</v>
      </c>
    </row>
    <row r="512" spans="1:64" x14ac:dyDescent="0.25">
      <c r="A512" s="5">
        <v>43930.584580104165</v>
      </c>
      <c r="B512">
        <v>0</v>
      </c>
      <c r="C512">
        <v>2.1349571337996601E-2</v>
      </c>
      <c r="D512">
        <v>2.1348142666843299E-4</v>
      </c>
      <c r="E512">
        <v>0</v>
      </c>
      <c r="F512">
        <v>0</v>
      </c>
      <c r="G512">
        <v>2.1349571337996601E-2</v>
      </c>
      <c r="H512">
        <v>2.1348142666843299E-4</v>
      </c>
      <c r="I512">
        <v>1.07349999999999E-4</v>
      </c>
      <c r="J512">
        <v>0</v>
      </c>
      <c r="K512">
        <v>1.07349999999999E-4</v>
      </c>
      <c r="L512">
        <v>1.98821762354113</v>
      </c>
      <c r="M512">
        <v>0</v>
      </c>
      <c r="N512">
        <v>1.98821762354113</v>
      </c>
      <c r="O512">
        <v>16287.4787720489</v>
      </c>
      <c r="P512">
        <v>0</v>
      </c>
      <c r="Q512">
        <v>16287.4787720489</v>
      </c>
      <c r="R512">
        <v>8192</v>
      </c>
      <c r="S512">
        <v>0</v>
      </c>
      <c r="T512">
        <v>8192</v>
      </c>
      <c r="U512">
        <v>99.634889515222497</v>
      </c>
      <c r="V512">
        <v>0</v>
      </c>
      <c r="W512">
        <v>20.861878312404901</v>
      </c>
      <c r="X512">
        <v>7.2826499060711498</v>
      </c>
      <c r="Y512">
        <v>13.2058695758739</v>
      </c>
      <c r="Z512">
        <v>19364.245544478799</v>
      </c>
      <c r="AA512">
        <v>9.71057108916593E-2</v>
      </c>
      <c r="AB512">
        <v>9.71057108916593E-2</v>
      </c>
      <c r="AC512">
        <v>1840.09541058731</v>
      </c>
      <c r="AD512">
        <v>28</v>
      </c>
      <c r="AE512">
        <v>77.563857743613596</v>
      </c>
      <c r="AF512">
        <v>3.0243765561796701</v>
      </c>
      <c r="AG512">
        <v>74.539491130676893</v>
      </c>
      <c r="AH512">
        <v>0</v>
      </c>
      <c r="AI512">
        <v>1281.40625837226</v>
      </c>
      <c r="AJ512">
        <v>13692.854773327699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38.7713074430471</v>
      </c>
      <c r="AW512">
        <v>0.35032563268640898</v>
      </c>
      <c r="AX512">
        <v>0.33712723639768799</v>
      </c>
      <c r="AY512">
        <v>1.3198396288720901E-2</v>
      </c>
      <c r="AZ512">
        <v>0</v>
      </c>
      <c r="BA512">
        <v>1.26752589928057E-3</v>
      </c>
      <c r="BB512">
        <v>32768</v>
      </c>
      <c r="BC512">
        <v>276.369832542746</v>
      </c>
      <c r="BD512">
        <v>9056086.6727607194</v>
      </c>
      <c r="BE512">
        <v>1.3092536679536601E-3</v>
      </c>
      <c r="BF512">
        <v>6.9871052631578898E-4</v>
      </c>
      <c r="BG512">
        <v>34128.061776061702</v>
      </c>
      <c r="BH512">
        <v>14228.210526315699</v>
      </c>
      <c r="BI512">
        <v>257.48124686536403</v>
      </c>
      <c r="BJ512">
        <v>18.888585677381901</v>
      </c>
      <c r="BK512">
        <v>8787335.8991985694</v>
      </c>
      <c r="BL512">
        <v>268750.77356214297</v>
      </c>
    </row>
    <row r="513" spans="1:64" x14ac:dyDescent="0.25">
      <c r="A513" s="5">
        <v>43930.584591574072</v>
      </c>
      <c r="B513">
        <v>0</v>
      </c>
      <c r="C513">
        <v>8.4224282945127904E-2</v>
      </c>
      <c r="D513">
        <v>8.4224282945127903E-4</v>
      </c>
      <c r="E513">
        <v>0</v>
      </c>
      <c r="F513">
        <v>0</v>
      </c>
      <c r="G513">
        <v>8.4224282945127904E-2</v>
      </c>
      <c r="H513">
        <v>8.4224282945127903E-4</v>
      </c>
      <c r="I513">
        <v>2.7806666666666598E-4</v>
      </c>
      <c r="J513">
        <v>0</v>
      </c>
      <c r="K513">
        <v>2.7806666666666598E-4</v>
      </c>
      <c r="L513">
        <v>3.0289020866005498</v>
      </c>
      <c r="M513">
        <v>0</v>
      </c>
      <c r="N513">
        <v>3.0289020866005498</v>
      </c>
      <c r="O513">
        <v>12406.382946715799</v>
      </c>
      <c r="P513">
        <v>0</v>
      </c>
      <c r="Q513">
        <v>12406.382946715799</v>
      </c>
      <c r="R513">
        <v>4096</v>
      </c>
      <c r="S513">
        <v>0</v>
      </c>
      <c r="T513">
        <v>4096</v>
      </c>
      <c r="U513">
        <v>99.482791016251397</v>
      </c>
      <c r="V513">
        <v>0</v>
      </c>
      <c r="W513">
        <v>19.544203462120802</v>
      </c>
      <c r="X513">
        <v>7.3948355026656003</v>
      </c>
      <c r="Y513">
        <v>13.0149032152736</v>
      </c>
      <c r="Z513">
        <v>20144.218143951301</v>
      </c>
      <c r="AA513">
        <v>9.8591479616299896E-2</v>
      </c>
      <c r="AB513">
        <v>0</v>
      </c>
      <c r="AC513">
        <v>2231.2912037957299</v>
      </c>
      <c r="AD513">
        <v>0</v>
      </c>
      <c r="AE513">
        <v>78.395825254098895</v>
      </c>
      <c r="AF513">
        <v>4.7279889852165198</v>
      </c>
      <c r="AG513">
        <v>73.667826172468693</v>
      </c>
      <c r="AH513">
        <v>0</v>
      </c>
      <c r="AI513">
        <v>2961.2566066664699</v>
      </c>
      <c r="AJ513">
        <v>12525.5197621221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79.759437459716395</v>
      </c>
      <c r="AW513">
        <v>0.25706670710616802</v>
      </c>
      <c r="AX513">
        <v>0.238497988844876</v>
      </c>
      <c r="AY513">
        <v>1.8568718261292499E-2</v>
      </c>
      <c r="AZ513">
        <v>0</v>
      </c>
      <c r="BA513">
        <v>9.7552452107279599E-4</v>
      </c>
      <c r="BB513">
        <v>20668.3218390804</v>
      </c>
      <c r="BC513">
        <v>263.50902755678402</v>
      </c>
      <c r="BD513">
        <v>5446289.3890467398</v>
      </c>
      <c r="BE513">
        <v>9.76117768595041E-4</v>
      </c>
      <c r="BF513">
        <v>9.6796842105263095E-4</v>
      </c>
      <c r="BG513">
        <v>21173.950413223101</v>
      </c>
      <c r="BH513">
        <v>14228.210526315699</v>
      </c>
      <c r="BI513">
        <v>244.326378041156</v>
      </c>
      <c r="BJ513">
        <v>19.182649515628</v>
      </c>
      <c r="BK513">
        <v>5173354.61328586</v>
      </c>
      <c r="BL513">
        <v>272934.77576088399</v>
      </c>
    </row>
    <row r="514" spans="1:64" x14ac:dyDescent="0.25">
      <c r="A514" s="5">
        <v>43930.58460321759</v>
      </c>
      <c r="B514">
        <v>0</v>
      </c>
      <c r="C514">
        <v>4.5716750979396099E-2</v>
      </c>
      <c r="D514">
        <v>4.5716750979396097E-4</v>
      </c>
      <c r="E514">
        <v>0</v>
      </c>
      <c r="F514">
        <v>0</v>
      </c>
      <c r="G514">
        <v>4.5716750979396099E-2</v>
      </c>
      <c r="H514">
        <v>4.5716750979396097E-4</v>
      </c>
      <c r="I514">
        <v>2.2995000000000001E-4</v>
      </c>
      <c r="J514">
        <v>0</v>
      </c>
      <c r="K514">
        <v>2.2995000000000001E-4</v>
      </c>
      <c r="L514">
        <v>1.98814153102405</v>
      </c>
      <c r="M514">
        <v>0</v>
      </c>
      <c r="N514">
        <v>1.98814153102405</v>
      </c>
      <c r="O514">
        <v>8143.4277110745197</v>
      </c>
      <c r="P514">
        <v>0</v>
      </c>
      <c r="Q514">
        <v>8143.4277110745197</v>
      </c>
      <c r="R514">
        <v>4096</v>
      </c>
      <c r="S514">
        <v>0</v>
      </c>
      <c r="T514">
        <v>4096</v>
      </c>
      <c r="U514">
        <v>99.568349972215998</v>
      </c>
      <c r="V514">
        <v>0</v>
      </c>
      <c r="W514">
        <v>23.989474908472001</v>
      </c>
      <c r="X514">
        <v>7.7660821271261602</v>
      </c>
      <c r="Y514">
        <v>15.4350944405289</v>
      </c>
      <c r="Z514">
        <v>19519.573551594101</v>
      </c>
      <c r="AA514">
        <v>0</v>
      </c>
      <c r="AB514">
        <v>0</v>
      </c>
      <c r="AC514">
        <v>1411.5804870270699</v>
      </c>
      <c r="AD514">
        <v>2</v>
      </c>
      <c r="AE514">
        <v>76.1633118848641</v>
      </c>
      <c r="AF514">
        <v>6.2451825439348996</v>
      </c>
      <c r="AG514">
        <v>69.918129340929198</v>
      </c>
      <c r="AH514">
        <v>0</v>
      </c>
      <c r="AI514">
        <v>3114.4237083491798</v>
      </c>
      <c r="AJ514">
        <v>12034.2206872885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55.666806330707502</v>
      </c>
      <c r="AW514">
        <v>4.9383435207763102E-2</v>
      </c>
      <c r="AX514">
        <v>4.0949942195497503E-2</v>
      </c>
      <c r="AY514">
        <v>8.43349301226568E-3</v>
      </c>
      <c r="AZ514">
        <v>0</v>
      </c>
      <c r="BA514">
        <v>5.7765813953488299E-4</v>
      </c>
      <c r="BB514">
        <v>9668.4651162790706</v>
      </c>
      <c r="BC514">
        <v>85.488309722157993</v>
      </c>
      <c r="BD514">
        <v>826540.74039834505</v>
      </c>
      <c r="BE514">
        <v>5.7214861111111101E-4</v>
      </c>
      <c r="BF514">
        <v>6.0599285714285698E-4</v>
      </c>
      <c r="BG514">
        <v>7395.5555555555502</v>
      </c>
      <c r="BH514">
        <v>21357.714285714199</v>
      </c>
      <c r="BI514">
        <v>71.5716081394811</v>
      </c>
      <c r="BJ514">
        <v>13.916701582676801</v>
      </c>
      <c r="BK514">
        <v>529311.80419598403</v>
      </c>
      <c r="BL514">
        <v>297228.93620236003</v>
      </c>
    </row>
    <row r="515" spans="1:64" x14ac:dyDescent="0.25">
      <c r="A515" s="5">
        <v>43930.58461484954</v>
      </c>
      <c r="B515">
        <v>0</v>
      </c>
      <c r="C515">
        <v>2.3811281711641999E-2</v>
      </c>
      <c r="D515">
        <v>2.3811281711642E-4</v>
      </c>
      <c r="E515">
        <v>0</v>
      </c>
      <c r="F515">
        <v>0</v>
      </c>
      <c r="G515">
        <v>2.3811281711641999E-2</v>
      </c>
      <c r="H515">
        <v>2.3811281711642E-4</v>
      </c>
      <c r="I515">
        <v>1.1964999999999901E-4</v>
      </c>
      <c r="J515">
        <v>0</v>
      </c>
      <c r="K515">
        <v>1.1964999999999901E-4</v>
      </c>
      <c r="L515">
        <v>1.99002519769905</v>
      </c>
      <c r="M515">
        <v>0</v>
      </c>
      <c r="N515">
        <v>1.99002519769905</v>
      </c>
      <c r="O515">
        <v>20377.858024438301</v>
      </c>
      <c r="P515">
        <v>0</v>
      </c>
      <c r="Q515">
        <v>20377.858024438301</v>
      </c>
      <c r="R515">
        <v>10240</v>
      </c>
      <c r="S515">
        <v>0</v>
      </c>
      <c r="T515">
        <v>10240</v>
      </c>
      <c r="U515">
        <v>99.555167844162497</v>
      </c>
      <c r="V515">
        <v>0</v>
      </c>
      <c r="W515">
        <v>19.8332852066168</v>
      </c>
      <c r="X515">
        <v>6.1218178406102801</v>
      </c>
      <c r="Y515">
        <v>13.5068774106061</v>
      </c>
      <c r="Z515">
        <v>19648.5137894816</v>
      </c>
      <c r="AA515">
        <v>0.388692059131581</v>
      </c>
      <c r="AB515">
        <v>9.7165551990883794E-2</v>
      </c>
      <c r="AC515">
        <v>1410.92786516862</v>
      </c>
      <c r="AD515">
        <v>6</v>
      </c>
      <c r="AE515">
        <v>77.275241102909106</v>
      </c>
      <c r="AF515">
        <v>2.88902589469423</v>
      </c>
      <c r="AG515">
        <v>74.386215208214793</v>
      </c>
      <c r="AH515">
        <v>0</v>
      </c>
      <c r="AI515">
        <v>1566.14983058915</v>
      </c>
      <c r="AJ515">
        <v>13849.5803633865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49.751580408703198</v>
      </c>
      <c r="AW515">
        <v>0.19356223739678699</v>
      </c>
      <c r="AX515">
        <v>0.173952905603243</v>
      </c>
      <c r="AY515">
        <v>1.96093317935437E-2</v>
      </c>
      <c r="AZ515">
        <v>0</v>
      </c>
      <c r="BA515">
        <v>1.2714202614379001E-3</v>
      </c>
      <c r="BB515">
        <v>27761.777777777701</v>
      </c>
      <c r="BC515">
        <v>152.239836050631</v>
      </c>
      <c r="BD515">
        <v>4226448.4973629601</v>
      </c>
      <c r="BE515">
        <v>1.3447707692307599E-3</v>
      </c>
      <c r="BF515">
        <v>8.5683043478260797E-4</v>
      </c>
      <c r="BG515">
        <v>29680.246153846099</v>
      </c>
      <c r="BH515">
        <v>16918.260869565202</v>
      </c>
      <c r="BI515">
        <v>129.354109062628</v>
      </c>
      <c r="BJ515">
        <v>22.885726988003501</v>
      </c>
      <c r="BK515">
        <v>3839261.79799027</v>
      </c>
      <c r="BL515">
        <v>387186.69937269198</v>
      </c>
    </row>
    <row r="516" spans="1:64" x14ac:dyDescent="0.25">
      <c r="A516" s="5">
        <v>43930.584626307871</v>
      </c>
      <c r="B516">
        <v>0</v>
      </c>
      <c r="C516">
        <v>6.55767714972295E-2</v>
      </c>
      <c r="D516">
        <v>6.5576771497229504E-4</v>
      </c>
      <c r="E516">
        <v>0</v>
      </c>
      <c r="F516">
        <v>0</v>
      </c>
      <c r="G516">
        <v>6.55767714972295E-2</v>
      </c>
      <c r="H516">
        <v>6.5576771497229504E-4</v>
      </c>
      <c r="I516">
        <v>3.2455E-4</v>
      </c>
      <c r="J516">
        <v>0</v>
      </c>
      <c r="K516">
        <v>3.2455E-4</v>
      </c>
      <c r="L516">
        <v>2.0205138732523502</v>
      </c>
      <c r="M516">
        <v>0</v>
      </c>
      <c r="N516">
        <v>2.0205138732523502</v>
      </c>
      <c r="O516">
        <v>12414.037237262401</v>
      </c>
      <c r="P516">
        <v>0</v>
      </c>
      <c r="Q516">
        <v>12414.037237262401</v>
      </c>
      <c r="R516">
        <v>6144</v>
      </c>
      <c r="S516">
        <v>0</v>
      </c>
      <c r="T516">
        <v>6144</v>
      </c>
      <c r="U516">
        <v>99.589718338118303</v>
      </c>
      <c r="V516">
        <v>0</v>
      </c>
      <c r="W516">
        <v>21.565776502320201</v>
      </c>
      <c r="X516">
        <v>7.3994561906553402</v>
      </c>
      <c r="Y516">
        <v>15.1935449260995</v>
      </c>
      <c r="Z516">
        <v>20810.282637562599</v>
      </c>
      <c r="AA516">
        <v>0</v>
      </c>
      <c r="AB516">
        <v>0.29597945995290897</v>
      </c>
      <c r="AC516">
        <v>1710.36499370811</v>
      </c>
      <c r="AD516">
        <v>33</v>
      </c>
      <c r="AE516">
        <v>77.178737971951193</v>
      </c>
      <c r="AF516">
        <v>3.0864625337506602</v>
      </c>
      <c r="AG516">
        <v>74.092285540923001</v>
      </c>
      <c r="AH516">
        <v>0</v>
      </c>
      <c r="AI516">
        <v>1686.1188272290899</v>
      </c>
      <c r="AJ516">
        <v>14753.7923024887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58.594558990072201</v>
      </c>
      <c r="AW516">
        <v>0.17296810509902499</v>
      </c>
      <c r="AX516">
        <v>0.15551272225736801</v>
      </c>
      <c r="AY516">
        <v>1.7455382841657398E-2</v>
      </c>
      <c r="AZ516">
        <v>0</v>
      </c>
      <c r="BA516">
        <v>1.0439597560975599E-3</v>
      </c>
      <c r="BB516">
        <v>23027.512195121901</v>
      </c>
      <c r="BC516">
        <v>165.68116679951399</v>
      </c>
      <c r="BD516">
        <v>3815225.08897785</v>
      </c>
      <c r="BE516">
        <v>1.11544565217391E-3</v>
      </c>
      <c r="BF516">
        <v>6.6453461538461495E-4</v>
      </c>
      <c r="BG516">
        <v>24041.7391304347</v>
      </c>
      <c r="BH516">
        <v>17644.307692307601</v>
      </c>
      <c r="BI516">
        <v>139.41464035568899</v>
      </c>
      <c r="BJ516">
        <v>26.266526443825398</v>
      </c>
      <c r="BK516">
        <v>3351770.4143948602</v>
      </c>
      <c r="BL516">
        <v>463454.67458299297</v>
      </c>
    </row>
    <row r="517" spans="1:64" x14ac:dyDescent="0.25">
      <c r="A517" s="5">
        <v>43930.584637939814</v>
      </c>
      <c r="B517">
        <v>0</v>
      </c>
      <c r="C517">
        <v>0.37297248513229497</v>
      </c>
      <c r="D517">
        <v>3.7297248513229499E-3</v>
      </c>
      <c r="E517">
        <v>0</v>
      </c>
      <c r="F517">
        <v>0</v>
      </c>
      <c r="G517">
        <v>0.37297248513229497</v>
      </c>
      <c r="H517">
        <v>3.7297248513229499E-3</v>
      </c>
      <c r="I517">
        <v>5.3547142857142795E-4</v>
      </c>
      <c r="J517">
        <v>0</v>
      </c>
      <c r="K517">
        <v>5.3547142857142795E-4</v>
      </c>
      <c r="L517">
        <v>6.9650639358043902</v>
      </c>
      <c r="M517">
        <v>0</v>
      </c>
      <c r="N517">
        <v>6.9650639358043902</v>
      </c>
      <c r="O517">
        <v>36680.016704213303</v>
      </c>
      <c r="P517">
        <v>0</v>
      </c>
      <c r="Q517">
        <v>36680.016704213303</v>
      </c>
      <c r="R517">
        <v>5266.2857142857101</v>
      </c>
      <c r="S517">
        <v>0</v>
      </c>
      <c r="T517">
        <v>5266.2857142857101</v>
      </c>
      <c r="U517">
        <v>99.314543777624195</v>
      </c>
      <c r="V517">
        <v>0</v>
      </c>
      <c r="W517">
        <v>22.748027996170599</v>
      </c>
      <c r="X517">
        <v>8.0653023745838492</v>
      </c>
      <c r="Y517">
        <v>14.089977684139599</v>
      </c>
      <c r="Z517">
        <v>25793.621772551</v>
      </c>
      <c r="AA517">
        <v>0</v>
      </c>
      <c r="AB517">
        <v>0</v>
      </c>
      <c r="AC517">
        <v>1886.5373174693</v>
      </c>
      <c r="AD517">
        <v>12</v>
      </c>
      <c r="AE517">
        <v>75.784092484200897</v>
      </c>
      <c r="AF517">
        <v>6.3609704588239104</v>
      </c>
      <c r="AG517">
        <v>69.423122025376998</v>
      </c>
      <c r="AH517">
        <v>0</v>
      </c>
      <c r="AI517">
        <v>5137.2321572225801</v>
      </c>
      <c r="AJ517">
        <v>15957.956486061499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52.735421118705297</v>
      </c>
      <c r="AW517">
        <v>0.16066314931745401</v>
      </c>
      <c r="AX517">
        <v>0.147240299138202</v>
      </c>
      <c r="AY517">
        <v>1.34228501792522E-2</v>
      </c>
      <c r="AZ517">
        <v>0</v>
      </c>
      <c r="BA517">
        <v>8.0329999999999996E-4</v>
      </c>
      <c r="BB517">
        <v>17545.5522388059</v>
      </c>
      <c r="BC517">
        <v>199.99659707282501</v>
      </c>
      <c r="BD517">
        <v>3509050.7415246898</v>
      </c>
      <c r="BE517">
        <v>8.17533701657458E-4</v>
      </c>
      <c r="BF517">
        <v>6.7448499999999995E-4</v>
      </c>
      <c r="BG517">
        <v>17968.088397790001</v>
      </c>
      <c r="BH517">
        <v>13721.6</v>
      </c>
      <c r="BI517">
        <v>180.096438160106</v>
      </c>
      <c r="BJ517">
        <v>19.900158912718901</v>
      </c>
      <c r="BK517">
        <v>3235988.72098793</v>
      </c>
      <c r="BL517">
        <v>273062.020536764</v>
      </c>
    </row>
    <row r="518" spans="1:64" x14ac:dyDescent="0.25">
      <c r="A518" s="5">
        <v>43930.584649571756</v>
      </c>
      <c r="B518">
        <v>0</v>
      </c>
      <c r="C518">
        <v>0.35222422745615301</v>
      </c>
      <c r="D518">
        <v>3.5222422745615298E-3</v>
      </c>
      <c r="E518">
        <v>0</v>
      </c>
      <c r="F518">
        <v>0</v>
      </c>
      <c r="G518">
        <v>0.35222422745615301</v>
      </c>
      <c r="H518">
        <v>3.5222422745615298E-3</v>
      </c>
      <c r="I518">
        <v>5.9055000000000002E-4</v>
      </c>
      <c r="J518">
        <v>0</v>
      </c>
      <c r="K518">
        <v>5.9055000000000002E-4</v>
      </c>
      <c r="L518">
        <v>5.9640617566666698</v>
      </c>
      <c r="M518">
        <v>0</v>
      </c>
      <c r="N518">
        <v>5.9640617566666698</v>
      </c>
      <c r="O518">
        <v>109929.58629888001</v>
      </c>
      <c r="P518">
        <v>0</v>
      </c>
      <c r="Q518">
        <v>109929.58629888001</v>
      </c>
      <c r="R518">
        <v>18432</v>
      </c>
      <c r="S518">
        <v>0</v>
      </c>
      <c r="T518">
        <v>18432</v>
      </c>
      <c r="U518">
        <v>98.698829050521397</v>
      </c>
      <c r="V518">
        <v>0</v>
      </c>
      <c r="W518">
        <v>19.4270155873112</v>
      </c>
      <c r="X518">
        <v>6.3099261067706696</v>
      </c>
      <c r="Y518">
        <v>14.1730862041286</v>
      </c>
      <c r="Z518">
        <v>20888.132292432201</v>
      </c>
      <c r="AA518">
        <v>9.7079609554279703E-2</v>
      </c>
      <c r="AB518">
        <v>0.19415921910855899</v>
      </c>
      <c r="AC518">
        <v>1945.27814296611</v>
      </c>
      <c r="AD518">
        <v>7</v>
      </c>
      <c r="AE518">
        <v>78.078537463772804</v>
      </c>
      <c r="AF518">
        <v>3.11821773526969</v>
      </c>
      <c r="AG518">
        <v>74.9603097879328</v>
      </c>
      <c r="AH518">
        <v>0</v>
      </c>
      <c r="AI518">
        <v>1990.00860614111</v>
      </c>
      <c r="AJ518">
        <v>14430.047420254999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55.666474319117</v>
      </c>
      <c r="AW518">
        <v>0.109297365699167</v>
      </c>
      <c r="AX518">
        <v>0.101674538769963</v>
      </c>
      <c r="AY518">
        <v>7.6228269292037496E-3</v>
      </c>
      <c r="AZ518">
        <v>0</v>
      </c>
      <c r="BA518">
        <v>6.10837777777777E-4</v>
      </c>
      <c r="BB518">
        <v>10968.177777777701</v>
      </c>
      <c r="BC518">
        <v>178.92795316858999</v>
      </c>
      <c r="BD518">
        <v>1962513.5997669899</v>
      </c>
      <c r="BE518">
        <v>6.0522130177514705E-4</v>
      </c>
      <c r="BF518">
        <v>6.9712727272727205E-4</v>
      </c>
      <c r="BG518">
        <v>10373.3017751479</v>
      </c>
      <c r="BH518">
        <v>20107.636363636298</v>
      </c>
      <c r="BI518">
        <v>167.99346714161999</v>
      </c>
      <c r="BJ518">
        <v>10.934486026969401</v>
      </c>
      <c r="BK518">
        <v>1742646.9309134299</v>
      </c>
      <c r="BL518">
        <v>219866.66885356299</v>
      </c>
    </row>
    <row r="519" spans="1:64" x14ac:dyDescent="0.25">
      <c r="A519" s="5">
        <v>43930.584661030094</v>
      </c>
      <c r="B519">
        <v>0</v>
      </c>
      <c r="C519">
        <v>9.0547338661794305E-2</v>
      </c>
      <c r="D519">
        <v>9.0547338661794302E-4</v>
      </c>
      <c r="E519">
        <v>0</v>
      </c>
      <c r="F519">
        <v>0</v>
      </c>
      <c r="G519">
        <v>9.0547338661794305E-2</v>
      </c>
      <c r="H519">
        <v>9.0547338661794302E-4</v>
      </c>
      <c r="I519">
        <v>1.49399999999999E-4</v>
      </c>
      <c r="J519">
        <v>0</v>
      </c>
      <c r="K519">
        <v>1.49399999999999E-4</v>
      </c>
      <c r="L519">
        <v>6.0609562491893403</v>
      </c>
      <c r="M519">
        <v>0</v>
      </c>
      <c r="N519">
        <v>6.0609562491893403</v>
      </c>
      <c r="O519">
        <v>148954.06078007701</v>
      </c>
      <c r="P519">
        <v>0</v>
      </c>
      <c r="Q519">
        <v>148954.06078007701</v>
      </c>
      <c r="R519">
        <v>24576</v>
      </c>
      <c r="S519">
        <v>0</v>
      </c>
      <c r="T519">
        <v>24576</v>
      </c>
      <c r="U519">
        <v>99.507585713399607</v>
      </c>
      <c r="V519">
        <v>0</v>
      </c>
      <c r="W519">
        <v>26.115098960645</v>
      </c>
      <c r="X519">
        <v>9.4698940200169801</v>
      </c>
      <c r="Y519">
        <v>16.0790921508063</v>
      </c>
      <c r="Z519">
        <v>22994.2578500495</v>
      </c>
      <c r="AA519">
        <v>0.197286933445281</v>
      </c>
      <c r="AB519">
        <v>0</v>
      </c>
      <c r="AC519">
        <v>2278.9195496951902</v>
      </c>
      <c r="AD519">
        <v>8</v>
      </c>
      <c r="AE519">
        <v>74.4932874360819</v>
      </c>
      <c r="AF519">
        <v>8.2615052394019504</v>
      </c>
      <c r="AG519">
        <v>66.231792297900299</v>
      </c>
      <c r="AH519">
        <v>0</v>
      </c>
      <c r="AI519">
        <v>5085.14229306986</v>
      </c>
      <c r="AJ519">
        <v>12176.461104621299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65.657381399789102</v>
      </c>
      <c r="AW519">
        <v>0.19460293820255201</v>
      </c>
      <c r="AX519">
        <v>0.16891210059522399</v>
      </c>
      <c r="AY519">
        <v>2.5690837607327901E-2</v>
      </c>
      <c r="AZ519">
        <v>0</v>
      </c>
      <c r="BA519">
        <v>5.9277815384615302E-4</v>
      </c>
      <c r="BB519">
        <v>8368.4430769230694</v>
      </c>
      <c r="BC519">
        <v>328.28690699894503</v>
      </c>
      <c r="BD519">
        <v>2747250.2941198102</v>
      </c>
      <c r="BE519">
        <v>5.8673508771929798E-4</v>
      </c>
      <c r="BF519">
        <v>6.3583499999999898E-4</v>
      </c>
      <c r="BG519">
        <v>7588.3789473684201</v>
      </c>
      <c r="BH519">
        <v>13926.3999999999</v>
      </c>
      <c r="BI519">
        <v>287.882364599075</v>
      </c>
      <c r="BJ519">
        <v>40.404542399870202</v>
      </c>
      <c r="BK519">
        <v>2184560.4748422601</v>
      </c>
      <c r="BL519">
        <v>562689.81927755196</v>
      </c>
    </row>
    <row r="520" spans="1:64" x14ac:dyDescent="0.25">
      <c r="A520" s="5">
        <v>43930.584672696757</v>
      </c>
      <c r="B520">
        <v>0</v>
      </c>
      <c r="C520">
        <v>5.87828767068879E-2</v>
      </c>
      <c r="D520">
        <v>5.8782876706887899E-4</v>
      </c>
      <c r="E520">
        <v>0</v>
      </c>
      <c r="F520">
        <v>0</v>
      </c>
      <c r="G520">
        <v>5.87828767068879E-2</v>
      </c>
      <c r="H520">
        <v>5.8782876706887899E-4</v>
      </c>
      <c r="I520">
        <v>1.4799999999999899E-4</v>
      </c>
      <c r="J520">
        <v>0</v>
      </c>
      <c r="K520">
        <v>1.4799999999999899E-4</v>
      </c>
      <c r="L520">
        <v>3.97176906267938</v>
      </c>
      <c r="M520">
        <v>0</v>
      </c>
      <c r="N520">
        <v>3.97176906267938</v>
      </c>
      <c r="O520">
        <v>24402.5491211021</v>
      </c>
      <c r="P520">
        <v>0</v>
      </c>
      <c r="Q520">
        <v>24402.5491211021</v>
      </c>
      <c r="R520">
        <v>6144</v>
      </c>
      <c r="S520">
        <v>0</v>
      </c>
      <c r="T520">
        <v>6144</v>
      </c>
      <c r="U520">
        <v>99.368898297679607</v>
      </c>
      <c r="V520">
        <v>0</v>
      </c>
      <c r="W520">
        <v>19.613393360712301</v>
      </c>
      <c r="X520">
        <v>6.4968682230889598</v>
      </c>
      <c r="Y520">
        <v>12.3149530928531</v>
      </c>
      <c r="Z520">
        <v>17589.972236341298</v>
      </c>
      <c r="AA520">
        <v>0.19393384543280801</v>
      </c>
      <c r="AB520">
        <v>0</v>
      </c>
      <c r="AC520">
        <v>2039.5034136858601</v>
      </c>
      <c r="AD520">
        <v>11</v>
      </c>
      <c r="AE520">
        <v>80.595315640216995</v>
      </c>
      <c r="AF520">
        <v>1.3611612001239199</v>
      </c>
      <c r="AG520">
        <v>79.234154440092993</v>
      </c>
      <c r="AH520">
        <v>0</v>
      </c>
      <c r="AI520">
        <v>484.55582564688399</v>
      </c>
      <c r="AJ520">
        <v>13092.9367151225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61.562010917128902</v>
      </c>
      <c r="AW520">
        <v>0.16262729670259801</v>
      </c>
      <c r="AX520">
        <v>0.14976844312756599</v>
      </c>
      <c r="AY520">
        <v>1.28588535750315E-2</v>
      </c>
      <c r="AZ520">
        <v>0</v>
      </c>
      <c r="BA520">
        <v>5.6671730103806199E-4</v>
      </c>
      <c r="BB520">
        <v>8829.7854671280202</v>
      </c>
      <c r="BC520">
        <v>286.958405726617</v>
      </c>
      <c r="BD520">
        <v>2533781.1605551098</v>
      </c>
      <c r="BE520">
        <v>5.6071078066914398E-4</v>
      </c>
      <c r="BF520">
        <v>6.4750500000000004E-4</v>
      </c>
      <c r="BG520">
        <v>8176.7732342007403</v>
      </c>
      <c r="BH520">
        <v>17612.799999999901</v>
      </c>
      <c r="BI520">
        <v>267.09969252754303</v>
      </c>
      <c r="BJ520">
        <v>19.858713199073801</v>
      </c>
      <c r="BK520">
        <v>2184013.6167224599</v>
      </c>
      <c r="BL520">
        <v>349767.54383264802</v>
      </c>
    </row>
    <row r="521" spans="1:64" x14ac:dyDescent="0.25">
      <c r="A521" s="5">
        <v>43930.584684155096</v>
      </c>
      <c r="B521">
        <v>0</v>
      </c>
      <c r="C521">
        <v>1.5293241336843399E-2</v>
      </c>
      <c r="D521">
        <v>1.5293241336843401E-4</v>
      </c>
      <c r="E521">
        <v>0</v>
      </c>
      <c r="F521">
        <v>0</v>
      </c>
      <c r="G521">
        <v>1.5293241336843399E-2</v>
      </c>
      <c r="H521">
        <v>1.5293241336843401E-4</v>
      </c>
      <c r="I521" s="4">
        <v>7.5699999999999902E-5</v>
      </c>
      <c r="J521">
        <v>0</v>
      </c>
      <c r="K521" s="4">
        <v>7.5699999999999902E-5</v>
      </c>
      <c r="L521">
        <v>2.02015202654075</v>
      </c>
      <c r="M521">
        <v>0</v>
      </c>
      <c r="N521">
        <v>2.02015202654075</v>
      </c>
      <c r="O521">
        <v>8274.5427007109392</v>
      </c>
      <c r="P521">
        <v>0</v>
      </c>
      <c r="Q521">
        <v>8274.5427007109392</v>
      </c>
      <c r="R521">
        <v>4096</v>
      </c>
      <c r="S521">
        <v>0</v>
      </c>
      <c r="T521">
        <v>4096</v>
      </c>
      <c r="U521">
        <v>99.564920415547803</v>
      </c>
      <c r="V521">
        <v>0</v>
      </c>
      <c r="W521">
        <v>22.958488647950102</v>
      </c>
      <c r="X521">
        <v>8.7793811550498209</v>
      </c>
      <c r="Y521">
        <v>15.2899281379276</v>
      </c>
      <c r="Z521">
        <v>19174.272959911501</v>
      </c>
      <c r="AA521">
        <v>9.8648477473984794E-2</v>
      </c>
      <c r="AB521">
        <v>0.197286853731762</v>
      </c>
      <c r="AC521">
        <v>1267.6453966543199</v>
      </c>
      <c r="AD521">
        <v>5</v>
      </c>
      <c r="AE521">
        <v>75.812779210242397</v>
      </c>
      <c r="AF521">
        <v>4.0814974204524104</v>
      </c>
      <c r="AG521">
        <v>71.731281789790003</v>
      </c>
      <c r="AH521">
        <v>0</v>
      </c>
      <c r="AI521">
        <v>1449.45907904299</v>
      </c>
      <c r="AJ521">
        <v>13074.4239157717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31.313270483222301</v>
      </c>
      <c r="AW521">
        <v>0.11068609682743</v>
      </c>
      <c r="AX521">
        <v>8.3754133165141298E-2</v>
      </c>
      <c r="AY521">
        <v>2.69319636622888E-2</v>
      </c>
      <c r="AZ521">
        <v>0</v>
      </c>
      <c r="BA521">
        <v>6.7225153374233105E-4</v>
      </c>
      <c r="BB521">
        <v>5302.1840490797504</v>
      </c>
      <c r="BC521">
        <v>164.64719641178201</v>
      </c>
      <c r="BD521">
        <v>872989.73854025197</v>
      </c>
      <c r="BE521">
        <v>6.52873228346456E-4</v>
      </c>
      <c r="BF521">
        <v>7.4061388888888805E-4</v>
      </c>
      <c r="BG521">
        <v>4966.8031496062904</v>
      </c>
      <c r="BH521">
        <v>6485.3333333333303</v>
      </c>
      <c r="BI521">
        <v>128.283398431265</v>
      </c>
      <c r="BJ521">
        <v>36.363797980516203</v>
      </c>
      <c r="BK521">
        <v>637158.38737061003</v>
      </c>
      <c r="BL521">
        <v>235831.35116964101</v>
      </c>
    </row>
    <row r="522" spans="1:64" x14ac:dyDescent="0.25">
      <c r="A522" s="5">
        <v>43930.584695787038</v>
      </c>
      <c r="B522">
        <v>0</v>
      </c>
      <c r="C522">
        <v>5.0421647296101803E-2</v>
      </c>
      <c r="D522">
        <v>5.0421647296101805E-4</v>
      </c>
      <c r="E522">
        <v>0</v>
      </c>
      <c r="F522">
        <v>0</v>
      </c>
      <c r="G522">
        <v>5.0421647296101803E-2</v>
      </c>
      <c r="H522">
        <v>5.0421647296101805E-4</v>
      </c>
      <c r="I522">
        <v>1.6899999999999901E-4</v>
      </c>
      <c r="J522">
        <v>0</v>
      </c>
      <c r="K522">
        <v>1.6899999999999901E-4</v>
      </c>
      <c r="L522">
        <v>2.9834920401924099</v>
      </c>
      <c r="M522">
        <v>0</v>
      </c>
      <c r="N522">
        <v>2.9834920401924099</v>
      </c>
      <c r="O522">
        <v>73322.300379768596</v>
      </c>
      <c r="P522">
        <v>0</v>
      </c>
      <c r="Q522">
        <v>73322.300379768596</v>
      </c>
      <c r="R522">
        <v>24576</v>
      </c>
      <c r="S522">
        <v>0</v>
      </c>
      <c r="T522">
        <v>24576</v>
      </c>
      <c r="U522">
        <v>99.585229739224602</v>
      </c>
      <c r="V522">
        <v>0</v>
      </c>
      <c r="W522">
        <v>30.462014449232999</v>
      </c>
      <c r="X522">
        <v>13.014095684772199</v>
      </c>
      <c r="Y522">
        <v>16.898899624622199</v>
      </c>
      <c r="Z522">
        <v>30780.687378665101</v>
      </c>
      <c r="AA522">
        <v>0.19423771071798099</v>
      </c>
      <c r="AB522">
        <v>9.7113882809947594E-2</v>
      </c>
      <c r="AC522">
        <v>1660.81056904044</v>
      </c>
      <c r="AD522">
        <v>1</v>
      </c>
      <c r="AE522">
        <v>68.710990974326194</v>
      </c>
      <c r="AF522">
        <v>7.4393908428520303</v>
      </c>
      <c r="AG522">
        <v>61.271590186376102</v>
      </c>
      <c r="AH522">
        <v>0</v>
      </c>
      <c r="AI522">
        <v>6860.0426977490797</v>
      </c>
      <c r="AJ522">
        <v>17879.073299526299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64.641588249790203</v>
      </c>
      <c r="AW522">
        <v>7.2819997205427395E-2</v>
      </c>
      <c r="AX522">
        <v>5.6855529051869101E-2</v>
      </c>
      <c r="AY522">
        <v>1.59644681535582E-2</v>
      </c>
      <c r="AZ522">
        <v>0</v>
      </c>
      <c r="BA522">
        <v>6.2582905982905897E-4</v>
      </c>
      <c r="BB522">
        <v>11482.8034188034</v>
      </c>
      <c r="BC522">
        <v>116.354858849622</v>
      </c>
      <c r="BD522">
        <v>1336079.9709928301</v>
      </c>
      <c r="BE522">
        <v>6.1472473118279495E-4</v>
      </c>
      <c r="BF522">
        <v>6.6885833333333298E-4</v>
      </c>
      <c r="BG522">
        <v>8852.6451612903202</v>
      </c>
      <c r="BH522">
        <v>21674.666666666599</v>
      </c>
      <c r="BI522">
        <v>92.487195495853598</v>
      </c>
      <c r="BJ522">
        <v>23.867663353768599</v>
      </c>
      <c r="BK522">
        <v>818756.323687681</v>
      </c>
      <c r="BL522">
        <v>517323.64730515098</v>
      </c>
    </row>
    <row r="523" spans="1:64" x14ac:dyDescent="0.25">
      <c r="A523" s="5">
        <v>43930.584707442133</v>
      </c>
      <c r="B523">
        <v>0</v>
      </c>
      <c r="C523">
        <v>0.463406342509328</v>
      </c>
      <c r="D523">
        <v>4.6340634250932799E-3</v>
      </c>
      <c r="E523">
        <v>0</v>
      </c>
      <c r="F523">
        <v>0</v>
      </c>
      <c r="G523">
        <v>0.463406342509328</v>
      </c>
      <c r="H523">
        <v>4.6340634250932799E-3</v>
      </c>
      <c r="I523">
        <v>1.5553333333333301E-4</v>
      </c>
      <c r="J523">
        <v>0</v>
      </c>
      <c r="K523">
        <v>1.5553333333333301E-4</v>
      </c>
      <c r="L523">
        <v>29.7917023753321</v>
      </c>
      <c r="M523">
        <v>0</v>
      </c>
      <c r="N523">
        <v>29.7917023753321</v>
      </c>
      <c r="O523">
        <v>1147052.0415359801</v>
      </c>
      <c r="P523">
        <v>0</v>
      </c>
      <c r="Q523">
        <v>1147052.0415359801</v>
      </c>
      <c r="R523">
        <v>38502.400000000001</v>
      </c>
      <c r="S523">
        <v>0</v>
      </c>
      <c r="T523">
        <v>38502.400000000001</v>
      </c>
      <c r="U523">
        <v>99.407801256083403</v>
      </c>
      <c r="V523">
        <v>21.847248408576899</v>
      </c>
      <c r="W523">
        <v>28.810923756745598</v>
      </c>
      <c r="X523">
        <v>10.0867352467003</v>
      </c>
      <c r="Y523">
        <v>18.039735554479101</v>
      </c>
      <c r="Z523">
        <v>26613.920788629999</v>
      </c>
      <c r="AA523">
        <v>0.193973194932483</v>
      </c>
      <c r="AB523">
        <v>0.19398312648718799</v>
      </c>
      <c r="AC523">
        <v>2347.58614717617</v>
      </c>
      <c r="AD523">
        <v>16</v>
      </c>
      <c r="AE523">
        <v>70.093933637549995</v>
      </c>
      <c r="AF523">
        <v>10.750937762224</v>
      </c>
      <c r="AG523">
        <v>59.343005806880697</v>
      </c>
      <c r="AH523">
        <v>0</v>
      </c>
      <c r="AI523">
        <v>6134.1115190808896</v>
      </c>
      <c r="AJ523">
        <v>14454.9339925111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85.403431410567705</v>
      </c>
      <c r="AW523">
        <v>0.163382218762951</v>
      </c>
      <c r="AX523">
        <v>0.149176917438091</v>
      </c>
      <c r="AY523">
        <v>1.42053013248594E-2</v>
      </c>
      <c r="AZ523">
        <v>0</v>
      </c>
      <c r="BA523">
        <v>7.1525304347825995E-4</v>
      </c>
      <c r="BB523">
        <v>11005.7739130434</v>
      </c>
      <c r="BC523">
        <v>228.40452586547099</v>
      </c>
      <c r="BD523">
        <v>2513768.5723912702</v>
      </c>
      <c r="BE523">
        <v>7.22139423076923E-4</v>
      </c>
      <c r="BF523">
        <v>6.5014545454545399E-4</v>
      </c>
      <c r="BG523">
        <v>10299.0769230769</v>
      </c>
      <c r="BH523">
        <v>17687.272727272699</v>
      </c>
      <c r="BI523">
        <v>206.55713643486101</v>
      </c>
      <c r="BJ523">
        <v>21.847389430610299</v>
      </c>
      <c r="BK523">
        <v>2127347.8371531302</v>
      </c>
      <c r="BL523">
        <v>386420.73523814097</v>
      </c>
    </row>
    <row r="524" spans="1:64" x14ac:dyDescent="0.25">
      <c r="A524" s="5">
        <v>43930.584718981481</v>
      </c>
      <c r="B524">
        <v>0</v>
      </c>
      <c r="C524">
        <v>0.33909195533498798</v>
      </c>
      <c r="D524">
        <v>3.3909195533498799E-3</v>
      </c>
      <c r="E524">
        <v>0</v>
      </c>
      <c r="F524">
        <v>0</v>
      </c>
      <c r="G524">
        <v>0.33909195533498798</v>
      </c>
      <c r="H524">
        <v>3.3909195533498799E-3</v>
      </c>
      <c r="I524">
        <v>6.7613999999999901E-4</v>
      </c>
      <c r="J524">
        <v>0</v>
      </c>
      <c r="K524">
        <v>6.7613999999999901E-4</v>
      </c>
      <c r="L524">
        <v>5.01543298884999</v>
      </c>
      <c r="M524">
        <v>0</v>
      </c>
      <c r="N524">
        <v>5.01543298884999</v>
      </c>
      <c r="O524">
        <v>32869.141635727203</v>
      </c>
      <c r="P524">
        <v>0</v>
      </c>
      <c r="Q524">
        <v>32869.141635727203</v>
      </c>
      <c r="R524">
        <v>6553.6</v>
      </c>
      <c r="S524">
        <v>0</v>
      </c>
      <c r="T524">
        <v>6553.6</v>
      </c>
      <c r="U524">
        <v>98.507381546504803</v>
      </c>
      <c r="V524">
        <v>0</v>
      </c>
      <c r="W524">
        <v>20.267512228353802</v>
      </c>
      <c r="X524">
        <v>7.4443056483630299</v>
      </c>
      <c r="Y524">
        <v>13.125497624741399</v>
      </c>
      <c r="Z524">
        <v>20056.716522411101</v>
      </c>
      <c r="AA524">
        <v>9.7955217434303493E-2</v>
      </c>
      <c r="AB524">
        <v>9.7945187205199E-2</v>
      </c>
      <c r="AC524">
        <v>1866.74415844996</v>
      </c>
      <c r="AD524">
        <v>5</v>
      </c>
      <c r="AE524">
        <v>77.791417774889894</v>
      </c>
      <c r="AF524">
        <v>3.7709248132020199</v>
      </c>
      <c r="AG524">
        <v>74.020482931458801</v>
      </c>
      <c r="AH524">
        <v>0</v>
      </c>
      <c r="AI524">
        <v>1789.5064904216699</v>
      </c>
      <c r="AJ524">
        <v>13653.011682247399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56.172150790527702</v>
      </c>
      <c r="AW524">
        <v>0.15151343117888599</v>
      </c>
      <c r="AX524">
        <v>0.133060317183928</v>
      </c>
      <c r="AY524">
        <v>1.8453113994958002E-2</v>
      </c>
      <c r="AZ524">
        <v>1</v>
      </c>
      <c r="BA524">
        <v>5.5946962962962897E-4</v>
      </c>
      <c r="BB524">
        <v>8358.8740740740704</v>
      </c>
      <c r="BC524">
        <v>270.83001274004403</v>
      </c>
      <c r="BD524">
        <v>2263833.9719739002</v>
      </c>
      <c r="BE524">
        <v>5.5045352697095397E-4</v>
      </c>
      <c r="BF524">
        <v>6.3439655172413704E-4</v>
      </c>
      <c r="BG524">
        <v>7886.0746887966798</v>
      </c>
      <c r="BH524">
        <v>12288</v>
      </c>
      <c r="BI524">
        <v>241.74086322352099</v>
      </c>
      <c r="BJ524">
        <v>29.0891495165232</v>
      </c>
      <c r="BK524">
        <v>1906386.50271487</v>
      </c>
      <c r="BL524">
        <v>357447.46925903799</v>
      </c>
    </row>
    <row r="525" spans="1:64" x14ac:dyDescent="0.25">
      <c r="A525" s="5">
        <v>43930.584730439812</v>
      </c>
      <c r="B525">
        <v>0</v>
      </c>
      <c r="C525">
        <v>3.1677497219127798E-2</v>
      </c>
      <c r="D525">
        <v>3.1677497219127797E-4</v>
      </c>
      <c r="E525">
        <v>0</v>
      </c>
      <c r="F525">
        <v>0</v>
      </c>
      <c r="G525">
        <v>3.1677497219127798E-2</v>
      </c>
      <c r="H525">
        <v>3.1677497219127797E-4</v>
      </c>
      <c r="I525">
        <v>1.0453333333333301E-4</v>
      </c>
      <c r="J525">
        <v>0</v>
      </c>
      <c r="K525">
        <v>1.0453333333333301E-4</v>
      </c>
      <c r="L525">
        <v>3.03033180315045</v>
      </c>
      <c r="M525">
        <v>0</v>
      </c>
      <c r="N525">
        <v>3.03033180315045</v>
      </c>
      <c r="O525">
        <v>12412.2390657042</v>
      </c>
      <c r="P525">
        <v>0</v>
      </c>
      <c r="Q525">
        <v>12412.2390657042</v>
      </c>
      <c r="R525">
        <v>4096</v>
      </c>
      <c r="S525">
        <v>0</v>
      </c>
      <c r="T525">
        <v>4096</v>
      </c>
      <c r="U525">
        <v>99.616122472315496</v>
      </c>
      <c r="V525">
        <v>0</v>
      </c>
      <c r="W525">
        <v>19.111147206218401</v>
      </c>
      <c r="X525">
        <v>6.9051489266621404</v>
      </c>
      <c r="Y525">
        <v>13.1197768999124</v>
      </c>
      <c r="Z525">
        <v>19763.8240201472</v>
      </c>
      <c r="AA525">
        <v>0.19728737187078599</v>
      </c>
      <c r="AB525">
        <v>0</v>
      </c>
      <c r="AC525">
        <v>1851.53273172492</v>
      </c>
      <c r="AD525">
        <v>137</v>
      </c>
      <c r="AE525">
        <v>78.790430729111705</v>
      </c>
      <c r="AF525">
        <v>2.4317630749475798</v>
      </c>
      <c r="AG525">
        <v>76.358677755406802</v>
      </c>
      <c r="AH525">
        <v>0</v>
      </c>
      <c r="AI525">
        <v>978.79717241759602</v>
      </c>
      <c r="AJ525">
        <v>14450.6422586234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42.424820944528001</v>
      </c>
      <c r="AW525">
        <v>0.15776029993418</v>
      </c>
      <c r="AX525">
        <v>0.12755536188106101</v>
      </c>
      <c r="AY525">
        <v>3.0204938053118701E-2</v>
      </c>
      <c r="AZ525">
        <v>0</v>
      </c>
      <c r="BA525">
        <v>6.4271234567901203E-4</v>
      </c>
      <c r="BB525">
        <v>10804.674897119299</v>
      </c>
      <c r="BC525">
        <v>245.45789260762601</v>
      </c>
      <c r="BD525">
        <v>2652092.7305574301</v>
      </c>
      <c r="BE525">
        <v>6.8628750000000001E-4</v>
      </c>
      <c r="BF525">
        <v>5.0681694915254204E-4</v>
      </c>
      <c r="BG525">
        <v>11642.4347826086</v>
      </c>
      <c r="BH525">
        <v>8192</v>
      </c>
      <c r="BI525">
        <v>185.86112032840799</v>
      </c>
      <c r="BJ525">
        <v>59.596772279217902</v>
      </c>
      <c r="BK525">
        <v>2163875.97204608</v>
      </c>
      <c r="BL525">
        <v>488216.75851135299</v>
      </c>
    </row>
    <row r="526" spans="1:64" x14ac:dyDescent="0.25">
      <c r="A526" s="5">
        <v>43930.584742083331</v>
      </c>
      <c r="B526">
        <v>0</v>
      </c>
      <c r="C526">
        <v>2.6749904496578401E-2</v>
      </c>
      <c r="D526">
        <v>2.6749904496578401E-4</v>
      </c>
      <c r="E526">
        <v>0</v>
      </c>
      <c r="F526">
        <v>0</v>
      </c>
      <c r="G526">
        <v>2.6749904496578401E-2</v>
      </c>
      <c r="H526">
        <v>2.6749904496578401E-4</v>
      </c>
      <c r="I526" s="4">
        <v>8.9699999999999904E-5</v>
      </c>
      <c r="J526">
        <v>0</v>
      </c>
      <c r="K526" s="4">
        <v>8.9699999999999904E-5</v>
      </c>
      <c r="L526">
        <v>2.9816624775965299</v>
      </c>
      <c r="M526">
        <v>0</v>
      </c>
      <c r="N526">
        <v>2.9816624775965299</v>
      </c>
      <c r="O526">
        <v>24425.779016470799</v>
      </c>
      <c r="P526">
        <v>0</v>
      </c>
      <c r="Q526">
        <v>24425.779016470799</v>
      </c>
      <c r="R526">
        <v>8192</v>
      </c>
      <c r="S526">
        <v>0</v>
      </c>
      <c r="T526">
        <v>8192</v>
      </c>
      <c r="U526">
        <v>99.564397040154304</v>
      </c>
      <c r="V526">
        <v>0</v>
      </c>
      <c r="W526">
        <v>24.281288913978699</v>
      </c>
      <c r="X526">
        <v>8.7367712974618197</v>
      </c>
      <c r="Y526">
        <v>14.8525092175836</v>
      </c>
      <c r="Z526">
        <v>20173.928323418098</v>
      </c>
      <c r="AA526">
        <v>9.7078991941131496E-2</v>
      </c>
      <c r="AB526">
        <v>0</v>
      </c>
      <c r="AC526">
        <v>1390.4486020525101</v>
      </c>
      <c r="AD526">
        <v>33</v>
      </c>
      <c r="AE526">
        <v>75.108155201931893</v>
      </c>
      <c r="AF526">
        <v>4.6967007158854903</v>
      </c>
      <c r="AG526">
        <v>70.411454486046395</v>
      </c>
      <c r="AH526">
        <v>0</v>
      </c>
      <c r="AI526">
        <v>2547.3336433599702</v>
      </c>
      <c r="AJ526">
        <v>13022.907814649099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57.653760342264498</v>
      </c>
      <c r="AW526">
        <v>6.4007819600473095E-2</v>
      </c>
      <c r="AX526">
        <v>5.0816766732780898E-2</v>
      </c>
      <c r="AY526">
        <v>1.31910528676921E-2</v>
      </c>
      <c r="AZ526">
        <v>0</v>
      </c>
      <c r="BA526">
        <v>6.8500957446808496E-4</v>
      </c>
      <c r="BB526">
        <v>9847.8297872340409</v>
      </c>
      <c r="BC526">
        <v>93.438852968497599</v>
      </c>
      <c r="BD526">
        <v>920169.91954815295</v>
      </c>
      <c r="BE526">
        <v>6.9082297297297195E-4</v>
      </c>
      <c r="BF526">
        <v>6.6350000000000003E-4</v>
      </c>
      <c r="BG526">
        <v>7361.72972972973</v>
      </c>
      <c r="BH526">
        <v>19046.400000000001</v>
      </c>
      <c r="BI526">
        <v>73.558245953923702</v>
      </c>
      <c r="BJ526">
        <v>19.880607014573901</v>
      </c>
      <c r="BK526">
        <v>541515.92610577098</v>
      </c>
      <c r="BL526">
        <v>378653.99344238098</v>
      </c>
    </row>
    <row r="527" spans="1:64" x14ac:dyDescent="0.25">
      <c r="A527" s="5">
        <v>43930.584753738425</v>
      </c>
      <c r="B527">
        <v>0</v>
      </c>
      <c r="C527">
        <v>0.28136661114889899</v>
      </c>
      <c r="D527">
        <v>2.8136661114889902E-3</v>
      </c>
      <c r="E527">
        <v>7.2747875174022703E-2</v>
      </c>
      <c r="F527">
        <v>7.2747875174022697E-4</v>
      </c>
      <c r="G527">
        <v>0.20861873597487701</v>
      </c>
      <c r="H527">
        <v>2.08618735974877E-3</v>
      </c>
      <c r="I527">
        <v>1.2875909090909001E-4</v>
      </c>
      <c r="J527">
        <v>7.3240000000000002E-4</v>
      </c>
      <c r="K527">
        <v>1.00014285714285E-4</v>
      </c>
      <c r="L527">
        <v>21.855076800229899</v>
      </c>
      <c r="M527">
        <v>0.99341258182863601</v>
      </c>
      <c r="N527">
        <v>20.861664218401302</v>
      </c>
      <c r="O527">
        <v>162760.71740680301</v>
      </c>
      <c r="P527">
        <v>32552.143481360701</v>
      </c>
      <c r="Q527">
        <v>130208.57392544299</v>
      </c>
      <c r="R527">
        <v>7447.2727272727197</v>
      </c>
      <c r="S527">
        <v>32768</v>
      </c>
      <c r="T527">
        <v>6241.5238095238001</v>
      </c>
      <c r="U527">
        <v>99.314298632610104</v>
      </c>
      <c r="V527">
        <v>0</v>
      </c>
      <c r="W527">
        <v>25.6979584506728</v>
      </c>
      <c r="X527">
        <v>10.670009519601701</v>
      </c>
      <c r="Y527">
        <v>14.550012078292699</v>
      </c>
      <c r="Z527">
        <v>31479.257892985799</v>
      </c>
      <c r="AA527">
        <v>9.6993855963180206E-2</v>
      </c>
      <c r="AB527">
        <v>0</v>
      </c>
      <c r="AC527">
        <v>2138.8172886770499</v>
      </c>
      <c r="AD527">
        <v>28</v>
      </c>
      <c r="AE527">
        <v>72.513659595567901</v>
      </c>
      <c r="AF527">
        <v>9.7029018098368098</v>
      </c>
      <c r="AG527">
        <v>62.8107478529245</v>
      </c>
      <c r="AH527">
        <v>0</v>
      </c>
      <c r="AI527">
        <v>8715.2085803826194</v>
      </c>
      <c r="AJ527">
        <v>17092.656882943498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52.643252470979903</v>
      </c>
      <c r="AW527">
        <v>0.15724804840216799</v>
      </c>
      <c r="AX527">
        <v>0.13151790765827301</v>
      </c>
      <c r="AY527">
        <v>2.57301407438956E-2</v>
      </c>
      <c r="AZ527">
        <v>0</v>
      </c>
      <c r="BA527">
        <v>5.7567927272727203E-4</v>
      </c>
      <c r="BB527">
        <v>10500.654545454499</v>
      </c>
      <c r="BC527">
        <v>273.14895150036699</v>
      </c>
      <c r="BD527">
        <v>2868242.7791584702</v>
      </c>
      <c r="BE527">
        <v>5.9110535714285704E-4</v>
      </c>
      <c r="BF527">
        <v>5.0792549019607796E-4</v>
      </c>
      <c r="BG527">
        <v>10569.1428571428</v>
      </c>
      <c r="BH527">
        <v>10199.8431372549</v>
      </c>
      <c r="BI527">
        <v>222.49223685848099</v>
      </c>
      <c r="BJ527">
        <v>50.656714641886303</v>
      </c>
      <c r="BK527">
        <v>2351552.2359625502</v>
      </c>
      <c r="BL527">
        <v>516690.54319592402</v>
      </c>
    </row>
    <row r="528" spans="1:64" x14ac:dyDescent="0.25">
      <c r="A528" s="5">
        <v>43930.584765266205</v>
      </c>
      <c r="B528">
        <v>0</v>
      </c>
      <c r="C528">
        <v>0.93583054119778597</v>
      </c>
      <c r="D528">
        <v>9.3583054119778606E-3</v>
      </c>
      <c r="E528">
        <v>0</v>
      </c>
      <c r="F528">
        <v>0</v>
      </c>
      <c r="G528">
        <v>0.93583054119778597</v>
      </c>
      <c r="H528">
        <v>9.3583054119778606E-3</v>
      </c>
      <c r="I528">
        <v>1.3510289855072399E-4</v>
      </c>
      <c r="J528">
        <v>0</v>
      </c>
      <c r="K528">
        <v>1.3510289855072399E-4</v>
      </c>
      <c r="L528">
        <v>69.260996212025702</v>
      </c>
      <c r="M528">
        <v>0</v>
      </c>
      <c r="N528">
        <v>69.260996212025702</v>
      </c>
      <c r="O528">
        <v>1480137.6025276</v>
      </c>
      <c r="P528">
        <v>0</v>
      </c>
      <c r="Q528">
        <v>1480137.6025276</v>
      </c>
      <c r="R528">
        <v>21370.434782608601</v>
      </c>
      <c r="S528">
        <v>0</v>
      </c>
      <c r="T528">
        <v>21370.434782608601</v>
      </c>
      <c r="U528">
        <v>98.454099219058705</v>
      </c>
      <c r="V528">
        <v>19.071868522151998</v>
      </c>
      <c r="W528">
        <v>23.140144591395099</v>
      </c>
      <c r="X528">
        <v>8.9212344719249792</v>
      </c>
      <c r="Y528">
        <v>14.607292693974401</v>
      </c>
      <c r="Z528">
        <v>20550.440223895701</v>
      </c>
      <c r="AA528">
        <v>9.8039294422260795E-2</v>
      </c>
      <c r="AB528">
        <v>9.8039294422260795E-2</v>
      </c>
      <c r="AC528">
        <v>1140.2969811139301</v>
      </c>
      <c r="AD528">
        <v>1</v>
      </c>
      <c r="AE528">
        <v>75.192976587822898</v>
      </c>
      <c r="AF528">
        <v>5.4583472538557096</v>
      </c>
      <c r="AG528">
        <v>69.734639372805503</v>
      </c>
      <c r="AH528">
        <v>0</v>
      </c>
      <c r="AI528">
        <v>2832.67436681647</v>
      </c>
      <c r="AJ528">
        <v>13227.8464939431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36.135899892315003</v>
      </c>
      <c r="AW528">
        <v>3.8947580399047797E-2</v>
      </c>
      <c r="AX528">
        <v>3.1229119216424499E-2</v>
      </c>
      <c r="AY528">
        <v>7.7184611826233299E-3</v>
      </c>
      <c r="AZ528">
        <v>0</v>
      </c>
      <c r="BA528">
        <v>6.4661500000000002E-4</v>
      </c>
      <c r="BB528">
        <v>9625.6</v>
      </c>
      <c r="BC528">
        <v>60.226499820525</v>
      </c>
      <c r="BD528">
        <v>579716.19667244505</v>
      </c>
      <c r="BE528">
        <v>6.4808958333333305E-4</v>
      </c>
      <c r="BF528">
        <v>6.4071666666666604E-4</v>
      </c>
      <c r="BG528">
        <v>6485.3333333333303</v>
      </c>
      <c r="BH528">
        <v>22186.666666666599</v>
      </c>
      <c r="BI528">
        <v>48.181199856420001</v>
      </c>
      <c r="BJ528">
        <v>12.045299964105</v>
      </c>
      <c r="BK528">
        <v>312471.14146883501</v>
      </c>
      <c r="BL528">
        <v>267245.05520360899</v>
      </c>
    </row>
    <row r="529" spans="1:64" x14ac:dyDescent="0.25">
      <c r="A529" s="5">
        <v>43930.584776782409</v>
      </c>
      <c r="B529">
        <v>0</v>
      </c>
      <c r="C529">
        <v>0.741213103064295</v>
      </c>
      <c r="D529">
        <v>7.4121310306429497E-3</v>
      </c>
      <c r="E529">
        <v>0</v>
      </c>
      <c r="F529">
        <v>0</v>
      </c>
      <c r="G529">
        <v>0.741213103064295</v>
      </c>
      <c r="H529">
        <v>7.4121310306429497E-3</v>
      </c>
      <c r="I529">
        <v>5.6722307692307604E-4</v>
      </c>
      <c r="J529">
        <v>0</v>
      </c>
      <c r="K529">
        <v>5.6722307692307604E-4</v>
      </c>
      <c r="L529">
        <v>13.068189814451801</v>
      </c>
      <c r="M529">
        <v>0</v>
      </c>
      <c r="N529">
        <v>13.068189814451801</v>
      </c>
      <c r="O529">
        <v>358221.19821227097</v>
      </c>
      <c r="P529">
        <v>0</v>
      </c>
      <c r="Q529">
        <v>358221.19821227097</v>
      </c>
      <c r="R529">
        <v>27411.692307692301</v>
      </c>
      <c r="S529">
        <v>0</v>
      </c>
      <c r="T529">
        <v>27411.692307692301</v>
      </c>
      <c r="U529">
        <v>97.629834925562506</v>
      </c>
      <c r="V529">
        <v>0</v>
      </c>
      <c r="W529">
        <v>28.733976979864401</v>
      </c>
      <c r="X529">
        <v>11.681341189722399</v>
      </c>
      <c r="Y529">
        <v>17.571099976569101</v>
      </c>
      <c r="Z529">
        <v>34249.7150129375</v>
      </c>
      <c r="AA529">
        <v>0</v>
      </c>
      <c r="AB529">
        <v>9.8166332124464697E-2</v>
      </c>
      <c r="AC529">
        <v>2165.2985277176299</v>
      </c>
      <c r="AD529">
        <v>68</v>
      </c>
      <c r="AE529">
        <v>66.978237048874306</v>
      </c>
      <c r="AF529">
        <v>8.0639530635062506</v>
      </c>
      <c r="AG529">
        <v>58.914283985368101</v>
      </c>
      <c r="AH529">
        <v>0</v>
      </c>
      <c r="AI529">
        <v>8788.8602729040103</v>
      </c>
      <c r="AJ529">
        <v>18948.875230955098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71.373016797689701</v>
      </c>
      <c r="AW529">
        <v>0.12448779560093</v>
      </c>
      <c r="AX529">
        <v>0.11464331877390301</v>
      </c>
      <c r="AY529">
        <v>9.8444768270261104E-3</v>
      </c>
      <c r="AZ529">
        <v>0</v>
      </c>
      <c r="BA529">
        <v>6.4168756476683903E-4</v>
      </c>
      <c r="BB529">
        <v>9401.6994818652802</v>
      </c>
      <c r="BC529">
        <v>194.01397523879001</v>
      </c>
      <c r="BD529">
        <v>1824061.0904771599</v>
      </c>
      <c r="BE529">
        <v>6.4074157303370698E-4</v>
      </c>
      <c r="BF529">
        <v>6.5291333333333302E-4</v>
      </c>
      <c r="BG529">
        <v>8376.0898876404408</v>
      </c>
      <c r="BH529">
        <v>21572.266666666601</v>
      </c>
      <c r="BI529">
        <v>178.93516887308101</v>
      </c>
      <c r="BJ529">
        <v>15.0788063657091</v>
      </c>
      <c r="BK529">
        <v>1498777.0585410499</v>
      </c>
      <c r="BL529">
        <v>325284.03193610703</v>
      </c>
    </row>
    <row r="530" spans="1:64" x14ac:dyDescent="0.25">
      <c r="A530" s="5">
        <v>43930.584788425927</v>
      </c>
      <c r="B530">
        <v>0</v>
      </c>
      <c r="C530">
        <v>6.6351084012698805E-2</v>
      </c>
      <c r="D530">
        <v>6.6351084012698802E-4</v>
      </c>
      <c r="E530">
        <v>0</v>
      </c>
      <c r="F530">
        <v>0</v>
      </c>
      <c r="G530">
        <v>6.6351084012698805E-2</v>
      </c>
      <c r="H530">
        <v>6.6351084012698802E-4</v>
      </c>
      <c r="I530">
        <v>1.1124999999999999E-4</v>
      </c>
      <c r="J530">
        <v>0</v>
      </c>
      <c r="K530">
        <v>1.1124999999999999E-4</v>
      </c>
      <c r="L530">
        <v>5.9641334904286003</v>
      </c>
      <c r="M530">
        <v>0</v>
      </c>
      <c r="N530">
        <v>5.9641334904286003</v>
      </c>
      <c r="O530">
        <v>57001.211812522997</v>
      </c>
      <c r="P530">
        <v>0</v>
      </c>
      <c r="Q530">
        <v>57001.211812522997</v>
      </c>
      <c r="R530">
        <v>9557.3333333333303</v>
      </c>
      <c r="S530">
        <v>0</v>
      </c>
      <c r="T530">
        <v>9557.3333333333303</v>
      </c>
      <c r="U530">
        <v>99.481517222156896</v>
      </c>
      <c r="V530">
        <v>0</v>
      </c>
      <c r="W530">
        <v>21.371172238269001</v>
      </c>
      <c r="X530">
        <v>8.4453150766958807</v>
      </c>
      <c r="Y530">
        <v>12.328220274068199</v>
      </c>
      <c r="Z530">
        <v>21128.9369120917</v>
      </c>
      <c r="AA530">
        <v>9.7076357523298407E-2</v>
      </c>
      <c r="AB530">
        <v>0</v>
      </c>
      <c r="AC530">
        <v>1872.7379159945799</v>
      </c>
      <c r="AD530">
        <v>29</v>
      </c>
      <c r="AE530">
        <v>77.554486913776898</v>
      </c>
      <c r="AF530">
        <v>4.99603285129146</v>
      </c>
      <c r="AG530">
        <v>72.558444122248204</v>
      </c>
      <c r="AH530">
        <v>0</v>
      </c>
      <c r="AI530">
        <v>2704.7345379093699</v>
      </c>
      <c r="AJ530">
        <v>13874.5625432337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51.689023328946</v>
      </c>
      <c r="AW530">
        <v>0.14098825044070001</v>
      </c>
      <c r="AX530">
        <v>0.122047525864994</v>
      </c>
      <c r="AY530">
        <v>1.8940724575705899E-2</v>
      </c>
      <c r="AZ530">
        <v>0</v>
      </c>
      <c r="BA530">
        <v>6.11361637931034E-4</v>
      </c>
      <c r="BB530">
        <v>7680</v>
      </c>
      <c r="BC530">
        <v>230.61256562145101</v>
      </c>
      <c r="BD530">
        <v>1771104.5039727399</v>
      </c>
      <c r="BE530">
        <v>6.1085223880596995E-4</v>
      </c>
      <c r="BF530">
        <v>6.1466451612903199E-4</v>
      </c>
      <c r="BG530">
        <v>7152.7164179104402</v>
      </c>
      <c r="BH530">
        <v>11098.8387096774</v>
      </c>
      <c r="BI530">
        <v>199.79795555996401</v>
      </c>
      <c r="BJ530">
        <v>30.814610061486999</v>
      </c>
      <c r="BK530">
        <v>1429098.1169987</v>
      </c>
      <c r="BL530">
        <v>342006.38697404799</v>
      </c>
    </row>
    <row r="531" spans="1:64" x14ac:dyDescent="0.25">
      <c r="A531" s="5">
        <v>43930.584799872682</v>
      </c>
      <c r="B531">
        <v>0</v>
      </c>
      <c r="C531">
        <v>0.79821806157066799</v>
      </c>
      <c r="D531">
        <v>7.9821806157066803E-3</v>
      </c>
      <c r="E531">
        <v>0</v>
      </c>
      <c r="F531">
        <v>0</v>
      </c>
      <c r="G531">
        <v>0.79821806157066799</v>
      </c>
      <c r="H531">
        <v>7.9821806157066803E-3</v>
      </c>
      <c r="I531">
        <v>4.9339374999999902E-4</v>
      </c>
      <c r="J531">
        <v>0</v>
      </c>
      <c r="K531">
        <v>4.9339374999999902E-4</v>
      </c>
      <c r="L531">
        <v>16.176693166449098</v>
      </c>
      <c r="M531">
        <v>0</v>
      </c>
      <c r="N531">
        <v>16.176693166449098</v>
      </c>
      <c r="O531">
        <v>600478.85033859301</v>
      </c>
      <c r="P531">
        <v>0</v>
      </c>
      <c r="Q531">
        <v>600478.85033859301</v>
      </c>
      <c r="R531">
        <v>37120</v>
      </c>
      <c r="S531">
        <v>0</v>
      </c>
      <c r="T531">
        <v>37120</v>
      </c>
      <c r="U531">
        <v>98.852638003361804</v>
      </c>
      <c r="V531">
        <v>4.0441732916122897</v>
      </c>
      <c r="W531">
        <v>29.497222622181098</v>
      </c>
      <c r="X531">
        <v>11.158005173761</v>
      </c>
      <c r="Y531">
        <v>19.452453734636801</v>
      </c>
      <c r="Z531">
        <v>23400.597708591598</v>
      </c>
      <c r="AA531">
        <v>0.29622127777984397</v>
      </c>
      <c r="AB531">
        <v>9.87370554860795E-2</v>
      </c>
      <c r="AC531">
        <v>1269.8704135662599</v>
      </c>
      <c r="AD531">
        <v>2</v>
      </c>
      <c r="AE531">
        <v>69.848392866098493</v>
      </c>
      <c r="AF531">
        <v>8.3515370826653097</v>
      </c>
      <c r="AG531">
        <v>61.496855783433197</v>
      </c>
      <c r="AH531">
        <v>0</v>
      </c>
      <c r="AI531">
        <v>5048.1393112550404</v>
      </c>
      <c r="AJ531">
        <v>12876.647760493501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32.355084106029999</v>
      </c>
      <c r="AW531">
        <v>5.4940068174574801E-2</v>
      </c>
      <c r="AX531">
        <v>4.7165877444310798E-2</v>
      </c>
      <c r="AY531">
        <v>7.7741907302639104E-3</v>
      </c>
      <c r="AZ531">
        <v>0</v>
      </c>
      <c r="BA531">
        <v>5.9060000000000004E-4</v>
      </c>
      <c r="BB531">
        <v>9216</v>
      </c>
      <c r="BC531">
        <v>93.020866804836302</v>
      </c>
      <c r="BD531">
        <v>857280.30847337097</v>
      </c>
      <c r="BE531">
        <v>5.8308250000000002E-4</v>
      </c>
      <c r="BF531">
        <v>6.4071666666666604E-4</v>
      </c>
      <c r="BG531">
        <v>7884.8</v>
      </c>
      <c r="BH531">
        <v>18090.666666666599</v>
      </c>
      <c r="BI531">
        <v>80.887710265075</v>
      </c>
      <c r="BJ531">
        <v>12.133156539761201</v>
      </c>
      <c r="BK531">
        <v>637783.41789806401</v>
      </c>
      <c r="BL531">
        <v>219496.89057530701</v>
      </c>
    </row>
    <row r="532" spans="1:64" x14ac:dyDescent="0.25">
      <c r="A532" s="5">
        <v>43930.584811574074</v>
      </c>
      <c r="B532">
        <v>0</v>
      </c>
      <c r="C532">
        <v>4.2304485229751103</v>
      </c>
      <c r="D532">
        <v>4.2304485229751103E-2</v>
      </c>
      <c r="E532">
        <v>0</v>
      </c>
      <c r="F532">
        <v>0</v>
      </c>
      <c r="G532">
        <v>4.2304485229751103</v>
      </c>
      <c r="H532">
        <v>4.2304485229751103E-2</v>
      </c>
      <c r="I532">
        <v>1.7820500000000001E-3</v>
      </c>
      <c r="J532">
        <v>0</v>
      </c>
      <c r="K532">
        <v>1.7820500000000001E-3</v>
      </c>
      <c r="L532">
        <v>23.7387784815886</v>
      </c>
      <c r="M532">
        <v>0</v>
      </c>
      <c r="N532">
        <v>23.7387784815886</v>
      </c>
      <c r="O532">
        <v>587455.63815771195</v>
      </c>
      <c r="P532">
        <v>0</v>
      </c>
      <c r="Q532">
        <v>587455.63815771195</v>
      </c>
      <c r="R532">
        <v>24746.666666666599</v>
      </c>
      <c r="S532">
        <v>0</v>
      </c>
      <c r="T532">
        <v>24746.666666666599</v>
      </c>
      <c r="U532">
        <v>95.335420406830906</v>
      </c>
      <c r="V532">
        <v>6.9238103904633403</v>
      </c>
      <c r="W532">
        <v>44.168004470887297</v>
      </c>
      <c r="X532">
        <v>16.517772271596499</v>
      </c>
      <c r="Y532">
        <v>26.563658214513499</v>
      </c>
      <c r="Z532">
        <v>36988.973337395197</v>
      </c>
      <c r="AA532">
        <v>9.6598861506352704E-2</v>
      </c>
      <c r="AB532">
        <v>0</v>
      </c>
      <c r="AC532">
        <v>1791.2886595898699</v>
      </c>
      <c r="AD532">
        <v>32</v>
      </c>
      <c r="AE532">
        <v>54.102988669465901</v>
      </c>
      <c r="AF532">
        <v>18.3980177747444</v>
      </c>
      <c r="AG532">
        <v>35.704980786065001</v>
      </c>
      <c r="AH532">
        <v>0</v>
      </c>
      <c r="AI532">
        <v>15689.354344789899</v>
      </c>
      <c r="AJ532">
        <v>11848.6178096229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63.303584605043</v>
      </c>
      <c r="AW532">
        <v>8.4230131999980196E-2</v>
      </c>
      <c r="AX532">
        <v>6.3126653709006497E-2</v>
      </c>
      <c r="AY532">
        <v>2.1103478290973601E-2</v>
      </c>
      <c r="AZ532">
        <v>0</v>
      </c>
      <c r="BA532">
        <v>5.9968591549295703E-4</v>
      </c>
      <c r="BB532">
        <v>9057.3521126760497</v>
      </c>
      <c r="BC532">
        <v>140.45482834243899</v>
      </c>
      <c r="BD532">
        <v>1272148.8362229399</v>
      </c>
      <c r="BE532">
        <v>5.9092685185185097E-4</v>
      </c>
      <c r="BF532">
        <v>6.2750882352941104E-4</v>
      </c>
      <c r="BG532">
        <v>6826.6666666666597</v>
      </c>
      <c r="BH532">
        <v>16143.0588235294</v>
      </c>
      <c r="BI532">
        <v>106.82479902100999</v>
      </c>
      <c r="BJ532">
        <v>33.630029321428999</v>
      </c>
      <c r="BK532">
        <v>729257.29465009505</v>
      </c>
      <c r="BL532">
        <v>542891.54157284799</v>
      </c>
    </row>
    <row r="533" spans="1:64" x14ac:dyDescent="0.25">
      <c r="A533" s="5">
        <v>43930.584823055557</v>
      </c>
      <c r="B533">
        <v>0</v>
      </c>
      <c r="C533">
        <v>0.61859330101194698</v>
      </c>
      <c r="D533">
        <v>6.1859330101194697E-3</v>
      </c>
      <c r="E533">
        <v>0</v>
      </c>
      <c r="F533">
        <v>0</v>
      </c>
      <c r="G533">
        <v>0.61859330101194698</v>
      </c>
      <c r="H533">
        <v>6.1859330101194697E-3</v>
      </c>
      <c r="I533">
        <v>1.5342000000000001E-3</v>
      </c>
      <c r="J533">
        <v>0</v>
      </c>
      <c r="K533">
        <v>1.5342000000000001E-3</v>
      </c>
      <c r="L533">
        <v>4.0321824610949797</v>
      </c>
      <c r="M533">
        <v>0</v>
      </c>
      <c r="N533">
        <v>4.0321824610949797</v>
      </c>
      <c r="O533">
        <v>20644.7742008063</v>
      </c>
      <c r="P533">
        <v>0</v>
      </c>
      <c r="Q533">
        <v>20644.7742008063</v>
      </c>
      <c r="R533">
        <v>5120</v>
      </c>
      <c r="S533">
        <v>0</v>
      </c>
      <c r="T533">
        <v>5120</v>
      </c>
      <c r="U533">
        <v>98.737542680246307</v>
      </c>
      <c r="V533">
        <v>0</v>
      </c>
      <c r="W533">
        <v>49.993442919073303</v>
      </c>
      <c r="X533">
        <v>17.718855554008801</v>
      </c>
      <c r="Y533">
        <v>33.075206442208497</v>
      </c>
      <c r="Z533">
        <v>41163.542699703401</v>
      </c>
      <c r="AA533">
        <v>9.8441894434928304E-2</v>
      </c>
      <c r="AB533">
        <v>0.29531560324186901</v>
      </c>
      <c r="AC533">
        <v>1180.4214154855499</v>
      </c>
      <c r="AD533">
        <v>3</v>
      </c>
      <c r="AE533">
        <v>47.004442182926297</v>
      </c>
      <c r="AF533">
        <v>17.9326536884512</v>
      </c>
      <c r="AG533">
        <v>29.071788494475001</v>
      </c>
      <c r="AH533">
        <v>0</v>
      </c>
      <c r="AI533">
        <v>20606.468467425901</v>
      </c>
      <c r="AJ533">
        <v>8133.9200696438502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25.199989637764201</v>
      </c>
      <c r="AW533">
        <v>4.5900776094284002E-2</v>
      </c>
      <c r="AX533">
        <v>3.3083270492541103E-2</v>
      </c>
      <c r="AY533">
        <v>1.28175056017429E-2</v>
      </c>
      <c r="AZ533">
        <v>0</v>
      </c>
      <c r="BA533">
        <v>7.718E-4</v>
      </c>
      <c r="BB533">
        <v>15134.372881355899</v>
      </c>
      <c r="BC533">
        <v>59.471975545123598</v>
      </c>
      <c r="BD533">
        <v>900071.05389078194</v>
      </c>
      <c r="BE533">
        <v>6.6980612244897902E-4</v>
      </c>
      <c r="BF533">
        <v>1.2715700000000001E-3</v>
      </c>
      <c r="BG533">
        <v>15464.4897959183</v>
      </c>
      <c r="BH533">
        <v>13516.799999999899</v>
      </c>
      <c r="BI533">
        <v>49.391979690017898</v>
      </c>
      <c r="BJ533">
        <v>10.0799958551057</v>
      </c>
      <c r="BK533">
        <v>763821.76591648895</v>
      </c>
      <c r="BL533">
        <v>136249.287974292</v>
      </c>
    </row>
    <row r="534" spans="1:64" x14ac:dyDescent="0.25">
      <c r="A534" s="5">
        <v>43930.584834699075</v>
      </c>
      <c r="B534">
        <v>0</v>
      </c>
      <c r="C534">
        <v>0.95244419257553703</v>
      </c>
      <c r="D534">
        <v>9.5244419257553697E-3</v>
      </c>
      <c r="E534">
        <v>0</v>
      </c>
      <c r="F534">
        <v>0</v>
      </c>
      <c r="G534">
        <v>0.95244419257553703</v>
      </c>
      <c r="H534">
        <v>9.5244419257553697E-3</v>
      </c>
      <c r="I534">
        <v>1.36878571428571E-3</v>
      </c>
      <c r="J534">
        <v>0</v>
      </c>
      <c r="K534">
        <v>1.36878571428571E-3</v>
      </c>
      <c r="L534">
        <v>6.9579364907388799</v>
      </c>
      <c r="M534">
        <v>0</v>
      </c>
      <c r="N534">
        <v>6.9579364907388799</v>
      </c>
      <c r="O534">
        <v>187283.79454843601</v>
      </c>
      <c r="P534">
        <v>0</v>
      </c>
      <c r="Q534">
        <v>187283.79454843601</v>
      </c>
      <c r="R534">
        <v>26916.571428571398</v>
      </c>
      <c r="S534">
        <v>0</v>
      </c>
      <c r="T534">
        <v>26916.571428571398</v>
      </c>
      <c r="U534">
        <v>98.674043408154702</v>
      </c>
      <c r="V534">
        <v>1.98798185449682</v>
      </c>
      <c r="W534">
        <v>40.493207342771598</v>
      </c>
      <c r="X534">
        <v>14.2699828139564</v>
      </c>
      <c r="Y534">
        <v>25.627722005779901</v>
      </c>
      <c r="Z534">
        <v>31632.7672687534</v>
      </c>
      <c r="AA534">
        <v>0.29122535625826301</v>
      </c>
      <c r="AB534">
        <v>0</v>
      </c>
      <c r="AC534">
        <v>1614.2412658514199</v>
      </c>
      <c r="AD534">
        <v>1</v>
      </c>
      <c r="AE534">
        <v>58.563652725616599</v>
      </c>
      <c r="AF534">
        <v>17.317456314456901</v>
      </c>
      <c r="AG534">
        <v>41.246186470709901</v>
      </c>
      <c r="AH534">
        <v>0</v>
      </c>
      <c r="AI534">
        <v>12182.3528043565</v>
      </c>
      <c r="AJ534">
        <v>10704.288295538099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48.707065963879998</v>
      </c>
      <c r="AW534">
        <v>7.3822153624283002E-2</v>
      </c>
      <c r="AX534">
        <v>5.77227006174112E-2</v>
      </c>
      <c r="AY534">
        <v>1.6099453006871701E-2</v>
      </c>
      <c r="AZ534">
        <v>0</v>
      </c>
      <c r="BA534">
        <v>6.4577739130434705E-4</v>
      </c>
      <c r="BB534">
        <v>12572.939130434699</v>
      </c>
      <c r="BC534">
        <v>114.312501751963</v>
      </c>
      <c r="BD534">
        <v>1437244.1263751499</v>
      </c>
      <c r="BE534">
        <v>6.38115384615384E-4</v>
      </c>
      <c r="BF534">
        <v>6.7482916666666598E-4</v>
      </c>
      <c r="BG534">
        <v>10982.6813186813</v>
      </c>
      <c r="BH534">
        <v>18602.666666666599</v>
      </c>
      <c r="BI534">
        <v>90.455979647205695</v>
      </c>
      <c r="BJ534">
        <v>23.856522104757499</v>
      </c>
      <c r="BK534">
        <v>993449.19783438405</v>
      </c>
      <c r="BL534">
        <v>443794.92854077002</v>
      </c>
    </row>
    <row r="535" spans="1:64" x14ac:dyDescent="0.25">
      <c r="A535" s="5">
        <v>43930.584846168982</v>
      </c>
      <c r="B535">
        <v>0</v>
      </c>
      <c r="C535">
        <v>6.8860383856276297E-2</v>
      </c>
      <c r="D535">
        <v>6.8860383856276304E-4</v>
      </c>
      <c r="E535">
        <v>0</v>
      </c>
      <c r="F535">
        <v>0</v>
      </c>
      <c r="G535">
        <v>6.8860383856276297E-2</v>
      </c>
      <c r="H535">
        <v>6.8860383856276304E-4</v>
      </c>
      <c r="I535">
        <v>1.70599999999999E-4</v>
      </c>
      <c r="J535">
        <v>0</v>
      </c>
      <c r="K535">
        <v>1.70599999999999E-4</v>
      </c>
      <c r="L535">
        <v>4.03625851751453</v>
      </c>
      <c r="M535">
        <v>0</v>
      </c>
      <c r="N535">
        <v>4.03625851751453</v>
      </c>
      <c r="O535">
        <v>20665.6436096744</v>
      </c>
      <c r="P535">
        <v>0</v>
      </c>
      <c r="Q535">
        <v>20665.6436096744</v>
      </c>
      <c r="R535">
        <v>5120</v>
      </c>
      <c r="S535">
        <v>0</v>
      </c>
      <c r="T535">
        <v>5120</v>
      </c>
      <c r="U535">
        <v>99.463738660715904</v>
      </c>
      <c r="V535">
        <v>0</v>
      </c>
      <c r="W535">
        <v>58.020221582301403</v>
      </c>
      <c r="X535">
        <v>20.300079506296001</v>
      </c>
      <c r="Y535">
        <v>38.432187103269399</v>
      </c>
      <c r="Z535">
        <v>44439.206277835001</v>
      </c>
      <c r="AA535">
        <v>0</v>
      </c>
      <c r="AB535">
        <v>0.29563345044509398</v>
      </c>
      <c r="AC535">
        <v>2688.1481726646798</v>
      </c>
      <c r="AD535">
        <v>36</v>
      </c>
      <c r="AE535">
        <v>40.888123369876197</v>
      </c>
      <c r="AF535">
        <v>21.474247941983698</v>
      </c>
      <c r="AG535">
        <v>19.413885518804499</v>
      </c>
      <c r="AH535">
        <v>0</v>
      </c>
      <c r="AI535">
        <v>22025.862730076798</v>
      </c>
      <c r="AJ535">
        <v>8440.8256247522695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63.5711807014847</v>
      </c>
      <c r="AW535">
        <v>0.19327053220580101</v>
      </c>
      <c r="AX535">
        <v>0.18729257499591001</v>
      </c>
      <c r="AY535">
        <v>5.9779572098910697E-3</v>
      </c>
      <c r="AZ535">
        <v>0</v>
      </c>
      <c r="BA535">
        <v>6.6273114186851201E-4</v>
      </c>
      <c r="BB535">
        <v>11125.8131487889</v>
      </c>
      <c r="BC535">
        <v>291.62017813855698</v>
      </c>
      <c r="BD535">
        <v>3244511.61238612</v>
      </c>
      <c r="BE535">
        <v>6.6287571428571396E-4</v>
      </c>
      <c r="BF535">
        <v>6.5823333333333298E-4</v>
      </c>
      <c r="BG535">
        <v>10912.9142857142</v>
      </c>
      <c r="BH535">
        <v>17749.333333333299</v>
      </c>
      <c r="BI535">
        <v>282.53858089548697</v>
      </c>
      <c r="BJ535">
        <v>9.0815972430692504</v>
      </c>
      <c r="BK535">
        <v>3083319.3157198098</v>
      </c>
      <c r="BL535">
        <v>161192.29666631701</v>
      </c>
    </row>
    <row r="536" spans="1:64" x14ac:dyDescent="0.25">
      <c r="A536" s="5">
        <v>43930.584857847221</v>
      </c>
      <c r="B536">
        <v>0</v>
      </c>
      <c r="C536">
        <v>3.7168215784131799</v>
      </c>
      <c r="D536">
        <v>3.7168215784131799E-2</v>
      </c>
      <c r="E536">
        <v>1.8610418147754E-2</v>
      </c>
      <c r="F536">
        <v>1.8610418147754001E-4</v>
      </c>
      <c r="G536">
        <v>3.6982111602654202</v>
      </c>
      <c r="H536">
        <v>3.6982111602654202E-2</v>
      </c>
      <c r="I536">
        <v>2.5004599999999999E-3</v>
      </c>
      <c r="J536" s="4">
        <v>9.3900000000000006E-5</v>
      </c>
      <c r="K536">
        <v>2.8706999999999899E-3</v>
      </c>
      <c r="L536">
        <v>14.8654159566365</v>
      </c>
      <c r="M536">
        <v>1.9820554608848699</v>
      </c>
      <c r="N536">
        <v>12.883360495751701</v>
      </c>
      <c r="O536">
        <v>133955.236268443</v>
      </c>
      <c r="P536">
        <v>64947.993342275702</v>
      </c>
      <c r="Q536">
        <v>69007.242926167906</v>
      </c>
      <c r="R536">
        <v>9011.2000000000007</v>
      </c>
      <c r="S536">
        <v>32768</v>
      </c>
      <c r="T536">
        <v>5356.3076923076896</v>
      </c>
      <c r="U536">
        <v>95.914141162895405</v>
      </c>
      <c r="V536">
        <v>0</v>
      </c>
      <c r="W536">
        <v>47.354714371702102</v>
      </c>
      <c r="X536">
        <v>18.580689045281499</v>
      </c>
      <c r="Y536">
        <v>28.0645799347188</v>
      </c>
      <c r="Z536">
        <v>36577.842502899897</v>
      </c>
      <c r="AA536">
        <v>0.19354636679647699</v>
      </c>
      <c r="AB536">
        <v>9.67781382486506E-2</v>
      </c>
      <c r="AC536">
        <v>1960.2528508151399</v>
      </c>
      <c r="AD536">
        <v>5</v>
      </c>
      <c r="AE536">
        <v>50.561780939720997</v>
      </c>
      <c r="AF536">
        <v>28.999728672391399</v>
      </c>
      <c r="AG536">
        <v>21.562042357628801</v>
      </c>
      <c r="AH536">
        <v>0</v>
      </c>
      <c r="AI536">
        <v>20620.3139873158</v>
      </c>
      <c r="AJ536">
        <v>5313.89069063236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32.702152069169202</v>
      </c>
      <c r="AW536">
        <v>0.13443410950734699</v>
      </c>
      <c r="AX536">
        <v>0.12503644292478</v>
      </c>
      <c r="AY536">
        <v>9.3976665825663292E-3</v>
      </c>
      <c r="AZ536">
        <v>0</v>
      </c>
      <c r="BA536">
        <v>5.8222789699570801E-4</v>
      </c>
      <c r="BB536">
        <v>10389.424892703801</v>
      </c>
      <c r="BC536">
        <v>230.897013094437</v>
      </c>
      <c r="BD536">
        <v>2398887.17549431</v>
      </c>
      <c r="BE536">
        <v>5.7878807339449502E-4</v>
      </c>
      <c r="BF536">
        <v>6.3221999999999899E-4</v>
      </c>
      <c r="BG536">
        <v>10033.321100917399</v>
      </c>
      <c r="BH536">
        <v>15564.799999999899</v>
      </c>
      <c r="BI536">
        <v>216.03239851754199</v>
      </c>
      <c r="BJ536">
        <v>14.864614576895001</v>
      </c>
      <c r="BK536">
        <v>2167522.4225278501</v>
      </c>
      <c r="BL536">
        <v>231364.752966456</v>
      </c>
    </row>
    <row r="537" spans="1:64" x14ac:dyDescent="0.25">
      <c r="A537" s="5">
        <v>43930.584869502316</v>
      </c>
      <c r="B537">
        <v>0</v>
      </c>
      <c r="C537">
        <v>2.9905120022724298E-2</v>
      </c>
      <c r="D537">
        <v>2.9905120022724298E-4</v>
      </c>
      <c r="E537">
        <v>0</v>
      </c>
      <c r="F537">
        <v>0</v>
      </c>
      <c r="G537">
        <v>2.9905120022724298E-2</v>
      </c>
      <c r="H537">
        <v>2.9905120022724298E-4</v>
      </c>
      <c r="I537">
        <v>1.5055E-4</v>
      </c>
      <c r="J537">
        <v>0</v>
      </c>
      <c r="K537">
        <v>1.5055E-4</v>
      </c>
      <c r="L537">
        <v>1.9858876863346</v>
      </c>
      <c r="M537">
        <v>0</v>
      </c>
      <c r="N537">
        <v>1.9858876863346</v>
      </c>
      <c r="O537">
        <v>12201.293944839699</v>
      </c>
      <c r="P537">
        <v>0</v>
      </c>
      <c r="Q537">
        <v>12201.293944839699</v>
      </c>
      <c r="R537">
        <v>6144</v>
      </c>
      <c r="S537">
        <v>0</v>
      </c>
      <c r="T537">
        <v>6144</v>
      </c>
      <c r="U537">
        <v>99.539832606810705</v>
      </c>
      <c r="V537">
        <v>0</v>
      </c>
      <c r="W537">
        <v>34.4335755737442</v>
      </c>
      <c r="X537">
        <v>12.1239686905013</v>
      </c>
      <c r="Y537">
        <v>23.181036717448698</v>
      </c>
      <c r="Z537">
        <v>23191.196401015401</v>
      </c>
      <c r="AA537">
        <v>9.6985551983361895E-2</v>
      </c>
      <c r="AB537">
        <v>9.6985551983361895E-2</v>
      </c>
      <c r="AC537">
        <v>955.21197712694197</v>
      </c>
      <c r="AD537">
        <v>8</v>
      </c>
      <c r="AE537">
        <v>63.9637046593785</v>
      </c>
      <c r="AF537">
        <v>2.8040792530374401</v>
      </c>
      <c r="AG537">
        <v>61.1596254063411</v>
      </c>
      <c r="AH537">
        <v>0</v>
      </c>
      <c r="AI537">
        <v>2781.2357047116002</v>
      </c>
      <c r="AJ537">
        <v>11907.382567262201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21.849854355822998</v>
      </c>
      <c r="AW537">
        <v>3.54783379069991E-2</v>
      </c>
      <c r="AX537">
        <v>2.8886697237227699E-2</v>
      </c>
      <c r="AY537">
        <v>6.5916406697713904E-3</v>
      </c>
      <c r="AZ537">
        <v>0</v>
      </c>
      <c r="BA537">
        <v>7.2900816326530596E-4</v>
      </c>
      <c r="BB537">
        <v>11619.265306122399</v>
      </c>
      <c r="BC537">
        <v>48.665584701605901</v>
      </c>
      <c r="BD537">
        <v>565458.33992553304</v>
      </c>
      <c r="BE537">
        <v>6.9249047619047597E-4</v>
      </c>
      <c r="BF537">
        <v>9.4811428571428503E-4</v>
      </c>
      <c r="BG537">
        <v>10142.4761904761</v>
      </c>
      <c r="BH537">
        <v>20480</v>
      </c>
      <c r="BI537">
        <v>41.713358315662198</v>
      </c>
      <c r="BJ537">
        <v>6.9522263859437103</v>
      </c>
      <c r="BK537">
        <v>423076.743541406</v>
      </c>
      <c r="BL537">
        <v>142381.59638412701</v>
      </c>
    </row>
    <row r="538" spans="1:64" x14ac:dyDescent="0.25">
      <c r="A538" s="5">
        <v>43930.584880960647</v>
      </c>
      <c r="B538">
        <v>0</v>
      </c>
      <c r="C538">
        <v>6.8631415201783801</v>
      </c>
      <c r="D538">
        <v>6.8631415201783799E-2</v>
      </c>
      <c r="E538">
        <v>0</v>
      </c>
      <c r="F538">
        <v>0</v>
      </c>
      <c r="G538">
        <v>6.8631415201783801</v>
      </c>
      <c r="H538">
        <v>6.8631415201783799E-2</v>
      </c>
      <c r="I538">
        <v>2.3428931034482699E-3</v>
      </c>
      <c r="J538">
        <v>0</v>
      </c>
      <c r="K538">
        <v>2.3428931034482699E-3</v>
      </c>
      <c r="L538">
        <v>29.297909937618599</v>
      </c>
      <c r="M538">
        <v>0</v>
      </c>
      <c r="N538">
        <v>29.297909937618599</v>
      </c>
      <c r="O538">
        <v>587606.96389093203</v>
      </c>
      <c r="P538">
        <v>0</v>
      </c>
      <c r="Q538">
        <v>587606.96389093203</v>
      </c>
      <c r="R538">
        <v>20056.275862068898</v>
      </c>
      <c r="S538">
        <v>0</v>
      </c>
      <c r="T538">
        <v>20056.275862068898</v>
      </c>
      <c r="U538">
        <v>92.902571510102405</v>
      </c>
      <c r="V538">
        <v>5.05136378234804</v>
      </c>
      <c r="W538">
        <v>56.399168672173403</v>
      </c>
      <c r="X538">
        <v>21.899063872341099</v>
      </c>
      <c r="Y538">
        <v>33.933680645869899</v>
      </c>
      <c r="Z538">
        <v>42130.394490295599</v>
      </c>
      <c r="AA538">
        <v>9.8648208427926695E-2</v>
      </c>
      <c r="AB538">
        <v>0.19728631566719601</v>
      </c>
      <c r="AC538">
        <v>2255.9390651966301</v>
      </c>
      <c r="AD538">
        <v>2</v>
      </c>
      <c r="AE538">
        <v>45.082635299108802</v>
      </c>
      <c r="AF538">
        <v>20.388774549044999</v>
      </c>
      <c r="AG538">
        <v>24.693870851252399</v>
      </c>
      <c r="AH538">
        <v>0</v>
      </c>
      <c r="AI538">
        <v>18503.145534740899</v>
      </c>
      <c r="AJ538">
        <v>6160.6432689516796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58.583041865865802</v>
      </c>
      <c r="AW538">
        <v>0.14486286373748999</v>
      </c>
      <c r="AX538">
        <v>0.114027975241986</v>
      </c>
      <c r="AY538">
        <v>3.0834888495503698E-2</v>
      </c>
      <c r="AZ538">
        <v>0</v>
      </c>
      <c r="BA538">
        <v>5.9506929460580898E-4</v>
      </c>
      <c r="BB538">
        <v>9109.7759336099498</v>
      </c>
      <c r="BC538">
        <v>243.42263947713201</v>
      </c>
      <c r="BD538">
        <v>2217525.7028045901</v>
      </c>
      <c r="BE538">
        <v>5.94135263157894E-4</v>
      </c>
      <c r="BF538">
        <v>5.98549019607843E-4</v>
      </c>
      <c r="BG538">
        <v>8342.9052631578907</v>
      </c>
      <c r="BH538">
        <v>11966.7450980392</v>
      </c>
      <c r="BI538">
        <v>191.909964733008</v>
      </c>
      <c r="BJ538">
        <v>51.512674744123402</v>
      </c>
      <c r="BK538">
        <v>1601086.6548234599</v>
      </c>
      <c r="BL538">
        <v>616439.04798112705</v>
      </c>
    </row>
    <row r="539" spans="1:64" x14ac:dyDescent="0.25">
      <c r="A539" s="5">
        <v>43930.584892627317</v>
      </c>
      <c r="B539">
        <v>0</v>
      </c>
      <c r="C539">
        <v>6.4136979049683998</v>
      </c>
      <c r="D539">
        <v>6.4136979049684004E-2</v>
      </c>
      <c r="E539">
        <v>0</v>
      </c>
      <c r="F539">
        <v>0</v>
      </c>
      <c r="G539">
        <v>6.4136979049683998</v>
      </c>
      <c r="H539">
        <v>6.4136979049684004E-2</v>
      </c>
      <c r="I539">
        <v>2.6937125000000002E-3</v>
      </c>
      <c r="J539">
        <v>0</v>
      </c>
      <c r="K539">
        <v>2.6937125000000002E-3</v>
      </c>
      <c r="L539">
        <v>23.809960797891598</v>
      </c>
      <c r="M539">
        <v>0</v>
      </c>
      <c r="N539">
        <v>23.809960797891598</v>
      </c>
      <c r="O539">
        <v>97525.599428164103</v>
      </c>
      <c r="P539">
        <v>0</v>
      </c>
      <c r="Q539">
        <v>97525.599428164103</v>
      </c>
      <c r="R539">
        <v>4096</v>
      </c>
      <c r="S539">
        <v>0</v>
      </c>
      <c r="T539">
        <v>4096</v>
      </c>
      <c r="U539">
        <v>92.988197837903897</v>
      </c>
      <c r="V539">
        <v>0</v>
      </c>
      <c r="W539">
        <v>65.219118383531097</v>
      </c>
      <c r="X539">
        <v>24.801961299416401</v>
      </c>
      <c r="Y539">
        <v>39.625002281780397</v>
      </c>
      <c r="Z539">
        <v>45047.453747911</v>
      </c>
      <c r="AA539">
        <v>0</v>
      </c>
      <c r="AB539">
        <v>0.19377276324008</v>
      </c>
      <c r="AC539">
        <v>1894.8760468322</v>
      </c>
      <c r="AD539">
        <v>33</v>
      </c>
      <c r="AE539">
        <v>31.708980135414699</v>
      </c>
      <c r="AF539">
        <v>17.543369701606601</v>
      </c>
      <c r="AG539">
        <v>14.1656104338081</v>
      </c>
      <c r="AH539">
        <v>0</v>
      </c>
      <c r="AI539">
        <v>21675.993061380501</v>
      </c>
      <c r="AJ539">
        <v>5551.6891927083898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42.660964780694798</v>
      </c>
      <c r="AW539">
        <v>0.12647383174825599</v>
      </c>
      <c r="AX539">
        <v>0.10155639251703</v>
      </c>
      <c r="AY539">
        <v>2.4917439231226499E-2</v>
      </c>
      <c r="AZ539">
        <v>0</v>
      </c>
      <c r="BA539">
        <v>6.2187170731707305E-4</v>
      </c>
      <c r="BB539">
        <v>10409.8341463414</v>
      </c>
      <c r="BC539">
        <v>203.38366930331199</v>
      </c>
      <c r="BD539">
        <v>2117190.2655218402</v>
      </c>
      <c r="BE539">
        <v>6.1667048192771002E-4</v>
      </c>
      <c r="BF539">
        <v>6.4401025641025597E-4</v>
      </c>
      <c r="BG539">
        <v>9943.9036144578295</v>
      </c>
      <c r="BH539">
        <v>12393.025641025601</v>
      </c>
      <c r="BI539">
        <v>164.691166362682</v>
      </c>
      <c r="BJ539">
        <v>38.692502940630199</v>
      </c>
      <c r="BK539">
        <v>1637673.08446315</v>
      </c>
      <c r="BL539">
        <v>479517.18105869001</v>
      </c>
    </row>
    <row r="540" spans="1:64" x14ac:dyDescent="0.25">
      <c r="A540" s="5">
        <v>43930.584904097224</v>
      </c>
      <c r="B540">
        <v>0</v>
      </c>
      <c r="C540">
        <v>0.78837682286975896</v>
      </c>
      <c r="D540">
        <v>7.8837682286975897E-3</v>
      </c>
      <c r="E540">
        <v>0</v>
      </c>
      <c r="F540">
        <v>0</v>
      </c>
      <c r="G540">
        <v>0.78837682286975896</v>
      </c>
      <c r="H540">
        <v>7.8837682286975897E-3</v>
      </c>
      <c r="I540">
        <v>8.6807777777777695E-4</v>
      </c>
      <c r="J540">
        <v>0</v>
      </c>
      <c r="K540">
        <v>8.6807777777777695E-4</v>
      </c>
      <c r="L540">
        <v>9.0811234923821402</v>
      </c>
      <c r="M540">
        <v>0</v>
      </c>
      <c r="N540">
        <v>9.0811234923821402</v>
      </c>
      <c r="O540">
        <v>177715.568718475</v>
      </c>
      <c r="P540">
        <v>0</v>
      </c>
      <c r="Q540">
        <v>177715.568718475</v>
      </c>
      <c r="R540">
        <v>19569.777777777701</v>
      </c>
      <c r="S540">
        <v>0</v>
      </c>
      <c r="T540">
        <v>19569.777777777701</v>
      </c>
      <c r="U540">
        <v>98.273667980005698</v>
      </c>
      <c r="V540">
        <v>0</v>
      </c>
      <c r="W540">
        <v>66.2977510770843</v>
      </c>
      <c r="X540">
        <v>23.9463342299155</v>
      </c>
      <c r="Y540">
        <v>43.261076978421897</v>
      </c>
      <c r="Z540">
        <v>43484.4553364112</v>
      </c>
      <c r="AA540">
        <v>0.39418336595237702</v>
      </c>
      <c r="AB540">
        <v>0.49272163921671902</v>
      </c>
      <c r="AC540">
        <v>2774.7877337834302</v>
      </c>
      <c r="AD540">
        <v>37</v>
      </c>
      <c r="AE540">
        <v>35.617049896290098</v>
      </c>
      <c r="AF540">
        <v>24.370618944474899</v>
      </c>
      <c r="AG540">
        <v>11.2464309518151</v>
      </c>
      <c r="AH540">
        <v>0</v>
      </c>
      <c r="AI540">
        <v>21053.071296505899</v>
      </c>
      <c r="AJ540">
        <v>4056.2351599306899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67.608401241935994</v>
      </c>
      <c r="AW540">
        <v>0.22960154311036801</v>
      </c>
      <c r="AX540">
        <v>0.21462130374258701</v>
      </c>
      <c r="AY540">
        <v>1.49802393677808E-2</v>
      </c>
      <c r="AZ540">
        <v>0</v>
      </c>
      <c r="BA540">
        <v>6.8949030303030296E-4</v>
      </c>
      <c r="BB540">
        <v>12337.6484848484</v>
      </c>
      <c r="BC540">
        <v>332.996603131923</v>
      </c>
      <c r="BD540">
        <v>4108395.0360902702</v>
      </c>
      <c r="BE540">
        <v>6.9279022801302902E-4</v>
      </c>
      <c r="BF540">
        <v>6.4544347826086905E-4</v>
      </c>
      <c r="BG540">
        <v>12368.0521172638</v>
      </c>
      <c r="BH540">
        <v>11931.8260869565</v>
      </c>
      <c r="BI540">
        <v>309.78774897424398</v>
      </c>
      <c r="BJ540">
        <v>23.2088541576795</v>
      </c>
      <c r="BK540">
        <v>3831471.0246032998</v>
      </c>
      <c r="BL540">
        <v>276924.01148697</v>
      </c>
    </row>
    <row r="541" spans="1:64" x14ac:dyDescent="0.25">
      <c r="A541" s="5">
        <v>43930.584915775464</v>
      </c>
      <c r="B541">
        <v>0</v>
      </c>
      <c r="C541">
        <v>1.7349087222944799</v>
      </c>
      <c r="D541">
        <v>1.7349087222944801E-2</v>
      </c>
      <c r="E541">
        <v>0</v>
      </c>
      <c r="F541">
        <v>0</v>
      </c>
      <c r="G541">
        <v>1.7349087222944799</v>
      </c>
      <c r="H541">
        <v>1.7349087222944801E-2</v>
      </c>
      <c r="I541">
        <v>1.09406249999999E-3</v>
      </c>
      <c r="J541">
        <v>0</v>
      </c>
      <c r="K541">
        <v>1.09406249999999E-3</v>
      </c>
      <c r="L541">
        <v>15.858221159545201</v>
      </c>
      <c r="M541">
        <v>0</v>
      </c>
      <c r="N541">
        <v>15.858221159545201</v>
      </c>
      <c r="O541">
        <v>170507.59390743001</v>
      </c>
      <c r="P541">
        <v>0</v>
      </c>
      <c r="Q541">
        <v>170507.59390743001</v>
      </c>
      <c r="R541">
        <v>10752</v>
      </c>
      <c r="S541">
        <v>0</v>
      </c>
      <c r="T541">
        <v>10752</v>
      </c>
      <c r="U541">
        <v>98.0084476823681</v>
      </c>
      <c r="V541">
        <v>0</v>
      </c>
      <c r="W541">
        <v>48.896754645353099</v>
      </c>
      <c r="X541">
        <v>18.873358898253102</v>
      </c>
      <c r="Y541">
        <v>29.132720071263499</v>
      </c>
      <c r="Z541">
        <v>42786.471827275403</v>
      </c>
      <c r="AA541">
        <v>0.387140842675047</v>
      </c>
      <c r="AB541">
        <v>0.193570421337523</v>
      </c>
      <c r="AC541">
        <v>2990.26582739674</v>
      </c>
      <c r="AD541">
        <v>2</v>
      </c>
      <c r="AE541">
        <v>51.191551762619603</v>
      </c>
      <c r="AF541">
        <v>21.947165215639998</v>
      </c>
      <c r="AG541">
        <v>29.244386546979602</v>
      </c>
      <c r="AH541">
        <v>0</v>
      </c>
      <c r="AI541">
        <v>20954.656984694</v>
      </c>
      <c r="AJ541">
        <v>10471.3816594121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70.366602068143806</v>
      </c>
      <c r="AW541">
        <v>0.23897943957244999</v>
      </c>
      <c r="AX541">
        <v>0.210614152732226</v>
      </c>
      <c r="AY541">
        <v>2.8365286840224199E-2</v>
      </c>
      <c r="AZ541">
        <v>0</v>
      </c>
      <c r="BA541">
        <v>8.0375699999999902E-4</v>
      </c>
      <c r="BB541">
        <v>18049.7066666666</v>
      </c>
      <c r="BC541">
        <v>297.32367071046599</v>
      </c>
      <c r="BD541">
        <v>5366605.0413805097</v>
      </c>
      <c r="BE541">
        <v>8.3664133858267703E-4</v>
      </c>
      <c r="BF541">
        <v>6.2217826086956502E-4</v>
      </c>
      <c r="BG541">
        <v>18157.8582677165</v>
      </c>
      <c r="BH541">
        <v>17452.5217391304</v>
      </c>
      <c r="BI541">
        <v>251.73404120152799</v>
      </c>
      <c r="BJ541">
        <v>45.589629508938202</v>
      </c>
      <c r="BK541">
        <v>4570951.0412968704</v>
      </c>
      <c r="BL541">
        <v>795654.00008364604</v>
      </c>
    </row>
    <row r="542" spans="1:64" x14ac:dyDescent="0.25">
      <c r="A542" s="5">
        <v>43930.584927303244</v>
      </c>
      <c r="B542">
        <v>0</v>
      </c>
      <c r="C542">
        <v>0.12881685185469599</v>
      </c>
      <c r="D542">
        <v>1.2881685185469601E-3</v>
      </c>
      <c r="E542">
        <v>0</v>
      </c>
      <c r="F542">
        <v>0</v>
      </c>
      <c r="G542">
        <v>0.12881685185469599</v>
      </c>
      <c r="H542">
        <v>1.2881685185469601E-3</v>
      </c>
      <c r="I542">
        <v>1.8328571428571401E-4</v>
      </c>
      <c r="J542">
        <v>0</v>
      </c>
      <c r="K542">
        <v>1.8328571428571401E-4</v>
      </c>
      <c r="L542">
        <v>7.0281752517668004</v>
      </c>
      <c r="M542">
        <v>0</v>
      </c>
      <c r="N542">
        <v>7.0281752517668004</v>
      </c>
      <c r="O542">
        <v>477048.43948906701</v>
      </c>
      <c r="P542">
        <v>0</v>
      </c>
      <c r="Q542">
        <v>477048.43948906701</v>
      </c>
      <c r="R542">
        <v>67876.571428571406</v>
      </c>
      <c r="S542">
        <v>0</v>
      </c>
      <c r="T542">
        <v>67876.571428571406</v>
      </c>
      <c r="U542">
        <v>98.880578545297197</v>
      </c>
      <c r="V542">
        <v>0</v>
      </c>
      <c r="W542">
        <v>49.308329811703501</v>
      </c>
      <c r="X542">
        <v>17.3547825942027</v>
      </c>
      <c r="Y542">
        <v>32.356383517587602</v>
      </c>
      <c r="Z542">
        <v>40376.866821400297</v>
      </c>
      <c r="AA542">
        <v>0.19609679918737899</v>
      </c>
      <c r="AB542">
        <v>9.8053419736006703E-2</v>
      </c>
      <c r="AC542">
        <v>2482.9539139456101</v>
      </c>
      <c r="AD542">
        <v>12</v>
      </c>
      <c r="AE542">
        <v>47.311307157708796</v>
      </c>
      <c r="AF542">
        <v>26.604585578717401</v>
      </c>
      <c r="AG542">
        <v>20.706721578991299</v>
      </c>
      <c r="AH542">
        <v>0</v>
      </c>
      <c r="AI542">
        <v>21316.455538608701</v>
      </c>
      <c r="AJ542">
        <v>7716.9364264399501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52.208746230051602</v>
      </c>
      <c r="AW542">
        <v>0.40647580286383</v>
      </c>
      <c r="AX542">
        <v>0.36915054272256498</v>
      </c>
      <c r="AY542">
        <v>3.73252601412647E-2</v>
      </c>
      <c r="AZ542">
        <v>0</v>
      </c>
      <c r="BA542">
        <v>1.21575045045045E-3</v>
      </c>
      <c r="BB542">
        <v>19680.480480480401</v>
      </c>
      <c r="BC542">
        <v>334.33677874244501</v>
      </c>
      <c r="BD542">
        <v>6579908.4479474202</v>
      </c>
      <c r="BE542">
        <v>1.3770389513108601E-3</v>
      </c>
      <c r="BF542">
        <v>5.6326515151515098E-4</v>
      </c>
      <c r="BG542">
        <v>22106.127340823899</v>
      </c>
      <c r="BH542">
        <v>9867.6363636363603</v>
      </c>
      <c r="BI542">
        <v>268.07183160430299</v>
      </c>
      <c r="BJ542">
        <v>66.264947138142404</v>
      </c>
      <c r="BK542">
        <v>5926030.0459326496</v>
      </c>
      <c r="BL542">
        <v>653878.40201477497</v>
      </c>
    </row>
    <row r="543" spans="1:64" x14ac:dyDescent="0.25">
      <c r="A543" s="5">
        <v>43930.584938842592</v>
      </c>
      <c r="B543">
        <v>0</v>
      </c>
      <c r="C543">
        <v>7.9389255398995898E-2</v>
      </c>
      <c r="D543">
        <v>7.9389255398995898E-4</v>
      </c>
      <c r="E543">
        <v>5.9900522203765398E-2</v>
      </c>
      <c r="F543">
        <v>5.99005222037654E-4</v>
      </c>
      <c r="G543">
        <v>1.9488733195230399E-2</v>
      </c>
      <c r="H543">
        <v>1.94887331952304E-4</v>
      </c>
      <c r="I543">
        <v>2.6383333333333299E-4</v>
      </c>
      <c r="J543">
        <v>5.9719999999999901E-4</v>
      </c>
      <c r="K543" s="4">
        <v>9.7150000000000003E-5</v>
      </c>
      <c r="L543">
        <v>3.0091689377533299</v>
      </c>
      <c r="M543">
        <v>1.0030563125844401</v>
      </c>
      <c r="N543">
        <v>2.0061126251688801</v>
      </c>
      <c r="O543">
        <v>45193.705219804702</v>
      </c>
      <c r="P543">
        <v>32868.149250766997</v>
      </c>
      <c r="Q543">
        <v>12325.555969037599</v>
      </c>
      <c r="R543">
        <v>15018.666666666601</v>
      </c>
      <c r="S543">
        <v>32768</v>
      </c>
      <c r="T543">
        <v>6144</v>
      </c>
      <c r="U543">
        <v>99.004650314653205</v>
      </c>
      <c r="V543">
        <v>0</v>
      </c>
      <c r="W543">
        <v>34.764339289316197</v>
      </c>
      <c r="X543">
        <v>12.439839945644099</v>
      </c>
      <c r="Y543">
        <v>22.626790358102198</v>
      </c>
      <c r="Z543">
        <v>31180.005476687398</v>
      </c>
      <c r="AA543">
        <v>9.7955207609171702E-2</v>
      </c>
      <c r="AB543">
        <v>0</v>
      </c>
      <c r="AC543">
        <v>1789.4524616506401</v>
      </c>
      <c r="AD543">
        <v>0</v>
      </c>
      <c r="AE543">
        <v>62.650068511473002</v>
      </c>
      <c r="AF543">
        <v>16.882980237541801</v>
      </c>
      <c r="AG543">
        <v>45.767088273931101</v>
      </c>
      <c r="AH543">
        <v>0</v>
      </c>
      <c r="AI543">
        <v>12525.1641752419</v>
      </c>
      <c r="AJ543">
        <v>11070.7325219945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37.111762071478203</v>
      </c>
      <c r="AW543">
        <v>0.10885886797040201</v>
      </c>
      <c r="AX543">
        <v>9.1732052887787893E-2</v>
      </c>
      <c r="AY543">
        <v>1.7126815082614402E-2</v>
      </c>
      <c r="AZ543">
        <v>0</v>
      </c>
      <c r="BA543">
        <v>5.9306448087431598E-4</v>
      </c>
      <c r="BB543">
        <v>10877.9016393442</v>
      </c>
      <c r="BC543">
        <v>183.552769164338</v>
      </c>
      <c r="BD543">
        <v>1996668.9685989299</v>
      </c>
      <c r="BE543">
        <v>5.9774901960784298E-4</v>
      </c>
      <c r="BF543">
        <v>5.6917333333333302E-4</v>
      </c>
      <c r="BG543">
        <v>10681.725490196</v>
      </c>
      <c r="BH543">
        <v>11878.3999999999</v>
      </c>
      <c r="BI543">
        <v>153.462151268545</v>
      </c>
      <c r="BJ543">
        <v>30.090617895793098</v>
      </c>
      <c r="BK543">
        <v>1639240.5729855399</v>
      </c>
      <c r="BL543">
        <v>357428.39561338897</v>
      </c>
    </row>
    <row r="544" spans="1:64" x14ac:dyDescent="0.25">
      <c r="A544" s="5">
        <v>43930.584950474535</v>
      </c>
      <c r="B544">
        <v>0</v>
      </c>
      <c r="C544">
        <v>6.9598087454899898E-2</v>
      </c>
      <c r="D544">
        <v>6.9598087454899899E-4</v>
      </c>
      <c r="E544">
        <v>0</v>
      </c>
      <c r="F544">
        <v>0</v>
      </c>
      <c r="G544">
        <v>6.9598087454899898E-2</v>
      </c>
      <c r="H544">
        <v>6.9598087454899899E-4</v>
      </c>
      <c r="I544">
        <v>3.4989999999999902E-4</v>
      </c>
      <c r="J544">
        <v>0</v>
      </c>
      <c r="K544">
        <v>3.4989999999999902E-4</v>
      </c>
      <c r="L544">
        <v>1.9890297055619399</v>
      </c>
      <c r="M544">
        <v>0</v>
      </c>
      <c r="N544">
        <v>1.9890297055619399</v>
      </c>
      <c r="O544">
        <v>8147.0656739817196</v>
      </c>
      <c r="P544">
        <v>0</v>
      </c>
      <c r="Q544">
        <v>8147.0656739817196</v>
      </c>
      <c r="R544">
        <v>4096</v>
      </c>
      <c r="S544">
        <v>0</v>
      </c>
      <c r="T544">
        <v>4096</v>
      </c>
      <c r="U544">
        <v>99.609472977980602</v>
      </c>
      <c r="V544">
        <v>0</v>
      </c>
      <c r="W544">
        <v>21.621504158082899</v>
      </c>
      <c r="X544">
        <v>6.8957502600231404</v>
      </c>
      <c r="Y544">
        <v>14.179998675269299</v>
      </c>
      <c r="Z544">
        <v>19327.401648945401</v>
      </c>
      <c r="AA544">
        <v>0</v>
      </c>
      <c r="AB544">
        <v>0</v>
      </c>
      <c r="AC544">
        <v>318.24475288991101</v>
      </c>
      <c r="AD544">
        <v>0</v>
      </c>
      <c r="AE544">
        <v>76.431529624339404</v>
      </c>
      <c r="AF544">
        <v>8.3378767352032401</v>
      </c>
      <c r="AG544">
        <v>68.093642943710606</v>
      </c>
      <c r="AH544">
        <v>0</v>
      </c>
      <c r="AI544">
        <v>5193.3565612222301</v>
      </c>
      <c r="AJ544">
        <v>9855.6421910594308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5.2133920325605201E-3</v>
      </c>
      <c r="AX544">
        <v>5.2133920325605201E-3</v>
      </c>
      <c r="AY544">
        <v>0</v>
      </c>
      <c r="AZ544">
        <v>0</v>
      </c>
      <c r="BA544">
        <v>6.5525000000000002E-4</v>
      </c>
      <c r="BB544">
        <v>12800</v>
      </c>
      <c r="BC544">
        <v>7.9561219872403601</v>
      </c>
      <c r="BD544">
        <v>101838.361436676</v>
      </c>
      <c r="BE544">
        <v>6.5525000000000002E-4</v>
      </c>
      <c r="BF544">
        <v>0</v>
      </c>
      <c r="BG544">
        <v>12800</v>
      </c>
      <c r="BH544">
        <v>0</v>
      </c>
      <c r="BI544">
        <v>7.9561219872403601</v>
      </c>
      <c r="BJ544">
        <v>0</v>
      </c>
      <c r="BK544">
        <v>101838.361436676</v>
      </c>
      <c r="BL544">
        <v>0</v>
      </c>
    </row>
    <row r="545" spans="1:64" x14ac:dyDescent="0.25">
      <c r="A545" s="5">
        <v>43930.584961921297</v>
      </c>
      <c r="B545">
        <v>0</v>
      </c>
      <c r="C545">
        <v>10.270478213535201</v>
      </c>
      <c r="D545">
        <v>0.102704782135352</v>
      </c>
      <c r="E545">
        <v>0.106392537926978</v>
      </c>
      <c r="F545">
        <v>1.0639253792697799E-3</v>
      </c>
      <c r="G545">
        <v>10.164085675608201</v>
      </c>
      <c r="H545">
        <v>0.101640856756082</v>
      </c>
      <c r="I545">
        <v>1.8474818181818101E-3</v>
      </c>
      <c r="J545">
        <v>2.1052000000000001E-4</v>
      </c>
      <c r="K545">
        <v>2.0111780000000002E-3</v>
      </c>
      <c r="L545">
        <v>55.591403587929797</v>
      </c>
      <c r="M545">
        <v>5.0537639625390698</v>
      </c>
      <c r="N545">
        <v>50.537639625390703</v>
      </c>
      <c r="O545">
        <v>728647.64510771295</v>
      </c>
      <c r="P545">
        <v>78660.825324128193</v>
      </c>
      <c r="Q545">
        <v>649986.81978358503</v>
      </c>
      <c r="R545">
        <v>13107.2</v>
      </c>
      <c r="S545">
        <v>15564.799999999899</v>
      </c>
      <c r="T545">
        <v>12861.44</v>
      </c>
      <c r="U545">
        <v>87.752466227747703</v>
      </c>
      <c r="V545">
        <v>7.0752695475546998</v>
      </c>
      <c r="W545">
        <v>23.995620985832002</v>
      </c>
      <c r="X545">
        <v>9.37715891897661</v>
      </c>
      <c r="Y545">
        <v>15.496993950907999</v>
      </c>
      <c r="Z545">
        <v>20664.840842822199</v>
      </c>
      <c r="AA545">
        <v>0.39482284975333898</v>
      </c>
      <c r="AB545">
        <v>9.8700658641169295E-2</v>
      </c>
      <c r="AC545">
        <v>1096.66677987097</v>
      </c>
      <c r="AD545">
        <v>9</v>
      </c>
      <c r="AE545">
        <v>76.087493762350803</v>
      </c>
      <c r="AF545">
        <v>5.5068498661400698</v>
      </c>
      <c r="AG545">
        <v>70.580654003805094</v>
      </c>
      <c r="AH545">
        <v>0</v>
      </c>
      <c r="AI545">
        <v>3275.8498005178199</v>
      </c>
      <c r="AJ545">
        <v>13001.313170027999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22.2365299692832</v>
      </c>
      <c r="AW545">
        <v>6.2930994139515695E-2</v>
      </c>
      <c r="AX545">
        <v>5.4447285913824001E-2</v>
      </c>
      <c r="AY545">
        <v>8.4837082256916593E-3</v>
      </c>
      <c r="AZ545">
        <v>0</v>
      </c>
      <c r="BA545">
        <v>8.0858571428571403E-4</v>
      </c>
      <c r="BB545">
        <v>9468.6753246753196</v>
      </c>
      <c r="BC545">
        <v>77.827854892491402</v>
      </c>
      <c r="BD545">
        <v>736926.68919294502</v>
      </c>
      <c r="BE545">
        <v>8.5504285714285699E-4</v>
      </c>
      <c r="BF545">
        <v>5.9952857142857102E-4</v>
      </c>
      <c r="BG545">
        <v>8907.1746031746006</v>
      </c>
      <c r="BH545">
        <v>11995.4285714285</v>
      </c>
      <c r="BI545">
        <v>63.677335821129297</v>
      </c>
      <c r="BJ545">
        <v>14.150519071362</v>
      </c>
      <c r="BK545">
        <v>567185.14842378302</v>
      </c>
      <c r="BL545">
        <v>169741.54076916099</v>
      </c>
    </row>
    <row r="546" spans="1:64" x14ac:dyDescent="0.25">
      <c r="A546" s="5">
        <v>43930.58497358796</v>
      </c>
      <c r="B546">
        <v>0</v>
      </c>
      <c r="C546">
        <v>0.13917931464562899</v>
      </c>
      <c r="D546">
        <v>1.3917931464562899E-3</v>
      </c>
      <c r="E546">
        <v>0</v>
      </c>
      <c r="F546">
        <v>0</v>
      </c>
      <c r="G546">
        <v>0.13917931464562899</v>
      </c>
      <c r="H546">
        <v>1.3917931464562899E-3</v>
      </c>
      <c r="I546">
        <v>1.4018E-4</v>
      </c>
      <c r="J546">
        <v>0</v>
      </c>
      <c r="K546">
        <v>1.4018E-4</v>
      </c>
      <c r="L546">
        <v>9.9285718682653208</v>
      </c>
      <c r="M546">
        <v>0</v>
      </c>
      <c r="N546">
        <v>9.9285718682653208</v>
      </c>
      <c r="O546">
        <v>52867.6594841392</v>
      </c>
      <c r="P546">
        <v>0</v>
      </c>
      <c r="Q546">
        <v>52867.6594841392</v>
      </c>
      <c r="R546">
        <v>5324.8</v>
      </c>
      <c r="S546">
        <v>0</v>
      </c>
      <c r="T546">
        <v>5324.8</v>
      </c>
      <c r="U546">
        <v>99.318470131600805</v>
      </c>
      <c r="V546">
        <v>0</v>
      </c>
      <c r="W546">
        <v>23.305336957807</v>
      </c>
      <c r="X546">
        <v>8.7263285702130204</v>
      </c>
      <c r="Y546">
        <v>14.0590766448313</v>
      </c>
      <c r="Z546">
        <v>22109.936693439999</v>
      </c>
      <c r="AA546">
        <v>0.38784145869612002</v>
      </c>
      <c r="AB546">
        <v>9.6962846827594207E-2</v>
      </c>
      <c r="AC546">
        <v>2865.3858411813699</v>
      </c>
      <c r="AD546">
        <v>3</v>
      </c>
      <c r="AE546">
        <v>76.277959101853497</v>
      </c>
      <c r="AF546">
        <v>5.2499037172632397</v>
      </c>
      <c r="AG546">
        <v>71.028045455975999</v>
      </c>
      <c r="AH546">
        <v>0</v>
      </c>
      <c r="AI546">
        <v>2732.3429781466102</v>
      </c>
      <c r="AJ546">
        <v>14215.729200982199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84.392751953319802</v>
      </c>
      <c r="AW546">
        <v>0.21471839620313901</v>
      </c>
      <c r="AX546">
        <v>0.196629354603337</v>
      </c>
      <c r="AY546">
        <v>1.80890415998015E-2</v>
      </c>
      <c r="AZ546">
        <v>0</v>
      </c>
      <c r="BA546">
        <v>6.3794159292035295E-4</v>
      </c>
      <c r="BB546">
        <v>11454.300884955701</v>
      </c>
      <c r="BC546">
        <v>336.57815190794599</v>
      </c>
      <c r="BD546">
        <v>3855267.42325596</v>
      </c>
      <c r="BE546">
        <v>6.40916181229773E-4</v>
      </c>
      <c r="BF546">
        <v>6.0730333333333295E-4</v>
      </c>
      <c r="BG546">
        <v>10922.666666666601</v>
      </c>
      <c r="BH546">
        <v>16930.133333333299</v>
      </c>
      <c r="BI546">
        <v>306.79247474795102</v>
      </c>
      <c r="BJ546">
        <v>29.785677159995199</v>
      </c>
      <c r="BK546">
        <v>3350991.9375136201</v>
      </c>
      <c r="BL546">
        <v>504275.48574234103</v>
      </c>
    </row>
    <row r="547" spans="1:64" x14ac:dyDescent="0.25">
      <c r="A547" s="5">
        <v>43930.58498521991</v>
      </c>
      <c r="B547">
        <v>0</v>
      </c>
      <c r="C547">
        <v>7.5699955941192804E-2</v>
      </c>
      <c r="D547">
        <v>7.5699955941192798E-4</v>
      </c>
      <c r="E547">
        <v>0</v>
      </c>
      <c r="F547">
        <v>0</v>
      </c>
      <c r="G547">
        <v>7.5699955941192804E-2</v>
      </c>
      <c r="H547">
        <v>7.5699955941192798E-4</v>
      </c>
      <c r="I547">
        <v>2.5359999999999901E-4</v>
      </c>
      <c r="J547">
        <v>0</v>
      </c>
      <c r="K547">
        <v>2.5359999999999901E-4</v>
      </c>
      <c r="L547">
        <v>2.9849442397491202</v>
      </c>
      <c r="M547">
        <v>0</v>
      </c>
      <c r="N547">
        <v>2.9849442397491202</v>
      </c>
      <c r="O547">
        <v>73357.989636074606</v>
      </c>
      <c r="P547">
        <v>0</v>
      </c>
      <c r="Q547">
        <v>73357.989636074606</v>
      </c>
      <c r="R547">
        <v>24576</v>
      </c>
      <c r="S547">
        <v>0</v>
      </c>
      <c r="T547">
        <v>24576</v>
      </c>
      <c r="U547">
        <v>99.522477354688505</v>
      </c>
      <c r="V547">
        <v>0</v>
      </c>
      <c r="W547">
        <v>19.641710755323899</v>
      </c>
      <c r="X547">
        <v>6.51028576136365</v>
      </c>
      <c r="Y547">
        <v>12.437558481399901</v>
      </c>
      <c r="Z547">
        <v>19229.0107924638</v>
      </c>
      <c r="AA547">
        <v>0.19433436376017801</v>
      </c>
      <c r="AB547">
        <v>0.19433436376017801</v>
      </c>
      <c r="AC547">
        <v>1923.2990718116801</v>
      </c>
      <c r="AD547">
        <v>5</v>
      </c>
      <c r="AE547">
        <v>79.043490062490207</v>
      </c>
      <c r="AF547">
        <v>3.4077218731082399</v>
      </c>
      <c r="AG547">
        <v>75.635768189382006</v>
      </c>
      <c r="AH547">
        <v>0</v>
      </c>
      <c r="AI547">
        <v>1632.7644991427701</v>
      </c>
      <c r="AJ547">
        <v>13392.449822340999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47.759359690264603</v>
      </c>
      <c r="AW547">
        <v>0.104652602076534</v>
      </c>
      <c r="AX547">
        <v>8.9218288504392507E-2</v>
      </c>
      <c r="AY547">
        <v>1.5434313572142399E-2</v>
      </c>
      <c r="AZ547">
        <v>0</v>
      </c>
      <c r="BA547">
        <v>6.1869411764705804E-4</v>
      </c>
      <c r="BB547">
        <v>11974.7764705882</v>
      </c>
      <c r="BC547">
        <v>169.14773223635299</v>
      </c>
      <c r="BD547">
        <v>2025506.2840372401</v>
      </c>
      <c r="BE547">
        <v>6.2268194444444402E-4</v>
      </c>
      <c r="BF547">
        <v>5.9660769230769205E-4</v>
      </c>
      <c r="BG547">
        <v>11264</v>
      </c>
      <c r="BH547">
        <v>15911.384615384601</v>
      </c>
      <c r="BI547">
        <v>143.27807907079301</v>
      </c>
      <c r="BJ547">
        <v>25.869653165559999</v>
      </c>
      <c r="BK547">
        <v>1613884.28265342</v>
      </c>
      <c r="BL547">
        <v>411622.00138382701</v>
      </c>
    </row>
    <row r="548" spans="1:64" x14ac:dyDescent="0.25">
      <c r="A548" s="5">
        <v>43930.584996689817</v>
      </c>
      <c r="B548">
        <v>0</v>
      </c>
      <c r="C548">
        <v>1.9980130869857098E-2</v>
      </c>
      <c r="D548">
        <v>1.9980130869857101E-4</v>
      </c>
      <c r="E548">
        <v>0</v>
      </c>
      <c r="F548">
        <v>0</v>
      </c>
      <c r="G548">
        <v>1.9980130869857098E-2</v>
      </c>
      <c r="H548">
        <v>1.9980130869857101E-4</v>
      </c>
      <c r="I548" s="4">
        <v>9.8999999999999899E-5</v>
      </c>
      <c r="J548">
        <v>0</v>
      </c>
      <c r="K548" s="4">
        <v>9.8999999999999899E-5</v>
      </c>
      <c r="L548">
        <v>2.0179174930038801</v>
      </c>
      <c r="M548">
        <v>0</v>
      </c>
      <c r="N548">
        <v>2.0179174930038801</v>
      </c>
      <c r="O548">
        <v>12398.085077015799</v>
      </c>
      <c r="P548">
        <v>0</v>
      </c>
      <c r="Q548">
        <v>12398.085077015799</v>
      </c>
      <c r="R548">
        <v>6144</v>
      </c>
      <c r="S548">
        <v>0</v>
      </c>
      <c r="T548">
        <v>6144</v>
      </c>
      <c r="U548">
        <v>99.517903660450699</v>
      </c>
      <c r="V548">
        <v>0</v>
      </c>
      <c r="W548">
        <v>35.256151836885401</v>
      </c>
      <c r="X548">
        <v>13.3035279562899</v>
      </c>
      <c r="Y548">
        <v>23.059452493959199</v>
      </c>
      <c r="Z548">
        <v>24456.151056460501</v>
      </c>
      <c r="AA548">
        <v>0</v>
      </c>
      <c r="AB548">
        <v>9.8548463674255196E-2</v>
      </c>
      <c r="AC548">
        <v>811.20283218755901</v>
      </c>
      <c r="AD548">
        <v>0</v>
      </c>
      <c r="AE548">
        <v>65.322091314243494</v>
      </c>
      <c r="AF548">
        <v>13.3526104595985</v>
      </c>
      <c r="AG548">
        <v>51.969480854644999</v>
      </c>
      <c r="AH548">
        <v>0</v>
      </c>
      <c r="AI548">
        <v>7668.0864734147399</v>
      </c>
      <c r="AJ548">
        <v>10325.683811700799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22.199692897521</v>
      </c>
      <c r="AW548">
        <v>2.6582353205322502E-2</v>
      </c>
      <c r="AX548">
        <v>2.1983693993195601E-2</v>
      </c>
      <c r="AY548">
        <v>4.5986592121269303E-3</v>
      </c>
      <c r="AZ548">
        <v>0</v>
      </c>
      <c r="BA548">
        <v>6.5856750000000005E-4</v>
      </c>
      <c r="BB548">
        <v>10547.2</v>
      </c>
      <c r="BC548">
        <v>40.363077995492802</v>
      </c>
      <c r="BD548">
        <v>425717.45623406197</v>
      </c>
      <c r="BE548">
        <v>6.80796874999999E-4</v>
      </c>
      <c r="BF548">
        <v>5.6964999999999902E-4</v>
      </c>
      <c r="BG548">
        <v>9472</v>
      </c>
      <c r="BH548">
        <v>14848</v>
      </c>
      <c r="BI548">
        <v>32.290462396394197</v>
      </c>
      <c r="BJ548">
        <v>8.0726155990985706</v>
      </c>
      <c r="BK548">
        <v>305855.25981864601</v>
      </c>
      <c r="BL548">
        <v>119862.196415415</v>
      </c>
    </row>
    <row r="549" spans="1:64" x14ac:dyDescent="0.25">
      <c r="A549" s="5">
        <v>43930.585008368056</v>
      </c>
      <c r="B549">
        <v>0</v>
      </c>
      <c r="C549">
        <v>7.8752323743607494E-2</v>
      </c>
      <c r="D549">
        <v>7.8752323743607497E-4</v>
      </c>
      <c r="E549">
        <v>0</v>
      </c>
      <c r="F549">
        <v>0</v>
      </c>
      <c r="G549">
        <v>7.8752323743607494E-2</v>
      </c>
      <c r="H549">
        <v>7.8752323743607497E-4</v>
      </c>
      <c r="I549">
        <v>1.9865E-4</v>
      </c>
      <c r="J549">
        <v>0</v>
      </c>
      <c r="K549">
        <v>1.9865E-4</v>
      </c>
      <c r="L549">
        <v>3.9646535279370299</v>
      </c>
      <c r="M549">
        <v>0</v>
      </c>
      <c r="N549">
        <v>3.9646535279370299</v>
      </c>
      <c r="O549">
        <v>207050.06584298299</v>
      </c>
      <c r="P549">
        <v>0</v>
      </c>
      <c r="Q549">
        <v>207050.06584298299</v>
      </c>
      <c r="R549">
        <v>52224</v>
      </c>
      <c r="S549">
        <v>0</v>
      </c>
      <c r="T549">
        <v>52224</v>
      </c>
      <c r="U549">
        <v>99.339515182617404</v>
      </c>
      <c r="V549">
        <v>0</v>
      </c>
      <c r="W549">
        <v>62.833977593942997</v>
      </c>
      <c r="X549">
        <v>23.3255542370702</v>
      </c>
      <c r="Y549">
        <v>38.617816439691197</v>
      </c>
      <c r="Z549">
        <v>44590.458228707699</v>
      </c>
      <c r="AA549">
        <v>0.29036078891473299</v>
      </c>
      <c r="AB549">
        <v>0</v>
      </c>
      <c r="AC549">
        <v>2037.8319133596301</v>
      </c>
      <c r="AD549">
        <v>6</v>
      </c>
      <c r="AE549">
        <v>32.020332093772097</v>
      </c>
      <c r="AF549">
        <v>21.860063285311799</v>
      </c>
      <c r="AG549">
        <v>10.1602688084602</v>
      </c>
      <c r="AH549">
        <v>0</v>
      </c>
      <c r="AI549">
        <v>18940.141066337099</v>
      </c>
      <c r="AJ549">
        <v>3688.1189443634198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66.401970572628699</v>
      </c>
      <c r="AW549">
        <v>0.113792449668038</v>
      </c>
      <c r="AX549">
        <v>9.2112071712385293E-2</v>
      </c>
      <c r="AY549">
        <v>2.16803779556527E-2</v>
      </c>
      <c r="AZ549">
        <v>0</v>
      </c>
      <c r="BA549">
        <v>6.4867231638418002E-4</v>
      </c>
      <c r="BB549">
        <v>13607.0508474576</v>
      </c>
      <c r="BC549">
        <v>175.42013121425799</v>
      </c>
      <c r="BD549">
        <v>2386950.6451000902</v>
      </c>
      <c r="BE549">
        <v>6.54505633802816E-4</v>
      </c>
      <c r="BF549">
        <v>6.25005714285714E-4</v>
      </c>
      <c r="BG549">
        <v>12172.619718309799</v>
      </c>
      <c r="BH549">
        <v>19426.742857142799</v>
      </c>
      <c r="BI549">
        <v>140.732534646467</v>
      </c>
      <c r="BJ549">
        <v>34.687596567791097</v>
      </c>
      <c r="BK549">
        <v>1713083.6262453001</v>
      </c>
      <c r="BL549">
        <v>673867.01885479002</v>
      </c>
    </row>
    <row r="550" spans="1:64" x14ac:dyDescent="0.25">
      <c r="A550" s="5">
        <v>43930.585019872684</v>
      </c>
      <c r="B550">
        <v>0</v>
      </c>
      <c r="C550">
        <v>3.9485861306590798E-2</v>
      </c>
      <c r="D550">
        <v>3.9485861306590798E-4</v>
      </c>
      <c r="E550">
        <v>0</v>
      </c>
      <c r="F550">
        <v>0</v>
      </c>
      <c r="G550">
        <v>3.9485861306590798E-2</v>
      </c>
      <c r="H550">
        <v>3.9485861306590798E-4</v>
      </c>
      <c r="I550">
        <v>1.3090000000000001E-4</v>
      </c>
      <c r="J550">
        <v>0</v>
      </c>
      <c r="K550">
        <v>1.3090000000000001E-4</v>
      </c>
      <c r="L550">
        <v>3.0164556706199299</v>
      </c>
      <c r="M550">
        <v>0</v>
      </c>
      <c r="N550">
        <v>3.0164556706199299</v>
      </c>
      <c r="O550">
        <v>12355.4024268592</v>
      </c>
      <c r="P550">
        <v>0</v>
      </c>
      <c r="Q550">
        <v>12355.4024268592</v>
      </c>
      <c r="R550">
        <v>4096</v>
      </c>
      <c r="S550">
        <v>0</v>
      </c>
      <c r="T550">
        <v>4096</v>
      </c>
      <c r="U550">
        <v>99.129631871515201</v>
      </c>
      <c r="V550">
        <v>0</v>
      </c>
      <c r="W550">
        <v>10.1533563685958</v>
      </c>
      <c r="X550">
        <v>4.5168728404441403</v>
      </c>
      <c r="Y550">
        <v>5.6951944892337396</v>
      </c>
      <c r="Z550">
        <v>12873.2273169823</v>
      </c>
      <c r="AA550">
        <v>0</v>
      </c>
      <c r="AB550">
        <v>0</v>
      </c>
      <c r="AC550">
        <v>926.05189088031898</v>
      </c>
      <c r="AD550">
        <v>0</v>
      </c>
      <c r="AE550">
        <v>89.111343894804094</v>
      </c>
      <c r="AF550">
        <v>5.3761000638289396</v>
      </c>
      <c r="AG550">
        <v>83.735253885943607</v>
      </c>
      <c r="AH550">
        <v>0</v>
      </c>
      <c r="AI550">
        <v>3234.6459641280999</v>
      </c>
      <c r="AJ550">
        <v>7461.7058438901704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28.153971253387599</v>
      </c>
      <c r="AW550">
        <v>6.5541401735004903E-2</v>
      </c>
      <c r="AX550">
        <v>5.2675265139464397E-2</v>
      </c>
      <c r="AY550">
        <v>1.2866136595540501E-2</v>
      </c>
      <c r="AZ550">
        <v>0</v>
      </c>
      <c r="BA550">
        <v>7.4923103448275795E-4</v>
      </c>
      <c r="BB550">
        <v>13370.8505747126</v>
      </c>
      <c r="BC550">
        <v>87.478410680168693</v>
      </c>
      <c r="BD550">
        <v>1169660.75771788</v>
      </c>
      <c r="BE550">
        <v>7.7040147058823503E-4</v>
      </c>
      <c r="BF550">
        <v>6.7346315789473604E-4</v>
      </c>
      <c r="BG550">
        <v>11203.7647058823</v>
      </c>
      <c r="BH550">
        <v>21126.736842105202</v>
      </c>
      <c r="BI550">
        <v>68.373930186798503</v>
      </c>
      <c r="BJ550">
        <v>19.104480493370101</v>
      </c>
      <c r="BK550">
        <v>766045.425829318</v>
      </c>
      <c r="BL550">
        <v>403615.33188856498</v>
      </c>
    </row>
    <row r="551" spans="1:64" x14ac:dyDescent="0.25">
      <c r="A551" s="5">
        <v>43930.585031527778</v>
      </c>
      <c r="B551">
        <v>0</v>
      </c>
      <c r="C551">
        <v>2.1236998698627998</v>
      </c>
      <c r="D551">
        <v>2.1236998698627999E-2</v>
      </c>
      <c r="E551">
        <v>0</v>
      </c>
      <c r="F551">
        <v>0</v>
      </c>
      <c r="G551">
        <v>2.1236998698627998</v>
      </c>
      <c r="H551">
        <v>2.1236998698627999E-2</v>
      </c>
      <c r="I551">
        <v>1.01799047619047E-3</v>
      </c>
      <c r="J551">
        <v>0</v>
      </c>
      <c r="K551">
        <v>1.01799047619047E-3</v>
      </c>
      <c r="L551">
        <v>20.861763695226301</v>
      </c>
      <c r="M551">
        <v>0</v>
      </c>
      <c r="N551">
        <v>20.861763695226301</v>
      </c>
      <c r="O551">
        <v>8284560.0199398696</v>
      </c>
      <c r="P551">
        <v>0</v>
      </c>
      <c r="Q551">
        <v>8284560.0199398696</v>
      </c>
      <c r="R551">
        <v>397116.95238095202</v>
      </c>
      <c r="S551">
        <v>0</v>
      </c>
      <c r="T551">
        <v>397116.95238095202</v>
      </c>
      <c r="U551">
        <v>94.312994844182995</v>
      </c>
      <c r="V551">
        <v>11.921007825843599</v>
      </c>
      <c r="W551">
        <v>0.75564010609657695</v>
      </c>
      <c r="X551">
        <v>0</v>
      </c>
      <c r="Y551">
        <v>0.970137985158399</v>
      </c>
      <c r="Z551">
        <v>9341.1030488672895</v>
      </c>
      <c r="AA551">
        <v>0.19402362337701001</v>
      </c>
      <c r="AB551">
        <v>0</v>
      </c>
      <c r="AC551">
        <v>2384.2015651687202</v>
      </c>
      <c r="AD551">
        <v>81</v>
      </c>
      <c r="AE551">
        <v>98.173469894598796</v>
      </c>
      <c r="AF551">
        <v>0</v>
      </c>
      <c r="AG551">
        <v>98.173469894598796</v>
      </c>
      <c r="AH551">
        <v>0</v>
      </c>
      <c r="AI551">
        <v>0</v>
      </c>
      <c r="AJ551">
        <v>8493.7180759135699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80.463565501514395</v>
      </c>
      <c r="AW551">
        <v>0.22783952395616999</v>
      </c>
      <c r="AX551">
        <v>0.227219236462255</v>
      </c>
      <c r="AY551">
        <v>6.2028749391534099E-4</v>
      </c>
      <c r="AZ551">
        <v>1</v>
      </c>
      <c r="BA551">
        <v>6.9500030303030298E-4</v>
      </c>
      <c r="BB551">
        <v>16905.309090908999</v>
      </c>
      <c r="BC551">
        <v>327.81452611728099</v>
      </c>
      <c r="BD551">
        <v>5541805.8885025298</v>
      </c>
      <c r="BE551">
        <v>6.9521489361702097E-4</v>
      </c>
      <c r="BF551">
        <v>6.2439999999999902E-4</v>
      </c>
      <c r="BG551">
        <v>16944.2431610942</v>
      </c>
      <c r="BH551">
        <v>4096</v>
      </c>
      <c r="BI551">
        <v>326.82114876540999</v>
      </c>
      <c r="BJ551">
        <v>0.99337735187054899</v>
      </c>
      <c r="BK551">
        <v>5537737.0148692597</v>
      </c>
      <c r="BL551">
        <v>4068.87363326177</v>
      </c>
    </row>
    <row r="552" spans="1:64" x14ac:dyDescent="0.25">
      <c r="A552" s="5">
        <v>43930.585042997685</v>
      </c>
      <c r="B552">
        <v>0</v>
      </c>
      <c r="C552">
        <v>1.5533100027515701E-2</v>
      </c>
      <c r="D552">
        <v>1.5533100027515699E-4</v>
      </c>
      <c r="E552">
        <v>0</v>
      </c>
      <c r="F552">
        <v>0</v>
      </c>
      <c r="G552">
        <v>1.5533100027515701E-2</v>
      </c>
      <c r="H552">
        <v>1.5533100027515699E-4</v>
      </c>
      <c r="I552" s="4">
        <v>7.7000000000000001E-5</v>
      </c>
      <c r="J552">
        <v>0</v>
      </c>
      <c r="K552" s="4">
        <v>7.7000000000000001E-5</v>
      </c>
      <c r="L552">
        <v>2.0172570287034399</v>
      </c>
      <c r="M552">
        <v>0</v>
      </c>
      <c r="N552">
        <v>2.0172570287034399</v>
      </c>
      <c r="O552">
        <v>8262.6847895693209</v>
      </c>
      <c r="P552">
        <v>0</v>
      </c>
      <c r="Q552">
        <v>8262.6847895693209</v>
      </c>
      <c r="R552">
        <v>4096</v>
      </c>
      <c r="S552">
        <v>0</v>
      </c>
      <c r="T552">
        <v>4096</v>
      </c>
      <c r="U552">
        <v>99.387400759629102</v>
      </c>
      <c r="V552">
        <v>0</v>
      </c>
      <c r="W552">
        <v>0</v>
      </c>
      <c r="X552">
        <v>0</v>
      </c>
      <c r="Y552">
        <v>9.8493975174475001E-2</v>
      </c>
      <c r="Z552">
        <v>6483.4640902528799</v>
      </c>
      <c r="AA552">
        <v>0</v>
      </c>
      <c r="AB552">
        <v>0</v>
      </c>
      <c r="AC552">
        <v>1023.757942067</v>
      </c>
      <c r="AD552">
        <v>0</v>
      </c>
      <c r="AE552">
        <v>98.852577970110204</v>
      </c>
      <c r="AF552">
        <v>0</v>
      </c>
      <c r="AG552">
        <v>98.852567883681701</v>
      </c>
      <c r="AH552">
        <v>0</v>
      </c>
      <c r="AI552">
        <v>0</v>
      </c>
      <c r="AJ552">
        <v>6145.5735379450498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27.233689566803701</v>
      </c>
      <c r="AW552">
        <v>6.5905632181032806E-2</v>
      </c>
      <c r="AX552">
        <v>6.5905632181032806E-2</v>
      </c>
      <c r="AY552">
        <v>0</v>
      </c>
      <c r="AZ552">
        <v>0</v>
      </c>
      <c r="BA552">
        <v>6.4693960396039495E-4</v>
      </c>
      <c r="BB552">
        <v>14924.0396039603</v>
      </c>
      <c r="BC552">
        <v>101.874172083228</v>
      </c>
      <c r="BD552">
        <v>1520374.17879078</v>
      </c>
      <c r="BE552">
        <v>6.4693960396039495E-4</v>
      </c>
      <c r="BF552">
        <v>0</v>
      </c>
      <c r="BG552">
        <v>14924.0396039603</v>
      </c>
      <c r="BH552">
        <v>0</v>
      </c>
      <c r="BI552">
        <v>101.874172083228</v>
      </c>
      <c r="BJ552">
        <v>0</v>
      </c>
      <c r="BK552">
        <v>1520374.17879078</v>
      </c>
      <c r="BL552">
        <v>0</v>
      </c>
    </row>
    <row r="553" spans="1:64" x14ac:dyDescent="0.25">
      <c r="A553" s="5">
        <v>43930.58505465278</v>
      </c>
      <c r="B553">
        <v>0</v>
      </c>
      <c r="C553">
        <v>0.24848865123912001</v>
      </c>
      <c r="D553">
        <v>2.4848865123912002E-3</v>
      </c>
      <c r="E553">
        <v>0</v>
      </c>
      <c r="F553">
        <v>0</v>
      </c>
      <c r="G553">
        <v>0.24848865123912001</v>
      </c>
      <c r="H553">
        <v>2.4848865123912002E-3</v>
      </c>
      <c r="I553">
        <v>2.2742727272727199E-4</v>
      </c>
      <c r="J553">
        <v>0</v>
      </c>
      <c r="K553">
        <v>2.2742727272727199E-4</v>
      </c>
      <c r="L553">
        <v>10.9250248320848</v>
      </c>
      <c r="M553">
        <v>0</v>
      </c>
      <c r="N553">
        <v>10.9250248320848</v>
      </c>
      <c r="O553">
        <v>817684.47674146597</v>
      </c>
      <c r="P553">
        <v>0</v>
      </c>
      <c r="Q553">
        <v>817684.47674146597</v>
      </c>
      <c r="R553">
        <v>74845.090909090897</v>
      </c>
      <c r="S553">
        <v>0</v>
      </c>
      <c r="T553">
        <v>74845.090909090897</v>
      </c>
      <c r="U553">
        <v>99.519322408785399</v>
      </c>
      <c r="V553">
        <v>7.9454726051526103</v>
      </c>
      <c r="W553">
        <v>1.5450854880621201</v>
      </c>
      <c r="X553">
        <v>0.19400728848393101</v>
      </c>
      <c r="Y553">
        <v>0.38800464417611102</v>
      </c>
      <c r="Z553">
        <v>6098.15022445463</v>
      </c>
      <c r="AA553">
        <v>0</v>
      </c>
      <c r="AB553">
        <v>9.6993711450214404E-2</v>
      </c>
      <c r="AC553">
        <v>977.29313043377203</v>
      </c>
      <c r="AD553">
        <v>1</v>
      </c>
      <c r="AE553">
        <v>98.738753969019399</v>
      </c>
      <c r="AF553">
        <v>0</v>
      </c>
      <c r="AG553">
        <v>98.738763901811097</v>
      </c>
      <c r="AH553">
        <v>0</v>
      </c>
      <c r="AI553">
        <v>0</v>
      </c>
      <c r="AJ553">
        <v>5649.2310222635097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9.13702614002872E-2</v>
      </c>
      <c r="AX553">
        <v>9.0342614765710705E-2</v>
      </c>
      <c r="AY553">
        <v>1.0276466345764601E-3</v>
      </c>
      <c r="AZ553">
        <v>0</v>
      </c>
      <c r="BA553">
        <v>5.6090548780487798E-4</v>
      </c>
      <c r="BB553">
        <v>8366.8292682926804</v>
      </c>
      <c r="BC553">
        <v>162.89013179798101</v>
      </c>
      <c r="BD553">
        <v>1362873.9222434</v>
      </c>
      <c r="BE553">
        <v>5.61443827160493E-4</v>
      </c>
      <c r="BF553">
        <v>5.1730000000000005E-4</v>
      </c>
      <c r="BG553">
        <v>8419.5555555555493</v>
      </c>
      <c r="BH553">
        <v>4096</v>
      </c>
      <c r="BI553">
        <v>160.903666776054</v>
      </c>
      <c r="BJ553">
        <v>1.9864650219266</v>
      </c>
      <c r="BK553">
        <v>1354737.36151359</v>
      </c>
      <c r="BL553">
        <v>8136.56072981135</v>
      </c>
    </row>
    <row r="554" spans="1:64" x14ac:dyDescent="0.25">
      <c r="A554" s="5">
        <v>43930.585066157408</v>
      </c>
      <c r="B554">
        <v>0</v>
      </c>
      <c r="C554">
        <v>3.78422523198528</v>
      </c>
      <c r="D554">
        <v>3.7842252319852797E-2</v>
      </c>
      <c r="E554">
        <v>0</v>
      </c>
      <c r="F554">
        <v>0</v>
      </c>
      <c r="G554">
        <v>3.78422523198528</v>
      </c>
      <c r="H554">
        <v>3.7842252319852797E-2</v>
      </c>
      <c r="I554">
        <v>1.14655182926829E-4</v>
      </c>
      <c r="J554">
        <v>0</v>
      </c>
      <c r="K554">
        <v>1.14655182926829E-4</v>
      </c>
      <c r="L554">
        <v>330.06747666030401</v>
      </c>
      <c r="M554">
        <v>0</v>
      </c>
      <c r="N554">
        <v>330.06747666030401</v>
      </c>
      <c r="O554">
        <v>7242034.6566825202</v>
      </c>
      <c r="P554">
        <v>0</v>
      </c>
      <c r="Q554">
        <v>7242034.6566825202</v>
      </c>
      <c r="R554">
        <v>21941.073170731699</v>
      </c>
      <c r="S554">
        <v>0</v>
      </c>
      <c r="T554">
        <v>21941.073170731699</v>
      </c>
      <c r="U554">
        <v>89.966035766240907</v>
      </c>
      <c r="V554">
        <v>42.264737865039002</v>
      </c>
      <c r="W554">
        <v>0.65165282441085304</v>
      </c>
      <c r="X554">
        <v>0.19653229329166799</v>
      </c>
      <c r="Y554">
        <v>0.78613923574889299</v>
      </c>
      <c r="Z554">
        <v>11492.9897894431</v>
      </c>
      <c r="AA554">
        <v>9.8271177936943205E-2</v>
      </c>
      <c r="AB554">
        <v>0</v>
      </c>
      <c r="AC554">
        <v>3469.7337180631998</v>
      </c>
      <c r="AD554">
        <v>16</v>
      </c>
      <c r="AE554">
        <v>98.278543747126506</v>
      </c>
      <c r="AF554">
        <v>0</v>
      </c>
      <c r="AG554">
        <v>98.278543747126506</v>
      </c>
      <c r="AH554">
        <v>0</v>
      </c>
      <c r="AI554">
        <v>0</v>
      </c>
      <c r="AJ554">
        <v>10535.995367784701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19.1189947111829</v>
      </c>
      <c r="AW554">
        <v>0.24434163392386199</v>
      </c>
      <c r="AX554">
        <v>0.24434163392386199</v>
      </c>
      <c r="AY554">
        <v>0</v>
      </c>
      <c r="AZ554">
        <v>0</v>
      </c>
      <c r="BA554">
        <v>5.90807785888077E-4</v>
      </c>
      <c r="BB554">
        <v>7883.0559610705504</v>
      </c>
      <c r="BC554">
        <v>413.57404348927201</v>
      </c>
      <c r="BD554">
        <v>3260227.3288721601</v>
      </c>
      <c r="BE554">
        <v>5.90807785888077E-4</v>
      </c>
      <c r="BF554">
        <v>0</v>
      </c>
      <c r="BG554">
        <v>7883.0559610705504</v>
      </c>
      <c r="BH554">
        <v>0</v>
      </c>
      <c r="BI554">
        <v>413.57404348927201</v>
      </c>
      <c r="BJ554">
        <v>0</v>
      </c>
      <c r="BK554">
        <v>3260227.3288721601</v>
      </c>
      <c r="BL554">
        <v>0</v>
      </c>
    </row>
    <row r="555" spans="1:64" x14ac:dyDescent="0.25">
      <c r="A555" s="5">
        <v>43930.585077800926</v>
      </c>
      <c r="B555">
        <v>0</v>
      </c>
      <c r="C555">
        <v>4.1360237931204802E-2</v>
      </c>
      <c r="D555">
        <v>4.1360237931204797E-4</v>
      </c>
      <c r="E555">
        <v>0</v>
      </c>
      <c r="F555">
        <v>0</v>
      </c>
      <c r="G555">
        <v>4.1360237931204802E-2</v>
      </c>
      <c r="H555">
        <v>4.1360237931204797E-4</v>
      </c>
      <c r="I555">
        <v>1.3869999999999901E-4</v>
      </c>
      <c r="J555">
        <v>0</v>
      </c>
      <c r="K555">
        <v>1.3869999999999901E-4</v>
      </c>
      <c r="L555">
        <v>2.9817896144665301</v>
      </c>
      <c r="M555">
        <v>0</v>
      </c>
      <c r="N555">
        <v>2.9817896144665301</v>
      </c>
      <c r="O555">
        <v>12213.4102608549</v>
      </c>
      <c r="P555">
        <v>0</v>
      </c>
      <c r="Q555">
        <v>12213.4102608549</v>
      </c>
      <c r="R555">
        <v>4096</v>
      </c>
      <c r="S555">
        <v>0</v>
      </c>
      <c r="T555">
        <v>4096</v>
      </c>
      <c r="U555">
        <v>99.507007036608002</v>
      </c>
      <c r="V555">
        <v>0</v>
      </c>
      <c r="W555">
        <v>0.89145676006300301</v>
      </c>
      <c r="X555">
        <v>9.7063860465805105E-2</v>
      </c>
      <c r="Y555">
        <v>0</v>
      </c>
      <c r="Z555">
        <v>4179.4751096105801</v>
      </c>
      <c r="AA555">
        <v>0</v>
      </c>
      <c r="AB555">
        <v>0</v>
      </c>
      <c r="AC555">
        <v>160.022709309703</v>
      </c>
      <c r="AD555">
        <v>0</v>
      </c>
      <c r="AE555">
        <v>99.110869194196994</v>
      </c>
      <c r="AF555">
        <v>0</v>
      </c>
      <c r="AG555">
        <v>99.110869194196994</v>
      </c>
      <c r="AH555">
        <v>0</v>
      </c>
      <c r="AI555">
        <v>0</v>
      </c>
      <c r="AJ555">
        <v>4030.3856288872498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</row>
    <row r="556" spans="1:64" x14ac:dyDescent="0.25">
      <c r="A556" s="5">
        <v>43930.585089270833</v>
      </c>
      <c r="B556">
        <v>0</v>
      </c>
      <c r="C556">
        <v>3.1081785347435002E-2</v>
      </c>
      <c r="D556">
        <v>3.1081785347435002E-4</v>
      </c>
      <c r="E556">
        <v>0</v>
      </c>
      <c r="F556">
        <v>0</v>
      </c>
      <c r="G556">
        <v>3.1081785347435002E-2</v>
      </c>
      <c r="H556">
        <v>3.1081785347435002E-4</v>
      </c>
      <c r="I556">
        <v>1.5405E-4</v>
      </c>
      <c r="J556">
        <v>0</v>
      </c>
      <c r="K556">
        <v>1.5405E-4</v>
      </c>
      <c r="L556">
        <v>2.0177472981354798</v>
      </c>
      <c r="M556">
        <v>0</v>
      </c>
      <c r="N556">
        <v>2.0177472981354798</v>
      </c>
      <c r="O556">
        <v>8264.6929331629199</v>
      </c>
      <c r="P556">
        <v>0</v>
      </c>
      <c r="Q556">
        <v>8264.6929331629199</v>
      </c>
      <c r="R556">
        <v>4096</v>
      </c>
      <c r="S556">
        <v>0</v>
      </c>
      <c r="T556">
        <v>4096</v>
      </c>
      <c r="U556">
        <v>99.470066152450201</v>
      </c>
      <c r="V556">
        <v>0</v>
      </c>
      <c r="W556">
        <v>0</v>
      </c>
      <c r="X556">
        <v>0</v>
      </c>
      <c r="Y556">
        <v>9.8511403413730297E-2</v>
      </c>
      <c r="Z556">
        <v>4076.8584158827298</v>
      </c>
      <c r="AA556">
        <v>0</v>
      </c>
      <c r="AB556">
        <v>0</v>
      </c>
      <c r="AC556">
        <v>121.064837888128</v>
      </c>
      <c r="AD556">
        <v>0</v>
      </c>
      <c r="AE556">
        <v>98.9663717478374</v>
      </c>
      <c r="AF556">
        <v>0</v>
      </c>
      <c r="AG556">
        <v>98.9663717478374</v>
      </c>
      <c r="AH556">
        <v>0</v>
      </c>
      <c r="AI556">
        <v>0</v>
      </c>
      <c r="AJ556">
        <v>3924.5184948735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</row>
    <row r="557" spans="1:64" x14ac:dyDescent="0.25">
      <c r="A557" s="5">
        <v>43930.585100891207</v>
      </c>
      <c r="B557">
        <v>0</v>
      </c>
      <c r="C557">
        <v>0.207135228945385</v>
      </c>
      <c r="D557">
        <v>2.07135228945385E-3</v>
      </c>
      <c r="E557">
        <v>0</v>
      </c>
      <c r="F557">
        <v>0</v>
      </c>
      <c r="G557">
        <v>0.207135228945385</v>
      </c>
      <c r="H557">
        <v>2.07135228945385E-3</v>
      </c>
      <c r="I557">
        <v>1.7330000000000001E-4</v>
      </c>
      <c r="J557">
        <v>0</v>
      </c>
      <c r="K557">
        <v>1.7330000000000001E-4</v>
      </c>
      <c r="L557">
        <v>11.9506069464297</v>
      </c>
      <c r="M557">
        <v>0</v>
      </c>
      <c r="N557">
        <v>11.9506069464297</v>
      </c>
      <c r="O557">
        <v>379360.066907464</v>
      </c>
      <c r="P557">
        <v>0</v>
      </c>
      <c r="Q557">
        <v>379360.066907464</v>
      </c>
      <c r="R557">
        <v>31744</v>
      </c>
      <c r="S557">
        <v>0</v>
      </c>
      <c r="T557">
        <v>31744</v>
      </c>
      <c r="U557">
        <v>98.546666881809998</v>
      </c>
      <c r="V557">
        <v>2.98765173660742</v>
      </c>
      <c r="W557">
        <v>1.1747523710091099</v>
      </c>
      <c r="X557">
        <v>0.19454535928838501</v>
      </c>
      <c r="Y557">
        <v>0.48635343788104501</v>
      </c>
      <c r="Z557">
        <v>8016.8654932299296</v>
      </c>
      <c r="AA557">
        <v>0.194535398948466</v>
      </c>
      <c r="AB557">
        <v>0</v>
      </c>
      <c r="AC557">
        <v>2021.64434177102</v>
      </c>
      <c r="AD557">
        <v>0</v>
      </c>
      <c r="AE557">
        <v>98.427939629981296</v>
      </c>
      <c r="AF557">
        <v>0</v>
      </c>
      <c r="AG557">
        <v>98.427929669641401</v>
      </c>
      <c r="AH557">
        <v>0</v>
      </c>
      <c r="AI557">
        <v>0</v>
      </c>
      <c r="AJ557">
        <v>7349.6232720542703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51.791575164067197</v>
      </c>
      <c r="AW557">
        <v>0.18694691477474901</v>
      </c>
      <c r="AX557">
        <v>0.18638505199994601</v>
      </c>
      <c r="AY557">
        <v>5.6186277480328804E-4</v>
      </c>
      <c r="AZ557">
        <v>0</v>
      </c>
      <c r="BA557">
        <v>7.0296367041198496E-4</v>
      </c>
      <c r="BB557">
        <v>11582.322097378201</v>
      </c>
      <c r="BC557">
        <v>265.92981863088301</v>
      </c>
      <c r="BD557">
        <v>3080084.8146802802</v>
      </c>
      <c r="BE557">
        <v>7.0348571428571402E-4</v>
      </c>
      <c r="BF557">
        <v>5.6409999999999902E-4</v>
      </c>
      <c r="BG557">
        <v>11610.4661654135</v>
      </c>
      <c r="BH557">
        <v>4096</v>
      </c>
      <c r="BI557">
        <v>264.93382680080498</v>
      </c>
      <c r="BJ557">
        <v>0.99599183007821601</v>
      </c>
      <c r="BK557">
        <v>3076005.2321442799</v>
      </c>
      <c r="BL557">
        <v>4079.5825360003701</v>
      </c>
    </row>
    <row r="558" spans="1:64" x14ac:dyDescent="0.25">
      <c r="A558" s="5">
        <v>43930.585112372682</v>
      </c>
      <c r="B558">
        <v>0</v>
      </c>
      <c r="C558">
        <v>2.8163500768521699E-2</v>
      </c>
      <c r="D558">
        <v>2.8163500768521702E-4</v>
      </c>
      <c r="E558">
        <v>0</v>
      </c>
      <c r="F558">
        <v>0</v>
      </c>
      <c r="G558">
        <v>2.8163500768521699E-2</v>
      </c>
      <c r="H558">
        <v>2.8163500768521702E-4</v>
      </c>
      <c r="I558">
        <v>1.3965000000000001E-4</v>
      </c>
      <c r="J558">
        <v>0</v>
      </c>
      <c r="K558">
        <v>1.3965000000000001E-4</v>
      </c>
      <c r="L558">
        <v>2.0169972357052801</v>
      </c>
      <c r="M558">
        <v>0</v>
      </c>
      <c r="N558">
        <v>2.0169972357052801</v>
      </c>
      <c r="O558">
        <v>12392.431016173199</v>
      </c>
      <c r="P558">
        <v>0</v>
      </c>
      <c r="Q558">
        <v>12392.431016173199</v>
      </c>
      <c r="R558">
        <v>6144</v>
      </c>
      <c r="S558">
        <v>0</v>
      </c>
      <c r="T558">
        <v>6144</v>
      </c>
      <c r="U558">
        <v>99.402314650536098</v>
      </c>
      <c r="V558">
        <v>0</v>
      </c>
      <c r="W558">
        <v>1.42885650640898</v>
      </c>
      <c r="X558">
        <v>9.8466374867388004E-2</v>
      </c>
      <c r="Y558">
        <v>0.295409208204301</v>
      </c>
      <c r="Z558">
        <v>4332.5100622949503</v>
      </c>
      <c r="AA558">
        <v>0</v>
      </c>
      <c r="AB558">
        <v>0</v>
      </c>
      <c r="AC558">
        <v>158.33428300286499</v>
      </c>
      <c r="AD558">
        <v>0</v>
      </c>
      <c r="AE558">
        <v>98.830967669854004</v>
      </c>
      <c r="AF558">
        <v>0</v>
      </c>
      <c r="AG558">
        <v>98.830977753456096</v>
      </c>
      <c r="AH558">
        <v>0</v>
      </c>
      <c r="AI558">
        <v>0</v>
      </c>
      <c r="AJ558">
        <v>4155.0143055528897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1.7822766777072E-3</v>
      </c>
      <c r="AX558">
        <v>1.7822766777072E-3</v>
      </c>
      <c r="AY558">
        <v>0</v>
      </c>
      <c r="AZ558">
        <v>0</v>
      </c>
      <c r="BA558">
        <v>8.8374999999999901E-4</v>
      </c>
      <c r="BB558">
        <v>8192</v>
      </c>
      <c r="BC558">
        <v>2.0166960247190402</v>
      </c>
      <c r="BD558">
        <v>16520.773834498399</v>
      </c>
      <c r="BE558">
        <v>8.8374999999999901E-4</v>
      </c>
      <c r="BF558">
        <v>0</v>
      </c>
      <c r="BG558">
        <v>8192</v>
      </c>
      <c r="BH558">
        <v>0</v>
      </c>
      <c r="BI558">
        <v>2.0166960247190402</v>
      </c>
      <c r="BJ558">
        <v>0</v>
      </c>
      <c r="BK558">
        <v>16520.773834498399</v>
      </c>
      <c r="BL558">
        <v>0</v>
      </c>
    </row>
    <row r="559" spans="1:64" x14ac:dyDescent="0.25">
      <c r="A559" s="5">
        <v>43930.585123993056</v>
      </c>
      <c r="B559">
        <v>0</v>
      </c>
      <c r="C559">
        <v>2.9311517734463499E-2</v>
      </c>
      <c r="D559">
        <v>2.93115177344635E-4</v>
      </c>
      <c r="E559">
        <v>0</v>
      </c>
      <c r="F559">
        <v>0</v>
      </c>
      <c r="G559">
        <v>2.9311517734463499E-2</v>
      </c>
      <c r="H559">
        <v>2.93115177344635E-4</v>
      </c>
      <c r="I559">
        <v>1.4725E-4</v>
      </c>
      <c r="J559">
        <v>0</v>
      </c>
      <c r="K559">
        <v>1.4725E-4</v>
      </c>
      <c r="L559">
        <v>1.9904872623246199</v>
      </c>
      <c r="M559">
        <v>0</v>
      </c>
      <c r="N559">
        <v>1.9904872623246199</v>
      </c>
      <c r="O559">
        <v>8153.0358264816596</v>
      </c>
      <c r="P559">
        <v>0</v>
      </c>
      <c r="Q559">
        <v>8153.0358264816596</v>
      </c>
      <c r="R559">
        <v>4096</v>
      </c>
      <c r="S559">
        <v>0</v>
      </c>
      <c r="T559">
        <v>4096</v>
      </c>
      <c r="U559">
        <v>99.635203481153198</v>
      </c>
      <c r="V559">
        <v>0</v>
      </c>
      <c r="W559">
        <v>1.4421963433757199</v>
      </c>
      <c r="X559">
        <v>0.29159237183924502</v>
      </c>
      <c r="Y559">
        <v>0.77757634057893399</v>
      </c>
      <c r="Z559">
        <v>6505.9076169080299</v>
      </c>
      <c r="AA559">
        <v>0</v>
      </c>
      <c r="AB559">
        <v>0</v>
      </c>
      <c r="AC559">
        <v>275.68248583195998</v>
      </c>
      <c r="AD559">
        <v>0</v>
      </c>
      <c r="AE559">
        <v>98.112208869197403</v>
      </c>
      <c r="AF559">
        <v>0.28772066372423399</v>
      </c>
      <c r="AG559">
        <v>97.824478252495993</v>
      </c>
      <c r="AH559">
        <v>0</v>
      </c>
      <c r="AI559">
        <v>50.757425189277903</v>
      </c>
      <c r="AJ559">
        <v>6127.7150370663503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0.99524818752864397</v>
      </c>
      <c r="AW559">
        <v>6.4154900174127304E-3</v>
      </c>
      <c r="AX559">
        <v>6.4154900174127304E-3</v>
      </c>
      <c r="AY559">
        <v>0</v>
      </c>
      <c r="AZ559">
        <v>0</v>
      </c>
      <c r="BA559">
        <v>5.8598181818181804E-4</v>
      </c>
      <c r="BB559">
        <v>9309.0909090909008</v>
      </c>
      <c r="BC559">
        <v>10.947730062814999</v>
      </c>
      <c r="BD559">
        <v>101913.41440293301</v>
      </c>
      <c r="BE559">
        <v>5.8598181818181804E-4</v>
      </c>
      <c r="BF559">
        <v>0</v>
      </c>
      <c r="BG559">
        <v>9309.0909090909008</v>
      </c>
      <c r="BH559">
        <v>0</v>
      </c>
      <c r="BI559">
        <v>10.947730062814999</v>
      </c>
      <c r="BJ559">
        <v>0</v>
      </c>
      <c r="BK559">
        <v>101913.41440293301</v>
      </c>
      <c r="BL559">
        <v>0</v>
      </c>
    </row>
    <row r="560" spans="1:64" x14ac:dyDescent="0.25">
      <c r="A560" s="5">
        <v>43930.585135636575</v>
      </c>
      <c r="B560">
        <v>0</v>
      </c>
      <c r="C560">
        <v>0.57281369955647399</v>
      </c>
      <c r="D560">
        <v>5.72813699556474E-3</v>
      </c>
      <c r="E560">
        <v>0.50330157719922797</v>
      </c>
      <c r="F560">
        <v>5.0330157719922801E-3</v>
      </c>
      <c r="G560">
        <v>6.9512122357246506E-2</v>
      </c>
      <c r="H560">
        <v>6.9512122357246505E-4</v>
      </c>
      <c r="I560">
        <v>1.55678378378378E-4</v>
      </c>
      <c r="J560">
        <v>1.5815937499999899E-4</v>
      </c>
      <c r="K560">
        <v>1.3979999999999901E-4</v>
      </c>
      <c r="L560">
        <v>36.795516277391599</v>
      </c>
      <c r="M560">
        <v>31.823149212879201</v>
      </c>
      <c r="N560">
        <v>4.9723670645123796</v>
      </c>
      <c r="O560">
        <v>915997.52694351599</v>
      </c>
      <c r="P560">
        <v>879337.25905027904</v>
      </c>
      <c r="Q560">
        <v>36660.267893236902</v>
      </c>
      <c r="R560">
        <v>24894.270270270201</v>
      </c>
      <c r="S560">
        <v>27632</v>
      </c>
      <c r="T560">
        <v>7372.8</v>
      </c>
      <c r="U560">
        <v>99.076652280275994</v>
      </c>
      <c r="V560">
        <v>1.9889468258049501</v>
      </c>
      <c r="W560">
        <v>0.26355933888899602</v>
      </c>
      <c r="X560">
        <v>0.48557051651783001</v>
      </c>
      <c r="Y560">
        <v>1.1653771952505001</v>
      </c>
      <c r="Z560">
        <v>5280.6538225121503</v>
      </c>
      <c r="AA560">
        <v>0</v>
      </c>
      <c r="AB560">
        <v>0</v>
      </c>
      <c r="AC560">
        <v>160.11021947729799</v>
      </c>
      <c r="AD560">
        <v>0</v>
      </c>
      <c r="AE560">
        <v>97.561655959744598</v>
      </c>
      <c r="AF560">
        <v>0</v>
      </c>
      <c r="AG560">
        <v>97.561665904254198</v>
      </c>
      <c r="AH560">
        <v>0</v>
      </c>
      <c r="AI560">
        <v>0</v>
      </c>
      <c r="AJ560">
        <v>4846.0689410737696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4" x14ac:dyDescent="0.25">
      <c r="A561" s="5">
        <v>43930.585147106482</v>
      </c>
      <c r="B561">
        <v>0</v>
      </c>
      <c r="C561">
        <v>0.39348491007262598</v>
      </c>
      <c r="D561">
        <v>3.9348491007262596E-3</v>
      </c>
      <c r="E561">
        <v>0.30272571180039998</v>
      </c>
      <c r="F561">
        <v>3.027257118004E-3</v>
      </c>
      <c r="G561">
        <v>9.07591982722257E-2</v>
      </c>
      <c r="H561">
        <v>9.07591982722257E-4</v>
      </c>
      <c r="I561">
        <v>2.4376249999999899E-4</v>
      </c>
      <c r="J561">
        <v>3.33399999999999E-4</v>
      </c>
      <c r="K561">
        <v>1.28514285714285E-4</v>
      </c>
      <c r="L561">
        <v>16.139312935326402</v>
      </c>
      <c r="M561">
        <v>9.0783635261211195</v>
      </c>
      <c r="N561">
        <v>7.0609494092053096</v>
      </c>
      <c r="O561">
        <v>286634.197731397</v>
      </c>
      <c r="P561">
        <v>237054.22839407399</v>
      </c>
      <c r="Q561">
        <v>49579.9693373228</v>
      </c>
      <c r="R561">
        <v>17760</v>
      </c>
      <c r="S561">
        <v>26112</v>
      </c>
      <c r="T561">
        <v>7021.7142857142799</v>
      </c>
      <c r="U561">
        <v>98.664096433968496</v>
      </c>
      <c r="V561">
        <v>0</v>
      </c>
      <c r="W561">
        <v>1.47617878754952</v>
      </c>
      <c r="X561">
        <v>0.39410032926944699</v>
      </c>
      <c r="Y561">
        <v>0.59114544948452497</v>
      </c>
      <c r="Z561">
        <v>4926.5252735083895</v>
      </c>
      <c r="AA561">
        <v>0</v>
      </c>
      <c r="AB561">
        <v>0</v>
      </c>
      <c r="AC561">
        <v>385.32609633091801</v>
      </c>
      <c r="AD561">
        <v>0</v>
      </c>
      <c r="AE561">
        <v>98.303965226595807</v>
      </c>
      <c r="AF561">
        <v>0</v>
      </c>
      <c r="AG561">
        <v>98.303955137756503</v>
      </c>
      <c r="AH561">
        <v>0</v>
      </c>
      <c r="AI561">
        <v>0</v>
      </c>
      <c r="AJ561">
        <v>4627.9479842048504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10.0885787301082</v>
      </c>
      <c r="AW561">
        <v>2.2141572040920699E-2</v>
      </c>
      <c r="AX561">
        <v>2.2141572040920699E-2</v>
      </c>
      <c r="AY561">
        <v>0</v>
      </c>
      <c r="AZ561">
        <v>0</v>
      </c>
      <c r="BA561">
        <v>8.44099999999999E-4</v>
      </c>
      <c r="BB561">
        <v>16068.923076923</v>
      </c>
      <c r="BC561">
        <v>26.230304698281302</v>
      </c>
      <c r="BD561">
        <v>421492.74848093698</v>
      </c>
      <c r="BE561">
        <v>8.44099999999999E-4</v>
      </c>
      <c r="BF561">
        <v>0</v>
      </c>
      <c r="BG561">
        <v>16068.923076923</v>
      </c>
      <c r="BH561">
        <v>0</v>
      </c>
      <c r="BI561">
        <v>26.230304698281302</v>
      </c>
      <c r="BJ561">
        <v>0</v>
      </c>
      <c r="BK561">
        <v>421492.74848093698</v>
      </c>
      <c r="BL561">
        <v>0</v>
      </c>
    </row>
    <row r="562" spans="1:64" x14ac:dyDescent="0.25">
      <c r="A562" s="5">
        <v>43930.585158773145</v>
      </c>
      <c r="B562">
        <v>0</v>
      </c>
      <c r="C562">
        <v>8.9824613770037795E-2</v>
      </c>
      <c r="D562">
        <v>8.9824613770037802E-4</v>
      </c>
      <c r="E562">
        <v>0</v>
      </c>
      <c r="F562">
        <v>0</v>
      </c>
      <c r="G562">
        <v>8.9824613770037795E-2</v>
      </c>
      <c r="H562">
        <v>8.9824613770037802E-4</v>
      </c>
      <c r="I562">
        <v>1.29314285714285E-4</v>
      </c>
      <c r="J562">
        <v>0</v>
      </c>
      <c r="K562">
        <v>1.29314285714285E-4</v>
      </c>
      <c r="L562">
        <v>6.9469785754188296</v>
      </c>
      <c r="M562">
        <v>0</v>
      </c>
      <c r="N562">
        <v>6.9469785754188296</v>
      </c>
      <c r="O562">
        <v>142274.12122457699</v>
      </c>
      <c r="P562">
        <v>0</v>
      </c>
      <c r="Q562">
        <v>142274.12122457699</v>
      </c>
      <c r="R562">
        <v>20480</v>
      </c>
      <c r="S562">
        <v>0</v>
      </c>
      <c r="T562">
        <v>20480</v>
      </c>
      <c r="U562">
        <v>98.8627541028374</v>
      </c>
      <c r="V562">
        <v>0</v>
      </c>
      <c r="W562">
        <v>0.186774069860762</v>
      </c>
      <c r="X562">
        <v>0.19380960357297899</v>
      </c>
      <c r="Y562">
        <v>0.38761920714595799</v>
      </c>
      <c r="Z562">
        <v>7290.3578021466701</v>
      </c>
      <c r="AA562">
        <v>0</v>
      </c>
      <c r="AB562">
        <v>0</v>
      </c>
      <c r="AC562">
        <v>1192.89546395049</v>
      </c>
      <c r="AD562">
        <v>0</v>
      </c>
      <c r="AE562">
        <v>97.782963410461505</v>
      </c>
      <c r="AF562">
        <v>0</v>
      </c>
      <c r="AG562">
        <v>97.782963410461505</v>
      </c>
      <c r="AH562">
        <v>0</v>
      </c>
      <c r="AI562">
        <v>0</v>
      </c>
      <c r="AJ562">
        <v>6647.2660711650396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31.7553126141826</v>
      </c>
      <c r="AW562">
        <v>9.0991579587465607E-2</v>
      </c>
      <c r="AX562">
        <v>9.0991579587465607E-2</v>
      </c>
      <c r="AY562">
        <v>0</v>
      </c>
      <c r="AZ562">
        <v>0</v>
      </c>
      <c r="BA562">
        <v>5.80354430379746E-4</v>
      </c>
      <c r="BB562">
        <v>7103.1898734177203</v>
      </c>
      <c r="BC562">
        <v>156.791856032526</v>
      </c>
      <c r="BD562">
        <v>1113722.3240046101</v>
      </c>
      <c r="BE562">
        <v>5.80354430379746E-4</v>
      </c>
      <c r="BF562">
        <v>0</v>
      </c>
      <c r="BG562">
        <v>7103.1898734177203</v>
      </c>
      <c r="BH562">
        <v>0</v>
      </c>
      <c r="BI562">
        <v>156.791856032526</v>
      </c>
      <c r="BJ562">
        <v>0</v>
      </c>
      <c r="BK562">
        <v>1113722.3240046101</v>
      </c>
      <c r="BL562">
        <v>0</v>
      </c>
    </row>
    <row r="563" spans="1:64" x14ac:dyDescent="0.25">
      <c r="A563" s="5">
        <v>43930.585170243059</v>
      </c>
      <c r="B563">
        <v>0</v>
      </c>
      <c r="C563">
        <v>9.09276700344403E-2</v>
      </c>
      <c r="D563">
        <v>9.0927670034440301E-4</v>
      </c>
      <c r="E563">
        <v>0</v>
      </c>
      <c r="F563">
        <v>0</v>
      </c>
      <c r="G563">
        <v>9.09276700344403E-2</v>
      </c>
      <c r="H563">
        <v>9.0927670034440301E-4</v>
      </c>
      <c r="I563">
        <v>1.5023333333333299E-4</v>
      </c>
      <c r="J563">
        <v>0</v>
      </c>
      <c r="K563">
        <v>1.5023333333333299E-4</v>
      </c>
      <c r="L563">
        <v>6.0520225809031798</v>
      </c>
      <c r="M563">
        <v>0</v>
      </c>
      <c r="N563">
        <v>6.0520225809031798</v>
      </c>
      <c r="O563">
        <v>28920.598573275998</v>
      </c>
      <c r="P563">
        <v>0</v>
      </c>
      <c r="Q563">
        <v>28920.598573275998</v>
      </c>
      <c r="R563">
        <v>4778.6666666666597</v>
      </c>
      <c r="S563">
        <v>0</v>
      </c>
      <c r="T563">
        <v>4778.6666666666597</v>
      </c>
      <c r="U563">
        <v>99.396209605327101</v>
      </c>
      <c r="V563">
        <v>0</v>
      </c>
      <c r="W563">
        <v>2.5740075982203399</v>
      </c>
      <c r="X563">
        <v>0.98509347069927899</v>
      </c>
      <c r="Y563">
        <v>1.1821202347455</v>
      </c>
      <c r="Z563">
        <v>6182.1410663925999</v>
      </c>
      <c r="AA563">
        <v>0</v>
      </c>
      <c r="AB563">
        <v>0</v>
      </c>
      <c r="AC563">
        <v>320.757196787868</v>
      </c>
      <c r="AD563">
        <v>1</v>
      </c>
      <c r="AE563">
        <v>96.764038156938199</v>
      </c>
      <c r="AF563">
        <v>0.29932291468071298</v>
      </c>
      <c r="AG563">
        <v>96.464715242257498</v>
      </c>
      <c r="AH563">
        <v>0</v>
      </c>
      <c r="AI563">
        <v>60.5202258090318</v>
      </c>
      <c r="AJ563">
        <v>5606.1902507766499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1.0087324963476301</v>
      </c>
      <c r="AW563">
        <v>1.3330073091159401E-2</v>
      </c>
      <c r="AX563">
        <v>1.3330073091159401E-2</v>
      </c>
      <c r="AY563">
        <v>0</v>
      </c>
      <c r="AZ563">
        <v>0</v>
      </c>
      <c r="BA563">
        <v>8.2591249999999902E-4</v>
      </c>
      <c r="BB563">
        <v>9984</v>
      </c>
      <c r="BC563">
        <v>16.139719941562099</v>
      </c>
      <c r="BD563">
        <v>161138.963896556</v>
      </c>
      <c r="BE563">
        <v>8.2591249999999902E-4</v>
      </c>
      <c r="BF563">
        <v>0</v>
      </c>
      <c r="BG563">
        <v>9984</v>
      </c>
      <c r="BH563">
        <v>0</v>
      </c>
      <c r="BI563">
        <v>16.139719941562099</v>
      </c>
      <c r="BJ563">
        <v>0</v>
      </c>
      <c r="BK563">
        <v>161138.963896556</v>
      </c>
      <c r="BL563">
        <v>0</v>
      </c>
    </row>
    <row r="564" spans="1:64" x14ac:dyDescent="0.25">
      <c r="A564" s="5">
        <v>43930.585181909722</v>
      </c>
      <c r="B564">
        <v>0</v>
      </c>
      <c r="C564">
        <v>3.5638180469919803E-2</v>
      </c>
      <c r="D564">
        <v>3.5638180469919802E-4</v>
      </c>
      <c r="E564">
        <v>0</v>
      </c>
      <c r="F564">
        <v>0</v>
      </c>
      <c r="G564">
        <v>3.5638180469919803E-2</v>
      </c>
      <c r="H564">
        <v>3.5638180469919802E-4</v>
      </c>
      <c r="I564">
        <v>1.1969999999999901E-4</v>
      </c>
      <c r="J564">
        <v>0</v>
      </c>
      <c r="K564">
        <v>1.1969999999999901E-4</v>
      </c>
      <c r="L564">
        <v>2.9770496267226298</v>
      </c>
      <c r="M564">
        <v>0</v>
      </c>
      <c r="N564">
        <v>2.9770496267226298</v>
      </c>
      <c r="O564">
        <v>16258.660361407799</v>
      </c>
      <c r="P564">
        <v>0</v>
      </c>
      <c r="Q564">
        <v>16258.660361407799</v>
      </c>
      <c r="R564">
        <v>5461.3333333333303</v>
      </c>
      <c r="S564">
        <v>0</v>
      </c>
      <c r="T564">
        <v>5461.3333333333303</v>
      </c>
      <c r="U564">
        <v>99.411826119818897</v>
      </c>
      <c r="V564">
        <v>0</v>
      </c>
      <c r="W564">
        <v>0.466194243267747</v>
      </c>
      <c r="X564">
        <v>0.19384153186813499</v>
      </c>
      <c r="Y564">
        <v>9.6910841628729302E-2</v>
      </c>
      <c r="Z564">
        <v>4290.9208619828796</v>
      </c>
      <c r="AA564">
        <v>0</v>
      </c>
      <c r="AB564">
        <v>0</v>
      </c>
      <c r="AC564">
        <v>248.087468893552</v>
      </c>
      <c r="AD564">
        <v>0</v>
      </c>
      <c r="AE564">
        <v>98.902421451108097</v>
      </c>
      <c r="AF564">
        <v>0</v>
      </c>
      <c r="AG564">
        <v>98.902421451108097</v>
      </c>
      <c r="AH564">
        <v>0</v>
      </c>
      <c r="AI564">
        <v>0</v>
      </c>
      <c r="AJ564">
        <v>4067.64213997869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1.5998277934537598E-2</v>
      </c>
      <c r="AX564">
        <v>1.5998277934537598E-2</v>
      </c>
      <c r="AY564">
        <v>0</v>
      </c>
      <c r="AZ564">
        <v>0</v>
      </c>
      <c r="BA564">
        <v>7.0088260869565204E-4</v>
      </c>
      <c r="BB564">
        <v>4986.4347826086896</v>
      </c>
      <c r="BC564">
        <v>22.824151326108002</v>
      </c>
      <c r="BD564">
        <v>113811.142056029</v>
      </c>
      <c r="BE564">
        <v>7.0088260869565204E-4</v>
      </c>
      <c r="BF564">
        <v>0</v>
      </c>
      <c r="BG564">
        <v>4986.4347826086896</v>
      </c>
      <c r="BH564">
        <v>0</v>
      </c>
      <c r="BI564">
        <v>22.824151326108002</v>
      </c>
      <c r="BJ564">
        <v>0</v>
      </c>
      <c r="BK564">
        <v>113811.142056029</v>
      </c>
      <c r="BL564">
        <v>0</v>
      </c>
    </row>
    <row r="565" spans="1:64" x14ac:dyDescent="0.25">
      <c r="A565" s="5">
        <v>43930.585193564817</v>
      </c>
      <c r="B565">
        <v>0</v>
      </c>
      <c r="C565">
        <v>4.1511305401980003E-2</v>
      </c>
      <c r="D565">
        <v>4.1511305401980002E-4</v>
      </c>
      <c r="E565">
        <v>0</v>
      </c>
      <c r="F565">
        <v>0</v>
      </c>
      <c r="G565">
        <v>4.1511305401980003E-2</v>
      </c>
      <c r="H565">
        <v>4.1511305401980002E-4</v>
      </c>
      <c r="I565">
        <v>1.39366666666666E-4</v>
      </c>
      <c r="J565">
        <v>0</v>
      </c>
      <c r="K565">
        <v>1.39366666666666E-4</v>
      </c>
      <c r="L565">
        <v>2.9789320985196301</v>
      </c>
      <c r="M565">
        <v>0</v>
      </c>
      <c r="N565">
        <v>2.9789320985196301</v>
      </c>
      <c r="O565">
        <v>12201.7058755364</v>
      </c>
      <c r="P565">
        <v>0</v>
      </c>
      <c r="Q565">
        <v>12201.7058755364</v>
      </c>
      <c r="R565">
        <v>4096</v>
      </c>
      <c r="S565">
        <v>0</v>
      </c>
      <c r="T565">
        <v>4096</v>
      </c>
      <c r="U565">
        <v>99.504922331364597</v>
      </c>
      <c r="V565">
        <v>0</v>
      </c>
      <c r="W565">
        <v>0.32658009294124202</v>
      </c>
      <c r="X565">
        <v>9.6952379155784502E-2</v>
      </c>
      <c r="Y565">
        <v>0</v>
      </c>
      <c r="Z565">
        <v>4274.7675613756801</v>
      </c>
      <c r="AA565">
        <v>0</v>
      </c>
      <c r="AB565">
        <v>0</v>
      </c>
      <c r="AC565">
        <v>145.967672827462</v>
      </c>
      <c r="AD565">
        <v>0</v>
      </c>
      <c r="AE565">
        <v>99.030982564953803</v>
      </c>
      <c r="AF565">
        <v>0</v>
      </c>
      <c r="AG565">
        <v>99.030992493512898</v>
      </c>
      <c r="AH565">
        <v>0</v>
      </c>
      <c r="AI565">
        <v>0</v>
      </c>
      <c r="AJ565">
        <v>4152.63134533637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</row>
    <row r="566" spans="1:64" x14ac:dyDescent="0.25">
      <c r="A566" s="5">
        <v>43930.585205023148</v>
      </c>
      <c r="B566">
        <v>0</v>
      </c>
      <c r="C566">
        <v>8.0597900899826394E-2</v>
      </c>
      <c r="D566">
        <v>8.0597900899826401E-4</v>
      </c>
      <c r="E566">
        <v>0</v>
      </c>
      <c r="F566">
        <v>0</v>
      </c>
      <c r="G566">
        <v>8.0597900899826394E-2</v>
      </c>
      <c r="H566">
        <v>8.0597900899826401E-4</v>
      </c>
      <c r="I566">
        <v>2.6603333333333299E-4</v>
      </c>
      <c r="J566">
        <v>0</v>
      </c>
      <c r="K566">
        <v>2.6603333333333299E-4</v>
      </c>
      <c r="L566">
        <v>3.02978368253441</v>
      </c>
      <c r="M566">
        <v>0</v>
      </c>
      <c r="N566">
        <v>3.02978368253441</v>
      </c>
      <c r="O566">
        <v>12409.9939636609</v>
      </c>
      <c r="P566">
        <v>0</v>
      </c>
      <c r="Q566">
        <v>12409.9939636609</v>
      </c>
      <c r="R566">
        <v>4096</v>
      </c>
      <c r="S566">
        <v>0</v>
      </c>
      <c r="T566">
        <v>4096</v>
      </c>
      <c r="U566">
        <v>99.486177020701206</v>
      </c>
      <c r="V566">
        <v>0</v>
      </c>
      <c r="W566">
        <v>0</v>
      </c>
      <c r="X566">
        <v>0.29586226070194299</v>
      </c>
      <c r="Y566">
        <v>0.19724823961601401</v>
      </c>
      <c r="Z566">
        <v>4937.5374746369198</v>
      </c>
      <c r="AA566">
        <v>0</v>
      </c>
      <c r="AB566">
        <v>0</v>
      </c>
      <c r="AC566">
        <v>193.90615568220201</v>
      </c>
      <c r="AD566">
        <v>0</v>
      </c>
      <c r="AE566">
        <v>98.573767579729093</v>
      </c>
      <c r="AF566">
        <v>0</v>
      </c>
      <c r="AG566">
        <v>98.573757481006993</v>
      </c>
      <c r="AH566">
        <v>0</v>
      </c>
      <c r="AI566">
        <v>0</v>
      </c>
      <c r="AJ566">
        <v>4750.7008142139603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4.0396956654873399</v>
      </c>
      <c r="AW566">
        <v>3.2151301477857E-3</v>
      </c>
      <c r="AX566">
        <v>3.2151301477857E-3</v>
      </c>
      <c r="AY566">
        <v>0</v>
      </c>
      <c r="AZ566">
        <v>0</v>
      </c>
      <c r="BA566">
        <v>7.9592499999999898E-4</v>
      </c>
      <c r="BB566">
        <v>16384</v>
      </c>
      <c r="BC566">
        <v>4.0396956654873399</v>
      </c>
      <c r="BD566">
        <v>66186.373783344607</v>
      </c>
      <c r="BE566">
        <v>7.9592499999999898E-4</v>
      </c>
      <c r="BF566">
        <v>0</v>
      </c>
      <c r="BG566">
        <v>16384</v>
      </c>
      <c r="BH566">
        <v>0</v>
      </c>
      <c r="BI566">
        <v>4.0396956654873399</v>
      </c>
      <c r="BJ566">
        <v>0</v>
      </c>
      <c r="BK566">
        <v>66186.373783344607</v>
      </c>
      <c r="BL566">
        <v>0</v>
      </c>
    </row>
    <row r="567" spans="1:64" x14ac:dyDescent="0.25">
      <c r="A567" s="5">
        <v>43930.585216666666</v>
      </c>
      <c r="B567">
        <v>0</v>
      </c>
      <c r="C567">
        <v>3.2290092520512702E-2</v>
      </c>
      <c r="D567">
        <v>3.2290092520512702E-4</v>
      </c>
      <c r="E567">
        <v>0</v>
      </c>
      <c r="F567">
        <v>0</v>
      </c>
      <c r="G567">
        <v>3.2290092520512702E-2</v>
      </c>
      <c r="H567">
        <v>3.2290092520512702E-4</v>
      </c>
      <c r="I567">
        <v>1.08233333333333E-4</v>
      </c>
      <c r="J567">
        <v>0</v>
      </c>
      <c r="K567">
        <v>1.08233333333333E-4</v>
      </c>
      <c r="L567">
        <v>2.9832164243963399</v>
      </c>
      <c r="M567">
        <v>0</v>
      </c>
      <c r="N567">
        <v>2.9832164243963399</v>
      </c>
      <c r="O567">
        <v>16292.3392991032</v>
      </c>
      <c r="P567">
        <v>0</v>
      </c>
      <c r="Q567">
        <v>16292.3392991032</v>
      </c>
      <c r="R567">
        <v>5461.3333333333303</v>
      </c>
      <c r="S567">
        <v>0</v>
      </c>
      <c r="T567">
        <v>5461.3333333333303</v>
      </c>
      <c r="U567">
        <v>99.605746622120094</v>
      </c>
      <c r="V567">
        <v>0</v>
      </c>
      <c r="W567">
        <v>6.8498354567692002E-2</v>
      </c>
      <c r="X567">
        <v>0</v>
      </c>
      <c r="Y567">
        <v>0.194227840165732</v>
      </c>
      <c r="Z567">
        <v>6107.63842621412</v>
      </c>
      <c r="AA567">
        <v>0</v>
      </c>
      <c r="AB567">
        <v>0</v>
      </c>
      <c r="AC567">
        <v>1012.30477334516</v>
      </c>
      <c r="AD567">
        <v>0</v>
      </c>
      <c r="AE567">
        <v>98.9579856869465</v>
      </c>
      <c r="AF567">
        <v>0</v>
      </c>
      <c r="AG567">
        <v>98.957995631539305</v>
      </c>
      <c r="AH567">
        <v>0</v>
      </c>
      <c r="AI567">
        <v>0</v>
      </c>
      <c r="AJ567">
        <v>5816.2776220980704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27.843093033518901</v>
      </c>
      <c r="AW567">
        <v>6.0770212683015301E-2</v>
      </c>
      <c r="AX567">
        <v>6.0770212683015301E-2</v>
      </c>
      <c r="AY567">
        <v>0</v>
      </c>
      <c r="AZ567">
        <v>0</v>
      </c>
      <c r="BA567">
        <v>5.9910588235294099E-4</v>
      </c>
      <c r="BB567">
        <v>6706.1960784313696</v>
      </c>
      <c r="BC567">
        <v>101.42841033639</v>
      </c>
      <c r="BD567">
        <v>680198.80763942795</v>
      </c>
      <c r="BE567">
        <v>5.9910588235294099E-4</v>
      </c>
      <c r="BF567">
        <v>0</v>
      </c>
      <c r="BG567">
        <v>6706.1960784313696</v>
      </c>
      <c r="BH567">
        <v>0</v>
      </c>
      <c r="BI567">
        <v>101.42841033639</v>
      </c>
      <c r="BJ567">
        <v>0</v>
      </c>
      <c r="BK567">
        <v>680198.80763942795</v>
      </c>
      <c r="BL567">
        <v>0</v>
      </c>
    </row>
    <row r="568" spans="1:64" x14ac:dyDescent="0.25">
      <c r="A568" s="5">
        <v>43930.585228124997</v>
      </c>
      <c r="B568">
        <v>0</v>
      </c>
      <c r="C568">
        <v>2.4490827710159101E-2</v>
      </c>
      <c r="D568">
        <v>2.4490827710159097E-4</v>
      </c>
      <c r="E568">
        <v>0</v>
      </c>
      <c r="F568">
        <v>0</v>
      </c>
      <c r="G568">
        <v>2.4490827710159101E-2</v>
      </c>
      <c r="H568">
        <v>2.4490827710159097E-4</v>
      </c>
      <c r="I568">
        <v>1.2120000000000001E-4</v>
      </c>
      <c r="J568">
        <v>0</v>
      </c>
      <c r="K568">
        <v>1.2120000000000001E-4</v>
      </c>
      <c r="L568">
        <v>2.0203573224163902</v>
      </c>
      <c r="M568">
        <v>0</v>
      </c>
      <c r="N568">
        <v>2.0203573224163902</v>
      </c>
      <c r="O568">
        <v>8275.3835926175707</v>
      </c>
      <c r="P568">
        <v>0</v>
      </c>
      <c r="Q568">
        <v>8275.3835926175707</v>
      </c>
      <c r="R568">
        <v>4096</v>
      </c>
      <c r="S568">
        <v>0</v>
      </c>
      <c r="T568">
        <v>4096</v>
      </c>
      <c r="U568">
        <v>99.596901586983407</v>
      </c>
      <c r="V568">
        <v>0</v>
      </c>
      <c r="W568">
        <v>1.3332345886869601</v>
      </c>
      <c r="X568">
        <v>0.59200311833707198</v>
      </c>
      <c r="Y568">
        <v>0.29600155916853599</v>
      </c>
      <c r="Z568">
        <v>5493.3515596501902</v>
      </c>
      <c r="AA568">
        <v>0</v>
      </c>
      <c r="AB568">
        <v>0</v>
      </c>
      <c r="AC568">
        <v>573.78147956625696</v>
      </c>
      <c r="AD568">
        <v>0</v>
      </c>
      <c r="AE568">
        <v>98.704289724066896</v>
      </c>
      <c r="AF568">
        <v>0</v>
      </c>
      <c r="AG568">
        <v>98.704289724066896</v>
      </c>
      <c r="AH568">
        <v>0</v>
      </c>
      <c r="AI568">
        <v>0</v>
      </c>
      <c r="AJ568">
        <v>5117.5650976807401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2.0206347217788001</v>
      </c>
      <c r="AW568">
        <v>6.17049637270028E-2</v>
      </c>
      <c r="AX568">
        <v>6.1173318778938203E-2</v>
      </c>
      <c r="AY568">
        <v>5.3164494806459304E-4</v>
      </c>
      <c r="AZ568">
        <v>0</v>
      </c>
      <c r="BA568">
        <v>5.5520909090909002E-4</v>
      </c>
      <c r="BB568">
        <v>6032.2909090908997</v>
      </c>
      <c r="BC568">
        <v>111.134909697834</v>
      </c>
      <c r="BD568">
        <v>670398.10545288399</v>
      </c>
      <c r="BE568">
        <v>5.5547522935779799E-4</v>
      </c>
      <c r="BF568">
        <v>5.2619999999999902E-4</v>
      </c>
      <c r="BG568">
        <v>6050.0550458715497</v>
      </c>
      <c r="BH568">
        <v>4096</v>
      </c>
      <c r="BI568">
        <v>110.124592336944</v>
      </c>
      <c r="BJ568">
        <v>1.0103173608894001</v>
      </c>
      <c r="BK568">
        <v>666259.84554268105</v>
      </c>
      <c r="BL568">
        <v>4138.2599102029899</v>
      </c>
    </row>
    <row r="569" spans="1:64" x14ac:dyDescent="0.25">
      <c r="A569" s="5">
        <v>43930.585239756947</v>
      </c>
      <c r="B569">
        <v>0</v>
      </c>
      <c r="C569">
        <v>1.88525292716341E-2</v>
      </c>
      <c r="D569">
        <v>1.8852529271634101E-4</v>
      </c>
      <c r="E569">
        <v>0</v>
      </c>
      <c r="F569">
        <v>0</v>
      </c>
      <c r="G569">
        <v>1.88525292716341E-2</v>
      </c>
      <c r="H569">
        <v>1.8852529271634101E-4</v>
      </c>
      <c r="I569" s="4">
        <v>9.48E-5</v>
      </c>
      <c r="J569">
        <v>0</v>
      </c>
      <c r="K569" s="4">
        <v>9.48E-5</v>
      </c>
      <c r="L569">
        <v>1.9887753519137901</v>
      </c>
      <c r="M569">
        <v>0</v>
      </c>
      <c r="N569">
        <v>1.9887753519137901</v>
      </c>
      <c r="O569">
        <v>12219.035762158301</v>
      </c>
      <c r="P569">
        <v>0</v>
      </c>
      <c r="Q569">
        <v>12219.035762158301</v>
      </c>
      <c r="R569">
        <v>6144</v>
      </c>
      <c r="S569">
        <v>0</v>
      </c>
      <c r="T569">
        <v>6144</v>
      </c>
      <c r="U569">
        <v>99.618226338932203</v>
      </c>
      <c r="V569">
        <v>0</v>
      </c>
      <c r="W569">
        <v>1.0523410247542799</v>
      </c>
      <c r="X569">
        <v>9.7096491739191507E-2</v>
      </c>
      <c r="Y569">
        <v>0.29130936185182699</v>
      </c>
      <c r="Z569">
        <v>5540.7281304318403</v>
      </c>
      <c r="AA569">
        <v>9.71064350563179E-2</v>
      </c>
      <c r="AB569">
        <v>0</v>
      </c>
      <c r="AC569">
        <v>524.04230522928503</v>
      </c>
      <c r="AD569">
        <v>7</v>
      </c>
      <c r="AE569">
        <v>98.842846469416401</v>
      </c>
      <c r="AF569">
        <v>0</v>
      </c>
      <c r="AG569">
        <v>98.842836526099305</v>
      </c>
      <c r="AH569">
        <v>0</v>
      </c>
      <c r="AI569">
        <v>0</v>
      </c>
      <c r="AJ569">
        <v>5235.45111391307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0.99437482163401603</v>
      </c>
      <c r="AW569">
        <v>3.8426843933472801E-2</v>
      </c>
      <c r="AX569">
        <v>3.8426843933472801E-2</v>
      </c>
      <c r="AY569">
        <v>0</v>
      </c>
      <c r="AZ569">
        <v>0</v>
      </c>
      <c r="BA569">
        <v>6.4409833333333301E-4</v>
      </c>
      <c r="BB569">
        <v>9693.8666666666595</v>
      </c>
      <c r="BC569">
        <v>59.662489298040903</v>
      </c>
      <c r="BD569">
        <v>578360.21625663596</v>
      </c>
      <c r="BE569">
        <v>6.4409833333333301E-4</v>
      </c>
      <c r="BF569">
        <v>0</v>
      </c>
      <c r="BG569">
        <v>9693.8666666666595</v>
      </c>
      <c r="BH569">
        <v>0</v>
      </c>
      <c r="BI569">
        <v>59.662489298040903</v>
      </c>
      <c r="BJ569">
        <v>0</v>
      </c>
      <c r="BK569">
        <v>578360.21625663596</v>
      </c>
      <c r="BL569">
        <v>0</v>
      </c>
    </row>
    <row r="570" spans="1:64" x14ac:dyDescent="0.25">
      <c r="A570" s="5">
        <v>43930.585251412034</v>
      </c>
      <c r="B570">
        <v>0</v>
      </c>
      <c r="C570">
        <v>4.0641515894757702E-2</v>
      </c>
      <c r="D570">
        <v>4.0641515894757697E-4</v>
      </c>
      <c r="E570">
        <v>0</v>
      </c>
      <c r="F570">
        <v>0</v>
      </c>
      <c r="G570">
        <v>4.0641515894757702E-2</v>
      </c>
      <c r="H570">
        <v>4.0641515894757697E-4</v>
      </c>
      <c r="I570">
        <v>1.3633333333333301E-4</v>
      </c>
      <c r="J570">
        <v>0</v>
      </c>
      <c r="K570">
        <v>1.3633333333333301E-4</v>
      </c>
      <c r="L570">
        <v>2.9814917933941398</v>
      </c>
      <c r="M570">
        <v>0</v>
      </c>
      <c r="N570">
        <v>2.9814917933941398</v>
      </c>
      <c r="O570">
        <v>12212.1903857424</v>
      </c>
      <c r="P570">
        <v>0</v>
      </c>
      <c r="Q570">
        <v>12212.1903857424</v>
      </c>
      <c r="R570">
        <v>4096</v>
      </c>
      <c r="S570">
        <v>0</v>
      </c>
      <c r="T570">
        <v>4096</v>
      </c>
      <c r="U570">
        <v>99.581561311900103</v>
      </c>
      <c r="V570">
        <v>0</v>
      </c>
      <c r="W570">
        <v>0.82606613676356999</v>
      </c>
      <c r="X570">
        <v>0.29111845749846299</v>
      </c>
      <c r="Y570">
        <v>0.29110852069751098</v>
      </c>
      <c r="Z570">
        <v>4742.5596126922901</v>
      </c>
      <c r="AA570">
        <v>0.19407565939865801</v>
      </c>
      <c r="AB570">
        <v>0</v>
      </c>
      <c r="AC570">
        <v>198.766119559609</v>
      </c>
      <c r="AD570">
        <v>8</v>
      </c>
      <c r="AE570">
        <v>98.694115555654406</v>
      </c>
      <c r="AF570">
        <v>0</v>
      </c>
      <c r="AG570">
        <v>98.694115555654406</v>
      </c>
      <c r="AH570">
        <v>0</v>
      </c>
      <c r="AI570">
        <v>0</v>
      </c>
      <c r="AJ570">
        <v>4556.7132909040502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6.2916842589446796E-3</v>
      </c>
      <c r="AX570">
        <v>6.2916842589446796E-3</v>
      </c>
      <c r="AY570">
        <v>0</v>
      </c>
      <c r="AZ570">
        <v>0</v>
      </c>
      <c r="BA570">
        <v>7.0352222222222201E-4</v>
      </c>
      <c r="BB570">
        <v>5006.2222222222199</v>
      </c>
      <c r="BC570">
        <v>8.9432799300277708</v>
      </c>
      <c r="BD570">
        <v>44772.046725259002</v>
      </c>
      <c r="BE570">
        <v>7.0352222222222201E-4</v>
      </c>
      <c r="BF570">
        <v>0</v>
      </c>
      <c r="BG570">
        <v>5006.2222222222199</v>
      </c>
      <c r="BH570">
        <v>0</v>
      </c>
      <c r="BI570">
        <v>8.9432799300277708</v>
      </c>
      <c r="BJ570">
        <v>0</v>
      </c>
      <c r="BK570">
        <v>44772.046725259002</v>
      </c>
      <c r="BL570">
        <v>0</v>
      </c>
    </row>
    <row r="571" spans="1:64" x14ac:dyDescent="0.25">
      <c r="A571" s="5">
        <v>43930.585262870372</v>
      </c>
      <c r="B571">
        <v>0</v>
      </c>
      <c r="C571">
        <v>8.8618431381027096E-2</v>
      </c>
      <c r="D571">
        <v>8.8618431381027099E-4</v>
      </c>
      <c r="E571">
        <v>5.3835798088177497E-2</v>
      </c>
      <c r="F571">
        <v>5.3835798088177505E-4</v>
      </c>
      <c r="G571">
        <v>3.4782633292849502E-2</v>
      </c>
      <c r="H571">
        <v>3.4782633292849502E-4</v>
      </c>
      <c r="I571">
        <v>2.9240000000000001E-4</v>
      </c>
      <c r="J571">
        <v>5.3289999999999902E-4</v>
      </c>
      <c r="K571">
        <v>1.7215000000000001E-4</v>
      </c>
      <c r="L571">
        <v>3.0306063970645898</v>
      </c>
      <c r="M571">
        <v>1.01020213235486</v>
      </c>
      <c r="N571">
        <v>2.0204042647097298</v>
      </c>
      <c r="O571">
        <v>45515.667275380802</v>
      </c>
      <c r="P571">
        <v>33102.303473004198</v>
      </c>
      <c r="Q571">
        <v>12413.3638023765</v>
      </c>
      <c r="R571">
        <v>15018.666666666601</v>
      </c>
      <c r="S571">
        <v>32768</v>
      </c>
      <c r="T571">
        <v>6144</v>
      </c>
      <c r="U571">
        <v>99.525883310175203</v>
      </c>
      <c r="V571">
        <v>0</v>
      </c>
      <c r="W571">
        <v>0</v>
      </c>
      <c r="X571">
        <v>0.2959706092305</v>
      </c>
      <c r="Y571">
        <v>0.19732047443390499</v>
      </c>
      <c r="Z571">
        <v>4620.6645533911496</v>
      </c>
      <c r="AA571">
        <v>0</v>
      </c>
      <c r="AB571">
        <v>0</v>
      </c>
      <c r="AC571">
        <v>148.49971345616501</v>
      </c>
      <c r="AD571">
        <v>0</v>
      </c>
      <c r="AE571">
        <v>98.697707094061002</v>
      </c>
      <c r="AF571">
        <v>0</v>
      </c>
      <c r="AG571">
        <v>98.697707094061002</v>
      </c>
      <c r="AH571">
        <v>0</v>
      </c>
      <c r="AI571">
        <v>0</v>
      </c>
      <c r="AJ571">
        <v>4458.0220100820097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4" x14ac:dyDescent="0.25">
      <c r="A572" s="5">
        <v>43930.585274502315</v>
      </c>
      <c r="B572">
        <v>0</v>
      </c>
      <c r="C572">
        <v>9.77998952278962E-2</v>
      </c>
      <c r="D572">
        <v>9.7799895227896195E-4</v>
      </c>
      <c r="E572">
        <v>0</v>
      </c>
      <c r="F572">
        <v>0</v>
      </c>
      <c r="G572">
        <v>9.77998952278962E-2</v>
      </c>
      <c r="H572">
        <v>9.7799895227896195E-4</v>
      </c>
      <c r="I572">
        <v>1.63883333333333E-4</v>
      </c>
      <c r="J572">
        <v>0</v>
      </c>
      <c r="K572">
        <v>1.63883333333333E-4</v>
      </c>
      <c r="L572">
        <v>5.96749327388914</v>
      </c>
      <c r="M572">
        <v>0</v>
      </c>
      <c r="N572">
        <v>5.96749327388914</v>
      </c>
      <c r="O572">
        <v>118140.45350760801</v>
      </c>
      <c r="P572">
        <v>0</v>
      </c>
      <c r="Q572">
        <v>118140.45350760801</v>
      </c>
      <c r="R572">
        <v>19797.333333333299</v>
      </c>
      <c r="S572">
        <v>0</v>
      </c>
      <c r="T572">
        <v>19797.333333333299</v>
      </c>
      <c r="U572">
        <v>99.069652761138698</v>
      </c>
      <c r="V572">
        <v>0</v>
      </c>
      <c r="W572">
        <v>5.3450283428735298E-2</v>
      </c>
      <c r="X572">
        <v>9.7133507250649301E-2</v>
      </c>
      <c r="Y572">
        <v>9.7123561161436597E-2</v>
      </c>
      <c r="Z572">
        <v>6213.1550803309101</v>
      </c>
      <c r="AA572">
        <v>0</v>
      </c>
      <c r="AB572">
        <v>0</v>
      </c>
      <c r="AC572">
        <v>903.08064878188998</v>
      </c>
      <c r="AD572">
        <v>96</v>
      </c>
      <c r="AE572">
        <v>98.444033803574399</v>
      </c>
      <c r="AF572">
        <v>0</v>
      </c>
      <c r="AG572">
        <v>98.444033803574399</v>
      </c>
      <c r="AH572">
        <v>0</v>
      </c>
      <c r="AI572">
        <v>0</v>
      </c>
      <c r="AJ572">
        <v>5772.5551602754304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33.816195451244297</v>
      </c>
      <c r="AW572">
        <v>5.1043827143732803E-2</v>
      </c>
      <c r="AX572">
        <v>5.1043827143732803E-2</v>
      </c>
      <c r="AY572">
        <v>0</v>
      </c>
      <c r="AZ572">
        <v>0</v>
      </c>
      <c r="BA572">
        <v>6.1831927710843297E-4</v>
      </c>
      <c r="BB572">
        <v>6711.51807228915</v>
      </c>
      <c r="BC572">
        <v>82.551300660390496</v>
      </c>
      <c r="BD572">
        <v>554044.54627318599</v>
      </c>
      <c r="BE572">
        <v>6.1831927710843297E-4</v>
      </c>
      <c r="BF572">
        <v>0</v>
      </c>
      <c r="BG572">
        <v>6711.51807228915</v>
      </c>
      <c r="BH572">
        <v>0</v>
      </c>
      <c r="BI572">
        <v>82.551300660390496</v>
      </c>
      <c r="BJ572">
        <v>0</v>
      </c>
      <c r="BK572">
        <v>554044.54627318599</v>
      </c>
      <c r="BL572">
        <v>0</v>
      </c>
    </row>
    <row r="573" spans="1:64" x14ac:dyDescent="0.25">
      <c r="A573" s="5">
        <v>43930.585286157409</v>
      </c>
      <c r="B573">
        <v>0</v>
      </c>
      <c r="C573">
        <v>0.161306617375994</v>
      </c>
      <c r="D573">
        <v>1.6130661737599401E-3</v>
      </c>
      <c r="E573">
        <v>0</v>
      </c>
      <c r="F573">
        <v>0</v>
      </c>
      <c r="G573">
        <v>0.161306617375994</v>
      </c>
      <c r="H573">
        <v>1.6130661737599401E-3</v>
      </c>
      <c r="I573">
        <v>3.2476E-4</v>
      </c>
      <c r="J573">
        <v>0</v>
      </c>
      <c r="K573">
        <v>3.2476E-4</v>
      </c>
      <c r="L573">
        <v>4.9664397798317603</v>
      </c>
      <c r="M573">
        <v>0</v>
      </c>
      <c r="N573">
        <v>4.9664397798317603</v>
      </c>
      <c r="O573">
        <v>36616.567208743603</v>
      </c>
      <c r="P573">
        <v>0</v>
      </c>
      <c r="Q573">
        <v>36616.567208743603</v>
      </c>
      <c r="R573">
        <v>7372.8</v>
      </c>
      <c r="S573">
        <v>0</v>
      </c>
      <c r="T573">
        <v>7372.8</v>
      </c>
      <c r="U573">
        <v>99.474576326748902</v>
      </c>
      <c r="V573">
        <v>0</v>
      </c>
      <c r="W573">
        <v>0.85506017309020499</v>
      </c>
      <c r="X573">
        <v>0.19401893976909401</v>
      </c>
      <c r="Y573">
        <v>0.194028873665964</v>
      </c>
      <c r="Z573">
        <v>5265.4194545776299</v>
      </c>
      <c r="AA573">
        <v>0</v>
      </c>
      <c r="AB573">
        <v>0</v>
      </c>
      <c r="AC573">
        <v>416.18765354990097</v>
      </c>
      <c r="AD573">
        <v>0</v>
      </c>
      <c r="AE573">
        <v>98.645701905808096</v>
      </c>
      <c r="AF573">
        <v>0</v>
      </c>
      <c r="AG573">
        <v>98.645701905808096</v>
      </c>
      <c r="AH573">
        <v>0</v>
      </c>
      <c r="AI573">
        <v>0</v>
      </c>
      <c r="AJ573">
        <v>5008.1578739823499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0.9933445912387</v>
      </c>
      <c r="AW573">
        <v>3.6259220270553602E-2</v>
      </c>
      <c r="AX573">
        <v>3.6259220270553602E-2</v>
      </c>
      <c r="AY573">
        <v>0</v>
      </c>
      <c r="AZ573">
        <v>0</v>
      </c>
      <c r="BA573">
        <v>7.3001000000000001E-4</v>
      </c>
      <c r="BB573">
        <v>6307.84</v>
      </c>
      <c r="BC573">
        <v>49.667229561935002</v>
      </c>
      <c r="BD573">
        <v>313292.93731995602</v>
      </c>
      <c r="BE573">
        <v>7.3001000000000001E-4</v>
      </c>
      <c r="BF573">
        <v>0</v>
      </c>
      <c r="BG573">
        <v>6307.84</v>
      </c>
      <c r="BH573">
        <v>0</v>
      </c>
      <c r="BI573">
        <v>49.667229561935002</v>
      </c>
      <c r="BJ573">
        <v>0</v>
      </c>
      <c r="BK573">
        <v>313292.93731995602</v>
      </c>
      <c r="BL573">
        <v>0</v>
      </c>
    </row>
    <row r="574" spans="1:64" x14ac:dyDescent="0.25">
      <c r="A574" s="5">
        <v>43930.585297627316</v>
      </c>
      <c r="B574">
        <v>0</v>
      </c>
      <c r="C574">
        <v>3.2419656980869703E-2</v>
      </c>
      <c r="D574">
        <v>3.2419656980869698E-4</v>
      </c>
      <c r="E574">
        <v>0</v>
      </c>
      <c r="F574">
        <v>0</v>
      </c>
      <c r="G574">
        <v>3.2419656980869703E-2</v>
      </c>
      <c r="H574">
        <v>3.2419656980869698E-4</v>
      </c>
      <c r="I574">
        <v>1.6075E-4</v>
      </c>
      <c r="J574">
        <v>0</v>
      </c>
      <c r="K574">
        <v>1.6075E-4</v>
      </c>
      <c r="L574">
        <v>2.0169773013408401</v>
      </c>
      <c r="M574">
        <v>0</v>
      </c>
      <c r="N574">
        <v>2.0169773013408401</v>
      </c>
      <c r="O574">
        <v>8261.5390262920992</v>
      </c>
      <c r="P574">
        <v>0</v>
      </c>
      <c r="Q574">
        <v>8261.5390262920992</v>
      </c>
      <c r="R574">
        <v>4096</v>
      </c>
      <c r="S574">
        <v>0</v>
      </c>
      <c r="T574">
        <v>4096</v>
      </c>
      <c r="U574">
        <v>99.566040454689897</v>
      </c>
      <c r="V574">
        <v>0</v>
      </c>
      <c r="W574">
        <v>0.44143169642132302</v>
      </c>
      <c r="X574">
        <v>0.19694815567445301</v>
      </c>
      <c r="Y574">
        <v>0.19694815567445301</v>
      </c>
      <c r="Z574">
        <v>4626.9459292759002</v>
      </c>
      <c r="AA574">
        <v>0</v>
      </c>
      <c r="AB574">
        <v>0</v>
      </c>
      <c r="AC574">
        <v>147.23934299788101</v>
      </c>
      <c r="AD574">
        <v>0</v>
      </c>
      <c r="AE574">
        <v>98.698716312673895</v>
      </c>
      <c r="AF574">
        <v>0</v>
      </c>
      <c r="AG574">
        <v>98.698716312673895</v>
      </c>
      <c r="AH574">
        <v>0</v>
      </c>
      <c r="AI574">
        <v>0</v>
      </c>
      <c r="AJ574">
        <v>4457.5198359632705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4" x14ac:dyDescent="0.25">
      <c r="A575" s="5">
        <v>43930.585309282411</v>
      </c>
      <c r="B575">
        <v>0</v>
      </c>
      <c r="C575">
        <v>6.5769861509790306E-2</v>
      </c>
      <c r="D575">
        <v>6.5769861509790302E-4</v>
      </c>
      <c r="E575">
        <v>0</v>
      </c>
      <c r="F575">
        <v>0</v>
      </c>
      <c r="G575">
        <v>6.5769861509790306E-2</v>
      </c>
      <c r="H575">
        <v>6.5769861509790302E-4</v>
      </c>
      <c r="I575">
        <v>1.65524999999999E-4</v>
      </c>
      <c r="J575">
        <v>0</v>
      </c>
      <c r="K575">
        <v>1.65524999999999E-4</v>
      </c>
      <c r="L575">
        <v>3.9724885306807698</v>
      </c>
      <c r="M575">
        <v>0</v>
      </c>
      <c r="N575">
        <v>3.9724885306807698</v>
      </c>
      <c r="O575">
        <v>32542.626043336801</v>
      </c>
      <c r="P575">
        <v>0</v>
      </c>
      <c r="Q575">
        <v>32542.626043336801</v>
      </c>
      <c r="R575">
        <v>8192</v>
      </c>
      <c r="S575">
        <v>0</v>
      </c>
      <c r="T575">
        <v>8192</v>
      </c>
      <c r="U575">
        <v>99.561564057172902</v>
      </c>
      <c r="V575">
        <v>1.98624426534038</v>
      </c>
      <c r="W575">
        <v>0</v>
      </c>
      <c r="X575">
        <v>0</v>
      </c>
      <c r="Y575">
        <v>9.7000860541172407E-2</v>
      </c>
      <c r="Z575">
        <v>4516.7194593840304</v>
      </c>
      <c r="AA575">
        <v>0</v>
      </c>
      <c r="AB575">
        <v>0</v>
      </c>
      <c r="AC575">
        <v>164.858274023251</v>
      </c>
      <c r="AD575">
        <v>0</v>
      </c>
      <c r="AE575">
        <v>99.052937834716204</v>
      </c>
      <c r="AF575">
        <v>0</v>
      </c>
      <c r="AG575">
        <v>99.052947768240102</v>
      </c>
      <c r="AH575">
        <v>0</v>
      </c>
      <c r="AI575">
        <v>0</v>
      </c>
      <c r="AJ575">
        <v>4372.7167501468502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0.99322895953704404</v>
      </c>
      <c r="AW575">
        <v>7.5723252422463597E-4</v>
      </c>
      <c r="AX575">
        <v>7.5723252422463597E-4</v>
      </c>
      <c r="AY575">
        <v>0</v>
      </c>
      <c r="AZ575">
        <v>0</v>
      </c>
      <c r="BA575">
        <v>7.6230000000000004E-4</v>
      </c>
      <c r="BB575">
        <v>16384</v>
      </c>
      <c r="BC575">
        <v>0.99322895953704404</v>
      </c>
      <c r="BD575">
        <v>16273.0632730549</v>
      </c>
      <c r="BE575">
        <v>7.6230000000000004E-4</v>
      </c>
      <c r="BF575">
        <v>0</v>
      </c>
      <c r="BG575">
        <v>16384</v>
      </c>
      <c r="BH575">
        <v>0</v>
      </c>
      <c r="BI575">
        <v>0.99322895953704404</v>
      </c>
      <c r="BJ575">
        <v>0</v>
      </c>
      <c r="BK575">
        <v>16273.0632730549</v>
      </c>
      <c r="BL575">
        <v>0</v>
      </c>
    </row>
    <row r="576" spans="1:64" x14ac:dyDescent="0.25">
      <c r="A576" s="5">
        <v>43930.585320763887</v>
      </c>
      <c r="B576">
        <v>0</v>
      </c>
      <c r="C576">
        <v>2.13063508894294</v>
      </c>
      <c r="D576">
        <v>2.13063508894294E-2</v>
      </c>
      <c r="E576">
        <v>0</v>
      </c>
      <c r="F576">
        <v>0</v>
      </c>
      <c r="G576">
        <v>2.13063508894294</v>
      </c>
      <c r="H576">
        <v>2.13063508894294E-2</v>
      </c>
      <c r="I576">
        <v>2.7437272727272701E-4</v>
      </c>
      <c r="J576">
        <v>0</v>
      </c>
      <c r="K576">
        <v>2.7437272727272701E-4</v>
      </c>
      <c r="L576">
        <v>77.663455602172604</v>
      </c>
      <c r="M576">
        <v>0</v>
      </c>
      <c r="N576">
        <v>77.663455602172604</v>
      </c>
      <c r="O576">
        <v>520542.84133063501</v>
      </c>
      <c r="P576">
        <v>0</v>
      </c>
      <c r="Q576">
        <v>520542.84133063501</v>
      </c>
      <c r="R576">
        <v>6702.5454545454504</v>
      </c>
      <c r="S576">
        <v>0</v>
      </c>
      <c r="T576">
        <v>6702.5454545454504</v>
      </c>
      <c r="U576">
        <v>99.305362959400995</v>
      </c>
      <c r="V576">
        <v>57.491129471738198</v>
      </c>
      <c r="W576">
        <v>0.33149510038744601</v>
      </c>
      <c r="X576">
        <v>0</v>
      </c>
      <c r="Y576">
        <v>0.29546127033924602</v>
      </c>
      <c r="Z576">
        <v>4325.9553386716698</v>
      </c>
      <c r="AA576">
        <v>0</v>
      </c>
      <c r="AB576">
        <v>0</v>
      </c>
      <c r="AC576">
        <v>137.171817686954</v>
      </c>
      <c r="AD576">
        <v>0</v>
      </c>
      <c r="AE576">
        <v>98.885099380960298</v>
      </c>
      <c r="AF576">
        <v>0</v>
      </c>
      <c r="AG576">
        <v>98.885099380960298</v>
      </c>
      <c r="AH576">
        <v>0</v>
      </c>
      <c r="AI576">
        <v>0</v>
      </c>
      <c r="AJ576">
        <v>4185.7576720651496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</row>
    <row r="577" spans="1:64" x14ac:dyDescent="0.25">
      <c r="A577" s="5">
        <v>43930.58533228009</v>
      </c>
      <c r="B577">
        <v>0</v>
      </c>
      <c r="C577">
        <v>0.24411133011199099</v>
      </c>
      <c r="D577">
        <v>2.4411133011199098E-3</v>
      </c>
      <c r="E577">
        <v>0</v>
      </c>
      <c r="F577">
        <v>0</v>
      </c>
      <c r="G577">
        <v>0.24411133011199099</v>
      </c>
      <c r="H577">
        <v>2.4411133011199098E-3</v>
      </c>
      <c r="I577">
        <v>1.7362142857142799E-4</v>
      </c>
      <c r="J577">
        <v>0</v>
      </c>
      <c r="K577">
        <v>1.7362142857142799E-4</v>
      </c>
      <c r="L577">
        <v>14.061459828618901</v>
      </c>
      <c r="M577">
        <v>0</v>
      </c>
      <c r="N577">
        <v>14.061459828618901</v>
      </c>
      <c r="O577">
        <v>181015.18115378599</v>
      </c>
      <c r="P577">
        <v>0</v>
      </c>
      <c r="Q577">
        <v>181015.18115378599</v>
      </c>
      <c r="R577">
        <v>12873.1428571428</v>
      </c>
      <c r="S577">
        <v>0</v>
      </c>
      <c r="T577">
        <v>12873.1428571428</v>
      </c>
      <c r="U577">
        <v>98.244169980301905</v>
      </c>
      <c r="V577">
        <v>0</v>
      </c>
      <c r="W577">
        <v>6.19643274279435E-2</v>
      </c>
      <c r="X577">
        <v>0</v>
      </c>
      <c r="Y577">
        <v>0.58845021090969796</v>
      </c>
      <c r="Z577">
        <v>5021.9499387924698</v>
      </c>
      <c r="AA577">
        <v>0</v>
      </c>
      <c r="AB577">
        <v>0</v>
      </c>
      <c r="AC577">
        <v>245.071157013072</v>
      </c>
      <c r="AD577">
        <v>14</v>
      </c>
      <c r="AE577">
        <v>98.596985018692706</v>
      </c>
      <c r="AF577">
        <v>0</v>
      </c>
      <c r="AG577">
        <v>98.596974975851893</v>
      </c>
      <c r="AH577">
        <v>0</v>
      </c>
      <c r="AI577">
        <v>0</v>
      </c>
      <c r="AJ577">
        <v>4743.7339121833702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3.0130510305387701</v>
      </c>
      <c r="AW577">
        <v>5.7402869159259504E-3</v>
      </c>
      <c r="AX577">
        <v>5.7402869159259504E-3</v>
      </c>
      <c r="AY577">
        <v>0</v>
      </c>
      <c r="AZ577">
        <v>1</v>
      </c>
      <c r="BA577">
        <v>6.3508888888888797E-4</v>
      </c>
      <c r="BB577">
        <v>7281.7777777777701</v>
      </c>
      <c r="BC577">
        <v>9.0391530916163294</v>
      </c>
      <c r="BD577">
        <v>65821.104112463101</v>
      </c>
      <c r="BE577">
        <v>6.3508888888888797E-4</v>
      </c>
      <c r="BF577">
        <v>0</v>
      </c>
      <c r="BG577">
        <v>7281.7777777777701</v>
      </c>
      <c r="BH577">
        <v>0</v>
      </c>
      <c r="BI577">
        <v>9.0391530916163294</v>
      </c>
      <c r="BJ577">
        <v>0</v>
      </c>
      <c r="BK577">
        <v>65821.104112463101</v>
      </c>
      <c r="BL577">
        <v>0</v>
      </c>
    </row>
    <row r="578" spans="1:64" x14ac:dyDescent="0.25">
      <c r="A578" s="5">
        <v>43930.585343935185</v>
      </c>
      <c r="B578">
        <v>0</v>
      </c>
      <c r="C578">
        <v>2.36441716024661E-2</v>
      </c>
      <c r="D578">
        <v>2.36441716024661E-4</v>
      </c>
      <c r="E578">
        <v>0</v>
      </c>
      <c r="F578">
        <v>0</v>
      </c>
      <c r="G578">
        <v>2.36441716024661E-2</v>
      </c>
      <c r="H578">
        <v>2.36441716024661E-4</v>
      </c>
      <c r="I578">
        <v>1.19049999999999E-4</v>
      </c>
      <c r="J578">
        <v>0</v>
      </c>
      <c r="K578">
        <v>1.19049999999999E-4</v>
      </c>
      <c r="L578">
        <v>1.98563945830961</v>
      </c>
      <c r="M578">
        <v>0</v>
      </c>
      <c r="N578">
        <v>1.98563945830961</v>
      </c>
      <c r="O578">
        <v>12199.7688318542</v>
      </c>
      <c r="P578">
        <v>0</v>
      </c>
      <c r="Q578">
        <v>12199.7688318542</v>
      </c>
      <c r="R578">
        <v>6144</v>
      </c>
      <c r="S578">
        <v>0</v>
      </c>
      <c r="T578">
        <v>6144</v>
      </c>
      <c r="U578">
        <v>99.426482365926503</v>
      </c>
      <c r="V578">
        <v>0</v>
      </c>
      <c r="W578">
        <v>0.21158604129934899</v>
      </c>
      <c r="X578">
        <v>9.6979831948628206E-2</v>
      </c>
      <c r="Y578">
        <v>0.19394973354379</v>
      </c>
      <c r="Z578">
        <v>5134.8636391886503</v>
      </c>
      <c r="AA578">
        <v>0</v>
      </c>
      <c r="AB578">
        <v>0</v>
      </c>
      <c r="AC578">
        <v>607.60567424274097</v>
      </c>
      <c r="AD578">
        <v>0</v>
      </c>
      <c r="AE578">
        <v>98.906529058448498</v>
      </c>
      <c r="AF578">
        <v>0</v>
      </c>
      <c r="AG578">
        <v>98.906538988801998</v>
      </c>
      <c r="AH578">
        <v>0</v>
      </c>
      <c r="AI578">
        <v>0</v>
      </c>
      <c r="AJ578">
        <v>4878.7161490667104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15.8870683632466</v>
      </c>
      <c r="AW578">
        <v>3.2743950304539103E-2</v>
      </c>
      <c r="AX578">
        <v>3.2743950304539103E-2</v>
      </c>
      <c r="AY578">
        <v>0</v>
      </c>
      <c r="AZ578">
        <v>0</v>
      </c>
      <c r="BA578">
        <v>5.6851034482758602E-4</v>
      </c>
      <c r="BB578">
        <v>6073.3793103448197</v>
      </c>
      <c r="BC578">
        <v>57.590622816769198</v>
      </c>
      <c r="BD578">
        <v>349769.69708523899</v>
      </c>
      <c r="BE578">
        <v>5.6851034482758602E-4</v>
      </c>
      <c r="BF578">
        <v>0</v>
      </c>
      <c r="BG578">
        <v>6073.3793103448197</v>
      </c>
      <c r="BH578">
        <v>0</v>
      </c>
      <c r="BI578">
        <v>57.590622816769198</v>
      </c>
      <c r="BJ578">
        <v>0</v>
      </c>
      <c r="BK578">
        <v>349769.69708523899</v>
      </c>
      <c r="BL578">
        <v>0</v>
      </c>
    </row>
    <row r="579" spans="1:64" x14ac:dyDescent="0.25">
      <c r="A579" s="5">
        <v>43930.58535559028</v>
      </c>
      <c r="B579">
        <v>0</v>
      </c>
      <c r="C579">
        <v>0.14708917787996401</v>
      </c>
      <c r="D579">
        <v>1.47089177879964E-3</v>
      </c>
      <c r="E579">
        <v>0</v>
      </c>
      <c r="F579">
        <v>0</v>
      </c>
      <c r="G579">
        <v>0.14708917787996401</v>
      </c>
      <c r="H579">
        <v>1.47089177879964E-3</v>
      </c>
      <c r="I579">
        <v>1.4808000000000001E-4</v>
      </c>
      <c r="J579">
        <v>0</v>
      </c>
      <c r="K579">
        <v>1.4808000000000001E-4</v>
      </c>
      <c r="L579">
        <v>9.9337873339045899</v>
      </c>
      <c r="M579">
        <v>0</v>
      </c>
      <c r="N579">
        <v>9.9337873339045899</v>
      </c>
      <c r="O579">
        <v>93584.223715248299</v>
      </c>
      <c r="P579">
        <v>0</v>
      </c>
      <c r="Q579">
        <v>93584.223715248299</v>
      </c>
      <c r="R579">
        <v>9420.7999999999902</v>
      </c>
      <c r="S579">
        <v>0</v>
      </c>
      <c r="T579">
        <v>9420.7999999999902</v>
      </c>
      <c r="U579">
        <v>99.465460763206806</v>
      </c>
      <c r="V579">
        <v>0</v>
      </c>
      <c r="W579">
        <v>4.8402352075946</v>
      </c>
      <c r="X579">
        <v>1.4550385691902199</v>
      </c>
      <c r="Y579">
        <v>3.2981033164397902</v>
      </c>
      <c r="Z579">
        <v>7004.3134491361197</v>
      </c>
      <c r="AA579">
        <v>0</v>
      </c>
      <c r="AB579">
        <v>0</v>
      </c>
      <c r="AC579">
        <v>188.74195934418699</v>
      </c>
      <c r="AD579">
        <v>4</v>
      </c>
      <c r="AE579">
        <v>94.392672082318995</v>
      </c>
      <c r="AF579">
        <v>1.3520423721725701</v>
      </c>
      <c r="AG579">
        <v>93.040619777057699</v>
      </c>
      <c r="AH579">
        <v>0</v>
      </c>
      <c r="AI579">
        <v>568.21263549934201</v>
      </c>
      <c r="AJ579">
        <v>5541.0665748519796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0.99325026847554698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 x14ac:dyDescent="0.25">
      <c r="A580" s="5">
        <v>43930.58536704861</v>
      </c>
      <c r="B580">
        <v>0</v>
      </c>
      <c r="C580">
        <v>4.0018355088765496</v>
      </c>
      <c r="D580">
        <v>4.00183550887655E-2</v>
      </c>
      <c r="E580">
        <v>3.90763641776448</v>
      </c>
      <c r="F580">
        <v>3.9076364177644797E-2</v>
      </c>
      <c r="G580">
        <v>9.4199091112071295E-2</v>
      </c>
      <c r="H580">
        <v>9.4199091112071303E-4</v>
      </c>
      <c r="I580">
        <v>3.2217804878048698E-4</v>
      </c>
      <c r="J580">
        <v>3.3943070175438501E-4</v>
      </c>
      <c r="K580">
        <v>1.03644444444444E-4</v>
      </c>
      <c r="L580">
        <v>124.22884690784301</v>
      </c>
      <c r="M580">
        <v>115.138931280439</v>
      </c>
      <c r="N580">
        <v>9.0899156274031405</v>
      </c>
      <c r="O580">
        <v>2986340.2807895099</v>
      </c>
      <c r="P580">
        <v>2932560.29997529</v>
      </c>
      <c r="Q580">
        <v>53779.980814217997</v>
      </c>
      <c r="R580">
        <v>24039.0243902439</v>
      </c>
      <c r="S580">
        <v>25469.754385964901</v>
      </c>
      <c r="T580">
        <v>5916.4444444444398</v>
      </c>
      <c r="U580">
        <v>98.082450662872503</v>
      </c>
      <c r="V580">
        <v>25.249765631675398</v>
      </c>
      <c r="W580">
        <v>18.442531939884201</v>
      </c>
      <c r="X580">
        <v>7.59362019285971</v>
      </c>
      <c r="Y580">
        <v>11.242501967446101</v>
      </c>
      <c r="Z580">
        <v>20083.663583434602</v>
      </c>
      <c r="AA580">
        <v>9.8622247405712696E-2</v>
      </c>
      <c r="AB580">
        <v>0</v>
      </c>
      <c r="AC580">
        <v>1346.3175034809301</v>
      </c>
      <c r="AD580">
        <v>4</v>
      </c>
      <c r="AE580">
        <v>78.659775564202306</v>
      </c>
      <c r="AF580">
        <v>4.8014068464602202</v>
      </c>
      <c r="AG580">
        <v>73.858378816272406</v>
      </c>
      <c r="AH580">
        <v>0</v>
      </c>
      <c r="AI580">
        <v>2809.7939194928299</v>
      </c>
      <c r="AJ580">
        <v>13083.4185597089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34.339545996862299</v>
      </c>
      <c r="AW580">
        <v>6.5374653961234305E-2</v>
      </c>
      <c r="AX580">
        <v>5.32103682418993E-2</v>
      </c>
      <c r="AY580">
        <v>1.2164285719334899E-2</v>
      </c>
      <c r="AZ580">
        <v>0</v>
      </c>
      <c r="BA580">
        <v>6.2246923076922996E-4</v>
      </c>
      <c r="BB580">
        <v>11972.923076923</v>
      </c>
      <c r="BC580">
        <v>105.03861128452</v>
      </c>
      <c r="BD580">
        <v>1257619.2130163801</v>
      </c>
      <c r="BE580">
        <v>6.1989647058823504E-4</v>
      </c>
      <c r="BF580">
        <v>6.3397894736842101E-4</v>
      </c>
      <c r="BG580">
        <v>10023.1529411764</v>
      </c>
      <c r="BH580">
        <v>20695.578947368402</v>
      </c>
      <c r="BI580">
        <v>85.848864992155896</v>
      </c>
      <c r="BJ580">
        <v>19.189746292364202</v>
      </c>
      <c r="BK580">
        <v>860476.30364278902</v>
      </c>
      <c r="BL580">
        <v>397142.90937359497</v>
      </c>
    </row>
    <row r="581" spans="1:64" x14ac:dyDescent="0.25">
      <c r="A581" s="5">
        <v>43930.585378715281</v>
      </c>
      <c r="B581">
        <v>0</v>
      </c>
      <c r="C581">
        <v>2.59693614551552</v>
      </c>
      <c r="D581">
        <v>2.5969361455155202E-2</v>
      </c>
      <c r="E581">
        <v>1.73839671157374</v>
      </c>
      <c r="F581">
        <v>1.7383967115737399E-2</v>
      </c>
      <c r="G581">
        <v>0.85853943394177801</v>
      </c>
      <c r="H581">
        <v>8.58539433941778E-3</v>
      </c>
      <c r="I581">
        <v>2.69761855670103E-4</v>
      </c>
      <c r="J581">
        <v>2.1895249999999899E-4</v>
      </c>
      <c r="K581">
        <v>5.0886470588235196E-4</v>
      </c>
      <c r="L581">
        <v>96.266516530598395</v>
      </c>
      <c r="M581">
        <v>79.395065179874905</v>
      </c>
      <c r="N581">
        <v>16.871451350723401</v>
      </c>
      <c r="O581">
        <v>1066561.5476003599</v>
      </c>
      <c r="P581">
        <v>879570.29008872702</v>
      </c>
      <c r="Q581">
        <v>186991.25751164099</v>
      </c>
      <c r="R581">
        <v>11079.2577319587</v>
      </c>
      <c r="S581">
        <v>11078.3999999999</v>
      </c>
      <c r="T581">
        <v>11083.294117646999</v>
      </c>
      <c r="U581">
        <v>96.870256705345099</v>
      </c>
      <c r="V581">
        <v>7.93950651798749</v>
      </c>
      <c r="W581">
        <v>13.838982396502701</v>
      </c>
      <c r="X581">
        <v>9.5949847887062205</v>
      </c>
      <c r="Y581">
        <v>3.19832164656325</v>
      </c>
      <c r="Z581">
        <v>17852.972844009601</v>
      </c>
      <c r="AA581">
        <v>0.193835570350571</v>
      </c>
      <c r="AB581">
        <v>0</v>
      </c>
      <c r="AC581">
        <v>394.99044926987801</v>
      </c>
      <c r="AD581">
        <v>1</v>
      </c>
      <c r="AE581">
        <v>85.962795400506494</v>
      </c>
      <c r="AF581">
        <v>1.72374813741791</v>
      </c>
      <c r="AG581">
        <v>84.239047263088494</v>
      </c>
      <c r="AH581">
        <v>0</v>
      </c>
      <c r="AI581">
        <v>1175.04696466214</v>
      </c>
      <c r="AJ581">
        <v>14314.930251931401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3.9697701999275501</v>
      </c>
      <c r="AW581">
        <v>9.0044070771271197E-3</v>
      </c>
      <c r="AX581">
        <v>9.0044070771271197E-3</v>
      </c>
      <c r="AY581">
        <v>0</v>
      </c>
      <c r="AZ581">
        <v>0</v>
      </c>
      <c r="BA581">
        <v>6.4806428571428498E-4</v>
      </c>
      <c r="BB581">
        <v>9654.8571428571395</v>
      </c>
      <c r="BC581">
        <v>13.894195699746399</v>
      </c>
      <c r="BD581">
        <v>134146.474595951</v>
      </c>
      <c r="BE581">
        <v>6.4806428571428498E-4</v>
      </c>
      <c r="BF581">
        <v>0</v>
      </c>
      <c r="BG581">
        <v>9654.8571428571395</v>
      </c>
      <c r="BH581">
        <v>0</v>
      </c>
      <c r="BI581">
        <v>13.894195699746399</v>
      </c>
      <c r="BJ581">
        <v>0</v>
      </c>
      <c r="BK581">
        <v>134146.474595951</v>
      </c>
      <c r="BL581">
        <v>0</v>
      </c>
    </row>
    <row r="582" spans="1:64" x14ac:dyDescent="0.25">
      <c r="A582" s="5">
        <v>43930.585390185188</v>
      </c>
      <c r="B582">
        <v>0</v>
      </c>
      <c r="C582">
        <v>1.70159574414421</v>
      </c>
      <c r="D582">
        <v>1.70159574414421E-2</v>
      </c>
      <c r="E582">
        <v>1.0026947161972499</v>
      </c>
      <c r="F582">
        <v>1.0026947161972499E-2</v>
      </c>
      <c r="G582">
        <v>0.69890102794696096</v>
      </c>
      <c r="H582">
        <v>6.9890102794696101E-3</v>
      </c>
      <c r="I582">
        <v>3.3732400000000001E-4</v>
      </c>
      <c r="J582">
        <v>2.3113255813953399E-4</v>
      </c>
      <c r="K582">
        <v>9.896428571428569E-4</v>
      </c>
      <c r="L582">
        <v>50.4395860362646</v>
      </c>
      <c r="M582">
        <v>43.378043991187504</v>
      </c>
      <c r="N582">
        <v>7.0615420450770499</v>
      </c>
      <c r="O582">
        <v>5833366.3712621797</v>
      </c>
      <c r="P582">
        <v>4741998.9954452002</v>
      </c>
      <c r="Q582">
        <v>1091367.3758169799</v>
      </c>
      <c r="R582">
        <v>115650.55999999899</v>
      </c>
      <c r="S582">
        <v>109317.953488372</v>
      </c>
      <c r="T582">
        <v>154550.85714285701</v>
      </c>
      <c r="U582">
        <v>97.8119429095469</v>
      </c>
      <c r="V582">
        <v>4.0351668829011702</v>
      </c>
      <c r="W582">
        <v>7.7821406195930303</v>
      </c>
      <c r="X582">
        <v>6.7981101675849098</v>
      </c>
      <c r="Y582">
        <v>1.37932947874241</v>
      </c>
      <c r="Z582">
        <v>4851.2793849679301</v>
      </c>
      <c r="AA582">
        <v>0</v>
      </c>
      <c r="AB582">
        <v>0</v>
      </c>
      <c r="AC582">
        <v>188.64405177562901</v>
      </c>
      <c r="AD582">
        <v>0</v>
      </c>
      <c r="AE582">
        <v>91.704561848831503</v>
      </c>
      <c r="AF582">
        <v>1.6102921814892801</v>
      </c>
      <c r="AG582">
        <v>90.094259578550805</v>
      </c>
      <c r="AH582">
        <v>0</v>
      </c>
      <c r="AI582">
        <v>359.12985257820401</v>
      </c>
      <c r="AJ582">
        <v>3159.53566931161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 x14ac:dyDescent="0.25">
      <c r="A583" s="5">
        <v>43930.585401770833</v>
      </c>
      <c r="B583">
        <v>0</v>
      </c>
      <c r="C583">
        <v>1.4487209854451499</v>
      </c>
      <c r="D583">
        <v>1.44872098544515E-2</v>
      </c>
      <c r="E583">
        <v>7.2398086980202503E-2</v>
      </c>
      <c r="F583">
        <v>7.2398086980202505E-4</v>
      </c>
      <c r="G583">
        <v>1.37632289846495</v>
      </c>
      <c r="H583">
        <v>1.37632289846495E-2</v>
      </c>
      <c r="I583">
        <v>5.3709629629629602E-4</v>
      </c>
      <c r="J583">
        <v>2.4156666666666599E-4</v>
      </c>
      <c r="K583">
        <v>5.7403749999999898E-4</v>
      </c>
      <c r="L583">
        <v>26.9739458656883</v>
      </c>
      <c r="M583">
        <v>2.9971050961875898</v>
      </c>
      <c r="N583">
        <v>23.976840769500701</v>
      </c>
      <c r="O583">
        <v>267006.09880916</v>
      </c>
      <c r="P583">
        <v>65984.265797665998</v>
      </c>
      <c r="Q583">
        <v>201021.83301149399</v>
      </c>
      <c r="R583">
        <v>9898.6666666666606</v>
      </c>
      <c r="S583">
        <v>22016</v>
      </c>
      <c r="T583">
        <v>8384</v>
      </c>
      <c r="U583">
        <v>96.494052457693698</v>
      </c>
      <c r="V583">
        <v>1.9980700641250599</v>
      </c>
      <c r="W583">
        <v>6.1479132777412202</v>
      </c>
      <c r="X583">
        <v>6.4389242165756704</v>
      </c>
      <c r="Y583">
        <v>0.48779547275690999</v>
      </c>
      <c r="Z583">
        <v>5224.9532176870298</v>
      </c>
      <c r="AA583">
        <v>0</v>
      </c>
      <c r="AB583">
        <v>9.7563090582124701E-2</v>
      </c>
      <c r="AC583">
        <v>885.14503840740201</v>
      </c>
      <c r="AD583">
        <v>1</v>
      </c>
      <c r="AE583">
        <v>92.696594472710203</v>
      </c>
      <c r="AF583">
        <v>1.63524571043582</v>
      </c>
      <c r="AG583">
        <v>91.061358752351197</v>
      </c>
      <c r="AH583">
        <v>0</v>
      </c>
      <c r="AI583">
        <v>326.68445548444703</v>
      </c>
      <c r="AJ583">
        <v>3540.5801536295999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29.969664705385199</v>
      </c>
      <c r="AW583">
        <v>4.18784021831115E-2</v>
      </c>
      <c r="AX583">
        <v>4.18784021831115E-2</v>
      </c>
      <c r="AY583">
        <v>0</v>
      </c>
      <c r="AZ583">
        <v>0</v>
      </c>
      <c r="BA583">
        <v>6.0753623188405698E-4</v>
      </c>
      <c r="BB583">
        <v>8310.7246376811509</v>
      </c>
      <c r="BC583">
        <v>68.930228822385899</v>
      </c>
      <c r="BD583">
        <v>572860.15095520299</v>
      </c>
      <c r="BE583">
        <v>6.0753623188405698E-4</v>
      </c>
      <c r="BF583">
        <v>0</v>
      </c>
      <c r="BG583">
        <v>8310.7246376811509</v>
      </c>
      <c r="BH583">
        <v>0</v>
      </c>
      <c r="BI583">
        <v>68.930228822385899</v>
      </c>
      <c r="BJ583">
        <v>0</v>
      </c>
      <c r="BK583">
        <v>572860.15095520299</v>
      </c>
      <c r="BL583">
        <v>0</v>
      </c>
    </row>
    <row r="584" spans="1:64" x14ac:dyDescent="0.25">
      <c r="A584" s="5">
        <v>43930.585413414352</v>
      </c>
      <c r="B584">
        <v>0</v>
      </c>
      <c r="C584">
        <v>1.63200680791065</v>
      </c>
      <c r="D584">
        <v>1.6320068079106499E-2</v>
      </c>
      <c r="E584">
        <v>0</v>
      </c>
      <c r="F584">
        <v>0</v>
      </c>
      <c r="G584">
        <v>1.63200680791065</v>
      </c>
      <c r="H584">
        <v>1.6320068079106499E-2</v>
      </c>
      <c r="I584">
        <v>8.2042499999999898E-4</v>
      </c>
      <c r="J584">
        <v>0</v>
      </c>
      <c r="K584">
        <v>8.2042499999999898E-4</v>
      </c>
      <c r="L584">
        <v>19.890674883637001</v>
      </c>
      <c r="M584">
        <v>0</v>
      </c>
      <c r="N584">
        <v>19.890674883637001</v>
      </c>
      <c r="O584">
        <v>109987.475836559</v>
      </c>
      <c r="P584">
        <v>0</v>
      </c>
      <c r="Q584">
        <v>109987.475836559</v>
      </c>
      <c r="R584">
        <v>5529.6</v>
      </c>
      <c r="S584">
        <v>0</v>
      </c>
      <c r="T584">
        <v>5529.6</v>
      </c>
      <c r="U584">
        <v>97.053277112637403</v>
      </c>
      <c r="V584">
        <v>0</v>
      </c>
      <c r="W584">
        <v>7.5322955035842698</v>
      </c>
      <c r="X584">
        <v>3.9823213932982702</v>
      </c>
      <c r="Y584">
        <v>2.2339948753683201</v>
      </c>
      <c r="Z584">
        <v>12866.2830484806</v>
      </c>
      <c r="AA584">
        <v>9.7133671487676806E-2</v>
      </c>
      <c r="AB584">
        <v>0</v>
      </c>
      <c r="AC584">
        <v>403.78070013783201</v>
      </c>
      <c r="AD584">
        <v>1</v>
      </c>
      <c r="AE584">
        <v>92.553260900484602</v>
      </c>
      <c r="AF584">
        <v>2.2116658673312699</v>
      </c>
      <c r="AG584">
        <v>90.341595033153297</v>
      </c>
      <c r="AH584">
        <v>0</v>
      </c>
      <c r="AI584">
        <v>433.61671246328802</v>
      </c>
      <c r="AJ584">
        <v>10907.0515724423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0.99454037117837901</v>
      </c>
      <c r="AW584">
        <v>3.4486232898416597E-2</v>
      </c>
      <c r="AX584">
        <v>3.4486232898416597E-2</v>
      </c>
      <c r="AY584">
        <v>0</v>
      </c>
      <c r="AZ584">
        <v>0</v>
      </c>
      <c r="BA584">
        <v>7.5376304347826001E-4</v>
      </c>
      <c r="BB584">
        <v>8637.2173913043407</v>
      </c>
      <c r="BC584">
        <v>45.748857074205397</v>
      </c>
      <c r="BD584">
        <v>395142.823953624</v>
      </c>
      <c r="BE584">
        <v>7.5376304347826001E-4</v>
      </c>
      <c r="BF584">
        <v>0</v>
      </c>
      <c r="BG584">
        <v>8637.2173913043407</v>
      </c>
      <c r="BH584">
        <v>0</v>
      </c>
      <c r="BI584">
        <v>45.748857074205397</v>
      </c>
      <c r="BJ584">
        <v>0</v>
      </c>
      <c r="BK584">
        <v>395142.823953624</v>
      </c>
      <c r="BL584">
        <v>0</v>
      </c>
    </row>
    <row r="585" spans="1:64" x14ac:dyDescent="0.25">
      <c r="A585" s="5">
        <v>43930.585425046294</v>
      </c>
      <c r="B585">
        <v>0</v>
      </c>
      <c r="C585">
        <v>0.96588030266754998</v>
      </c>
      <c r="D585">
        <v>9.6588030266754991E-3</v>
      </c>
      <c r="E585">
        <v>0</v>
      </c>
      <c r="F585">
        <v>0</v>
      </c>
      <c r="G585">
        <v>0.96588030266754998</v>
      </c>
      <c r="H585">
        <v>9.6588030266754991E-3</v>
      </c>
      <c r="I585">
        <v>1.214325E-3</v>
      </c>
      <c r="J585">
        <v>0</v>
      </c>
      <c r="K585">
        <v>1.214325E-3</v>
      </c>
      <c r="L585">
        <v>7.9542843416034996</v>
      </c>
      <c r="M585">
        <v>0</v>
      </c>
      <c r="N585">
        <v>7.9542843416034996</v>
      </c>
      <c r="O585">
        <v>40725.935829009897</v>
      </c>
      <c r="P585">
        <v>0</v>
      </c>
      <c r="Q585">
        <v>40725.935829009897</v>
      </c>
      <c r="R585">
        <v>5120</v>
      </c>
      <c r="S585">
        <v>0</v>
      </c>
      <c r="T585">
        <v>5120</v>
      </c>
      <c r="U585">
        <v>98.678832122594201</v>
      </c>
      <c r="V585">
        <v>0</v>
      </c>
      <c r="W585">
        <v>8.3419899922129801</v>
      </c>
      <c r="X585">
        <v>5.6315377328250102</v>
      </c>
      <c r="Y585">
        <v>3.2041403221867899</v>
      </c>
      <c r="Z585">
        <v>14763.1517380161</v>
      </c>
      <c r="AA585">
        <v>9.7089135482146705E-2</v>
      </c>
      <c r="AB585">
        <v>0</v>
      </c>
      <c r="AC585">
        <v>554.81133282684402</v>
      </c>
      <c r="AD585">
        <v>14</v>
      </c>
      <c r="AE585">
        <v>90.944233352767696</v>
      </c>
      <c r="AF585">
        <v>2.5855140027091399</v>
      </c>
      <c r="AG585">
        <v>88.3587094074947</v>
      </c>
      <c r="AH585">
        <v>0</v>
      </c>
      <c r="AI585">
        <v>619.43989310237203</v>
      </c>
      <c r="AJ585">
        <v>12342.066441540501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1.98866738006794</v>
      </c>
      <c r="AW585">
        <v>2.6161271566415099E-2</v>
      </c>
      <c r="AX585">
        <v>2.6161271566415099E-2</v>
      </c>
      <c r="AY585">
        <v>0</v>
      </c>
      <c r="AZ585">
        <v>0</v>
      </c>
      <c r="BA585">
        <v>6.4176585365853598E-4</v>
      </c>
      <c r="BB585">
        <v>8791.4146341463402</v>
      </c>
      <c r="BC585">
        <v>40.767681291392798</v>
      </c>
      <c r="BD585">
        <v>358405.58990536502</v>
      </c>
      <c r="BE585">
        <v>6.4176585365853598E-4</v>
      </c>
      <c r="BF585">
        <v>0</v>
      </c>
      <c r="BG585">
        <v>8791.4146341463402</v>
      </c>
      <c r="BH585">
        <v>0</v>
      </c>
      <c r="BI585">
        <v>40.767681291392798</v>
      </c>
      <c r="BJ585">
        <v>0</v>
      </c>
      <c r="BK585">
        <v>358405.58990536502</v>
      </c>
      <c r="BL585">
        <v>0</v>
      </c>
    </row>
    <row r="586" spans="1:64" x14ac:dyDescent="0.25">
      <c r="A586" s="5">
        <v>43930.585436527777</v>
      </c>
      <c r="B586">
        <v>0</v>
      </c>
      <c r="C586">
        <v>1.1717252581388899</v>
      </c>
      <c r="D586">
        <v>1.17172525813889E-2</v>
      </c>
      <c r="E586">
        <v>1.4730629121879E-2</v>
      </c>
      <c r="F586">
        <v>1.4730629121879001E-4</v>
      </c>
      <c r="G586">
        <v>1.1569946290170201</v>
      </c>
      <c r="H586">
        <v>1.15699462901702E-2</v>
      </c>
      <c r="I586">
        <v>7.7475333333333304E-4</v>
      </c>
      <c r="J586">
        <v>1.461E-4</v>
      </c>
      <c r="K586">
        <v>8.1965714285714203E-4</v>
      </c>
      <c r="L586">
        <v>15.1242868520642</v>
      </c>
      <c r="M586">
        <v>1.0082857901376101</v>
      </c>
      <c r="N586">
        <v>14.1160010619265</v>
      </c>
      <c r="O586">
        <v>392344.166658348</v>
      </c>
      <c r="P586">
        <v>4129.9385964036601</v>
      </c>
      <c r="Q586">
        <v>388214.22806194401</v>
      </c>
      <c r="R586">
        <v>25941.333333333299</v>
      </c>
      <c r="S586">
        <v>4096</v>
      </c>
      <c r="T586">
        <v>27501.714285714199</v>
      </c>
      <c r="U586">
        <v>97.845728672095703</v>
      </c>
      <c r="V586">
        <v>0</v>
      </c>
      <c r="W586">
        <v>6.1651766314348198</v>
      </c>
      <c r="X586">
        <v>4.0369586544210501</v>
      </c>
      <c r="Y586">
        <v>2.0677124976432002</v>
      </c>
      <c r="Z586">
        <v>12340.409785494199</v>
      </c>
      <c r="AA586">
        <v>0</v>
      </c>
      <c r="AB586">
        <v>0</v>
      </c>
      <c r="AC586">
        <v>162.33401221215499</v>
      </c>
      <c r="AD586">
        <v>0</v>
      </c>
      <c r="AE586">
        <v>92.646784518421299</v>
      </c>
      <c r="AF586">
        <v>2.4311890067764899</v>
      </c>
      <c r="AG586">
        <v>90.215605594210899</v>
      </c>
      <c r="AH586">
        <v>0</v>
      </c>
      <c r="AI586">
        <v>476.91917873509101</v>
      </c>
      <c r="AJ586">
        <v>10573.893081173101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2.0164853728688099</v>
      </c>
      <c r="AW586">
        <v>1.91165453902003E-3</v>
      </c>
      <c r="AX586">
        <v>1.91165453902003E-3</v>
      </c>
      <c r="AY586">
        <v>0</v>
      </c>
      <c r="AZ586">
        <v>0</v>
      </c>
      <c r="BA586">
        <v>6.3199999999999899E-4</v>
      </c>
      <c r="BB586">
        <v>12288</v>
      </c>
      <c r="BC586">
        <v>3.0247280593032202</v>
      </c>
      <c r="BD586">
        <v>37167.858392717899</v>
      </c>
      <c r="BE586">
        <v>6.3199999999999899E-4</v>
      </c>
      <c r="BF586">
        <v>0</v>
      </c>
      <c r="BG586">
        <v>12288</v>
      </c>
      <c r="BH586">
        <v>0</v>
      </c>
      <c r="BI586">
        <v>3.0247280593032202</v>
      </c>
      <c r="BJ586">
        <v>0</v>
      </c>
      <c r="BK586">
        <v>37167.858392717899</v>
      </c>
      <c r="BL586">
        <v>0</v>
      </c>
    </row>
    <row r="587" spans="1:64" x14ac:dyDescent="0.25">
      <c r="A587" s="5">
        <v>43930.585448182872</v>
      </c>
      <c r="B587">
        <v>0</v>
      </c>
      <c r="C587">
        <v>1.1332020149255</v>
      </c>
      <c r="D587">
        <v>1.1332020149255001E-2</v>
      </c>
      <c r="E587">
        <v>0</v>
      </c>
      <c r="F587">
        <v>0</v>
      </c>
      <c r="G587">
        <v>1.1332020149255</v>
      </c>
      <c r="H587">
        <v>1.1332020149255001E-2</v>
      </c>
      <c r="I587">
        <v>8.7807692307692304E-4</v>
      </c>
      <c r="J587">
        <v>0</v>
      </c>
      <c r="K587">
        <v>8.7807692307692304E-4</v>
      </c>
      <c r="L587">
        <v>12.905170228129601</v>
      </c>
      <c r="M587">
        <v>0</v>
      </c>
      <c r="N587">
        <v>12.905170228129601</v>
      </c>
      <c r="O587">
        <v>73190.183890734101</v>
      </c>
      <c r="P587">
        <v>0</v>
      </c>
      <c r="Q587">
        <v>73190.183890734101</v>
      </c>
      <c r="R587">
        <v>5671.3846153846098</v>
      </c>
      <c r="S587">
        <v>0</v>
      </c>
      <c r="T587">
        <v>5671.3846153846098</v>
      </c>
      <c r="U587">
        <v>98.309449227089701</v>
      </c>
      <c r="V587">
        <v>0</v>
      </c>
      <c r="W587">
        <v>5.7681521292185796</v>
      </c>
      <c r="X587">
        <v>4.75037490472267</v>
      </c>
      <c r="Y587">
        <v>1.9389319767073601</v>
      </c>
      <c r="Z587">
        <v>12600.4096696653</v>
      </c>
      <c r="AA587">
        <v>0</v>
      </c>
      <c r="AB587">
        <v>0</v>
      </c>
      <c r="AC587">
        <v>388.14781224605298</v>
      </c>
      <c r="AD587">
        <v>0</v>
      </c>
      <c r="AE587">
        <v>92.558372064718796</v>
      </c>
      <c r="AF587">
        <v>3.0055217663139802</v>
      </c>
      <c r="AG587">
        <v>89.552850298404806</v>
      </c>
      <c r="AH587">
        <v>0</v>
      </c>
      <c r="AI587">
        <v>711.76977335145796</v>
      </c>
      <c r="AJ587">
        <v>10437.3045983504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0.99270806292379299</v>
      </c>
      <c r="AW587">
        <v>0.11223435272870801</v>
      </c>
      <c r="AX587">
        <v>0.11223435272870801</v>
      </c>
      <c r="AY587">
        <v>0</v>
      </c>
      <c r="AZ587">
        <v>0</v>
      </c>
      <c r="BA587">
        <v>5.1389181818181796E-3</v>
      </c>
      <c r="BB587">
        <v>12846.545454545399</v>
      </c>
      <c r="BC587">
        <v>21.839577384323398</v>
      </c>
      <c r="BD587">
        <v>280563.12357577402</v>
      </c>
      <c r="BE587">
        <v>5.1389181818181796E-3</v>
      </c>
      <c r="BF587">
        <v>0</v>
      </c>
      <c r="BG587">
        <v>12846.545454545399</v>
      </c>
      <c r="BH587">
        <v>0</v>
      </c>
      <c r="BI587">
        <v>21.839577384323398</v>
      </c>
      <c r="BJ587">
        <v>0</v>
      </c>
      <c r="BK587">
        <v>280563.12357577402</v>
      </c>
      <c r="BL587">
        <v>0</v>
      </c>
    </row>
    <row r="588" spans="1:64" x14ac:dyDescent="0.25">
      <c r="A588" s="5">
        <v>43930.585459664355</v>
      </c>
      <c r="B588">
        <v>0</v>
      </c>
      <c r="C588">
        <v>1.1433993614206399</v>
      </c>
      <c r="D588">
        <v>1.1433993614206399E-2</v>
      </c>
      <c r="E588">
        <v>0</v>
      </c>
      <c r="F588">
        <v>0</v>
      </c>
      <c r="G588">
        <v>1.1433993614206399</v>
      </c>
      <c r="H588">
        <v>1.1433993614206399E-2</v>
      </c>
      <c r="I588">
        <v>5.6683000000000005E-4</v>
      </c>
      <c r="J588">
        <v>0</v>
      </c>
      <c r="K588">
        <v>5.6683000000000005E-4</v>
      </c>
      <c r="L588">
        <v>20.1727310266891</v>
      </c>
      <c r="M588">
        <v>0</v>
      </c>
      <c r="N588">
        <v>20.1727310266891</v>
      </c>
      <c r="O588">
        <v>429663.03268365702</v>
      </c>
      <c r="P588">
        <v>0</v>
      </c>
      <c r="Q588">
        <v>429663.03268365702</v>
      </c>
      <c r="R588">
        <v>21299.200000000001</v>
      </c>
      <c r="S588">
        <v>0</v>
      </c>
      <c r="T588">
        <v>21299.200000000001</v>
      </c>
      <c r="U588">
        <v>98.402149670679805</v>
      </c>
      <c r="V588">
        <v>10.0863655133445</v>
      </c>
      <c r="W588">
        <v>6.4295361459374698</v>
      </c>
      <c r="X588">
        <v>3.4473340466761799</v>
      </c>
      <c r="Y588">
        <v>2.7578611857944701</v>
      </c>
      <c r="Z588">
        <v>12937.781043966999</v>
      </c>
      <c r="AA588">
        <v>0</v>
      </c>
      <c r="AB588">
        <v>0</v>
      </c>
      <c r="AC588">
        <v>401.43734743111298</v>
      </c>
      <c r="AD588">
        <v>0</v>
      </c>
      <c r="AE588">
        <v>92.202511775048606</v>
      </c>
      <c r="AF588">
        <v>1.6931117566318099</v>
      </c>
      <c r="AG588">
        <v>90.509400018416798</v>
      </c>
      <c r="AH588">
        <v>0</v>
      </c>
      <c r="AI588">
        <v>329.824152286367</v>
      </c>
      <c r="AJ588">
        <v>11074.8293336523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1.0085995212379699</v>
      </c>
      <c r="AW588">
        <v>0.123864465127509</v>
      </c>
      <c r="AX588">
        <v>0.123864465127509</v>
      </c>
      <c r="AY588">
        <v>0</v>
      </c>
      <c r="AZ588">
        <v>0</v>
      </c>
      <c r="BA588">
        <v>3.1489589743589701E-3</v>
      </c>
      <c r="BB588">
        <v>8927.1794871794791</v>
      </c>
      <c r="BC588">
        <v>39.335381328281102</v>
      </c>
      <c r="BD588">
        <v>351154.009314214</v>
      </c>
      <c r="BE588">
        <v>3.1489589743589701E-3</v>
      </c>
      <c r="BF588">
        <v>0</v>
      </c>
      <c r="BG588">
        <v>8927.1794871794791</v>
      </c>
      <c r="BH588">
        <v>0</v>
      </c>
      <c r="BI588">
        <v>39.335381328281102</v>
      </c>
      <c r="BJ588">
        <v>0</v>
      </c>
      <c r="BK588">
        <v>351154.009314214</v>
      </c>
      <c r="BL588">
        <v>0</v>
      </c>
    </row>
    <row r="589" spans="1:64" x14ac:dyDescent="0.25">
      <c r="A589" s="5">
        <v>43930.585471168983</v>
      </c>
      <c r="B589">
        <v>0</v>
      </c>
      <c r="C589">
        <v>1.13753671896064</v>
      </c>
      <c r="D589">
        <v>1.1375367189606401E-2</v>
      </c>
      <c r="E589">
        <v>0</v>
      </c>
      <c r="F589">
        <v>0</v>
      </c>
      <c r="G589">
        <v>1.13753671896064</v>
      </c>
      <c r="H589">
        <v>1.1375367189606401E-2</v>
      </c>
      <c r="I589">
        <v>1.02749999999999E-3</v>
      </c>
      <c r="J589">
        <v>0</v>
      </c>
      <c r="K589">
        <v>1.02749999999999E-3</v>
      </c>
      <c r="L589">
        <v>11.0708267210304</v>
      </c>
      <c r="M589">
        <v>0</v>
      </c>
      <c r="N589">
        <v>11.0708267210304</v>
      </c>
      <c r="O589">
        <v>123671.198861838</v>
      </c>
      <c r="P589">
        <v>0</v>
      </c>
      <c r="Q589">
        <v>123671.198861838</v>
      </c>
      <c r="R589">
        <v>11170.909090908999</v>
      </c>
      <c r="S589">
        <v>0</v>
      </c>
      <c r="T589">
        <v>11170.909090908999</v>
      </c>
      <c r="U589">
        <v>97.628307650315605</v>
      </c>
      <c r="V589">
        <v>0</v>
      </c>
      <c r="W589">
        <v>6.9233086381433502</v>
      </c>
      <c r="X589">
        <v>4.1280027471977201</v>
      </c>
      <c r="Y589">
        <v>2.2605806011568301</v>
      </c>
      <c r="Z589">
        <v>14191.7934175682</v>
      </c>
      <c r="AA589">
        <v>0</v>
      </c>
      <c r="AB589">
        <v>0</v>
      </c>
      <c r="AC589">
        <v>768.91923771520601</v>
      </c>
      <c r="AD589">
        <v>0</v>
      </c>
      <c r="AE589">
        <v>92.468304216318401</v>
      </c>
      <c r="AF589">
        <v>2.48142526582529</v>
      </c>
      <c r="AG589">
        <v>89.986878950493093</v>
      </c>
      <c r="AH589">
        <v>0</v>
      </c>
      <c r="AI589">
        <v>513.283784338685</v>
      </c>
      <c r="AJ589">
        <v>12030.9693293816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23.1480339921834</v>
      </c>
      <c r="AW589">
        <v>4.1298747386131297E-2</v>
      </c>
      <c r="AX589">
        <v>4.1298747386131297E-2</v>
      </c>
      <c r="AY589">
        <v>0</v>
      </c>
      <c r="AZ589">
        <v>0</v>
      </c>
      <c r="BA589">
        <v>6.3129538461538395E-4</v>
      </c>
      <c r="BB589">
        <v>7309.7846153846103</v>
      </c>
      <c r="BC589">
        <v>65.418356934431301</v>
      </c>
      <c r="BD589">
        <v>478194.09908304497</v>
      </c>
      <c r="BE589">
        <v>6.3129538461538395E-4</v>
      </c>
      <c r="BF589">
        <v>0</v>
      </c>
      <c r="BG589">
        <v>7309.7846153846103</v>
      </c>
      <c r="BH589">
        <v>0</v>
      </c>
      <c r="BI589">
        <v>65.418356934431301</v>
      </c>
      <c r="BJ589">
        <v>0</v>
      </c>
      <c r="BK589">
        <v>478194.09908304497</v>
      </c>
      <c r="BL589">
        <v>0</v>
      </c>
    </row>
    <row r="590" spans="1:64" x14ac:dyDescent="0.25">
      <c r="A590" s="5">
        <v>43930.585482800925</v>
      </c>
      <c r="B590">
        <v>0</v>
      </c>
      <c r="C590">
        <v>2.3567879427707501</v>
      </c>
      <c r="D590">
        <v>2.3567879427707501E-2</v>
      </c>
      <c r="E590">
        <v>8.7080033201561602E-2</v>
      </c>
      <c r="F590">
        <v>8.7080033201561598E-4</v>
      </c>
      <c r="G590">
        <v>2.2697079095691901</v>
      </c>
      <c r="H590">
        <v>2.2697079095691901E-2</v>
      </c>
      <c r="I590">
        <v>1.2476789473684199E-3</v>
      </c>
      <c r="J590">
        <v>2.1897499999999899E-4</v>
      </c>
      <c r="K590">
        <v>1.5219999999999899E-3</v>
      </c>
      <c r="L590">
        <v>18.888844814917601</v>
      </c>
      <c r="M590">
        <v>3.9765989084037101</v>
      </c>
      <c r="N590">
        <v>14.912245906513901</v>
      </c>
      <c r="O590">
        <v>427563.91463156702</v>
      </c>
      <c r="P590">
        <v>114017.04390175101</v>
      </c>
      <c r="Q590">
        <v>313546.87072981597</v>
      </c>
      <c r="R590">
        <v>22635.789473684199</v>
      </c>
      <c r="S590">
        <v>28672</v>
      </c>
      <c r="T590">
        <v>21026.133333333299</v>
      </c>
      <c r="U590">
        <v>97.603763082261295</v>
      </c>
      <c r="V590">
        <v>0</v>
      </c>
      <c r="W590">
        <v>6.7958315715674296</v>
      </c>
      <c r="X590">
        <v>4.2718527487475102</v>
      </c>
      <c r="Y590">
        <v>2.2330128070977899</v>
      </c>
      <c r="Z590">
        <v>13063.1274141062</v>
      </c>
      <c r="AA590">
        <v>9.7091403613021002E-2</v>
      </c>
      <c r="AB590">
        <v>0</v>
      </c>
      <c r="AC590">
        <v>136.19851261282699</v>
      </c>
      <c r="AD590">
        <v>4</v>
      </c>
      <c r="AE590">
        <v>92.642487798704394</v>
      </c>
      <c r="AF590">
        <v>2.8629139172265399</v>
      </c>
      <c r="AG590">
        <v>89.779573881477901</v>
      </c>
      <c r="AH590">
        <v>0</v>
      </c>
      <c r="AI590">
        <v>524.91105590928998</v>
      </c>
      <c r="AJ590">
        <v>11138.4535424388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</row>
    <row r="591" spans="1:64" x14ac:dyDescent="0.25">
      <c r="A591" s="5">
        <v>43930.585494467596</v>
      </c>
      <c r="B591">
        <v>0</v>
      </c>
      <c r="C591">
        <v>1.1482536021029299</v>
      </c>
      <c r="D591">
        <v>1.14825360210293E-2</v>
      </c>
      <c r="E591">
        <v>0</v>
      </c>
      <c r="F591">
        <v>0</v>
      </c>
      <c r="G591">
        <v>1.1482536021029299</v>
      </c>
      <c r="H591">
        <v>1.14825360210293E-2</v>
      </c>
      <c r="I591">
        <v>8.2624285714285705E-4</v>
      </c>
      <c r="J591">
        <v>0</v>
      </c>
      <c r="K591">
        <v>8.2624285714285705E-4</v>
      </c>
      <c r="L591">
        <v>13.8974865799913</v>
      </c>
      <c r="M591">
        <v>0</v>
      </c>
      <c r="N591">
        <v>13.8974865799913</v>
      </c>
      <c r="O591">
        <v>430996.79523959401</v>
      </c>
      <c r="P591">
        <v>0</v>
      </c>
      <c r="Q591">
        <v>430996.79523959401</v>
      </c>
      <c r="R591">
        <v>31012.571428571398</v>
      </c>
      <c r="S591">
        <v>0</v>
      </c>
      <c r="T591">
        <v>31012.571428571398</v>
      </c>
      <c r="U591">
        <v>98.3832191422851</v>
      </c>
      <c r="V591">
        <v>0</v>
      </c>
      <c r="W591">
        <v>6.6469742077229697</v>
      </c>
      <c r="X591">
        <v>4.1684125136354702</v>
      </c>
      <c r="Y591">
        <v>2.4234986485382399</v>
      </c>
      <c r="Z591">
        <v>12889.9188029419</v>
      </c>
      <c r="AA591">
        <v>0</v>
      </c>
      <c r="AB591">
        <v>9.6943519530207994E-2</v>
      </c>
      <c r="AC591">
        <v>255.118146504126</v>
      </c>
      <c r="AD591">
        <v>0</v>
      </c>
      <c r="AE591">
        <v>92.613769414388997</v>
      </c>
      <c r="AF591">
        <v>3.0248045768141401</v>
      </c>
      <c r="AG591">
        <v>89.588954910939705</v>
      </c>
      <c r="AH591">
        <v>0</v>
      </c>
      <c r="AI591">
        <v>614.46744235818903</v>
      </c>
      <c r="AJ591">
        <v>10861.878439876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5.9559704881662299</v>
      </c>
      <c r="AW591">
        <v>5.6335640184091403E-3</v>
      </c>
      <c r="AX591">
        <v>5.6335640184091403E-3</v>
      </c>
      <c r="AY591">
        <v>0</v>
      </c>
      <c r="AZ591">
        <v>0</v>
      </c>
      <c r="BA591">
        <v>7.094E-4</v>
      </c>
      <c r="BB591">
        <v>13312</v>
      </c>
      <c r="BC591">
        <v>7.9412939842216401</v>
      </c>
      <c r="BD591">
        <v>105714.50551795799</v>
      </c>
      <c r="BE591">
        <v>7.094E-4</v>
      </c>
      <c r="BF591">
        <v>0</v>
      </c>
      <c r="BG591">
        <v>13312</v>
      </c>
      <c r="BH591">
        <v>0</v>
      </c>
      <c r="BI591">
        <v>7.9412939842216401</v>
      </c>
      <c r="BJ591">
        <v>0</v>
      </c>
      <c r="BK591">
        <v>105714.50551795799</v>
      </c>
      <c r="BL591">
        <v>0</v>
      </c>
    </row>
    <row r="592" spans="1:64" x14ac:dyDescent="0.25">
      <c r="A592" s="5">
        <v>43930.585505925927</v>
      </c>
      <c r="B592">
        <v>0</v>
      </c>
      <c r="C592">
        <v>1.2840436589386699</v>
      </c>
      <c r="D592">
        <v>1.2840436589386699E-2</v>
      </c>
      <c r="E592">
        <v>0</v>
      </c>
      <c r="F592">
        <v>0</v>
      </c>
      <c r="G592">
        <v>1.2840436589386699</v>
      </c>
      <c r="H592">
        <v>1.2840436589386699E-2</v>
      </c>
      <c r="I592">
        <v>6.3571999999999902E-4</v>
      </c>
      <c r="J592">
        <v>0</v>
      </c>
      <c r="K592">
        <v>6.3571999999999902E-4</v>
      </c>
      <c r="L592">
        <v>20.1967914771155</v>
      </c>
      <c r="M592">
        <v>0</v>
      </c>
      <c r="N592">
        <v>20.1967914771155</v>
      </c>
      <c r="O592">
        <v>3677173.27322229</v>
      </c>
      <c r="P592">
        <v>0</v>
      </c>
      <c r="Q592">
        <v>3677173.27322229</v>
      </c>
      <c r="R592">
        <v>182067.20000000001</v>
      </c>
      <c r="S592">
        <v>0</v>
      </c>
      <c r="T592">
        <v>182067.20000000001</v>
      </c>
      <c r="U592">
        <v>98.390794684303202</v>
      </c>
      <c r="V592">
        <v>4.03935829542311</v>
      </c>
      <c r="W592">
        <v>7.1945286150741197</v>
      </c>
      <c r="X592">
        <v>4.0436003637302296</v>
      </c>
      <c r="Y592">
        <v>3.4518519984762399</v>
      </c>
      <c r="Z592">
        <v>13420.7679365432</v>
      </c>
      <c r="AA592">
        <v>0</v>
      </c>
      <c r="AB592">
        <v>0</v>
      </c>
      <c r="AC592">
        <v>181.77112329404</v>
      </c>
      <c r="AD592">
        <v>0</v>
      </c>
      <c r="AE592">
        <v>91.695738692712098</v>
      </c>
      <c r="AF592">
        <v>2.7882685285690201</v>
      </c>
      <c r="AG592">
        <v>88.907480263272106</v>
      </c>
      <c r="AH592">
        <v>0</v>
      </c>
      <c r="AI592">
        <v>529.15593670042801</v>
      </c>
      <c r="AJ592">
        <v>11203.160232356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</row>
    <row r="593" spans="1:64" x14ac:dyDescent="0.25">
      <c r="A593" s="5">
        <v>43930.585517523148</v>
      </c>
      <c r="B593">
        <v>0</v>
      </c>
      <c r="C593">
        <v>1.8607523164995901</v>
      </c>
      <c r="D593">
        <v>1.86075231649959E-2</v>
      </c>
      <c r="E593">
        <v>9.1788986299396295E-3</v>
      </c>
      <c r="F593" s="4">
        <v>9.1788986299396304E-5</v>
      </c>
      <c r="G593">
        <v>1.8515734178696499</v>
      </c>
      <c r="H593">
        <v>1.8515734178696501E-2</v>
      </c>
      <c r="I593">
        <v>1.2433533333333299E-3</v>
      </c>
      <c r="J593" s="4">
        <v>9.2E-5</v>
      </c>
      <c r="K593">
        <v>1.32559285714285E-3</v>
      </c>
      <c r="L593">
        <v>14.9659151282953</v>
      </c>
      <c r="M593">
        <v>0.99772767521968697</v>
      </c>
      <c r="N593">
        <v>13.968187453075601</v>
      </c>
      <c r="O593">
        <v>74582.139178022</v>
      </c>
      <c r="P593">
        <v>510.83656971247899</v>
      </c>
      <c r="Q593">
        <v>74071.302608309503</v>
      </c>
      <c r="R593">
        <v>4983.4666666666599</v>
      </c>
      <c r="S593">
        <v>512</v>
      </c>
      <c r="T593">
        <v>5302.8571428571404</v>
      </c>
      <c r="U593">
        <v>96.457603615049294</v>
      </c>
      <c r="V593">
        <v>0</v>
      </c>
      <c r="W593">
        <v>7.8290817240246398</v>
      </c>
      <c r="X593">
        <v>5.35877072198722</v>
      </c>
      <c r="Y593">
        <v>2.9229604063218999</v>
      </c>
      <c r="Z593">
        <v>13339.619017687201</v>
      </c>
      <c r="AA593">
        <v>0</v>
      </c>
      <c r="AB593">
        <v>0</v>
      </c>
      <c r="AC593">
        <v>186.575075266081</v>
      </c>
      <c r="AD593">
        <v>0</v>
      </c>
      <c r="AE593">
        <v>90.470966295582997</v>
      </c>
      <c r="AF593">
        <v>3.3909545346203598</v>
      </c>
      <c r="AG593">
        <v>87.080001783898894</v>
      </c>
      <c r="AH593">
        <v>0</v>
      </c>
      <c r="AI593">
        <v>676.45936379894704</v>
      </c>
      <c r="AJ593">
        <v>10807.386177979601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</row>
    <row r="594" spans="1:64" x14ac:dyDescent="0.25">
      <c r="A594" s="5">
        <v>43930.585529178243</v>
      </c>
      <c r="B594">
        <v>0</v>
      </c>
      <c r="C594">
        <v>1.2652258036255299</v>
      </c>
      <c r="D594">
        <v>1.26522580362553E-2</v>
      </c>
      <c r="E594">
        <v>0</v>
      </c>
      <c r="F594">
        <v>0</v>
      </c>
      <c r="G594">
        <v>1.2652258036255299</v>
      </c>
      <c r="H594">
        <v>1.26522580362553E-2</v>
      </c>
      <c r="I594">
        <v>9.7982307692307609E-4</v>
      </c>
      <c r="J594">
        <v>0</v>
      </c>
      <c r="K594">
        <v>9.7982307692307609E-4</v>
      </c>
      <c r="L594">
        <v>12.9113596426453</v>
      </c>
      <c r="M594">
        <v>0</v>
      </c>
      <c r="N594">
        <v>12.9113596426453</v>
      </c>
      <c r="O594">
        <v>240016.21666771101</v>
      </c>
      <c r="P594">
        <v>0</v>
      </c>
      <c r="Q594">
        <v>240016.21666771101</v>
      </c>
      <c r="R594">
        <v>18589.538461538399</v>
      </c>
      <c r="S594">
        <v>0</v>
      </c>
      <c r="T594">
        <v>18589.538461538399</v>
      </c>
      <c r="U594">
        <v>98.376106316434402</v>
      </c>
      <c r="V594">
        <v>0</v>
      </c>
      <c r="W594">
        <v>7.7518609081015004</v>
      </c>
      <c r="X594">
        <v>3.7830526670342501</v>
      </c>
      <c r="Y594">
        <v>3.492047851653</v>
      </c>
      <c r="Z594">
        <v>12902.4210090465</v>
      </c>
      <c r="AA594">
        <v>0</v>
      </c>
      <c r="AB594">
        <v>0</v>
      </c>
      <c r="AC594">
        <v>439.97940936091402</v>
      </c>
      <c r="AD594">
        <v>0</v>
      </c>
      <c r="AE594">
        <v>91.456276618368406</v>
      </c>
      <c r="AF594">
        <v>4.1844221785857902</v>
      </c>
      <c r="AG594">
        <v>87.271864372704599</v>
      </c>
      <c r="AH594">
        <v>0</v>
      </c>
      <c r="AI594">
        <v>1099.4519326467901</v>
      </c>
      <c r="AJ594">
        <v>10399.6036013953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18.871241519114999</v>
      </c>
      <c r="AW594">
        <v>1.8831131485962101E-2</v>
      </c>
      <c r="AX594">
        <v>1.8831131485962101E-2</v>
      </c>
      <c r="AY594">
        <v>0</v>
      </c>
      <c r="AZ594">
        <v>0</v>
      </c>
      <c r="BA594">
        <v>5.7449393939393897E-4</v>
      </c>
      <c r="BB594">
        <v>7695.5151515151501</v>
      </c>
      <c r="BC594">
        <v>32.776366848989298</v>
      </c>
      <c r="BD594">
        <v>252231.027698016</v>
      </c>
      <c r="BE594">
        <v>5.7449393939393897E-4</v>
      </c>
      <c r="BF594">
        <v>0</v>
      </c>
      <c r="BG594">
        <v>7695.5151515151501</v>
      </c>
      <c r="BH594">
        <v>0</v>
      </c>
      <c r="BI594">
        <v>32.776366848989298</v>
      </c>
      <c r="BJ594">
        <v>0</v>
      </c>
      <c r="BK594">
        <v>252231.027698016</v>
      </c>
      <c r="BL594">
        <v>0</v>
      </c>
    </row>
    <row r="595" spans="1:64" x14ac:dyDescent="0.25">
      <c r="A595" s="5">
        <v>43930.585540636574</v>
      </c>
      <c r="B595">
        <v>0</v>
      </c>
      <c r="C595">
        <v>1.46410998029719</v>
      </c>
      <c r="D595">
        <v>1.46410998029719E-2</v>
      </c>
      <c r="E595">
        <v>0</v>
      </c>
      <c r="F595">
        <v>0</v>
      </c>
      <c r="G595">
        <v>1.46410998029719</v>
      </c>
      <c r="H595">
        <v>1.46410998029719E-2</v>
      </c>
      <c r="I595">
        <v>2.1324705882352899E-4</v>
      </c>
      <c r="J595">
        <v>0</v>
      </c>
      <c r="K595">
        <v>2.1324705882352899E-4</v>
      </c>
      <c r="L595">
        <v>68.665866642000793</v>
      </c>
      <c r="M595">
        <v>0</v>
      </c>
      <c r="N595">
        <v>68.665866642000793</v>
      </c>
      <c r="O595">
        <v>574919.10555034201</v>
      </c>
      <c r="P595">
        <v>0</v>
      </c>
      <c r="Q595">
        <v>574919.10555034201</v>
      </c>
      <c r="R595">
        <v>8372.7058823529405</v>
      </c>
      <c r="S595">
        <v>0</v>
      </c>
      <c r="T595">
        <v>8372.7058823529405</v>
      </c>
      <c r="U595">
        <v>97.925127325105507</v>
      </c>
      <c r="V595">
        <v>5.0489607825000498</v>
      </c>
      <c r="W595">
        <v>9.6813929157545005</v>
      </c>
      <c r="X595">
        <v>5.3244520946421101</v>
      </c>
      <c r="Y595">
        <v>5.0286576144562796</v>
      </c>
      <c r="Z595">
        <v>13815.9762852331</v>
      </c>
      <c r="AA595">
        <v>0</v>
      </c>
      <c r="AB595">
        <v>0</v>
      </c>
      <c r="AC595">
        <v>321.11390576700302</v>
      </c>
      <c r="AD595">
        <v>0</v>
      </c>
      <c r="AE595">
        <v>89.004555049214602</v>
      </c>
      <c r="AF595">
        <v>4.0979187158868502</v>
      </c>
      <c r="AG595">
        <v>84.906626236574496</v>
      </c>
      <c r="AH595">
        <v>0</v>
      </c>
      <c r="AI595">
        <v>1154.1924348795101</v>
      </c>
      <c r="AJ595">
        <v>10740.1493765341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5.8182540007879497E-3</v>
      </c>
      <c r="AX595">
        <v>5.8182540007879497E-3</v>
      </c>
      <c r="AY595">
        <v>0</v>
      </c>
      <c r="AZ595">
        <v>0</v>
      </c>
      <c r="BA595">
        <v>6.4027777777777705E-4</v>
      </c>
      <c r="BB595">
        <v>7281.7777777777701</v>
      </c>
      <c r="BC595">
        <v>9.0875228412362308</v>
      </c>
      <c r="BD595">
        <v>66173.321880361895</v>
      </c>
      <c r="BE595">
        <v>6.4027777777777705E-4</v>
      </c>
      <c r="BF595">
        <v>0</v>
      </c>
      <c r="BG595">
        <v>7281.7777777777701</v>
      </c>
      <c r="BH595">
        <v>0</v>
      </c>
      <c r="BI595">
        <v>9.0875228412362308</v>
      </c>
      <c r="BJ595">
        <v>0</v>
      </c>
      <c r="BK595">
        <v>66173.321880361895</v>
      </c>
      <c r="BL595">
        <v>0</v>
      </c>
    </row>
    <row r="596" spans="1:64" x14ac:dyDescent="0.25">
      <c r="A596" s="5">
        <v>43930.585552314813</v>
      </c>
      <c r="B596">
        <v>0</v>
      </c>
      <c r="C596">
        <v>1.7308407249409801</v>
      </c>
      <c r="D596">
        <v>1.73084072494098E-2</v>
      </c>
      <c r="E596">
        <v>0</v>
      </c>
      <c r="F596">
        <v>0</v>
      </c>
      <c r="G596">
        <v>1.7308407249409801</v>
      </c>
      <c r="H596">
        <v>1.73084072494098E-2</v>
      </c>
      <c r="I596">
        <v>4.1568571428571402E-4</v>
      </c>
      <c r="J596">
        <v>0</v>
      </c>
      <c r="K596">
        <v>4.1568571428571402E-4</v>
      </c>
      <c r="L596">
        <v>41.628915682712702</v>
      </c>
      <c r="M596">
        <v>0</v>
      </c>
      <c r="N596">
        <v>41.628915682712702</v>
      </c>
      <c r="O596">
        <v>393801.61304118898</v>
      </c>
      <c r="P596">
        <v>0</v>
      </c>
      <c r="Q596">
        <v>393801.61304118898</v>
      </c>
      <c r="R596">
        <v>9459.8095238095193</v>
      </c>
      <c r="S596">
        <v>0</v>
      </c>
      <c r="T596">
        <v>9459.8095238095193</v>
      </c>
      <c r="U596">
        <v>97.288420910706805</v>
      </c>
      <c r="V596">
        <v>1.9823293182244099</v>
      </c>
      <c r="W596">
        <v>8.2193520500372301</v>
      </c>
      <c r="X596">
        <v>5.1312049601016696</v>
      </c>
      <c r="Y596">
        <v>2.4203694101948101</v>
      </c>
      <c r="Z596">
        <v>12272.6008091273</v>
      </c>
      <c r="AA596">
        <v>0</v>
      </c>
      <c r="AB596">
        <v>0</v>
      </c>
      <c r="AC596">
        <v>273.561445914969</v>
      </c>
      <c r="AD596">
        <v>2</v>
      </c>
      <c r="AE596">
        <v>91.746574018354494</v>
      </c>
      <c r="AF596">
        <v>3.7394181953010199</v>
      </c>
      <c r="AG596">
        <v>88.007155823053395</v>
      </c>
      <c r="AH596">
        <v>0</v>
      </c>
      <c r="AI596">
        <v>892.04819320098704</v>
      </c>
      <c r="AJ596">
        <v>10003.8249044195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1.9824521267548101</v>
      </c>
      <c r="AW596">
        <v>4.3910461995719102E-3</v>
      </c>
      <c r="AX596">
        <v>4.3910461995719102E-3</v>
      </c>
      <c r="AY596">
        <v>0</v>
      </c>
      <c r="AZ596">
        <v>0</v>
      </c>
      <c r="BA596">
        <v>6.3274285714285696E-4</v>
      </c>
      <c r="BB596">
        <v>8192</v>
      </c>
      <c r="BC596">
        <v>6.9385824436418497</v>
      </c>
      <c r="BD596">
        <v>56840.867378314098</v>
      </c>
      <c r="BE596">
        <v>6.3274285714285696E-4</v>
      </c>
      <c r="BF596">
        <v>0</v>
      </c>
      <c r="BG596">
        <v>8192</v>
      </c>
      <c r="BH596">
        <v>0</v>
      </c>
      <c r="BI596">
        <v>6.9385824436418497</v>
      </c>
      <c r="BJ596">
        <v>0</v>
      </c>
      <c r="BK596">
        <v>56840.867378314098</v>
      </c>
      <c r="BL596">
        <v>0</v>
      </c>
    </row>
    <row r="597" spans="1:64" x14ac:dyDescent="0.25">
      <c r="A597" s="5">
        <v>43930.585563807872</v>
      </c>
      <c r="B597">
        <v>0</v>
      </c>
      <c r="C597">
        <v>0.93641712699864499</v>
      </c>
      <c r="D597">
        <v>9.3641712699864509E-3</v>
      </c>
      <c r="E597">
        <v>0</v>
      </c>
      <c r="F597">
        <v>0</v>
      </c>
      <c r="G597">
        <v>0.93641712699864499</v>
      </c>
      <c r="H597">
        <v>9.3641712699864509E-3</v>
      </c>
      <c r="I597">
        <v>9.2969000000000005E-4</v>
      </c>
      <c r="J597">
        <v>0</v>
      </c>
      <c r="K597">
        <v>9.2969000000000005E-4</v>
      </c>
      <c r="L597">
        <v>10.0732811053854</v>
      </c>
      <c r="M597">
        <v>0</v>
      </c>
      <c r="N597">
        <v>10.0732811053854</v>
      </c>
      <c r="O597">
        <v>301199.16367590899</v>
      </c>
      <c r="P597">
        <v>0</v>
      </c>
      <c r="Q597">
        <v>301199.16367590899</v>
      </c>
      <c r="R597">
        <v>29900.799999999901</v>
      </c>
      <c r="S597">
        <v>0</v>
      </c>
      <c r="T597">
        <v>29900.799999999901</v>
      </c>
      <c r="U597">
        <v>98.4419571761577</v>
      </c>
      <c r="V597">
        <v>0</v>
      </c>
      <c r="W597">
        <v>5.6700027326309499</v>
      </c>
      <c r="X597">
        <v>4.5246848837362696</v>
      </c>
      <c r="Y597">
        <v>1.9672626179208801</v>
      </c>
      <c r="Z597">
        <v>12117.149841668101</v>
      </c>
      <c r="AA597">
        <v>0</v>
      </c>
      <c r="AB597">
        <v>9.8356583862812E-2</v>
      </c>
      <c r="AC597">
        <v>185.34837233909201</v>
      </c>
      <c r="AD597">
        <v>1</v>
      </c>
      <c r="AE597">
        <v>92.808527178396801</v>
      </c>
      <c r="AF597">
        <v>1.7872897105516301</v>
      </c>
      <c r="AG597">
        <v>91.021247540204001</v>
      </c>
      <c r="AH597">
        <v>0</v>
      </c>
      <c r="AI597">
        <v>334.432932698797</v>
      </c>
      <c r="AJ597">
        <v>10379.508850989099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</row>
    <row r="598" spans="1:64" x14ac:dyDescent="0.25">
      <c r="A598" s="5">
        <v>43930.585575486111</v>
      </c>
      <c r="B598">
        <v>0</v>
      </c>
      <c r="C598">
        <v>1.0901868713404601</v>
      </c>
      <c r="D598">
        <v>1.09018687134046E-2</v>
      </c>
      <c r="E598">
        <v>0</v>
      </c>
      <c r="F598">
        <v>0</v>
      </c>
      <c r="G598">
        <v>1.0901868713404601</v>
      </c>
      <c r="H598">
        <v>1.09018687134046E-2</v>
      </c>
      <c r="I598">
        <v>9.1676666666666595E-4</v>
      </c>
      <c r="J598">
        <v>0</v>
      </c>
      <c r="K598">
        <v>9.1676666666666595E-4</v>
      </c>
      <c r="L598">
        <v>11.8914253409246</v>
      </c>
      <c r="M598">
        <v>0</v>
      </c>
      <c r="N598">
        <v>11.8914253409246</v>
      </c>
      <c r="O598">
        <v>235418.511282733</v>
      </c>
      <c r="P598">
        <v>0</v>
      </c>
      <c r="Q598">
        <v>235418.511282733</v>
      </c>
      <c r="R598">
        <v>19797.333333333299</v>
      </c>
      <c r="S598">
        <v>0</v>
      </c>
      <c r="T598">
        <v>19797.333333333299</v>
      </c>
      <c r="U598">
        <v>98.2547219266376</v>
      </c>
      <c r="V598">
        <v>0</v>
      </c>
      <c r="W598">
        <v>7.6771305923211202</v>
      </c>
      <c r="X598">
        <v>4.3548512086970703</v>
      </c>
      <c r="Y598">
        <v>2.0322632367447202</v>
      </c>
      <c r="Z598">
        <v>12208.5300166826</v>
      </c>
      <c r="AA598">
        <v>0</v>
      </c>
      <c r="AB598">
        <v>0</v>
      </c>
      <c r="AC598">
        <v>231.882794148031</v>
      </c>
      <c r="AD598">
        <v>0</v>
      </c>
      <c r="AE598">
        <v>92.799179555398894</v>
      </c>
      <c r="AF598">
        <v>2.0769163840582898</v>
      </c>
      <c r="AG598">
        <v>90.722253261631906</v>
      </c>
      <c r="AH598">
        <v>0</v>
      </c>
      <c r="AI598">
        <v>400.34465314446402</v>
      </c>
      <c r="AJ598">
        <v>10288.064824123299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1.98191934618859</v>
      </c>
      <c r="AW598">
        <v>4.31429077106848E-3</v>
      </c>
      <c r="AX598">
        <v>4.31429077106848E-3</v>
      </c>
      <c r="AY598">
        <v>0</v>
      </c>
      <c r="AZ598">
        <v>0</v>
      </c>
      <c r="BA598">
        <v>6.2194285714285702E-4</v>
      </c>
      <c r="BB598">
        <v>7606.8571428571404</v>
      </c>
      <c r="BC598">
        <v>6.9367177116600596</v>
      </c>
      <c r="BD598">
        <v>52766.620672924997</v>
      </c>
      <c r="BE598">
        <v>6.2194285714285702E-4</v>
      </c>
      <c r="BF598">
        <v>0</v>
      </c>
      <c r="BG598">
        <v>7606.8571428571404</v>
      </c>
      <c r="BH598">
        <v>0</v>
      </c>
      <c r="BI598">
        <v>6.9367177116600596</v>
      </c>
      <c r="BJ598">
        <v>0</v>
      </c>
      <c r="BK598">
        <v>52766.620672924997</v>
      </c>
      <c r="BL598">
        <v>0</v>
      </c>
    </row>
    <row r="599" spans="1:64" x14ac:dyDescent="0.25">
      <c r="A599" s="5">
        <v>43930.585586944442</v>
      </c>
      <c r="B599">
        <v>0</v>
      </c>
      <c r="C599">
        <v>1.1744820866205099</v>
      </c>
      <c r="D599">
        <v>1.17448208662051E-2</v>
      </c>
      <c r="E599">
        <v>0</v>
      </c>
      <c r="F599">
        <v>0</v>
      </c>
      <c r="G599">
        <v>1.1744820866205099</v>
      </c>
      <c r="H599">
        <v>1.17448208662051E-2</v>
      </c>
      <c r="I599">
        <v>5.0556086956521698E-4</v>
      </c>
      <c r="J599">
        <v>0</v>
      </c>
      <c r="K599">
        <v>5.0556086956521698E-4</v>
      </c>
      <c r="L599">
        <v>23.2315558869924</v>
      </c>
      <c r="M599">
        <v>0</v>
      </c>
      <c r="N599">
        <v>23.2315558869924</v>
      </c>
      <c r="O599">
        <v>442684.36790017103</v>
      </c>
      <c r="P599">
        <v>0</v>
      </c>
      <c r="Q599">
        <v>442684.36790017103</v>
      </c>
      <c r="R599">
        <v>19055.304347826001</v>
      </c>
      <c r="S599">
        <v>0</v>
      </c>
      <c r="T599">
        <v>19055.304347826001</v>
      </c>
      <c r="U599">
        <v>96.225181302383305</v>
      </c>
      <c r="V599">
        <v>2.0201352945210802</v>
      </c>
      <c r="W599">
        <v>7.0828100826538201</v>
      </c>
      <c r="X599">
        <v>4.0441701179411096</v>
      </c>
      <c r="Y599">
        <v>2.8605066295478099</v>
      </c>
      <c r="Z599">
        <v>13178.3525938082</v>
      </c>
      <c r="AA599">
        <v>0</v>
      </c>
      <c r="AB599">
        <v>0</v>
      </c>
      <c r="AC599">
        <v>699.97687955155402</v>
      </c>
      <c r="AD599">
        <v>4</v>
      </c>
      <c r="AE599">
        <v>92.605234368663403</v>
      </c>
      <c r="AF599">
        <v>1.46086303762586</v>
      </c>
      <c r="AG599">
        <v>91.144381431589593</v>
      </c>
      <c r="AH599">
        <v>0</v>
      </c>
      <c r="AI599">
        <v>281.80887358568998</v>
      </c>
      <c r="AJ599">
        <v>11243.062981657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16.1603641414851</v>
      </c>
      <c r="AW599">
        <v>3.2961434375349999E-2</v>
      </c>
      <c r="AX599">
        <v>3.2961434375349999E-2</v>
      </c>
      <c r="AY599">
        <v>0</v>
      </c>
      <c r="AZ599">
        <v>0</v>
      </c>
      <c r="BA599">
        <v>5.6264310344827505E-4</v>
      </c>
      <c r="BB599">
        <v>6850.2068965517201</v>
      </c>
      <c r="BC599">
        <v>58.581320012883801</v>
      </c>
      <c r="BD599">
        <v>401294.16236135998</v>
      </c>
      <c r="BE599">
        <v>5.6264310344827505E-4</v>
      </c>
      <c r="BF599">
        <v>0</v>
      </c>
      <c r="BG599">
        <v>6850.2068965517201</v>
      </c>
      <c r="BH599">
        <v>0</v>
      </c>
      <c r="BI599">
        <v>58.581320012883801</v>
      </c>
      <c r="BJ599">
        <v>0</v>
      </c>
      <c r="BK599">
        <v>401294.16236135998</v>
      </c>
      <c r="BL599">
        <v>0</v>
      </c>
    </row>
    <row r="600" spans="1:64" x14ac:dyDescent="0.25">
      <c r="A600" s="5">
        <v>43930.585598587961</v>
      </c>
      <c r="B600">
        <v>0</v>
      </c>
      <c r="C600">
        <v>1.5003269230826499</v>
      </c>
      <c r="D600">
        <v>1.50032692308265E-2</v>
      </c>
      <c r="E600">
        <v>0.25801920898034802</v>
      </c>
      <c r="F600">
        <v>2.58019208980348E-3</v>
      </c>
      <c r="G600">
        <v>1.2423077141023</v>
      </c>
      <c r="H600">
        <v>1.2423077141023E-2</v>
      </c>
      <c r="I600">
        <v>6.8598636363636297E-4</v>
      </c>
      <c r="J600">
        <v>2.35945454545454E-4</v>
      </c>
      <c r="K600">
        <v>1.13602727272727E-3</v>
      </c>
      <c r="L600">
        <v>21.8717854067669</v>
      </c>
      <c r="M600">
        <v>10.9358927033834</v>
      </c>
      <c r="N600">
        <v>10.9358927033834</v>
      </c>
      <c r="O600">
        <v>329842.43068706902</v>
      </c>
      <c r="P600">
        <v>285049.01417401002</v>
      </c>
      <c r="Q600">
        <v>44793.416513058699</v>
      </c>
      <c r="R600">
        <v>15080.727272727199</v>
      </c>
      <c r="S600">
        <v>26065.4545454545</v>
      </c>
      <c r="T600">
        <v>4096</v>
      </c>
      <c r="U600">
        <v>98.132964493976004</v>
      </c>
      <c r="V600">
        <v>0</v>
      </c>
      <c r="W600">
        <v>6.2168273976355897</v>
      </c>
      <c r="X600">
        <v>4.2717021602969902</v>
      </c>
      <c r="Y600">
        <v>2.4271044039327698</v>
      </c>
      <c r="Z600">
        <v>15140.246361802399</v>
      </c>
      <c r="AA600">
        <v>0</v>
      </c>
      <c r="AB600">
        <v>0</v>
      </c>
      <c r="AC600">
        <v>279.36234996825101</v>
      </c>
      <c r="AD600">
        <v>2</v>
      </c>
      <c r="AE600">
        <v>92.222570944595404</v>
      </c>
      <c r="AF600">
        <v>1.7087584070728701</v>
      </c>
      <c r="AG600">
        <v>90.513802596118197</v>
      </c>
      <c r="AH600">
        <v>0</v>
      </c>
      <c r="AI600">
        <v>320.123404589953</v>
      </c>
      <c r="AJ600">
        <v>13032.6015862412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1.98826466546502</v>
      </c>
      <c r="AW600">
        <v>1.4978813376079999E-2</v>
      </c>
      <c r="AX600">
        <v>1.45602802521657E-2</v>
      </c>
      <c r="AY600">
        <v>4.18533123914336E-4</v>
      </c>
      <c r="AZ600">
        <v>0</v>
      </c>
      <c r="BA600">
        <v>5.7950384615384598E-4</v>
      </c>
      <c r="BB600">
        <v>9452.3076923076896</v>
      </c>
      <c r="BC600">
        <v>25.8474406510453</v>
      </c>
      <c r="BD600">
        <v>244317.962092342</v>
      </c>
      <c r="BE600">
        <v>5.8584399999999899E-4</v>
      </c>
      <c r="BF600">
        <v>4.2099999999999901E-4</v>
      </c>
      <c r="BG600">
        <v>9666.5599999999904</v>
      </c>
      <c r="BH600">
        <v>4096</v>
      </c>
      <c r="BI600">
        <v>24.853308318312799</v>
      </c>
      <c r="BJ600">
        <v>0.994132332732512</v>
      </c>
      <c r="BK600">
        <v>240245.99605746899</v>
      </c>
      <c r="BL600">
        <v>4071.9660348723701</v>
      </c>
    </row>
    <row r="601" spans="1:64" x14ac:dyDescent="0.25">
      <c r="A601" s="5">
        <v>43930.585610231479</v>
      </c>
      <c r="B601">
        <v>0</v>
      </c>
      <c r="C601">
        <v>0.14653954310761999</v>
      </c>
      <c r="D601">
        <v>1.4653954310762001E-3</v>
      </c>
      <c r="E601">
        <v>0</v>
      </c>
      <c r="F601">
        <v>0</v>
      </c>
      <c r="G601">
        <v>0.14653954310761999</v>
      </c>
      <c r="H601">
        <v>1.4653954310762001E-3</v>
      </c>
      <c r="I601">
        <v>1.84237499999999E-4</v>
      </c>
      <c r="J601">
        <v>0</v>
      </c>
      <c r="K601">
        <v>1.84237499999999E-4</v>
      </c>
      <c r="L601">
        <v>7.9545105405716301</v>
      </c>
      <c r="M601">
        <v>0</v>
      </c>
      <c r="N601">
        <v>7.9545105405716301</v>
      </c>
      <c r="O601">
        <v>48872.512761272097</v>
      </c>
      <c r="P601">
        <v>0</v>
      </c>
      <c r="Q601">
        <v>48872.512761272097</v>
      </c>
      <c r="R601">
        <v>6144</v>
      </c>
      <c r="S601">
        <v>0</v>
      </c>
      <c r="T601">
        <v>6144</v>
      </c>
      <c r="U601">
        <v>99.477969655308399</v>
      </c>
      <c r="V601">
        <v>0</v>
      </c>
      <c r="W601">
        <v>5.52874338489144</v>
      </c>
      <c r="X601">
        <v>2.9127754165922601</v>
      </c>
      <c r="Y601">
        <v>3.0098719073982201</v>
      </c>
      <c r="Z601">
        <v>5968.8658468814301</v>
      </c>
      <c r="AA601">
        <v>0</v>
      </c>
      <c r="AB601">
        <v>0</v>
      </c>
      <c r="AC601">
        <v>170.02766280471801</v>
      </c>
      <c r="AD601">
        <v>0</v>
      </c>
      <c r="AE601">
        <v>92.954161229886196</v>
      </c>
      <c r="AF601">
        <v>0.73660503899568397</v>
      </c>
      <c r="AG601">
        <v>92.217566133189393</v>
      </c>
      <c r="AH601">
        <v>0</v>
      </c>
      <c r="AI601">
        <v>166.050407534432</v>
      </c>
      <c r="AJ601">
        <v>4711.0588676535399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 x14ac:dyDescent="0.25">
      <c r="A602" s="5">
        <v>43930.585621689817</v>
      </c>
      <c r="B602">
        <v>0</v>
      </c>
      <c r="C602">
        <v>1.64409510868192</v>
      </c>
      <c r="D602">
        <v>1.64409510868192E-2</v>
      </c>
      <c r="E602">
        <v>0.19555169400342401</v>
      </c>
      <c r="F602">
        <v>1.9555169400342401E-3</v>
      </c>
      <c r="G602">
        <v>1.4485434146784999</v>
      </c>
      <c r="H602">
        <v>1.4485434146784999E-2</v>
      </c>
      <c r="I602">
        <v>7.3970454545454502E-4</v>
      </c>
      <c r="J602">
        <v>1.9356000000000001E-4</v>
      </c>
      <c r="K602">
        <v>1.1948250000000001E-3</v>
      </c>
      <c r="L602">
        <v>22.224696122740099</v>
      </c>
      <c r="M602">
        <v>10.102134601245499</v>
      </c>
      <c r="N602">
        <v>12.1225615214946</v>
      </c>
      <c r="O602">
        <v>315509.867866099</v>
      </c>
      <c r="P602">
        <v>248787.289251793</v>
      </c>
      <c r="Q602">
        <v>66722.578614306301</v>
      </c>
      <c r="R602">
        <v>14196.3636363636</v>
      </c>
      <c r="S602">
        <v>24627.200000000001</v>
      </c>
      <c r="T602">
        <v>5504</v>
      </c>
      <c r="U602">
        <v>97.963457817874996</v>
      </c>
      <c r="V602">
        <v>0</v>
      </c>
      <c r="W602">
        <v>6.6665892111152001</v>
      </c>
      <c r="X602">
        <v>3.7491248364593299</v>
      </c>
      <c r="Y602">
        <v>2.5651864237256401</v>
      </c>
      <c r="Z602">
        <v>12440.778761433799</v>
      </c>
      <c r="AA602">
        <v>0</v>
      </c>
      <c r="AB602">
        <v>0</v>
      </c>
      <c r="AC602">
        <v>371.75855332583399</v>
      </c>
      <c r="AD602">
        <v>0</v>
      </c>
      <c r="AE602">
        <v>92.472805524264601</v>
      </c>
      <c r="AF602">
        <v>2.0782469451362102</v>
      </c>
      <c r="AG602">
        <v>90.3945585791284</v>
      </c>
      <c r="AH602">
        <v>0</v>
      </c>
      <c r="AI602">
        <v>557.63782998875195</v>
      </c>
      <c r="AJ602">
        <v>10351.6573258962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3.0306673226377701</v>
      </c>
      <c r="AW602">
        <v>1.62228295186474E-2</v>
      </c>
      <c r="AX602">
        <v>1.62228295186474E-2</v>
      </c>
      <c r="AY602">
        <v>0</v>
      </c>
      <c r="AZ602">
        <v>0</v>
      </c>
      <c r="BA602">
        <v>6.1760000000000005E-4</v>
      </c>
      <c r="BB602">
        <v>11815.384615384601</v>
      </c>
      <c r="BC602">
        <v>26.2657834628606</v>
      </c>
      <c r="BD602">
        <v>310340.33383810701</v>
      </c>
      <c r="BE602">
        <v>6.1760000000000005E-4</v>
      </c>
      <c r="BF602">
        <v>0</v>
      </c>
      <c r="BG602">
        <v>11815.384615384601</v>
      </c>
      <c r="BH602">
        <v>0</v>
      </c>
      <c r="BI602">
        <v>26.2657834628606</v>
      </c>
      <c r="BJ602">
        <v>0</v>
      </c>
      <c r="BK602">
        <v>310340.33383810701</v>
      </c>
      <c r="BL602">
        <v>0</v>
      </c>
    </row>
    <row r="603" spans="1:64" x14ac:dyDescent="0.25">
      <c r="A603" s="5">
        <v>43930.585633344905</v>
      </c>
      <c r="B603">
        <v>0</v>
      </c>
      <c r="C603">
        <v>0.21492385520818899</v>
      </c>
      <c r="D603">
        <v>2.1492385520818901E-3</v>
      </c>
      <c r="E603">
        <v>0</v>
      </c>
      <c r="F603">
        <v>0</v>
      </c>
      <c r="G603">
        <v>0.21492385520818899</v>
      </c>
      <c r="H603">
        <v>2.1492385520818901E-3</v>
      </c>
      <c r="I603">
        <v>2.1656999999999899E-4</v>
      </c>
      <c r="J603">
        <v>0</v>
      </c>
      <c r="K603">
        <v>2.1656999999999899E-4</v>
      </c>
      <c r="L603">
        <v>9.9236976809013093</v>
      </c>
      <c r="M603">
        <v>0</v>
      </c>
      <c r="N603">
        <v>9.9236976809013093</v>
      </c>
      <c r="O603">
        <v>40647.465700971698</v>
      </c>
      <c r="P603">
        <v>0</v>
      </c>
      <c r="Q603">
        <v>40647.465700971698</v>
      </c>
      <c r="R603">
        <v>4096</v>
      </c>
      <c r="S603">
        <v>0</v>
      </c>
      <c r="T603">
        <v>4096</v>
      </c>
      <c r="U603">
        <v>99.288251424687999</v>
      </c>
      <c r="V603">
        <v>0</v>
      </c>
      <c r="W603">
        <v>2.0199785800596102</v>
      </c>
      <c r="X603">
        <v>1.1629725605641199</v>
      </c>
      <c r="Y603">
        <v>0.67840396832579897</v>
      </c>
      <c r="Z603">
        <v>5365.7433360633404</v>
      </c>
      <c r="AA603">
        <v>0</v>
      </c>
      <c r="AB603">
        <v>0</v>
      </c>
      <c r="AC603">
        <v>436.64269795965703</v>
      </c>
      <c r="AD603">
        <v>0</v>
      </c>
      <c r="AE603">
        <v>97.221570546867397</v>
      </c>
      <c r="AF603">
        <v>0.778169841549603</v>
      </c>
      <c r="AG603">
        <v>96.443400705317799</v>
      </c>
      <c r="AH603">
        <v>0</v>
      </c>
      <c r="AI603">
        <v>176.64181872004301</v>
      </c>
      <c r="AJ603">
        <v>4724.67246587711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2.97717873413138</v>
      </c>
      <c r="AW603">
        <v>2.06048830795173E-2</v>
      </c>
      <c r="AX603">
        <v>2.06048830795173E-2</v>
      </c>
      <c r="AY603">
        <v>0</v>
      </c>
      <c r="AZ603">
        <v>0</v>
      </c>
      <c r="BA603">
        <v>5.7674166666666596E-4</v>
      </c>
      <c r="BB603">
        <v>7509.3333333333303</v>
      </c>
      <c r="BC603">
        <v>35.726144809576603</v>
      </c>
      <c r="BD603">
        <v>268279.53009004699</v>
      </c>
      <c r="BE603">
        <v>5.7674166666666596E-4</v>
      </c>
      <c r="BF603">
        <v>0</v>
      </c>
      <c r="BG603">
        <v>7509.3333333333303</v>
      </c>
      <c r="BH603">
        <v>0</v>
      </c>
      <c r="BI603">
        <v>35.726144809576603</v>
      </c>
      <c r="BJ603">
        <v>0</v>
      </c>
      <c r="BK603">
        <v>268279.53009004699</v>
      </c>
      <c r="BL603">
        <v>0</v>
      </c>
    </row>
    <row r="604" spans="1:64" x14ac:dyDescent="0.25">
      <c r="A604" s="5">
        <v>43930.585644814812</v>
      </c>
      <c r="B604">
        <v>0</v>
      </c>
      <c r="C604">
        <v>1.7780694009569</v>
      </c>
      <c r="D604">
        <v>1.7780694009569002E-2</v>
      </c>
      <c r="E604">
        <v>0.38044109530786602</v>
      </c>
      <c r="F604">
        <v>3.8044109530786601E-3</v>
      </c>
      <c r="G604">
        <v>1.39762830564903</v>
      </c>
      <c r="H604">
        <v>1.3976283056490299E-2</v>
      </c>
      <c r="I604">
        <v>7.3414166666666599E-4</v>
      </c>
      <c r="J604">
        <v>2.3561875E-4</v>
      </c>
      <c r="K604">
        <v>1.7311875000000001E-3</v>
      </c>
      <c r="L604">
        <v>24.2209141134459</v>
      </c>
      <c r="M604">
        <v>16.1472760756306</v>
      </c>
      <c r="N604">
        <v>8.0736380378153001</v>
      </c>
      <c r="O604">
        <v>500178.02371873299</v>
      </c>
      <c r="P604">
        <v>429905.07823758898</v>
      </c>
      <c r="Q604">
        <v>70272.945481144401</v>
      </c>
      <c r="R604">
        <v>20650.666666666599</v>
      </c>
      <c r="S604">
        <v>26624</v>
      </c>
      <c r="T604">
        <v>8704</v>
      </c>
      <c r="U604">
        <v>97.810135078336103</v>
      </c>
      <c r="V604">
        <v>2.0184095094538201</v>
      </c>
      <c r="W604">
        <v>4.7019326415714797</v>
      </c>
      <c r="X604">
        <v>5.0260528330645702</v>
      </c>
      <c r="Y604">
        <v>0.88694575099096395</v>
      </c>
      <c r="Z604">
        <v>6163.2134371172497</v>
      </c>
      <c r="AA604">
        <v>9.8543921474874993E-2</v>
      </c>
      <c r="AB604">
        <v>0</v>
      </c>
      <c r="AC604">
        <v>1059.66499246325</v>
      </c>
      <c r="AD604">
        <v>145</v>
      </c>
      <c r="AE604">
        <v>93.147549364550599</v>
      </c>
      <c r="AF604">
        <v>2.4801078019034</v>
      </c>
      <c r="AG604">
        <v>90.667431471103797</v>
      </c>
      <c r="AH604">
        <v>0</v>
      </c>
      <c r="AI604">
        <v>427.90281600421099</v>
      </c>
      <c r="AJ604">
        <v>4432.4272827606001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35.321881239358</v>
      </c>
      <c r="AW604">
        <v>6.3324031284995502E-2</v>
      </c>
      <c r="AX604">
        <v>6.3324031284995502E-2</v>
      </c>
      <c r="AY604">
        <v>0</v>
      </c>
      <c r="AZ604">
        <v>1</v>
      </c>
      <c r="BA604">
        <v>5.9761523809523799E-4</v>
      </c>
      <c r="BB604">
        <v>7918.9333333333298</v>
      </c>
      <c r="BC604">
        <v>105.96564371807401</v>
      </c>
      <c r="BD604">
        <v>839134.86822717998</v>
      </c>
      <c r="BE604">
        <v>5.9761523809523799E-4</v>
      </c>
      <c r="BF604">
        <v>0</v>
      </c>
      <c r="BG604">
        <v>7918.9333333333298</v>
      </c>
      <c r="BH604">
        <v>0</v>
      </c>
      <c r="BI604">
        <v>105.96564371807401</v>
      </c>
      <c r="BJ604">
        <v>0</v>
      </c>
      <c r="BK604">
        <v>839134.86822717998</v>
      </c>
      <c r="BL604">
        <v>0</v>
      </c>
    </row>
    <row r="605" spans="1:64" x14ac:dyDescent="0.25">
      <c r="A605" s="5">
        <v>43930.585656469906</v>
      </c>
      <c r="B605">
        <v>0</v>
      </c>
      <c r="C605">
        <v>0.220794859507948</v>
      </c>
      <c r="D605">
        <v>2.20794859507948E-3</v>
      </c>
      <c r="E605">
        <v>0.168704672474879</v>
      </c>
      <c r="F605">
        <v>1.6870467247487901E-3</v>
      </c>
      <c r="G605">
        <v>5.2090187033069002E-2</v>
      </c>
      <c r="H605">
        <v>5.2090187033069005E-4</v>
      </c>
      <c r="I605">
        <v>2.4702222222222202E-4</v>
      </c>
      <c r="J605">
        <v>3.3973999999999902E-4</v>
      </c>
      <c r="K605">
        <v>1.31125E-4</v>
      </c>
      <c r="L605">
        <v>8.9372240445883993</v>
      </c>
      <c r="M605">
        <v>4.9651244692157803</v>
      </c>
      <c r="N605">
        <v>3.9720995753726198</v>
      </c>
      <c r="O605">
        <v>128124.043903219</v>
      </c>
      <c r="P605">
        <v>99652.034146948397</v>
      </c>
      <c r="Q605">
        <v>28472.009756270902</v>
      </c>
      <c r="R605">
        <v>14336</v>
      </c>
      <c r="S605">
        <v>20070.400000000001</v>
      </c>
      <c r="T605">
        <v>7168</v>
      </c>
      <c r="U605">
        <v>99.362602821013795</v>
      </c>
      <c r="V605">
        <v>1.9860497876863099</v>
      </c>
      <c r="W605">
        <v>8.8328570399962203</v>
      </c>
      <c r="X605">
        <v>6.4011043715534903</v>
      </c>
      <c r="Y605">
        <v>0.77589053612173897</v>
      </c>
      <c r="Z605">
        <v>5841.9654504792798</v>
      </c>
      <c r="AA605">
        <v>0.29096019247050903</v>
      </c>
      <c r="AB605">
        <v>0</v>
      </c>
      <c r="AC605">
        <v>737.81749612546503</v>
      </c>
      <c r="AD605">
        <v>0</v>
      </c>
      <c r="AE605">
        <v>92.646961116090594</v>
      </c>
      <c r="AF605">
        <v>3.1496537666071598</v>
      </c>
      <c r="AG605">
        <v>89.497307349483407</v>
      </c>
      <c r="AH605">
        <v>0</v>
      </c>
      <c r="AI605">
        <v>615.67543418275602</v>
      </c>
      <c r="AJ605">
        <v>3803.2853434192798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18.868572842721299</v>
      </c>
      <c r="AW605">
        <v>4.6743916397484299E-2</v>
      </c>
      <c r="AX605">
        <v>4.6743916397484299E-2</v>
      </c>
      <c r="AY605">
        <v>0</v>
      </c>
      <c r="AZ605">
        <v>0</v>
      </c>
      <c r="BA605">
        <v>5.47288372093023E-4</v>
      </c>
      <c r="BB605">
        <v>7906.2325581395298</v>
      </c>
      <c r="BC605">
        <v>85.405119182843805</v>
      </c>
      <c r="BD605">
        <v>675232.73391518695</v>
      </c>
      <c r="BE605">
        <v>5.47288372093023E-4</v>
      </c>
      <c r="BF605">
        <v>0</v>
      </c>
      <c r="BG605">
        <v>7906.2325581395298</v>
      </c>
      <c r="BH605">
        <v>0</v>
      </c>
      <c r="BI605">
        <v>85.405119182843805</v>
      </c>
      <c r="BJ605">
        <v>0</v>
      </c>
      <c r="BK605">
        <v>675232.73391518695</v>
      </c>
      <c r="BL605">
        <v>0</v>
      </c>
    </row>
    <row r="606" spans="1:64" x14ac:dyDescent="0.25">
      <c r="A606" s="5">
        <v>43930.585667974534</v>
      </c>
      <c r="B606">
        <v>0</v>
      </c>
      <c r="C606">
        <v>5.6542540363777698E-2</v>
      </c>
      <c r="D606">
        <v>5.65425403637777E-4</v>
      </c>
      <c r="E606">
        <v>1.3934416086091099E-2</v>
      </c>
      <c r="F606">
        <v>1.39344160860911E-4</v>
      </c>
      <c r="G606">
        <v>4.26081242776866E-2</v>
      </c>
      <c r="H606">
        <v>4.2608124277686602E-4</v>
      </c>
      <c r="I606">
        <v>1.40499999999999E-4</v>
      </c>
      <c r="J606">
        <v>1.3850000000000001E-4</v>
      </c>
      <c r="K606">
        <v>1.4116666666666599E-4</v>
      </c>
      <c r="L606">
        <v>4.0247518212253501</v>
      </c>
      <c r="M606">
        <v>1.00618795530633</v>
      </c>
      <c r="N606">
        <v>3.0185638659190102</v>
      </c>
      <c r="O606">
        <v>49456.150379217099</v>
      </c>
      <c r="P606">
        <v>32970.766919478003</v>
      </c>
      <c r="Q606">
        <v>16485.383459739001</v>
      </c>
      <c r="R606">
        <v>12288</v>
      </c>
      <c r="S606">
        <v>32768</v>
      </c>
      <c r="T606">
        <v>5461.3333333333303</v>
      </c>
      <c r="U606">
        <v>99.2740118914395</v>
      </c>
      <c r="V606">
        <v>2.0123759106126702</v>
      </c>
      <c r="W606">
        <v>7.0541145312417104</v>
      </c>
      <c r="X606">
        <v>5.9933382424063204</v>
      </c>
      <c r="Y606">
        <v>0.88426697777807695</v>
      </c>
      <c r="Z606">
        <v>6098.50519711171</v>
      </c>
      <c r="AA606">
        <v>0</v>
      </c>
      <c r="AB606">
        <v>0</v>
      </c>
      <c r="AC606">
        <v>295.81925886006297</v>
      </c>
      <c r="AD606">
        <v>1</v>
      </c>
      <c r="AE606">
        <v>92.329008365579497</v>
      </c>
      <c r="AF606">
        <v>1.41459978696943</v>
      </c>
      <c r="AG606">
        <v>90.914418639560296</v>
      </c>
      <c r="AH606">
        <v>0</v>
      </c>
      <c r="AI606">
        <v>247.52223700535899</v>
      </c>
      <c r="AJ606">
        <v>4523.8210470572903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15.092003874016701</v>
      </c>
      <c r="AW606">
        <v>1.6284553453275199E-2</v>
      </c>
      <c r="AX606">
        <v>1.6284553453275199E-2</v>
      </c>
      <c r="AY606">
        <v>0</v>
      </c>
      <c r="AZ606">
        <v>0</v>
      </c>
      <c r="BA606">
        <v>5.39529999999999E-4</v>
      </c>
      <c r="BB606">
        <v>4096</v>
      </c>
      <c r="BC606">
        <v>30.184007748033501</v>
      </c>
      <c r="BD606">
        <v>123633.695735945</v>
      </c>
      <c r="BE606">
        <v>5.39529999999999E-4</v>
      </c>
      <c r="BF606">
        <v>0</v>
      </c>
      <c r="BG606">
        <v>4096</v>
      </c>
      <c r="BH606">
        <v>0</v>
      </c>
      <c r="BI606">
        <v>30.184007748033501</v>
      </c>
      <c r="BJ606">
        <v>0</v>
      </c>
      <c r="BK606">
        <v>123633.695735945</v>
      </c>
      <c r="BL606">
        <v>0</v>
      </c>
    </row>
    <row r="607" spans="1:64" x14ac:dyDescent="0.25">
      <c r="A607" s="5">
        <v>43930.585679652781</v>
      </c>
      <c r="B607">
        <v>0</v>
      </c>
      <c r="C607">
        <v>8.32317053530236E-2</v>
      </c>
      <c r="D607">
        <v>8.3231705353023597E-4</v>
      </c>
      <c r="E607">
        <v>5.67497910039787E-2</v>
      </c>
      <c r="F607">
        <v>5.6749791003978705E-4</v>
      </c>
      <c r="G607">
        <v>2.6481914349044899E-2</v>
      </c>
      <c r="H607">
        <v>2.6481914349044897E-4</v>
      </c>
      <c r="I607">
        <v>1.6796000000000001E-4</v>
      </c>
      <c r="J607">
        <v>1.90866666666666E-4</v>
      </c>
      <c r="K607">
        <v>1.3359999999999899E-4</v>
      </c>
      <c r="L607">
        <v>4.9555069805749001</v>
      </c>
      <c r="M607">
        <v>2.9733041883449398</v>
      </c>
      <c r="N607">
        <v>1.9822027922299601</v>
      </c>
      <c r="O607">
        <v>40595.513184869596</v>
      </c>
      <c r="P607">
        <v>32476.410547895699</v>
      </c>
      <c r="Q607">
        <v>8119.1026369739202</v>
      </c>
      <c r="R607">
        <v>8192</v>
      </c>
      <c r="S607">
        <v>10922.666666666601</v>
      </c>
      <c r="T607">
        <v>4096</v>
      </c>
      <c r="U607">
        <v>99.238466566335305</v>
      </c>
      <c r="V607">
        <v>1.9822027922299601</v>
      </c>
      <c r="W607">
        <v>5.5367716544407504</v>
      </c>
      <c r="X607">
        <v>5.6135910100243702</v>
      </c>
      <c r="Y607">
        <v>0.774288756930813</v>
      </c>
      <c r="Z607">
        <v>4533.29778582992</v>
      </c>
      <c r="AA607">
        <v>0</v>
      </c>
      <c r="AB607">
        <v>0</v>
      </c>
      <c r="AC607">
        <v>334.99227188686302</v>
      </c>
      <c r="AD607">
        <v>0</v>
      </c>
      <c r="AE607">
        <v>92.922084003764098</v>
      </c>
      <c r="AF607">
        <v>2.15640286008639</v>
      </c>
      <c r="AG607">
        <v>90.7656712327816</v>
      </c>
      <c r="AH607">
        <v>0</v>
      </c>
      <c r="AI607">
        <v>410.31597799160198</v>
      </c>
      <c r="AJ607">
        <v>2935.6423352925699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11.893055268415299</v>
      </c>
      <c r="AW607">
        <v>1.7131875869990799E-2</v>
      </c>
      <c r="AX607">
        <v>1.7131875869990799E-2</v>
      </c>
      <c r="AY607">
        <v>0</v>
      </c>
      <c r="AZ607">
        <v>0</v>
      </c>
      <c r="BA607">
        <v>5.7619666666666595E-4</v>
      </c>
      <c r="BB607">
        <v>4369.0666666666602</v>
      </c>
      <c r="BC607">
        <v>29.7326381710383</v>
      </c>
      <c r="BD607">
        <v>129903.878345144</v>
      </c>
      <c r="BE607">
        <v>5.7619666666666595E-4</v>
      </c>
      <c r="BF607">
        <v>0</v>
      </c>
      <c r="BG607">
        <v>4369.0666666666602</v>
      </c>
      <c r="BH607">
        <v>0</v>
      </c>
      <c r="BI607">
        <v>29.7326381710383</v>
      </c>
      <c r="BJ607">
        <v>0</v>
      </c>
      <c r="BK607">
        <v>129903.878345144</v>
      </c>
      <c r="BL607">
        <v>0</v>
      </c>
    </row>
    <row r="608" spans="1:64" x14ac:dyDescent="0.25">
      <c r="A608" s="5">
        <v>43930.585691134256</v>
      </c>
      <c r="B608">
        <v>0</v>
      </c>
      <c r="C608">
        <v>8.6176101119744802E-2</v>
      </c>
      <c r="D608">
        <v>8.6176101119744798E-4</v>
      </c>
      <c r="E608">
        <v>0</v>
      </c>
      <c r="F608">
        <v>0</v>
      </c>
      <c r="G608">
        <v>8.6176101119744802E-2</v>
      </c>
      <c r="H608">
        <v>8.6176101119744798E-4</v>
      </c>
      <c r="I608">
        <v>4.2735000000000001E-4</v>
      </c>
      <c r="J608">
        <v>0</v>
      </c>
      <c r="K608">
        <v>4.2735000000000001E-4</v>
      </c>
      <c r="L608">
        <v>2.0162560645201899</v>
      </c>
      <c r="M608">
        <v>0</v>
      </c>
      <c r="N608">
        <v>2.0162560645201899</v>
      </c>
      <c r="O608">
        <v>8258.5848402747106</v>
      </c>
      <c r="P608">
        <v>0</v>
      </c>
      <c r="Q608">
        <v>8258.5848402747106</v>
      </c>
      <c r="R608">
        <v>4096</v>
      </c>
      <c r="S608">
        <v>0</v>
      </c>
      <c r="T608">
        <v>4096</v>
      </c>
      <c r="U608">
        <v>99.381008166614706</v>
      </c>
      <c r="V608">
        <v>0</v>
      </c>
      <c r="W608">
        <v>6.5585891116037498</v>
      </c>
      <c r="X608">
        <v>6.3016336960150303</v>
      </c>
      <c r="Y608">
        <v>0.295390339827444</v>
      </c>
      <c r="Z608">
        <v>4375.2756600088196</v>
      </c>
      <c r="AA608">
        <v>0</v>
      </c>
      <c r="AB608">
        <v>0</v>
      </c>
      <c r="AC608">
        <v>105.85344338730999</v>
      </c>
      <c r="AD608">
        <v>0</v>
      </c>
      <c r="AE608">
        <v>92.961670035772102</v>
      </c>
      <c r="AF608">
        <v>3.2351780786228099</v>
      </c>
      <c r="AG608">
        <v>89.726491957149193</v>
      </c>
      <c r="AH608">
        <v>0</v>
      </c>
      <c r="AI608">
        <v>597.81992313023704</v>
      </c>
      <c r="AJ608">
        <v>2643.3117005859699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</row>
    <row r="609" spans="1:64" x14ac:dyDescent="0.25">
      <c r="A609" s="5">
        <v>43930.585702800927</v>
      </c>
      <c r="B609">
        <v>0</v>
      </c>
      <c r="C609">
        <v>0.12856303844886999</v>
      </c>
      <c r="D609">
        <v>1.2856303844887001E-3</v>
      </c>
      <c r="E609">
        <v>0</v>
      </c>
      <c r="F609">
        <v>0</v>
      </c>
      <c r="G609">
        <v>0.12856303844886999</v>
      </c>
      <c r="H609">
        <v>1.2856303844887001E-3</v>
      </c>
      <c r="I609">
        <v>2.1598333333333299E-4</v>
      </c>
      <c r="J609">
        <v>0</v>
      </c>
      <c r="K609">
        <v>2.1598333333333299E-4</v>
      </c>
      <c r="L609">
        <v>5.9525610645956997</v>
      </c>
      <c r="M609">
        <v>0</v>
      </c>
      <c r="N609">
        <v>5.9525610645956997</v>
      </c>
      <c r="O609">
        <v>40636.150200973301</v>
      </c>
      <c r="P609">
        <v>0</v>
      </c>
      <c r="Q609">
        <v>40636.150200973301</v>
      </c>
      <c r="R609">
        <v>6826.6666666666597</v>
      </c>
      <c r="S609">
        <v>0</v>
      </c>
      <c r="T609">
        <v>6826.6666666666597</v>
      </c>
      <c r="U609">
        <v>99.4813430318614</v>
      </c>
      <c r="V609">
        <v>1.9841870215319</v>
      </c>
      <c r="W609">
        <v>7.0898165454350597</v>
      </c>
      <c r="X609">
        <v>5.2316495831299497</v>
      </c>
      <c r="Y609">
        <v>1.2594693587621999</v>
      </c>
      <c r="Z609">
        <v>4614.2269185724299</v>
      </c>
      <c r="AA609">
        <v>0.193772148081127</v>
      </c>
      <c r="AB609">
        <v>9.6886074040563902E-2</v>
      </c>
      <c r="AC609">
        <v>184.52939300246601</v>
      </c>
      <c r="AD609">
        <v>0</v>
      </c>
      <c r="AE609">
        <v>92.795787251435499</v>
      </c>
      <c r="AF609">
        <v>3.3429763052734698</v>
      </c>
      <c r="AG609">
        <v>89.452820866915005</v>
      </c>
      <c r="AH609">
        <v>0</v>
      </c>
      <c r="AI609">
        <v>607.16122858876099</v>
      </c>
      <c r="AJ609">
        <v>2893.9367709042699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1.3531907125878401E-3</v>
      </c>
      <c r="AX609">
        <v>1.3531907125878401E-3</v>
      </c>
      <c r="AY609">
        <v>0</v>
      </c>
      <c r="AZ609">
        <v>0</v>
      </c>
      <c r="BA609">
        <v>6.8199999999999901E-4</v>
      </c>
      <c r="BB609">
        <v>8192</v>
      </c>
      <c r="BC609">
        <v>1.9842415504545901</v>
      </c>
      <c r="BD609">
        <v>16254.906781324</v>
      </c>
      <c r="BE609">
        <v>6.8199999999999901E-4</v>
      </c>
      <c r="BF609">
        <v>0</v>
      </c>
      <c r="BG609">
        <v>8192</v>
      </c>
      <c r="BH609">
        <v>0</v>
      </c>
      <c r="BI609">
        <v>1.9842415504545901</v>
      </c>
      <c r="BJ609">
        <v>0</v>
      </c>
      <c r="BK609">
        <v>16254.906781324</v>
      </c>
      <c r="BL609">
        <v>0</v>
      </c>
    </row>
    <row r="610" spans="1:64" x14ac:dyDescent="0.25">
      <c r="A610" s="5">
        <v>43930.585714259258</v>
      </c>
      <c r="B610">
        <v>0</v>
      </c>
      <c r="C610">
        <v>9.86360747024074E-2</v>
      </c>
      <c r="D610">
        <v>9.8636074702407404E-4</v>
      </c>
      <c r="E610">
        <v>2.6141337565778799E-2</v>
      </c>
      <c r="F610">
        <v>2.6141337565778802E-4</v>
      </c>
      <c r="G610">
        <v>7.2494737136628504E-2</v>
      </c>
      <c r="H610">
        <v>7.2494737136628504E-4</v>
      </c>
      <c r="I610">
        <v>1.395E-4</v>
      </c>
      <c r="J610">
        <v>1.294E-4</v>
      </c>
      <c r="K610">
        <v>1.43539999999999E-4</v>
      </c>
      <c r="L610">
        <v>7.0713520637286402</v>
      </c>
      <c r="M610">
        <v>2.0203863039224599</v>
      </c>
      <c r="N610">
        <v>5.0509657598061697</v>
      </c>
      <c r="O610">
        <v>149993.47920320401</v>
      </c>
      <c r="P610">
        <v>17585.4423893411</v>
      </c>
      <c r="Q610">
        <v>132408.03681386201</v>
      </c>
      <c r="R610">
        <v>21211.4285714285</v>
      </c>
      <c r="S610">
        <v>8704</v>
      </c>
      <c r="T610">
        <v>26214.400000000001</v>
      </c>
      <c r="U610">
        <v>98.958578808203399</v>
      </c>
      <c r="V610">
        <v>2.0203863039224599</v>
      </c>
      <c r="W610">
        <v>7.07887825379097</v>
      </c>
      <c r="X610">
        <v>6.5103950705598903</v>
      </c>
      <c r="Y610">
        <v>0.49321067645357403</v>
      </c>
      <c r="Z610">
        <v>6743.03928934123</v>
      </c>
      <c r="AA610">
        <v>0</v>
      </c>
      <c r="AB610">
        <v>0</v>
      </c>
      <c r="AC610">
        <v>1260.72105364762</v>
      </c>
      <c r="AD610">
        <v>0</v>
      </c>
      <c r="AE610">
        <v>92.544304668198393</v>
      </c>
      <c r="AF610">
        <v>2.0974281994527399</v>
      </c>
      <c r="AG610">
        <v>90.4468764687456</v>
      </c>
      <c r="AH610">
        <v>0</v>
      </c>
      <c r="AI610">
        <v>514.18831434826802</v>
      </c>
      <c r="AJ610">
        <v>4841.8557773501898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44.443753097174003</v>
      </c>
      <c r="AW610">
        <v>7.4699074113823302E-2</v>
      </c>
      <c r="AX610">
        <v>7.4699074113823302E-2</v>
      </c>
      <c r="AY610">
        <v>0</v>
      </c>
      <c r="AZ610">
        <v>0</v>
      </c>
      <c r="BA610">
        <v>5.8692301587301497E-4</v>
      </c>
      <c r="BB610">
        <v>6859.1746031745997</v>
      </c>
      <c r="BC610">
        <v>127.270747505543</v>
      </c>
      <c r="BD610">
        <v>872972.27901707299</v>
      </c>
      <c r="BE610">
        <v>5.8692301587301497E-4</v>
      </c>
      <c r="BF610">
        <v>0</v>
      </c>
      <c r="BG610">
        <v>6859.1746031745997</v>
      </c>
      <c r="BH610">
        <v>0</v>
      </c>
      <c r="BI610">
        <v>127.270747505543</v>
      </c>
      <c r="BJ610">
        <v>0</v>
      </c>
      <c r="BK610">
        <v>872972.27901707299</v>
      </c>
      <c r="BL610">
        <v>0</v>
      </c>
    </row>
    <row r="611" spans="1:64" x14ac:dyDescent="0.25">
      <c r="A611" s="5">
        <v>43930.585725914352</v>
      </c>
      <c r="B611">
        <v>0</v>
      </c>
      <c r="C611">
        <v>3.2268858287271503E-2</v>
      </c>
      <c r="D611">
        <v>3.22688582872715E-4</v>
      </c>
      <c r="E611">
        <v>0</v>
      </c>
      <c r="F611">
        <v>0</v>
      </c>
      <c r="G611">
        <v>3.2268858287271503E-2</v>
      </c>
      <c r="H611">
        <v>3.22688582872715E-4</v>
      </c>
      <c r="I611">
        <v>1.6244999999999899E-4</v>
      </c>
      <c r="J611">
        <v>0</v>
      </c>
      <c r="K611">
        <v>1.6244999999999899E-4</v>
      </c>
      <c r="L611">
        <v>1.98624249001714</v>
      </c>
      <c r="M611">
        <v>0</v>
      </c>
      <c r="N611">
        <v>1.98624249001714</v>
      </c>
      <c r="O611">
        <v>8135.6492391102202</v>
      </c>
      <c r="P611">
        <v>0</v>
      </c>
      <c r="Q611">
        <v>8135.6492391102202</v>
      </c>
      <c r="R611">
        <v>4096</v>
      </c>
      <c r="S611">
        <v>0</v>
      </c>
      <c r="T611">
        <v>4096</v>
      </c>
      <c r="U611">
        <v>99.506938996363999</v>
      </c>
      <c r="V611">
        <v>0</v>
      </c>
      <c r="W611">
        <v>5.4332255619017298</v>
      </c>
      <c r="X611">
        <v>6.1104643765808504</v>
      </c>
      <c r="Y611">
        <v>0.29097591297081898</v>
      </c>
      <c r="Z611">
        <v>5943.8306513763</v>
      </c>
      <c r="AA611">
        <v>0</v>
      </c>
      <c r="AB611">
        <v>0</v>
      </c>
      <c r="AC611">
        <v>189.68615779663699</v>
      </c>
      <c r="AD611">
        <v>0</v>
      </c>
      <c r="AE611">
        <v>92.5932789996872</v>
      </c>
      <c r="AF611">
        <v>2.5519015633958899</v>
      </c>
      <c r="AG611">
        <v>90.041377436291299</v>
      </c>
      <c r="AH611">
        <v>0</v>
      </c>
      <c r="AI611">
        <v>519.40241113948298</v>
      </c>
      <c r="AJ611">
        <v>4264.4626260668101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1.0803959385932199E-3</v>
      </c>
      <c r="AX611">
        <v>1.0803959385932199E-3</v>
      </c>
      <c r="AY611">
        <v>0</v>
      </c>
      <c r="AZ611">
        <v>0</v>
      </c>
      <c r="BA611">
        <v>1.0878000000000001E-3</v>
      </c>
      <c r="BB611">
        <v>4096</v>
      </c>
      <c r="BC611">
        <v>0.99315300455598898</v>
      </c>
      <c r="BD611">
        <v>4067.95470666133</v>
      </c>
      <c r="BE611">
        <v>1.0878000000000001E-3</v>
      </c>
      <c r="BF611">
        <v>0</v>
      </c>
      <c r="BG611">
        <v>4096</v>
      </c>
      <c r="BH611">
        <v>0</v>
      </c>
      <c r="BI611">
        <v>0.99315300455598898</v>
      </c>
      <c r="BJ611">
        <v>0</v>
      </c>
      <c r="BK611">
        <v>4067.95470666133</v>
      </c>
      <c r="BL611">
        <v>0</v>
      </c>
    </row>
    <row r="612" spans="1:64" x14ac:dyDescent="0.25">
      <c r="A612" s="5">
        <v>43930.585737361114</v>
      </c>
      <c r="B612">
        <v>0</v>
      </c>
      <c r="C612">
        <v>4.26797590358034E-2</v>
      </c>
      <c r="D612">
        <v>4.2679759035803402E-4</v>
      </c>
      <c r="E612">
        <v>1.30132314330914E-2</v>
      </c>
      <c r="F612">
        <v>1.3013231433091401E-4</v>
      </c>
      <c r="G612">
        <v>2.9666527602712E-2</v>
      </c>
      <c r="H612">
        <v>2.9666527602711999E-4</v>
      </c>
      <c r="I612">
        <v>1.407E-4</v>
      </c>
      <c r="J612">
        <v>1.2870000000000001E-4</v>
      </c>
      <c r="K612">
        <v>1.4669999999999901E-4</v>
      </c>
      <c r="L612">
        <v>3.03354862090834</v>
      </c>
      <c r="M612">
        <v>1.0111828736361099</v>
      </c>
      <c r="N612">
        <v>2.0223657472722301</v>
      </c>
      <c r="O612">
        <v>41418.050504135303</v>
      </c>
      <c r="P612">
        <v>33134.440403308203</v>
      </c>
      <c r="Q612">
        <v>8283.6101008270598</v>
      </c>
      <c r="R612">
        <v>13653.333333333299</v>
      </c>
      <c r="S612">
        <v>32768</v>
      </c>
      <c r="T612">
        <v>4096</v>
      </c>
      <c r="U612">
        <v>99.627216925815603</v>
      </c>
      <c r="V612">
        <v>0</v>
      </c>
      <c r="W612">
        <v>7.4777445430879403</v>
      </c>
      <c r="X612">
        <v>5.4308754739920397</v>
      </c>
      <c r="Y612">
        <v>1.97486656634917</v>
      </c>
      <c r="Z612">
        <v>5243.9943826769004</v>
      </c>
      <c r="AA612">
        <v>0</v>
      </c>
      <c r="AB612">
        <v>9.8746867269286095E-2</v>
      </c>
      <c r="AC612">
        <v>98.084738742703294</v>
      </c>
      <c r="AD612">
        <v>0</v>
      </c>
      <c r="AE612">
        <v>92.279513695440201</v>
      </c>
      <c r="AF612">
        <v>2.9211620623555201</v>
      </c>
      <c r="AG612">
        <v>89.358351633084695</v>
      </c>
      <c r="AH612">
        <v>0</v>
      </c>
      <c r="AI612">
        <v>786.70027568889805</v>
      </c>
      <c r="AJ612">
        <v>3244.8858414982901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</row>
    <row r="613" spans="1:64" x14ac:dyDescent="0.25">
      <c r="A613" s="5">
        <v>43930.585748993057</v>
      </c>
      <c r="B613">
        <v>0</v>
      </c>
      <c r="C613">
        <v>0.2145682957333</v>
      </c>
      <c r="D613">
        <v>2.1456829573330001E-3</v>
      </c>
      <c r="E613">
        <v>4.3572369088115501E-2</v>
      </c>
      <c r="F613">
        <v>4.3572369088115502E-4</v>
      </c>
      <c r="G613">
        <v>0.17099592664518501</v>
      </c>
      <c r="H613">
        <v>1.70995926645185E-3</v>
      </c>
      <c r="I613">
        <v>1.797E-4</v>
      </c>
      <c r="J613">
        <v>4.3790000000000002E-4</v>
      </c>
      <c r="K613">
        <v>1.5622727272727199E-4</v>
      </c>
      <c r="L613">
        <v>11.9401808877703</v>
      </c>
      <c r="M613">
        <v>0.99501507398086297</v>
      </c>
      <c r="N613">
        <v>10.9451658137894</v>
      </c>
      <c r="O613">
        <v>130418.615776819</v>
      </c>
      <c r="P613">
        <v>32604.6539442049</v>
      </c>
      <c r="Q613">
        <v>97813.961832614703</v>
      </c>
      <c r="R613">
        <v>10922.666666666601</v>
      </c>
      <c r="S613">
        <v>32768</v>
      </c>
      <c r="T613">
        <v>8936.7272727272702</v>
      </c>
      <c r="U613">
        <v>99.509360596627999</v>
      </c>
      <c r="V613">
        <v>0</v>
      </c>
      <c r="W613">
        <v>7.7848072233614696</v>
      </c>
      <c r="X613">
        <v>5.4415709853992196</v>
      </c>
      <c r="Y613">
        <v>2.0405878757370499</v>
      </c>
      <c r="Z613">
        <v>5258.65466598886</v>
      </c>
      <c r="AA613">
        <v>0</v>
      </c>
      <c r="AB613">
        <v>0</v>
      </c>
      <c r="AC613">
        <v>240.793647903368</v>
      </c>
      <c r="AD613">
        <v>0</v>
      </c>
      <c r="AE613">
        <v>92.174844305148994</v>
      </c>
      <c r="AF613">
        <v>2.9099257936385099</v>
      </c>
      <c r="AG613">
        <v>89.264918511510501</v>
      </c>
      <c r="AH613">
        <v>0</v>
      </c>
      <c r="AI613">
        <v>541.288200245589</v>
      </c>
      <c r="AJ613">
        <v>3415.8867489763002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1.8100592968301201E-3</v>
      </c>
      <c r="AX613">
        <v>1.8100592968301201E-3</v>
      </c>
      <c r="AY613">
        <v>0</v>
      </c>
      <c r="AZ613">
        <v>0</v>
      </c>
      <c r="BA613">
        <v>9.0954999999999899E-4</v>
      </c>
      <c r="BB613">
        <v>8192</v>
      </c>
      <c r="BC613">
        <v>1.9900648004900301</v>
      </c>
      <c r="BD613">
        <v>16302.610845614299</v>
      </c>
      <c r="BE613">
        <v>9.0954999999999899E-4</v>
      </c>
      <c r="BF613">
        <v>0</v>
      </c>
      <c r="BG613">
        <v>8192</v>
      </c>
      <c r="BH613">
        <v>0</v>
      </c>
      <c r="BI613">
        <v>1.9900648004900301</v>
      </c>
      <c r="BJ613">
        <v>0</v>
      </c>
      <c r="BK613">
        <v>16302.610845614299</v>
      </c>
      <c r="BL613">
        <v>0</v>
      </c>
    </row>
    <row r="614" spans="1:64" x14ac:dyDescent="0.25">
      <c r="A614" s="5">
        <v>43930.585760636575</v>
      </c>
      <c r="B614">
        <v>0</v>
      </c>
      <c r="C614">
        <v>0.103837834844959</v>
      </c>
      <c r="D614">
        <v>1.0383783484495901E-3</v>
      </c>
      <c r="E614">
        <v>0</v>
      </c>
      <c r="F614">
        <v>0</v>
      </c>
      <c r="G614">
        <v>0.103837834844959</v>
      </c>
      <c r="H614">
        <v>1.0383783484495901E-3</v>
      </c>
      <c r="I614">
        <v>2.08919999999999E-4</v>
      </c>
      <c r="J614">
        <v>0</v>
      </c>
      <c r="K614">
        <v>2.08919999999999E-4</v>
      </c>
      <c r="L614">
        <v>4.9703760616350401</v>
      </c>
      <c r="M614">
        <v>0</v>
      </c>
      <c r="N614">
        <v>4.9703760616350401</v>
      </c>
      <c r="O614">
        <v>28502.124487839999</v>
      </c>
      <c r="P614">
        <v>0</v>
      </c>
      <c r="Q614">
        <v>28502.124487839999</v>
      </c>
      <c r="R614">
        <v>5734.3999999999896</v>
      </c>
      <c r="S614">
        <v>0</v>
      </c>
      <c r="T614">
        <v>5734.3999999999896</v>
      </c>
      <c r="U614">
        <v>99.558873100046398</v>
      </c>
      <c r="V614">
        <v>0</v>
      </c>
      <c r="W614">
        <v>6.0317793874442396</v>
      </c>
      <c r="X614">
        <v>5.9215498497651602</v>
      </c>
      <c r="Y614">
        <v>0.48537179779912598</v>
      </c>
      <c r="Z614">
        <v>4768.5787935326598</v>
      </c>
      <c r="AA614">
        <v>0</v>
      </c>
      <c r="AB614">
        <v>0</v>
      </c>
      <c r="AC614">
        <v>133.206078451819</v>
      </c>
      <c r="AD614">
        <v>0</v>
      </c>
      <c r="AE614">
        <v>92.878977033309496</v>
      </c>
      <c r="AF614">
        <v>2.04922167846911</v>
      </c>
      <c r="AG614">
        <v>90.829755354840401</v>
      </c>
      <c r="AH614">
        <v>0</v>
      </c>
      <c r="AI614">
        <v>450.31607118413501</v>
      </c>
      <c r="AJ614">
        <v>3213.84516145322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1.29205837384145E-3</v>
      </c>
      <c r="AX614">
        <v>1.29205837384145E-3</v>
      </c>
      <c r="AY614">
        <v>0</v>
      </c>
      <c r="AZ614">
        <v>0</v>
      </c>
      <c r="BA614">
        <v>1.2998E-3</v>
      </c>
      <c r="BB614">
        <v>4096</v>
      </c>
      <c r="BC614">
        <v>0.99404052822518396</v>
      </c>
      <c r="BD614">
        <v>4071.5900036103499</v>
      </c>
      <c r="BE614">
        <v>1.2998E-3</v>
      </c>
      <c r="BF614">
        <v>0</v>
      </c>
      <c r="BG614">
        <v>4096</v>
      </c>
      <c r="BH614">
        <v>0</v>
      </c>
      <c r="BI614">
        <v>0.99404052822518396</v>
      </c>
      <c r="BJ614">
        <v>0</v>
      </c>
      <c r="BK614">
        <v>4071.5900036103499</v>
      </c>
      <c r="BL614">
        <v>0</v>
      </c>
    </row>
    <row r="615" spans="1:64" x14ac:dyDescent="0.25">
      <c r="A615" s="5">
        <v>43930.58577208333</v>
      </c>
      <c r="B615">
        <v>0</v>
      </c>
      <c r="C615">
        <v>0.30988642921610099</v>
      </c>
      <c r="D615">
        <v>3.09886429216101E-3</v>
      </c>
      <c r="E615">
        <v>7.7974423580516802E-2</v>
      </c>
      <c r="F615">
        <v>7.79744235805168E-4</v>
      </c>
      <c r="G615">
        <v>0.23191200563558501</v>
      </c>
      <c r="H615">
        <v>2.3191200563558501E-3</v>
      </c>
      <c r="I615">
        <v>1.8035882352941099E-4</v>
      </c>
      <c r="J615">
        <v>2.5716666666666601E-4</v>
      </c>
      <c r="K615">
        <v>1.63899999999999E-4</v>
      </c>
      <c r="L615">
        <v>17.178578191734299</v>
      </c>
      <c r="M615">
        <v>3.0315137985413498</v>
      </c>
      <c r="N615">
        <v>14.147064393192901</v>
      </c>
      <c r="O615">
        <v>123136.048478351</v>
      </c>
      <c r="P615">
        <v>27938.431167357099</v>
      </c>
      <c r="Q615">
        <v>95197.617310994698</v>
      </c>
      <c r="R615">
        <v>7168</v>
      </c>
      <c r="S615">
        <v>9216</v>
      </c>
      <c r="T615">
        <v>6729.1428571428496</v>
      </c>
      <c r="U615">
        <v>98.912148142308595</v>
      </c>
      <c r="V615">
        <v>3.0315137985413498</v>
      </c>
      <c r="W615">
        <v>7.2221801103062599</v>
      </c>
      <c r="X615">
        <v>6.2180838000175802</v>
      </c>
      <c r="Y615">
        <v>1.08569909654779</v>
      </c>
      <c r="Z615">
        <v>5900.3363565609898</v>
      </c>
      <c r="AA615">
        <v>9.8693486229908797E-2</v>
      </c>
      <c r="AB615">
        <v>0</v>
      </c>
      <c r="AC615">
        <v>830.63478080033099</v>
      </c>
      <c r="AD615">
        <v>2</v>
      </c>
      <c r="AE615">
        <v>92.556641369196498</v>
      </c>
      <c r="AF615">
        <v>3.78072359052259</v>
      </c>
      <c r="AG615">
        <v>88.775907671813997</v>
      </c>
      <c r="AH615">
        <v>0</v>
      </c>
      <c r="AI615">
        <v>702.30069666208101</v>
      </c>
      <c r="AJ615">
        <v>3896.5057357251499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41.4336612723408</v>
      </c>
      <c r="AW615">
        <v>3.5257578376171203E-2</v>
      </c>
      <c r="AX615">
        <v>3.5257578376171203E-2</v>
      </c>
      <c r="AY615">
        <v>0</v>
      </c>
      <c r="AZ615">
        <v>0</v>
      </c>
      <c r="BA615">
        <v>6.4601481481481402E-4</v>
      </c>
      <c r="BB615">
        <v>6523.25925925925</v>
      </c>
      <c r="BC615">
        <v>54.571163626985403</v>
      </c>
      <c r="BD615">
        <v>355981.84841828502</v>
      </c>
      <c r="BE615">
        <v>6.4601481481481402E-4</v>
      </c>
      <c r="BF615">
        <v>0</v>
      </c>
      <c r="BG615">
        <v>6523.25925925925</v>
      </c>
      <c r="BH615">
        <v>0</v>
      </c>
      <c r="BI615">
        <v>54.571163626985403</v>
      </c>
      <c r="BJ615">
        <v>0</v>
      </c>
      <c r="BK615">
        <v>355981.84841828502</v>
      </c>
      <c r="BL615">
        <v>0</v>
      </c>
    </row>
    <row r="616" spans="1:64" x14ac:dyDescent="0.25">
      <c r="A616" s="5">
        <v>43930.585783738425</v>
      </c>
      <c r="B616">
        <v>0</v>
      </c>
      <c r="C616">
        <v>4.78763558345583E-2</v>
      </c>
      <c r="D616">
        <v>4.7876355834558298E-4</v>
      </c>
      <c r="E616">
        <v>0</v>
      </c>
      <c r="F616">
        <v>0</v>
      </c>
      <c r="G616">
        <v>4.78763558345583E-2</v>
      </c>
      <c r="H616">
        <v>4.7876355834558298E-4</v>
      </c>
      <c r="I616">
        <v>1.205E-4</v>
      </c>
      <c r="J616">
        <v>0</v>
      </c>
      <c r="K616">
        <v>1.205E-4</v>
      </c>
      <c r="L616">
        <v>3.9737387527049899</v>
      </c>
      <c r="M616">
        <v>0</v>
      </c>
      <c r="N616">
        <v>3.9737387527049899</v>
      </c>
      <c r="O616">
        <v>81382.169655398306</v>
      </c>
      <c r="P616">
        <v>0</v>
      </c>
      <c r="Q616">
        <v>81382.169655398306</v>
      </c>
      <c r="R616">
        <v>20480</v>
      </c>
      <c r="S616">
        <v>0</v>
      </c>
      <c r="T616">
        <v>20480</v>
      </c>
      <c r="U616">
        <v>99.074824188485806</v>
      </c>
      <c r="V616">
        <v>0</v>
      </c>
      <c r="W616">
        <v>7.3644960069927201</v>
      </c>
      <c r="X616">
        <v>6.2080336922404502</v>
      </c>
      <c r="Y616">
        <v>0.58199570900711095</v>
      </c>
      <c r="Z616">
        <v>4746.6309401061199</v>
      </c>
      <c r="AA616">
        <v>0</v>
      </c>
      <c r="AB616">
        <v>0</v>
      </c>
      <c r="AC616">
        <v>136.10055228014599</v>
      </c>
      <c r="AD616">
        <v>1</v>
      </c>
      <c r="AE616">
        <v>92.575618816798396</v>
      </c>
      <c r="AF616">
        <v>1.70334538519607</v>
      </c>
      <c r="AG616">
        <v>90.872283364456194</v>
      </c>
      <c r="AH616">
        <v>0</v>
      </c>
      <c r="AI616">
        <v>323.85970834545702</v>
      </c>
      <c r="AJ616">
        <v>3209.7874774974598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</row>
    <row r="617" spans="1:64" x14ac:dyDescent="0.25">
      <c r="A617" s="5">
        <v>43930.585795381943</v>
      </c>
      <c r="B617">
        <v>0</v>
      </c>
      <c r="C617">
        <v>0.12579761341287299</v>
      </c>
      <c r="D617">
        <v>1.2579761341287301E-3</v>
      </c>
      <c r="E617">
        <v>0</v>
      </c>
      <c r="F617">
        <v>0</v>
      </c>
      <c r="G617">
        <v>0.12579761341287299</v>
      </c>
      <c r="H617">
        <v>1.2579761341287301E-3</v>
      </c>
      <c r="I617">
        <v>6.3294999999999899E-4</v>
      </c>
      <c r="J617">
        <v>0</v>
      </c>
      <c r="K617">
        <v>6.3294999999999899E-4</v>
      </c>
      <c r="L617">
        <v>1.9873366906074399</v>
      </c>
      <c r="M617">
        <v>0</v>
      </c>
      <c r="N617">
        <v>1.9873366906074399</v>
      </c>
      <c r="O617">
        <v>8140.1310847281102</v>
      </c>
      <c r="P617">
        <v>0</v>
      </c>
      <c r="Q617">
        <v>8140.1310847281102</v>
      </c>
      <c r="R617">
        <v>4096</v>
      </c>
      <c r="S617">
        <v>0</v>
      </c>
      <c r="T617">
        <v>4096</v>
      </c>
      <c r="U617">
        <v>99.519914013619598</v>
      </c>
      <c r="V617">
        <v>0</v>
      </c>
      <c r="W617">
        <v>8.0013701694397099</v>
      </c>
      <c r="X617">
        <v>6.4049756985722599</v>
      </c>
      <c r="Y617">
        <v>1.3586321121885301</v>
      </c>
      <c r="Z617">
        <v>7006.3555027365601</v>
      </c>
      <c r="AA617">
        <v>0</v>
      </c>
      <c r="AB617">
        <v>9.7038762538645296E-2</v>
      </c>
      <c r="AC617">
        <v>248.417086325931</v>
      </c>
      <c r="AD617">
        <v>0</v>
      </c>
      <c r="AE617">
        <v>91.172245145055797</v>
      </c>
      <c r="AF617">
        <v>3.1081222487672302</v>
      </c>
      <c r="AG617">
        <v>88.0641129588832</v>
      </c>
      <c r="AH617">
        <v>0</v>
      </c>
      <c r="AI617">
        <v>663.77045466288803</v>
      </c>
      <c r="AJ617">
        <v>4851.0888617727796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0.99368888316524095</v>
      </c>
      <c r="AW617">
        <v>3.07980064372523E-3</v>
      </c>
      <c r="AX617">
        <v>3.07980064372523E-3</v>
      </c>
      <c r="AY617">
        <v>0</v>
      </c>
      <c r="AZ617">
        <v>0</v>
      </c>
      <c r="BA617">
        <v>6.19839999999999E-4</v>
      </c>
      <c r="BB617">
        <v>4096</v>
      </c>
      <c r="BC617">
        <v>4.9684444158262</v>
      </c>
      <c r="BD617">
        <v>20350.748327224101</v>
      </c>
      <c r="BE617">
        <v>6.19839999999999E-4</v>
      </c>
      <c r="BF617">
        <v>0</v>
      </c>
      <c r="BG617">
        <v>4096</v>
      </c>
      <c r="BH617">
        <v>0</v>
      </c>
      <c r="BI617">
        <v>4.9684444158262</v>
      </c>
      <c r="BJ617">
        <v>0</v>
      </c>
      <c r="BK617">
        <v>20350.748327224101</v>
      </c>
      <c r="BL617">
        <v>0</v>
      </c>
    </row>
    <row r="618" spans="1:64" x14ac:dyDescent="0.25">
      <c r="A618" s="5">
        <v>43930.585806840281</v>
      </c>
      <c r="B618">
        <v>0</v>
      </c>
      <c r="C618">
        <v>0.122970057185015</v>
      </c>
      <c r="D618">
        <v>1.2297005718501499E-3</v>
      </c>
      <c r="E618">
        <v>0</v>
      </c>
      <c r="F618">
        <v>0</v>
      </c>
      <c r="G618">
        <v>0.122970057185015</v>
      </c>
      <c r="H618">
        <v>1.2297005718501499E-3</v>
      </c>
      <c r="I618">
        <v>6.0869999999999902E-4</v>
      </c>
      <c r="J618">
        <v>0</v>
      </c>
      <c r="K618">
        <v>6.0869999999999902E-4</v>
      </c>
      <c r="L618">
        <v>2.0203067088223801</v>
      </c>
      <c r="M618">
        <v>0</v>
      </c>
      <c r="N618">
        <v>2.0203067088223801</v>
      </c>
      <c r="O618">
        <v>8275.1762793364906</v>
      </c>
      <c r="P618">
        <v>0</v>
      </c>
      <c r="Q618">
        <v>8275.1762793364906</v>
      </c>
      <c r="R618">
        <v>4096</v>
      </c>
      <c r="S618">
        <v>0</v>
      </c>
      <c r="T618">
        <v>4096</v>
      </c>
      <c r="U618">
        <v>99.493705587622401</v>
      </c>
      <c r="V618">
        <v>0</v>
      </c>
      <c r="W618">
        <v>6.5851101988076497</v>
      </c>
      <c r="X618">
        <v>5.0307824134030197</v>
      </c>
      <c r="Y618">
        <v>1.47965079897708</v>
      </c>
      <c r="Z618">
        <v>4701.2537114296902</v>
      </c>
      <c r="AA618">
        <v>0</v>
      </c>
      <c r="AB618">
        <v>0</v>
      </c>
      <c r="AC618">
        <v>184.858063857248</v>
      </c>
      <c r="AD618">
        <v>0</v>
      </c>
      <c r="AE618">
        <v>92.879383182031503</v>
      </c>
      <c r="AF618">
        <v>2.8352204264032599</v>
      </c>
      <c r="AG618">
        <v>90.044162755628193</v>
      </c>
      <c r="AH618">
        <v>0</v>
      </c>
      <c r="AI618">
        <v>521.23913087617495</v>
      </c>
      <c r="AJ618">
        <v>3043.5920568409201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3.5124345313738699E-3</v>
      </c>
      <c r="AX618">
        <v>3.5124345313738699E-3</v>
      </c>
      <c r="AY618">
        <v>0</v>
      </c>
      <c r="AZ618">
        <v>0</v>
      </c>
      <c r="BA618">
        <v>6.9545999999999898E-4</v>
      </c>
      <c r="BB618">
        <v>5734.3999999999896</v>
      </c>
      <c r="BC618">
        <v>5.0507188132507803</v>
      </c>
      <c r="BD618">
        <v>28962.841962705199</v>
      </c>
      <c r="BE618">
        <v>6.9545999999999898E-4</v>
      </c>
      <c r="BF618">
        <v>0</v>
      </c>
      <c r="BG618">
        <v>5734.3999999999896</v>
      </c>
      <c r="BH618">
        <v>0</v>
      </c>
      <c r="BI618">
        <v>5.0507188132507803</v>
      </c>
      <c r="BJ618">
        <v>0</v>
      </c>
      <c r="BK618">
        <v>28962.841962705199</v>
      </c>
      <c r="BL618">
        <v>0</v>
      </c>
    </row>
    <row r="619" spans="1:64" x14ac:dyDescent="0.25">
      <c r="A619" s="5">
        <v>43930.585818495369</v>
      </c>
      <c r="B619">
        <v>1</v>
      </c>
      <c r="C619">
        <v>2.032791801702E-2</v>
      </c>
      <c r="D619">
        <v>2.032791801702E-4</v>
      </c>
      <c r="E619">
        <v>0</v>
      </c>
      <c r="F619">
        <v>0</v>
      </c>
      <c r="G619">
        <v>2.032791801702E-2</v>
      </c>
      <c r="H619">
        <v>2.032791801702E-4</v>
      </c>
      <c r="I619">
        <v>1.02349999999999E-4</v>
      </c>
      <c r="J619">
        <v>0</v>
      </c>
      <c r="K619">
        <v>1.02349999999999E-4</v>
      </c>
      <c r="L619">
        <v>1.9859148985818</v>
      </c>
      <c r="M619">
        <v>0</v>
      </c>
      <c r="N619">
        <v>1.9859148985818</v>
      </c>
      <c r="O619">
        <v>12201.461136886601</v>
      </c>
      <c r="P619">
        <v>0</v>
      </c>
      <c r="Q619">
        <v>12201.461136886601</v>
      </c>
      <c r="R619">
        <v>6144</v>
      </c>
      <c r="S619">
        <v>0</v>
      </c>
      <c r="T619">
        <v>6144</v>
      </c>
      <c r="U619">
        <v>99.469507874709706</v>
      </c>
      <c r="V619">
        <v>0</v>
      </c>
      <c r="W619">
        <v>5.7369714381331596</v>
      </c>
      <c r="X619">
        <v>5.1398649141823203</v>
      </c>
      <c r="Y619">
        <v>1.4546725660992399</v>
      </c>
      <c r="Z619">
        <v>4687.7521181023503</v>
      </c>
      <c r="AA619">
        <v>0</v>
      </c>
      <c r="AB619">
        <v>0</v>
      </c>
      <c r="AC619">
        <v>235.330915481944</v>
      </c>
      <c r="AD619">
        <v>0</v>
      </c>
      <c r="AE619">
        <v>92.7715234369375</v>
      </c>
      <c r="AF619">
        <v>2.3349101455377599</v>
      </c>
      <c r="AG619">
        <v>90.436623221989905</v>
      </c>
      <c r="AH619">
        <v>0</v>
      </c>
      <c r="AI619">
        <v>438.88719258657898</v>
      </c>
      <c r="AJ619">
        <v>3075.1892204539299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0.99303919247641703</v>
      </c>
      <c r="AW619">
        <v>0</v>
      </c>
      <c r="AX619">
        <v>5.7825826386471697E-4</v>
      </c>
      <c r="AY619">
        <v>0</v>
      </c>
      <c r="AZ619">
        <v>6</v>
      </c>
      <c r="BA619">
        <v>5.8230000000000001E-4</v>
      </c>
      <c r="BB619">
        <v>4096</v>
      </c>
      <c r="BC619">
        <v>0.99303919247641703</v>
      </c>
      <c r="BD619">
        <v>4067.4885323834001</v>
      </c>
      <c r="BE619">
        <v>5.8230000000000001E-4</v>
      </c>
      <c r="BF619">
        <v>0</v>
      </c>
      <c r="BG619">
        <v>4096</v>
      </c>
      <c r="BH619">
        <v>0</v>
      </c>
      <c r="BI619">
        <v>0.99303919247641703</v>
      </c>
      <c r="BJ619">
        <v>0</v>
      </c>
      <c r="BK619">
        <v>4067.4885323834001</v>
      </c>
      <c r="BL619">
        <v>0</v>
      </c>
    </row>
    <row r="620" spans="1:64" x14ac:dyDescent="0.25">
      <c r="A620" s="5">
        <v>43930.585829965275</v>
      </c>
      <c r="B620">
        <v>0</v>
      </c>
      <c r="C620">
        <v>0.40545173473734403</v>
      </c>
      <c r="D620">
        <v>4.0545173473734396E-3</v>
      </c>
      <c r="E620">
        <v>0</v>
      </c>
      <c r="F620">
        <v>0</v>
      </c>
      <c r="G620">
        <v>0.40545173473734403</v>
      </c>
      <c r="H620">
        <v>4.0545173473734396E-3</v>
      </c>
      <c r="I620">
        <v>5.02324999999999E-4</v>
      </c>
      <c r="J620">
        <v>0</v>
      </c>
      <c r="K620">
        <v>5.02324999999999E-4</v>
      </c>
      <c r="L620">
        <v>8.0722335749218193</v>
      </c>
      <c r="M620">
        <v>0</v>
      </c>
      <c r="N620">
        <v>8.0722335749218193</v>
      </c>
      <c r="O620">
        <v>132255.474891519</v>
      </c>
      <c r="P620">
        <v>0</v>
      </c>
      <c r="Q620">
        <v>132255.474891519</v>
      </c>
      <c r="R620">
        <v>16384</v>
      </c>
      <c r="S620">
        <v>0</v>
      </c>
      <c r="T620">
        <v>16384</v>
      </c>
      <c r="U620">
        <v>98.798294572298104</v>
      </c>
      <c r="V620">
        <v>2.0180583937304499</v>
      </c>
      <c r="W620">
        <v>6.6929602577392098</v>
      </c>
      <c r="X620">
        <v>5.4190956002846802</v>
      </c>
      <c r="Y620">
        <v>1.08382113793248</v>
      </c>
      <c r="Z620">
        <v>5646.5273856578197</v>
      </c>
      <c r="AA620">
        <v>0</v>
      </c>
      <c r="AB620">
        <v>0</v>
      </c>
      <c r="AC620">
        <v>705.31140860879395</v>
      </c>
      <c r="AD620">
        <v>0</v>
      </c>
      <c r="AE620">
        <v>92.751912088426494</v>
      </c>
      <c r="AF620">
        <v>2.7288840926228999</v>
      </c>
      <c r="AG620">
        <v>90.023027995803602</v>
      </c>
      <c r="AH620">
        <v>0</v>
      </c>
      <c r="AI620">
        <v>521.66809477932304</v>
      </c>
      <c r="AJ620">
        <v>3822.2025977254798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24.214640999281698</v>
      </c>
      <c r="AW620">
        <v>4.6629572733012603E-2</v>
      </c>
      <c r="AX620">
        <v>4.6042068265940601E-2</v>
      </c>
      <c r="AY620">
        <v>0</v>
      </c>
      <c r="AZ620">
        <v>0</v>
      </c>
      <c r="BA620">
        <v>6.5191714285714204E-4</v>
      </c>
      <c r="BB620">
        <v>6436.5714285714203</v>
      </c>
      <c r="BC620">
        <v>70.626036247905006</v>
      </c>
      <c r="BD620">
        <v>454589.52702651499</v>
      </c>
      <c r="BE620">
        <v>6.5191714285714204E-4</v>
      </c>
      <c r="BF620">
        <v>0</v>
      </c>
      <c r="BG620">
        <v>6436.5714285714203</v>
      </c>
      <c r="BH620">
        <v>0</v>
      </c>
      <c r="BI620">
        <v>70.626036247905006</v>
      </c>
      <c r="BJ620">
        <v>0</v>
      </c>
      <c r="BK620">
        <v>454589.52702651499</v>
      </c>
      <c r="BL620">
        <v>0</v>
      </c>
    </row>
    <row r="621" spans="1:64" x14ac:dyDescent="0.25">
      <c r="A621" s="5">
        <v>43930.585841608794</v>
      </c>
      <c r="B621">
        <v>0</v>
      </c>
      <c r="C621">
        <v>4.8512185268622103E-2</v>
      </c>
      <c r="D621">
        <v>4.8512185268622098E-4</v>
      </c>
      <c r="E621">
        <v>1.6296673837932301E-2</v>
      </c>
      <c r="F621">
        <v>1.62966738379323E-4</v>
      </c>
      <c r="G621">
        <v>3.2215511430689799E-2</v>
      </c>
      <c r="H621">
        <v>3.2215511430689801E-4</v>
      </c>
      <c r="I621">
        <v>1.6263333333333299E-4</v>
      </c>
      <c r="J621">
        <v>1.63899999999999E-4</v>
      </c>
      <c r="K621">
        <v>1.6200000000000001E-4</v>
      </c>
      <c r="L621">
        <v>2.9826834347826798</v>
      </c>
      <c r="M621">
        <v>0.99422781159422702</v>
      </c>
      <c r="N621">
        <v>1.98845562318845</v>
      </c>
      <c r="O621">
        <v>10180.8927907248</v>
      </c>
      <c r="P621">
        <v>2036.1785581449701</v>
      </c>
      <c r="Q621">
        <v>8144.7142325799095</v>
      </c>
      <c r="R621">
        <v>3413.3333333333298</v>
      </c>
      <c r="S621">
        <v>2048</v>
      </c>
      <c r="T621">
        <v>4096</v>
      </c>
      <c r="U621">
        <v>99.608551706939807</v>
      </c>
      <c r="V621">
        <v>0</v>
      </c>
      <c r="W621">
        <v>7.1722268087344103</v>
      </c>
      <c r="X621">
        <v>5.7289122382850097</v>
      </c>
      <c r="Y621">
        <v>0.58260360394130895</v>
      </c>
      <c r="Z621">
        <v>5021.8446763624397</v>
      </c>
      <c r="AA621">
        <v>0</v>
      </c>
      <c r="AB621">
        <v>0</v>
      </c>
      <c r="AC621">
        <v>240.603130405803</v>
      </c>
      <c r="AD621">
        <v>0</v>
      </c>
      <c r="AE621">
        <v>92.836453481845496</v>
      </c>
      <c r="AF621">
        <v>1.9901529908672</v>
      </c>
      <c r="AG621">
        <v>90.846300490978294</v>
      </c>
      <c r="AH621">
        <v>0</v>
      </c>
      <c r="AI621">
        <v>430.50064242029998</v>
      </c>
      <c r="AJ621">
        <v>3439.0340003044298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1.9885685150344701</v>
      </c>
      <c r="AW621">
        <v>5.8878818669127501E-3</v>
      </c>
      <c r="AX621">
        <v>5.8878818669127501E-3</v>
      </c>
      <c r="AY621">
        <v>0</v>
      </c>
      <c r="AZ621">
        <v>0</v>
      </c>
      <c r="BA621">
        <v>6.5795555555555501E-4</v>
      </c>
      <c r="BB621">
        <v>6371.5555555555502</v>
      </c>
      <c r="BC621">
        <v>8.9485583176551202</v>
      </c>
      <c r="BD621">
        <v>57016.236463068402</v>
      </c>
      <c r="BE621">
        <v>6.5795555555555501E-4</v>
      </c>
      <c r="BF621">
        <v>0</v>
      </c>
      <c r="BG621">
        <v>6371.5555555555502</v>
      </c>
      <c r="BH621">
        <v>0</v>
      </c>
      <c r="BI621">
        <v>8.9485583176551202</v>
      </c>
      <c r="BJ621">
        <v>0</v>
      </c>
      <c r="BK621">
        <v>57016.236463068402</v>
      </c>
      <c r="BL621">
        <v>0</v>
      </c>
    </row>
    <row r="622" spans="1:64" x14ac:dyDescent="0.25">
      <c r="A622" s="5">
        <v>43930.585853240744</v>
      </c>
      <c r="B622">
        <v>0</v>
      </c>
      <c r="C622">
        <v>0.18844372324129899</v>
      </c>
      <c r="D622">
        <v>1.88443723241299E-3</v>
      </c>
      <c r="E622">
        <v>8.2408689401410801E-2</v>
      </c>
      <c r="F622">
        <v>8.2408689401410799E-4</v>
      </c>
      <c r="G622">
        <v>0.10603503383988799</v>
      </c>
      <c r="H622">
        <v>1.0603503383988799E-3</v>
      </c>
      <c r="I622">
        <v>1.4571538461538401E-4</v>
      </c>
      <c r="J622">
        <v>2.7613333333333302E-4</v>
      </c>
      <c r="K622">
        <v>1.0658999999999999E-4</v>
      </c>
      <c r="L622">
        <v>12.9321900614129</v>
      </c>
      <c r="M622">
        <v>2.9843515526337598</v>
      </c>
      <c r="N622">
        <v>9.9478385087792098</v>
      </c>
      <c r="O622">
        <v>103393.85432484699</v>
      </c>
      <c r="P622">
        <v>25975.795914124199</v>
      </c>
      <c r="Q622">
        <v>77418.058410723301</v>
      </c>
      <c r="R622">
        <v>7995.0769230769201</v>
      </c>
      <c r="S622">
        <v>8704</v>
      </c>
      <c r="T622">
        <v>7782.3999999999896</v>
      </c>
      <c r="U622">
        <v>98.283633120971402</v>
      </c>
      <c r="V622">
        <v>2.9843515526337598</v>
      </c>
      <c r="W622">
        <v>6.64096253030886</v>
      </c>
      <c r="X622">
        <v>6.6060452802124203</v>
      </c>
      <c r="Y622">
        <v>0.874323963241188</v>
      </c>
      <c r="Z622">
        <v>5748.8558742235</v>
      </c>
      <c r="AA622">
        <v>0</v>
      </c>
      <c r="AB622">
        <v>0</v>
      </c>
      <c r="AC622">
        <v>239.74290806157899</v>
      </c>
      <c r="AD622">
        <v>1</v>
      </c>
      <c r="AE622">
        <v>91.938770861067297</v>
      </c>
      <c r="AF622">
        <v>3.0750856168982699</v>
      </c>
      <c r="AG622">
        <v>88.863685244169005</v>
      </c>
      <c r="AH622">
        <v>0</v>
      </c>
      <c r="AI622">
        <v>630.69296145660201</v>
      </c>
      <c r="AJ622">
        <v>3813.0065004150701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2.9842535859537098</v>
      </c>
      <c r="AW622">
        <v>3.9344080949128401E-3</v>
      </c>
      <c r="AX622">
        <v>3.9344080949128401E-3</v>
      </c>
      <c r="AY622">
        <v>0</v>
      </c>
      <c r="AZ622">
        <v>0</v>
      </c>
      <c r="BA622">
        <v>6.5916666666666597E-4</v>
      </c>
      <c r="BB622">
        <v>17066.666666666599</v>
      </c>
      <c r="BC622">
        <v>5.9685071719074303</v>
      </c>
      <c r="BD622">
        <v>101862.522400553</v>
      </c>
      <c r="BE622">
        <v>6.5916666666666597E-4</v>
      </c>
      <c r="BF622">
        <v>0</v>
      </c>
      <c r="BG622">
        <v>17066.666666666599</v>
      </c>
      <c r="BH622">
        <v>0</v>
      </c>
      <c r="BI622">
        <v>5.9685071719074303</v>
      </c>
      <c r="BJ622">
        <v>0</v>
      </c>
      <c r="BK622">
        <v>101862.522400553</v>
      </c>
      <c r="BL622">
        <v>0</v>
      </c>
    </row>
    <row r="623" spans="1:64" x14ac:dyDescent="0.25">
      <c r="A623" s="5">
        <v>43930.585864699075</v>
      </c>
      <c r="B623">
        <v>0</v>
      </c>
      <c r="C623">
        <v>0.39192002326469499</v>
      </c>
      <c r="D623">
        <v>3.9192002326469497E-3</v>
      </c>
      <c r="E623">
        <v>0</v>
      </c>
      <c r="F623">
        <v>0</v>
      </c>
      <c r="G623">
        <v>0.39192002326469499</v>
      </c>
      <c r="H623">
        <v>3.9192002326469497E-3</v>
      </c>
      <c r="I623">
        <v>7.7599999999999902E-4</v>
      </c>
      <c r="J623">
        <v>0</v>
      </c>
      <c r="K623">
        <v>7.7599999999999902E-4</v>
      </c>
      <c r="L623">
        <v>5.0509463705667201</v>
      </c>
      <c r="M623">
        <v>0</v>
      </c>
      <c r="N623">
        <v>5.0509463705667201</v>
      </c>
      <c r="O623">
        <v>28964.1468673778</v>
      </c>
      <c r="P623">
        <v>0</v>
      </c>
      <c r="Q623">
        <v>28964.1468673778</v>
      </c>
      <c r="R623">
        <v>5734.3999999999896</v>
      </c>
      <c r="S623">
        <v>0</v>
      </c>
      <c r="T623">
        <v>5734.3999999999896</v>
      </c>
      <c r="U623">
        <v>99.203866998101702</v>
      </c>
      <c r="V623">
        <v>0</v>
      </c>
      <c r="W623">
        <v>7.0784089542008104</v>
      </c>
      <c r="X623">
        <v>6.4117913785473597</v>
      </c>
      <c r="Y623">
        <v>0.49321316742186999</v>
      </c>
      <c r="Z623">
        <v>4515.5460552866398</v>
      </c>
      <c r="AA623">
        <v>0</v>
      </c>
      <c r="AB623">
        <v>0</v>
      </c>
      <c r="AC623">
        <v>155.56914821345501</v>
      </c>
      <c r="AD623">
        <v>0</v>
      </c>
      <c r="AE623">
        <v>92.680964272752504</v>
      </c>
      <c r="AF623">
        <v>2.6237833433788</v>
      </c>
      <c r="AG623">
        <v>90.057170828342095</v>
      </c>
      <c r="AH623">
        <v>0</v>
      </c>
      <c r="AI623">
        <v>488.931608670858</v>
      </c>
      <c r="AJ623">
        <v>2860.8560242889898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</row>
    <row r="624" spans="1:64" x14ac:dyDescent="0.25">
      <c r="A624" s="5">
        <v>43930.585876342593</v>
      </c>
      <c r="B624">
        <v>0</v>
      </c>
      <c r="C624">
        <v>0.103897146993488</v>
      </c>
      <c r="D624">
        <v>1.0389714699348799E-3</v>
      </c>
      <c r="E624">
        <v>0</v>
      </c>
      <c r="F624">
        <v>0</v>
      </c>
      <c r="G624">
        <v>0.103897146993488</v>
      </c>
      <c r="H624">
        <v>1.0389714699348799E-3</v>
      </c>
      <c r="I624">
        <v>2.6130000000000001E-4</v>
      </c>
      <c r="J624">
        <v>0</v>
      </c>
      <c r="K624">
        <v>2.6130000000000001E-4</v>
      </c>
      <c r="L624">
        <v>3.9757728330870101</v>
      </c>
      <c r="M624">
        <v>0</v>
      </c>
      <c r="N624">
        <v>3.9757728330870101</v>
      </c>
      <c r="O624">
        <v>24427.148286486601</v>
      </c>
      <c r="P624">
        <v>0</v>
      </c>
      <c r="Q624">
        <v>24427.148286486601</v>
      </c>
      <c r="R624">
        <v>6144</v>
      </c>
      <c r="S624">
        <v>0</v>
      </c>
      <c r="T624">
        <v>6144</v>
      </c>
      <c r="U624">
        <v>99.489391049596705</v>
      </c>
      <c r="V624">
        <v>0</v>
      </c>
      <c r="W624">
        <v>6.6145166342294601</v>
      </c>
      <c r="X624">
        <v>6.0186090406621302</v>
      </c>
      <c r="Y624">
        <v>0.48537025386510402</v>
      </c>
      <c r="Z624">
        <v>4789.8123206615801</v>
      </c>
      <c r="AA624">
        <v>0</v>
      </c>
      <c r="AB624">
        <v>0</v>
      </c>
      <c r="AC624">
        <v>154.06119728212099</v>
      </c>
      <c r="AD624">
        <v>0</v>
      </c>
      <c r="AE624">
        <v>92.838830495065096</v>
      </c>
      <c r="AF624">
        <v>2.8638912582956402</v>
      </c>
      <c r="AG624">
        <v>89.974939236769401</v>
      </c>
      <c r="AH624">
        <v>0</v>
      </c>
      <c r="AI624">
        <v>543.68693492464899</v>
      </c>
      <c r="AJ624">
        <v>3102.0967530161402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0.99393935538659395</v>
      </c>
      <c r="AW624">
        <v>2.65249853652339E-3</v>
      </c>
      <c r="AX624">
        <v>2.65249853652339E-3</v>
      </c>
      <c r="AY624">
        <v>0</v>
      </c>
      <c r="AZ624">
        <v>0</v>
      </c>
      <c r="BA624">
        <v>6.6710000000000001E-4</v>
      </c>
      <c r="BB624">
        <v>6144</v>
      </c>
      <c r="BC624">
        <v>3.97575742154637</v>
      </c>
      <c r="BD624">
        <v>24427.053597980899</v>
      </c>
      <c r="BE624">
        <v>6.6710000000000001E-4</v>
      </c>
      <c r="BF624">
        <v>0</v>
      </c>
      <c r="BG624">
        <v>6144</v>
      </c>
      <c r="BH624">
        <v>0</v>
      </c>
      <c r="BI624">
        <v>3.97575742154637</v>
      </c>
      <c r="BJ624">
        <v>0</v>
      </c>
      <c r="BK624">
        <v>24427.053597980899</v>
      </c>
      <c r="BL624">
        <v>0</v>
      </c>
    </row>
    <row r="625" spans="1:64" x14ac:dyDescent="0.25">
      <c r="A625" s="5">
        <v>43930.585887986112</v>
      </c>
      <c r="B625">
        <v>0</v>
      </c>
      <c r="C625">
        <v>2.5380370643669701</v>
      </c>
      <c r="D625">
        <v>2.53803706436697E-2</v>
      </c>
      <c r="E625">
        <v>0.103565563282474</v>
      </c>
      <c r="F625">
        <v>1.03565563282474E-3</v>
      </c>
      <c r="G625">
        <v>2.4344715010844999</v>
      </c>
      <c r="H625">
        <v>2.4344715010845001E-2</v>
      </c>
      <c r="I625">
        <v>1.16083181818181E-3</v>
      </c>
      <c r="J625">
        <v>1.7368333333333299E-4</v>
      </c>
      <c r="K625">
        <v>1.53101249999999E-3</v>
      </c>
      <c r="L625">
        <v>21.865307519151202</v>
      </c>
      <c r="M625">
        <v>5.9632656870412504</v>
      </c>
      <c r="N625">
        <v>15.902041832109999</v>
      </c>
      <c r="O625">
        <v>236113.517123169</v>
      </c>
      <c r="P625">
        <v>113985.83585256401</v>
      </c>
      <c r="Q625">
        <v>122127.68127060399</v>
      </c>
      <c r="R625">
        <v>10798.545454545399</v>
      </c>
      <c r="S625">
        <v>19114.666666666599</v>
      </c>
      <c r="T625">
        <v>7680</v>
      </c>
      <c r="U625">
        <v>97.283463647453701</v>
      </c>
      <c r="V625">
        <v>1.9877552290137499</v>
      </c>
      <c r="W625">
        <v>6.2474452717962397</v>
      </c>
      <c r="X625">
        <v>6.1142938067872601</v>
      </c>
      <c r="Y625">
        <v>0.38821433629242003</v>
      </c>
      <c r="Z625">
        <v>5519.0023933566799</v>
      </c>
      <c r="AA625">
        <v>0</v>
      </c>
      <c r="AB625">
        <v>0</v>
      </c>
      <c r="AC625">
        <v>508.86533862751998</v>
      </c>
      <c r="AD625">
        <v>1</v>
      </c>
      <c r="AE625">
        <v>92.792866388895106</v>
      </c>
      <c r="AF625">
        <v>2.5301561036450599</v>
      </c>
      <c r="AG625">
        <v>90.262720223409801</v>
      </c>
      <c r="AH625">
        <v>0</v>
      </c>
      <c r="AI625">
        <v>507.871461013013</v>
      </c>
      <c r="AJ625">
        <v>3795.6186098017602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24.847365120799399</v>
      </c>
      <c r="AW625">
        <v>2.2165972237750499E-2</v>
      </c>
      <c r="AX625">
        <v>2.2165972237750499E-2</v>
      </c>
      <c r="AY625">
        <v>0</v>
      </c>
      <c r="AZ625">
        <v>0</v>
      </c>
      <c r="BA625">
        <v>8.5784230769230701E-4</v>
      </c>
      <c r="BB625">
        <v>7876.9230769230699</v>
      </c>
      <c r="BC625">
        <v>25.841259725631399</v>
      </c>
      <c r="BD625">
        <v>203549.615069589</v>
      </c>
      <c r="BE625">
        <v>8.5784230769230701E-4</v>
      </c>
      <c r="BF625">
        <v>0</v>
      </c>
      <c r="BG625">
        <v>7876.9230769230699</v>
      </c>
      <c r="BH625">
        <v>0</v>
      </c>
      <c r="BI625">
        <v>25.841259725631399</v>
      </c>
      <c r="BJ625">
        <v>0</v>
      </c>
      <c r="BK625">
        <v>203549.615069589</v>
      </c>
      <c r="BL625">
        <v>0</v>
      </c>
    </row>
    <row r="626" spans="1:64" x14ac:dyDescent="0.25">
      <c r="A626" s="5">
        <v>43930.585899456019</v>
      </c>
      <c r="B626">
        <v>0</v>
      </c>
      <c r="C626">
        <v>4.3390297186695799E-2</v>
      </c>
      <c r="D626">
        <v>4.3390297186695801E-4</v>
      </c>
      <c r="E626">
        <v>0</v>
      </c>
      <c r="F626">
        <v>0</v>
      </c>
      <c r="G626">
        <v>4.3390297186695799E-2</v>
      </c>
      <c r="H626">
        <v>4.3390297186695801E-4</v>
      </c>
      <c r="I626">
        <v>1.4329999999999901E-4</v>
      </c>
      <c r="J626">
        <v>0</v>
      </c>
      <c r="K626">
        <v>1.4329999999999901E-4</v>
      </c>
      <c r="L626">
        <v>3.0274343069461098</v>
      </c>
      <c r="M626">
        <v>0</v>
      </c>
      <c r="N626">
        <v>3.0274343069461098</v>
      </c>
      <c r="O626">
        <v>16533.827895001701</v>
      </c>
      <c r="P626">
        <v>0</v>
      </c>
      <c r="Q626">
        <v>16533.827895001701</v>
      </c>
      <c r="R626">
        <v>5461.3333333333303</v>
      </c>
      <c r="S626">
        <v>0</v>
      </c>
      <c r="T626">
        <v>5461.3333333333303</v>
      </c>
      <c r="U626">
        <v>99.532910869223997</v>
      </c>
      <c r="V626">
        <v>0</v>
      </c>
      <c r="W626">
        <v>5.5741846404000102</v>
      </c>
      <c r="X626">
        <v>4.7311471984795697</v>
      </c>
      <c r="Y626">
        <v>1.57704906615985</v>
      </c>
      <c r="Z626">
        <v>7124.56206901319</v>
      </c>
      <c r="AA626">
        <v>0</v>
      </c>
      <c r="AB626">
        <v>0</v>
      </c>
      <c r="AC626">
        <v>116.051648432934</v>
      </c>
      <c r="AD626">
        <v>0</v>
      </c>
      <c r="AE626">
        <v>92.797099642754205</v>
      </c>
      <c r="AF626">
        <v>1.67650661174666</v>
      </c>
      <c r="AG626">
        <v>91.120593031007502</v>
      </c>
      <c r="AH626">
        <v>0</v>
      </c>
      <c r="AI626">
        <v>340.081787146946</v>
      </c>
      <c r="AJ626">
        <v>5349.4764203737795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</row>
    <row r="627" spans="1:64" x14ac:dyDescent="0.25">
      <c r="A627" s="5">
        <v>43930.585911087961</v>
      </c>
      <c r="B627">
        <v>0</v>
      </c>
      <c r="C627">
        <v>0.19207297200606799</v>
      </c>
      <c r="D627">
        <v>1.9207297200606801E-3</v>
      </c>
      <c r="E627">
        <v>8.0775934603039001E-2</v>
      </c>
      <c r="F627">
        <v>8.0775934603039001E-4</v>
      </c>
      <c r="G627">
        <v>0.111297037403029</v>
      </c>
      <c r="H627">
        <v>1.11297037403029E-3</v>
      </c>
      <c r="I627">
        <v>1.6084166666666599E-4</v>
      </c>
      <c r="J627">
        <v>2.0292500000000001E-4</v>
      </c>
      <c r="K627">
        <v>1.3980000000000001E-4</v>
      </c>
      <c r="L627">
        <v>11.9420820960424</v>
      </c>
      <c r="M627">
        <v>3.9806940320141302</v>
      </c>
      <c r="N627">
        <v>7.9613880640282604</v>
      </c>
      <c r="O627">
        <v>211963.995816688</v>
      </c>
      <c r="P627">
        <v>114134.459285909</v>
      </c>
      <c r="Q627">
        <v>97829.536530779296</v>
      </c>
      <c r="R627">
        <v>17749.333333333299</v>
      </c>
      <c r="S627">
        <v>28672</v>
      </c>
      <c r="T627">
        <v>12288</v>
      </c>
      <c r="U627">
        <v>98.681532145428505</v>
      </c>
      <c r="V627">
        <v>0</v>
      </c>
      <c r="W627">
        <v>7.9685056452098397</v>
      </c>
      <c r="X627">
        <v>5.6365620321262702</v>
      </c>
      <c r="Y627">
        <v>1.8464620349624301</v>
      </c>
      <c r="Z627">
        <v>5347.0672585029797</v>
      </c>
      <c r="AA627">
        <v>0</v>
      </c>
      <c r="AB627">
        <v>9.7185878690806901E-2</v>
      </c>
      <c r="AC627">
        <v>247.798203492879</v>
      </c>
      <c r="AD627">
        <v>0</v>
      </c>
      <c r="AE627">
        <v>92.040430758544403</v>
      </c>
      <c r="AF627">
        <v>2.51748843268116</v>
      </c>
      <c r="AG627">
        <v>89.522942325863198</v>
      </c>
      <c r="AH627">
        <v>0</v>
      </c>
      <c r="AI627">
        <v>456.78464017362103</v>
      </c>
      <c r="AJ627">
        <v>3573.6680672406801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</row>
    <row r="628" spans="1:64" x14ac:dyDescent="0.25">
      <c r="A628" s="5">
        <v>43930.585922557868</v>
      </c>
      <c r="B628">
        <v>0</v>
      </c>
      <c r="C628">
        <v>9.3349793411488399E-2</v>
      </c>
      <c r="D628">
        <v>9.3349793411488401E-4</v>
      </c>
      <c r="E628">
        <v>0</v>
      </c>
      <c r="F628">
        <v>0</v>
      </c>
      <c r="G628">
        <v>9.3349793411488399E-2</v>
      </c>
      <c r="H628">
        <v>9.3349793411488401E-4</v>
      </c>
      <c r="I628">
        <v>1.8501999999999901E-4</v>
      </c>
      <c r="J628">
        <v>0</v>
      </c>
      <c r="K628">
        <v>1.8501999999999901E-4</v>
      </c>
      <c r="L628">
        <v>5.0453822038471596</v>
      </c>
      <c r="M628">
        <v>0</v>
      </c>
      <c r="N628">
        <v>5.0453822038471596</v>
      </c>
      <c r="O628">
        <v>49598.125216699103</v>
      </c>
      <c r="P628">
        <v>0</v>
      </c>
      <c r="Q628">
        <v>49598.125216699103</v>
      </c>
      <c r="R628">
        <v>9830.3999999999905</v>
      </c>
      <c r="S628">
        <v>0</v>
      </c>
      <c r="T628">
        <v>9830.3999999999905</v>
      </c>
      <c r="U628">
        <v>99.504108864163697</v>
      </c>
      <c r="V628">
        <v>0</v>
      </c>
      <c r="W628">
        <v>7.2712637428837201</v>
      </c>
      <c r="X628">
        <v>5.91257066824567</v>
      </c>
      <c r="Y628">
        <v>1.18250807918193</v>
      </c>
      <c r="Z628">
        <v>5195.7345935218</v>
      </c>
      <c r="AA628">
        <v>0</v>
      </c>
      <c r="AB628">
        <v>0</v>
      </c>
      <c r="AC628">
        <v>167.506689167725</v>
      </c>
      <c r="AD628">
        <v>0</v>
      </c>
      <c r="AE628">
        <v>92.331038488449707</v>
      </c>
      <c r="AF628">
        <v>2.8044998414738598</v>
      </c>
      <c r="AG628">
        <v>89.526538646975894</v>
      </c>
      <c r="AH628">
        <v>0</v>
      </c>
      <c r="AI628">
        <v>522.70159631856598</v>
      </c>
      <c r="AJ628">
        <v>3464.1594211614602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1.00908682687601</v>
      </c>
      <c r="AW628">
        <v>2.6212815732896198E-3</v>
      </c>
      <c r="AX628">
        <v>2.6212815732896198E-3</v>
      </c>
      <c r="AY628">
        <v>0</v>
      </c>
      <c r="AZ628">
        <v>0</v>
      </c>
      <c r="BA628">
        <v>6.4942500000000002E-4</v>
      </c>
      <c r="BB628">
        <v>7168</v>
      </c>
      <c r="BC628">
        <v>4.0363473075040703</v>
      </c>
      <c r="BD628">
        <v>28932.537500189199</v>
      </c>
      <c r="BE628">
        <v>6.4942500000000002E-4</v>
      </c>
      <c r="BF628">
        <v>0</v>
      </c>
      <c r="BG628">
        <v>7168</v>
      </c>
      <c r="BH628">
        <v>0</v>
      </c>
      <c r="BI628">
        <v>4.0363473075040703</v>
      </c>
      <c r="BJ628">
        <v>0</v>
      </c>
      <c r="BK628">
        <v>28932.537500189199</v>
      </c>
      <c r="BL628">
        <v>0</v>
      </c>
    </row>
    <row r="629" spans="1:64" x14ac:dyDescent="0.25">
      <c r="A629" s="5">
        <v>43930.585934212962</v>
      </c>
      <c r="B629">
        <v>0</v>
      </c>
      <c r="C629">
        <v>6.24918358802075E-2</v>
      </c>
      <c r="D629">
        <v>6.2491835880207499E-4</v>
      </c>
      <c r="E629">
        <v>0</v>
      </c>
      <c r="F629">
        <v>0</v>
      </c>
      <c r="G629">
        <v>6.24918358802075E-2</v>
      </c>
      <c r="H629">
        <v>6.2491835880207499E-4</v>
      </c>
      <c r="I629">
        <v>2.09699999999999E-4</v>
      </c>
      <c r="J629">
        <v>0</v>
      </c>
      <c r="K629">
        <v>2.09699999999999E-4</v>
      </c>
      <c r="L629">
        <v>2.9803404820442401</v>
      </c>
      <c r="M629">
        <v>0</v>
      </c>
      <c r="N629">
        <v>2.9803404820442401</v>
      </c>
      <c r="O629">
        <v>12207.4746144532</v>
      </c>
      <c r="P629">
        <v>0</v>
      </c>
      <c r="Q629">
        <v>12207.4746144532</v>
      </c>
      <c r="R629">
        <v>4096</v>
      </c>
      <c r="S629">
        <v>0</v>
      </c>
      <c r="T629">
        <v>4096</v>
      </c>
      <c r="U629">
        <v>99.549593892468494</v>
      </c>
      <c r="V629">
        <v>0</v>
      </c>
      <c r="W629">
        <v>6.2911130172450997</v>
      </c>
      <c r="X629">
        <v>6.0144443456610004</v>
      </c>
      <c r="Y629">
        <v>0.67905609613272699</v>
      </c>
      <c r="Z629">
        <v>4889.7452842072498</v>
      </c>
      <c r="AA629">
        <v>0</v>
      </c>
      <c r="AB629">
        <v>9.7000918354828602E-2</v>
      </c>
      <c r="AC629">
        <v>250.34860049171601</v>
      </c>
      <c r="AD629">
        <v>8</v>
      </c>
      <c r="AE629">
        <v>92.717153169565805</v>
      </c>
      <c r="AF629">
        <v>2.2776789115632701</v>
      </c>
      <c r="AG629">
        <v>90.439464324472695</v>
      </c>
      <c r="AH629">
        <v>0</v>
      </c>
      <c r="AI629">
        <v>416.25422065884499</v>
      </c>
      <c r="AJ629">
        <v>3325.0665311340199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</row>
    <row r="630" spans="1:64" x14ac:dyDescent="0.25">
      <c r="A630" s="5">
        <v>43930.585945856481</v>
      </c>
      <c r="B630">
        <v>0</v>
      </c>
      <c r="C630">
        <v>0.53120983290488399</v>
      </c>
      <c r="D630">
        <v>5.3120983290488397E-3</v>
      </c>
      <c r="E630">
        <v>0</v>
      </c>
      <c r="F630">
        <v>0</v>
      </c>
      <c r="G630">
        <v>0.53120983290488399</v>
      </c>
      <c r="H630">
        <v>5.3120983290488397E-3</v>
      </c>
      <c r="I630">
        <v>3.3393125000000002E-4</v>
      </c>
      <c r="J630">
        <v>0</v>
      </c>
      <c r="K630">
        <v>3.3393125000000002E-4</v>
      </c>
      <c r="L630">
        <v>15.9069918188352</v>
      </c>
      <c r="M630">
        <v>0</v>
      </c>
      <c r="N630">
        <v>15.9069918188352</v>
      </c>
      <c r="O630">
        <v>69227.228395571103</v>
      </c>
      <c r="P630">
        <v>0</v>
      </c>
      <c r="Q630">
        <v>69227.228395571103</v>
      </c>
      <c r="R630">
        <v>4352</v>
      </c>
      <c r="S630">
        <v>0</v>
      </c>
      <c r="T630">
        <v>4352</v>
      </c>
      <c r="U630">
        <v>99.1003962623126</v>
      </c>
      <c r="V630">
        <v>0</v>
      </c>
      <c r="W630">
        <v>7.2759312402962601</v>
      </c>
      <c r="X630">
        <v>4.9517477856397401</v>
      </c>
      <c r="Y630">
        <v>1.7476762738934499</v>
      </c>
      <c r="Z630">
        <v>7593.6002195164801</v>
      </c>
      <c r="AA630">
        <v>0</v>
      </c>
      <c r="AB630">
        <v>0</v>
      </c>
      <c r="AC630">
        <v>214.74438955427601</v>
      </c>
      <c r="AD630">
        <v>0</v>
      </c>
      <c r="AE630">
        <v>92.602851625136793</v>
      </c>
      <c r="AF630">
        <v>2.1174024536129701</v>
      </c>
      <c r="AG630">
        <v>90.4854591138741</v>
      </c>
      <c r="AH630">
        <v>0</v>
      </c>
      <c r="AI630">
        <v>414.57597427839403</v>
      </c>
      <c r="AJ630">
        <v>5863.7148592181502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1.98829965186861</v>
      </c>
      <c r="AW630">
        <v>5.5914783718089001E-3</v>
      </c>
      <c r="AX630">
        <v>5.5914783718089001E-3</v>
      </c>
      <c r="AY630">
        <v>0</v>
      </c>
      <c r="AZ630">
        <v>0</v>
      </c>
      <c r="BA630">
        <v>7.0298750000000003E-4</v>
      </c>
      <c r="BB630">
        <v>6144</v>
      </c>
      <c r="BC630">
        <v>7.9531986074744498</v>
      </c>
      <c r="BD630">
        <v>48864.452244323002</v>
      </c>
      <c r="BE630">
        <v>7.0298750000000003E-4</v>
      </c>
      <c r="BF630">
        <v>0</v>
      </c>
      <c r="BG630">
        <v>6144</v>
      </c>
      <c r="BH630">
        <v>0</v>
      </c>
      <c r="BI630">
        <v>7.9531986074744498</v>
      </c>
      <c r="BJ630">
        <v>0</v>
      </c>
      <c r="BK630">
        <v>48864.452244323002</v>
      </c>
      <c r="BL630">
        <v>0</v>
      </c>
    </row>
    <row r="631" spans="1:64" x14ac:dyDescent="0.25">
      <c r="A631" s="5">
        <v>43930.585957326388</v>
      </c>
      <c r="B631">
        <v>0</v>
      </c>
      <c r="C631">
        <v>9.14244566072384E-2</v>
      </c>
      <c r="D631">
        <v>9.1424456607238399E-4</v>
      </c>
      <c r="E631">
        <v>0</v>
      </c>
      <c r="F631">
        <v>0</v>
      </c>
      <c r="G631">
        <v>9.14244566072384E-2</v>
      </c>
      <c r="H631">
        <v>9.1424456607238399E-4</v>
      </c>
      <c r="I631">
        <v>1.1325E-4</v>
      </c>
      <c r="J631">
        <v>0</v>
      </c>
      <c r="K631">
        <v>1.1325E-4</v>
      </c>
      <c r="L631">
        <v>8.0733813854265506</v>
      </c>
      <c r="M631">
        <v>0</v>
      </c>
      <c r="N631">
        <v>8.0733813854265506</v>
      </c>
      <c r="O631">
        <v>140541.42315750499</v>
      </c>
      <c r="P631">
        <v>0</v>
      </c>
      <c r="Q631">
        <v>140541.42315750499</v>
      </c>
      <c r="R631">
        <v>17408</v>
      </c>
      <c r="S631">
        <v>0</v>
      </c>
      <c r="T631">
        <v>17408</v>
      </c>
      <c r="U631">
        <v>98.532486106459402</v>
      </c>
      <c r="V631">
        <v>2.0183453463566301</v>
      </c>
      <c r="W631">
        <v>6.6779611861808501</v>
      </c>
      <c r="X631">
        <v>5.7156128248935998</v>
      </c>
      <c r="Y631">
        <v>1.3796313778018701</v>
      </c>
      <c r="Z631">
        <v>5410.1747009089704</v>
      </c>
      <c r="AA631">
        <v>0</v>
      </c>
      <c r="AB631">
        <v>0</v>
      </c>
      <c r="AC631">
        <v>319.907737397527</v>
      </c>
      <c r="AD631">
        <v>1</v>
      </c>
      <c r="AE631">
        <v>92.080936678876398</v>
      </c>
      <c r="AF631">
        <v>2.8010798580519198</v>
      </c>
      <c r="AG631">
        <v>89.279856820824506</v>
      </c>
      <c r="AH631">
        <v>0</v>
      </c>
      <c r="AI631">
        <v>555.04497024807495</v>
      </c>
      <c r="AJ631">
        <v>3514.9484206800798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11.1010159145173</v>
      </c>
      <c r="AW631">
        <v>7.4320212241976904E-3</v>
      </c>
      <c r="AX631">
        <v>7.4320212241976904E-3</v>
      </c>
      <c r="AY631">
        <v>0</v>
      </c>
      <c r="AZ631">
        <v>0</v>
      </c>
      <c r="BA631">
        <v>7.3649999999999898E-4</v>
      </c>
      <c r="BB631">
        <v>6963.1999999999898</v>
      </c>
      <c r="BC631">
        <v>10.0918326495612</v>
      </c>
      <c r="BD631">
        <v>70271.449105424603</v>
      </c>
      <c r="BE631">
        <v>7.3649999999999898E-4</v>
      </c>
      <c r="BF631">
        <v>0</v>
      </c>
      <c r="BG631">
        <v>6963.1999999999898</v>
      </c>
      <c r="BH631">
        <v>0</v>
      </c>
      <c r="BI631">
        <v>10.0918326495612</v>
      </c>
      <c r="BJ631">
        <v>0</v>
      </c>
      <c r="BK631">
        <v>70271.449105424603</v>
      </c>
      <c r="BL631">
        <v>0</v>
      </c>
    </row>
    <row r="632" spans="1:64" x14ac:dyDescent="0.25">
      <c r="A632" s="5">
        <v>43930.585968969906</v>
      </c>
      <c r="B632">
        <v>0</v>
      </c>
      <c r="C632">
        <v>2.83319546312815</v>
      </c>
      <c r="D632">
        <v>2.8331954631281499E-2</v>
      </c>
      <c r="E632">
        <v>0</v>
      </c>
      <c r="F632">
        <v>0</v>
      </c>
      <c r="G632">
        <v>2.83319546312815</v>
      </c>
      <c r="H632">
        <v>2.8331954631281499E-2</v>
      </c>
      <c r="I632">
        <v>2.0084225352112601E-4</v>
      </c>
      <c r="J632">
        <v>0</v>
      </c>
      <c r="K632">
        <v>2.0084225352112601E-4</v>
      </c>
      <c r="L632">
        <v>141.052928323358</v>
      </c>
      <c r="M632">
        <v>0</v>
      </c>
      <c r="N632">
        <v>141.052928323358</v>
      </c>
      <c r="O632">
        <v>817805.01180920901</v>
      </c>
      <c r="P632">
        <v>0</v>
      </c>
      <c r="Q632">
        <v>817805.01180920901</v>
      </c>
      <c r="R632">
        <v>5797.8591549295697</v>
      </c>
      <c r="S632">
        <v>0</v>
      </c>
      <c r="T632">
        <v>5797.8591549295697</v>
      </c>
      <c r="U632">
        <v>96.861138990352899</v>
      </c>
      <c r="V632">
        <v>10.926635292654501</v>
      </c>
      <c r="W632">
        <v>7.9339824408956998</v>
      </c>
      <c r="X632">
        <v>5.9178355831492402</v>
      </c>
      <c r="Y632">
        <v>0.97013470086271603</v>
      </c>
      <c r="Z632">
        <v>5057.0454795367395</v>
      </c>
      <c r="AA632">
        <v>0</v>
      </c>
      <c r="AB632">
        <v>0</v>
      </c>
      <c r="AC632">
        <v>200.65275719238301</v>
      </c>
      <c r="AD632">
        <v>0</v>
      </c>
      <c r="AE632">
        <v>92.675957863474395</v>
      </c>
      <c r="AF632">
        <v>2.1636697985571698</v>
      </c>
      <c r="AG632">
        <v>90.5122880649172</v>
      </c>
      <c r="AH632">
        <v>0</v>
      </c>
      <c r="AI632">
        <v>386.40555716750998</v>
      </c>
      <c r="AJ632">
        <v>3493.5433022059901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4" x14ac:dyDescent="0.25">
      <c r="A633" s="5">
        <v>43930.585980439813</v>
      </c>
      <c r="B633">
        <v>0</v>
      </c>
      <c r="C633">
        <v>8.1201454582735796E-2</v>
      </c>
      <c r="D633">
        <v>8.1201454582735804E-4</v>
      </c>
      <c r="E633">
        <v>0</v>
      </c>
      <c r="F633">
        <v>0</v>
      </c>
      <c r="G633">
        <v>8.1201454582735796E-2</v>
      </c>
      <c r="H633">
        <v>8.1201454582735804E-4</v>
      </c>
      <c r="I633">
        <v>1.6093999999999901E-4</v>
      </c>
      <c r="J633">
        <v>0</v>
      </c>
      <c r="K633">
        <v>1.6093999999999901E-4</v>
      </c>
      <c r="L633">
        <v>5.0453399474376397</v>
      </c>
      <c r="M633">
        <v>0</v>
      </c>
      <c r="N633">
        <v>5.0453399474376397</v>
      </c>
      <c r="O633">
        <v>20665.712424704601</v>
      </c>
      <c r="P633">
        <v>0</v>
      </c>
      <c r="Q633">
        <v>20665.712424704601</v>
      </c>
      <c r="R633">
        <v>4096</v>
      </c>
      <c r="S633">
        <v>0</v>
      </c>
      <c r="T633">
        <v>4096</v>
      </c>
      <c r="U633">
        <v>99.501923375574805</v>
      </c>
      <c r="V633">
        <v>0</v>
      </c>
      <c r="W633">
        <v>6.28473223954055</v>
      </c>
      <c r="X633">
        <v>6.0111780911270598</v>
      </c>
      <c r="Y633">
        <v>0.886899098388372</v>
      </c>
      <c r="Z633">
        <v>5159.36463024973</v>
      </c>
      <c r="AA633">
        <v>0</v>
      </c>
      <c r="AB633">
        <v>0</v>
      </c>
      <c r="AC633">
        <v>181.632238107755</v>
      </c>
      <c r="AD633">
        <v>1</v>
      </c>
      <c r="AE633">
        <v>92.552856879484693</v>
      </c>
      <c r="AF633">
        <v>2.81470457736242</v>
      </c>
      <c r="AG633">
        <v>89.7381422112244</v>
      </c>
      <c r="AH633">
        <v>0</v>
      </c>
      <c r="AI633">
        <v>546.91485030224101</v>
      </c>
      <c r="AJ633">
        <v>3451.0125240473499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 x14ac:dyDescent="0.25">
      <c r="A634" s="5">
        <v>43930.585992083332</v>
      </c>
      <c r="B634">
        <v>2</v>
      </c>
      <c r="C634">
        <v>1.83097056722096</v>
      </c>
      <c r="D634">
        <v>1.83097056722096E-2</v>
      </c>
      <c r="E634">
        <v>0.64814912401236002</v>
      </c>
      <c r="F634">
        <v>6.4814912401235996E-3</v>
      </c>
      <c r="G634">
        <v>1.1828214432085999</v>
      </c>
      <c r="H634">
        <v>1.1828214432086001E-2</v>
      </c>
      <c r="I634">
        <v>3.1212033898305E-4</v>
      </c>
      <c r="J634">
        <v>2.7161666666666601E-4</v>
      </c>
      <c r="K634">
        <v>3.39894285714285E-4</v>
      </c>
      <c r="L634">
        <v>58.665711045321501</v>
      </c>
      <c r="M634">
        <v>23.864018052334099</v>
      </c>
      <c r="N634">
        <v>34.801692992987299</v>
      </c>
      <c r="O634">
        <v>937251.354332741</v>
      </c>
      <c r="P634">
        <v>704593.08766785101</v>
      </c>
      <c r="Q634">
        <v>232658.26666488999</v>
      </c>
      <c r="R634">
        <v>15976.135593220301</v>
      </c>
      <c r="S634">
        <v>29525.333333333299</v>
      </c>
      <c r="T634">
        <v>6685.25714285714</v>
      </c>
      <c r="U634">
        <v>97.500040268208096</v>
      </c>
      <c r="V634">
        <v>1.98866817102784</v>
      </c>
      <c r="W634">
        <v>7.6604250612623597</v>
      </c>
      <c r="X634">
        <v>6.3113307181203497</v>
      </c>
      <c r="Y634">
        <v>1.9419417946416799</v>
      </c>
      <c r="Z634">
        <v>8210.2165440884692</v>
      </c>
      <c r="AA634">
        <v>9.7101066839061001E-2</v>
      </c>
      <c r="AB634">
        <v>9.7101066839061001E-2</v>
      </c>
      <c r="AC634">
        <v>287.362550713524</v>
      </c>
      <c r="AD634">
        <v>5</v>
      </c>
      <c r="AE634">
        <v>91.724346317725903</v>
      </c>
      <c r="AF634">
        <v>1.2656645815357599</v>
      </c>
      <c r="AG634">
        <v>90.458681736190101</v>
      </c>
      <c r="AH634">
        <v>0</v>
      </c>
      <c r="AI634">
        <v>254.549525891564</v>
      </c>
      <c r="AJ634">
        <v>6427.3755287619997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1.98864108100938</v>
      </c>
      <c r="AW634">
        <v>6.82531213826969E-3</v>
      </c>
      <c r="AX634">
        <v>6.82531213826969E-3</v>
      </c>
      <c r="AY634">
        <v>0</v>
      </c>
      <c r="AZ634">
        <v>0</v>
      </c>
      <c r="BA634">
        <v>6.24054545454545E-4</v>
      </c>
      <c r="BB634">
        <v>7447.2727272727197</v>
      </c>
      <c r="BC634">
        <v>10.937525945551601</v>
      </c>
      <c r="BD634">
        <v>81454.738678144306</v>
      </c>
      <c r="BE634">
        <v>6.24054545454545E-4</v>
      </c>
      <c r="BF634">
        <v>0</v>
      </c>
      <c r="BG634">
        <v>7447.2727272727197</v>
      </c>
      <c r="BH634">
        <v>0</v>
      </c>
      <c r="BI634">
        <v>10.937525945551601</v>
      </c>
      <c r="BJ634">
        <v>0</v>
      </c>
      <c r="BK634">
        <v>81454.738678144306</v>
      </c>
      <c r="BL634">
        <v>0</v>
      </c>
    </row>
    <row r="635" spans="1:64" x14ac:dyDescent="0.25">
      <c r="A635" s="5">
        <v>43930.586003738426</v>
      </c>
      <c r="B635">
        <v>0</v>
      </c>
      <c r="C635">
        <v>1.8994453463082499</v>
      </c>
      <c r="D635">
        <v>1.8994453463082501E-2</v>
      </c>
      <c r="E635">
        <v>0.50976738865093496</v>
      </c>
      <c r="F635">
        <v>5.0976738865093499E-3</v>
      </c>
      <c r="G635">
        <v>1.3896779576573199</v>
      </c>
      <c r="H635">
        <v>1.38967795765732E-2</v>
      </c>
      <c r="I635">
        <v>3.5420740740740701E-4</v>
      </c>
      <c r="J635">
        <v>1.8333214285714199E-4</v>
      </c>
      <c r="K635">
        <v>5.38226923076923E-4</v>
      </c>
      <c r="L635">
        <v>53.619116605195003</v>
      </c>
      <c r="M635">
        <v>27.802504906397399</v>
      </c>
      <c r="N635">
        <v>25.816611698797502</v>
      </c>
      <c r="O635">
        <v>558719.13859896199</v>
      </c>
      <c r="P635">
        <v>257753.05120079499</v>
      </c>
      <c r="Q635">
        <v>300966.087398167</v>
      </c>
      <c r="R635">
        <v>10420.148148148101</v>
      </c>
      <c r="S635">
        <v>9270.8571428571395</v>
      </c>
      <c r="T635">
        <v>11657.8461538461</v>
      </c>
      <c r="U635">
        <v>95.4220241001711</v>
      </c>
      <c r="V635">
        <v>9.9294660379990702</v>
      </c>
      <c r="W635">
        <v>13.7861229227299</v>
      </c>
      <c r="X635">
        <v>7.9522342207017802</v>
      </c>
      <c r="Y635">
        <v>4.65496782635197</v>
      </c>
      <c r="Z635">
        <v>10230.328858950401</v>
      </c>
      <c r="AA635">
        <v>0</v>
      </c>
      <c r="AB635">
        <v>0</v>
      </c>
      <c r="AC635">
        <v>314.76407340457001</v>
      </c>
      <c r="AD635">
        <v>0</v>
      </c>
      <c r="AE635">
        <v>86.675540649065795</v>
      </c>
      <c r="AF635">
        <v>3.5949162090895301</v>
      </c>
      <c r="AG635">
        <v>83.080624439976305</v>
      </c>
      <c r="AH635">
        <v>0</v>
      </c>
      <c r="AI635">
        <v>773.50540436012705</v>
      </c>
      <c r="AJ635">
        <v>7234.6089552861204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7D0BF-D71E-4AB1-9AA1-C9EAFEDA9BD8}">
  <dimension ref="A1:AA438"/>
  <sheetViews>
    <sheetView workbookViewId="0">
      <selection activeCell="AA23" sqref="AA23"/>
    </sheetView>
  </sheetViews>
  <sheetFormatPr defaultRowHeight="15" x14ac:dyDescent="0.25"/>
  <cols>
    <col min="1" max="1" width="43.28515625" style="1" bestFit="1" customWidth="1"/>
    <col min="2" max="2" width="49.7109375" bestFit="1" customWidth="1"/>
    <col min="3" max="3" width="49.85546875" bestFit="1" customWidth="1"/>
    <col min="4" max="4" width="52.7109375" bestFit="1" customWidth="1"/>
    <col min="5" max="5" width="52.85546875" bestFit="1" customWidth="1"/>
    <col min="6" max="6" width="50.42578125" bestFit="1" customWidth="1"/>
    <col min="7" max="7" width="50.5703125" bestFit="1" customWidth="1"/>
    <col min="8" max="8" width="50.85546875" bestFit="1" customWidth="1"/>
    <col min="9" max="9" width="51" bestFit="1" customWidth="1"/>
    <col min="10" max="10" width="51.42578125" bestFit="1" customWidth="1"/>
    <col min="11" max="11" width="51.5703125" bestFit="1" customWidth="1"/>
    <col min="12" max="12" width="43.28515625" bestFit="1" customWidth="1"/>
    <col min="13" max="13" width="49" bestFit="1" customWidth="1"/>
    <col min="14" max="14" width="48.5703125" bestFit="1" customWidth="1"/>
    <col min="15" max="15" width="43.85546875" bestFit="1" customWidth="1"/>
    <col min="16" max="16" width="103.42578125" bestFit="1" customWidth="1"/>
    <col min="17" max="17" width="104" bestFit="1" customWidth="1"/>
    <col min="18" max="18" width="111" bestFit="1" customWidth="1"/>
    <col min="19" max="19" width="109" bestFit="1" customWidth="1"/>
    <col min="20" max="20" width="101.42578125" bestFit="1" customWidth="1"/>
    <col min="21" max="22" width="102" bestFit="1" customWidth="1"/>
    <col min="23" max="23" width="105.42578125" bestFit="1" customWidth="1"/>
    <col min="24" max="24" width="102.42578125" bestFit="1" customWidth="1"/>
    <col min="25" max="25" width="105.85546875" bestFit="1" customWidth="1"/>
    <col min="26" max="26" width="103" bestFit="1" customWidth="1"/>
    <col min="27" max="27" width="106.42578125" bestFit="1" customWidth="1"/>
  </cols>
  <sheetData>
    <row r="1" spans="1:27" x14ac:dyDescent="0.25">
      <c r="A1" s="5" t="s">
        <v>78</v>
      </c>
    </row>
    <row r="2" spans="1:27" x14ac:dyDescent="0.25">
      <c r="A2" s="1" t="s">
        <v>0</v>
      </c>
      <c r="B2" t="s">
        <v>10</v>
      </c>
      <c r="C2" t="s">
        <v>65</v>
      </c>
      <c r="D2" t="s">
        <v>9</v>
      </c>
      <c r="E2" t="s">
        <v>66</v>
      </c>
      <c r="F2" t="s">
        <v>11</v>
      </c>
      <c r="G2" t="s">
        <v>67</v>
      </c>
      <c r="H2" t="s">
        <v>16</v>
      </c>
      <c r="I2" t="s">
        <v>68</v>
      </c>
      <c r="J2" t="s">
        <v>17</v>
      </c>
      <c r="K2" t="s">
        <v>69</v>
      </c>
      <c r="L2" t="s">
        <v>31</v>
      </c>
      <c r="M2" t="s">
        <v>25</v>
      </c>
      <c r="N2" t="s">
        <v>23</v>
      </c>
      <c r="O2" t="s">
        <v>24</v>
      </c>
      <c r="P2" t="s">
        <v>60</v>
      </c>
      <c r="Q2" t="s">
        <v>59</v>
      </c>
      <c r="R2" t="s">
        <v>54</v>
      </c>
      <c r="S2" t="s">
        <v>53</v>
      </c>
      <c r="T2" t="s">
        <v>58</v>
      </c>
      <c r="U2" t="s">
        <v>57</v>
      </c>
      <c r="V2" t="s">
        <v>56</v>
      </c>
      <c r="W2" t="s">
        <v>55</v>
      </c>
      <c r="X2" t="s">
        <v>64</v>
      </c>
      <c r="Y2" t="s">
        <v>62</v>
      </c>
      <c r="Z2" t="s">
        <v>63</v>
      </c>
      <c r="AA2" t="s">
        <v>61</v>
      </c>
    </row>
    <row r="3" spans="1:27" x14ac:dyDescent="0.25">
      <c r="A3" s="1">
        <v>43930.640432465276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</row>
    <row r="4" spans="1:27" x14ac:dyDescent="0.25">
      <c r="A4" s="1">
        <v>43930.640444039353</v>
      </c>
      <c r="B4">
        <v>1.49819999999999E-4</v>
      </c>
      <c r="C4">
        <v>0</v>
      </c>
      <c r="D4">
        <v>3.0065499999999999E-4</v>
      </c>
      <c r="E4">
        <v>0</v>
      </c>
      <c r="F4">
        <v>3.5093333333333299E-4</v>
      </c>
      <c r="G4">
        <v>0</v>
      </c>
      <c r="H4">
        <v>119537.276099065</v>
      </c>
      <c r="I4">
        <v>0</v>
      </c>
      <c r="J4">
        <v>70073.575644279903</v>
      </c>
      <c r="K4">
        <v>0</v>
      </c>
      <c r="L4">
        <v>98.094845423505902</v>
      </c>
      <c r="M4">
        <v>0.58594755872350701</v>
      </c>
      <c r="N4">
        <v>1.46356888003855</v>
      </c>
      <c r="O4">
        <v>0.29297377936175301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1">
        <v>43930.640455613429</v>
      </c>
      <c r="B5">
        <v>0</v>
      </c>
      <c r="C5">
        <v>0</v>
      </c>
      <c r="D5">
        <v>1.58466666666666E-4</v>
      </c>
      <c r="E5">
        <v>0</v>
      </c>
      <c r="F5">
        <v>1.58466666666666E-4</v>
      </c>
      <c r="G5">
        <v>0</v>
      </c>
      <c r="H5">
        <v>0</v>
      </c>
      <c r="I5">
        <v>0</v>
      </c>
      <c r="J5">
        <v>20481.599612929698</v>
      </c>
      <c r="K5">
        <v>0</v>
      </c>
      <c r="L5">
        <v>99.885114600386203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s="1">
        <v>43930.640467187499</v>
      </c>
      <c r="B6">
        <v>0</v>
      </c>
      <c r="C6">
        <v>0</v>
      </c>
      <c r="D6">
        <v>1.38199999999999E-4</v>
      </c>
      <c r="E6">
        <v>0</v>
      </c>
      <c r="F6">
        <v>1.38199999999999E-4</v>
      </c>
      <c r="G6">
        <v>0</v>
      </c>
      <c r="H6">
        <v>0</v>
      </c>
      <c r="I6">
        <v>0</v>
      </c>
      <c r="J6">
        <v>20478.6688865223</v>
      </c>
      <c r="K6">
        <v>0</v>
      </c>
      <c r="L6">
        <v>99.915684089321601</v>
      </c>
      <c r="M6">
        <v>0</v>
      </c>
      <c r="N6">
        <v>0.10250502850611599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s="1">
        <v>43930.640478761576</v>
      </c>
      <c r="B7">
        <v>0</v>
      </c>
      <c r="C7">
        <v>0</v>
      </c>
      <c r="D7">
        <v>1.0775E-4</v>
      </c>
      <c r="E7">
        <v>0</v>
      </c>
      <c r="F7">
        <v>1.0775E-4</v>
      </c>
      <c r="G7">
        <v>0</v>
      </c>
      <c r="H7">
        <v>0</v>
      </c>
      <c r="I7">
        <v>0</v>
      </c>
      <c r="J7">
        <v>8192.3481747974201</v>
      </c>
      <c r="K7">
        <v>0</v>
      </c>
      <c r="L7">
        <v>99.913766128099098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s="1">
        <v>43930.640490335645</v>
      </c>
      <c r="B8">
        <v>0</v>
      </c>
      <c r="C8">
        <v>0</v>
      </c>
      <c r="D8">
        <v>1.6489999999999899E-4</v>
      </c>
      <c r="E8">
        <v>0</v>
      </c>
      <c r="F8">
        <v>1.6489999999999899E-4</v>
      </c>
      <c r="G8">
        <v>0</v>
      </c>
      <c r="H8">
        <v>0</v>
      </c>
      <c r="I8">
        <v>0</v>
      </c>
      <c r="J8">
        <v>8191.4560873157998</v>
      </c>
      <c r="K8">
        <v>0</v>
      </c>
      <c r="L8">
        <v>99.919174299927207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s="1">
        <v>43930.640501909722</v>
      </c>
      <c r="B9">
        <v>0</v>
      </c>
      <c r="C9">
        <v>0</v>
      </c>
      <c r="D9">
        <v>2.8870000000000002E-4</v>
      </c>
      <c r="E9">
        <v>0</v>
      </c>
      <c r="F9">
        <v>2.8870000000000002E-4</v>
      </c>
      <c r="G9">
        <v>0</v>
      </c>
      <c r="H9">
        <v>0</v>
      </c>
      <c r="I9">
        <v>0</v>
      </c>
      <c r="J9">
        <v>8191.8984204595799</v>
      </c>
      <c r="K9">
        <v>0</v>
      </c>
      <c r="L9">
        <v>99.926529853059705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s="1">
        <v>43930.640513483799</v>
      </c>
      <c r="B10">
        <v>0</v>
      </c>
      <c r="C10">
        <v>0</v>
      </c>
      <c r="D10">
        <v>2.2734999999999899E-4</v>
      </c>
      <c r="E10">
        <v>0</v>
      </c>
      <c r="F10">
        <v>2.2734999999999899E-4</v>
      </c>
      <c r="G10">
        <v>0</v>
      </c>
      <c r="H10">
        <v>0</v>
      </c>
      <c r="I10">
        <v>0</v>
      </c>
      <c r="J10">
        <v>8192.2490443709394</v>
      </c>
      <c r="K10">
        <v>0</v>
      </c>
      <c r="L10">
        <v>99.887179616410606</v>
      </c>
      <c r="M10">
        <v>0</v>
      </c>
      <c r="N10">
        <v>0.58560199104676902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s="1">
        <v>43930.640525057868</v>
      </c>
      <c r="B11">
        <v>0</v>
      </c>
      <c r="C11">
        <v>0</v>
      </c>
      <c r="D11">
        <v>1.6765000000000001E-4</v>
      </c>
      <c r="E11">
        <v>0</v>
      </c>
      <c r="F11">
        <v>1.6765000000000001E-4</v>
      </c>
      <c r="G11">
        <v>0</v>
      </c>
      <c r="H11">
        <v>0</v>
      </c>
      <c r="I11">
        <v>0</v>
      </c>
      <c r="J11">
        <v>8191.9942656040103</v>
      </c>
      <c r="K11">
        <v>0</v>
      </c>
      <c r="L11">
        <v>99.705269528431202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s="1">
        <v>43930.640536631945</v>
      </c>
      <c r="B12">
        <v>0</v>
      </c>
      <c r="C12">
        <v>0</v>
      </c>
      <c r="D12">
        <v>3.9510000000000001E-4</v>
      </c>
      <c r="E12">
        <v>0</v>
      </c>
      <c r="F12">
        <v>3.9510000000000001E-4</v>
      </c>
      <c r="G12">
        <v>0</v>
      </c>
      <c r="H12">
        <v>0</v>
      </c>
      <c r="I12">
        <v>0</v>
      </c>
      <c r="J12">
        <v>77818.000232182094</v>
      </c>
      <c r="K12">
        <v>0</v>
      </c>
      <c r="L12">
        <v>99.835181021877602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1">
        <v>43930.640548206022</v>
      </c>
      <c r="B13">
        <v>0</v>
      </c>
      <c r="C13">
        <v>0</v>
      </c>
      <c r="D13">
        <v>1.708E-4</v>
      </c>
      <c r="E13">
        <v>0</v>
      </c>
      <c r="F13">
        <v>1.708E-4</v>
      </c>
      <c r="G13">
        <v>0</v>
      </c>
      <c r="H13">
        <v>0</v>
      </c>
      <c r="I13">
        <v>0</v>
      </c>
      <c r="J13">
        <v>8191.4544491336801</v>
      </c>
      <c r="K13">
        <v>0</v>
      </c>
      <c r="L13">
        <v>99.917701300319393</v>
      </c>
      <c r="M13">
        <v>0</v>
      </c>
      <c r="N13">
        <v>0.196886889187153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s="1">
        <v>43930.640559780091</v>
      </c>
      <c r="B14">
        <v>0</v>
      </c>
      <c r="C14">
        <v>0</v>
      </c>
      <c r="D14">
        <v>2.287E-4</v>
      </c>
      <c r="E14">
        <v>0</v>
      </c>
      <c r="F14">
        <v>2.287E-4</v>
      </c>
      <c r="G14">
        <v>0</v>
      </c>
      <c r="H14">
        <v>0</v>
      </c>
      <c r="I14">
        <v>0</v>
      </c>
      <c r="J14">
        <v>8192.1155088286705</v>
      </c>
      <c r="K14">
        <v>0</v>
      </c>
      <c r="L14">
        <v>99.869260418366594</v>
      </c>
      <c r="M14">
        <v>0</v>
      </c>
      <c r="N14">
        <v>0.19563937395400399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s="1">
        <v>43930.640571354168</v>
      </c>
      <c r="B15">
        <v>0</v>
      </c>
      <c r="C15">
        <v>0</v>
      </c>
      <c r="D15">
        <v>3.2436666666666602E-4</v>
      </c>
      <c r="E15">
        <v>0</v>
      </c>
      <c r="F15">
        <v>3.2436666666666602E-4</v>
      </c>
      <c r="G15">
        <v>0</v>
      </c>
      <c r="H15">
        <v>0</v>
      </c>
      <c r="I15">
        <v>0</v>
      </c>
      <c r="J15">
        <v>12289.7156443039</v>
      </c>
      <c r="K15">
        <v>0</v>
      </c>
      <c r="L15">
        <v>99.700114062258393</v>
      </c>
      <c r="M15">
        <v>0</v>
      </c>
      <c r="N15">
        <v>0.19333382800978899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s="1">
        <v>43930.640582928238</v>
      </c>
      <c r="B16">
        <v>0</v>
      </c>
      <c r="C16">
        <v>0</v>
      </c>
      <c r="D16">
        <v>9.4916249999999901E-4</v>
      </c>
      <c r="E16">
        <v>0</v>
      </c>
      <c r="F16">
        <v>9.4916249999999901E-4</v>
      </c>
      <c r="G16">
        <v>0</v>
      </c>
      <c r="H16">
        <v>0</v>
      </c>
      <c r="I16">
        <v>0</v>
      </c>
      <c r="J16">
        <v>98302.397670917897</v>
      </c>
      <c r="K16">
        <v>0</v>
      </c>
      <c r="L16">
        <v>99.727071610277406</v>
      </c>
      <c r="M16">
        <v>0</v>
      </c>
      <c r="N16">
        <v>5.8999651901814299E-4</v>
      </c>
      <c r="O16">
        <v>0.19530884767779799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s="1">
        <v>43930.640594502314</v>
      </c>
      <c r="B17">
        <v>0</v>
      </c>
      <c r="C17">
        <v>0</v>
      </c>
      <c r="D17">
        <v>1.3912500000000001E-4</v>
      </c>
      <c r="E17">
        <v>0</v>
      </c>
      <c r="F17">
        <v>1.3912500000000001E-4</v>
      </c>
      <c r="G17">
        <v>0</v>
      </c>
      <c r="H17">
        <v>0</v>
      </c>
      <c r="I17">
        <v>0</v>
      </c>
      <c r="J17">
        <v>32768.235931298703</v>
      </c>
      <c r="K17">
        <v>0</v>
      </c>
      <c r="L17">
        <v>99.919056381820198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s="1">
        <v>43930.640606076391</v>
      </c>
      <c r="B18">
        <v>0</v>
      </c>
      <c r="C18">
        <v>0</v>
      </c>
      <c r="D18">
        <v>1.6430000000000001E-4</v>
      </c>
      <c r="E18">
        <v>0</v>
      </c>
      <c r="F18">
        <v>1.6430000000000001E-4</v>
      </c>
      <c r="G18">
        <v>0</v>
      </c>
      <c r="H18">
        <v>0</v>
      </c>
      <c r="I18">
        <v>0</v>
      </c>
      <c r="J18">
        <v>8192.1736740818906</v>
      </c>
      <c r="K18">
        <v>0</v>
      </c>
      <c r="L18">
        <v>99.853580380691</v>
      </c>
      <c r="M18">
        <v>0</v>
      </c>
      <c r="N18">
        <v>9.7919745408658804E-2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s="1">
        <v>43930.640617650461</v>
      </c>
      <c r="B19">
        <v>1.9469999999999901E-4</v>
      </c>
      <c r="C19">
        <v>0</v>
      </c>
      <c r="D19">
        <v>3.3036666666666601E-4</v>
      </c>
      <c r="E19">
        <v>0</v>
      </c>
      <c r="F19">
        <v>3.4005714285714202E-4</v>
      </c>
      <c r="G19">
        <v>0</v>
      </c>
      <c r="H19">
        <v>4096.0729100977896</v>
      </c>
      <c r="I19">
        <v>0</v>
      </c>
      <c r="J19">
        <v>110593.96857264001</v>
      </c>
      <c r="K19">
        <v>0</v>
      </c>
      <c r="L19">
        <v>99.771329268253595</v>
      </c>
      <c r="M19">
        <v>0</v>
      </c>
      <c r="N19">
        <v>0</v>
      </c>
      <c r="O19">
        <v>9.7660312513000003E-2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s="1">
        <v>43930.640629224537</v>
      </c>
      <c r="B20">
        <v>0</v>
      </c>
      <c r="C20">
        <v>0</v>
      </c>
      <c r="D20">
        <v>1.1129615384615299E-4</v>
      </c>
      <c r="E20">
        <v>0</v>
      </c>
      <c r="F20">
        <v>1.1129615384615299E-4</v>
      </c>
      <c r="G20">
        <v>0</v>
      </c>
      <c r="H20">
        <v>0</v>
      </c>
      <c r="I20">
        <v>0</v>
      </c>
      <c r="J20">
        <v>270318.94287470402</v>
      </c>
      <c r="K20">
        <v>0</v>
      </c>
      <c r="L20">
        <v>99.911245094531495</v>
      </c>
      <c r="M20">
        <v>0</v>
      </c>
      <c r="N20">
        <v>0.10339406518066099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s="1">
        <v>43930.640640798614</v>
      </c>
      <c r="B21">
        <v>0</v>
      </c>
      <c r="C21">
        <v>0</v>
      </c>
      <c r="D21">
        <v>1.8203199999999899E-4</v>
      </c>
      <c r="E21">
        <v>0</v>
      </c>
      <c r="F21">
        <v>1.8203199999999899E-4</v>
      </c>
      <c r="G21">
        <v>0</v>
      </c>
      <c r="H21">
        <v>0</v>
      </c>
      <c r="I21">
        <v>0</v>
      </c>
      <c r="J21">
        <v>225285.384320685</v>
      </c>
      <c r="K21">
        <v>0</v>
      </c>
      <c r="L21">
        <v>99.9072087287595</v>
      </c>
      <c r="M21">
        <v>0</v>
      </c>
      <c r="N21">
        <v>0.1939426570144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s="1">
        <v>43930.640652372684</v>
      </c>
      <c r="B22">
        <v>0</v>
      </c>
      <c r="C22">
        <v>0</v>
      </c>
      <c r="D22" s="4">
        <v>9.3250000000000003E-5</v>
      </c>
      <c r="E22">
        <v>0</v>
      </c>
      <c r="F22" s="4">
        <v>9.3250000000000003E-5</v>
      </c>
      <c r="G22">
        <v>0</v>
      </c>
      <c r="H22">
        <v>0</v>
      </c>
      <c r="I22">
        <v>0</v>
      </c>
      <c r="J22">
        <v>8192.3252353118405</v>
      </c>
      <c r="K22">
        <v>0</v>
      </c>
      <c r="L22">
        <v>99.840613130425893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s="1">
        <v>43930.64066394676</v>
      </c>
      <c r="B23">
        <v>0</v>
      </c>
      <c r="C23">
        <v>0</v>
      </c>
      <c r="D23">
        <v>1.9121470588235199E-4</v>
      </c>
      <c r="E23">
        <v>0</v>
      </c>
      <c r="F23">
        <v>1.9121470588235199E-4</v>
      </c>
      <c r="G23">
        <v>0</v>
      </c>
      <c r="H23">
        <v>0</v>
      </c>
      <c r="I23">
        <v>0</v>
      </c>
      <c r="J23">
        <v>262127.302490831</v>
      </c>
      <c r="K23">
        <v>0</v>
      </c>
      <c r="L23">
        <v>99.903985578437798</v>
      </c>
      <c r="M23">
        <v>0</v>
      </c>
      <c r="N23">
        <v>5.8096624586112498E-3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s="1">
        <v>43930.64067552083</v>
      </c>
      <c r="B24">
        <v>0</v>
      </c>
      <c r="C24">
        <v>0</v>
      </c>
      <c r="D24">
        <v>1.18724999999999E-4</v>
      </c>
      <c r="E24">
        <v>0</v>
      </c>
      <c r="F24">
        <v>1.18724999999999E-4</v>
      </c>
      <c r="G24">
        <v>0</v>
      </c>
      <c r="H24">
        <v>0</v>
      </c>
      <c r="I24">
        <v>0</v>
      </c>
      <c r="J24">
        <v>20480.849955273101</v>
      </c>
      <c r="K24">
        <v>0</v>
      </c>
      <c r="L24">
        <v>99.804377945968398</v>
      </c>
      <c r="M24">
        <v>0</v>
      </c>
      <c r="N24">
        <v>0.29191306508717901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1">
        <v>43930.640687094907</v>
      </c>
      <c r="B25">
        <v>0</v>
      </c>
      <c r="C25">
        <v>0</v>
      </c>
      <c r="D25">
        <v>1.7340000000000001E-4</v>
      </c>
      <c r="E25">
        <v>0</v>
      </c>
      <c r="F25">
        <v>1.7340000000000001E-4</v>
      </c>
      <c r="G25">
        <v>0</v>
      </c>
      <c r="H25">
        <v>0</v>
      </c>
      <c r="I25">
        <v>0</v>
      </c>
      <c r="J25">
        <v>8191.2234720148499</v>
      </c>
      <c r="K25">
        <v>0</v>
      </c>
      <c r="L25">
        <v>99.938197317763496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s="1">
        <v>43930.640698668984</v>
      </c>
      <c r="B26">
        <v>0</v>
      </c>
      <c r="C26">
        <v>0</v>
      </c>
      <c r="D26">
        <v>1.4442857142857101E-4</v>
      </c>
      <c r="E26">
        <v>0</v>
      </c>
      <c r="F26">
        <v>1.4442857142857101E-4</v>
      </c>
      <c r="G26">
        <v>0</v>
      </c>
      <c r="H26">
        <v>0</v>
      </c>
      <c r="I26">
        <v>0</v>
      </c>
      <c r="J26">
        <v>61447.2323392463</v>
      </c>
      <c r="K26">
        <v>0</v>
      </c>
      <c r="L26">
        <v>99.891140043543899</v>
      </c>
      <c r="M26">
        <v>0</v>
      </c>
      <c r="N26" s="4">
        <v>3.9999984002836401E-5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s="1">
        <v>43930.640710243053</v>
      </c>
      <c r="B27">
        <v>0</v>
      </c>
      <c r="C27">
        <v>0</v>
      </c>
      <c r="D27">
        <v>1.7985000000000001E-4</v>
      </c>
      <c r="E27">
        <v>0</v>
      </c>
      <c r="F27">
        <v>1.7985000000000001E-4</v>
      </c>
      <c r="G27">
        <v>0</v>
      </c>
      <c r="H27">
        <v>0</v>
      </c>
      <c r="I27">
        <v>0</v>
      </c>
      <c r="J27">
        <v>12287.089526666001</v>
      </c>
      <c r="K27">
        <v>0</v>
      </c>
      <c r="L27">
        <v>99.667058345085096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s="1">
        <v>43930.64072181713</v>
      </c>
      <c r="B28">
        <v>1.7530000000000001E-4</v>
      </c>
      <c r="C28">
        <v>0</v>
      </c>
      <c r="D28">
        <v>1.3656666666666601E-4</v>
      </c>
      <c r="E28">
        <v>0</v>
      </c>
      <c r="F28">
        <v>1.172E-4</v>
      </c>
      <c r="G28">
        <v>0</v>
      </c>
      <c r="H28">
        <v>32765.201851761802</v>
      </c>
      <c r="I28">
        <v>0</v>
      </c>
      <c r="J28">
        <v>8191.3004629404604</v>
      </c>
      <c r="K28">
        <v>0</v>
      </c>
      <c r="L28">
        <v>99.827219118817396</v>
      </c>
      <c r="M28">
        <v>0</v>
      </c>
      <c r="N28">
        <v>0.29246149155360801</v>
      </c>
      <c r="O28">
        <v>9.7660498068540103E-2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s="1">
        <v>43930.640733391207</v>
      </c>
      <c r="B29">
        <v>0</v>
      </c>
      <c r="C29">
        <v>0</v>
      </c>
      <c r="D29">
        <v>2.856E-4</v>
      </c>
      <c r="E29">
        <v>0</v>
      </c>
      <c r="F29">
        <v>2.856E-4</v>
      </c>
      <c r="G29">
        <v>0</v>
      </c>
      <c r="H29">
        <v>0</v>
      </c>
      <c r="I29">
        <v>0</v>
      </c>
      <c r="J29">
        <v>12289.485798833</v>
      </c>
      <c r="K29">
        <v>0</v>
      </c>
      <c r="L29">
        <v>99.883695278028199</v>
      </c>
      <c r="M29">
        <v>0</v>
      </c>
      <c r="N29">
        <v>0.38658569537923698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s="1">
        <v>43930.640744965276</v>
      </c>
      <c r="B30">
        <v>8.2930000000000005E-4</v>
      </c>
      <c r="C30">
        <v>0</v>
      </c>
      <c r="D30">
        <v>4.07625E-4</v>
      </c>
      <c r="E30">
        <v>0</v>
      </c>
      <c r="F30">
        <v>2.6706666666666598E-4</v>
      </c>
      <c r="G30">
        <v>0</v>
      </c>
      <c r="H30">
        <v>32758.136525092199</v>
      </c>
      <c r="I30">
        <v>0</v>
      </c>
      <c r="J30">
        <v>12284.301196909601</v>
      </c>
      <c r="K30">
        <v>0</v>
      </c>
      <c r="L30">
        <v>99.621496185318605</v>
      </c>
      <c r="M30">
        <v>9.7627770156735294E-2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s="1">
        <v>43930.640756539353</v>
      </c>
      <c r="B31">
        <v>0</v>
      </c>
      <c r="C31">
        <v>0</v>
      </c>
      <c r="D31">
        <v>1.4789999999999899E-4</v>
      </c>
      <c r="E31">
        <v>0</v>
      </c>
      <c r="F31">
        <v>1.4789999999999899E-4</v>
      </c>
      <c r="G31">
        <v>0</v>
      </c>
      <c r="H31">
        <v>0</v>
      </c>
      <c r="I31">
        <v>0</v>
      </c>
      <c r="J31">
        <v>12288.7778796397</v>
      </c>
      <c r="K31">
        <v>0</v>
      </c>
      <c r="L31">
        <v>99.898930040427899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s="1">
        <v>43930.640768113422</v>
      </c>
      <c r="B32">
        <v>3.3601421052631501E-4</v>
      </c>
      <c r="C32">
        <v>0</v>
      </c>
      <c r="D32">
        <v>3.31265048543689E-4</v>
      </c>
      <c r="E32">
        <v>0</v>
      </c>
      <c r="F32">
        <v>2.7486874999999901E-4</v>
      </c>
      <c r="G32">
        <v>0</v>
      </c>
      <c r="H32">
        <v>5663743.4336256497</v>
      </c>
      <c r="I32">
        <v>0</v>
      </c>
      <c r="J32">
        <v>81919.991808000806</v>
      </c>
      <c r="K32">
        <v>0</v>
      </c>
      <c r="L32">
        <v>97.3003165015825</v>
      </c>
      <c r="M32">
        <v>0.68360341801709001</v>
      </c>
      <c r="N32">
        <v>3.2221661108305399</v>
      </c>
      <c r="O32">
        <v>1.6601583007915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s="1">
        <v>43930.640779687499</v>
      </c>
      <c r="B33">
        <v>1.6161999999999901E-4</v>
      </c>
      <c r="C33">
        <v>0</v>
      </c>
      <c r="D33">
        <v>1.44071428571428E-4</v>
      </c>
      <c r="E33">
        <v>0</v>
      </c>
      <c r="F33">
        <v>1.0019999999999899E-4</v>
      </c>
      <c r="G33">
        <v>0</v>
      </c>
      <c r="H33">
        <v>90120.038707452695</v>
      </c>
      <c r="I33">
        <v>0</v>
      </c>
      <c r="J33">
        <v>8192.7307915866004</v>
      </c>
      <c r="K33">
        <v>0</v>
      </c>
      <c r="L33">
        <v>99.648104129496204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s="1">
        <v>43930.640791261576</v>
      </c>
      <c r="B34">
        <v>2.6486666666666599E-4</v>
      </c>
      <c r="C34">
        <v>0</v>
      </c>
      <c r="D34">
        <v>1.8716673913043401E-3</v>
      </c>
      <c r="E34">
        <v>0</v>
      </c>
      <c r="F34">
        <v>1.9837697674418599E-3</v>
      </c>
      <c r="G34">
        <v>0</v>
      </c>
      <c r="H34">
        <v>98274.1541393878</v>
      </c>
      <c r="I34">
        <v>0</v>
      </c>
      <c r="J34">
        <v>274348.68030579097</v>
      </c>
      <c r="K34">
        <v>0</v>
      </c>
      <c r="L34">
        <v>99.802029057199604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s="1">
        <v>43930.640802835645</v>
      </c>
      <c r="B35">
        <v>3.0783297872340399E-4</v>
      </c>
      <c r="C35">
        <v>0</v>
      </c>
      <c r="D35">
        <v>3.1762672413793099E-4</v>
      </c>
      <c r="E35">
        <v>0</v>
      </c>
      <c r="F35">
        <v>3.5947272727272702E-4</v>
      </c>
      <c r="G35">
        <v>0</v>
      </c>
      <c r="H35">
        <v>3946595.5807618098</v>
      </c>
      <c r="I35">
        <v>0</v>
      </c>
      <c r="J35">
        <v>124914.94638810201</v>
      </c>
      <c r="K35">
        <v>0</v>
      </c>
      <c r="L35">
        <v>97.726703962203302</v>
      </c>
      <c r="M35">
        <v>0.78111463283412896</v>
      </c>
      <c r="N35">
        <v>1.57955626289963</v>
      </c>
      <c r="O35">
        <v>0.878757711288633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s="1">
        <v>43930.640814409722</v>
      </c>
      <c r="B36">
        <v>0</v>
      </c>
      <c r="C36">
        <v>0</v>
      </c>
      <c r="D36">
        <v>1.5703157894736799E-4</v>
      </c>
      <c r="E36">
        <v>0</v>
      </c>
      <c r="F36">
        <v>1.5703157894736799E-4</v>
      </c>
      <c r="G36">
        <v>0</v>
      </c>
      <c r="H36">
        <v>0</v>
      </c>
      <c r="I36">
        <v>0</v>
      </c>
      <c r="J36">
        <v>131069.981522284</v>
      </c>
      <c r="K36">
        <v>0</v>
      </c>
      <c r="L36">
        <v>99.647254091159496</v>
      </c>
      <c r="M36">
        <v>0</v>
      </c>
      <c r="N36">
        <v>0.19080860546810599</v>
      </c>
      <c r="O36">
        <v>9.7654404213630003E-2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s="1">
        <v>43930.640825983799</v>
      </c>
      <c r="B37">
        <v>1.1029999999999899E-4</v>
      </c>
      <c r="C37">
        <v>0</v>
      </c>
      <c r="D37">
        <v>1.07833333333333E-4</v>
      </c>
      <c r="E37">
        <v>0</v>
      </c>
      <c r="F37">
        <v>1.066E-4</v>
      </c>
      <c r="G37">
        <v>0</v>
      </c>
      <c r="H37">
        <v>12285.6288736273</v>
      </c>
      <c r="I37">
        <v>0</v>
      </c>
      <c r="J37">
        <v>12285.6288736273</v>
      </c>
      <c r="K37">
        <v>0</v>
      </c>
      <c r="L37">
        <v>99.762625951535995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s="1">
        <v>43930.640837557869</v>
      </c>
      <c r="B38">
        <v>1.5669999999999901E-4</v>
      </c>
      <c r="C38">
        <v>0</v>
      </c>
      <c r="D38">
        <v>1.5178181818181801E-4</v>
      </c>
      <c r="E38">
        <v>0</v>
      </c>
      <c r="F38">
        <v>1.5128999999999899E-4</v>
      </c>
      <c r="G38">
        <v>0</v>
      </c>
      <c r="H38">
        <v>20484.3078499408</v>
      </c>
      <c r="I38">
        <v>0</v>
      </c>
      <c r="J38">
        <v>45065.4772698698</v>
      </c>
      <c r="K38">
        <v>0</v>
      </c>
      <c r="L38">
        <v>99.578233631327805</v>
      </c>
      <c r="M38">
        <v>9.7651474537265498E-2</v>
      </c>
      <c r="N38">
        <v>0.48677735033798503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s="1">
        <v>43930.640849131945</v>
      </c>
      <c r="B39">
        <v>0</v>
      </c>
      <c r="C39">
        <v>0</v>
      </c>
      <c r="D39">
        <v>1.65988888888888E-4</v>
      </c>
      <c r="E39">
        <v>0</v>
      </c>
      <c r="F39">
        <v>1.65988888888888E-4</v>
      </c>
      <c r="G39">
        <v>0</v>
      </c>
      <c r="H39">
        <v>0</v>
      </c>
      <c r="I39">
        <v>0</v>
      </c>
      <c r="J39">
        <v>40961.650754525399</v>
      </c>
      <c r="K39">
        <v>0</v>
      </c>
      <c r="L39">
        <v>99.907715801068903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s="1">
        <v>43930.640860706022</v>
      </c>
      <c r="B40">
        <v>1.3041724137931001E-4</v>
      </c>
      <c r="C40">
        <v>0</v>
      </c>
      <c r="D40">
        <v>1.28748387096774E-4</v>
      </c>
      <c r="E40">
        <v>0</v>
      </c>
      <c r="F40">
        <v>1.04549999999999E-4</v>
      </c>
      <c r="G40">
        <v>0</v>
      </c>
      <c r="H40">
        <v>184304.02084139301</v>
      </c>
      <c r="I40">
        <v>0</v>
      </c>
      <c r="J40">
        <v>8191.2898151730196</v>
      </c>
      <c r="K40">
        <v>0</v>
      </c>
      <c r="L40">
        <v>99.728454581988899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s="1">
        <v>43930.640872280092</v>
      </c>
      <c r="B41">
        <v>2.7999090909090898E-4</v>
      </c>
      <c r="C41">
        <v>0</v>
      </c>
      <c r="D41">
        <v>2.4505294117646998E-4</v>
      </c>
      <c r="E41">
        <v>0</v>
      </c>
      <c r="F41">
        <v>1.8099999999999901E-4</v>
      </c>
      <c r="G41">
        <v>0</v>
      </c>
      <c r="H41">
        <v>335896.65481446299</v>
      </c>
      <c r="I41">
        <v>0</v>
      </c>
      <c r="J41">
        <v>28674.104679283399</v>
      </c>
      <c r="K41">
        <v>0</v>
      </c>
      <c r="L41">
        <v>99.106858200963799</v>
      </c>
      <c r="M41">
        <v>0.29298371163770398</v>
      </c>
      <c r="N41">
        <v>0.97192548611274499</v>
      </c>
      <c r="O41">
        <v>0.29298371163770398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s="1">
        <v>43930.640883854168</v>
      </c>
      <c r="B42">
        <v>3.8704857142857099E-4</v>
      </c>
      <c r="C42">
        <v>0</v>
      </c>
      <c r="D42">
        <v>5.15951162790697E-4</v>
      </c>
      <c r="E42">
        <v>0</v>
      </c>
      <c r="F42">
        <v>1.07989999999999E-3</v>
      </c>
      <c r="G42">
        <v>0</v>
      </c>
      <c r="H42">
        <v>5946708.1169976704</v>
      </c>
      <c r="I42">
        <v>0</v>
      </c>
      <c r="J42">
        <v>1098019.1883412199</v>
      </c>
      <c r="K42">
        <v>0</v>
      </c>
      <c r="L42">
        <v>99.291654323870802</v>
      </c>
      <c r="M42">
        <v>0.29289791782242303</v>
      </c>
      <c r="N42">
        <v>0.317501862791569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s="1">
        <v>43930.640895439814</v>
      </c>
      <c r="B43">
        <v>0</v>
      </c>
      <c r="C43">
        <v>0</v>
      </c>
      <c r="D43">
        <v>3.2914666666666599E-4</v>
      </c>
      <c r="E43">
        <v>0</v>
      </c>
      <c r="F43">
        <v>3.2914666666666599E-4</v>
      </c>
      <c r="G43">
        <v>0</v>
      </c>
      <c r="H43">
        <v>0</v>
      </c>
      <c r="I43">
        <v>0</v>
      </c>
      <c r="J43">
        <v>81897.232569345695</v>
      </c>
      <c r="K43">
        <v>0</v>
      </c>
      <c r="L43">
        <v>99.822046854096499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s="1">
        <v>43930.640907013891</v>
      </c>
      <c r="B44">
        <v>1.305E-4</v>
      </c>
      <c r="C44">
        <v>0</v>
      </c>
      <c r="D44">
        <v>1.3476666666666599E-4</v>
      </c>
      <c r="E44">
        <v>0</v>
      </c>
      <c r="F44">
        <v>1.3689999999999899E-4</v>
      </c>
      <c r="G44">
        <v>0</v>
      </c>
      <c r="H44">
        <v>1024.0257030451401</v>
      </c>
      <c r="I44">
        <v>0</v>
      </c>
      <c r="J44">
        <v>22528.565466993201</v>
      </c>
      <c r="K44">
        <v>0</v>
      </c>
      <c r="L44">
        <v>99.746805137461493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s="1">
        <v>43930.64091858796</v>
      </c>
      <c r="B45">
        <v>0</v>
      </c>
      <c r="C45">
        <v>0</v>
      </c>
      <c r="D45">
        <v>1.6259999999999899E-4</v>
      </c>
      <c r="E45">
        <v>0</v>
      </c>
      <c r="F45">
        <v>1.6259999999999899E-4</v>
      </c>
      <c r="G45">
        <v>0</v>
      </c>
      <c r="H45">
        <v>0</v>
      </c>
      <c r="I45">
        <v>0</v>
      </c>
      <c r="J45">
        <v>12287.537988571599</v>
      </c>
      <c r="K45">
        <v>0</v>
      </c>
      <c r="L45">
        <v>99.386441168788593</v>
      </c>
      <c r="M45">
        <v>0</v>
      </c>
      <c r="N45">
        <v>0.29803485982912098</v>
      </c>
      <c r="O45">
        <v>0.48825519663601002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s="1">
        <v>43930.640930162037</v>
      </c>
      <c r="B46">
        <v>0</v>
      </c>
      <c r="C46">
        <v>0</v>
      </c>
      <c r="D46">
        <v>1.6253571428571399E-4</v>
      </c>
      <c r="E46">
        <v>0</v>
      </c>
      <c r="F46">
        <v>1.6253571428571399E-4</v>
      </c>
      <c r="G46">
        <v>0</v>
      </c>
      <c r="H46">
        <v>0</v>
      </c>
      <c r="I46">
        <v>0</v>
      </c>
      <c r="J46">
        <v>323552.97127005499</v>
      </c>
      <c r="K46">
        <v>0</v>
      </c>
      <c r="L46">
        <v>99.848251335388198</v>
      </c>
      <c r="M46">
        <v>0</v>
      </c>
      <c r="N46">
        <v>8.79992256064277E-4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s="1">
        <v>43930.640941736114</v>
      </c>
      <c r="B47">
        <v>0</v>
      </c>
      <c r="C47">
        <v>0</v>
      </c>
      <c r="D47">
        <v>2.2774285714285701E-4</v>
      </c>
      <c r="E47">
        <v>0</v>
      </c>
      <c r="F47">
        <v>2.2774285714285701E-4</v>
      </c>
      <c r="G47">
        <v>0</v>
      </c>
      <c r="H47">
        <v>0</v>
      </c>
      <c r="I47">
        <v>0</v>
      </c>
      <c r="J47">
        <v>32768.0425984553</v>
      </c>
      <c r="K47">
        <v>0</v>
      </c>
      <c r="L47">
        <v>99.517061159053199</v>
      </c>
      <c r="M47">
        <v>0</v>
      </c>
      <c r="N47">
        <v>0</v>
      </c>
      <c r="O47">
        <v>0.19531953123312501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s="1">
        <v>43930.640953298614</v>
      </c>
      <c r="B48">
        <v>3.01026315789473E-4</v>
      </c>
      <c r="C48">
        <v>0</v>
      </c>
      <c r="D48">
        <v>3.7311041666666602E-4</v>
      </c>
      <c r="E48">
        <v>0</v>
      </c>
      <c r="F48">
        <v>6.4703000000000004E-4</v>
      </c>
      <c r="G48">
        <v>0</v>
      </c>
      <c r="H48">
        <v>2011483.18199721</v>
      </c>
      <c r="I48">
        <v>0</v>
      </c>
      <c r="J48">
        <v>176158.40494069201</v>
      </c>
      <c r="K48">
        <v>0</v>
      </c>
      <c r="L48">
        <v>88.210165407867194</v>
      </c>
      <c r="M48">
        <v>6.54339990137351</v>
      </c>
      <c r="N48">
        <v>10.3456697104999</v>
      </c>
      <c r="O48">
        <v>3.9065066574873901</v>
      </c>
      <c r="P48">
        <v>10944</v>
      </c>
      <c r="Q48">
        <v>13653.333333333299</v>
      </c>
      <c r="R48">
        <v>12105.1428571428</v>
      </c>
      <c r="S48">
        <v>5.2134285714285696E-4</v>
      </c>
      <c r="T48">
        <v>4.4382500000000001E-4</v>
      </c>
      <c r="U48">
        <v>6.2469999999999995E-4</v>
      </c>
      <c r="V48">
        <v>169490.694823639</v>
      </c>
      <c r="W48">
        <v>14.001544370344</v>
      </c>
      <c r="X48">
        <v>87561.658050882994</v>
      </c>
      <c r="Y48">
        <v>8.0008824973394503</v>
      </c>
      <c r="Z48">
        <v>81929.036772755993</v>
      </c>
      <c r="AA48">
        <v>6.0006618730045904</v>
      </c>
    </row>
    <row r="49" spans="1:27" x14ac:dyDescent="0.25">
      <c r="A49" s="1">
        <v>43930.64096488426</v>
      </c>
      <c r="B49">
        <v>2.15534210526315E-4</v>
      </c>
      <c r="C49">
        <v>0</v>
      </c>
      <c r="D49">
        <v>2.8604444444444398E-4</v>
      </c>
      <c r="E49">
        <v>0</v>
      </c>
      <c r="F49">
        <v>4.5350624999999901E-4</v>
      </c>
      <c r="G49">
        <v>0</v>
      </c>
      <c r="H49">
        <v>886643.201059671</v>
      </c>
      <c r="I49">
        <v>0</v>
      </c>
      <c r="J49">
        <v>520109.40662622702</v>
      </c>
      <c r="K49">
        <v>0</v>
      </c>
      <c r="L49">
        <v>84.890691886411105</v>
      </c>
      <c r="M49">
        <v>9.3744094122070294</v>
      </c>
      <c r="N49">
        <v>14.360865265488201</v>
      </c>
      <c r="O49">
        <v>5.1754539464013698</v>
      </c>
      <c r="P49">
        <v>9258.6666666666606</v>
      </c>
      <c r="Q49">
        <v>7372.8</v>
      </c>
      <c r="R49">
        <v>8401.4545454545405</v>
      </c>
      <c r="S49">
        <v>5.3936818181818098E-4</v>
      </c>
      <c r="T49">
        <v>5.0788888888888802E-4</v>
      </c>
      <c r="U49">
        <v>5.7714333333333295E-4</v>
      </c>
      <c r="V49">
        <v>554438.50472705904</v>
      </c>
      <c r="W49">
        <v>65.993156509669902</v>
      </c>
      <c r="X49">
        <v>333277.439129562</v>
      </c>
      <c r="Y49">
        <v>35.996267187092599</v>
      </c>
      <c r="Z49">
        <v>221161.06559749701</v>
      </c>
      <c r="AA49">
        <v>29.9968893225772</v>
      </c>
    </row>
    <row r="50" spans="1:27" x14ac:dyDescent="0.25">
      <c r="A50" s="1">
        <v>43930.64097630787</v>
      </c>
      <c r="B50">
        <v>0</v>
      </c>
      <c r="C50">
        <v>0</v>
      </c>
      <c r="D50">
        <v>1.03187499999999E-4</v>
      </c>
      <c r="E50">
        <v>0</v>
      </c>
      <c r="F50">
        <v>1.03187499999999E-4</v>
      </c>
      <c r="G50">
        <v>0</v>
      </c>
      <c r="H50">
        <v>0</v>
      </c>
      <c r="I50">
        <v>0</v>
      </c>
      <c r="J50">
        <v>87082.6051645767</v>
      </c>
      <c r="K50">
        <v>0</v>
      </c>
      <c r="L50">
        <v>86.541879793713605</v>
      </c>
      <c r="M50">
        <v>6.82075382697424</v>
      </c>
      <c r="N50">
        <v>11.5278906424927</v>
      </c>
      <c r="O50">
        <v>4.2506167575860196</v>
      </c>
      <c r="P50">
        <v>9565.0909090909008</v>
      </c>
      <c r="Q50">
        <v>8419.5555555555493</v>
      </c>
      <c r="R50">
        <v>9049.6</v>
      </c>
      <c r="S50">
        <v>4.9440249999999997E-4</v>
      </c>
      <c r="T50">
        <v>4.4884090909090899E-4</v>
      </c>
      <c r="U50">
        <v>5.5008888888888796E-4</v>
      </c>
      <c r="V50">
        <v>366452.78173745301</v>
      </c>
      <c r="W50">
        <v>40.493809863137997</v>
      </c>
      <c r="X50">
        <v>213029.83492799601</v>
      </c>
      <c r="Y50">
        <v>22.271595424725898</v>
      </c>
      <c r="Z50">
        <v>153422.946809457</v>
      </c>
      <c r="AA50">
        <v>18.222214438412099</v>
      </c>
    </row>
    <row r="51" spans="1:27" x14ac:dyDescent="0.25">
      <c r="A51" s="1">
        <v>43930.640988032406</v>
      </c>
      <c r="B51">
        <v>1.90562790697674E-4</v>
      </c>
      <c r="C51">
        <v>0</v>
      </c>
      <c r="D51">
        <v>1.93096226415094E-4</v>
      </c>
      <c r="E51">
        <v>0</v>
      </c>
      <c r="F51">
        <v>2.03989999999999E-4</v>
      </c>
      <c r="G51">
        <v>0</v>
      </c>
      <c r="H51">
        <v>757695.14372355805</v>
      </c>
      <c r="I51">
        <v>0</v>
      </c>
      <c r="J51">
        <v>202321.800727252</v>
      </c>
      <c r="K51">
        <v>0</v>
      </c>
      <c r="L51">
        <v>81.653146842091701</v>
      </c>
      <c r="M51">
        <v>9.4559497437985005</v>
      </c>
      <c r="N51">
        <v>16.150792317709602</v>
      </c>
      <c r="O51">
        <v>7.7191446644284003</v>
      </c>
      <c r="P51">
        <v>9703.9316239316195</v>
      </c>
      <c r="Q51">
        <v>52252.6674132138</v>
      </c>
      <c r="R51">
        <v>43418.2360248447</v>
      </c>
      <c r="S51">
        <v>3.8013924578527E-3</v>
      </c>
      <c r="T51">
        <v>7.2373931623931603E-4</v>
      </c>
      <c r="U51">
        <v>4.6078547592385199E-3</v>
      </c>
      <c r="V51">
        <v>48341536.246456601</v>
      </c>
      <c r="W51">
        <v>1113.39245147579</v>
      </c>
      <c r="X51">
        <v>2243303.0234384402</v>
      </c>
      <c r="Y51">
        <v>231.17465274652699</v>
      </c>
      <c r="Z51">
        <v>46098233.223018199</v>
      </c>
      <c r="AA51">
        <v>882.21779872927004</v>
      </c>
    </row>
    <row r="52" spans="1:27" x14ac:dyDescent="0.25">
      <c r="A52" s="1">
        <v>43930.640999606483</v>
      </c>
      <c r="B52">
        <v>1.7165851851851799E-4</v>
      </c>
      <c r="C52">
        <v>0</v>
      </c>
      <c r="D52">
        <v>2.3541447368421E-4</v>
      </c>
      <c r="E52">
        <v>0</v>
      </c>
      <c r="F52">
        <v>7.4171176470588199E-4</v>
      </c>
      <c r="G52">
        <v>0</v>
      </c>
      <c r="H52">
        <v>1502416.9862027799</v>
      </c>
      <c r="I52">
        <v>0</v>
      </c>
      <c r="J52">
        <v>3420635.81044123</v>
      </c>
      <c r="K52">
        <v>0</v>
      </c>
      <c r="L52">
        <v>72.339662941585203</v>
      </c>
      <c r="M52">
        <v>17.286001828288999</v>
      </c>
      <c r="N52">
        <v>27.926180004966199</v>
      </c>
      <c r="O52">
        <v>10.645048413857699</v>
      </c>
      <c r="P52">
        <v>10836.732394366099</v>
      </c>
      <c r="Q52">
        <v>48706.3212435233</v>
      </c>
      <c r="R52">
        <v>40095.461969575597</v>
      </c>
      <c r="S52">
        <v>7.4464148919135302E-3</v>
      </c>
      <c r="T52">
        <v>3.5011454225352102E-3</v>
      </c>
      <c r="U52">
        <v>8.6075097409326392E-3</v>
      </c>
      <c r="V52">
        <v>50086334.242195502</v>
      </c>
      <c r="W52">
        <v>1249.1771333175</v>
      </c>
      <c r="X52">
        <v>3078068.4701090599</v>
      </c>
      <c r="Y52">
        <v>284.04027691126601</v>
      </c>
      <c r="Z52">
        <v>47008265.772086397</v>
      </c>
      <c r="AA52">
        <v>965.13685640623805</v>
      </c>
    </row>
    <row r="53" spans="1:27" x14ac:dyDescent="0.25">
      <c r="A53" s="1">
        <v>43930.641011180553</v>
      </c>
      <c r="B53">
        <v>1.95228846153846E-4</v>
      </c>
      <c r="C53">
        <v>0</v>
      </c>
      <c r="D53">
        <v>3.0728139534883702E-4</v>
      </c>
      <c r="E53">
        <v>0</v>
      </c>
      <c r="F53">
        <v>4.7865588235294101E-4</v>
      </c>
      <c r="G53">
        <v>0</v>
      </c>
      <c r="H53">
        <v>762771.30508902401</v>
      </c>
      <c r="I53">
        <v>0</v>
      </c>
      <c r="J53">
        <v>434114.13873523002</v>
      </c>
      <c r="K53">
        <v>0</v>
      </c>
      <c r="L53">
        <v>75.711207629194504</v>
      </c>
      <c r="M53">
        <v>13.1815073218431</v>
      </c>
      <c r="N53">
        <v>19.8368757736277</v>
      </c>
      <c r="O53">
        <v>9.7640772757904202</v>
      </c>
      <c r="P53">
        <v>12995.8554216867</v>
      </c>
      <c r="Q53">
        <v>44445.779591836697</v>
      </c>
      <c r="R53">
        <v>36487.414634146298</v>
      </c>
      <c r="S53">
        <v>5.92564329268292E-3</v>
      </c>
      <c r="T53">
        <v>2.5043581325301201E-3</v>
      </c>
      <c r="U53">
        <v>7.0846909183673399E-3</v>
      </c>
      <c r="V53">
        <v>47864164.782788202</v>
      </c>
      <c r="W53">
        <v>1311.7992947078999</v>
      </c>
      <c r="X53">
        <v>4313963.9635135802</v>
      </c>
      <c r="Y53">
        <v>331.94921177059899</v>
      </c>
      <c r="Z53">
        <v>43550200.819274597</v>
      </c>
      <c r="AA53">
        <v>979.85008293731005</v>
      </c>
    </row>
    <row r="54" spans="1:27" x14ac:dyDescent="0.25">
      <c r="A54" s="1">
        <v>43930.641022754629</v>
      </c>
      <c r="B54">
        <v>4.31343165467625E-4</v>
      </c>
      <c r="C54">
        <v>0</v>
      </c>
      <c r="D54">
        <v>6.1805831663326604E-4</v>
      </c>
      <c r="E54">
        <v>0</v>
      </c>
      <c r="F54">
        <v>6.9015111111111105E-4</v>
      </c>
      <c r="G54">
        <v>0</v>
      </c>
      <c r="H54">
        <v>1587974.17453621</v>
      </c>
      <c r="I54">
        <v>0</v>
      </c>
      <c r="J54">
        <v>5141328.8333903896</v>
      </c>
      <c r="K54">
        <v>0</v>
      </c>
      <c r="L54">
        <v>44.700794383764901</v>
      </c>
      <c r="M54">
        <v>32.915288201901802</v>
      </c>
      <c r="N54">
        <v>48.820156180332802</v>
      </c>
      <c r="O54">
        <v>15.920450406173201</v>
      </c>
      <c r="P54">
        <v>12175.4326241134</v>
      </c>
      <c r="Q54">
        <v>33747.696326530597</v>
      </c>
      <c r="R54">
        <v>28210.640776699001</v>
      </c>
      <c r="S54">
        <v>5.2192885922330004E-3</v>
      </c>
      <c r="T54">
        <v>2.1556432624113401E-3</v>
      </c>
      <c r="U54">
        <v>6.2771840816326502E-3</v>
      </c>
      <c r="V54">
        <v>46499761.705796398</v>
      </c>
      <c r="W54">
        <v>1648.3057607186099</v>
      </c>
      <c r="X54">
        <v>5151163.5408368204</v>
      </c>
      <c r="Y54">
        <v>423.07848105823598</v>
      </c>
      <c r="Z54">
        <v>41348598.164959498</v>
      </c>
      <c r="AA54">
        <v>1225.22727966037</v>
      </c>
    </row>
    <row r="55" spans="1:27" x14ac:dyDescent="0.25">
      <c r="A55" s="1">
        <v>43930.641034328706</v>
      </c>
      <c r="B55">
        <v>5.3154716981132001E-4</v>
      </c>
      <c r="C55">
        <v>0</v>
      </c>
      <c r="D55">
        <v>4.9995553772070602E-4</v>
      </c>
      <c r="E55">
        <v>0</v>
      </c>
      <c r="F55">
        <v>4.9347833655705902E-4</v>
      </c>
      <c r="G55">
        <v>0</v>
      </c>
      <c r="H55">
        <v>6208536.0090696802</v>
      </c>
      <c r="I55">
        <v>0</v>
      </c>
      <c r="J55">
        <v>12381234.834941899</v>
      </c>
      <c r="K55">
        <v>0</v>
      </c>
      <c r="L55">
        <v>44.662529999999997</v>
      </c>
      <c r="M55">
        <v>39.746090000000002</v>
      </c>
      <c r="N55">
        <v>51.953119999999998</v>
      </c>
      <c r="O55">
        <v>23.1445299999999</v>
      </c>
      <c r="P55">
        <v>7477.1063829787199</v>
      </c>
      <c r="Q55">
        <v>26625.846708746602</v>
      </c>
      <c r="R55">
        <v>21777.411447811399</v>
      </c>
      <c r="S55">
        <v>4.4357331986531901E-3</v>
      </c>
      <c r="T55">
        <v>1.6951803191489301E-3</v>
      </c>
      <c r="U55">
        <v>5.3649017132551798E-3</v>
      </c>
      <c r="V55">
        <v>32336439.010240301</v>
      </c>
      <c r="W55">
        <v>1484.8614624255499</v>
      </c>
      <c r="X55">
        <v>2811129.7215969702</v>
      </c>
      <c r="Y55">
        <v>375.96492247273301</v>
      </c>
      <c r="Z55">
        <v>29525309.288643301</v>
      </c>
      <c r="AA55">
        <v>1108.8965399528199</v>
      </c>
    </row>
    <row r="56" spans="1:27" x14ac:dyDescent="0.25">
      <c r="A56" s="1">
        <v>43930.641045717595</v>
      </c>
      <c r="B56">
        <v>2.51454508196721E-4</v>
      </c>
      <c r="C56">
        <v>0</v>
      </c>
      <c r="D56">
        <v>3.5225334358185997E-4</v>
      </c>
      <c r="E56">
        <v>0</v>
      </c>
      <c r="F56">
        <v>3.7552194891201502E-4</v>
      </c>
      <c r="G56">
        <v>0</v>
      </c>
      <c r="H56">
        <v>7402136.7923622997</v>
      </c>
      <c r="I56">
        <v>0</v>
      </c>
      <c r="J56">
        <v>10468424.389029801</v>
      </c>
      <c r="K56">
        <v>0</v>
      </c>
      <c r="L56">
        <v>18.664220253565901</v>
      </c>
      <c r="M56">
        <v>41.663002227511697</v>
      </c>
      <c r="N56">
        <v>80.458071654793599</v>
      </c>
      <c r="O56">
        <v>24.501816576510699</v>
      </c>
      <c r="P56">
        <v>4875.1304347825999</v>
      </c>
      <c r="Q56">
        <v>6200.1795511221899</v>
      </c>
      <c r="R56">
        <v>5928.3409316154602</v>
      </c>
      <c r="S56">
        <v>7.8438196233894899E-4</v>
      </c>
      <c r="T56">
        <v>5.3595265700483001E-4</v>
      </c>
      <c r="U56">
        <v>8.4850274314214396E-4</v>
      </c>
      <c r="V56">
        <v>6074315.3379789004</v>
      </c>
      <c r="W56">
        <v>1024.6231463485699</v>
      </c>
      <c r="X56">
        <v>1024777.49988499</v>
      </c>
      <c r="Y56">
        <v>210.20514498925201</v>
      </c>
      <c r="Z56">
        <v>5049537.8380939001</v>
      </c>
      <c r="AA56">
        <v>814.41800135932601</v>
      </c>
    </row>
    <row r="57" spans="1:27" x14ac:dyDescent="0.25">
      <c r="A57" s="1">
        <v>43930.641057303241</v>
      </c>
      <c r="B57">
        <v>2.3113812499999899E-4</v>
      </c>
      <c r="C57">
        <v>0</v>
      </c>
      <c r="D57">
        <v>8.8173187347931803E-4</v>
      </c>
      <c r="E57">
        <v>0</v>
      </c>
      <c r="F57">
        <v>1.2964529880478001E-3</v>
      </c>
      <c r="G57">
        <v>0</v>
      </c>
      <c r="H57">
        <v>4110994.5051069399</v>
      </c>
      <c r="I57">
        <v>0</v>
      </c>
      <c r="J57">
        <v>4916030.2083932897</v>
      </c>
      <c r="K57">
        <v>0</v>
      </c>
      <c r="L57">
        <v>3.37124250229295</v>
      </c>
      <c r="M57">
        <v>59.530269940437996</v>
      </c>
      <c r="N57">
        <v>94.534925808900894</v>
      </c>
      <c r="O57">
        <v>36.498880852738402</v>
      </c>
      <c r="P57">
        <v>8450.4854368931992</v>
      </c>
      <c r="Q57">
        <v>34061.8966644865</v>
      </c>
      <c r="R57">
        <v>28625.5744461617</v>
      </c>
      <c r="S57">
        <v>3.40906512107161E-3</v>
      </c>
      <c r="T57">
        <v>2.2242660194174702E-3</v>
      </c>
      <c r="U57">
        <v>3.7283177240026101E-3</v>
      </c>
      <c r="V57">
        <v>55470176.148645997</v>
      </c>
      <c r="W57">
        <v>1937.7838601273399</v>
      </c>
      <c r="X57">
        <v>3475831.16301873</v>
      </c>
      <c r="Y57">
        <v>411.31733661641698</v>
      </c>
      <c r="Z57">
        <v>51994344.985627301</v>
      </c>
      <c r="AA57">
        <v>1526.4665235109201</v>
      </c>
    </row>
    <row r="58" spans="1:27" x14ac:dyDescent="0.25">
      <c r="A58" s="1">
        <v>43930.641068993056</v>
      </c>
      <c r="B58">
        <v>1.0166569444444401E-3</v>
      </c>
      <c r="C58">
        <v>0</v>
      </c>
      <c r="D58">
        <v>1.27271294498381E-3</v>
      </c>
      <c r="E58">
        <v>0</v>
      </c>
      <c r="F58">
        <v>1.3505021097046401E-3</v>
      </c>
      <c r="G58">
        <v>0</v>
      </c>
      <c r="H58">
        <v>897017.90210580605</v>
      </c>
      <c r="I58">
        <v>0</v>
      </c>
      <c r="J58">
        <v>4658198.2284792699</v>
      </c>
      <c r="K58">
        <v>0</v>
      </c>
      <c r="L58">
        <v>1.8969979741634</v>
      </c>
      <c r="M58">
        <v>67.639402670098903</v>
      </c>
      <c r="N58">
        <v>97.197797206969497</v>
      </c>
      <c r="O58">
        <v>34.689359519403503</v>
      </c>
      <c r="P58">
        <v>9139.7260273972606</v>
      </c>
      <c r="Q58">
        <v>26597.895712630299</v>
      </c>
      <c r="R58">
        <v>22184.228571428499</v>
      </c>
      <c r="S58">
        <v>1.75516848484848E-3</v>
      </c>
      <c r="T58">
        <v>1.2439676369863E-3</v>
      </c>
      <c r="U58">
        <v>1.92813563151796E-3</v>
      </c>
      <c r="V58">
        <v>50778386.532545902</v>
      </c>
      <c r="W58">
        <v>2288.9408287987098</v>
      </c>
      <c r="X58">
        <v>5288939.6397385402</v>
      </c>
      <c r="Y58">
        <v>578.67594979153705</v>
      </c>
      <c r="Z58">
        <v>45489446.892807402</v>
      </c>
      <c r="AA58">
        <v>1710.2648790071801</v>
      </c>
    </row>
    <row r="59" spans="1:27" x14ac:dyDescent="0.25">
      <c r="A59" s="1">
        <v>43930.641080520836</v>
      </c>
      <c r="B59">
        <v>4.4167333333333301E-4</v>
      </c>
      <c r="C59">
        <v>0</v>
      </c>
      <c r="D59">
        <v>8.9435668016194295E-4</v>
      </c>
      <c r="E59">
        <v>0</v>
      </c>
      <c r="F59">
        <v>9.9520198019801892E-4</v>
      </c>
      <c r="G59">
        <v>0</v>
      </c>
      <c r="H59">
        <v>776173.113155158</v>
      </c>
      <c r="I59">
        <v>0</v>
      </c>
      <c r="J59">
        <v>2798538.1339968899</v>
      </c>
      <c r="K59">
        <v>0</v>
      </c>
      <c r="L59">
        <v>2.7740211861726601E-2</v>
      </c>
      <c r="M59">
        <v>63.4356297570246</v>
      </c>
      <c r="N59">
        <v>99.901960489022798</v>
      </c>
      <c r="O59">
        <v>30.5902852031119</v>
      </c>
      <c r="P59">
        <v>5948.1212121212102</v>
      </c>
      <c r="Q59">
        <v>18678.5553398058</v>
      </c>
      <c r="R59">
        <v>16081.3106646058</v>
      </c>
      <c r="S59">
        <v>3.1463017774343099E-3</v>
      </c>
      <c r="T59">
        <v>1.4668344696969599E-3</v>
      </c>
      <c r="U59">
        <v>3.57676718446601E-3</v>
      </c>
      <c r="V59">
        <v>20875853.8129563</v>
      </c>
      <c r="W59">
        <v>1298.14380483942</v>
      </c>
      <c r="X59">
        <v>1575332.6192539199</v>
      </c>
      <c r="Y59">
        <v>264.84541304297397</v>
      </c>
      <c r="Z59">
        <v>19300521.1937024</v>
      </c>
      <c r="AA59">
        <v>1033.29839179645</v>
      </c>
    </row>
    <row r="60" spans="1:27" x14ac:dyDescent="0.25">
      <c r="A60" s="1">
        <v>43930.641092280093</v>
      </c>
      <c r="B60">
        <v>1.2972954545454501E-4</v>
      </c>
      <c r="C60">
        <v>0</v>
      </c>
      <c r="D60">
        <v>8.7360644257703001E-4</v>
      </c>
      <c r="E60">
        <v>0</v>
      </c>
      <c r="F60">
        <v>1.1169565055761999E-3</v>
      </c>
      <c r="G60">
        <v>0</v>
      </c>
      <c r="H60">
        <v>1273507.18043419</v>
      </c>
      <c r="I60">
        <v>0</v>
      </c>
      <c r="J60">
        <v>5936983.59334643</v>
      </c>
      <c r="K60">
        <v>0</v>
      </c>
      <c r="L60">
        <v>1.4435721639374399</v>
      </c>
      <c r="M60">
        <v>65.096062882965597</v>
      </c>
      <c r="N60">
        <v>98.557688142017497</v>
      </c>
      <c r="O60">
        <v>33.461487413088101</v>
      </c>
      <c r="P60">
        <v>7004.8577154308596</v>
      </c>
      <c r="Q60">
        <v>10064.6703096539</v>
      </c>
      <c r="R60">
        <v>9108.5986224170301</v>
      </c>
      <c r="S60">
        <v>7.2670757670632402E-4</v>
      </c>
      <c r="T60">
        <v>7.6074128256513004E-4</v>
      </c>
      <c r="U60">
        <v>7.1124052823315104E-4</v>
      </c>
      <c r="V60">
        <v>14323486.925996801</v>
      </c>
      <c r="W60">
        <v>1572.5236690905999</v>
      </c>
      <c r="X60">
        <v>3441851.5801548799</v>
      </c>
      <c r="Y60">
        <v>491.35210449355702</v>
      </c>
      <c r="Z60">
        <v>10881635.3458419</v>
      </c>
      <c r="AA60">
        <v>1081.1715645970401</v>
      </c>
    </row>
    <row r="61" spans="1:27" x14ac:dyDescent="0.25">
      <c r="A61" s="1">
        <v>43930.64110385417</v>
      </c>
      <c r="B61">
        <v>1.39859803921568E-4</v>
      </c>
      <c r="C61">
        <v>0</v>
      </c>
      <c r="D61">
        <v>8.8204631828978596E-4</v>
      </c>
      <c r="E61">
        <v>0</v>
      </c>
      <c r="F61">
        <v>1.1193598746081499E-3</v>
      </c>
      <c r="G61">
        <v>0</v>
      </c>
      <c r="H61">
        <v>2017272.1979031099</v>
      </c>
      <c r="I61">
        <v>0</v>
      </c>
      <c r="J61">
        <v>6919284.55710785</v>
      </c>
      <c r="K61">
        <v>0</v>
      </c>
      <c r="L61">
        <v>0.18956830417954099</v>
      </c>
      <c r="M61">
        <v>65.516385660317496</v>
      </c>
      <c r="N61">
        <v>99.609445300745705</v>
      </c>
      <c r="O61">
        <v>37.2008100245638</v>
      </c>
      <c r="P61">
        <v>5657.49800796812</v>
      </c>
      <c r="Q61">
        <v>11393.2976958525</v>
      </c>
      <c r="R61">
        <v>9578.9489603024504</v>
      </c>
      <c r="S61">
        <v>6.2670113421549995E-4</v>
      </c>
      <c r="T61">
        <v>4.7010976095617499E-4</v>
      </c>
      <c r="U61">
        <v>6.9915170506912403E-4</v>
      </c>
      <c r="V61">
        <v>15198237.1323347</v>
      </c>
      <c r="W61">
        <v>1586.6288875032101</v>
      </c>
      <c r="X61">
        <v>2839399.8643717198</v>
      </c>
      <c r="Y61">
        <v>501.88260965760099</v>
      </c>
      <c r="Z61">
        <v>12358837.267963</v>
      </c>
      <c r="AA61">
        <v>1084.7462778456099</v>
      </c>
    </row>
    <row r="62" spans="1:27" x14ac:dyDescent="0.25">
      <c r="A62" s="1">
        <v>43930.64111542824</v>
      </c>
      <c r="B62">
        <v>1.22886E-4</v>
      </c>
      <c r="C62">
        <v>0</v>
      </c>
      <c r="D62">
        <v>6.67049508196721E-4</v>
      </c>
      <c r="E62">
        <v>0</v>
      </c>
      <c r="F62">
        <v>7.7374823529411697E-4</v>
      </c>
      <c r="G62">
        <v>0</v>
      </c>
      <c r="H62">
        <v>616605.91277426097</v>
      </c>
      <c r="I62">
        <v>0</v>
      </c>
      <c r="J62">
        <v>2212406.59732957</v>
      </c>
      <c r="K62">
        <v>0</v>
      </c>
      <c r="L62">
        <v>3.7316228078466199E-2</v>
      </c>
      <c r="M62">
        <v>66.710353958075601</v>
      </c>
      <c r="N62">
        <v>100</v>
      </c>
      <c r="O62">
        <v>33.306348829619601</v>
      </c>
      <c r="P62">
        <v>6708.1481481481396</v>
      </c>
      <c r="Q62">
        <v>33496.289393010396</v>
      </c>
      <c r="R62">
        <v>24219.754709418801</v>
      </c>
      <c r="S62">
        <v>2.9381357915831598E-3</v>
      </c>
      <c r="T62">
        <v>1.2143603009259201E-3</v>
      </c>
      <c r="U62">
        <v>3.85128234212139E-3</v>
      </c>
      <c r="V62">
        <v>60398433.054541104</v>
      </c>
      <c r="W62">
        <v>2493.7673308083799</v>
      </c>
      <c r="X62">
        <v>5792976.5317003801</v>
      </c>
      <c r="Y62">
        <v>863.57313579897402</v>
      </c>
      <c r="Z62">
        <v>54605456.522840701</v>
      </c>
      <c r="AA62">
        <v>1630.1941950093999</v>
      </c>
    </row>
    <row r="63" spans="1:27" x14ac:dyDescent="0.25">
      <c r="A63" s="1">
        <v>43930.641127002316</v>
      </c>
      <c r="B63">
        <v>1.3256578947368401E-4</v>
      </c>
      <c r="C63">
        <v>0</v>
      </c>
      <c r="D63">
        <v>8.99638341968911E-4</v>
      </c>
      <c r="E63">
        <v>0</v>
      </c>
      <c r="F63">
        <v>1.08769483870967E-3</v>
      </c>
      <c r="G63">
        <v>0</v>
      </c>
      <c r="H63">
        <v>781797.34163161495</v>
      </c>
      <c r="I63">
        <v>0</v>
      </c>
      <c r="J63">
        <v>3069884.8493388002</v>
      </c>
      <c r="K63">
        <v>0</v>
      </c>
      <c r="L63" s="4">
        <v>7.9999536002691102E-5</v>
      </c>
      <c r="M63">
        <v>64.550405607647406</v>
      </c>
      <c r="N63">
        <v>100</v>
      </c>
      <c r="O63">
        <v>35.449004395774502</v>
      </c>
      <c r="P63">
        <v>6474.97420333839</v>
      </c>
      <c r="Q63">
        <v>8734.8433734939699</v>
      </c>
      <c r="R63">
        <v>7952.6722689075596</v>
      </c>
      <c r="S63">
        <v>6.4281596638655404E-4</v>
      </c>
      <c r="T63">
        <v>5.7182746585735899E-4</v>
      </c>
      <c r="U63">
        <v>6.8039140562248896E-4</v>
      </c>
      <c r="V63">
        <v>15131383.793370601</v>
      </c>
      <c r="W63">
        <v>1902.6791601270299</v>
      </c>
      <c r="X63">
        <v>4264047.8979492402</v>
      </c>
      <c r="Y63">
        <v>658.54283956077597</v>
      </c>
      <c r="Z63">
        <v>10867335.8954213</v>
      </c>
      <c r="AA63">
        <v>1244.1363205662601</v>
      </c>
    </row>
    <row r="64" spans="1:27" x14ac:dyDescent="0.25">
      <c r="A64" s="1">
        <v>43930.641138460647</v>
      </c>
      <c r="B64">
        <v>3.1067346938775498E-4</v>
      </c>
      <c r="C64">
        <v>0</v>
      </c>
      <c r="D64">
        <v>1.48276947368421E-3</v>
      </c>
      <c r="E64">
        <v>0</v>
      </c>
      <c r="F64">
        <v>1.89009361702127E-3</v>
      </c>
      <c r="G64">
        <v>0</v>
      </c>
      <c r="H64">
        <v>666441.43923361495</v>
      </c>
      <c r="I64">
        <v>0</v>
      </c>
      <c r="J64">
        <v>3481225.1577358302</v>
      </c>
      <c r="K64">
        <v>0</v>
      </c>
      <c r="L64">
        <v>4.28965642457338E-2</v>
      </c>
      <c r="M64">
        <v>67.550506210761995</v>
      </c>
      <c r="N64">
        <v>100</v>
      </c>
      <c r="O64">
        <v>31.852284348075699</v>
      </c>
      <c r="P64">
        <v>4937.4771480804302</v>
      </c>
      <c r="Q64">
        <v>10821.9277864992</v>
      </c>
      <c r="R64">
        <v>9054.3305875892293</v>
      </c>
      <c r="S64">
        <v>6.5575343218011995E-4</v>
      </c>
      <c r="T64">
        <v>5.4206946983546595E-4</v>
      </c>
      <c r="U64">
        <v>7.0456436420722099E-4</v>
      </c>
      <c r="V64">
        <v>16662248.1085879</v>
      </c>
      <c r="W64">
        <v>1840.2517941444401</v>
      </c>
      <c r="X64">
        <v>2729353.1277459101</v>
      </c>
      <c r="Y64">
        <v>552.78293871334904</v>
      </c>
      <c r="Z64">
        <v>13932894.980842</v>
      </c>
      <c r="AA64">
        <v>1287.4688554310901</v>
      </c>
    </row>
    <row r="65" spans="1:27" x14ac:dyDescent="0.25">
      <c r="A65" s="1">
        <v>43930.641150219904</v>
      </c>
      <c r="B65">
        <v>4.5978732394366098E-4</v>
      </c>
      <c r="C65">
        <v>0</v>
      </c>
      <c r="D65">
        <v>8.9333671497584502E-4</v>
      </c>
      <c r="E65">
        <v>0</v>
      </c>
      <c r="F65">
        <v>1.1196749999999899E-3</v>
      </c>
      <c r="G65">
        <v>0</v>
      </c>
      <c r="H65">
        <v>1260566.14581167</v>
      </c>
      <c r="I65">
        <v>0</v>
      </c>
      <c r="J65">
        <v>5432187.6047402797</v>
      </c>
      <c r="K65">
        <v>0</v>
      </c>
      <c r="L65">
        <v>2.8254747560566801E-3</v>
      </c>
      <c r="M65">
        <v>69.990799978538206</v>
      </c>
      <c r="N65">
        <v>100</v>
      </c>
      <c r="O65">
        <v>36.149094494409802</v>
      </c>
      <c r="P65">
        <v>6533.5234521575903</v>
      </c>
      <c r="Q65">
        <v>33184.084432717602</v>
      </c>
      <c r="R65">
        <v>22181.1804802478</v>
      </c>
      <c r="S65">
        <v>3.0944099535243899E-3</v>
      </c>
      <c r="T65">
        <v>1.6145160412757899E-3</v>
      </c>
      <c r="U65">
        <v>4.1350213720316598E-3</v>
      </c>
      <c r="V65">
        <v>56423681.080210902</v>
      </c>
      <c r="W65">
        <v>2543.7636707593401</v>
      </c>
      <c r="X65">
        <v>6861596.5969131496</v>
      </c>
      <c r="Y65">
        <v>1050.2138160454899</v>
      </c>
      <c r="Z65">
        <v>49562084.483297698</v>
      </c>
      <c r="AA65">
        <v>1493.54985471385</v>
      </c>
    </row>
    <row r="66" spans="1:27" x14ac:dyDescent="0.25">
      <c r="A66" s="1">
        <v>43930.641161793981</v>
      </c>
      <c r="B66">
        <v>1.14961904761904E-4</v>
      </c>
      <c r="C66">
        <v>0</v>
      </c>
      <c r="D66">
        <v>5.8531337209302302E-4</v>
      </c>
      <c r="E66">
        <v>0</v>
      </c>
      <c r="F66">
        <v>6.1589349845201204E-4</v>
      </c>
      <c r="G66">
        <v>0</v>
      </c>
      <c r="H66">
        <v>86038.791675914894</v>
      </c>
      <c r="I66">
        <v>0</v>
      </c>
      <c r="J66">
        <v>4887822.78425554</v>
      </c>
      <c r="K66">
        <v>0</v>
      </c>
      <c r="L66">
        <v>6.6768860227752205E-2</v>
      </c>
      <c r="M66">
        <v>59.8712349128729</v>
      </c>
      <c r="N66">
        <v>99.902327038798006</v>
      </c>
      <c r="O66">
        <v>33.7935544046695</v>
      </c>
      <c r="P66">
        <v>5716.6858877086397</v>
      </c>
      <c r="Q66">
        <v>12922.492254733201</v>
      </c>
      <c r="R66">
        <v>10314.789676002099</v>
      </c>
      <c r="S66">
        <v>9.0710131795716602E-4</v>
      </c>
      <c r="T66">
        <v>7.2604355083459701E-4</v>
      </c>
      <c r="U66">
        <v>1.00978382099827E-3</v>
      </c>
      <c r="V66">
        <v>18788447.673074</v>
      </c>
      <c r="W66">
        <v>1821.5056499684299</v>
      </c>
      <c r="X66">
        <v>3768342.0917646699</v>
      </c>
      <c r="Y66">
        <v>659.18298919780102</v>
      </c>
      <c r="Z66">
        <v>15020105.5813093</v>
      </c>
      <c r="AA66">
        <v>1162.3226607706199</v>
      </c>
    </row>
    <row r="67" spans="1:27" x14ac:dyDescent="0.25">
      <c r="A67" s="1">
        <v>43930.641173368058</v>
      </c>
      <c r="B67">
        <v>1.2788461538461499E-4</v>
      </c>
      <c r="C67">
        <v>0</v>
      </c>
      <c r="D67">
        <v>1.4668252688172E-3</v>
      </c>
      <c r="E67">
        <v>0</v>
      </c>
      <c r="F67">
        <v>1.56743930635838E-3</v>
      </c>
      <c r="G67">
        <v>0</v>
      </c>
      <c r="H67">
        <v>85997.570720594493</v>
      </c>
      <c r="I67">
        <v>0</v>
      </c>
      <c r="J67">
        <v>8714420.4996869098</v>
      </c>
      <c r="K67">
        <v>0</v>
      </c>
      <c r="L67">
        <v>0.21378929449532799</v>
      </c>
      <c r="M67">
        <v>70.312267969515702</v>
      </c>
      <c r="N67">
        <v>100</v>
      </c>
      <c r="O67">
        <v>32.812391719107303</v>
      </c>
      <c r="P67">
        <v>5038.5259631490699</v>
      </c>
      <c r="Q67">
        <v>4921.9078812691896</v>
      </c>
      <c r="R67">
        <v>4966.1397712833495</v>
      </c>
      <c r="S67">
        <v>5.6877369758576797E-4</v>
      </c>
      <c r="T67">
        <v>4.7214204355108802E-4</v>
      </c>
      <c r="U67">
        <v>6.2782088024564901E-4</v>
      </c>
      <c r="V67">
        <v>7815027.67656337</v>
      </c>
      <c r="W67">
        <v>1573.6624494046</v>
      </c>
      <c r="X67">
        <v>3007354.92236915</v>
      </c>
      <c r="Y67">
        <v>596.87197096222803</v>
      </c>
      <c r="Z67">
        <v>4807672.7541942196</v>
      </c>
      <c r="AA67">
        <v>976.79047844237402</v>
      </c>
    </row>
    <row r="68" spans="1:27" x14ac:dyDescent="0.25">
      <c r="A68" s="1">
        <v>43930.641184942127</v>
      </c>
      <c r="B68">
        <v>2.7378837209302302E-4</v>
      </c>
      <c r="C68">
        <v>0</v>
      </c>
      <c r="D68">
        <v>1.05078317307692E-3</v>
      </c>
      <c r="E68">
        <v>0</v>
      </c>
      <c r="F68">
        <v>1.2532727272727201E-3</v>
      </c>
      <c r="G68">
        <v>0</v>
      </c>
      <c r="H68">
        <v>828092.14253478299</v>
      </c>
      <c r="I68">
        <v>0</v>
      </c>
      <c r="J68">
        <v>3204312.0196908698</v>
      </c>
      <c r="K68">
        <v>0</v>
      </c>
      <c r="L68">
        <v>1.17232157168685</v>
      </c>
      <c r="M68">
        <v>141.592087489346</v>
      </c>
      <c r="N68">
        <v>97.558753319402896</v>
      </c>
      <c r="O68">
        <v>65.327659579574103</v>
      </c>
      <c r="P68">
        <v>5871.4838709677397</v>
      </c>
      <c r="Q68">
        <v>11870.3686274509</v>
      </c>
      <c r="R68">
        <v>9245.3603881782001</v>
      </c>
      <c r="S68">
        <v>7.3568800176444598E-4</v>
      </c>
      <c r="T68">
        <v>6.5054042338709601E-4</v>
      </c>
      <c r="U68">
        <v>8.0193615686274496E-4</v>
      </c>
      <c r="V68">
        <v>20964546.512540899</v>
      </c>
      <c r="W68">
        <v>2267.5748302194602</v>
      </c>
      <c r="X68">
        <v>5825988.8881831504</v>
      </c>
      <c r="Y68">
        <v>992.25153576431603</v>
      </c>
      <c r="Z68">
        <v>15138557.6243577</v>
      </c>
      <c r="AA68">
        <v>1275.3232944551401</v>
      </c>
    </row>
    <row r="69" spans="1:27" x14ac:dyDescent="0.25">
      <c r="A69" s="1">
        <v>43930.641208090281</v>
      </c>
      <c r="B69">
        <v>1.8003409090908999E-4</v>
      </c>
      <c r="C69">
        <v>0</v>
      </c>
      <c r="D69">
        <v>8.7643852889667201E-4</v>
      </c>
      <c r="E69">
        <v>0</v>
      </c>
      <c r="F69">
        <v>9.3458235294117595E-4</v>
      </c>
      <c r="G69">
        <v>0</v>
      </c>
      <c r="H69">
        <v>254697.80632104501</v>
      </c>
      <c r="I69">
        <v>0</v>
      </c>
      <c r="J69">
        <v>7192911.5423678402</v>
      </c>
      <c r="K69">
        <v>0</v>
      </c>
      <c r="L69">
        <v>1.20453968958277E-2</v>
      </c>
      <c r="M69">
        <v>34.376132693572202</v>
      </c>
      <c r="N69">
        <v>100</v>
      </c>
      <c r="O69">
        <v>19.531893575893299</v>
      </c>
      <c r="P69">
        <v>4954.3254113345502</v>
      </c>
      <c r="Q69">
        <v>20350.740983606502</v>
      </c>
      <c r="R69">
        <v>12213.6981642512</v>
      </c>
      <c r="S69">
        <v>1.3013694299516901E-3</v>
      </c>
      <c r="T69">
        <v>5.9127276051188296E-4</v>
      </c>
      <c r="U69">
        <v>2.09731795081967E-3</v>
      </c>
      <c r="V69">
        <v>31568392.394524101</v>
      </c>
      <c r="W69">
        <v>2584.6710775056599</v>
      </c>
      <c r="X69">
        <v>6767632.8258720804</v>
      </c>
      <c r="Y69">
        <v>1366.0049076286</v>
      </c>
      <c r="Z69">
        <v>24800759.568652101</v>
      </c>
      <c r="AA69">
        <v>1218.6661698770599</v>
      </c>
    </row>
    <row r="70" spans="1:27" x14ac:dyDescent="0.25">
      <c r="A70" s="1">
        <v>43930.641219664351</v>
      </c>
      <c r="B70">
        <v>4.4574545454545401E-4</v>
      </c>
      <c r="C70">
        <v>0</v>
      </c>
      <c r="D70">
        <v>8.7307739726027404E-4</v>
      </c>
      <c r="E70">
        <v>0</v>
      </c>
      <c r="F70">
        <v>9.9787345132743292E-4</v>
      </c>
      <c r="G70">
        <v>0</v>
      </c>
      <c r="H70">
        <v>527414.56027088198</v>
      </c>
      <c r="I70">
        <v>0</v>
      </c>
      <c r="J70">
        <v>3551814.6772156102</v>
      </c>
      <c r="K70">
        <v>0</v>
      </c>
      <c r="L70">
        <v>0.9865141451428</v>
      </c>
      <c r="M70">
        <v>56.148736456945898</v>
      </c>
      <c r="N70">
        <v>98.750273427391406</v>
      </c>
      <c r="O70">
        <v>28.297534340789198</v>
      </c>
      <c r="P70">
        <v>9257.6385542168591</v>
      </c>
      <c r="Q70">
        <v>17257.634126333</v>
      </c>
      <c r="R70">
        <v>14436.6054168879</v>
      </c>
      <c r="S70">
        <v>2.12839081253319E-3</v>
      </c>
      <c r="T70">
        <v>1.23644337349397E-3</v>
      </c>
      <c r="U70">
        <v>2.6142424118129602E-3</v>
      </c>
      <c r="V70">
        <v>27170246.720950201</v>
      </c>
      <c r="W70">
        <v>1882.0384665474401</v>
      </c>
      <c r="X70">
        <v>6143933.06459729</v>
      </c>
      <c r="Y70">
        <v>663.66093562798699</v>
      </c>
      <c r="Z70">
        <v>21026313.6563529</v>
      </c>
      <c r="AA70">
        <v>1218.37753091945</v>
      </c>
    </row>
    <row r="71" spans="1:27" x14ac:dyDescent="0.25">
      <c r="A71" s="1">
        <v>43930.641231238427</v>
      </c>
      <c r="B71">
        <v>1.6189500000000001E-4</v>
      </c>
      <c r="C71">
        <v>0</v>
      </c>
      <c r="D71">
        <v>6.3034705882352902E-4</v>
      </c>
      <c r="E71">
        <v>0</v>
      </c>
      <c r="F71">
        <v>1.2995642857142799E-3</v>
      </c>
      <c r="G71">
        <v>0</v>
      </c>
      <c r="H71">
        <v>155703.60725357101</v>
      </c>
      <c r="I71">
        <v>0</v>
      </c>
      <c r="J71">
        <v>279350.58948434901</v>
      </c>
      <c r="K71">
        <v>0</v>
      </c>
      <c r="L71">
        <v>1.6057886446699201</v>
      </c>
      <c r="M71">
        <v>61.869009597006503</v>
      </c>
      <c r="N71">
        <v>97.413142571246297</v>
      </c>
      <c r="O71">
        <v>33.844715266879199</v>
      </c>
      <c r="P71">
        <v>5049.5661375661302</v>
      </c>
      <c r="Q71">
        <v>8861.3463414634098</v>
      </c>
      <c r="R71">
        <v>7032.8527918781701</v>
      </c>
      <c r="S71">
        <v>5.7785478003383997E-4</v>
      </c>
      <c r="T71">
        <v>4.7914761904761902E-4</v>
      </c>
      <c r="U71">
        <v>6.6885796747967398E-4</v>
      </c>
      <c r="V71">
        <v>16666199.530498</v>
      </c>
      <c r="W71">
        <v>2369.7637393668801</v>
      </c>
      <c r="X71">
        <v>5740169.2396246102</v>
      </c>
      <c r="Y71">
        <v>1136.76483944249</v>
      </c>
      <c r="Z71">
        <v>10926030.290873401</v>
      </c>
      <c r="AA71">
        <v>1232.9988999243899</v>
      </c>
    </row>
    <row r="72" spans="1:27" x14ac:dyDescent="0.25">
      <c r="A72" s="1">
        <v>43930.641242812497</v>
      </c>
      <c r="B72">
        <v>1.1871250000000001E-4</v>
      </c>
      <c r="C72">
        <v>0</v>
      </c>
      <c r="D72">
        <v>1.7164193548386999E-4</v>
      </c>
      <c r="E72">
        <v>0</v>
      </c>
      <c r="F72">
        <v>2.2809999999999999E-4</v>
      </c>
      <c r="G72">
        <v>0</v>
      </c>
      <c r="H72">
        <v>65550.4276491255</v>
      </c>
      <c r="I72">
        <v>0</v>
      </c>
      <c r="J72">
        <v>315461.43306141603</v>
      </c>
      <c r="K72">
        <v>0</v>
      </c>
      <c r="L72">
        <v>23.799599328227899</v>
      </c>
      <c r="M72">
        <v>49.500819919453697</v>
      </c>
      <c r="N72">
        <v>71.783553261571697</v>
      </c>
      <c r="O72">
        <v>22.260728187653001</v>
      </c>
      <c r="P72">
        <v>5130.2144638403897</v>
      </c>
      <c r="Q72">
        <v>6903.45166959578</v>
      </c>
      <c r="R72">
        <v>5992.2152926099898</v>
      </c>
      <c r="S72">
        <v>5.2361448099102895E-4</v>
      </c>
      <c r="T72">
        <v>4.5701770573566001E-4</v>
      </c>
      <c r="U72">
        <v>5.940151142355E-4</v>
      </c>
      <c r="V72">
        <v>14033542.3825649</v>
      </c>
      <c r="W72">
        <v>2341.96231231413</v>
      </c>
      <c r="X72">
        <v>6174184.9726052396</v>
      </c>
      <c r="Y72">
        <v>1203.49451589658</v>
      </c>
      <c r="Z72">
        <v>7859357.4099597502</v>
      </c>
      <c r="AA72">
        <v>1138.4677964175401</v>
      </c>
    </row>
    <row r="73" spans="1:27" x14ac:dyDescent="0.25">
      <c r="A73" s="1">
        <v>43930.641254386574</v>
      </c>
      <c r="B73">
        <v>1.4955E-4</v>
      </c>
      <c r="C73">
        <v>0</v>
      </c>
      <c r="D73">
        <v>1.0479465473145701E-3</v>
      </c>
      <c r="E73">
        <v>0</v>
      </c>
      <c r="F73">
        <v>1.08627813333333E-3</v>
      </c>
      <c r="G73">
        <v>0</v>
      </c>
      <c r="H73">
        <v>121925.485334091</v>
      </c>
      <c r="I73">
        <v>0</v>
      </c>
      <c r="J73">
        <v>7372905.8190262597</v>
      </c>
      <c r="K73">
        <v>0</v>
      </c>
      <c r="L73">
        <v>17.8060576187534</v>
      </c>
      <c r="M73">
        <v>53.4294152666331</v>
      </c>
      <c r="N73">
        <v>78.022628051454205</v>
      </c>
      <c r="O73">
        <v>27.740317524077099</v>
      </c>
      <c r="P73">
        <v>4794.84360189573</v>
      </c>
      <c r="Q73">
        <v>4633.8585858585802</v>
      </c>
      <c r="R73">
        <v>4716.9095354523197</v>
      </c>
      <c r="S73">
        <v>5.1460151589241998E-4</v>
      </c>
      <c r="T73">
        <v>4.64300853080568E-4</v>
      </c>
      <c r="U73">
        <v>5.6820474747474703E-4</v>
      </c>
      <c r="V73">
        <v>9648517.2154486198</v>
      </c>
      <c r="W73">
        <v>2045.5166975177899</v>
      </c>
      <c r="X73">
        <v>5059838.1151078697</v>
      </c>
      <c r="Y73">
        <v>1055.26656033314</v>
      </c>
      <c r="Z73">
        <v>4588679.1003407398</v>
      </c>
      <c r="AA73">
        <v>990.25013718465198</v>
      </c>
    </row>
    <row r="74" spans="1:27" x14ac:dyDescent="0.25">
      <c r="A74" s="1">
        <v>43930.64126596065</v>
      </c>
      <c r="B74">
        <v>1.47796153846153E-4</v>
      </c>
      <c r="C74">
        <v>0</v>
      </c>
      <c r="D74">
        <v>1.04727419354838E-3</v>
      </c>
      <c r="E74">
        <v>0</v>
      </c>
      <c r="F74">
        <v>1.1697162303664901E-3</v>
      </c>
      <c r="G74">
        <v>0</v>
      </c>
      <c r="H74">
        <v>318280.03414026601</v>
      </c>
      <c r="I74">
        <v>0</v>
      </c>
      <c r="J74">
        <v>5943956.3932047198</v>
      </c>
      <c r="K74">
        <v>0</v>
      </c>
      <c r="L74">
        <v>3.6821220927325502</v>
      </c>
      <c r="M74">
        <v>67.676196057176298</v>
      </c>
      <c r="N74">
        <v>95.312471874831203</v>
      </c>
      <c r="O74">
        <v>27.636885821314898</v>
      </c>
      <c r="P74">
        <v>5184.0615976900799</v>
      </c>
      <c r="Q74">
        <v>13429.210292812701</v>
      </c>
      <c r="R74">
        <v>8083.3697347893903</v>
      </c>
      <c r="S74">
        <v>5.6731438377535001E-4</v>
      </c>
      <c r="T74">
        <v>4.8827743022136598E-4</v>
      </c>
      <c r="U74">
        <v>7.13045341614906E-4</v>
      </c>
      <c r="V74">
        <v>25892565.521966901</v>
      </c>
      <c r="W74">
        <v>3203.1895572622302</v>
      </c>
      <c r="X74">
        <v>10766394.83364</v>
      </c>
      <c r="Y74">
        <v>2076.8261778442802</v>
      </c>
      <c r="Z74">
        <v>15126170.688326901</v>
      </c>
      <c r="AA74">
        <v>1126.36337941795</v>
      </c>
    </row>
    <row r="75" spans="1:27" x14ac:dyDescent="0.25">
      <c r="A75" s="1">
        <v>43930.64127753472</v>
      </c>
      <c r="B75">
        <v>1.5684074074074001E-4</v>
      </c>
      <c r="C75">
        <v>0</v>
      </c>
      <c r="D75">
        <v>8.8540422535211198E-4</v>
      </c>
      <c r="E75">
        <v>0</v>
      </c>
      <c r="F75">
        <v>1.3324772727272699E-3</v>
      </c>
      <c r="G75">
        <v>0</v>
      </c>
      <c r="H75">
        <v>524872.37990118796</v>
      </c>
      <c r="I75">
        <v>0</v>
      </c>
      <c r="J75">
        <v>1819386.8934526001</v>
      </c>
      <c r="K75">
        <v>0</v>
      </c>
      <c r="L75">
        <v>12.583552516710499</v>
      </c>
      <c r="M75">
        <v>58.984381796876299</v>
      </c>
      <c r="N75">
        <v>86.035157207031403</v>
      </c>
      <c r="O75">
        <v>34.863286972657299</v>
      </c>
      <c r="P75">
        <v>5257.6396568160098</v>
      </c>
      <c r="Q75">
        <v>7639.6497373029697</v>
      </c>
      <c r="R75">
        <v>6499.1985394796802</v>
      </c>
      <c r="S75">
        <v>5.8164472843450399E-4</v>
      </c>
      <c r="T75">
        <v>5.0591887511916101E-4</v>
      </c>
      <c r="U75">
        <v>6.5120376532399303E-4</v>
      </c>
      <c r="V75">
        <v>14242125.283347299</v>
      </c>
      <c r="W75">
        <v>2191.3663964614798</v>
      </c>
      <c r="X75">
        <v>5516186.3063504202</v>
      </c>
      <c r="Y75">
        <v>1049.17542213058</v>
      </c>
      <c r="Z75">
        <v>8725938.9769969508</v>
      </c>
      <c r="AA75">
        <v>1142.1909743309</v>
      </c>
    </row>
    <row r="76" spans="1:27" x14ac:dyDescent="0.25">
      <c r="A76" s="1">
        <v>43930.641289108797</v>
      </c>
      <c r="B76">
        <v>1.00274999999999E-4</v>
      </c>
      <c r="C76">
        <v>0</v>
      </c>
      <c r="D76">
        <v>1.4653090551181101E-4</v>
      </c>
      <c r="E76">
        <v>0</v>
      </c>
      <c r="F76">
        <v>1.4727100000000001E-4</v>
      </c>
      <c r="G76">
        <v>0</v>
      </c>
      <c r="H76">
        <v>45075.783761492901</v>
      </c>
      <c r="I76">
        <v>0</v>
      </c>
      <c r="J76">
        <v>7339157.1560757998</v>
      </c>
      <c r="K76">
        <v>0</v>
      </c>
      <c r="L76">
        <v>41.684314989411</v>
      </c>
      <c r="M76">
        <v>24.8046751171949</v>
      </c>
      <c r="N76">
        <v>53.417997949201201</v>
      </c>
      <c r="O76">
        <v>9.8632740820355504</v>
      </c>
      <c r="P76">
        <v>4881.8033573141402</v>
      </c>
      <c r="Q76">
        <v>31466.086264100799</v>
      </c>
      <c r="R76">
        <v>21995.2225544639</v>
      </c>
      <c r="S76">
        <v>3.15852900469884E-3</v>
      </c>
      <c r="T76">
        <v>1.4715063549160599E-3</v>
      </c>
      <c r="U76">
        <v>4.0921566688785597E-3</v>
      </c>
      <c r="V76">
        <v>51510472.396266401</v>
      </c>
      <c r="W76">
        <v>2341.8936666231798</v>
      </c>
      <c r="X76">
        <v>4072978.2484996198</v>
      </c>
      <c r="Y76">
        <v>834.31837589224006</v>
      </c>
      <c r="Z76">
        <v>47437494.147766702</v>
      </c>
      <c r="AA76">
        <v>1507.57529073094</v>
      </c>
    </row>
    <row r="77" spans="1:27" x14ac:dyDescent="0.25">
      <c r="A77" s="1">
        <v>43930.641300682873</v>
      </c>
      <c r="B77">
        <v>1.138E-4</v>
      </c>
      <c r="C77">
        <v>0</v>
      </c>
      <c r="D77">
        <v>1.37183482142857E-4</v>
      </c>
      <c r="E77">
        <v>0</v>
      </c>
      <c r="F77">
        <v>1.3850707547169799E-4</v>
      </c>
      <c r="G77">
        <v>0</v>
      </c>
      <c r="H77">
        <v>49139.341705576597</v>
      </c>
      <c r="I77">
        <v>0</v>
      </c>
      <c r="J77">
        <v>2719043.5743752401</v>
      </c>
      <c r="K77">
        <v>0</v>
      </c>
      <c r="L77">
        <v>65.800243939829201</v>
      </c>
      <c r="M77">
        <v>29.785129150409499</v>
      </c>
      <c r="N77">
        <v>31.445357988249398</v>
      </c>
      <c r="O77">
        <v>12.5976511816441</v>
      </c>
      <c r="P77">
        <v>4835.4548672566298</v>
      </c>
      <c r="Q77">
        <v>4667.0430292598903</v>
      </c>
      <c r="R77">
        <v>4722.1401273885303</v>
      </c>
      <c r="S77">
        <v>5.11278170237405E-4</v>
      </c>
      <c r="T77">
        <v>4.3928247787610602E-4</v>
      </c>
      <c r="U77">
        <v>5.4628468158347604E-4</v>
      </c>
      <c r="V77">
        <v>8155299.1059821201</v>
      </c>
      <c r="W77">
        <v>1727.03454069081</v>
      </c>
      <c r="X77">
        <v>2732086.6417328301</v>
      </c>
      <c r="Y77">
        <v>565.01130022600398</v>
      </c>
      <c r="Z77">
        <v>5423212.4642492803</v>
      </c>
      <c r="AA77">
        <v>1162.0232404648</v>
      </c>
    </row>
    <row r="78" spans="1:27" x14ac:dyDescent="0.25">
      <c r="A78" s="1">
        <v>43930.641312256943</v>
      </c>
      <c r="B78">
        <v>1.8369999999999899E-4</v>
      </c>
      <c r="C78">
        <v>0</v>
      </c>
      <c r="D78">
        <v>3.37999999999999E-4</v>
      </c>
      <c r="E78">
        <v>0</v>
      </c>
      <c r="F78">
        <v>3.48641379310344E-4</v>
      </c>
      <c r="G78">
        <v>0</v>
      </c>
      <c r="H78">
        <v>8186.8079264130602</v>
      </c>
      <c r="I78">
        <v>0</v>
      </c>
      <c r="J78">
        <v>695878.67374511005</v>
      </c>
      <c r="K78">
        <v>0</v>
      </c>
      <c r="L78">
        <v>40.904770480899998</v>
      </c>
      <c r="M78">
        <v>41.015379806183098</v>
      </c>
      <c r="N78">
        <v>54.199499383053698</v>
      </c>
      <c r="O78">
        <v>14.7460000493996</v>
      </c>
      <c r="P78">
        <v>5372.9995311767398</v>
      </c>
      <c r="Q78">
        <v>9233.8753117206907</v>
      </c>
      <c r="R78">
        <v>6765.2757793764904</v>
      </c>
      <c r="S78">
        <v>5.0308288369304503E-4</v>
      </c>
      <c r="T78">
        <v>4.5040764181903401E-4</v>
      </c>
      <c r="U78">
        <v>5.9647963424771405E-4</v>
      </c>
      <c r="V78">
        <v>22549409.661823198</v>
      </c>
      <c r="W78">
        <v>3333.1101934622602</v>
      </c>
      <c r="X78">
        <v>11450680.260214301</v>
      </c>
      <c r="Y78">
        <v>2131.1522909637301</v>
      </c>
      <c r="Z78">
        <v>11098729.401608801</v>
      </c>
      <c r="AA78">
        <v>1201.9579024985301</v>
      </c>
    </row>
    <row r="79" spans="1:27" x14ac:dyDescent="0.25">
      <c r="A79" s="1">
        <v>43930.64132383102</v>
      </c>
      <c r="B79">
        <v>1.7972499999999899E-4</v>
      </c>
      <c r="C79">
        <v>0</v>
      </c>
      <c r="D79">
        <v>7.9387647058823505E-4</v>
      </c>
      <c r="E79">
        <v>0</v>
      </c>
      <c r="F79">
        <v>9.8284615384615294E-4</v>
      </c>
      <c r="G79">
        <v>0</v>
      </c>
      <c r="H79">
        <v>159724.91287291099</v>
      </c>
      <c r="I79">
        <v>0</v>
      </c>
      <c r="J79">
        <v>1666872.8086993599</v>
      </c>
      <c r="K79">
        <v>0</v>
      </c>
      <c r="L79">
        <v>10.502615206276401</v>
      </c>
      <c r="M79">
        <v>54.004039609694999</v>
      </c>
      <c r="N79">
        <v>85.058554140529907</v>
      </c>
      <c r="O79">
        <v>32.617268281443799</v>
      </c>
      <c r="P79">
        <v>5427.8747940691901</v>
      </c>
      <c r="Q79">
        <v>7827.5429726996899</v>
      </c>
      <c r="R79">
        <v>6505.16568315932</v>
      </c>
      <c r="S79">
        <v>5.4032206082614597E-4</v>
      </c>
      <c r="T79">
        <v>4.5325345963756101E-4</v>
      </c>
      <c r="U79">
        <v>6.47198988877654E-4</v>
      </c>
      <c r="V79">
        <v>14333187.6432105</v>
      </c>
      <c r="W79">
        <v>2203.35474011315</v>
      </c>
      <c r="X79">
        <v>6590501.0706723696</v>
      </c>
      <c r="Y79">
        <v>1214.19548547316</v>
      </c>
      <c r="Z79">
        <v>7742686.57253817</v>
      </c>
      <c r="AA79">
        <v>989.15925463999702</v>
      </c>
    </row>
    <row r="80" spans="1:27" x14ac:dyDescent="0.25">
      <c r="A80" s="1">
        <v>43930.641335405089</v>
      </c>
      <c r="B80">
        <v>1.29667768595041E-4</v>
      </c>
      <c r="C80">
        <v>0</v>
      </c>
      <c r="D80">
        <v>2.1525982905982899E-4</v>
      </c>
      <c r="E80">
        <v>0</v>
      </c>
      <c r="F80">
        <v>5.1116380952380901E-4</v>
      </c>
      <c r="G80">
        <v>0</v>
      </c>
      <c r="H80">
        <v>3310267.42359115</v>
      </c>
      <c r="I80">
        <v>0</v>
      </c>
      <c r="J80">
        <v>5644003.39549297</v>
      </c>
      <c r="K80">
        <v>0</v>
      </c>
      <c r="L80">
        <v>25.690348343163901</v>
      </c>
      <c r="M80">
        <v>25.097589765784502</v>
      </c>
      <c r="N80">
        <v>70.996169609192904</v>
      </c>
      <c r="O80">
        <v>44.335833593999297</v>
      </c>
      <c r="P80">
        <v>5257.6744186046499</v>
      </c>
      <c r="Q80">
        <v>6796.1564245809996</v>
      </c>
      <c r="R80">
        <v>6127.5047378395402</v>
      </c>
      <c r="S80">
        <v>5.60246809854706E-4</v>
      </c>
      <c r="T80">
        <v>4.84146366279069E-4</v>
      </c>
      <c r="U80">
        <v>6.1874636871508298E-4</v>
      </c>
      <c r="V80">
        <v>9703480.7459758893</v>
      </c>
      <c r="W80">
        <v>1583.59416453053</v>
      </c>
      <c r="X80">
        <v>3618637.7128698602</v>
      </c>
      <c r="Y80">
        <v>688.25823448957999</v>
      </c>
      <c r="Z80">
        <v>6084843.0331060197</v>
      </c>
      <c r="AA80">
        <v>895.33593004095098</v>
      </c>
    </row>
    <row r="81" spans="1:27" x14ac:dyDescent="0.25">
      <c r="A81" s="1">
        <v>43930.641346979166</v>
      </c>
      <c r="B81">
        <v>2.3114347826086901E-4</v>
      </c>
      <c r="C81">
        <v>0</v>
      </c>
      <c r="D81">
        <v>1.6401356589147199E-4</v>
      </c>
      <c r="E81">
        <v>0</v>
      </c>
      <c r="F81">
        <v>1.33568732394366E-4</v>
      </c>
      <c r="G81">
        <v>0</v>
      </c>
      <c r="H81">
        <v>2464543.00484217</v>
      </c>
      <c r="I81">
        <v>0</v>
      </c>
      <c r="J81">
        <v>9968799.8849226907</v>
      </c>
      <c r="K81">
        <v>0</v>
      </c>
      <c r="L81">
        <v>55.338639334736101</v>
      </c>
      <c r="M81">
        <v>21.2887981477827</v>
      </c>
      <c r="N81">
        <v>39.063249522030802</v>
      </c>
      <c r="O81">
        <v>17.773211389499899</v>
      </c>
      <c r="P81">
        <v>4710.3999999999896</v>
      </c>
      <c r="Q81">
        <v>6640.1207041072903</v>
      </c>
      <c r="R81">
        <v>5769.8370915784599</v>
      </c>
      <c r="S81">
        <v>5.0322480441785495E-4</v>
      </c>
      <c r="T81">
        <v>4.4088795918367302E-4</v>
      </c>
      <c r="U81">
        <v>5.5443193629505405E-4</v>
      </c>
      <c r="V81">
        <v>12541715.085731801</v>
      </c>
      <c r="W81">
        <v>2173.6688379014199</v>
      </c>
      <c r="X81">
        <v>4617612.8394707004</v>
      </c>
      <c r="Y81">
        <v>980.30163881426301</v>
      </c>
      <c r="Z81">
        <v>7924102.2462611701</v>
      </c>
      <c r="AA81">
        <v>1193.3671990871501</v>
      </c>
    </row>
    <row r="82" spans="1:27" x14ac:dyDescent="0.25">
      <c r="A82" s="1">
        <v>43930.641358553243</v>
      </c>
      <c r="B82">
        <v>1.71785714285714E-4</v>
      </c>
      <c r="C82">
        <v>0</v>
      </c>
      <c r="D82">
        <v>1.45373469387755E-4</v>
      </c>
      <c r="E82">
        <v>0</v>
      </c>
      <c r="F82">
        <v>1.4207193877551001E-4</v>
      </c>
      <c r="G82">
        <v>0</v>
      </c>
      <c r="H82">
        <v>457068.549685871</v>
      </c>
      <c r="I82">
        <v>0</v>
      </c>
      <c r="J82">
        <v>5327177.4525538003</v>
      </c>
      <c r="K82">
        <v>0</v>
      </c>
      <c r="L82">
        <v>41.842455380556999</v>
      </c>
      <c r="M82">
        <v>30.565172110529499</v>
      </c>
      <c r="N82">
        <v>51.759763729568903</v>
      </c>
      <c r="O82">
        <v>21.1905517826528</v>
      </c>
      <c r="P82">
        <v>4946.6213698630099</v>
      </c>
      <c r="Q82">
        <v>7639.0763765541697</v>
      </c>
      <c r="R82">
        <v>5973.9695018637703</v>
      </c>
      <c r="S82">
        <v>5.2573934259573E-4</v>
      </c>
      <c r="T82">
        <v>4.4245523287671202E-4</v>
      </c>
      <c r="U82">
        <v>6.6072468916518598E-4</v>
      </c>
      <c r="V82">
        <v>17623595.557848599</v>
      </c>
      <c r="W82">
        <v>2950.0645345360899</v>
      </c>
      <c r="X82">
        <v>9024722.2605711706</v>
      </c>
      <c r="Y82">
        <v>1824.42147594997</v>
      </c>
      <c r="Z82">
        <v>8598873.2972774301</v>
      </c>
      <c r="AA82">
        <v>1125.6430585861201</v>
      </c>
    </row>
    <row r="83" spans="1:27" x14ac:dyDescent="0.25">
      <c r="A83" s="1">
        <v>43930.641370127312</v>
      </c>
      <c r="B83">
        <v>1.79341176470588E-4</v>
      </c>
      <c r="C83">
        <v>0</v>
      </c>
      <c r="D83">
        <v>5.2322838196286405E-4</v>
      </c>
      <c r="E83">
        <v>0</v>
      </c>
      <c r="F83">
        <v>5.5731632653061199E-4</v>
      </c>
      <c r="G83">
        <v>0</v>
      </c>
      <c r="H83">
        <v>252858.21113372699</v>
      </c>
      <c r="I83">
        <v>0</v>
      </c>
      <c r="J83">
        <v>5642730.6063526403</v>
      </c>
      <c r="K83">
        <v>0</v>
      </c>
      <c r="L83">
        <v>5.3230106000791197</v>
      </c>
      <c r="M83">
        <v>60.158969185407102</v>
      </c>
      <c r="N83">
        <v>90.233938574023497</v>
      </c>
      <c r="O83">
        <v>37.892342733891503</v>
      </c>
      <c r="P83">
        <v>5175.8255451713303</v>
      </c>
      <c r="Q83">
        <v>6489.49593495934</v>
      </c>
      <c r="R83">
        <v>5539.7477477477396</v>
      </c>
      <c r="S83">
        <v>4.9423521959459401E-4</v>
      </c>
      <c r="T83">
        <v>4.6588555295950103E-4</v>
      </c>
      <c r="U83">
        <v>5.6822093495934901E-4</v>
      </c>
      <c r="V83">
        <v>19671601.1995795</v>
      </c>
      <c r="W83">
        <v>3550.9922284055701</v>
      </c>
      <c r="X83">
        <v>13287748.936851701</v>
      </c>
      <c r="Y83">
        <v>2567.2714083742999</v>
      </c>
      <c r="Z83">
        <v>6383852.2627278296</v>
      </c>
      <c r="AA83">
        <v>983.72082003127503</v>
      </c>
    </row>
    <row r="84" spans="1:27" x14ac:dyDescent="0.25">
      <c r="A84" s="1">
        <v>43930.641381701389</v>
      </c>
      <c r="B84">
        <v>2.1258333333333299E-4</v>
      </c>
      <c r="C84">
        <v>0</v>
      </c>
      <c r="D84">
        <v>2.0879306930692999E-4</v>
      </c>
      <c r="E84">
        <v>0</v>
      </c>
      <c r="F84">
        <v>2.08735929648241E-4</v>
      </c>
      <c r="G84">
        <v>0</v>
      </c>
      <c r="H84">
        <v>50699.615281860999</v>
      </c>
      <c r="I84">
        <v>0</v>
      </c>
      <c r="J84">
        <v>7546560.9171061004</v>
      </c>
      <c r="K84">
        <v>0</v>
      </c>
      <c r="L84">
        <v>11.2563465431564</v>
      </c>
      <c r="M84">
        <v>33.398667110936302</v>
      </c>
      <c r="N84">
        <v>86.328027030583797</v>
      </c>
      <c r="O84">
        <v>32.617401798332203</v>
      </c>
      <c r="P84">
        <v>5322.1766784452202</v>
      </c>
      <c r="Q84">
        <v>4563.8712357217</v>
      </c>
      <c r="R84">
        <v>4973.6095465393701</v>
      </c>
      <c r="S84">
        <v>5.2710973747016696E-4</v>
      </c>
      <c r="T84">
        <v>4.7456466431095398E-4</v>
      </c>
      <c r="U84">
        <v>5.8887611630321901E-4</v>
      </c>
      <c r="V84">
        <v>10422038.198925899</v>
      </c>
      <c r="W84">
        <v>2095.4677083925098</v>
      </c>
      <c r="X84">
        <v>6026049.0141399503</v>
      </c>
      <c r="Y84">
        <v>1132.25271880683</v>
      </c>
      <c r="Z84">
        <v>4395989.1847860403</v>
      </c>
      <c r="AA84">
        <v>963.21498958567497</v>
      </c>
    </row>
    <row r="85" spans="1:27" x14ac:dyDescent="0.25">
      <c r="A85" s="1">
        <v>43930.641393275466</v>
      </c>
      <c r="B85">
        <v>1.11130769230769E-4</v>
      </c>
      <c r="C85">
        <v>0</v>
      </c>
      <c r="D85">
        <v>1.3326997578692399E-4</v>
      </c>
      <c r="E85">
        <v>0</v>
      </c>
      <c r="F85">
        <v>1.34757364341085E-4</v>
      </c>
      <c r="G85">
        <v>0</v>
      </c>
      <c r="H85">
        <v>106503.12505906601</v>
      </c>
      <c r="I85">
        <v>0</v>
      </c>
      <c r="J85">
        <v>5558643.8732751198</v>
      </c>
      <c r="K85">
        <v>0</v>
      </c>
      <c r="L85">
        <v>84.118309495229994</v>
      </c>
      <c r="M85">
        <v>24.803410144036501</v>
      </c>
      <c r="N85">
        <v>9.4773309697219599</v>
      </c>
      <c r="O85">
        <v>26.8540843292486</v>
      </c>
      <c r="P85">
        <v>4767.3360995850599</v>
      </c>
      <c r="Q85">
        <v>22200.694063926901</v>
      </c>
      <c r="R85">
        <v>15470.3147777332</v>
      </c>
      <c r="S85">
        <v>1.05578101722066E-3</v>
      </c>
      <c r="T85">
        <v>5.2301224066390005E-4</v>
      </c>
      <c r="U85">
        <v>1.3908032615786001E-3</v>
      </c>
      <c r="V85">
        <v>38631705.4918411</v>
      </c>
      <c r="W85">
        <v>2497.1505781798601</v>
      </c>
      <c r="X85">
        <v>4595989.1381450295</v>
      </c>
      <c r="Y85">
        <v>964.05813270540204</v>
      </c>
      <c r="Z85">
        <v>34035716.3536961</v>
      </c>
      <c r="AA85">
        <v>1533.09244547446</v>
      </c>
    </row>
    <row r="86" spans="1:27" x14ac:dyDescent="0.25">
      <c r="A86" s="1">
        <v>43930.641404849535</v>
      </c>
      <c r="B86">
        <v>1.0855194805194801E-4</v>
      </c>
      <c r="C86">
        <v>0</v>
      </c>
      <c r="D86">
        <v>1.21238038277511E-4</v>
      </c>
      <c r="E86">
        <v>0</v>
      </c>
      <c r="F86">
        <v>1.2410263929618699E-4</v>
      </c>
      <c r="G86">
        <v>0</v>
      </c>
      <c r="H86">
        <v>675166.36517217697</v>
      </c>
      <c r="I86">
        <v>0</v>
      </c>
      <c r="J86">
        <v>3288300.7807930699</v>
      </c>
      <c r="K86">
        <v>0</v>
      </c>
      <c r="L86">
        <v>39.461691560796801</v>
      </c>
      <c r="M86">
        <v>5.1760149910805904</v>
      </c>
      <c r="N86">
        <v>57.322282431622298</v>
      </c>
      <c r="O86">
        <v>9.9613922472080194</v>
      </c>
      <c r="P86">
        <v>4715.5255712731196</v>
      </c>
      <c r="Q86">
        <v>18053.0106761565</v>
      </c>
      <c r="R86">
        <v>12053.4273127753</v>
      </c>
      <c r="S86">
        <v>2.50468301517376E-3</v>
      </c>
      <c r="T86">
        <v>1.21623569096844E-3</v>
      </c>
      <c r="U86">
        <v>3.5581377224199202E-3</v>
      </c>
      <c r="V86">
        <v>24619356.603455499</v>
      </c>
      <c r="W86">
        <v>2042.51919098244</v>
      </c>
      <c r="X86">
        <v>4332548.1181729799</v>
      </c>
      <c r="Y86">
        <v>918.78371831270897</v>
      </c>
      <c r="Z86">
        <v>20286808.485282499</v>
      </c>
      <c r="AA86">
        <v>1123.7354726697299</v>
      </c>
    </row>
    <row r="87" spans="1:27" x14ac:dyDescent="0.25">
      <c r="A87" s="1">
        <v>43930.641416423612</v>
      </c>
      <c r="B87">
        <v>1.6362727272727201E-4</v>
      </c>
      <c r="C87">
        <v>0</v>
      </c>
      <c r="D87">
        <v>1.5036367187500001E-4</v>
      </c>
      <c r="E87">
        <v>0</v>
      </c>
      <c r="F87">
        <v>1.4465810055865901E-4</v>
      </c>
      <c r="G87">
        <v>0</v>
      </c>
      <c r="H87">
        <v>2033622.5802650701</v>
      </c>
      <c r="I87">
        <v>0</v>
      </c>
      <c r="J87">
        <v>4879465.1082260404</v>
      </c>
      <c r="K87">
        <v>0</v>
      </c>
      <c r="L87">
        <v>63.490525085057101</v>
      </c>
      <c r="M87">
        <v>10.839799892740301</v>
      </c>
      <c r="N87">
        <v>31.4455636514144</v>
      </c>
      <c r="O87">
        <v>20.605393760043</v>
      </c>
      <c r="P87">
        <v>5410.2245989304802</v>
      </c>
      <c r="Q87">
        <v>7482.4013722126901</v>
      </c>
      <c r="R87">
        <v>6809.2738853503097</v>
      </c>
      <c r="S87">
        <v>5.5738847712796704E-4</v>
      </c>
      <c r="T87">
        <v>4.5718377896613102E-4</v>
      </c>
      <c r="U87">
        <v>6.0560017152658599E-4</v>
      </c>
      <c r="V87">
        <v>11762774.304900801</v>
      </c>
      <c r="W87">
        <v>1727.4638240367501</v>
      </c>
      <c r="X87">
        <v>3035951.1528845401</v>
      </c>
      <c r="Y87">
        <v>561.15066895461405</v>
      </c>
      <c r="Z87">
        <v>8726823.15201631</v>
      </c>
      <c r="AA87">
        <v>1166.3131550821299</v>
      </c>
    </row>
    <row r="88" spans="1:27" x14ac:dyDescent="0.25">
      <c r="A88" s="1">
        <v>43930.641427997682</v>
      </c>
      <c r="B88">
        <v>4.4824155251141498E-4</v>
      </c>
      <c r="C88">
        <v>0</v>
      </c>
      <c r="D88">
        <v>2.48313138686131E-4</v>
      </c>
      <c r="E88">
        <v>0</v>
      </c>
      <c r="F88">
        <v>1.1523009118541E-4</v>
      </c>
      <c r="G88">
        <v>0</v>
      </c>
      <c r="H88">
        <v>5800775.5170321604</v>
      </c>
      <c r="I88">
        <v>0</v>
      </c>
      <c r="J88">
        <v>4041725.1134187402</v>
      </c>
      <c r="K88">
        <v>0</v>
      </c>
      <c r="L88">
        <v>56.051461677219102</v>
      </c>
      <c r="M88">
        <v>34.860351730454603</v>
      </c>
      <c r="N88">
        <v>38.091140344210999</v>
      </c>
      <c r="O88">
        <v>23.533173213449999</v>
      </c>
      <c r="P88">
        <v>7627.84881486226</v>
      </c>
      <c r="Q88">
        <v>9239.2416555407199</v>
      </c>
      <c r="R88">
        <v>8416.9519450800908</v>
      </c>
      <c r="S88">
        <v>5.7192840797646205E-4</v>
      </c>
      <c r="T88">
        <v>5.4889231262011495E-4</v>
      </c>
      <c r="U88">
        <v>5.9593331108144098E-4</v>
      </c>
      <c r="V88">
        <v>25715024.211464401</v>
      </c>
      <c r="W88">
        <v>3055.1468487942998</v>
      </c>
      <c r="X88">
        <v>11892073.716628499</v>
      </c>
      <c r="Y88">
        <v>1559.03374663873</v>
      </c>
      <c r="Z88">
        <v>13822950.4948359</v>
      </c>
      <c r="AA88">
        <v>1496.11310215556</v>
      </c>
    </row>
    <row r="89" spans="1:27" x14ac:dyDescent="0.25">
      <c r="A89" s="1">
        <v>43930.641439421299</v>
      </c>
      <c r="B89">
        <v>1.6323809523809501E-4</v>
      </c>
      <c r="C89">
        <v>0</v>
      </c>
      <c r="D89">
        <v>1.4222491909385101E-4</v>
      </c>
      <c r="E89">
        <v>0</v>
      </c>
      <c r="F89">
        <v>1.40692708333333E-4</v>
      </c>
      <c r="G89">
        <v>0</v>
      </c>
      <c r="H89">
        <v>197041.30170409899</v>
      </c>
      <c r="I89">
        <v>0</v>
      </c>
      <c r="J89">
        <v>4168979.1202656799</v>
      </c>
      <c r="K89">
        <v>0</v>
      </c>
      <c r="L89">
        <v>0.25499056658567298</v>
      </c>
      <c r="M89">
        <v>55.136317474405402</v>
      </c>
      <c r="N89">
        <v>99.703034718187993</v>
      </c>
      <c r="O89">
        <v>44.346626204973802</v>
      </c>
      <c r="P89">
        <v>4779.0914747977504</v>
      </c>
      <c r="Q89">
        <v>5682.31213872832</v>
      </c>
      <c r="R89">
        <v>5133.5500945179501</v>
      </c>
      <c r="S89">
        <v>5.2641304347826004E-4</v>
      </c>
      <c r="T89">
        <v>4.8433067828251402E-4</v>
      </c>
      <c r="U89">
        <v>5.9156368015414202E-4</v>
      </c>
      <c r="V89">
        <v>13752566.153302601</v>
      </c>
      <c r="W89">
        <v>2678.9582063275798</v>
      </c>
      <c r="X89">
        <v>7778600.7654426703</v>
      </c>
      <c r="Y89">
        <v>1627.63169662322</v>
      </c>
      <c r="Z89">
        <v>5973965.3878599703</v>
      </c>
      <c r="AA89">
        <v>1051.32650970436</v>
      </c>
    </row>
    <row r="90" spans="1:27" x14ac:dyDescent="0.25">
      <c r="A90" s="1">
        <v>43930.641451145835</v>
      </c>
      <c r="B90">
        <v>1.47972727272727E-4</v>
      </c>
      <c r="C90">
        <v>0</v>
      </c>
      <c r="D90">
        <v>1.68501672240802E-4</v>
      </c>
      <c r="E90">
        <v>0</v>
      </c>
      <c r="F90">
        <v>1.6928576388888799E-4</v>
      </c>
      <c r="G90">
        <v>0</v>
      </c>
      <c r="H90">
        <v>56120.881091513198</v>
      </c>
      <c r="I90">
        <v>0</v>
      </c>
      <c r="J90">
        <v>6042853.7910429304</v>
      </c>
      <c r="K90">
        <v>0</v>
      </c>
      <c r="L90">
        <v>0.17444806548463401</v>
      </c>
      <c r="M90">
        <v>50.015024164481197</v>
      </c>
      <c r="N90">
        <v>99.036312098029498</v>
      </c>
      <c r="O90">
        <v>46.160302160864603</v>
      </c>
      <c r="P90">
        <v>6341.0526315789402</v>
      </c>
      <c r="Q90">
        <v>7844.7612456747402</v>
      </c>
      <c r="R90">
        <v>7073.8887015176997</v>
      </c>
      <c r="S90">
        <v>5.7557377740303497E-4</v>
      </c>
      <c r="T90">
        <v>5.2775057565789397E-4</v>
      </c>
      <c r="U90">
        <v>6.2587915224913396E-4</v>
      </c>
      <c r="V90">
        <v>16567580.029957199</v>
      </c>
      <c r="W90">
        <v>2342.0753038428002</v>
      </c>
      <c r="X90">
        <v>7613443.0382996397</v>
      </c>
      <c r="Y90">
        <v>1200.6591776866901</v>
      </c>
      <c r="Z90">
        <v>8954136.9916575905</v>
      </c>
      <c r="AA90">
        <v>1141.4161261561001</v>
      </c>
    </row>
    <row r="91" spans="1:27" x14ac:dyDescent="0.25">
      <c r="A91" s="1">
        <v>43930.641462719905</v>
      </c>
      <c r="B91">
        <v>1.08084615384615E-4</v>
      </c>
      <c r="C91">
        <v>0</v>
      </c>
      <c r="D91">
        <v>2.6446103500761E-4</v>
      </c>
      <c r="E91">
        <v>0</v>
      </c>
      <c r="F91">
        <v>2.7790165289256097E-4</v>
      </c>
      <c r="G91">
        <v>0</v>
      </c>
      <c r="H91">
        <v>477572.31404855201</v>
      </c>
      <c r="I91">
        <v>0</v>
      </c>
      <c r="J91">
        <v>7714945.0217972202</v>
      </c>
      <c r="K91">
        <v>0</v>
      </c>
      <c r="L91">
        <v>26.6028541340063</v>
      </c>
      <c r="M91">
        <v>37.988200224779497</v>
      </c>
      <c r="N91">
        <v>66.992259316255399</v>
      </c>
      <c r="O91">
        <v>25.878845654424101</v>
      </c>
      <c r="P91">
        <v>5006.2566585956401</v>
      </c>
      <c r="Q91">
        <v>36216.668046928899</v>
      </c>
      <c r="R91">
        <v>19589.902612060599</v>
      </c>
      <c r="S91">
        <v>2.76997987745888E-3</v>
      </c>
      <c r="T91">
        <v>1.1701551452784501E-3</v>
      </c>
      <c r="U91">
        <v>4.5939346445824699E-3</v>
      </c>
      <c r="V91">
        <v>60796584.806970596</v>
      </c>
      <c r="W91">
        <v>3103.4653929081201</v>
      </c>
      <c r="X91">
        <v>8276911.17823999</v>
      </c>
      <c r="Y91">
        <v>1653.31339215873</v>
      </c>
      <c r="Z91">
        <v>52519673.628730603</v>
      </c>
      <c r="AA91">
        <v>1450.15200074939</v>
      </c>
    </row>
    <row r="92" spans="1:27" x14ac:dyDescent="0.25">
      <c r="A92" s="1">
        <v>43930.641474293981</v>
      </c>
      <c r="B92">
        <v>1.1558749999999899E-4</v>
      </c>
      <c r="C92">
        <v>0</v>
      </c>
      <c r="D92">
        <v>8.0865982608695599E-4</v>
      </c>
      <c r="E92">
        <v>0</v>
      </c>
      <c r="F92">
        <v>8.2849731663685105E-4</v>
      </c>
      <c r="G92">
        <v>0</v>
      </c>
      <c r="H92">
        <v>94197.054302289995</v>
      </c>
      <c r="I92">
        <v>0</v>
      </c>
      <c r="J92">
        <v>9784207.0751378704</v>
      </c>
      <c r="K92">
        <v>0</v>
      </c>
      <c r="L92">
        <v>21.834980000000002</v>
      </c>
      <c r="M92">
        <v>43.847650000000002</v>
      </c>
      <c r="N92">
        <v>69.042969999999897</v>
      </c>
      <c r="O92">
        <v>29.882819999999899</v>
      </c>
      <c r="P92">
        <v>5182.6247933884197</v>
      </c>
      <c r="Q92">
        <v>11287.4503816793</v>
      </c>
      <c r="R92">
        <v>7027.4509803921501</v>
      </c>
      <c r="S92">
        <v>5.2271343713956105E-4</v>
      </c>
      <c r="T92">
        <v>4.5603801652892501E-4</v>
      </c>
      <c r="U92">
        <v>6.7667767175572503E-4</v>
      </c>
      <c r="V92">
        <v>12184243.8936546</v>
      </c>
      <c r="W92">
        <v>1733.80702727786</v>
      </c>
      <c r="X92">
        <v>6270278.1180454604</v>
      </c>
      <c r="Y92">
        <v>1209.8653419874299</v>
      </c>
      <c r="Z92">
        <v>5913965.7756091701</v>
      </c>
      <c r="AA92">
        <v>523.94168529042702</v>
      </c>
    </row>
    <row r="93" spans="1:27" x14ac:dyDescent="0.25">
      <c r="A93" s="1">
        <v>43930.641485868058</v>
      </c>
      <c r="B93">
        <v>1.3093499999999899E-4</v>
      </c>
      <c r="C93">
        <v>0</v>
      </c>
      <c r="D93">
        <v>4.67446932006633E-4</v>
      </c>
      <c r="E93">
        <v>0</v>
      </c>
      <c r="F93">
        <v>4.9135541740674899E-4</v>
      </c>
      <c r="G93">
        <v>0</v>
      </c>
      <c r="H93">
        <v>690793.06962589</v>
      </c>
      <c r="I93">
        <v>0</v>
      </c>
      <c r="J93">
        <v>6911515.24146822</v>
      </c>
      <c r="K93">
        <v>0</v>
      </c>
      <c r="L93">
        <v>4.7457519322217099</v>
      </c>
      <c r="M93">
        <v>54.980376533359902</v>
      </c>
      <c r="N93">
        <v>93.359391289034804</v>
      </c>
      <c r="O93">
        <v>36.816337412226297</v>
      </c>
      <c r="P93">
        <v>5049.4358974358902</v>
      </c>
      <c r="Q93">
        <v>4913.5968688845396</v>
      </c>
      <c r="R93">
        <v>5009.9738487777104</v>
      </c>
      <c r="S93">
        <v>4.9951301876065897E-4</v>
      </c>
      <c r="T93">
        <v>4.69329527243589E-4</v>
      </c>
      <c r="U93">
        <v>5.7322925636007799E-4</v>
      </c>
      <c r="V93">
        <v>17628065.380242702</v>
      </c>
      <c r="W93">
        <v>3518.5942905756701</v>
      </c>
      <c r="X93">
        <v>12605521.072509101</v>
      </c>
      <c r="Y93">
        <v>2496.4216456159402</v>
      </c>
      <c r="Z93">
        <v>5022544.3077335702</v>
      </c>
      <c r="AA93">
        <v>1022.17264495973</v>
      </c>
    </row>
    <row r="94" spans="1:27" x14ac:dyDescent="0.25">
      <c r="A94" s="1">
        <v>43930.641497442128</v>
      </c>
      <c r="B94">
        <v>1.2664687500000001E-4</v>
      </c>
      <c r="C94">
        <v>0</v>
      </c>
      <c r="D94">
        <v>6.9722400835073002E-4</v>
      </c>
      <c r="E94">
        <v>0</v>
      </c>
      <c r="F94">
        <v>7.3807069351230397E-4</v>
      </c>
      <c r="G94">
        <v>0</v>
      </c>
      <c r="H94">
        <v>294825.88136005402</v>
      </c>
      <c r="I94">
        <v>0</v>
      </c>
      <c r="J94">
        <v>8824302.4212627392</v>
      </c>
      <c r="K94">
        <v>0</v>
      </c>
      <c r="L94">
        <v>5.8961352362320003</v>
      </c>
      <c r="M94">
        <v>70.605173458271395</v>
      </c>
      <c r="N94">
        <v>92.8711199412962</v>
      </c>
      <c r="O94">
        <v>25.390523359801801</v>
      </c>
      <c r="P94">
        <v>4908.65256229431</v>
      </c>
      <c r="Q94">
        <v>7413.2543209876503</v>
      </c>
      <c r="R94">
        <v>5819.2124476361396</v>
      </c>
      <c r="S94">
        <v>5.2258967684021501E-4</v>
      </c>
      <c r="T94">
        <v>4.7308561354019699E-4</v>
      </c>
      <c r="U94">
        <v>6.0925234567901201E-4</v>
      </c>
      <c r="V94">
        <v>19441804.3708102</v>
      </c>
      <c r="W94">
        <v>3340.9683089861801</v>
      </c>
      <c r="X94">
        <v>10437480.9058962</v>
      </c>
      <c r="Y94">
        <v>2126.3433851626601</v>
      </c>
      <c r="Z94">
        <v>9004323.4649140295</v>
      </c>
      <c r="AA94">
        <v>1214.62492382352</v>
      </c>
    </row>
    <row r="95" spans="1:27" x14ac:dyDescent="0.25">
      <c r="A95" s="1">
        <v>43930.641509016205</v>
      </c>
      <c r="B95">
        <v>3.1494406779661001E-4</v>
      </c>
      <c r="C95">
        <v>0</v>
      </c>
      <c r="D95">
        <v>2.9267773437500002E-4</v>
      </c>
      <c r="E95">
        <v>0</v>
      </c>
      <c r="F95">
        <v>2.8977770419425999E-4</v>
      </c>
      <c r="G95">
        <v>0</v>
      </c>
      <c r="H95">
        <v>734912.17953494797</v>
      </c>
      <c r="I95">
        <v>0</v>
      </c>
      <c r="J95">
        <v>8444576.2566911206</v>
      </c>
      <c r="K95">
        <v>0</v>
      </c>
      <c r="L95">
        <v>18.578158303211499</v>
      </c>
      <c r="M95">
        <v>41.2110471487225</v>
      </c>
      <c r="N95">
        <v>78.515564140466694</v>
      </c>
      <c r="O95">
        <v>16.992234179808801</v>
      </c>
      <c r="P95">
        <v>4942.1717236926997</v>
      </c>
      <c r="Q95">
        <v>7599.2019623875703</v>
      </c>
      <c r="R95">
        <v>6114.4473304473304</v>
      </c>
      <c r="S95">
        <v>5.2460815295815198E-4</v>
      </c>
      <c r="T95">
        <v>4.6831891542930897E-4</v>
      </c>
      <c r="U95">
        <v>5.9590171708912498E-4</v>
      </c>
      <c r="V95">
        <v>16953605.076504599</v>
      </c>
      <c r="W95">
        <v>2772.7125871348899</v>
      </c>
      <c r="X95">
        <v>7657391.9497310799</v>
      </c>
      <c r="Y95">
        <v>1549.3981953361999</v>
      </c>
      <c r="Z95">
        <v>9296213.1267735809</v>
      </c>
      <c r="AA95">
        <v>1223.3143917986899</v>
      </c>
    </row>
    <row r="96" spans="1:27" x14ac:dyDescent="0.25">
      <c r="A96" s="1">
        <v>43930.641520590281</v>
      </c>
      <c r="B96">
        <v>1.13246666666666E-4</v>
      </c>
      <c r="C96">
        <v>0</v>
      </c>
      <c r="D96">
        <v>1.17892961165048E-4</v>
      </c>
      <c r="E96">
        <v>0</v>
      </c>
      <c r="F96">
        <v>1.18257853403141E-4</v>
      </c>
      <c r="G96">
        <v>0</v>
      </c>
      <c r="H96">
        <v>167965.05795502599</v>
      </c>
      <c r="I96">
        <v>0</v>
      </c>
      <c r="J96">
        <v>3199529.5186067098</v>
      </c>
      <c r="K96">
        <v>0</v>
      </c>
      <c r="L96">
        <v>34.737540842524503</v>
      </c>
      <c r="M96">
        <v>35.351581210948702</v>
      </c>
      <c r="N96">
        <v>60.058576035145599</v>
      </c>
      <c r="O96">
        <v>24.707044824226799</v>
      </c>
      <c r="P96">
        <v>5314.0915032679704</v>
      </c>
      <c r="Q96">
        <v>11773.5886970172</v>
      </c>
      <c r="R96">
        <v>9068.3795620437904</v>
      </c>
      <c r="S96">
        <v>5.8790971715328398E-4</v>
      </c>
      <c r="T96">
        <v>4.4057124183006499E-4</v>
      </c>
      <c r="U96">
        <v>6.9407668759811599E-4</v>
      </c>
      <c r="V96">
        <v>19881581.997935198</v>
      </c>
      <c r="W96">
        <v>2192.40734928549</v>
      </c>
      <c r="X96">
        <v>4879242.5632682499</v>
      </c>
      <c r="Y96">
        <v>918.17059609675402</v>
      </c>
      <c r="Z96">
        <v>15002339.4346669</v>
      </c>
      <c r="AA96">
        <v>1274.2367531887401</v>
      </c>
    </row>
    <row r="97" spans="1:27" x14ac:dyDescent="0.25">
      <c r="A97" s="1">
        <v>43930.641532164351</v>
      </c>
      <c r="B97">
        <v>1.0392500000000001E-4</v>
      </c>
      <c r="C97">
        <v>0</v>
      </c>
      <c r="D97">
        <v>1.06750429799426E-4</v>
      </c>
      <c r="E97">
        <v>0</v>
      </c>
      <c r="F97">
        <v>1.06783188405797E-4</v>
      </c>
      <c r="G97">
        <v>0</v>
      </c>
      <c r="H97">
        <v>13807.3262727929</v>
      </c>
      <c r="I97">
        <v>0</v>
      </c>
      <c r="J97">
        <v>3514220.2276530801</v>
      </c>
      <c r="K97">
        <v>0</v>
      </c>
      <c r="L97">
        <v>45.962055555722202</v>
      </c>
      <c r="M97">
        <v>44.529424293603903</v>
      </c>
      <c r="N97">
        <v>48.927873957167698</v>
      </c>
      <c r="O97">
        <v>32.518196753932997</v>
      </c>
      <c r="P97">
        <v>5940.5824493731898</v>
      </c>
      <c r="Q97">
        <v>7140.2726423902805</v>
      </c>
      <c r="R97">
        <v>6550.1024667931597</v>
      </c>
      <c r="S97">
        <v>5.4509971537001795E-4</v>
      </c>
      <c r="T97">
        <v>4.8196104146576598E-4</v>
      </c>
      <c r="U97">
        <v>6.0623398692810399E-4</v>
      </c>
      <c r="V97">
        <v>13793873.164166501</v>
      </c>
      <c r="W97">
        <v>2105.9018899470402</v>
      </c>
      <c r="X97">
        <v>6154252.5182160996</v>
      </c>
      <c r="Y97">
        <v>1035.96786521588</v>
      </c>
      <c r="Z97">
        <v>7639620.6459504403</v>
      </c>
      <c r="AA97">
        <v>1069.93402473116</v>
      </c>
    </row>
    <row r="98" spans="1:27" x14ac:dyDescent="0.25">
      <c r="A98" s="1">
        <v>43930.641543738428</v>
      </c>
      <c r="B98">
        <v>1.8517499999999901E-4</v>
      </c>
      <c r="C98">
        <v>0</v>
      </c>
      <c r="D98">
        <v>1.8725157068062801E-4</v>
      </c>
      <c r="E98">
        <v>0</v>
      </c>
      <c r="F98">
        <v>1.8729598930481201E-4</v>
      </c>
      <c r="G98">
        <v>0</v>
      </c>
      <c r="H98">
        <v>61147.987784335797</v>
      </c>
      <c r="I98">
        <v>0</v>
      </c>
      <c r="J98">
        <v>3803404.8401856902</v>
      </c>
      <c r="K98">
        <v>0</v>
      </c>
      <c r="L98">
        <v>35.704001033639599</v>
      </c>
      <c r="M98">
        <v>18.750720027648999</v>
      </c>
      <c r="N98">
        <v>61.326634942781801</v>
      </c>
      <c r="O98">
        <v>14.4536750211208</v>
      </c>
      <c r="P98">
        <v>4951.5721493440897</v>
      </c>
      <c r="Q98">
        <v>8869.8250591016495</v>
      </c>
      <c r="R98">
        <v>6123.7227722772204</v>
      </c>
      <c r="S98">
        <v>4.7664507307873598E-4</v>
      </c>
      <c r="T98">
        <v>4.2906522031617802E-4</v>
      </c>
      <c r="U98">
        <v>5.8811465721040105E-4</v>
      </c>
      <c r="V98">
        <v>25873490.690831698</v>
      </c>
      <c r="W98">
        <v>4225.1244305120899</v>
      </c>
      <c r="X98">
        <v>14662460.665854501</v>
      </c>
      <c r="Y98">
        <v>2961.1727798001998</v>
      </c>
      <c r="Z98">
        <v>11211030.0249772</v>
      </c>
      <c r="AA98">
        <v>1263.9516507118899</v>
      </c>
    </row>
    <row r="99" spans="1:27" x14ac:dyDescent="0.25">
      <c r="A99" s="1">
        <v>43930.641555312497</v>
      </c>
      <c r="B99">
        <v>2.67949999999999E-4</v>
      </c>
      <c r="C99">
        <v>0</v>
      </c>
      <c r="D99">
        <v>1.48600475059382E-4</v>
      </c>
      <c r="E99">
        <v>0</v>
      </c>
      <c r="F99">
        <v>1.4745563549160601E-4</v>
      </c>
      <c r="G99">
        <v>0</v>
      </c>
      <c r="H99">
        <v>22674.121106055802</v>
      </c>
      <c r="I99">
        <v>0</v>
      </c>
      <c r="J99">
        <v>4736830.0274287602</v>
      </c>
      <c r="K99">
        <v>0</v>
      </c>
      <c r="L99">
        <v>55.837743298053603</v>
      </c>
      <c r="M99">
        <v>22.5584195326437</v>
      </c>
      <c r="N99">
        <v>37.109883120935002</v>
      </c>
      <c r="O99">
        <v>14.5506635946912</v>
      </c>
      <c r="P99">
        <v>4930.4446620959798</v>
      </c>
      <c r="Q99">
        <v>8188.59800664451</v>
      </c>
      <c r="R99">
        <v>6138.9525569932202</v>
      </c>
      <c r="S99">
        <v>4.9469029574861299E-4</v>
      </c>
      <c r="T99">
        <v>4.3068907933398599E-4</v>
      </c>
      <c r="U99">
        <v>6.0323720930232499E-4</v>
      </c>
      <c r="V99">
        <v>20036096.473103002</v>
      </c>
      <c r="W99">
        <v>3263.7646711048201</v>
      </c>
      <c r="X99">
        <v>10123067.858353</v>
      </c>
      <c r="Y99">
        <v>2053.1754338866399</v>
      </c>
      <c r="Z99">
        <v>9913028.6147500798</v>
      </c>
      <c r="AA99">
        <v>1210.58923721817</v>
      </c>
    </row>
    <row r="100" spans="1:27" x14ac:dyDescent="0.25">
      <c r="A100" s="1">
        <v>43930.641566886574</v>
      </c>
      <c r="B100">
        <v>2.5385000000000002E-4</v>
      </c>
      <c r="C100">
        <v>0</v>
      </c>
      <c r="D100">
        <v>1.6594517766497401E-4</v>
      </c>
      <c r="E100">
        <v>0</v>
      </c>
      <c r="F100">
        <v>1.21657251908396E-4</v>
      </c>
      <c r="G100">
        <v>0</v>
      </c>
      <c r="H100">
        <v>4416855.1031479603</v>
      </c>
      <c r="I100">
        <v>0</v>
      </c>
      <c r="J100">
        <v>3556016.4447837099</v>
      </c>
      <c r="K100">
        <v>0</v>
      </c>
      <c r="L100">
        <v>64.473073419220199</v>
      </c>
      <c r="M100">
        <v>13.7695713087139</v>
      </c>
      <c r="N100">
        <v>30.1755705267115</v>
      </c>
      <c r="O100">
        <v>16.406299218897601</v>
      </c>
      <c r="P100">
        <v>4908.1982905982904</v>
      </c>
      <c r="Q100">
        <v>11364.7513416815</v>
      </c>
      <c r="R100">
        <v>6995.6552920763397</v>
      </c>
      <c r="S100">
        <v>5.2431087333718897E-4</v>
      </c>
      <c r="T100">
        <v>4.72012478632478E-4</v>
      </c>
      <c r="U100">
        <v>6.3377262969588496E-4</v>
      </c>
      <c r="V100">
        <v>12097870.070616901</v>
      </c>
      <c r="W100">
        <v>1729.3405071458501</v>
      </c>
      <c r="X100">
        <v>5743722.9390466902</v>
      </c>
      <c r="Y100">
        <v>1170.23041836937</v>
      </c>
      <c r="Z100">
        <v>6354147.1315702004</v>
      </c>
      <c r="AA100">
        <v>559.11008877647998</v>
      </c>
    </row>
    <row r="101" spans="1:27" x14ac:dyDescent="0.25">
      <c r="A101" s="1">
        <v>43930.641578460651</v>
      </c>
      <c r="B101">
        <v>1.07689855072463E-4</v>
      </c>
      <c r="C101">
        <v>0</v>
      </c>
      <c r="D101">
        <v>1.2025616740088099E-4</v>
      </c>
      <c r="E101">
        <v>0</v>
      </c>
      <c r="F101">
        <v>1.22508311688311E-4</v>
      </c>
      <c r="G101">
        <v>0</v>
      </c>
      <c r="H101">
        <v>340760.657589562</v>
      </c>
      <c r="I101">
        <v>0</v>
      </c>
      <c r="J101">
        <v>5030568.7468777401</v>
      </c>
      <c r="K101">
        <v>0</v>
      </c>
      <c r="L101">
        <v>76.034650741093699</v>
      </c>
      <c r="M101">
        <v>8.69138522464511</v>
      </c>
      <c r="N101">
        <v>18.554828456791601</v>
      </c>
      <c r="O101">
        <v>9.8632732324354997</v>
      </c>
      <c r="P101">
        <v>4663.9327731092399</v>
      </c>
      <c r="Q101">
        <v>6386.9830508474497</v>
      </c>
      <c r="R101">
        <v>4764.4866468842702</v>
      </c>
      <c r="S101">
        <v>4.9379188921859496E-4</v>
      </c>
      <c r="T101">
        <v>4.90753256302521E-4</v>
      </c>
      <c r="U101">
        <v>5.4282203389830505E-4</v>
      </c>
      <c r="V101">
        <v>4813664.1059192801</v>
      </c>
      <c r="W101">
        <v>1010.3216700307401</v>
      </c>
      <c r="X101">
        <v>4437084.9411704903</v>
      </c>
      <c r="Y101">
        <v>951.36125605268603</v>
      </c>
      <c r="Z101">
        <v>376579.16474878701</v>
      </c>
      <c r="AA101">
        <v>58.960413978055101</v>
      </c>
    </row>
    <row r="102" spans="1:27" x14ac:dyDescent="0.25">
      <c r="A102" s="1">
        <v>43930.64159003472</v>
      </c>
      <c r="B102">
        <v>1.49433333333333E-4</v>
      </c>
      <c r="C102">
        <v>0</v>
      </c>
      <c r="D102">
        <v>1.1433611859838199E-4</v>
      </c>
      <c r="E102">
        <v>0</v>
      </c>
      <c r="F102">
        <v>1.14049999999999E-4</v>
      </c>
      <c r="G102">
        <v>0</v>
      </c>
      <c r="H102">
        <v>12289.0138436421</v>
      </c>
      <c r="I102">
        <v>0</v>
      </c>
      <c r="J102">
        <v>4936087.2271962399</v>
      </c>
      <c r="K102">
        <v>0</v>
      </c>
      <c r="L102">
        <v>76.2659289872568</v>
      </c>
      <c r="M102">
        <v>9.7656221875022506</v>
      </c>
      <c r="N102">
        <v>19.336004531196298</v>
      </c>
      <c r="O102">
        <v>9.5703023437581205</v>
      </c>
      <c r="P102">
        <v>4681.1428571428496</v>
      </c>
      <c r="Q102">
        <v>9102.2222222222208</v>
      </c>
      <c r="R102">
        <v>4721.6619144602801</v>
      </c>
      <c r="S102">
        <v>4.9529226069246397E-4</v>
      </c>
      <c r="T102">
        <v>4.93261048304213E-4</v>
      </c>
      <c r="U102">
        <v>7.1488888888888795E-4</v>
      </c>
      <c r="V102">
        <v>4636904.3089058697</v>
      </c>
      <c r="W102">
        <v>982.04920066495299</v>
      </c>
      <c r="X102">
        <v>4554980.2045082403</v>
      </c>
      <c r="Y102">
        <v>973.04874974236202</v>
      </c>
      <c r="Z102">
        <v>81924.104397630304</v>
      </c>
      <c r="AA102">
        <v>9.0004509225912201</v>
      </c>
    </row>
    <row r="103" spans="1:27" x14ac:dyDescent="0.25">
      <c r="A103" s="1">
        <v>43930.641601608797</v>
      </c>
      <c r="B103">
        <v>1.70733333333333E-4</v>
      </c>
      <c r="C103">
        <v>0</v>
      </c>
      <c r="D103">
        <v>1.11390647482014E-4</v>
      </c>
      <c r="E103">
        <v>0</v>
      </c>
      <c r="F103">
        <v>1.09632345679012E-4</v>
      </c>
      <c r="G103">
        <v>0</v>
      </c>
      <c r="H103">
        <v>105010.26841549001</v>
      </c>
      <c r="I103">
        <v>0</v>
      </c>
      <c r="J103">
        <v>5106060.2710517496</v>
      </c>
      <c r="K103">
        <v>0</v>
      </c>
      <c r="L103">
        <v>98.5675337244123</v>
      </c>
      <c r="M103">
        <v>31.249918750211201</v>
      </c>
      <c r="N103">
        <v>0</v>
      </c>
      <c r="O103">
        <v>24.9999350001689</v>
      </c>
      <c r="P103">
        <v>5989.0774907749001</v>
      </c>
      <c r="Q103">
        <v>49206.200378071801</v>
      </c>
      <c r="R103">
        <v>20162.5790452572</v>
      </c>
      <c r="S103">
        <v>1.02196026038437E-3</v>
      </c>
      <c r="T103">
        <v>5.8930784132841304E-4</v>
      </c>
      <c r="U103">
        <v>1.9085296786389399E-3</v>
      </c>
      <c r="V103">
        <v>32540283.5872491</v>
      </c>
      <c r="W103">
        <v>1613.8949047246599</v>
      </c>
      <c r="X103">
        <v>6495761.8999735303</v>
      </c>
      <c r="Y103">
        <v>1084.6014114826601</v>
      </c>
      <c r="Z103">
        <v>26044521.687275499</v>
      </c>
      <c r="AA103">
        <v>529.293493242002</v>
      </c>
    </row>
    <row r="104" spans="1:27" x14ac:dyDescent="0.25">
      <c r="A104" s="1">
        <v>43930.641612997686</v>
      </c>
      <c r="B104">
        <v>4.54472222222222E-4</v>
      </c>
      <c r="C104">
        <v>0</v>
      </c>
      <c r="D104">
        <v>1.6288616352201201E-4</v>
      </c>
      <c r="E104">
        <v>0</v>
      </c>
      <c r="F104">
        <v>1.45391E-4</v>
      </c>
      <c r="G104">
        <v>0</v>
      </c>
      <c r="H104">
        <v>5368882.64361782</v>
      </c>
      <c r="I104">
        <v>0</v>
      </c>
      <c r="J104">
        <v>3035851.5335716601</v>
      </c>
      <c r="K104">
        <v>0</v>
      </c>
      <c r="L104">
        <v>32.933134358076202</v>
      </c>
      <c r="M104">
        <v>16.567422847140801</v>
      </c>
      <c r="N104">
        <v>65.476255540306099</v>
      </c>
      <c r="O104">
        <v>10.8134688234284</v>
      </c>
      <c r="P104">
        <v>5405.2337246531397</v>
      </c>
      <c r="Q104">
        <v>36469.7011494252</v>
      </c>
      <c r="R104">
        <v>13818.0233463035</v>
      </c>
      <c r="S104">
        <v>3.0076053696497999E-3</v>
      </c>
      <c r="T104">
        <v>1.244862113127E-3</v>
      </c>
      <c r="U104">
        <v>7.7538422413793101E-3</v>
      </c>
      <c r="V104">
        <v>36078488.902805001</v>
      </c>
      <c r="W104">
        <v>2610.9732194407102</v>
      </c>
      <c r="X104">
        <v>10290900.0065325</v>
      </c>
      <c r="Y104">
        <v>1903.8769701291401</v>
      </c>
      <c r="Z104">
        <v>25787588.896272499</v>
      </c>
      <c r="AA104">
        <v>707.096249311571</v>
      </c>
    </row>
    <row r="105" spans="1:27" x14ac:dyDescent="0.25">
      <c r="A105" s="1">
        <v>43930.641624756943</v>
      </c>
      <c r="B105">
        <v>1.0721249999999899E-4</v>
      </c>
      <c r="C105">
        <v>0</v>
      </c>
      <c r="D105">
        <v>2.39601284796573E-4</v>
      </c>
      <c r="E105">
        <v>0</v>
      </c>
      <c r="F105">
        <v>2.4190871459694901E-4</v>
      </c>
      <c r="G105">
        <v>0</v>
      </c>
      <c r="H105">
        <v>35263.251883814199</v>
      </c>
      <c r="I105">
        <v>0</v>
      </c>
      <c r="J105">
        <v>5976617.4335653204</v>
      </c>
      <c r="K105">
        <v>0</v>
      </c>
      <c r="L105">
        <v>40.049921934822997</v>
      </c>
      <c r="M105">
        <v>19.0384508781138</v>
      </c>
      <c r="N105">
        <v>55.096183564476497</v>
      </c>
      <c r="O105">
        <v>14.5192170698319</v>
      </c>
      <c r="P105">
        <v>5475.10993096123</v>
      </c>
      <c r="Q105">
        <v>21807.407407407401</v>
      </c>
      <c r="R105">
        <v>9114.9946347503101</v>
      </c>
      <c r="S105">
        <v>5.6278823772183196E-4</v>
      </c>
      <c r="T105">
        <v>4.7684965480615998E-4</v>
      </c>
      <c r="U105">
        <v>8.6213179297596997E-4</v>
      </c>
      <c r="V105">
        <v>21750689.370705601</v>
      </c>
      <c r="W105">
        <v>2383.7018516072799</v>
      </c>
      <c r="X105">
        <v>10138237.990012201</v>
      </c>
      <c r="Y105">
        <v>1851.6957865414599</v>
      </c>
      <c r="Z105">
        <v>11612451.3806934</v>
      </c>
      <c r="AA105">
        <v>532.00606506581596</v>
      </c>
    </row>
    <row r="106" spans="1:27" x14ac:dyDescent="0.25">
      <c r="A106" s="1">
        <v>43930.64163633102</v>
      </c>
      <c r="B106">
        <v>1.2730833333333299E-4</v>
      </c>
      <c r="C106">
        <v>0</v>
      </c>
      <c r="D106">
        <v>6.6404072948328201E-4</v>
      </c>
      <c r="E106">
        <v>0</v>
      </c>
      <c r="F106">
        <v>6.7401099071207396E-4</v>
      </c>
      <c r="G106">
        <v>0</v>
      </c>
      <c r="H106">
        <v>175263.27926819801</v>
      </c>
      <c r="I106">
        <v>0</v>
      </c>
      <c r="J106">
        <v>9367873.5234581102</v>
      </c>
      <c r="K106">
        <v>0</v>
      </c>
      <c r="L106">
        <v>30.359631784220898</v>
      </c>
      <c r="M106">
        <v>38.574196855481802</v>
      </c>
      <c r="N106">
        <v>65.332050800769494</v>
      </c>
      <c r="O106">
        <v>26.757803945317601</v>
      </c>
      <c r="P106">
        <v>4990.71107668474</v>
      </c>
      <c r="Q106">
        <v>5568.5584642233798</v>
      </c>
      <c r="R106">
        <v>5264.1247435371297</v>
      </c>
      <c r="S106">
        <v>4.8724796881411498E-4</v>
      </c>
      <c r="T106">
        <v>4.4053841982958898E-4</v>
      </c>
      <c r="U106">
        <v>5.3974052401746704E-4</v>
      </c>
      <c r="V106">
        <v>12806084.837445701</v>
      </c>
      <c r="W106">
        <v>2437.9381608378599</v>
      </c>
      <c r="X106">
        <v>6448134.2667420497</v>
      </c>
      <c r="Y106">
        <v>1292.0271615934601</v>
      </c>
      <c r="Z106">
        <v>6357950.5707037002</v>
      </c>
      <c r="AA106">
        <v>1145.91099924439</v>
      </c>
    </row>
    <row r="107" spans="1:27" x14ac:dyDescent="0.25">
      <c r="A107" s="1">
        <v>43930.641647905089</v>
      </c>
      <c r="B107" s="4">
        <v>9.59764705882352E-5</v>
      </c>
      <c r="C107">
        <v>0</v>
      </c>
      <c r="D107">
        <v>5.3695947802197795E-4</v>
      </c>
      <c r="E107">
        <v>0</v>
      </c>
      <c r="F107">
        <v>5.4750337552742596E-4</v>
      </c>
      <c r="G107">
        <v>0</v>
      </c>
      <c r="H107">
        <v>422415.249190495</v>
      </c>
      <c r="I107">
        <v>0</v>
      </c>
      <c r="J107">
        <v>10314612.3575061</v>
      </c>
      <c r="K107">
        <v>0</v>
      </c>
      <c r="L107">
        <v>24.246692740078199</v>
      </c>
      <c r="M107">
        <v>46.484509453528297</v>
      </c>
      <c r="N107">
        <v>69.531158593475695</v>
      </c>
      <c r="O107">
        <v>23.0469391408174</v>
      </c>
      <c r="P107">
        <v>4649.65206508135</v>
      </c>
      <c r="Q107">
        <v>7968.3494539781504</v>
      </c>
      <c r="R107">
        <v>6694.13551177318</v>
      </c>
      <c r="S107">
        <v>5.5649548294089296E-4</v>
      </c>
      <c r="T107">
        <v>4.56405506883604E-4</v>
      </c>
      <c r="U107">
        <v>6.1887605304212102E-4</v>
      </c>
      <c r="V107">
        <v>13931117.327832799</v>
      </c>
      <c r="W107">
        <v>2081.09281673962</v>
      </c>
      <c r="X107">
        <v>3719333.88229114</v>
      </c>
      <c r="Y107">
        <v>799.035636989409</v>
      </c>
      <c r="Z107">
        <v>10211783.4455416</v>
      </c>
      <c r="AA107">
        <v>1282.05717975021</v>
      </c>
    </row>
    <row r="108" spans="1:27" x14ac:dyDescent="0.25">
      <c r="A108" s="1">
        <v>43930.641659479166</v>
      </c>
      <c r="B108">
        <v>1.18866666666666E-4</v>
      </c>
      <c r="C108">
        <v>0</v>
      </c>
      <c r="D108">
        <v>6.4070338733431497E-4</v>
      </c>
      <c r="E108">
        <v>0</v>
      </c>
      <c r="F108">
        <v>6.4771313432835796E-4</v>
      </c>
      <c r="G108">
        <v>0</v>
      </c>
      <c r="H108">
        <v>39934.0232658483</v>
      </c>
      <c r="I108">
        <v>0</v>
      </c>
      <c r="J108">
        <v>8834634.6855830606</v>
      </c>
      <c r="K108">
        <v>0</v>
      </c>
      <c r="L108">
        <v>30.8123392437017</v>
      </c>
      <c r="M108">
        <v>38.183611455083401</v>
      </c>
      <c r="N108">
        <v>64.746089423826803</v>
      </c>
      <c r="O108">
        <v>26.5625079687523</v>
      </c>
      <c r="P108">
        <v>4688.5031446540797</v>
      </c>
      <c r="Q108">
        <v>6897.5094339622601</v>
      </c>
      <c r="R108">
        <v>6292.71126357918</v>
      </c>
      <c r="S108">
        <v>5.52351286449399E-4</v>
      </c>
      <c r="T108">
        <v>4.5022767295597402E-4</v>
      </c>
      <c r="U108">
        <v>5.9064764150943295E-4</v>
      </c>
      <c r="V108">
        <v>11005814.427319599</v>
      </c>
      <c r="W108">
        <v>1748.97813777327</v>
      </c>
      <c r="X108">
        <v>2232292.09634879</v>
      </c>
      <c r="Y108">
        <v>476.99403757453001</v>
      </c>
      <c r="Z108">
        <v>8773522.3309708592</v>
      </c>
      <c r="AA108">
        <v>1271.98410019874</v>
      </c>
    </row>
    <row r="109" spans="1:27" x14ac:dyDescent="0.25">
      <c r="A109" s="1">
        <v>43930.641671053243</v>
      </c>
      <c r="B109">
        <v>4.0828846153846102E-4</v>
      </c>
      <c r="C109">
        <v>0</v>
      </c>
      <c r="D109">
        <v>2.6232314410480298E-4</v>
      </c>
      <c r="E109">
        <v>0</v>
      </c>
      <c r="F109">
        <v>2.5353819444444398E-4</v>
      </c>
      <c r="G109">
        <v>0</v>
      </c>
      <c r="H109">
        <v>541043.54509569297</v>
      </c>
      <c r="I109">
        <v>0</v>
      </c>
      <c r="J109">
        <v>6196151.4790760297</v>
      </c>
      <c r="K109">
        <v>0</v>
      </c>
      <c r="L109">
        <v>37.991634803346003</v>
      </c>
      <c r="M109">
        <v>32.128887148445102</v>
      </c>
      <c r="N109">
        <v>57.128917148433104</v>
      </c>
      <c r="O109">
        <v>24.999990000004001</v>
      </c>
      <c r="P109">
        <v>5604.5714285714203</v>
      </c>
      <c r="Q109">
        <v>14491.7350776778</v>
      </c>
      <c r="R109">
        <v>12109.0604428485</v>
      </c>
      <c r="S109">
        <v>6.7831651705565501E-4</v>
      </c>
      <c r="T109">
        <v>4.3628437500000002E-4</v>
      </c>
      <c r="U109">
        <v>7.66975878986099E-4</v>
      </c>
      <c r="V109">
        <v>20228145.259833202</v>
      </c>
      <c r="W109">
        <v>1670.49667935051</v>
      </c>
      <c r="X109">
        <v>2510091.7093679602</v>
      </c>
      <c r="Y109">
        <v>447.86505825794598</v>
      </c>
      <c r="Z109">
        <v>17718053.5504652</v>
      </c>
      <c r="AA109">
        <v>1222.63162109256</v>
      </c>
    </row>
    <row r="110" spans="1:27" x14ac:dyDescent="0.25">
      <c r="A110" s="1">
        <v>43930.641682627313</v>
      </c>
      <c r="B110">
        <v>1.2397999999999901E-4</v>
      </c>
      <c r="C110">
        <v>0</v>
      </c>
      <c r="D110">
        <v>1.11113473053892E-4</v>
      </c>
      <c r="E110">
        <v>0</v>
      </c>
      <c r="F110">
        <v>1.10508463949843E-4</v>
      </c>
      <c r="G110">
        <v>0</v>
      </c>
      <c r="H110">
        <v>61437.462632793198</v>
      </c>
      <c r="I110">
        <v>0</v>
      </c>
      <c r="J110">
        <v>4734780.4535672599</v>
      </c>
      <c r="K110">
        <v>0</v>
      </c>
      <c r="L110">
        <v>44.642447322371098</v>
      </c>
      <c r="M110">
        <v>31.542897451335801</v>
      </c>
      <c r="N110">
        <v>52.148550058334799</v>
      </c>
      <c r="O110">
        <v>20.605422607527998</v>
      </c>
      <c r="P110">
        <v>4679.31808731808</v>
      </c>
      <c r="Q110">
        <v>5201.8472468916498</v>
      </c>
      <c r="R110">
        <v>4961.1034482758596</v>
      </c>
      <c r="S110">
        <v>5.0239214559386904E-4</v>
      </c>
      <c r="T110">
        <v>4.5148347193347101E-4</v>
      </c>
      <c r="U110">
        <v>5.4588605683836505E-4</v>
      </c>
      <c r="V110">
        <v>10360191.950085999</v>
      </c>
      <c r="W110">
        <v>2088.2837977681102</v>
      </c>
      <c r="X110">
        <v>4502115.8375423197</v>
      </c>
      <c r="Y110">
        <v>962.13075356940999</v>
      </c>
      <c r="Z110">
        <v>5858076.11254369</v>
      </c>
      <c r="AA110">
        <v>1126.1530441986999</v>
      </c>
    </row>
    <row r="111" spans="1:27" x14ac:dyDescent="0.25">
      <c r="A111" s="1">
        <v>43930.641694201389</v>
      </c>
      <c r="B111">
        <v>1.56033333333333E-4</v>
      </c>
      <c r="C111">
        <v>0</v>
      </c>
      <c r="D111">
        <v>1.14705142857142E-4</v>
      </c>
      <c r="E111">
        <v>0</v>
      </c>
      <c r="F111">
        <v>1.14347838616714E-4</v>
      </c>
      <c r="G111">
        <v>0</v>
      </c>
      <c r="H111">
        <v>12295.969017520199</v>
      </c>
      <c r="I111">
        <v>0</v>
      </c>
      <c r="J111">
        <v>4164234.8406001902</v>
      </c>
      <c r="K111">
        <v>0</v>
      </c>
      <c r="L111">
        <v>74.888140044743906</v>
      </c>
      <c r="M111">
        <v>20.703121718751301</v>
      </c>
      <c r="N111">
        <v>19.238312304674999</v>
      </c>
      <c r="O111">
        <v>17.285153085938699</v>
      </c>
      <c r="P111">
        <v>4683.8229007633499</v>
      </c>
      <c r="Q111">
        <v>4444.9707401032701</v>
      </c>
      <c r="R111">
        <v>4531.0731975784201</v>
      </c>
      <c r="S111">
        <v>5.0907116125481499E-4</v>
      </c>
      <c r="T111">
        <v>4.3900106870229001E-4</v>
      </c>
      <c r="U111">
        <v>5.48568502581755E-4</v>
      </c>
      <c r="V111">
        <v>8236833.7829281101</v>
      </c>
      <c r="W111">
        <v>1817.85493717695</v>
      </c>
      <c r="X111">
        <v>3069347.5141358902</v>
      </c>
      <c r="Y111">
        <v>655.30819144243503</v>
      </c>
      <c r="Z111">
        <v>5167486.2687922101</v>
      </c>
      <c r="AA111">
        <v>1162.5467457345101</v>
      </c>
    </row>
    <row r="112" spans="1:27" x14ac:dyDescent="0.25">
      <c r="A112" s="1">
        <v>43930.641705775466</v>
      </c>
      <c r="B112" s="4">
        <v>8.2650000000000003E-5</v>
      </c>
      <c r="C112">
        <v>0</v>
      </c>
      <c r="D112">
        <v>1.6007209876543201E-4</v>
      </c>
      <c r="E112">
        <v>0</v>
      </c>
      <c r="F112">
        <v>1.66265866666666E-4</v>
      </c>
      <c r="G112">
        <v>0</v>
      </c>
      <c r="H112">
        <v>120296.07311105799</v>
      </c>
      <c r="I112">
        <v>0</v>
      </c>
      <c r="J112">
        <v>5434311.1155191204</v>
      </c>
      <c r="K112">
        <v>0</v>
      </c>
      <c r="L112">
        <v>53.661200983822901</v>
      </c>
      <c r="M112">
        <v>11.521356155891899</v>
      </c>
      <c r="N112">
        <v>42.393179227738997</v>
      </c>
      <c r="O112">
        <v>12.107190705672901</v>
      </c>
      <c r="P112">
        <v>4673.0781010719702</v>
      </c>
      <c r="Q112">
        <v>9568.5496639282992</v>
      </c>
      <c r="R112">
        <v>7963.75903614457</v>
      </c>
      <c r="S112">
        <v>5.5529623493975899E-4</v>
      </c>
      <c r="T112">
        <v>4.3697503828483899E-4</v>
      </c>
      <c r="U112">
        <v>6.1299880507841595E-4</v>
      </c>
      <c r="V112">
        <v>15861723.769496599</v>
      </c>
      <c r="W112">
        <v>1991.7382855892699</v>
      </c>
      <c r="X112">
        <v>3051119.0829524999</v>
      </c>
      <c r="Y112">
        <v>652.91420707319003</v>
      </c>
      <c r="Z112">
        <v>12810604.6865441</v>
      </c>
      <c r="AA112">
        <v>1338.8240785160799</v>
      </c>
    </row>
    <row r="113" spans="1:27" x14ac:dyDescent="0.25">
      <c r="A113" s="1">
        <v>43930.641717349536</v>
      </c>
      <c r="B113">
        <v>1.27725E-4</v>
      </c>
      <c r="C113">
        <v>0</v>
      </c>
      <c r="D113">
        <v>1.58000757575757E-4</v>
      </c>
      <c r="E113">
        <v>0</v>
      </c>
      <c r="F113">
        <v>1.5862499999999899E-4</v>
      </c>
      <c r="G113">
        <v>0</v>
      </c>
      <c r="H113">
        <v>90146.291649343402</v>
      </c>
      <c r="I113">
        <v>0</v>
      </c>
      <c r="J113">
        <v>4540095.0521578398</v>
      </c>
      <c r="K113">
        <v>0</v>
      </c>
      <c r="L113">
        <v>78.570727735407601</v>
      </c>
      <c r="M113">
        <v>22.171821245350301</v>
      </c>
      <c r="N113">
        <v>14.828955789620601</v>
      </c>
      <c r="O113">
        <v>17.678850816386799</v>
      </c>
      <c r="P113">
        <v>6489.2649214659596</v>
      </c>
      <c r="Q113">
        <v>37100.934201012198</v>
      </c>
      <c r="R113">
        <v>24597.023096663801</v>
      </c>
      <c r="S113">
        <v>3.0512183062446499E-3</v>
      </c>
      <c r="T113">
        <v>1.5141352879581101E-3</v>
      </c>
      <c r="U113">
        <v>4.1126169197396902E-3</v>
      </c>
      <c r="V113">
        <v>57525103.2834953</v>
      </c>
      <c r="W113">
        <v>2338.70184442351</v>
      </c>
      <c r="X113">
        <v>6203205.5819951501</v>
      </c>
      <c r="Y113">
        <v>956.28698172321504</v>
      </c>
      <c r="Z113">
        <v>51325994.931078799</v>
      </c>
      <c r="AA113">
        <v>1383.4151628903801</v>
      </c>
    </row>
    <row r="114" spans="1:27" x14ac:dyDescent="0.25">
      <c r="A114" s="1">
        <v>43930.641728923612</v>
      </c>
      <c r="B114">
        <v>1.7009999999999901E-4</v>
      </c>
      <c r="C114">
        <v>0</v>
      </c>
      <c r="D114">
        <v>1.4067073170731699E-4</v>
      </c>
      <c r="E114">
        <v>0</v>
      </c>
      <c r="F114">
        <v>1.3948858350951301E-4</v>
      </c>
      <c r="G114">
        <v>0</v>
      </c>
      <c r="H114">
        <v>400261.88010038098</v>
      </c>
      <c r="I114">
        <v>0</v>
      </c>
      <c r="J114">
        <v>6613022.3668758599</v>
      </c>
      <c r="K114">
        <v>0</v>
      </c>
      <c r="L114">
        <v>52.797453286112102</v>
      </c>
      <c r="M114">
        <v>33.203050312679203</v>
      </c>
      <c r="N114">
        <v>41.504050390278998</v>
      </c>
      <c r="O114">
        <v>20.800730078247799</v>
      </c>
      <c r="P114">
        <v>6397.8842975206599</v>
      </c>
      <c r="Q114">
        <v>44100.411452810098</v>
      </c>
      <c r="R114">
        <v>20528.839427662901</v>
      </c>
      <c r="S114">
        <v>2.1906672098569099E-3</v>
      </c>
      <c r="T114">
        <v>9.9374939605848607E-4</v>
      </c>
      <c r="U114">
        <v>4.1872225874867398E-3</v>
      </c>
      <c r="V114">
        <v>51634961.078258201</v>
      </c>
      <c r="W114">
        <v>2515.2401459519001</v>
      </c>
      <c r="X114">
        <v>10056737.8594926</v>
      </c>
      <c r="Y114">
        <v>1571.52524222432</v>
      </c>
      <c r="Z114">
        <v>41574128.455793403</v>
      </c>
      <c r="AA114">
        <v>942.715205736347</v>
      </c>
    </row>
    <row r="115" spans="1:27" x14ac:dyDescent="0.25">
      <c r="A115" s="1">
        <v>43930.641740497682</v>
      </c>
      <c r="B115">
        <v>1.9966250000000001E-4</v>
      </c>
      <c r="C115">
        <v>0</v>
      </c>
      <c r="D115">
        <v>4.07009366391184E-4</v>
      </c>
      <c r="E115">
        <v>0</v>
      </c>
      <c r="F115">
        <v>4.0931963788300803E-4</v>
      </c>
      <c r="G115">
        <v>0</v>
      </c>
      <c r="H115">
        <v>130968.181522507</v>
      </c>
      <c r="I115">
        <v>0</v>
      </c>
      <c r="J115">
        <v>8729847.8496096097</v>
      </c>
      <c r="K115">
        <v>0</v>
      </c>
      <c r="L115">
        <v>24.517040023739501</v>
      </c>
      <c r="M115">
        <v>20.601629856194801</v>
      </c>
      <c r="N115">
        <v>71.684967921979293</v>
      </c>
      <c r="O115">
        <v>13.376416635939</v>
      </c>
      <c r="P115">
        <v>5656.3809523809496</v>
      </c>
      <c r="Q115">
        <v>20266.501930501901</v>
      </c>
      <c r="R115">
        <v>11646.125840918001</v>
      </c>
      <c r="S115">
        <v>1.84112912544519E-3</v>
      </c>
      <c r="T115">
        <v>1.0168193829644501E-3</v>
      </c>
      <c r="U115">
        <v>3.0274667953667901E-3</v>
      </c>
      <c r="V115">
        <v>29406752.1571122</v>
      </c>
      <c r="W115">
        <v>2525.0244208930899</v>
      </c>
      <c r="X115">
        <v>8427070.6599156801</v>
      </c>
      <c r="Y115">
        <v>1489.8343536017401</v>
      </c>
      <c r="Z115">
        <v>20979681.497196499</v>
      </c>
      <c r="AA115">
        <v>1035.19006729135</v>
      </c>
    </row>
    <row r="116" spans="1:27" x14ac:dyDescent="0.25">
      <c r="A116" s="1">
        <v>43930.641752071759</v>
      </c>
      <c r="B116">
        <v>0</v>
      </c>
      <c r="C116">
        <v>0</v>
      </c>
      <c r="D116">
        <v>4.2855724563206502E-4</v>
      </c>
      <c r="E116">
        <v>0</v>
      </c>
      <c r="F116">
        <v>4.2855724563206502E-4</v>
      </c>
      <c r="G116">
        <v>0</v>
      </c>
      <c r="H116">
        <v>0</v>
      </c>
      <c r="I116">
        <v>0</v>
      </c>
      <c r="J116">
        <v>11672568.2407718</v>
      </c>
      <c r="K116">
        <v>0</v>
      </c>
      <c r="L116">
        <v>19.1823727325819</v>
      </c>
      <c r="M116">
        <v>62.707218100717299</v>
      </c>
      <c r="N116">
        <v>76.948742566213298</v>
      </c>
      <c r="O116">
        <v>36.335020020301798</v>
      </c>
      <c r="P116">
        <v>6394.1374045801504</v>
      </c>
      <c r="Q116">
        <v>30212.2514827995</v>
      </c>
      <c r="R116">
        <v>21082.2648134601</v>
      </c>
      <c r="S116">
        <v>3.0375582297000698E-3</v>
      </c>
      <c r="T116">
        <v>1.79132261450381E-3</v>
      </c>
      <c r="U116">
        <v>3.8122052787663099E-3</v>
      </c>
      <c r="V116">
        <v>57622904.357169501</v>
      </c>
      <c r="W116">
        <v>2733.2407057319401</v>
      </c>
      <c r="X116">
        <v>6699194.9636391001</v>
      </c>
      <c r="Y116">
        <v>1047.70894645467</v>
      </c>
      <c r="Z116">
        <v>50923709.393530399</v>
      </c>
      <c r="AA116">
        <v>1685.5317592772701</v>
      </c>
    </row>
    <row r="117" spans="1:27" x14ac:dyDescent="0.25">
      <c r="A117" s="1">
        <v>43930.641763645835</v>
      </c>
      <c r="B117">
        <v>1.3605384615384601E-4</v>
      </c>
      <c r="C117">
        <v>0</v>
      </c>
      <c r="D117">
        <v>4.3262923076923003E-4</v>
      </c>
      <c r="E117">
        <v>0</v>
      </c>
      <c r="F117">
        <v>4.3812136752136699E-4</v>
      </c>
      <c r="G117">
        <v>0</v>
      </c>
      <c r="H117">
        <v>377598.274678168</v>
      </c>
      <c r="I117">
        <v>0</v>
      </c>
      <c r="J117">
        <v>9202228.7808610294</v>
      </c>
      <c r="K117">
        <v>0</v>
      </c>
      <c r="L117">
        <v>23.4067495712255</v>
      </c>
      <c r="M117">
        <v>28.7109026758265</v>
      </c>
      <c r="N117">
        <v>70.605508212839297</v>
      </c>
      <c r="O117">
        <v>20.019513974631799</v>
      </c>
      <c r="P117">
        <v>4647.7061224489698</v>
      </c>
      <c r="Q117">
        <v>8107.5463917525703</v>
      </c>
      <c r="R117">
        <v>6892.5523172479598</v>
      </c>
      <c r="S117">
        <v>5.5571729574772997E-4</v>
      </c>
      <c r="T117">
        <v>4.6216775510204001E-4</v>
      </c>
      <c r="U117">
        <v>6.0634977908689196E-4</v>
      </c>
      <c r="V117">
        <v>14434250.030167</v>
      </c>
      <c r="W117">
        <v>2094.1806990781402</v>
      </c>
      <c r="X117">
        <v>3417991.0633615199</v>
      </c>
      <c r="Y117">
        <v>735.41462676657102</v>
      </c>
      <c r="Z117">
        <v>11016258.9668054</v>
      </c>
      <c r="AA117">
        <v>1358.76607231156</v>
      </c>
    </row>
    <row r="118" spans="1:27" x14ac:dyDescent="0.25">
      <c r="A118" s="1">
        <v>43930.641775219905</v>
      </c>
      <c r="B118">
        <v>2.1799333333333301E-4</v>
      </c>
      <c r="C118">
        <v>0</v>
      </c>
      <c r="D118">
        <v>5.7531917591125195E-4</v>
      </c>
      <c r="E118">
        <v>0</v>
      </c>
      <c r="F118">
        <v>6.1286654991243405E-4</v>
      </c>
      <c r="G118">
        <v>0</v>
      </c>
      <c r="H118">
        <v>1455311.3389238601</v>
      </c>
      <c r="I118">
        <v>0</v>
      </c>
      <c r="J118">
        <v>9777232.5164321493</v>
      </c>
      <c r="K118">
        <v>0</v>
      </c>
      <c r="L118">
        <v>9.0428872871338104</v>
      </c>
      <c r="M118">
        <v>50.195294941411497</v>
      </c>
      <c r="N118">
        <v>88.476563457030906</v>
      </c>
      <c r="O118">
        <v>38.281238515628402</v>
      </c>
      <c r="P118">
        <v>6427.1166965888597</v>
      </c>
      <c r="Q118">
        <v>6593.3061224489702</v>
      </c>
      <c r="R118">
        <v>6539.8915175995298</v>
      </c>
      <c r="S118">
        <v>6.32764339296018E-4</v>
      </c>
      <c r="T118">
        <v>5.8432854578096898E-4</v>
      </c>
      <c r="U118">
        <v>6.5570544217687001E-4</v>
      </c>
      <c r="V118">
        <v>11342640.324945999</v>
      </c>
      <c r="W118">
        <v>1734.3774425648801</v>
      </c>
      <c r="X118">
        <v>3582749.4195890301</v>
      </c>
      <c r="Y118">
        <v>557.44272100902504</v>
      </c>
      <c r="Z118">
        <v>7759890.9053570302</v>
      </c>
      <c r="AA118">
        <v>1176.93472155585</v>
      </c>
    </row>
    <row r="119" spans="1:27" x14ac:dyDescent="0.25">
      <c r="A119" s="1">
        <v>43930.641786793982</v>
      </c>
      <c r="B119">
        <v>6.37419999999999E-4</v>
      </c>
      <c r="C119">
        <v>0</v>
      </c>
      <c r="D119">
        <v>4.63343222891566E-4</v>
      </c>
      <c r="E119">
        <v>0</v>
      </c>
      <c r="F119">
        <v>4.5793711180124199E-4</v>
      </c>
      <c r="G119">
        <v>0</v>
      </c>
      <c r="H119">
        <v>364825.320949563</v>
      </c>
      <c r="I119">
        <v>0</v>
      </c>
      <c r="J119">
        <v>7769807.1509384597</v>
      </c>
      <c r="K119">
        <v>0</v>
      </c>
      <c r="L119">
        <v>10.1066730320019</v>
      </c>
      <c r="M119">
        <v>66.6015799804739</v>
      </c>
      <c r="N119">
        <v>83.984375195312495</v>
      </c>
      <c r="O119">
        <v>36.132820839846197</v>
      </c>
      <c r="P119">
        <v>6420.9753208292204</v>
      </c>
      <c r="Q119">
        <v>32105.801293356799</v>
      </c>
      <c r="R119">
        <v>22518.944731024301</v>
      </c>
      <c r="S119">
        <v>3.2161937361827502E-3</v>
      </c>
      <c r="T119">
        <v>1.6077082922013801E-3</v>
      </c>
      <c r="U119">
        <v>4.1740983539094601E-3</v>
      </c>
      <c r="V119">
        <v>61080659.381997697</v>
      </c>
      <c r="W119">
        <v>2712.41215392509</v>
      </c>
      <c r="X119">
        <v>6500642.5238665203</v>
      </c>
      <c r="Y119">
        <v>1012.40733674506</v>
      </c>
      <c r="Z119">
        <v>54580016.8581312</v>
      </c>
      <c r="AA119">
        <v>1700.0048171800199</v>
      </c>
    </row>
    <row r="120" spans="1:27" x14ac:dyDescent="0.25">
      <c r="A120" s="1">
        <v>43930.641798368059</v>
      </c>
      <c r="B120" s="4">
        <v>7.8024999999999904E-5</v>
      </c>
      <c r="C120">
        <v>0</v>
      </c>
      <c r="D120">
        <v>6.2758702422145295E-4</v>
      </c>
      <c r="E120">
        <v>0</v>
      </c>
      <c r="F120">
        <v>6.3141672473867498E-4</v>
      </c>
      <c r="G120">
        <v>0</v>
      </c>
      <c r="H120">
        <v>16385.895848149601</v>
      </c>
      <c r="I120">
        <v>0</v>
      </c>
      <c r="J120">
        <v>10187930.743587</v>
      </c>
      <c r="K120">
        <v>0</v>
      </c>
      <c r="L120">
        <v>4.2341689911606197</v>
      </c>
      <c r="M120">
        <v>49.120972285472</v>
      </c>
      <c r="N120">
        <v>92.871108535117799</v>
      </c>
      <c r="O120">
        <v>24.9999350001689</v>
      </c>
      <c r="P120">
        <v>5320.7843137254904</v>
      </c>
      <c r="Q120">
        <v>11605.8341892883</v>
      </c>
      <c r="R120">
        <v>9658.2643037974594</v>
      </c>
      <c r="S120">
        <v>5.8853837974683499E-4</v>
      </c>
      <c r="T120">
        <v>4.7428169934640501E-4</v>
      </c>
      <c r="U120">
        <v>6.3984071900220101E-4</v>
      </c>
      <c r="V120">
        <v>19077004.500555899</v>
      </c>
      <c r="W120">
        <v>1975.2000877688899</v>
      </c>
      <c r="X120">
        <v>3256649.8986347299</v>
      </c>
      <c r="Y120">
        <v>612.06200188079004</v>
      </c>
      <c r="Z120">
        <v>15820354.6019211</v>
      </c>
      <c r="AA120">
        <v>1363.1380858881</v>
      </c>
    </row>
    <row r="121" spans="1:27" x14ac:dyDescent="0.25">
      <c r="A121" s="1">
        <v>43930.641809942128</v>
      </c>
      <c r="B121">
        <v>4.02011111111111E-4</v>
      </c>
      <c r="C121">
        <v>0</v>
      </c>
      <c r="D121">
        <v>5.0890801687763696E-4</v>
      </c>
      <c r="E121">
        <v>0</v>
      </c>
      <c r="F121">
        <v>5.1312763157894696E-4</v>
      </c>
      <c r="G121">
        <v>0</v>
      </c>
      <c r="H121">
        <v>512720.42085107497</v>
      </c>
      <c r="I121">
        <v>0</v>
      </c>
      <c r="J121">
        <v>6933762.5744865201</v>
      </c>
      <c r="K121">
        <v>0</v>
      </c>
      <c r="L121">
        <v>4.7000758997723002</v>
      </c>
      <c r="M121">
        <v>85.546613360159895</v>
      </c>
      <c r="N121">
        <v>94.335956992128999</v>
      </c>
      <c r="O121">
        <v>47.851416445750601</v>
      </c>
      <c r="P121">
        <v>8154.8601036269401</v>
      </c>
      <c r="Q121">
        <v>26817.250697934101</v>
      </c>
      <c r="R121">
        <v>21195.9609832227</v>
      </c>
      <c r="S121">
        <v>2.3661283261802498E-3</v>
      </c>
      <c r="T121">
        <v>1.2396761658031001E-3</v>
      </c>
      <c r="U121">
        <v>2.8516788944723602E-3</v>
      </c>
      <c r="V121">
        <v>54345426.456843399</v>
      </c>
      <c r="W121">
        <v>2563.95199537588</v>
      </c>
      <c r="X121">
        <v>6297890.4067080095</v>
      </c>
      <c r="Y121">
        <v>772.28675007030097</v>
      </c>
      <c r="Z121">
        <v>48047536.050135396</v>
      </c>
      <c r="AA121">
        <v>1791.6652453055799</v>
      </c>
    </row>
    <row r="122" spans="1:27" x14ac:dyDescent="0.25">
      <c r="A122" s="1">
        <v>43930.641821516205</v>
      </c>
      <c r="B122">
        <v>2.32525E-4</v>
      </c>
      <c r="C122">
        <v>0</v>
      </c>
      <c r="D122">
        <v>5.2164818049490504E-4</v>
      </c>
      <c r="E122">
        <v>0</v>
      </c>
      <c r="F122">
        <v>5.2334143484626596E-4</v>
      </c>
      <c r="G122">
        <v>0</v>
      </c>
      <c r="H122">
        <v>49123.100879752397</v>
      </c>
      <c r="I122">
        <v>0</v>
      </c>
      <c r="J122">
        <v>9554443.12111184</v>
      </c>
      <c r="K122">
        <v>0</v>
      </c>
      <c r="L122">
        <v>6.6027792323808603</v>
      </c>
      <c r="M122">
        <v>36.032208962086003</v>
      </c>
      <c r="N122">
        <v>92.578737801374004</v>
      </c>
      <c r="O122">
        <v>17.4790384667495</v>
      </c>
      <c r="P122">
        <v>5599.7274275979498</v>
      </c>
      <c r="Q122">
        <v>15538.2182890855</v>
      </c>
      <c r="R122">
        <v>10926.4442687747</v>
      </c>
      <c r="S122">
        <v>2.0915052173912999E-3</v>
      </c>
      <c r="T122">
        <v>1.0534807495740999E-3</v>
      </c>
      <c r="U122">
        <v>2.9902078171091398E-3</v>
      </c>
      <c r="V122">
        <v>27627542.969053701</v>
      </c>
      <c r="W122">
        <v>2528.50262074799</v>
      </c>
      <c r="X122">
        <v>6570189.1339948401</v>
      </c>
      <c r="Y122">
        <v>1173.3051686791</v>
      </c>
      <c r="Z122">
        <v>21057353.835058801</v>
      </c>
      <c r="AA122">
        <v>1355.19745206888</v>
      </c>
    </row>
    <row r="123" spans="1:27" x14ac:dyDescent="0.25">
      <c r="A123" s="1">
        <v>43930.641833090274</v>
      </c>
      <c r="B123">
        <v>1.16475E-3</v>
      </c>
      <c r="C123">
        <v>0</v>
      </c>
      <c r="D123">
        <v>4.9079711111111105E-4</v>
      </c>
      <c r="E123">
        <v>0</v>
      </c>
      <c r="F123">
        <v>4.6915642201834798E-4</v>
      </c>
      <c r="G123">
        <v>0</v>
      </c>
      <c r="H123">
        <v>397376.75246510003</v>
      </c>
      <c r="I123">
        <v>0</v>
      </c>
      <c r="J123">
        <v>6575383.4059765702</v>
      </c>
      <c r="K123">
        <v>0</v>
      </c>
      <c r="L123">
        <v>11.655471086440601</v>
      </c>
      <c r="M123">
        <v>65.142035590104101</v>
      </c>
      <c r="N123">
        <v>84.569050834547994</v>
      </c>
      <c r="O123">
        <v>39.749333545617297</v>
      </c>
      <c r="P123">
        <v>6235.5407537248002</v>
      </c>
      <c r="Q123">
        <v>32015.182618907798</v>
      </c>
      <c r="R123">
        <v>21666.3282952548</v>
      </c>
      <c r="S123">
        <v>3.21417613356766E-3</v>
      </c>
      <c r="T123">
        <v>1.58064106830122E-3</v>
      </c>
      <c r="U123">
        <v>4.3095942454492E-3</v>
      </c>
      <c r="V123">
        <v>61579887.702904597</v>
      </c>
      <c r="W123">
        <v>2842.19305014367</v>
      </c>
      <c r="X123">
        <v>7111824.3622598303</v>
      </c>
      <c r="Y123">
        <v>1140.87327355503</v>
      </c>
      <c r="Z123">
        <v>54468063.340644702</v>
      </c>
      <c r="AA123">
        <v>1701.31977658864</v>
      </c>
    </row>
    <row r="124" spans="1:27" x14ac:dyDescent="0.25">
      <c r="A124" s="1">
        <v>43930.641844664351</v>
      </c>
      <c r="B124">
        <v>1.17196296296296E-4</v>
      </c>
      <c r="C124">
        <v>0</v>
      </c>
      <c r="D124">
        <v>4.7959744463373002E-4</v>
      </c>
      <c r="E124">
        <v>0</v>
      </c>
      <c r="F124">
        <v>4.9707035714285702E-4</v>
      </c>
      <c r="G124">
        <v>0</v>
      </c>
      <c r="H124">
        <v>136866.36456828701</v>
      </c>
      <c r="I124">
        <v>0</v>
      </c>
      <c r="J124">
        <v>8365764.30619644</v>
      </c>
      <c r="K124">
        <v>0</v>
      </c>
      <c r="L124">
        <v>0.96976776953413002</v>
      </c>
      <c r="M124">
        <v>49.706915674093899</v>
      </c>
      <c r="N124">
        <v>98.437503593741695</v>
      </c>
      <c r="O124">
        <v>28.417904638819302</v>
      </c>
      <c r="P124">
        <v>4628.6300366300302</v>
      </c>
      <c r="Q124">
        <v>9308.1245674740403</v>
      </c>
      <c r="R124">
        <v>7809.1287477954102</v>
      </c>
      <c r="S124">
        <v>6.5426837154614905E-4</v>
      </c>
      <c r="T124">
        <v>5.1236954128440297E-4</v>
      </c>
      <c r="U124">
        <v>7.2116704152249095E-4</v>
      </c>
      <c r="V124">
        <v>13297320.7706469</v>
      </c>
      <c r="W124">
        <v>1702.7918478614999</v>
      </c>
      <c r="X124">
        <v>2525793.8929135101</v>
      </c>
      <c r="Y124">
        <v>545.57410763346195</v>
      </c>
      <c r="Z124">
        <v>10771526.8777334</v>
      </c>
      <c r="AA124">
        <v>1157.2177402280399</v>
      </c>
    </row>
    <row r="125" spans="1:27" x14ac:dyDescent="0.25">
      <c r="A125" s="1">
        <v>43930.641856238428</v>
      </c>
      <c r="B125" s="4">
        <v>8.8649999999999905E-5</v>
      </c>
      <c r="C125">
        <v>0</v>
      </c>
      <c r="D125">
        <v>6.3686023890784896E-4</v>
      </c>
      <c r="E125">
        <v>0</v>
      </c>
      <c r="F125">
        <v>6.3873767123287604E-4</v>
      </c>
      <c r="G125">
        <v>0</v>
      </c>
      <c r="H125">
        <v>8157.9625329238797</v>
      </c>
      <c r="I125">
        <v>0</v>
      </c>
      <c r="J125">
        <v>10075083.728160899</v>
      </c>
      <c r="K125">
        <v>0</v>
      </c>
      <c r="L125">
        <v>1.6919384772553701</v>
      </c>
      <c r="M125">
        <v>60.937445156299297</v>
      </c>
      <c r="N125">
        <v>98.339841494142604</v>
      </c>
      <c r="O125">
        <v>37.402316337915202</v>
      </c>
      <c r="P125">
        <v>6773.6835820895503</v>
      </c>
      <c r="Q125">
        <v>14382.449484536</v>
      </c>
      <c r="R125">
        <v>11983.450352941099</v>
      </c>
      <c r="S125">
        <v>6.7475538823529404E-4</v>
      </c>
      <c r="T125">
        <v>5.5953477611940202E-4</v>
      </c>
      <c r="U125">
        <v>7.2781230240549799E-4</v>
      </c>
      <c r="V125">
        <v>25359372.513465501</v>
      </c>
      <c r="W125">
        <v>2116.1995724579701</v>
      </c>
      <c r="X125">
        <v>4519572.9041209202</v>
      </c>
      <c r="Y125">
        <v>667.22527696322004</v>
      </c>
      <c r="Z125">
        <v>20839799.609344501</v>
      </c>
      <c r="AA125">
        <v>1448.9742954947501</v>
      </c>
    </row>
    <row r="126" spans="1:27" x14ac:dyDescent="0.25">
      <c r="A126" s="1">
        <v>43930.641867812497</v>
      </c>
      <c r="B126">
        <v>5.8039473684210505E-4</v>
      </c>
      <c r="C126">
        <v>0</v>
      </c>
      <c r="D126">
        <v>6.10665217391304E-4</v>
      </c>
      <c r="E126">
        <v>0</v>
      </c>
      <c r="F126">
        <v>6.1169964028776904E-4</v>
      </c>
      <c r="G126">
        <v>0</v>
      </c>
      <c r="H126">
        <v>461150.428056048</v>
      </c>
      <c r="I126">
        <v>0</v>
      </c>
      <c r="J126">
        <v>7707946.8983771903</v>
      </c>
      <c r="K126">
        <v>0</v>
      </c>
      <c r="L126">
        <v>0.97972009797200899</v>
      </c>
      <c r="M126">
        <v>73.5351573535157</v>
      </c>
      <c r="N126">
        <v>98.632809863280897</v>
      </c>
      <c r="O126">
        <v>45.410154541015402</v>
      </c>
      <c r="P126">
        <v>7201.3125884016899</v>
      </c>
      <c r="Q126">
        <v>30860.512446873101</v>
      </c>
      <c r="R126">
        <v>23754.711979609099</v>
      </c>
      <c r="S126">
        <v>2.90479035683942E-3</v>
      </c>
      <c r="T126">
        <v>1.4691250353606701E-3</v>
      </c>
      <c r="U126">
        <v>3.5210717061323598E-3</v>
      </c>
      <c r="V126">
        <v>56151029.185312502</v>
      </c>
      <c r="W126">
        <v>2363.78488754197</v>
      </c>
      <c r="X126">
        <v>5112491.1571450001</v>
      </c>
      <c r="Y126">
        <v>709.93879162794303</v>
      </c>
      <c r="Z126">
        <v>51038538.028167501</v>
      </c>
      <c r="AA126">
        <v>1653.84609591403</v>
      </c>
    </row>
    <row r="127" spans="1:27" x14ac:dyDescent="0.25">
      <c r="A127" s="1">
        <v>43930.64187939815</v>
      </c>
      <c r="B127">
        <v>2.28439999999999E-4</v>
      </c>
      <c r="C127">
        <v>0</v>
      </c>
      <c r="D127">
        <v>6.0880560131795704E-4</v>
      </c>
      <c r="E127">
        <v>0</v>
      </c>
      <c r="F127">
        <v>6.1196478405315595E-4</v>
      </c>
      <c r="G127">
        <v>0</v>
      </c>
      <c r="H127">
        <v>49031.265412049303</v>
      </c>
      <c r="I127">
        <v>0</v>
      </c>
      <c r="J127">
        <v>8817455.8966002092</v>
      </c>
      <c r="K127">
        <v>0</v>
      </c>
      <c r="L127">
        <v>1.29255841521585</v>
      </c>
      <c r="M127">
        <v>53.968770933245303</v>
      </c>
      <c r="N127">
        <v>97.1698127349282</v>
      </c>
      <c r="O127">
        <v>22.83669103047</v>
      </c>
      <c r="P127">
        <v>5699.3540106951796</v>
      </c>
      <c r="Q127">
        <v>22041.858585858499</v>
      </c>
      <c r="R127">
        <v>16799.923156089098</v>
      </c>
      <c r="S127">
        <v>8.1863173241852405E-4</v>
      </c>
      <c r="T127">
        <v>5.4613401069518702E-4</v>
      </c>
      <c r="U127">
        <v>9.4731121212121203E-4</v>
      </c>
      <c r="V127">
        <v>48907150.091868602</v>
      </c>
      <c r="W127">
        <v>2911.15320215866</v>
      </c>
      <c r="X127">
        <v>5321863.6893209303</v>
      </c>
      <c r="Y127">
        <v>933.76612144711896</v>
      </c>
      <c r="Z127">
        <v>43585286.402547598</v>
      </c>
      <c r="AA127">
        <v>1977.38708071154</v>
      </c>
    </row>
    <row r="128" spans="1:27" x14ac:dyDescent="0.25">
      <c r="A128" s="1">
        <v>43930.641890960651</v>
      </c>
      <c r="B128">
        <v>5.1860555555555501E-4</v>
      </c>
      <c r="C128">
        <v>0</v>
      </c>
      <c r="D128">
        <v>4.8987711069418299E-4</v>
      </c>
      <c r="E128">
        <v>0</v>
      </c>
      <c r="F128">
        <v>4.8887300970873698E-4</v>
      </c>
      <c r="G128">
        <v>0</v>
      </c>
      <c r="H128">
        <v>489027.65643746499</v>
      </c>
      <c r="I128">
        <v>0</v>
      </c>
      <c r="J128">
        <v>9122187.4590648692</v>
      </c>
      <c r="K128">
        <v>0</v>
      </c>
      <c r="L128">
        <v>7.21162034160169</v>
      </c>
      <c r="M128">
        <v>69.185521403390794</v>
      </c>
      <c r="N128">
        <v>89.641717474640998</v>
      </c>
      <c r="O128">
        <v>37.719800150297502</v>
      </c>
      <c r="P128">
        <v>8670.08201892744</v>
      </c>
      <c r="Q128">
        <v>18574.326261887301</v>
      </c>
      <c r="R128">
        <v>16709.928741092601</v>
      </c>
      <c r="S128">
        <v>2.8749128859857399E-3</v>
      </c>
      <c r="T128">
        <v>7.4177949526813805E-4</v>
      </c>
      <c r="U128">
        <v>3.3695751280175502E-3</v>
      </c>
      <c r="V128">
        <v>28168028.862011202</v>
      </c>
      <c r="W128">
        <v>1685.70610314699</v>
      </c>
      <c r="X128">
        <v>2751200.4900159398</v>
      </c>
      <c r="Y128">
        <v>317.32116074679101</v>
      </c>
      <c r="Z128">
        <v>25416828.371995199</v>
      </c>
      <c r="AA128">
        <v>1368.3849424002001</v>
      </c>
    </row>
    <row r="129" spans="1:27" x14ac:dyDescent="0.25">
      <c r="A129" s="1">
        <v>43930.64190253472</v>
      </c>
      <c r="B129">
        <v>0</v>
      </c>
      <c r="C129">
        <v>0</v>
      </c>
      <c r="D129">
        <v>6.5026554770318003E-4</v>
      </c>
      <c r="E129">
        <v>0</v>
      </c>
      <c r="F129">
        <v>6.5026554770318003E-4</v>
      </c>
      <c r="G129">
        <v>0</v>
      </c>
      <c r="H129">
        <v>0</v>
      </c>
      <c r="I129">
        <v>0</v>
      </c>
      <c r="J129">
        <v>9684046.3961054198</v>
      </c>
      <c r="K129">
        <v>0</v>
      </c>
      <c r="L129">
        <v>3.9409422657598001</v>
      </c>
      <c r="M129">
        <v>67.6754854603154</v>
      </c>
      <c r="N129">
        <v>92.382844277200704</v>
      </c>
      <c r="O129">
        <v>37.2068625691184</v>
      </c>
      <c r="P129">
        <v>6741.93511988716</v>
      </c>
      <c r="Q129">
        <v>29383.911872705001</v>
      </c>
      <c r="R129">
        <v>22532.370465215499</v>
      </c>
      <c r="S129">
        <v>3.09305317968416E-3</v>
      </c>
      <c r="T129">
        <v>9.7512031029619098E-4</v>
      </c>
      <c r="U129">
        <v>4.0120338433292501E-3</v>
      </c>
      <c r="V129">
        <v>52822877.270682</v>
      </c>
      <c r="W129">
        <v>2344.31070411467</v>
      </c>
      <c r="X129">
        <v>4782706.0109307095</v>
      </c>
      <c r="Y129">
        <v>709.39662365228401</v>
      </c>
      <c r="Z129">
        <v>48040171.259751298</v>
      </c>
      <c r="AA129">
        <v>1634.9140804623801</v>
      </c>
    </row>
    <row r="130" spans="1:27" x14ac:dyDescent="0.25">
      <c r="A130" s="1">
        <v>43930.641914108797</v>
      </c>
      <c r="B130">
        <v>1.2638333333333301E-4</v>
      </c>
      <c r="C130">
        <v>0</v>
      </c>
      <c r="D130">
        <v>6.5589923664122099E-4</v>
      </c>
      <c r="E130">
        <v>0</v>
      </c>
      <c r="F130">
        <v>6.6203262548262501E-4</v>
      </c>
      <c r="G130">
        <v>0</v>
      </c>
      <c r="H130">
        <v>24517.190614872099</v>
      </c>
      <c r="I130">
        <v>0</v>
      </c>
      <c r="J130">
        <v>8008948.9341915501</v>
      </c>
      <c r="K130">
        <v>0</v>
      </c>
      <c r="L130">
        <v>2.6846353692707301</v>
      </c>
      <c r="M130">
        <v>38.086006172012297</v>
      </c>
      <c r="N130">
        <v>97.167964335928602</v>
      </c>
      <c r="O130">
        <v>29.394588789177501</v>
      </c>
      <c r="P130">
        <v>4689.2698412698401</v>
      </c>
      <c r="Q130">
        <v>16074.549450549401</v>
      </c>
      <c r="R130">
        <v>13146.9061224489</v>
      </c>
      <c r="S130">
        <v>1.8906421428571401E-3</v>
      </c>
      <c r="T130">
        <v>9.7907380952380911E-4</v>
      </c>
      <c r="U130">
        <v>2.2061850274725202E-3</v>
      </c>
      <c r="V130">
        <v>25706407.713138599</v>
      </c>
      <c r="W130">
        <v>1955.3199417194901</v>
      </c>
      <c r="X130">
        <v>2357748.72841853</v>
      </c>
      <c r="Y130">
        <v>502.79655644215501</v>
      </c>
      <c r="Z130">
        <v>23348658.984719999</v>
      </c>
      <c r="AA130">
        <v>1452.5233852773299</v>
      </c>
    </row>
    <row r="131" spans="1:27" x14ac:dyDescent="0.25">
      <c r="A131" s="1">
        <v>43930.641925682874</v>
      </c>
      <c r="B131">
        <v>1.6430399999999899E-3</v>
      </c>
      <c r="C131">
        <v>0</v>
      </c>
      <c r="D131">
        <v>2.6759625668449201E-4</v>
      </c>
      <c r="E131">
        <v>0</v>
      </c>
      <c r="F131">
        <v>2.1012646239554301E-4</v>
      </c>
      <c r="G131">
        <v>0</v>
      </c>
      <c r="H131">
        <v>423257.18044183002</v>
      </c>
      <c r="I131">
        <v>0</v>
      </c>
      <c r="J131">
        <v>4498839.0488417102</v>
      </c>
      <c r="K131">
        <v>0</v>
      </c>
      <c r="L131">
        <v>0.86529844246280296</v>
      </c>
      <c r="M131">
        <v>81.640483047130502</v>
      </c>
      <c r="N131">
        <v>98.242193164052296</v>
      </c>
      <c r="O131">
        <v>54.101462617367197</v>
      </c>
      <c r="P131">
        <v>6988.62344827586</v>
      </c>
      <c r="Q131">
        <v>11234.8354430379</v>
      </c>
      <c r="R131">
        <v>9687.0708898944104</v>
      </c>
      <c r="S131">
        <v>6.6548552036198999E-4</v>
      </c>
      <c r="T131">
        <v>6.2021586206896496E-4</v>
      </c>
      <c r="U131">
        <v>6.9145110759493604E-4</v>
      </c>
      <c r="V131">
        <v>19307438.414374899</v>
      </c>
      <c r="W131">
        <v>1993.1141863033599</v>
      </c>
      <c r="X131">
        <v>5077232.4231679002</v>
      </c>
      <c r="Y131">
        <v>726.499640558039</v>
      </c>
      <c r="Z131">
        <v>14230205.991207</v>
      </c>
      <c r="AA131">
        <v>1266.6145457453199</v>
      </c>
    </row>
    <row r="132" spans="1:27" x14ac:dyDescent="0.25">
      <c r="A132" s="1">
        <v>43930.641937256943</v>
      </c>
      <c r="B132">
        <v>1.3966E-4</v>
      </c>
      <c r="C132">
        <v>0</v>
      </c>
      <c r="D132">
        <v>5.7432096474953603E-4</v>
      </c>
      <c r="E132">
        <v>0</v>
      </c>
      <c r="F132">
        <v>5.7839082397003697E-4</v>
      </c>
      <c r="G132">
        <v>0</v>
      </c>
      <c r="H132">
        <v>20470.4853184239</v>
      </c>
      <c r="I132">
        <v>0</v>
      </c>
      <c r="J132">
        <v>7885230.9446569197</v>
      </c>
      <c r="K132">
        <v>0</v>
      </c>
      <c r="L132">
        <v>5.3546757162594201</v>
      </c>
      <c r="M132">
        <v>203.90608687513</v>
      </c>
      <c r="N132">
        <v>90.527347578121905</v>
      </c>
      <c r="O132">
        <v>113.183509453192</v>
      </c>
      <c r="P132">
        <v>6310.6976744186004</v>
      </c>
      <c r="Q132">
        <v>22507.400741132798</v>
      </c>
      <c r="R132">
        <v>16785.046217048901</v>
      </c>
      <c r="S132">
        <v>8.7088952413557003E-4</v>
      </c>
      <c r="T132">
        <v>5.48582848837209E-4</v>
      </c>
      <c r="U132">
        <v>1.0469723663313901E-3</v>
      </c>
      <c r="V132">
        <v>49004985.0448654</v>
      </c>
      <c r="W132">
        <v>2919.5621156580301</v>
      </c>
      <c r="X132">
        <v>6509434.1037039198</v>
      </c>
      <c r="Y132">
        <v>1031.4919901948199</v>
      </c>
      <c r="Z132">
        <v>42495550.941161402</v>
      </c>
      <c r="AA132">
        <v>1888.0701254631999</v>
      </c>
    </row>
    <row r="133" spans="1:27" x14ac:dyDescent="0.25">
      <c r="A133" s="1">
        <v>43930.641972002311</v>
      </c>
      <c r="B133">
        <v>1.18388372093023E-3</v>
      </c>
      <c r="C133">
        <v>0</v>
      </c>
      <c r="D133">
        <v>6.0115998672859898E-4</v>
      </c>
      <c r="E133">
        <v>0</v>
      </c>
      <c r="F133">
        <v>5.8404446721311404E-4</v>
      </c>
      <c r="G133">
        <v>0</v>
      </c>
      <c r="H133">
        <v>208959.393879162</v>
      </c>
      <c r="I133">
        <v>0</v>
      </c>
      <c r="J133">
        <v>8205707.4633119097</v>
      </c>
      <c r="K133">
        <v>0</v>
      </c>
      <c r="L133">
        <v>0.60960215596052403</v>
      </c>
      <c r="M133">
        <v>25.019094730853698</v>
      </c>
      <c r="N133">
        <v>99.089033251250797</v>
      </c>
      <c r="O133">
        <v>12.0703285772911</v>
      </c>
      <c r="P133">
        <v>5344.0153183341299</v>
      </c>
      <c r="Q133">
        <v>18352.2202006064</v>
      </c>
      <c r="R133">
        <v>11931.868163024201</v>
      </c>
      <c r="S133">
        <v>1.5502169521559299E-3</v>
      </c>
      <c r="T133">
        <v>8.7878336524652904E-4</v>
      </c>
      <c r="U133">
        <v>2.20457886634009E-3</v>
      </c>
      <c r="V133">
        <v>33651281.242788903</v>
      </c>
      <c r="W133">
        <v>2820.2860426392499</v>
      </c>
      <c r="X133">
        <v>7438790.46410813</v>
      </c>
      <c r="Y133">
        <v>1391.9852434904601</v>
      </c>
      <c r="Z133">
        <v>26212490.778680801</v>
      </c>
      <c r="AA133">
        <v>1428.30079914879</v>
      </c>
    </row>
    <row r="134" spans="1:27" x14ac:dyDescent="0.25">
      <c r="A134" s="1">
        <v>43930.641983553243</v>
      </c>
      <c r="B134">
        <v>1.4617562499999899E-3</v>
      </c>
      <c r="C134">
        <v>0</v>
      </c>
      <c r="D134">
        <v>6.1420298245613999E-4</v>
      </c>
      <c r="E134">
        <v>0</v>
      </c>
      <c r="F134">
        <v>5.8972490974729195E-4</v>
      </c>
      <c r="G134">
        <v>0</v>
      </c>
      <c r="H134">
        <v>98507.338848851694</v>
      </c>
      <c r="I134">
        <v>0</v>
      </c>
      <c r="J134">
        <v>5774992.74001393</v>
      </c>
      <c r="K134">
        <v>0</v>
      </c>
      <c r="L134">
        <v>0.48230699657147602</v>
      </c>
      <c r="M134">
        <v>13.4004982026043</v>
      </c>
      <c r="N134">
        <v>99.413114527503794</v>
      </c>
      <c r="O134">
        <v>7.92292383029059</v>
      </c>
      <c r="P134">
        <v>5934.2048780487803</v>
      </c>
      <c r="Q134">
        <v>22741.820554649199</v>
      </c>
      <c r="R134">
        <v>14324.325732899</v>
      </c>
      <c r="S134">
        <v>3.6179703990227999E-3</v>
      </c>
      <c r="T134">
        <v>1.7978825203252E-3</v>
      </c>
      <c r="U134">
        <v>5.4439965742251201E-3</v>
      </c>
      <c r="V134">
        <v>35250957.788181797</v>
      </c>
      <c r="W134">
        <v>2460.9156790689399</v>
      </c>
      <c r="X134">
        <v>7313681.0779532101</v>
      </c>
      <c r="Y134">
        <v>1232.46184253045</v>
      </c>
      <c r="Z134">
        <v>27937276.7102286</v>
      </c>
      <c r="AA134">
        <v>1228.4538365384799</v>
      </c>
    </row>
    <row r="135" spans="1:27" x14ac:dyDescent="0.25">
      <c r="A135" s="1">
        <v>43930.641995127313</v>
      </c>
      <c r="B135">
        <v>5.3181481481481396E-4</v>
      </c>
      <c r="C135">
        <v>0</v>
      </c>
      <c r="D135">
        <v>5.6611235465116197E-4</v>
      </c>
      <c r="E135">
        <v>0</v>
      </c>
      <c r="F135">
        <v>5.6751331316187497E-4</v>
      </c>
      <c r="G135">
        <v>0</v>
      </c>
      <c r="H135">
        <v>110595.163021662</v>
      </c>
      <c r="I135">
        <v>0</v>
      </c>
      <c r="J135">
        <v>8675576.1214770693</v>
      </c>
      <c r="K135">
        <v>0</v>
      </c>
      <c r="L135">
        <v>4.0232659767340202</v>
      </c>
      <c r="M135">
        <v>60.253849746150202</v>
      </c>
      <c r="N135">
        <v>94.042975957023998</v>
      </c>
      <c r="O135">
        <v>33.789026210973702</v>
      </c>
      <c r="P135">
        <v>4600.9863013698596</v>
      </c>
      <c r="Q135">
        <v>8242.64145454545</v>
      </c>
      <c r="R135">
        <v>7478.7310344827501</v>
      </c>
      <c r="S135">
        <v>6.0687908045976998E-4</v>
      </c>
      <c r="T135">
        <v>4.8713671232876698E-4</v>
      </c>
      <c r="U135">
        <v>6.3866523636363598E-4</v>
      </c>
      <c r="V135">
        <v>13013219.731345201</v>
      </c>
      <c r="W135">
        <v>1740.03045053288</v>
      </c>
      <c r="X135">
        <v>1679389.3893143099</v>
      </c>
      <c r="Y135">
        <v>365.006387611783</v>
      </c>
      <c r="Z135">
        <v>11333830.3420309</v>
      </c>
      <c r="AA135">
        <v>1375.0240629211</v>
      </c>
    </row>
    <row r="136" spans="1:27" x14ac:dyDescent="0.25">
      <c r="A136" s="1">
        <v>43930.64200670139</v>
      </c>
      <c r="B136">
        <v>7.7246666666666596E-4</v>
      </c>
      <c r="C136">
        <v>0</v>
      </c>
      <c r="D136">
        <v>6.3791783295710997E-4</v>
      </c>
      <c r="E136">
        <v>0</v>
      </c>
      <c r="F136">
        <v>6.3221929411764696E-4</v>
      </c>
      <c r="G136">
        <v>0</v>
      </c>
      <c r="H136">
        <v>397594.230294312</v>
      </c>
      <c r="I136">
        <v>0</v>
      </c>
      <c r="J136">
        <v>7176652.61245526</v>
      </c>
      <c r="K136">
        <v>0</v>
      </c>
      <c r="L136">
        <v>1.3529862116386</v>
      </c>
      <c r="M136">
        <v>74.902130274035201</v>
      </c>
      <c r="N136">
        <v>98.242194921854207</v>
      </c>
      <c r="O136">
        <v>38.964740898725402</v>
      </c>
      <c r="P136">
        <v>7805.6727272727203</v>
      </c>
      <c r="Q136">
        <v>30964.1096810296</v>
      </c>
      <c r="R136">
        <v>23322.780652418402</v>
      </c>
      <c r="S136">
        <v>3.1604260217472798E-3</v>
      </c>
      <c r="T136">
        <v>1.7733735227272701E-3</v>
      </c>
      <c r="U136">
        <v>3.8434736989367601E-3</v>
      </c>
      <c r="V136">
        <v>62166595.107255101</v>
      </c>
      <c r="W136">
        <v>2665.4881351297499</v>
      </c>
      <c r="X136">
        <v>6865098.1163483998</v>
      </c>
      <c r="Y136">
        <v>879.50114694945</v>
      </c>
      <c r="Z136">
        <v>55301496.9909067</v>
      </c>
      <c r="AA136">
        <v>1785.9869881802999</v>
      </c>
    </row>
    <row r="137" spans="1:27" x14ac:dyDescent="0.25">
      <c r="A137" s="1">
        <v>43930.642018275466</v>
      </c>
      <c r="B137">
        <v>1.2794999999999899E-4</v>
      </c>
      <c r="C137">
        <v>0</v>
      </c>
      <c r="D137">
        <v>6.0129523809523803E-4</v>
      </c>
      <c r="E137">
        <v>0</v>
      </c>
      <c r="F137">
        <v>6.1406677908937605E-4</v>
      </c>
      <c r="G137">
        <v>0</v>
      </c>
      <c r="H137">
        <v>65563.877760823903</v>
      </c>
      <c r="I137">
        <v>0</v>
      </c>
      <c r="J137">
        <v>8207777.9471831396</v>
      </c>
      <c r="K137">
        <v>0</v>
      </c>
      <c r="L137">
        <v>4.9674114902234399</v>
      </c>
      <c r="M137">
        <v>51.074235322270603</v>
      </c>
      <c r="N137">
        <v>92.187497656249207</v>
      </c>
      <c r="O137">
        <v>25.488287646486199</v>
      </c>
      <c r="P137">
        <v>5846.0230946882202</v>
      </c>
      <c r="Q137">
        <v>14039.8886872353</v>
      </c>
      <c r="R137">
        <v>11222.9424374751</v>
      </c>
      <c r="S137">
        <v>6.7343541087733195E-4</v>
      </c>
      <c r="T137">
        <v>5.4984976905311702E-4</v>
      </c>
      <c r="U137">
        <v>7.3818142770719895E-4</v>
      </c>
      <c r="V137">
        <v>28281794.418769199</v>
      </c>
      <c r="W137">
        <v>2519.9981712756398</v>
      </c>
      <c r="X137">
        <v>5064662.1126628201</v>
      </c>
      <c r="Y137">
        <v>866.34315852509098</v>
      </c>
      <c r="Z137">
        <v>23217132.3061064</v>
      </c>
      <c r="AA137">
        <v>1653.65501275055</v>
      </c>
    </row>
    <row r="138" spans="1:27" x14ac:dyDescent="0.25">
      <c r="A138" s="1">
        <v>43930.642029849536</v>
      </c>
      <c r="B138">
        <v>1.4745185185185099E-4</v>
      </c>
      <c r="C138">
        <v>0</v>
      </c>
      <c r="D138">
        <v>5.2153611111111105E-4</v>
      </c>
      <c r="E138">
        <v>0</v>
      </c>
      <c r="F138">
        <v>5.4443922902494297E-4</v>
      </c>
      <c r="G138">
        <v>0</v>
      </c>
      <c r="H138">
        <v>455024.53076544899</v>
      </c>
      <c r="I138">
        <v>0</v>
      </c>
      <c r="J138">
        <v>7989288.9771854896</v>
      </c>
      <c r="K138">
        <v>0</v>
      </c>
      <c r="L138">
        <v>1.24580638716147</v>
      </c>
      <c r="M138">
        <v>73.632596465470201</v>
      </c>
      <c r="N138">
        <v>98.242185097663196</v>
      </c>
      <c r="O138">
        <v>41.796748789428499</v>
      </c>
      <c r="P138">
        <v>6791.1375464683997</v>
      </c>
      <c r="Q138">
        <v>30946.995073891601</v>
      </c>
      <c r="R138">
        <v>22928.164541341001</v>
      </c>
      <c r="S138">
        <v>3.24409411764705E-3</v>
      </c>
      <c r="T138">
        <v>1.6543810408921899E-3</v>
      </c>
      <c r="U138">
        <v>4.03405621921182E-3</v>
      </c>
      <c r="V138">
        <v>55721155.734993398</v>
      </c>
      <c r="W138">
        <v>2430.2492959924598</v>
      </c>
      <c r="X138">
        <v>5478755.6123913303</v>
      </c>
      <c r="Y138">
        <v>806.75079467952298</v>
      </c>
      <c r="Z138">
        <v>50242400.122602098</v>
      </c>
      <c r="AA138">
        <v>1623.4985013129401</v>
      </c>
    </row>
    <row r="139" spans="1:27" x14ac:dyDescent="0.25">
      <c r="A139" s="1">
        <v>43930.642041423613</v>
      </c>
      <c r="B139">
        <v>1.4164000000000001E-4</v>
      </c>
      <c r="C139">
        <v>0</v>
      </c>
      <c r="D139">
        <v>6.0331293260473503E-4</v>
      </c>
      <c r="E139">
        <v>0</v>
      </c>
      <c r="F139">
        <v>6.0755624999999898E-4</v>
      </c>
      <c r="G139">
        <v>0</v>
      </c>
      <c r="H139">
        <v>20486.016743117401</v>
      </c>
      <c r="I139">
        <v>0</v>
      </c>
      <c r="J139">
        <v>6448998.0707333703</v>
      </c>
      <c r="K139">
        <v>0</v>
      </c>
      <c r="L139">
        <v>0.46949075118520101</v>
      </c>
      <c r="M139">
        <v>49.121178593885702</v>
      </c>
      <c r="N139">
        <v>98.535157656252196</v>
      </c>
      <c r="O139">
        <v>32.226621562594403</v>
      </c>
      <c r="P139">
        <v>5437.2392156862697</v>
      </c>
      <c r="Q139">
        <v>11855.089430894301</v>
      </c>
      <c r="R139">
        <v>9973.9954022988495</v>
      </c>
      <c r="S139">
        <v>6.4854178160919499E-4</v>
      </c>
      <c r="T139">
        <v>5.1468450980392104E-4</v>
      </c>
      <c r="U139">
        <v>7.0404357723577199E-4</v>
      </c>
      <c r="V139">
        <v>17360256.937474798</v>
      </c>
      <c r="W139">
        <v>1740.5519290166901</v>
      </c>
      <c r="X139">
        <v>2773871.5946826702</v>
      </c>
      <c r="Y139">
        <v>510.16177229799501</v>
      </c>
      <c r="Z139">
        <v>14586385.342792099</v>
      </c>
      <c r="AA139">
        <v>1230.3901567186899</v>
      </c>
    </row>
    <row r="140" spans="1:27" x14ac:dyDescent="0.25">
      <c r="A140" s="1">
        <v>43930.642052997682</v>
      </c>
      <c r="B140">
        <v>1.1027476190476101E-3</v>
      </c>
      <c r="C140">
        <v>0</v>
      </c>
      <c r="D140">
        <v>6.8647640000000002E-4</v>
      </c>
      <c r="E140">
        <v>0</v>
      </c>
      <c r="F140">
        <v>6.6822651356993697E-4</v>
      </c>
      <c r="G140">
        <v>0</v>
      </c>
      <c r="H140">
        <v>85920.911327433903</v>
      </c>
      <c r="I140">
        <v>0</v>
      </c>
      <c r="J140">
        <v>8649371.7402950097</v>
      </c>
      <c r="K140">
        <v>0</v>
      </c>
      <c r="L140">
        <v>0.34403893347930598</v>
      </c>
      <c r="M140">
        <v>92.870802100513401</v>
      </c>
      <c r="N140">
        <v>99.121092724612495</v>
      </c>
      <c r="O140">
        <v>49.999845000480398</v>
      </c>
      <c r="P140">
        <v>8843.9584775086496</v>
      </c>
      <c r="Q140">
        <v>26166.967430639299</v>
      </c>
      <c r="R140">
        <v>21689.0161001788</v>
      </c>
      <c r="S140">
        <v>2.1818183810375599E-3</v>
      </c>
      <c r="T140">
        <v>1.4770183391003399E-3</v>
      </c>
      <c r="U140">
        <v>2.4275206875753901E-3</v>
      </c>
      <c r="V140">
        <v>48447344.826638803</v>
      </c>
      <c r="W140">
        <v>2233.7271825917101</v>
      </c>
      <c r="X140">
        <v>5106612.0222673398</v>
      </c>
      <c r="Y140">
        <v>577.41248279875197</v>
      </c>
      <c r="Z140">
        <v>43340732.804371499</v>
      </c>
      <c r="AA140">
        <v>1656.31469979296</v>
      </c>
    </row>
    <row r="141" spans="1:27" x14ac:dyDescent="0.25">
      <c r="A141" s="1">
        <v>43930.642064571759</v>
      </c>
      <c r="B141">
        <v>1.87234693877551E-4</v>
      </c>
      <c r="C141">
        <v>0</v>
      </c>
      <c r="D141">
        <v>4.9910000000000004E-4</v>
      </c>
      <c r="E141">
        <v>0</v>
      </c>
      <c r="F141">
        <v>5.3283377483443698E-4</v>
      </c>
      <c r="G141">
        <v>0</v>
      </c>
      <c r="H141">
        <v>1001288.9416179101</v>
      </c>
      <c r="I141">
        <v>0</v>
      </c>
      <c r="J141">
        <v>8183088.9898430696</v>
      </c>
      <c r="K141">
        <v>0</v>
      </c>
      <c r="L141">
        <v>0.10024977945048499</v>
      </c>
      <c r="M141">
        <v>36.230390293141298</v>
      </c>
      <c r="N141">
        <v>99.707040644510499</v>
      </c>
      <c r="O141">
        <v>19.726516601663398</v>
      </c>
      <c r="P141">
        <v>5090.0736975857599</v>
      </c>
      <c r="Q141">
        <v>17586.6417445482</v>
      </c>
      <c r="R141">
        <v>12837.8252052148</v>
      </c>
      <c r="S141">
        <v>2.9508662481892798E-3</v>
      </c>
      <c r="T141">
        <v>1.38028843710292E-3</v>
      </c>
      <c r="U141">
        <v>3.9135179127725798E-3</v>
      </c>
      <c r="V141">
        <v>26636584.154824998</v>
      </c>
      <c r="W141">
        <v>2074.8517547975998</v>
      </c>
      <c r="X141">
        <v>4013338.3613339802</v>
      </c>
      <c r="Y141">
        <v>788.46370402014202</v>
      </c>
      <c r="Z141">
        <v>22623245.793490998</v>
      </c>
      <c r="AA141">
        <v>1286.38805077746</v>
      </c>
    </row>
    <row r="142" spans="1:27" x14ac:dyDescent="0.25">
      <c r="A142" s="1">
        <v>43930.642076145836</v>
      </c>
      <c r="B142">
        <v>1.97819999999999E-4</v>
      </c>
      <c r="C142">
        <v>0</v>
      </c>
      <c r="D142">
        <v>7.4431508078994597E-4</v>
      </c>
      <c r="E142">
        <v>0</v>
      </c>
      <c r="F142">
        <v>7.49265217391304E-4</v>
      </c>
      <c r="G142">
        <v>0</v>
      </c>
      <c r="H142">
        <v>77592.425406374605</v>
      </c>
      <c r="I142">
        <v>0</v>
      </c>
      <c r="J142">
        <v>8784279.3183743097</v>
      </c>
      <c r="K142">
        <v>0</v>
      </c>
      <c r="L142">
        <v>0.96604125585363199</v>
      </c>
      <c r="M142">
        <v>62.402421123147398</v>
      </c>
      <c r="N142">
        <v>99.121088857415501</v>
      </c>
      <c r="O142">
        <v>36.718797734436997</v>
      </c>
      <c r="P142">
        <v>7098.4543325526902</v>
      </c>
      <c r="Q142">
        <v>29399.1884057971</v>
      </c>
      <c r="R142">
        <v>25362.557015684601</v>
      </c>
      <c r="S142">
        <v>2.4821300127172499E-3</v>
      </c>
      <c r="T142">
        <v>6.7961779859484703E-4</v>
      </c>
      <c r="U142">
        <v>2.8805113354037201E-3</v>
      </c>
      <c r="V142">
        <v>59697868.098344602</v>
      </c>
      <c r="W142">
        <v>2353.7795523308801</v>
      </c>
      <c r="X142">
        <v>3024332.3333179299</v>
      </c>
      <c r="Y142">
        <v>426.05505249906201</v>
      </c>
      <c r="Z142">
        <v>56673535.765026703</v>
      </c>
      <c r="AA142">
        <v>1927.7244998318199</v>
      </c>
    </row>
    <row r="143" spans="1:27" x14ac:dyDescent="0.25">
      <c r="A143" s="1">
        <v>43930.642087719905</v>
      </c>
      <c r="B143">
        <v>1.5986842105263099E-4</v>
      </c>
      <c r="C143">
        <v>0</v>
      </c>
      <c r="D143">
        <v>6.1182204408817597E-4</v>
      </c>
      <c r="E143">
        <v>0</v>
      </c>
      <c r="F143">
        <v>6.29711875E-4</v>
      </c>
      <c r="G143">
        <v>0</v>
      </c>
      <c r="H143">
        <v>151927.13849036</v>
      </c>
      <c r="I143">
        <v>0</v>
      </c>
      <c r="J143">
        <v>8639316.1995599493</v>
      </c>
      <c r="K143">
        <v>0</v>
      </c>
      <c r="L143">
        <v>0.17140964003975501</v>
      </c>
      <c r="M143">
        <v>76.952968398766302</v>
      </c>
      <c r="N143">
        <v>100</v>
      </c>
      <c r="O143">
        <v>51.171762539298598</v>
      </c>
      <c r="P143">
        <v>7862.1922077922</v>
      </c>
      <c r="Q143">
        <v>9353.7985495567991</v>
      </c>
      <c r="R143">
        <v>9000.6199261992606</v>
      </c>
      <c r="S143">
        <v>6.9695750307502999E-4</v>
      </c>
      <c r="T143">
        <v>6.7598753246753205E-4</v>
      </c>
      <c r="U143">
        <v>7.0346309427880697E-4</v>
      </c>
      <c r="V143">
        <v>14651144.770850601</v>
      </c>
      <c r="W143">
        <v>1627.79285104614</v>
      </c>
      <c r="X143">
        <v>3030281.5521014798</v>
      </c>
      <c r="Y143">
        <v>385.42450655151498</v>
      </c>
      <c r="Z143">
        <v>11620863.2187491</v>
      </c>
      <c r="AA143">
        <v>1242.36834449462</v>
      </c>
    </row>
    <row r="144" spans="1:27" x14ac:dyDescent="0.25">
      <c r="A144" s="1">
        <v>43930.642099293982</v>
      </c>
      <c r="B144">
        <v>5.0628125E-4</v>
      </c>
      <c r="C144">
        <v>0</v>
      </c>
      <c r="D144">
        <v>6.6515762411347497E-4</v>
      </c>
      <c r="E144">
        <v>0</v>
      </c>
      <c r="F144">
        <v>6.6979635036496302E-4</v>
      </c>
      <c r="G144">
        <v>0</v>
      </c>
      <c r="H144">
        <v>385009.84554507799</v>
      </c>
      <c r="I144">
        <v>0</v>
      </c>
      <c r="J144">
        <v>6929665.9185557002</v>
      </c>
      <c r="K144">
        <v>0</v>
      </c>
      <c r="L144">
        <v>2.1391506417451902</v>
      </c>
      <c r="M144">
        <v>46.875014062504199</v>
      </c>
      <c r="N144">
        <v>97.167969150390704</v>
      </c>
      <c r="O144">
        <v>22.167976650392902</v>
      </c>
      <c r="P144">
        <v>6278.5401459854002</v>
      </c>
      <c r="Q144">
        <v>12912.5489199491</v>
      </c>
      <c r="R144">
        <v>10400.8969601263</v>
      </c>
      <c r="S144">
        <v>6.2206162652980604E-4</v>
      </c>
      <c r="T144">
        <v>5.6256277372262705E-4</v>
      </c>
      <c r="U144">
        <v>6.5831283354510803E-4</v>
      </c>
      <c r="V144">
        <v>26308899.9981126</v>
      </c>
      <c r="W144">
        <v>2529.4837646187998</v>
      </c>
      <c r="X144">
        <v>6012761.6600164101</v>
      </c>
      <c r="Y144">
        <v>957.66874467802302</v>
      </c>
      <c r="Z144">
        <v>20296138.338096201</v>
      </c>
      <c r="AA144">
        <v>1571.8150199407801</v>
      </c>
    </row>
    <row r="145" spans="1:27" x14ac:dyDescent="0.25">
      <c r="A145" s="1">
        <v>43930.642110868059</v>
      </c>
      <c r="B145">
        <v>2.6672105263157801E-4</v>
      </c>
      <c r="C145">
        <v>0</v>
      </c>
      <c r="D145">
        <v>6.27144529750479E-4</v>
      </c>
      <c r="E145">
        <v>0</v>
      </c>
      <c r="F145">
        <v>6.4078605577689196E-4</v>
      </c>
      <c r="G145">
        <v>0</v>
      </c>
      <c r="H145">
        <v>77948.663297211198</v>
      </c>
      <c r="I145">
        <v>0</v>
      </c>
      <c r="J145">
        <v>8414353.0748726409</v>
      </c>
      <c r="K145">
        <v>0</v>
      </c>
      <c r="L145">
        <v>1.2530671179456201</v>
      </c>
      <c r="M145">
        <v>77.343572109784105</v>
      </c>
      <c r="N145">
        <v>98.730472919912202</v>
      </c>
      <c r="O145">
        <v>37.0116348732397</v>
      </c>
      <c r="P145">
        <v>6260.4917431192598</v>
      </c>
      <c r="Q145">
        <v>29715.894857142801</v>
      </c>
      <c r="R145">
        <v>20713.645070422499</v>
      </c>
      <c r="S145">
        <v>2.8525889084507002E-3</v>
      </c>
      <c r="T145">
        <v>1.4360413761467801E-3</v>
      </c>
      <c r="U145">
        <v>3.7348956571428499E-3</v>
      </c>
      <c r="V145">
        <v>58923398.1576581</v>
      </c>
      <c r="W145">
        <v>2844.6658208794001</v>
      </c>
      <c r="X145">
        <v>6835147.0081227198</v>
      </c>
      <c r="Y145">
        <v>1091.79075519667</v>
      </c>
      <c r="Z145">
        <v>52088251.149535403</v>
      </c>
      <c r="AA145">
        <v>1752.8750656827301</v>
      </c>
    </row>
    <row r="146" spans="1:27" x14ac:dyDescent="0.25">
      <c r="A146" s="1">
        <v>43930.642122442128</v>
      </c>
      <c r="B146">
        <v>2.6293076923076901E-4</v>
      </c>
      <c r="C146">
        <v>0</v>
      </c>
      <c r="D146">
        <v>4.85282376237623E-4</v>
      </c>
      <c r="E146">
        <v>0</v>
      </c>
      <c r="F146">
        <v>4.9735156576200402E-4</v>
      </c>
      <c r="G146">
        <v>0</v>
      </c>
      <c r="H146">
        <v>422414.784517458</v>
      </c>
      <c r="I146">
        <v>0</v>
      </c>
      <c r="J146">
        <v>9110334.8617201503</v>
      </c>
      <c r="K146">
        <v>0</v>
      </c>
      <c r="L146">
        <v>0.32103951844072198</v>
      </c>
      <c r="M146">
        <v>74.511608232587605</v>
      </c>
      <c r="N146">
        <v>99.609370585944106</v>
      </c>
      <c r="O146">
        <v>50.097584853622699</v>
      </c>
      <c r="P146">
        <v>8366.9873417721501</v>
      </c>
      <c r="Q146">
        <v>24471.919534144999</v>
      </c>
      <c r="R146">
        <v>20434.5069416898</v>
      </c>
      <c r="S146">
        <v>1.49097191590638E-3</v>
      </c>
      <c r="T146">
        <v>1.1212332278481001E-3</v>
      </c>
      <c r="U146">
        <v>1.6146748544203201E-3</v>
      </c>
      <c r="V146">
        <v>51516360.507577501</v>
      </c>
      <c r="W146">
        <v>2521.04739569103</v>
      </c>
      <c r="X146">
        <v>5288035.4150657998</v>
      </c>
      <c r="Y146">
        <v>632.01188182337796</v>
      </c>
      <c r="Z146">
        <v>46228325.092511699</v>
      </c>
      <c r="AA146">
        <v>1889.03551386766</v>
      </c>
    </row>
    <row r="147" spans="1:27" x14ac:dyDescent="0.25">
      <c r="A147" s="1">
        <v>43930.642133842593</v>
      </c>
      <c r="B147">
        <v>4.25033333333333E-4</v>
      </c>
      <c r="C147">
        <v>0</v>
      </c>
      <c r="D147">
        <v>6.3364914529914502E-4</v>
      </c>
      <c r="E147">
        <v>0</v>
      </c>
      <c r="F147">
        <v>6.3499505376343995E-4</v>
      </c>
      <c r="G147">
        <v>0</v>
      </c>
      <c r="H147">
        <v>12462.196583849</v>
      </c>
      <c r="I147">
        <v>0</v>
      </c>
      <c r="J147">
        <v>6089860.0639742296</v>
      </c>
      <c r="K147">
        <v>0</v>
      </c>
      <c r="L147">
        <v>0</v>
      </c>
      <c r="M147">
        <v>35.082678486219798</v>
      </c>
      <c r="N147">
        <v>100</v>
      </c>
      <c r="O147">
        <v>25.172311541133599</v>
      </c>
      <c r="P147">
        <v>5027.2837022132699</v>
      </c>
      <c r="Q147">
        <v>18205.493087557599</v>
      </c>
      <c r="R147">
        <v>12500.2926829268</v>
      </c>
      <c r="S147">
        <v>3.0321792247386698E-3</v>
      </c>
      <c r="T147">
        <v>1.42124285714285E-3</v>
      </c>
      <c r="U147">
        <v>4.2620338709677399E-3</v>
      </c>
      <c r="V147">
        <v>29107501.730182402</v>
      </c>
      <c r="W147">
        <v>2328.54561637089</v>
      </c>
      <c r="X147">
        <v>5067953.7763411598</v>
      </c>
      <c r="Y147">
        <v>1008.08987050203</v>
      </c>
      <c r="Z147">
        <v>24039547.953841198</v>
      </c>
      <c r="AA147">
        <v>1320.45574586885</v>
      </c>
    </row>
    <row r="148" spans="1:27" x14ac:dyDescent="0.25">
      <c r="A148" s="1">
        <v>43930.642145405094</v>
      </c>
      <c r="B148">
        <v>2.4054375E-4</v>
      </c>
      <c r="C148">
        <v>0</v>
      </c>
      <c r="D148">
        <v>7.9542024539877197E-4</v>
      </c>
      <c r="E148">
        <v>0</v>
      </c>
      <c r="F148">
        <v>8.1418985200845597E-4</v>
      </c>
      <c r="G148">
        <v>0</v>
      </c>
      <c r="H148">
        <v>82062.591959789293</v>
      </c>
      <c r="I148">
        <v>0</v>
      </c>
      <c r="J148">
        <v>6774266.9662806001</v>
      </c>
      <c r="K148">
        <v>0</v>
      </c>
      <c r="L148">
        <v>0.340116953304065</v>
      </c>
      <c r="M148">
        <v>60.804216381130303</v>
      </c>
      <c r="N148">
        <v>99.511221396946993</v>
      </c>
      <c r="O148">
        <v>37.245033658835297</v>
      </c>
      <c r="P148">
        <v>4631.2727272727197</v>
      </c>
      <c r="Q148">
        <v>8990.1176470588198</v>
      </c>
      <c r="R148">
        <v>8383.1898734177194</v>
      </c>
      <c r="S148">
        <v>6.6264177215189803E-4</v>
      </c>
      <c r="T148">
        <v>5.0894545454545402E-4</v>
      </c>
      <c r="U148">
        <v>6.8750441176470504E-4</v>
      </c>
      <c r="V148">
        <v>10615407.7183952</v>
      </c>
      <c r="W148">
        <v>1266.27308681814</v>
      </c>
      <c r="X148">
        <v>816569.82449194498</v>
      </c>
      <c r="Y148">
        <v>176.316505759488</v>
      </c>
      <c r="Z148">
        <v>9798837.8939033393</v>
      </c>
      <c r="AA148">
        <v>1089.95658105865</v>
      </c>
    </row>
    <row r="149" spans="1:27" x14ac:dyDescent="0.25">
      <c r="A149" s="1">
        <v>43930.642156979164</v>
      </c>
      <c r="B149" s="4">
        <v>9.9309090909090904E-5</v>
      </c>
      <c r="C149">
        <v>0</v>
      </c>
      <c r="D149">
        <v>3.9694146341463403E-4</v>
      </c>
      <c r="E149">
        <v>0</v>
      </c>
      <c r="F149">
        <v>4.0144484181567998E-4</v>
      </c>
      <c r="G149">
        <v>0</v>
      </c>
      <c r="H149">
        <v>44818.172368327403</v>
      </c>
      <c r="I149">
        <v>0</v>
      </c>
      <c r="J149">
        <v>8666204.7843120396</v>
      </c>
      <c r="K149">
        <v>0</v>
      </c>
      <c r="L149">
        <v>5.7739745945117799E-2</v>
      </c>
      <c r="M149">
        <v>88.769139415786498</v>
      </c>
      <c r="N149">
        <v>100</v>
      </c>
      <c r="O149">
        <v>47.167752461889101</v>
      </c>
      <c r="P149">
        <v>8326.7368421052597</v>
      </c>
      <c r="Q149">
        <v>26995.467094702999</v>
      </c>
      <c r="R149">
        <v>23333.987096774101</v>
      </c>
      <c r="S149">
        <v>1.6730861505376299E-3</v>
      </c>
      <c r="T149">
        <v>6.9054429824561404E-4</v>
      </c>
      <c r="U149">
        <v>1.91280743713215E-3</v>
      </c>
      <c r="V149">
        <v>53961718.5903107</v>
      </c>
      <c r="W149">
        <v>2312.58028756562</v>
      </c>
      <c r="X149">
        <v>3776709.1833309201</v>
      </c>
      <c r="Y149">
        <v>453.56413381932299</v>
      </c>
      <c r="Z149">
        <v>50185009.406979799</v>
      </c>
      <c r="AA149">
        <v>1859.0161537463</v>
      </c>
    </row>
    <row r="150" spans="1:27" x14ac:dyDescent="0.25">
      <c r="A150" s="1">
        <v>43930.642168738428</v>
      </c>
      <c r="B150">
        <v>1.5940624999999901E-4</v>
      </c>
      <c r="C150">
        <v>0</v>
      </c>
      <c r="D150">
        <v>6.8133104125736696E-4</v>
      </c>
      <c r="E150">
        <v>0</v>
      </c>
      <c r="F150">
        <v>6.9826977687626704E-4</v>
      </c>
      <c r="G150">
        <v>0</v>
      </c>
      <c r="H150">
        <v>151886.55972570399</v>
      </c>
      <c r="I150">
        <v>0</v>
      </c>
      <c r="J150">
        <v>7646289.1777703501</v>
      </c>
      <c r="K150">
        <v>0</v>
      </c>
      <c r="L150">
        <v>2.2843130903152402E-3</v>
      </c>
      <c r="M150">
        <v>40.769327110286802</v>
      </c>
      <c r="N150">
        <v>100</v>
      </c>
      <c r="O150">
        <v>25.3846753705559</v>
      </c>
      <c r="P150">
        <v>6648.16689847009</v>
      </c>
      <c r="Q150">
        <v>16126.407740152001</v>
      </c>
      <c r="R150">
        <v>12980.1218836565</v>
      </c>
      <c r="S150">
        <v>2.74861703601108E-3</v>
      </c>
      <c r="T150">
        <v>1.8316456189151501E-3</v>
      </c>
      <c r="U150">
        <v>3.2042510711817501E-3</v>
      </c>
      <c r="V150">
        <v>27448012.199574701</v>
      </c>
      <c r="W150">
        <v>2115.5952662213499</v>
      </c>
      <c r="X150">
        <v>4670640.7705570003</v>
      </c>
      <c r="Y150">
        <v>702.92043916906903</v>
      </c>
      <c r="Z150">
        <v>22781370.265293799</v>
      </c>
      <c r="AA150">
        <v>1412.6748270522801</v>
      </c>
    </row>
    <row r="151" spans="1:27" x14ac:dyDescent="0.25">
      <c r="A151" s="1">
        <v>43930.642180312498</v>
      </c>
      <c r="B151">
        <v>1.7374E-4</v>
      </c>
      <c r="C151">
        <v>0</v>
      </c>
      <c r="D151">
        <v>4.75435725429017E-4</v>
      </c>
      <c r="E151">
        <v>0</v>
      </c>
      <c r="F151">
        <v>4.8021695721077603E-4</v>
      </c>
      <c r="G151">
        <v>0</v>
      </c>
      <c r="H151">
        <v>41560.8198358753</v>
      </c>
      <c r="I151">
        <v>0</v>
      </c>
      <c r="J151">
        <v>8399441.6888303999</v>
      </c>
      <c r="K151">
        <v>0</v>
      </c>
      <c r="L151">
        <v>1.21426951429219</v>
      </c>
      <c r="M151">
        <v>70.996061601575306</v>
      </c>
      <c r="N151">
        <v>97.656250937499607</v>
      </c>
      <c r="O151">
        <v>37.597644960941999</v>
      </c>
      <c r="P151">
        <v>7607.4897297297202</v>
      </c>
      <c r="Q151">
        <v>31056.206008583598</v>
      </c>
      <c r="R151">
        <v>23279.2025815704</v>
      </c>
      <c r="S151">
        <v>3.1983715310146999E-3</v>
      </c>
      <c r="T151">
        <v>1.4665460540540501E-3</v>
      </c>
      <c r="U151">
        <v>4.0577806330472097E-3</v>
      </c>
      <c r="V151">
        <v>65846373.158780701</v>
      </c>
      <c r="W151">
        <v>2827.53516214413</v>
      </c>
      <c r="X151">
        <v>7132560.8929169402</v>
      </c>
      <c r="Y151">
        <v>937.10275818550099</v>
      </c>
      <c r="Z151">
        <v>58709658.182641298</v>
      </c>
      <c r="AA151">
        <v>1890.4324039586299</v>
      </c>
    </row>
    <row r="152" spans="1:27" x14ac:dyDescent="0.25">
      <c r="A152" s="1">
        <v>43930.642191886574</v>
      </c>
      <c r="B152">
        <v>1.72771428571428E-4</v>
      </c>
      <c r="C152">
        <v>0</v>
      </c>
      <c r="D152">
        <v>2.0457003105590001E-3</v>
      </c>
      <c r="E152">
        <v>0</v>
      </c>
      <c r="F152">
        <v>2.0873209523809499E-3</v>
      </c>
      <c r="G152">
        <v>0</v>
      </c>
      <c r="H152">
        <v>25097.373869140101</v>
      </c>
      <c r="I152">
        <v>0</v>
      </c>
      <c r="J152">
        <v>6027979.45032469</v>
      </c>
      <c r="K152">
        <v>0</v>
      </c>
      <c r="L152">
        <v>6.3499866650279999E-3</v>
      </c>
      <c r="M152">
        <v>58.398317363533501</v>
      </c>
      <c r="N152">
        <v>100</v>
      </c>
      <c r="O152">
        <v>29.101498886852301</v>
      </c>
      <c r="P152">
        <v>4489.8461538461497</v>
      </c>
      <c r="Q152">
        <v>9770.1383831026906</v>
      </c>
      <c r="R152">
        <v>8929.4304960195896</v>
      </c>
      <c r="S152">
        <v>7.2929895897121805E-4</v>
      </c>
      <c r="T152">
        <v>6.2450230769230705E-4</v>
      </c>
      <c r="U152">
        <v>7.4914391842680202E-4</v>
      </c>
      <c r="V152">
        <v>14587193.729664201</v>
      </c>
      <c r="W152">
        <v>1633.6085191733901</v>
      </c>
      <c r="X152">
        <v>1167795.0036388501</v>
      </c>
      <c r="Y152">
        <v>260.09688609006798</v>
      </c>
      <c r="Z152">
        <v>13419398.726025401</v>
      </c>
      <c r="AA152">
        <v>1373.51163308332</v>
      </c>
    </row>
    <row r="153" spans="1:27" x14ac:dyDescent="0.25">
      <c r="A153" s="1">
        <v>43930.642203460651</v>
      </c>
      <c r="B153">
        <v>2.36483333333333E-4</v>
      </c>
      <c r="C153">
        <v>0</v>
      </c>
      <c r="D153">
        <v>4.9949025423728802E-4</v>
      </c>
      <c r="E153">
        <v>0</v>
      </c>
      <c r="F153">
        <v>5.0991784140969098E-4</v>
      </c>
      <c r="G153">
        <v>0</v>
      </c>
      <c r="H153">
        <v>368106.063431366</v>
      </c>
      <c r="I153">
        <v>0</v>
      </c>
      <c r="J153">
        <v>7597484.5075203301</v>
      </c>
      <c r="K153">
        <v>0</v>
      </c>
      <c r="L153">
        <v>0</v>
      </c>
      <c r="M153">
        <v>65.820257343794097</v>
      </c>
      <c r="N153">
        <v>100</v>
      </c>
      <c r="O153">
        <v>34.179662656269798</v>
      </c>
      <c r="P153">
        <v>4617.5403726708</v>
      </c>
      <c r="Q153">
        <v>8645.0138248847907</v>
      </c>
      <c r="R153">
        <v>7723.30348258706</v>
      </c>
      <c r="S153">
        <v>6.5776922530206097E-4</v>
      </c>
      <c r="T153">
        <v>5.2495155279503095E-4</v>
      </c>
      <c r="U153">
        <v>6.9718608294930804E-4</v>
      </c>
      <c r="V153">
        <v>10835715.191695999</v>
      </c>
      <c r="W153">
        <v>1402.9896942579301</v>
      </c>
      <c r="X153">
        <v>1482610.10726938</v>
      </c>
      <c r="Y153">
        <v>321.082218586392</v>
      </c>
      <c r="Z153">
        <v>9353105.0844266694</v>
      </c>
      <c r="AA153">
        <v>1081.9074756715399</v>
      </c>
    </row>
    <row r="154" spans="1:27" x14ac:dyDescent="0.25">
      <c r="A154" s="1">
        <v>43930.642215034721</v>
      </c>
      <c r="B154">
        <v>6.0784545454545399E-4</v>
      </c>
      <c r="C154">
        <v>0</v>
      </c>
      <c r="D154">
        <v>8.1203187969924797E-4</v>
      </c>
      <c r="E154">
        <v>0</v>
      </c>
      <c r="F154">
        <v>8.1546620795107003E-4</v>
      </c>
      <c r="G154">
        <v>0</v>
      </c>
      <c r="H154">
        <v>73901.780035753996</v>
      </c>
      <c r="I154">
        <v>0</v>
      </c>
      <c r="J154">
        <v>10436573.602827</v>
      </c>
      <c r="K154">
        <v>0</v>
      </c>
      <c r="L154">
        <v>0.26347002634700201</v>
      </c>
      <c r="M154">
        <v>71.582037158203704</v>
      </c>
      <c r="N154">
        <v>99.316409931640905</v>
      </c>
      <c r="O154">
        <v>40.234384023438402</v>
      </c>
      <c r="P154">
        <v>9365.2967409948506</v>
      </c>
      <c r="Q154">
        <v>29902.674123029901</v>
      </c>
      <c r="R154">
        <v>25207.265882352898</v>
      </c>
      <c r="S154">
        <v>3.9810429411764603E-3</v>
      </c>
      <c r="T154">
        <v>2.3243562607204102E-3</v>
      </c>
      <c r="U154">
        <v>4.4720690391458996E-3</v>
      </c>
      <c r="V154">
        <v>64435001.958756603</v>
      </c>
      <c r="W154">
        <v>2556.2074942791</v>
      </c>
      <c r="X154">
        <v>5473259.2627937598</v>
      </c>
      <c r="Y154">
        <v>584.41920359400694</v>
      </c>
      <c r="Z154">
        <v>58961742.695962802</v>
      </c>
      <c r="AA154">
        <v>1971.78829068509</v>
      </c>
    </row>
    <row r="155" spans="1:27" x14ac:dyDescent="0.25">
      <c r="A155" s="1">
        <v>43930.642226608798</v>
      </c>
      <c r="B155">
        <v>1.15949999999999E-4</v>
      </c>
      <c r="C155">
        <v>0</v>
      </c>
      <c r="D155">
        <v>5.4488731060606005E-4</v>
      </c>
      <c r="E155">
        <v>0</v>
      </c>
      <c r="F155">
        <v>5.4816164122137398E-4</v>
      </c>
      <c r="G155">
        <v>0</v>
      </c>
      <c r="H155">
        <v>20481.386589872101</v>
      </c>
      <c r="I155">
        <v>0</v>
      </c>
      <c r="J155">
        <v>7926296.61028051</v>
      </c>
      <c r="K155">
        <v>0</v>
      </c>
      <c r="L155">
        <v>0.11348988651011301</v>
      </c>
      <c r="M155">
        <v>84.472575527424397</v>
      </c>
      <c r="N155">
        <v>99.707030292969705</v>
      </c>
      <c r="O155">
        <v>48.046821953177997</v>
      </c>
      <c r="P155">
        <v>6916.8973913043401</v>
      </c>
      <c r="Q155">
        <v>27612.376976596999</v>
      </c>
      <c r="R155">
        <v>22092.9424860853</v>
      </c>
      <c r="S155">
        <v>1.9917212894248601E-3</v>
      </c>
      <c r="T155">
        <v>7.6093130434782598E-4</v>
      </c>
      <c r="U155">
        <v>2.4393520556609699E-3</v>
      </c>
      <c r="V155">
        <v>47634618.063587099</v>
      </c>
      <c r="W155">
        <v>2156.1011211425798</v>
      </c>
      <c r="X155">
        <v>3977402.5401791302</v>
      </c>
      <c r="Y155">
        <v>575.02696876483503</v>
      </c>
      <c r="Z155">
        <v>43657215.523408003</v>
      </c>
      <c r="AA155">
        <v>1581.0741523777399</v>
      </c>
    </row>
    <row r="156" spans="1:27" x14ac:dyDescent="0.25">
      <c r="A156" s="1">
        <v>43930.642238182867</v>
      </c>
      <c r="B156">
        <v>2.00423529411764E-4</v>
      </c>
      <c r="C156">
        <v>0</v>
      </c>
      <c r="D156">
        <v>7.0091595092024498E-4</v>
      </c>
      <c r="E156">
        <v>0</v>
      </c>
      <c r="F156">
        <v>7.1894216101694899E-4</v>
      </c>
      <c r="G156">
        <v>0</v>
      </c>
      <c r="H156">
        <v>69412.047105133199</v>
      </c>
      <c r="I156">
        <v>0</v>
      </c>
      <c r="J156">
        <v>6549230.7974490402</v>
      </c>
      <c r="K156">
        <v>0</v>
      </c>
      <c r="L156">
        <v>0</v>
      </c>
      <c r="M156">
        <v>35.2538647461352</v>
      </c>
      <c r="N156">
        <v>100</v>
      </c>
      <c r="O156">
        <v>19.433570566429399</v>
      </c>
      <c r="P156">
        <v>6405.5518072289096</v>
      </c>
      <c r="Q156">
        <v>23116.467532467501</v>
      </c>
      <c r="R156">
        <v>16389.9592628516</v>
      </c>
      <c r="S156">
        <v>4.3629698836081402E-3</v>
      </c>
      <c r="T156">
        <v>2.3231215662650601E-3</v>
      </c>
      <c r="U156">
        <v>5.7372183441558398E-3</v>
      </c>
      <c r="V156">
        <v>33748938.608082898</v>
      </c>
      <c r="W156">
        <v>2059.1227877287001</v>
      </c>
      <c r="X156">
        <v>5309189.4695541896</v>
      </c>
      <c r="Y156">
        <v>828.84185927004103</v>
      </c>
      <c r="Z156">
        <v>28439749.138528701</v>
      </c>
      <c r="AA156">
        <v>1230.2809284586599</v>
      </c>
    </row>
    <row r="157" spans="1:27" x14ac:dyDescent="0.25">
      <c r="A157" s="1">
        <v>43930.642249756944</v>
      </c>
      <c r="B157">
        <v>1.60213636363636E-4</v>
      </c>
      <c r="C157">
        <v>0</v>
      </c>
      <c r="D157">
        <v>4.15135604395604E-4</v>
      </c>
      <c r="E157">
        <v>0</v>
      </c>
      <c r="F157">
        <v>4.2808775981524198E-4</v>
      </c>
      <c r="G157">
        <v>0</v>
      </c>
      <c r="H157">
        <v>440105.284083876</v>
      </c>
      <c r="I157">
        <v>0</v>
      </c>
      <c r="J157">
        <v>8829323.3946955502</v>
      </c>
      <c r="K157">
        <v>0</v>
      </c>
      <c r="L157">
        <v>0</v>
      </c>
      <c r="M157">
        <v>60.1560274226985</v>
      </c>
      <c r="N157">
        <v>100</v>
      </c>
      <c r="O157">
        <v>39.843602578670399</v>
      </c>
      <c r="P157">
        <v>4522.6666666666597</v>
      </c>
      <c r="Q157">
        <v>10031.8821796759</v>
      </c>
      <c r="R157">
        <v>9204.4655819774707</v>
      </c>
      <c r="S157">
        <v>6.4208454317897295E-4</v>
      </c>
      <c r="T157">
        <v>4.9273666666666601E-4</v>
      </c>
      <c r="U157">
        <v>6.68478865979381E-4</v>
      </c>
      <c r="V157">
        <v>14728548.843904801</v>
      </c>
      <c r="W157">
        <v>1600.1525251768601</v>
      </c>
      <c r="X157">
        <v>1086902.1007058599</v>
      </c>
      <c r="Y157">
        <v>240.32328288012999</v>
      </c>
      <c r="Z157">
        <v>13641646.7431989</v>
      </c>
      <c r="AA157">
        <v>1359.8292422967299</v>
      </c>
    </row>
    <row r="158" spans="1:27" x14ac:dyDescent="0.25">
      <c r="A158" s="1">
        <v>43930.642261331021</v>
      </c>
      <c r="B158">
        <v>1.41155555555555E-4</v>
      </c>
      <c r="C158">
        <v>0</v>
      </c>
      <c r="D158">
        <v>4.3548432E-4</v>
      </c>
      <c r="E158">
        <v>0</v>
      </c>
      <c r="F158">
        <v>4.3978457792207698E-4</v>
      </c>
      <c r="G158">
        <v>0</v>
      </c>
      <c r="H158">
        <v>36830.458501442699</v>
      </c>
      <c r="I158">
        <v>0</v>
      </c>
      <c r="J158">
        <v>7816241.74863951</v>
      </c>
      <c r="K158">
        <v>0</v>
      </c>
      <c r="L158">
        <v>6.0399957720029498E-2</v>
      </c>
      <c r="M158">
        <v>79.003854697301705</v>
      </c>
      <c r="N158">
        <v>99.8046901367168</v>
      </c>
      <c r="O158">
        <v>42.675760126967901</v>
      </c>
      <c r="P158">
        <v>10818.370370370299</v>
      </c>
      <c r="Q158">
        <v>29080.7017543859</v>
      </c>
      <c r="R158">
        <v>25583.659574468002</v>
      </c>
      <c r="S158">
        <v>2.9177282358156002E-3</v>
      </c>
      <c r="T158">
        <v>2.0108597222222198E-3</v>
      </c>
      <c r="U158">
        <v>3.1325128837719199E-3</v>
      </c>
      <c r="V158">
        <v>57659382.212513201</v>
      </c>
      <c r="W158">
        <v>2253.7581867316499</v>
      </c>
      <c r="X158">
        <v>4668891.8532735398</v>
      </c>
      <c r="Y158">
        <v>431.570716608189</v>
      </c>
      <c r="Z158">
        <v>52990490.359239601</v>
      </c>
      <c r="AA158">
        <v>1822.1874701234599</v>
      </c>
    </row>
    <row r="159" spans="1:27" x14ac:dyDescent="0.25">
      <c r="A159" s="1">
        <v>43930.64227290509</v>
      </c>
      <c r="B159">
        <v>7.38777777777777E-4</v>
      </c>
      <c r="C159">
        <v>0</v>
      </c>
      <c r="D159">
        <v>7.0857841409691601E-4</v>
      </c>
      <c r="E159">
        <v>0</v>
      </c>
      <c r="F159">
        <v>7.0733165137614601E-4</v>
      </c>
      <c r="G159">
        <v>0</v>
      </c>
      <c r="H159">
        <v>77873.067820033306</v>
      </c>
      <c r="I159">
        <v>0</v>
      </c>
      <c r="J159">
        <v>7164322.2394430703</v>
      </c>
      <c r="K159">
        <v>0</v>
      </c>
      <c r="L159">
        <v>0</v>
      </c>
      <c r="M159">
        <v>52.929689999999901</v>
      </c>
      <c r="N159">
        <v>100</v>
      </c>
      <c r="O159">
        <v>25.1953099999999</v>
      </c>
      <c r="P159">
        <v>4668.5591397849403</v>
      </c>
      <c r="Q159">
        <v>12563.6135909393</v>
      </c>
      <c r="R159">
        <v>10175.2862453531</v>
      </c>
      <c r="S159">
        <v>1.2534375929368E-3</v>
      </c>
      <c r="T159">
        <v>1.0305158218125901E-3</v>
      </c>
      <c r="U159">
        <v>1.3501211858760801E-3</v>
      </c>
      <c r="V159">
        <v>21909373.511361402</v>
      </c>
      <c r="W159">
        <v>2153.19480779884</v>
      </c>
      <c r="X159">
        <v>3040919.40617848</v>
      </c>
      <c r="Y159">
        <v>651.36144046331299</v>
      </c>
      <c r="Z159">
        <v>18868454.105182901</v>
      </c>
      <c r="AA159">
        <v>1501.8333673355301</v>
      </c>
    </row>
    <row r="160" spans="1:27" x14ac:dyDescent="0.25">
      <c r="A160" s="1">
        <v>43930.642284479167</v>
      </c>
      <c r="B160">
        <v>1.0778166666666599E-3</v>
      </c>
      <c r="C160">
        <v>0</v>
      </c>
      <c r="D160">
        <v>5.4953636363636298E-4</v>
      </c>
      <c r="E160">
        <v>0</v>
      </c>
      <c r="F160">
        <v>5.3958445839874395E-4</v>
      </c>
      <c r="G160">
        <v>0</v>
      </c>
      <c r="H160">
        <v>49186.730750582901</v>
      </c>
      <c r="I160">
        <v>0</v>
      </c>
      <c r="J160">
        <v>8009239.3238865901</v>
      </c>
      <c r="K160">
        <v>0</v>
      </c>
      <c r="L160">
        <v>0</v>
      </c>
      <c r="M160">
        <v>60.839821748053403</v>
      </c>
      <c r="N160">
        <v>100</v>
      </c>
      <c r="O160">
        <v>39.1601382519585</v>
      </c>
      <c r="P160">
        <v>8064.7950310558999</v>
      </c>
      <c r="Q160">
        <v>27946.013129102801</v>
      </c>
      <c r="R160">
        <v>24968.453953488301</v>
      </c>
      <c r="S160">
        <v>1.4772103720930201E-3</v>
      </c>
      <c r="T160">
        <v>6.4109285714285702E-4</v>
      </c>
      <c r="U160">
        <v>1.62449146608315E-3</v>
      </c>
      <c r="V160">
        <v>53719435.800671302</v>
      </c>
      <c r="W160">
        <v>2151.4922750419601</v>
      </c>
      <c r="X160">
        <v>2598666.4350393401</v>
      </c>
      <c r="Y160">
        <v>322.22349421558698</v>
      </c>
      <c r="Z160">
        <v>51120769.365631901</v>
      </c>
      <c r="AA160">
        <v>1829.26878082638</v>
      </c>
    </row>
    <row r="161" spans="1:27" x14ac:dyDescent="0.25">
      <c r="A161" s="1">
        <v>43930.642296053244</v>
      </c>
      <c r="B161">
        <v>8.4390714285714199E-4</v>
      </c>
      <c r="C161">
        <v>0</v>
      </c>
      <c r="D161">
        <v>6.5046267029972705E-4</v>
      </c>
      <c r="E161">
        <v>0</v>
      </c>
      <c r="F161">
        <v>6.3448495575221201E-4</v>
      </c>
      <c r="G161">
        <v>0</v>
      </c>
      <c r="H161">
        <v>298820.66932240099</v>
      </c>
      <c r="I161">
        <v>0</v>
      </c>
      <c r="J161">
        <v>5693966.45243097</v>
      </c>
      <c r="K161">
        <v>0</v>
      </c>
      <c r="L161">
        <v>0</v>
      </c>
      <c r="M161">
        <v>70.507767695339297</v>
      </c>
      <c r="N161">
        <v>100</v>
      </c>
      <c r="O161">
        <v>38.867166679699899</v>
      </c>
      <c r="P161">
        <v>7861.8947368421004</v>
      </c>
      <c r="Q161">
        <v>15765.445529676899</v>
      </c>
      <c r="R161">
        <v>13287.178958225801</v>
      </c>
      <c r="S161">
        <v>2.55221263537906E-3</v>
      </c>
      <c r="T161">
        <v>1.23963355263157E-3</v>
      </c>
      <c r="U161">
        <v>3.1517979714500298E-3</v>
      </c>
      <c r="V161">
        <v>25748295.753853299</v>
      </c>
      <c r="W161">
        <v>1937.8301319493401</v>
      </c>
      <c r="X161">
        <v>4777148.0357308201</v>
      </c>
      <c r="Y161">
        <v>607.63317185415099</v>
      </c>
      <c r="Z161">
        <v>20971147.718122501</v>
      </c>
      <c r="AA161">
        <v>1330.19696009519</v>
      </c>
    </row>
    <row r="162" spans="1:27" x14ac:dyDescent="0.25">
      <c r="A162" s="1">
        <v>43930.642307627313</v>
      </c>
      <c r="B162">
        <v>1.08066666666666E-4</v>
      </c>
      <c r="C162">
        <v>0</v>
      </c>
      <c r="D162">
        <v>4.8764364326375699E-4</v>
      </c>
      <c r="E162">
        <v>0</v>
      </c>
      <c r="F162">
        <v>4.8981679389312899E-4</v>
      </c>
      <c r="G162">
        <v>0</v>
      </c>
      <c r="H162">
        <v>16379.577514071199</v>
      </c>
      <c r="I162">
        <v>0</v>
      </c>
      <c r="J162">
        <v>7530510.7620942304</v>
      </c>
      <c r="K162">
        <v>0</v>
      </c>
      <c r="L162">
        <v>0</v>
      </c>
      <c r="M162">
        <v>59.276780942902903</v>
      </c>
      <c r="N162">
        <v>100</v>
      </c>
      <c r="O162">
        <v>31.347359065352901</v>
      </c>
      <c r="P162">
        <v>6892.8646464646399</v>
      </c>
      <c r="Q162">
        <v>16000.557329462899</v>
      </c>
      <c r="R162">
        <v>13593.5589962626</v>
      </c>
      <c r="S162">
        <v>7.7915734116390804E-4</v>
      </c>
      <c r="T162">
        <v>5.8452646464646403E-4</v>
      </c>
      <c r="U162">
        <v>8.4907191582002904E-4</v>
      </c>
      <c r="V162">
        <v>25481123.446869802</v>
      </c>
      <c r="W162">
        <v>1874.4997872798001</v>
      </c>
      <c r="X162">
        <v>3414700.1015512501</v>
      </c>
      <c r="Y162">
        <v>495.39636663294198</v>
      </c>
      <c r="Z162">
        <v>22066423.3453185</v>
      </c>
      <c r="AA162">
        <v>1379.1034206468501</v>
      </c>
    </row>
    <row r="163" spans="1:27" x14ac:dyDescent="0.25">
      <c r="A163" s="1">
        <v>43930.64231920139</v>
      </c>
      <c r="B163">
        <v>3.4864117647058799E-4</v>
      </c>
      <c r="C163">
        <v>0</v>
      </c>
      <c r="D163">
        <v>6.7747430555555499E-4</v>
      </c>
      <c r="E163">
        <v>0</v>
      </c>
      <c r="F163">
        <v>6.9094457831325295E-4</v>
      </c>
      <c r="G163">
        <v>0</v>
      </c>
      <c r="H163">
        <v>68981.395074218002</v>
      </c>
      <c r="I163">
        <v>0</v>
      </c>
      <c r="J163">
        <v>6942774.5277639404</v>
      </c>
      <c r="K163">
        <v>0</v>
      </c>
      <c r="L163">
        <v>0.28685212270570798</v>
      </c>
      <c r="M163">
        <v>73.731015609515495</v>
      </c>
      <c r="N163">
        <v>99.511706386627196</v>
      </c>
      <c r="O163">
        <v>41.406556408517403</v>
      </c>
      <c r="P163">
        <v>7052.1904761904698</v>
      </c>
      <c r="Q163">
        <v>26487.1408114558</v>
      </c>
      <c r="R163">
        <v>20924.838160136202</v>
      </c>
      <c r="S163">
        <v>2.9048970613287902E-3</v>
      </c>
      <c r="T163">
        <v>1.5644622023809501E-3</v>
      </c>
      <c r="U163">
        <v>3.44235065632458E-3</v>
      </c>
      <c r="V163">
        <v>48621293.013248198</v>
      </c>
      <c r="W163">
        <v>2323.6162039177002</v>
      </c>
      <c r="X163">
        <v>4689857.10848922</v>
      </c>
      <c r="Y163">
        <v>665.02133263743599</v>
      </c>
      <c r="Z163">
        <v>43931435.904758997</v>
      </c>
      <c r="AA163">
        <v>1658.5948712802699</v>
      </c>
    </row>
    <row r="164" spans="1:27" x14ac:dyDescent="0.25">
      <c r="A164" s="1">
        <v>43930.642330775459</v>
      </c>
      <c r="B164">
        <v>3.9255333333333302E-4</v>
      </c>
      <c r="C164">
        <v>0</v>
      </c>
      <c r="D164">
        <v>6.0571460446247403E-4</v>
      </c>
      <c r="E164">
        <v>0</v>
      </c>
      <c r="F164">
        <v>6.1240376569037598E-4</v>
      </c>
      <c r="G164">
        <v>0</v>
      </c>
      <c r="H164">
        <v>95179.814459576606</v>
      </c>
      <c r="I164">
        <v>0</v>
      </c>
      <c r="J164">
        <v>8777234.194294</v>
      </c>
      <c r="K164">
        <v>0</v>
      </c>
      <c r="L164">
        <v>0</v>
      </c>
      <c r="M164">
        <v>67.773301230727597</v>
      </c>
      <c r="N164">
        <v>100</v>
      </c>
      <c r="O164">
        <v>29.101504707141</v>
      </c>
      <c r="P164">
        <v>10840.6836027713</v>
      </c>
      <c r="Q164">
        <v>32479.549295774599</v>
      </c>
      <c r="R164">
        <v>27944.3949661181</v>
      </c>
      <c r="S164">
        <v>3.55223325266214E-3</v>
      </c>
      <c r="T164">
        <v>1.8341946882217E-3</v>
      </c>
      <c r="U164">
        <v>4.0077817513778299E-3</v>
      </c>
      <c r="V164">
        <v>58328231.278084002</v>
      </c>
      <c r="W164">
        <v>2087.2962663462699</v>
      </c>
      <c r="X164">
        <v>4742401.7768488303</v>
      </c>
      <c r="Y164">
        <v>437.463351078382</v>
      </c>
      <c r="Z164">
        <v>53585829.501235202</v>
      </c>
      <c r="AA164">
        <v>1649.83291526789</v>
      </c>
    </row>
    <row r="165" spans="1:27" x14ac:dyDescent="0.25">
      <c r="A165" s="1">
        <v>43930.642342349536</v>
      </c>
      <c r="B165">
        <v>1.2252941176470501E-4</v>
      </c>
      <c r="C165">
        <v>0</v>
      </c>
      <c r="D165">
        <v>4.3564606741572999E-4</v>
      </c>
      <c r="E165">
        <v>0</v>
      </c>
      <c r="F165">
        <v>4.5372071307300501E-4</v>
      </c>
      <c r="G165">
        <v>0</v>
      </c>
      <c r="H165">
        <v>396126.06366517302</v>
      </c>
      <c r="I165">
        <v>0</v>
      </c>
      <c r="J165">
        <v>7562220.5642333403</v>
      </c>
      <c r="K165">
        <v>0</v>
      </c>
      <c r="L165">
        <v>0</v>
      </c>
      <c r="M165">
        <v>55.273368144621401</v>
      </c>
      <c r="N165">
        <v>100</v>
      </c>
      <c r="O165">
        <v>32.226518105526402</v>
      </c>
      <c r="P165">
        <v>4620.8878718535398</v>
      </c>
      <c r="Q165">
        <v>11004.215257244199</v>
      </c>
      <c r="R165">
        <v>9693.3533834586397</v>
      </c>
      <c r="S165">
        <v>9.5582734962405998E-4</v>
      </c>
      <c r="T165">
        <v>8.0702540045766503E-4</v>
      </c>
      <c r="U165">
        <v>9.9428178592548709E-4</v>
      </c>
      <c r="V165">
        <v>20623533.4039465</v>
      </c>
      <c r="W165">
        <v>2127.5953313679702</v>
      </c>
      <c r="X165">
        <v>2018943.99685179</v>
      </c>
      <c r="Y165">
        <v>436.91689840592301</v>
      </c>
      <c r="Z165">
        <v>18604589.407094698</v>
      </c>
      <c r="AA165">
        <v>1690.67843296205</v>
      </c>
    </row>
    <row r="166" spans="1:27" x14ac:dyDescent="0.25">
      <c r="A166" s="1">
        <v>43930.642353923613</v>
      </c>
      <c r="B166">
        <v>1.7107142857142801E-4</v>
      </c>
      <c r="C166">
        <v>0</v>
      </c>
      <c r="D166">
        <v>7.65025641025641E-4</v>
      </c>
      <c r="E166">
        <v>0</v>
      </c>
      <c r="F166">
        <v>7.9292953020134197E-4</v>
      </c>
      <c r="G166">
        <v>0</v>
      </c>
      <c r="H166">
        <v>204841.35747007301</v>
      </c>
      <c r="I166">
        <v>0</v>
      </c>
      <c r="J166">
        <v>6710602.8707195902</v>
      </c>
      <c r="K166">
        <v>0</v>
      </c>
      <c r="L166">
        <v>0</v>
      </c>
      <c r="M166">
        <v>64.8437629687525</v>
      </c>
      <c r="N166">
        <v>100</v>
      </c>
      <c r="O166">
        <v>35.1562570312514</v>
      </c>
      <c r="P166">
        <v>9438.6086956521704</v>
      </c>
      <c r="Q166">
        <v>12439.1296121097</v>
      </c>
      <c r="R166">
        <v>11777.510324483699</v>
      </c>
      <c r="S166">
        <v>7.5637920353982297E-4</v>
      </c>
      <c r="T166">
        <v>7.2535284280936404E-4</v>
      </c>
      <c r="U166">
        <v>7.6515581835383099E-4</v>
      </c>
      <c r="V166">
        <v>15969791.369697001</v>
      </c>
      <c r="W166">
        <v>1355.95647379719</v>
      </c>
      <c r="X166">
        <v>2822053.4120854698</v>
      </c>
      <c r="Y166">
        <v>298.99040240808199</v>
      </c>
      <c r="Z166">
        <v>13147737.957611499</v>
      </c>
      <c r="AA166">
        <v>1056.9660713891001</v>
      </c>
    </row>
    <row r="167" spans="1:27" x14ac:dyDescent="0.25">
      <c r="A167" s="1">
        <v>43930.642365497682</v>
      </c>
      <c r="B167">
        <v>1.66192307692307E-4</v>
      </c>
      <c r="C167">
        <v>0</v>
      </c>
      <c r="D167">
        <v>1.2335600536193001E-3</v>
      </c>
      <c r="E167">
        <v>0</v>
      </c>
      <c r="F167">
        <v>1.2721038888888799E-3</v>
      </c>
      <c r="G167">
        <v>0</v>
      </c>
      <c r="H167">
        <v>53229.784767652498</v>
      </c>
      <c r="I167">
        <v>0</v>
      </c>
      <c r="J167">
        <v>6747898.8690070203</v>
      </c>
      <c r="K167">
        <v>0</v>
      </c>
      <c r="L167">
        <v>1.17975814957933E-3</v>
      </c>
      <c r="M167">
        <v>72.641358521502994</v>
      </c>
      <c r="N167">
        <v>100</v>
      </c>
      <c r="O167">
        <v>35.149044445888499</v>
      </c>
      <c r="P167">
        <v>7853.2923076922998</v>
      </c>
      <c r="Q167">
        <v>29414.426364572599</v>
      </c>
      <c r="R167">
        <v>24860.4906580016</v>
      </c>
      <c r="S167">
        <v>3.0935487002437E-3</v>
      </c>
      <c r="T167">
        <v>1.7763044230769201E-3</v>
      </c>
      <c r="U167">
        <v>3.4462608650875299E-3</v>
      </c>
      <c r="V167">
        <v>61187437.5194939</v>
      </c>
      <c r="W167">
        <v>2461.2320955861701</v>
      </c>
      <c r="X167">
        <v>4082438.27925687</v>
      </c>
      <c r="Y167">
        <v>519.83781060309104</v>
      </c>
      <c r="Z167">
        <v>57104999.240236998</v>
      </c>
      <c r="AA167">
        <v>1941.3942849830801</v>
      </c>
    </row>
    <row r="168" spans="1:27" x14ac:dyDescent="0.25">
      <c r="A168" s="1">
        <v>43930.642377071759</v>
      </c>
      <c r="B168">
        <v>1.6223999999999899E-4</v>
      </c>
      <c r="C168">
        <v>0</v>
      </c>
      <c r="D168">
        <v>4.8547621621621598E-4</v>
      </c>
      <c r="E168">
        <v>0</v>
      </c>
      <c r="F168">
        <v>4.8841472727272702E-4</v>
      </c>
      <c r="G168">
        <v>0</v>
      </c>
      <c r="H168">
        <v>24596.880291679601</v>
      </c>
      <c r="I168">
        <v>0</v>
      </c>
      <c r="J168">
        <v>7034707.7634203602</v>
      </c>
      <c r="K168">
        <v>0</v>
      </c>
      <c r="L168">
        <v>0</v>
      </c>
      <c r="M168">
        <v>176.79371680388201</v>
      </c>
      <c r="N168">
        <v>100</v>
      </c>
      <c r="O168">
        <v>81.071155551692499</v>
      </c>
      <c r="P168">
        <v>7360.2794759825301</v>
      </c>
      <c r="Q168">
        <v>26220.7609539656</v>
      </c>
      <c r="R168">
        <v>22400.283060592599</v>
      </c>
      <c r="S168">
        <v>1.8283041574524499E-3</v>
      </c>
      <c r="T168">
        <v>7.6091091703056699E-4</v>
      </c>
      <c r="U168">
        <v>2.0994445368829702E-3</v>
      </c>
      <c r="V168">
        <v>50688006.046486698</v>
      </c>
      <c r="W168">
        <v>2262.82881825091</v>
      </c>
      <c r="X168">
        <v>3373734.6523460201</v>
      </c>
      <c r="Y168">
        <v>458.37045500173201</v>
      </c>
      <c r="Z168">
        <v>47314271.394140698</v>
      </c>
      <c r="AA168">
        <v>1804.4583632491699</v>
      </c>
    </row>
    <row r="169" spans="1:27" x14ac:dyDescent="0.25">
      <c r="A169" s="1">
        <v>43930.642400219906</v>
      </c>
      <c r="B169">
        <v>3.3298205128205098E-4</v>
      </c>
      <c r="C169">
        <v>0</v>
      </c>
      <c r="D169">
        <v>5.3110813253011999E-4</v>
      </c>
      <c r="E169">
        <v>0</v>
      </c>
      <c r="F169">
        <v>5.3918223615465001E-4</v>
      </c>
      <c r="G169">
        <v>0</v>
      </c>
      <c r="H169">
        <v>154538.4706834</v>
      </c>
      <c r="I169">
        <v>0</v>
      </c>
      <c r="J169">
        <v>8013484.9367617397</v>
      </c>
      <c r="K169">
        <v>0</v>
      </c>
      <c r="L169">
        <v>0</v>
      </c>
      <c r="M169">
        <v>12.5976474023525</v>
      </c>
      <c r="N169">
        <v>100</v>
      </c>
      <c r="O169">
        <v>7.7148372851627096</v>
      </c>
      <c r="P169">
        <v>6234.41074856046</v>
      </c>
      <c r="Q169">
        <v>12036.152395322501</v>
      </c>
      <c r="R169">
        <v>9884.2486948267597</v>
      </c>
      <c r="S169">
        <v>1.4999266729947701E-3</v>
      </c>
      <c r="T169">
        <v>9.871974408189369E-4</v>
      </c>
      <c r="U169">
        <v>1.80222610335722E-3</v>
      </c>
      <c r="V169">
        <v>20816108.818907</v>
      </c>
      <c r="W169">
        <v>2105.98796748222</v>
      </c>
      <c r="X169">
        <v>4869851.7927209996</v>
      </c>
      <c r="Y169">
        <v>781.12463055878402</v>
      </c>
      <c r="Z169">
        <v>15946257.026186001</v>
      </c>
      <c r="AA169">
        <v>1324.8633369234401</v>
      </c>
    </row>
    <row r="170" spans="1:27" x14ac:dyDescent="0.25">
      <c r="A170" s="1">
        <v>43930.642411793982</v>
      </c>
      <c r="B170">
        <v>4.3835161290322499E-4</v>
      </c>
      <c r="C170">
        <v>0</v>
      </c>
      <c r="D170">
        <v>5.1812137254901895E-4</v>
      </c>
      <c r="E170">
        <v>0</v>
      </c>
      <c r="F170">
        <v>5.2328392484342302E-4</v>
      </c>
      <c r="G170">
        <v>0</v>
      </c>
      <c r="H170">
        <v>717729.71869628096</v>
      </c>
      <c r="I170">
        <v>0</v>
      </c>
      <c r="J170">
        <v>6832520.5269466797</v>
      </c>
      <c r="K170">
        <v>0</v>
      </c>
      <c r="L170">
        <v>0</v>
      </c>
      <c r="M170">
        <v>66.796783164181804</v>
      </c>
      <c r="N170">
        <v>100</v>
      </c>
      <c r="O170">
        <v>33.203076836000101</v>
      </c>
      <c r="P170">
        <v>8994.3092783505108</v>
      </c>
      <c r="Q170">
        <v>33276.141449275303</v>
      </c>
      <c r="R170">
        <v>28817.385707524802</v>
      </c>
      <c r="S170">
        <v>4.7958102697586297E-3</v>
      </c>
      <c r="T170">
        <v>2.20636778350515E-3</v>
      </c>
      <c r="U170">
        <v>5.3782471884057902E-3</v>
      </c>
      <c r="V170">
        <v>60920652.055921003</v>
      </c>
      <c r="W170">
        <v>2114.0242447465698</v>
      </c>
      <c r="X170">
        <v>3491483.6238157302</v>
      </c>
      <c r="Y170">
        <v>388.18807712336599</v>
      </c>
      <c r="Z170">
        <v>57429168.432105303</v>
      </c>
      <c r="AA170">
        <v>1725.83616762321</v>
      </c>
    </row>
    <row r="171" spans="1:27" x14ac:dyDescent="0.25">
      <c r="A171" s="1">
        <v>43930.642423368059</v>
      </c>
      <c r="B171">
        <v>1.8464999999999901E-4</v>
      </c>
      <c r="C171">
        <v>0</v>
      </c>
      <c r="D171">
        <v>6.9995727699530502E-4</v>
      </c>
      <c r="E171">
        <v>0</v>
      </c>
      <c r="F171">
        <v>7.2006682926829195E-4</v>
      </c>
      <c r="G171">
        <v>0</v>
      </c>
      <c r="H171">
        <v>69356.509010559093</v>
      </c>
      <c r="I171">
        <v>0</v>
      </c>
      <c r="J171">
        <v>5544440.9261970501</v>
      </c>
      <c r="K171">
        <v>0</v>
      </c>
      <c r="L171">
        <v>0</v>
      </c>
      <c r="M171">
        <v>59.570315957031497</v>
      </c>
      <c r="N171">
        <v>100</v>
      </c>
      <c r="O171">
        <v>34.179693417969297</v>
      </c>
      <c r="P171">
        <v>4715.56302521008</v>
      </c>
      <c r="Q171">
        <v>15816.1626617375</v>
      </c>
      <c r="R171">
        <v>13814.690909090899</v>
      </c>
      <c r="S171">
        <v>8.7845742424242398E-4</v>
      </c>
      <c r="T171">
        <v>5.4565672268907497E-4</v>
      </c>
      <c r="U171">
        <v>9.5166127541589595E-4</v>
      </c>
      <c r="V171">
        <v>18215040.3354332</v>
      </c>
      <c r="W171">
        <v>1318.52680999519</v>
      </c>
      <c r="X171">
        <v>1121051.44921579</v>
      </c>
      <c r="Y171">
        <v>237.73437937792099</v>
      </c>
      <c r="Z171">
        <v>17093988.8862174</v>
      </c>
      <c r="AA171">
        <v>1080.7924306172699</v>
      </c>
    </row>
    <row r="172" spans="1:27" x14ac:dyDescent="0.25">
      <c r="A172" s="1">
        <v>43930.642434942129</v>
      </c>
      <c r="B172">
        <v>1.87285714285714E-4</v>
      </c>
      <c r="C172">
        <v>0</v>
      </c>
      <c r="D172">
        <v>6.0413126338329699E-4</v>
      </c>
      <c r="E172">
        <v>0</v>
      </c>
      <c r="F172">
        <v>6.1047456521739097E-4</v>
      </c>
      <c r="G172">
        <v>0</v>
      </c>
      <c r="H172">
        <v>32853.777928794203</v>
      </c>
      <c r="I172">
        <v>0</v>
      </c>
      <c r="J172">
        <v>7387993.31173761</v>
      </c>
      <c r="K172">
        <v>0</v>
      </c>
      <c r="L172">
        <v>0</v>
      </c>
      <c r="M172">
        <v>73.535005576488203</v>
      </c>
      <c r="N172">
        <v>100</v>
      </c>
      <c r="O172">
        <v>32.714771298980203</v>
      </c>
      <c r="P172">
        <v>10833.0859728506</v>
      </c>
      <c r="Q172">
        <v>30865.098972417501</v>
      </c>
      <c r="R172">
        <v>27000.345700567399</v>
      </c>
      <c r="S172">
        <v>3.0257831951113002E-3</v>
      </c>
      <c r="T172">
        <v>2.1048165158370998E-3</v>
      </c>
      <c r="U172">
        <v>3.2459385613845299E-3</v>
      </c>
      <c r="V172">
        <v>61842009.919068597</v>
      </c>
      <c r="W172">
        <v>2290.4154859679802</v>
      </c>
      <c r="X172">
        <v>4787002.3569984902</v>
      </c>
      <c r="Y172">
        <v>441.88723037880698</v>
      </c>
      <c r="Z172">
        <v>57055007.562070101</v>
      </c>
      <c r="AA172">
        <v>1848.5282555891699</v>
      </c>
    </row>
    <row r="173" spans="1:27" x14ac:dyDescent="0.25">
      <c r="A173" s="1">
        <v>43930.642446516205</v>
      </c>
      <c r="B173">
        <v>1.6047500000000001E-4</v>
      </c>
      <c r="C173">
        <v>0</v>
      </c>
      <c r="D173">
        <v>7.4890942857142799E-4</v>
      </c>
      <c r="E173">
        <v>0</v>
      </c>
      <c r="F173">
        <v>7.9222975460122697E-4</v>
      </c>
      <c r="G173">
        <v>0</v>
      </c>
      <c r="H173">
        <v>176382.07838391201</v>
      </c>
      <c r="I173">
        <v>0</v>
      </c>
      <c r="J173">
        <v>7018365.9561598403</v>
      </c>
      <c r="K173">
        <v>0</v>
      </c>
      <c r="L173">
        <v>0</v>
      </c>
      <c r="M173">
        <v>60.8397669922796</v>
      </c>
      <c r="N173">
        <v>100</v>
      </c>
      <c r="O173">
        <v>32.910120507855297</v>
      </c>
      <c r="P173">
        <v>7906.4879356568299</v>
      </c>
      <c r="Q173">
        <v>22940.437407224101</v>
      </c>
      <c r="R173">
        <v>20598.0551378446</v>
      </c>
      <c r="S173">
        <v>9.833107769423549E-4</v>
      </c>
      <c r="T173">
        <v>6.1973163538873901E-4</v>
      </c>
      <c r="U173">
        <v>1.05041370608609E-3</v>
      </c>
      <c r="V173">
        <v>49385333.084829703</v>
      </c>
      <c r="W173">
        <v>2397.5726229654802</v>
      </c>
      <c r="X173">
        <v>2953521.0417042398</v>
      </c>
      <c r="Y173">
        <v>373.556636744412</v>
      </c>
      <c r="Z173">
        <v>46431812.043125398</v>
      </c>
      <c r="AA173">
        <v>2024.0159862210601</v>
      </c>
    </row>
    <row r="174" spans="1:27" x14ac:dyDescent="0.25">
      <c r="A174" s="1">
        <v>43930.642458090275</v>
      </c>
      <c r="B174">
        <v>2.1710799999999901E-4</v>
      </c>
      <c r="C174">
        <v>0</v>
      </c>
      <c r="D174">
        <v>6.1419363636363601E-4</v>
      </c>
      <c r="E174">
        <v>0</v>
      </c>
      <c r="F174">
        <v>6.4674163934426204E-4</v>
      </c>
      <c r="G174">
        <v>0</v>
      </c>
      <c r="H174">
        <v>135184.330267096</v>
      </c>
      <c r="I174">
        <v>0</v>
      </c>
      <c r="J174">
        <v>5141101.0450062295</v>
      </c>
      <c r="K174">
        <v>0</v>
      </c>
      <c r="L174">
        <v>0</v>
      </c>
      <c r="M174">
        <v>73.6154246751492</v>
      </c>
      <c r="N174">
        <v>100</v>
      </c>
      <c r="O174">
        <v>31.0473535103655</v>
      </c>
      <c r="P174">
        <v>8760.2312138728303</v>
      </c>
      <c r="Q174">
        <v>20343.949116607699</v>
      </c>
      <c r="R174">
        <v>18067.988642816501</v>
      </c>
      <c r="S174">
        <v>3.06002226007949E-3</v>
      </c>
      <c r="T174">
        <v>1.7383080924855401E-3</v>
      </c>
      <c r="U174">
        <v>3.3832117314487602E-3</v>
      </c>
      <c r="V174">
        <v>31819987.219092499</v>
      </c>
      <c r="W174">
        <v>1761.12503987783</v>
      </c>
      <c r="X174">
        <v>3031255.21912055</v>
      </c>
      <c r="Y174">
        <v>346.02456774430902</v>
      </c>
      <c r="Z174">
        <v>28788731.999972001</v>
      </c>
      <c r="AA174">
        <v>1415.10047213352</v>
      </c>
    </row>
    <row r="175" spans="1:27" x14ac:dyDescent="0.25">
      <c r="A175" s="1">
        <v>43930.642469664352</v>
      </c>
      <c r="B175">
        <v>1.8203333333333301E-4</v>
      </c>
      <c r="C175">
        <v>0</v>
      </c>
      <c r="D175">
        <v>5.9420619999999899E-4</v>
      </c>
      <c r="E175">
        <v>0</v>
      </c>
      <c r="F175">
        <v>6.12276409185803E-4</v>
      </c>
      <c r="G175">
        <v>0</v>
      </c>
      <c r="H175">
        <v>116774.55895936801</v>
      </c>
      <c r="I175">
        <v>0</v>
      </c>
      <c r="J175">
        <v>6781119.1255352497</v>
      </c>
      <c r="K175">
        <v>0</v>
      </c>
      <c r="L175">
        <v>0</v>
      </c>
      <c r="M175">
        <v>60.561101858936802</v>
      </c>
      <c r="N175">
        <v>100</v>
      </c>
      <c r="O175">
        <v>34.773791841082598</v>
      </c>
      <c r="P175">
        <v>9338.1284403669706</v>
      </c>
      <c r="Q175">
        <v>10109.147102526</v>
      </c>
      <c r="R175">
        <v>10001.677749360601</v>
      </c>
      <c r="S175">
        <v>7.6894424552429602E-4</v>
      </c>
      <c r="T175">
        <v>7.1500091743119203E-4</v>
      </c>
      <c r="U175">
        <v>7.7768098068350597E-4</v>
      </c>
      <c r="V175">
        <v>15651008.245116901</v>
      </c>
      <c r="W175">
        <v>1564.83828386866</v>
      </c>
      <c r="X175">
        <v>2036803.1154289299</v>
      </c>
      <c r="Y175">
        <v>218.11684519396999</v>
      </c>
      <c r="Z175">
        <v>13614205.1296879</v>
      </c>
      <c r="AA175">
        <v>1346.72143867469</v>
      </c>
    </row>
    <row r="176" spans="1:27" x14ac:dyDescent="0.25">
      <c r="A176" s="1">
        <v>43930.642481238428</v>
      </c>
      <c r="B176">
        <v>2.2931666666666599E-4</v>
      </c>
      <c r="C176">
        <v>0</v>
      </c>
      <c r="D176">
        <v>6.4783006681514398E-4</v>
      </c>
      <c r="E176">
        <v>0</v>
      </c>
      <c r="F176">
        <v>6.6530858468677402E-4</v>
      </c>
      <c r="G176">
        <v>0</v>
      </c>
      <c r="H176">
        <v>70118.154448270303</v>
      </c>
      <c r="I176">
        <v>0</v>
      </c>
      <c r="J176">
        <v>6793271.99994082</v>
      </c>
      <c r="K176">
        <v>0</v>
      </c>
      <c r="L176">
        <v>0</v>
      </c>
      <c r="M176">
        <v>71.581700724176599</v>
      </c>
      <c r="N176">
        <v>100</v>
      </c>
      <c r="O176">
        <v>33.105317715538497</v>
      </c>
      <c r="P176">
        <v>9486.71264367816</v>
      </c>
      <c r="Q176">
        <v>33989.3073170731</v>
      </c>
      <c r="R176">
        <v>29700.120724346001</v>
      </c>
      <c r="S176">
        <v>3.4262506036217299E-3</v>
      </c>
      <c r="T176">
        <v>1.19438850574712E-3</v>
      </c>
      <c r="U176">
        <v>3.8998408536585301E-3</v>
      </c>
      <c r="V176">
        <v>59031301.751507901</v>
      </c>
      <c r="W176">
        <v>1987.5778384671</v>
      </c>
      <c r="X176">
        <v>3300674.9366434501</v>
      </c>
      <c r="Y176">
        <v>347.92610049625398</v>
      </c>
      <c r="Z176">
        <v>55730626.814864501</v>
      </c>
      <c r="AA176">
        <v>1639.65173797085</v>
      </c>
    </row>
    <row r="177" spans="1:27" x14ac:dyDescent="0.25">
      <c r="A177" s="1">
        <v>43930.642492638886</v>
      </c>
      <c r="B177">
        <v>4.016E-4</v>
      </c>
      <c r="C177">
        <v>0</v>
      </c>
      <c r="D177">
        <v>1.00675985130111E-3</v>
      </c>
      <c r="E177">
        <v>0</v>
      </c>
      <c r="F177">
        <v>1.14833394495412E-3</v>
      </c>
      <c r="G177">
        <v>0</v>
      </c>
      <c r="H177">
        <v>676325.32398252399</v>
      </c>
      <c r="I177">
        <v>0</v>
      </c>
      <c r="J177">
        <v>5743306.82502608</v>
      </c>
      <c r="K177">
        <v>0</v>
      </c>
      <c r="L177">
        <v>0</v>
      </c>
      <c r="M177">
        <v>63.860012213396899</v>
      </c>
      <c r="N177">
        <v>100</v>
      </c>
      <c r="O177">
        <v>31.335039634646002</v>
      </c>
      <c r="P177">
        <v>8484.5714285714203</v>
      </c>
      <c r="Q177">
        <v>13987.720930232501</v>
      </c>
      <c r="R177">
        <v>12836.487356321801</v>
      </c>
      <c r="S177">
        <v>8.2183683908045903E-4</v>
      </c>
      <c r="T177">
        <v>7.3314010989010902E-4</v>
      </c>
      <c r="U177">
        <v>8.4530021802325505E-4</v>
      </c>
      <c r="V177">
        <v>22670027.326250698</v>
      </c>
      <c r="W177">
        <v>1766.0615943415301</v>
      </c>
      <c r="X177">
        <v>3134641.5925166002</v>
      </c>
      <c r="Y177">
        <v>369.45196571282702</v>
      </c>
      <c r="Z177">
        <v>19535385.733734101</v>
      </c>
      <c r="AA177">
        <v>1396.60962862871</v>
      </c>
    </row>
    <row r="178" spans="1:27" x14ac:dyDescent="0.25">
      <c r="A178" s="1">
        <v>43930.642504386575</v>
      </c>
      <c r="B178">
        <v>1.56333333333333E-4</v>
      </c>
      <c r="C178">
        <v>0</v>
      </c>
      <c r="D178">
        <v>5.9798763736263697E-4</v>
      </c>
      <c r="E178">
        <v>0</v>
      </c>
      <c r="F178">
        <v>6.0538966480446898E-4</v>
      </c>
      <c r="G178">
        <v>0</v>
      </c>
      <c r="H178">
        <v>69623.758161497593</v>
      </c>
      <c r="I178">
        <v>0</v>
      </c>
      <c r="J178">
        <v>5957372.0026881397</v>
      </c>
      <c r="K178">
        <v>0</v>
      </c>
      <c r="L178">
        <v>1.37906822664237E-4</v>
      </c>
      <c r="M178">
        <v>72.916695807691596</v>
      </c>
      <c r="N178">
        <v>100</v>
      </c>
      <c r="O178">
        <v>37.9012866903564</v>
      </c>
      <c r="P178">
        <v>9814.9433962264102</v>
      </c>
      <c r="Q178">
        <v>31580.647619047599</v>
      </c>
      <c r="R178">
        <v>28116.436436436401</v>
      </c>
      <c r="S178">
        <v>3.6660312312312301E-3</v>
      </c>
      <c r="T178">
        <v>1.7406924528301801E-3</v>
      </c>
      <c r="U178">
        <v>4.0304703571428504E-3</v>
      </c>
      <c r="V178">
        <v>55353369.3378383</v>
      </c>
      <c r="W178">
        <v>1968.71923876189</v>
      </c>
      <c r="X178">
        <v>3075411.4061562298</v>
      </c>
      <c r="Y178">
        <v>313.33969866180303</v>
      </c>
      <c r="Z178">
        <v>52277957.931681998</v>
      </c>
      <c r="AA178">
        <v>1655.37954010009</v>
      </c>
    </row>
    <row r="179" spans="1:27" x14ac:dyDescent="0.25">
      <c r="A179" s="1">
        <v>43930.642515960652</v>
      </c>
      <c r="B179">
        <v>2.94464864864864E-4</v>
      </c>
      <c r="C179">
        <v>0</v>
      </c>
      <c r="D179">
        <v>9.2005729537366504E-4</v>
      </c>
      <c r="E179">
        <v>0</v>
      </c>
      <c r="F179">
        <v>1.01492172131147E-3</v>
      </c>
      <c r="G179">
        <v>0</v>
      </c>
      <c r="H179">
        <v>303040.11914288398</v>
      </c>
      <c r="I179">
        <v>0</v>
      </c>
      <c r="J179">
        <v>5454722.1445719199</v>
      </c>
      <c r="K179">
        <v>0</v>
      </c>
      <c r="L179">
        <v>0</v>
      </c>
      <c r="M179">
        <v>106.542789531536</v>
      </c>
      <c r="N179">
        <v>100</v>
      </c>
      <c r="O179">
        <v>54.394442968891198</v>
      </c>
      <c r="P179">
        <v>7527.2553699283999</v>
      </c>
      <c r="Q179">
        <v>23691.971223021501</v>
      </c>
      <c r="R179">
        <v>20828.116701902702</v>
      </c>
      <c r="S179">
        <v>1.1135664693445999E-3</v>
      </c>
      <c r="T179">
        <v>6.74711694510739E-4</v>
      </c>
      <c r="U179">
        <v>1.20805781089414E-3</v>
      </c>
      <c r="V179">
        <v>49250349.992111303</v>
      </c>
      <c r="W179">
        <v>2364.6088936889801</v>
      </c>
      <c r="X179">
        <v>3153398.42790002</v>
      </c>
      <c r="Y179">
        <v>418.93070886075401</v>
      </c>
      <c r="Z179">
        <v>46096951.564211197</v>
      </c>
      <c r="AA179">
        <v>1945.6781848282201</v>
      </c>
    </row>
    <row r="180" spans="1:27" x14ac:dyDescent="0.25">
      <c r="A180" s="1">
        <v>43930.642527349541</v>
      </c>
      <c r="B180">
        <v>1.4103750000000001E-4</v>
      </c>
      <c r="C180">
        <v>0</v>
      </c>
      <c r="D180">
        <v>7.6971014492753596E-4</v>
      </c>
      <c r="E180">
        <v>0</v>
      </c>
      <c r="F180">
        <v>7.88476492537313E-4</v>
      </c>
      <c r="G180">
        <v>0</v>
      </c>
      <c r="H180">
        <v>37352.666256297998</v>
      </c>
      <c r="I180">
        <v>0</v>
      </c>
      <c r="J180">
        <v>4598528.2457753504</v>
      </c>
      <c r="K180">
        <v>0</v>
      </c>
      <c r="L180">
        <v>0</v>
      </c>
      <c r="M180">
        <v>20.039645371713199</v>
      </c>
      <c r="N180">
        <v>100</v>
      </c>
      <c r="O180">
        <v>10.119027543506601</v>
      </c>
      <c r="P180">
        <v>7260.0660550458697</v>
      </c>
      <c r="Q180">
        <v>19287.189958158899</v>
      </c>
      <c r="R180">
        <v>15520.0735632183</v>
      </c>
      <c r="S180">
        <v>2.98753172413793E-3</v>
      </c>
      <c r="T180">
        <v>1.3462282568807301E-3</v>
      </c>
      <c r="U180">
        <v>3.7360759832635901E-3</v>
      </c>
      <c r="V180">
        <v>27391093.108867399</v>
      </c>
      <c r="W180">
        <v>1764.88165454206</v>
      </c>
      <c r="X180">
        <v>4013316.53923342</v>
      </c>
      <c r="Y180">
        <v>552.79339179622104</v>
      </c>
      <c r="Z180">
        <v>23377776.569634002</v>
      </c>
      <c r="AA180">
        <v>1212.08826274584</v>
      </c>
    </row>
    <row r="181" spans="1:27" x14ac:dyDescent="0.25">
      <c r="A181" s="1">
        <v>43930.642539293978</v>
      </c>
      <c r="B181">
        <v>2.2698571428571399E-4</v>
      </c>
      <c r="C181">
        <v>0</v>
      </c>
      <c r="D181">
        <v>6.2669583333333303E-4</v>
      </c>
      <c r="E181">
        <v>0</v>
      </c>
      <c r="F181">
        <v>6.4407453416149001E-4</v>
      </c>
      <c r="G181">
        <v>0</v>
      </c>
      <c r="H181">
        <v>109768.63098739499</v>
      </c>
      <c r="I181">
        <v>0</v>
      </c>
      <c r="J181">
        <v>4739652.6737057297</v>
      </c>
      <c r="K181">
        <v>0</v>
      </c>
      <c r="L181">
        <v>0</v>
      </c>
      <c r="M181">
        <v>64.6379205463696</v>
      </c>
      <c r="N181">
        <v>100</v>
      </c>
      <c r="O181">
        <v>32.365598371190899</v>
      </c>
      <c r="P181">
        <v>8554.3384615384603</v>
      </c>
      <c r="Q181">
        <v>22824.899408284</v>
      </c>
      <c r="R181">
        <v>21203.244755244701</v>
      </c>
      <c r="S181">
        <v>1.3671647727272699E-3</v>
      </c>
      <c r="T181">
        <v>6.4302461538461497E-4</v>
      </c>
      <c r="U181">
        <v>1.46000325443786E-3</v>
      </c>
      <c r="V181">
        <v>46728225.4119239</v>
      </c>
      <c r="W181">
        <v>2203.8242708284201</v>
      </c>
      <c r="X181">
        <v>2142302.1275476702</v>
      </c>
      <c r="Y181">
        <v>250.43457623050301</v>
      </c>
      <c r="Z181">
        <v>44585923.284376197</v>
      </c>
      <c r="AA181">
        <v>1953.38969459792</v>
      </c>
    </row>
    <row r="182" spans="1:27" x14ac:dyDescent="0.25">
      <c r="A182" s="1">
        <v>43930.642550682867</v>
      </c>
      <c r="B182">
        <v>1.3169352941176399E-3</v>
      </c>
      <c r="C182">
        <v>0</v>
      </c>
      <c r="D182">
        <v>9.6058368794326202E-4</v>
      </c>
      <c r="E182">
        <v>0</v>
      </c>
      <c r="F182">
        <v>9.3772339622641497E-4</v>
      </c>
      <c r="G182">
        <v>0</v>
      </c>
      <c r="H182">
        <v>135441.351544976</v>
      </c>
      <c r="I182">
        <v>0</v>
      </c>
      <c r="J182">
        <v>4863191.0289117899</v>
      </c>
      <c r="K182">
        <v>0</v>
      </c>
      <c r="L182">
        <v>0</v>
      </c>
      <c r="M182">
        <v>65.9354328778835</v>
      </c>
      <c r="N182">
        <v>100</v>
      </c>
      <c r="O182">
        <v>35.689817488018903</v>
      </c>
      <c r="P182">
        <v>12922.2193548387</v>
      </c>
      <c r="Q182">
        <v>22713.856893542699</v>
      </c>
      <c r="R182">
        <v>21547.289777094498</v>
      </c>
      <c r="S182">
        <v>3.8427153727901599E-3</v>
      </c>
      <c r="T182">
        <v>1.0758154838709599E-3</v>
      </c>
      <c r="U182">
        <v>4.2169470331588103E-3</v>
      </c>
      <c r="V182">
        <v>28740573.816501498</v>
      </c>
      <c r="W182">
        <v>1333.83706785498</v>
      </c>
      <c r="X182">
        <v>2053498.04153554</v>
      </c>
      <c r="Y182">
        <v>158.91217949079399</v>
      </c>
      <c r="Z182">
        <v>26687075.774966002</v>
      </c>
      <c r="AA182">
        <v>1174.9248883641901</v>
      </c>
    </row>
    <row r="183" spans="1:27" x14ac:dyDescent="0.25">
      <c r="A183" s="1">
        <v>43930.642562256944</v>
      </c>
      <c r="B183">
        <v>3.59788888888888E-4</v>
      </c>
      <c r="C183">
        <v>0</v>
      </c>
      <c r="D183">
        <v>7.3051075794621E-4</v>
      </c>
      <c r="E183">
        <v>0</v>
      </c>
      <c r="F183">
        <v>7.3885200000000002E-4</v>
      </c>
      <c r="G183">
        <v>0</v>
      </c>
      <c r="H183">
        <v>40627.577039150201</v>
      </c>
      <c r="I183">
        <v>0</v>
      </c>
      <c r="J183">
        <v>6021006.9172020601</v>
      </c>
      <c r="K183">
        <v>0</v>
      </c>
      <c r="L183">
        <v>0</v>
      </c>
      <c r="M183">
        <v>70.801056124118801</v>
      </c>
      <c r="N183">
        <v>100</v>
      </c>
      <c r="O183">
        <v>32.324346064949601</v>
      </c>
      <c r="P183">
        <v>10135.6433121019</v>
      </c>
      <c r="Q183">
        <v>13423.957333333299</v>
      </c>
      <c r="R183">
        <v>12854.756339580999</v>
      </c>
      <c r="S183">
        <v>7.4827734288864303E-4</v>
      </c>
      <c r="T183">
        <v>7.2554585987261101E-4</v>
      </c>
      <c r="U183">
        <v>7.5303580000000005E-4</v>
      </c>
      <c r="V183">
        <v>23144146.116669301</v>
      </c>
      <c r="W183">
        <v>1800.4344466185</v>
      </c>
      <c r="X183">
        <v>3158791.76754823</v>
      </c>
      <c r="Y183">
        <v>311.65182813572801</v>
      </c>
      <c r="Z183">
        <v>19985354.349121101</v>
      </c>
      <c r="AA183">
        <v>1488.78261848277</v>
      </c>
    </row>
    <row r="184" spans="1:27" x14ac:dyDescent="0.25">
      <c r="A184" s="1">
        <v>43930.642573831021</v>
      </c>
      <c r="B184">
        <v>2.0139999999999899E-4</v>
      </c>
      <c r="C184">
        <v>0</v>
      </c>
      <c r="D184">
        <v>7.7546544943820196E-4</v>
      </c>
      <c r="E184">
        <v>0</v>
      </c>
      <c r="F184">
        <v>7.7870875706214596E-4</v>
      </c>
      <c r="G184">
        <v>0</v>
      </c>
      <c r="H184">
        <v>12339.9053438478</v>
      </c>
      <c r="I184">
        <v>0</v>
      </c>
      <c r="J184">
        <v>5384312.0316989301</v>
      </c>
      <c r="K184">
        <v>0</v>
      </c>
      <c r="L184">
        <v>0</v>
      </c>
      <c r="M184">
        <v>68.945275527362199</v>
      </c>
      <c r="N184">
        <v>100</v>
      </c>
      <c r="O184">
        <v>32.6171736914131</v>
      </c>
      <c r="P184">
        <v>12896.693498451999</v>
      </c>
      <c r="Q184">
        <v>30474.969393433501</v>
      </c>
      <c r="R184">
        <v>27796.769811320701</v>
      </c>
      <c r="S184">
        <v>2.9124922169811301E-3</v>
      </c>
      <c r="T184">
        <v>9.23968111455108E-4</v>
      </c>
      <c r="U184">
        <v>3.2699175292153502E-3</v>
      </c>
      <c r="V184">
        <v>59138496.363276303</v>
      </c>
      <c r="W184">
        <v>2127.53124786431</v>
      </c>
      <c r="X184">
        <v>4180430.3052375098</v>
      </c>
      <c r="Y184">
        <v>324.14744955668499</v>
      </c>
      <c r="Z184">
        <v>54958066.058038801</v>
      </c>
      <c r="AA184">
        <v>1803.3837983076201</v>
      </c>
    </row>
    <row r="185" spans="1:27" x14ac:dyDescent="0.25">
      <c r="A185" s="1">
        <v>43930.64258540509</v>
      </c>
      <c r="B185">
        <v>1.20585714285714E-4</v>
      </c>
      <c r="C185">
        <v>0</v>
      </c>
      <c r="D185">
        <v>1.0215511363636299E-3</v>
      </c>
      <c r="E185">
        <v>0</v>
      </c>
      <c r="F185">
        <v>1.0720052000000001E-3</v>
      </c>
      <c r="G185">
        <v>0</v>
      </c>
      <c r="H185">
        <v>57522.948139366701</v>
      </c>
      <c r="I185">
        <v>0</v>
      </c>
      <c r="J185">
        <v>5764621.1599665396</v>
      </c>
      <c r="K185">
        <v>0</v>
      </c>
      <c r="L185">
        <v>0</v>
      </c>
      <c r="M185">
        <v>65.136335695619294</v>
      </c>
      <c r="N185">
        <v>100</v>
      </c>
      <c r="O185">
        <v>33.300583526557098</v>
      </c>
      <c r="P185">
        <v>9353.5522388059708</v>
      </c>
      <c r="Q185">
        <v>27718.5832449628</v>
      </c>
      <c r="R185">
        <v>24948.5312922107</v>
      </c>
      <c r="S185">
        <v>2.5699927059882901E-3</v>
      </c>
      <c r="T185">
        <v>2.06626656716417E-3</v>
      </c>
      <c r="U185">
        <v>2.6594668610816501E-3</v>
      </c>
      <c r="V185">
        <v>55582315.072480798</v>
      </c>
      <c r="W185">
        <v>2227.8792455343601</v>
      </c>
      <c r="X185">
        <v>3143145.4043796398</v>
      </c>
      <c r="Y185">
        <v>336.03761695362903</v>
      </c>
      <c r="Z185">
        <v>52439169.668101102</v>
      </c>
      <c r="AA185">
        <v>1891.84162858073</v>
      </c>
    </row>
    <row r="186" spans="1:27" x14ac:dyDescent="0.25">
      <c r="A186" s="1">
        <v>43930.642596979167</v>
      </c>
      <c r="B186">
        <v>2.0763380681818101E-4</v>
      </c>
      <c r="C186">
        <v>0</v>
      </c>
      <c r="D186">
        <v>5.6875474060822805E-4</v>
      </c>
      <c r="E186">
        <v>0</v>
      </c>
      <c r="F186">
        <v>1.1828347826086901E-3</v>
      </c>
      <c r="G186">
        <v>0</v>
      </c>
      <c r="H186">
        <v>1580312.05240066</v>
      </c>
      <c r="I186">
        <v>0</v>
      </c>
      <c r="J186">
        <v>4380819.6668170001</v>
      </c>
      <c r="K186">
        <v>0</v>
      </c>
      <c r="L186">
        <v>0</v>
      </c>
      <c r="M186">
        <v>63.183880645850898</v>
      </c>
      <c r="N186">
        <v>100</v>
      </c>
      <c r="O186">
        <v>32.129047793619797</v>
      </c>
      <c r="P186">
        <v>4612.6126126126101</v>
      </c>
      <c r="Q186">
        <v>13368.970042796</v>
      </c>
      <c r="R186">
        <v>12726.567085261</v>
      </c>
      <c r="S186">
        <v>1.5147777924652999E-3</v>
      </c>
      <c r="T186">
        <v>1.0915792792792699E-3</v>
      </c>
      <c r="U186">
        <v>1.5482835235378E-3</v>
      </c>
      <c r="V186">
        <v>19267530.8821101</v>
      </c>
      <c r="W186">
        <v>1513.96136546707</v>
      </c>
      <c r="X186">
        <v>512325.326582379</v>
      </c>
      <c r="Y186">
        <v>111.070529786414</v>
      </c>
      <c r="Z186">
        <v>18755205.555527698</v>
      </c>
      <c r="AA186">
        <v>1402.8908356806501</v>
      </c>
    </row>
    <row r="187" spans="1:27" x14ac:dyDescent="0.25">
      <c r="A187" s="1">
        <v>43930.642608553244</v>
      </c>
      <c r="B187">
        <v>2.7636724137931E-4</v>
      </c>
      <c r="C187">
        <v>0</v>
      </c>
      <c r="D187">
        <v>5.2711591928251099E-4</v>
      </c>
      <c r="E187">
        <v>0</v>
      </c>
      <c r="F187">
        <v>5.6459896907216402E-4</v>
      </c>
      <c r="G187">
        <v>0</v>
      </c>
      <c r="H187">
        <v>1166421.20413119</v>
      </c>
      <c r="I187">
        <v>0</v>
      </c>
      <c r="J187">
        <v>6674606.4874156397</v>
      </c>
      <c r="K187">
        <v>0</v>
      </c>
      <c r="L187">
        <v>0</v>
      </c>
      <c r="M187">
        <v>63.183195627547903</v>
      </c>
      <c r="N187">
        <v>100</v>
      </c>
      <c r="O187">
        <v>36.8161743764839</v>
      </c>
      <c r="P187">
        <v>11934.388489208601</v>
      </c>
      <c r="Q187">
        <v>9048.2054915854696</v>
      </c>
      <c r="R187">
        <v>9364.5930599369003</v>
      </c>
      <c r="S187">
        <v>7.07459384858044E-4</v>
      </c>
      <c r="T187">
        <v>9.3913741007194205E-4</v>
      </c>
      <c r="U187">
        <v>6.7893569530558002E-4</v>
      </c>
      <c r="V187">
        <v>11848013.2585792</v>
      </c>
      <c r="W187">
        <v>1265.1925377587099</v>
      </c>
      <c r="X187">
        <v>1655207.0954551799</v>
      </c>
      <c r="Y187">
        <v>138.69224191519001</v>
      </c>
      <c r="Z187">
        <v>10192806.163124001</v>
      </c>
      <c r="AA187">
        <v>1126.50029584352</v>
      </c>
    </row>
    <row r="188" spans="1:27" x14ac:dyDescent="0.25">
      <c r="A188" s="1">
        <v>43930.642620127313</v>
      </c>
      <c r="B188">
        <v>2.1289166666666601E-4</v>
      </c>
      <c r="C188">
        <v>0</v>
      </c>
      <c r="D188">
        <v>5.6753905882352899E-4</v>
      </c>
      <c r="E188">
        <v>0</v>
      </c>
      <c r="F188">
        <v>5.7784358353510801E-4</v>
      </c>
      <c r="G188">
        <v>0</v>
      </c>
      <c r="H188">
        <v>58467.300863787001</v>
      </c>
      <c r="I188">
        <v>0</v>
      </c>
      <c r="J188">
        <v>4853811.7138147401</v>
      </c>
      <c r="K188">
        <v>0</v>
      </c>
      <c r="L188">
        <v>0</v>
      </c>
      <c r="M188">
        <v>63.867090586073097</v>
      </c>
      <c r="N188">
        <v>100</v>
      </c>
      <c r="O188">
        <v>36.1327594141368</v>
      </c>
      <c r="P188">
        <v>12102.6606334841</v>
      </c>
      <c r="Q188">
        <v>31943.160068846799</v>
      </c>
      <c r="R188">
        <v>29710.598778004001</v>
      </c>
      <c r="S188">
        <v>3.3829095723014201E-3</v>
      </c>
      <c r="T188">
        <v>2.1343221719457E-3</v>
      </c>
      <c r="U188">
        <v>3.5412215720022899E-3</v>
      </c>
      <c r="V188">
        <v>58449542.363275401</v>
      </c>
      <c r="W188">
        <v>1967.2960077313501</v>
      </c>
      <c r="X188">
        <v>2679176.6926308302</v>
      </c>
      <c r="Y188">
        <v>221.370884780361</v>
      </c>
      <c r="Z188">
        <v>55770365.670644499</v>
      </c>
      <c r="AA188">
        <v>1745.92512295099</v>
      </c>
    </row>
    <row r="189" spans="1:27" x14ac:dyDescent="0.25">
      <c r="A189" s="1">
        <v>43930.64263170139</v>
      </c>
      <c r="B189">
        <v>3.1815000000000001E-4</v>
      </c>
      <c r="C189">
        <v>0</v>
      </c>
      <c r="D189">
        <v>6.6863536977491902E-4</v>
      </c>
      <c r="E189">
        <v>0</v>
      </c>
      <c r="F189">
        <v>6.8764474576271098E-4</v>
      </c>
      <c r="G189">
        <v>0</v>
      </c>
      <c r="H189">
        <v>244290.471437278</v>
      </c>
      <c r="I189">
        <v>0</v>
      </c>
      <c r="J189">
        <v>6239905.8783895001</v>
      </c>
      <c r="K189">
        <v>0</v>
      </c>
      <c r="L189">
        <v>0</v>
      </c>
      <c r="M189">
        <v>68.945540625730004</v>
      </c>
      <c r="N189">
        <v>100</v>
      </c>
      <c r="O189">
        <v>31.054789375325999</v>
      </c>
      <c r="P189">
        <v>10808.456273764201</v>
      </c>
      <c r="Q189">
        <v>15729.551669316301</v>
      </c>
      <c r="R189">
        <v>14878.6324786324</v>
      </c>
      <c r="S189">
        <v>7.9260236686390503E-4</v>
      </c>
      <c r="T189">
        <v>7.1261596958174897E-4</v>
      </c>
      <c r="U189">
        <v>8.09324483306836E-4</v>
      </c>
      <c r="V189">
        <v>22640982.395171501</v>
      </c>
      <c r="W189">
        <v>1521.7112478372301</v>
      </c>
      <c r="X189">
        <v>2843953.26375547</v>
      </c>
      <c r="Y189">
        <v>263.12298368257302</v>
      </c>
      <c r="Z189">
        <v>19797029.131416</v>
      </c>
      <c r="AA189">
        <v>1258.58826415466</v>
      </c>
    </row>
    <row r="190" spans="1:27" x14ac:dyDescent="0.25">
      <c r="A190" s="1">
        <v>43930.64264327546</v>
      </c>
      <c r="B190">
        <v>2.8072187500000003E-4</v>
      </c>
      <c r="C190">
        <v>0</v>
      </c>
      <c r="D190">
        <v>9.2672125340599403E-4</v>
      </c>
      <c r="E190">
        <v>0</v>
      </c>
      <c r="F190">
        <v>9.884286567164171E-4</v>
      </c>
      <c r="G190">
        <v>0</v>
      </c>
      <c r="H190">
        <v>412261.08641838899</v>
      </c>
      <c r="I190">
        <v>0</v>
      </c>
      <c r="J190">
        <v>5322008.9565961501</v>
      </c>
      <c r="K190">
        <v>0</v>
      </c>
      <c r="L190">
        <v>0</v>
      </c>
      <c r="M190">
        <v>64.257745742254201</v>
      </c>
      <c r="N190">
        <v>100</v>
      </c>
      <c r="O190">
        <v>35.742154257845698</v>
      </c>
      <c r="P190">
        <v>12334.282485875699</v>
      </c>
      <c r="Q190">
        <v>14081.4370489174</v>
      </c>
      <c r="R190">
        <v>13864.269662921301</v>
      </c>
      <c r="S190">
        <v>8.8485807584269603E-4</v>
      </c>
      <c r="T190">
        <v>8.8928813559322004E-4</v>
      </c>
      <c r="U190">
        <v>8.8422927024859601E-4</v>
      </c>
      <c r="V190">
        <v>19743861.195177</v>
      </c>
      <c r="W190">
        <v>1424.0823119576301</v>
      </c>
      <c r="X190">
        <v>2183294.1944044302</v>
      </c>
      <c r="Y190">
        <v>177.01023119136201</v>
      </c>
      <c r="Z190">
        <v>17560567.000772599</v>
      </c>
      <c r="AA190">
        <v>1247.0720807662599</v>
      </c>
    </row>
    <row r="191" spans="1:27" x14ac:dyDescent="0.25">
      <c r="A191" s="1">
        <v>43930.642654849536</v>
      </c>
      <c r="B191">
        <v>1.45424545454545E-3</v>
      </c>
      <c r="C191">
        <v>0</v>
      </c>
      <c r="D191">
        <v>8.7907239583333296E-4</v>
      </c>
      <c r="E191">
        <v>0</v>
      </c>
      <c r="F191">
        <v>8.4411712707182303E-4</v>
      </c>
      <c r="G191">
        <v>0</v>
      </c>
      <c r="H191">
        <v>98229.483114109593</v>
      </c>
      <c r="I191">
        <v>0</v>
      </c>
      <c r="J191">
        <v>5873304.5111977998</v>
      </c>
      <c r="K191">
        <v>0</v>
      </c>
      <c r="L191">
        <v>9.5897121016647394E-2</v>
      </c>
      <c r="M191">
        <v>67.080831044390706</v>
      </c>
      <c r="N191">
        <v>99.804716226610694</v>
      </c>
      <c r="O191">
        <v>32.7104469869696</v>
      </c>
      <c r="P191">
        <v>4096</v>
      </c>
      <c r="Q191">
        <v>11668.1410146173</v>
      </c>
      <c r="R191">
        <v>11284.8979591836</v>
      </c>
      <c r="S191">
        <v>6.6862881632653002E-4</v>
      </c>
      <c r="T191">
        <v>4.3708225806451598E-4</v>
      </c>
      <c r="U191">
        <v>6.8097265692175404E-4</v>
      </c>
      <c r="V191">
        <v>13814085.630742799</v>
      </c>
      <c r="W191">
        <v>1224.12144803674</v>
      </c>
      <c r="X191">
        <v>253769.86936475601</v>
      </c>
      <c r="Y191">
        <v>61.955534512880099</v>
      </c>
      <c r="Z191">
        <v>13560315.761378</v>
      </c>
      <c r="AA191">
        <v>1162.1659135238599</v>
      </c>
    </row>
    <row r="192" spans="1:27" x14ac:dyDescent="0.25">
      <c r="A192" s="1">
        <v>43930.642666423613</v>
      </c>
      <c r="B192" s="4">
        <v>8.7819999999999901E-5</v>
      </c>
      <c r="C192">
        <v>0</v>
      </c>
      <c r="D192">
        <v>5.7118436363636296E-4</v>
      </c>
      <c r="E192">
        <v>0</v>
      </c>
      <c r="F192">
        <v>5.8013555555555497E-4</v>
      </c>
      <c r="G192">
        <v>0</v>
      </c>
      <c r="H192">
        <v>20450.1284973039</v>
      </c>
      <c r="I192">
        <v>0</v>
      </c>
      <c r="J192">
        <v>4826230.3253637403</v>
      </c>
      <c r="K192">
        <v>0</v>
      </c>
      <c r="L192">
        <v>0</v>
      </c>
      <c r="M192">
        <v>70.614805277257602</v>
      </c>
      <c r="N192">
        <v>100</v>
      </c>
      <c r="O192">
        <v>29.398416470657398</v>
      </c>
      <c r="P192">
        <v>4096</v>
      </c>
      <c r="Q192">
        <v>7466.23217922606</v>
      </c>
      <c r="R192">
        <v>7438.9979797979704</v>
      </c>
      <c r="S192">
        <v>6.0933909090909002E-4</v>
      </c>
      <c r="T192">
        <v>4.4668749999999901E-4</v>
      </c>
      <c r="U192">
        <v>6.1066415478614995E-4</v>
      </c>
      <c r="V192">
        <v>7360463.3231027601</v>
      </c>
      <c r="W192">
        <v>989.44284473412995</v>
      </c>
      <c r="X192">
        <v>32749.558723482802</v>
      </c>
      <c r="Y192">
        <v>7.9954977352252898</v>
      </c>
      <c r="Z192">
        <v>7327713.7643792704</v>
      </c>
      <c r="AA192">
        <v>981.447346998905</v>
      </c>
    </row>
    <row r="193" spans="1:27" x14ac:dyDescent="0.25">
      <c r="A193" s="1">
        <v>43930.642677997683</v>
      </c>
      <c r="B193">
        <v>5.5379473684210505E-4</v>
      </c>
      <c r="C193">
        <v>0</v>
      </c>
      <c r="D193">
        <v>7.5028967254408001E-4</v>
      </c>
      <c r="E193">
        <v>0</v>
      </c>
      <c r="F193">
        <v>7.6016640211640197E-4</v>
      </c>
      <c r="G193">
        <v>0</v>
      </c>
      <c r="H193">
        <v>208983.43867073901</v>
      </c>
      <c r="I193">
        <v>0</v>
      </c>
      <c r="J193">
        <v>6634199.7491750503</v>
      </c>
      <c r="K193">
        <v>0</v>
      </c>
      <c r="L193">
        <v>2.80999409901239E-3</v>
      </c>
      <c r="M193">
        <v>64.550644443646604</v>
      </c>
      <c r="N193">
        <v>100</v>
      </c>
      <c r="O193">
        <v>35.449145556794299</v>
      </c>
      <c r="P193">
        <v>4096</v>
      </c>
      <c r="Q193">
        <v>10715.107205623901</v>
      </c>
      <c r="R193">
        <v>10409.951383067801</v>
      </c>
      <c r="S193">
        <v>7.2953587594300001E-4</v>
      </c>
      <c r="T193">
        <v>5.1554545454545397E-4</v>
      </c>
      <c r="U193">
        <v>7.3987811950790804E-4</v>
      </c>
      <c r="V193">
        <v>12412783.683785699</v>
      </c>
      <c r="W193">
        <v>1192.3959322207299</v>
      </c>
      <c r="X193">
        <v>225165.93093938599</v>
      </c>
      <c r="Y193">
        <v>54.972151108248497</v>
      </c>
      <c r="Z193">
        <v>12187617.752846399</v>
      </c>
      <c r="AA193">
        <v>1137.4237811124799</v>
      </c>
    </row>
    <row r="194" spans="1:27" x14ac:dyDescent="0.25">
      <c r="A194" s="1">
        <v>43930.64268957176</v>
      </c>
      <c r="B194">
        <v>2.3811739130434701E-4</v>
      </c>
      <c r="C194">
        <v>0</v>
      </c>
      <c r="D194">
        <v>6.6126763565891396E-4</v>
      </c>
      <c r="E194">
        <v>0</v>
      </c>
      <c r="F194">
        <v>6.8100892494928999E-4</v>
      </c>
      <c r="G194">
        <v>0</v>
      </c>
      <c r="H194">
        <v>289607.86506403901</v>
      </c>
      <c r="I194">
        <v>0</v>
      </c>
      <c r="J194">
        <v>5929528.8195766397</v>
      </c>
      <c r="K194">
        <v>0</v>
      </c>
      <c r="L194">
        <v>0</v>
      </c>
      <c r="M194">
        <v>60.058539941459998</v>
      </c>
      <c r="N194">
        <v>100</v>
      </c>
      <c r="O194">
        <v>39.9413700586299</v>
      </c>
      <c r="P194">
        <v>4096</v>
      </c>
      <c r="Q194">
        <v>12150.3873517786</v>
      </c>
      <c r="R194">
        <v>11994.294573643399</v>
      </c>
      <c r="S194">
        <v>7.8474476744186004E-4</v>
      </c>
      <c r="T194">
        <v>7.5367499999999901E-4</v>
      </c>
      <c r="U194">
        <v>7.8535879446640304E-4</v>
      </c>
      <c r="V194">
        <v>12392835.9283664</v>
      </c>
      <c r="W194">
        <v>1033.2275776850399</v>
      </c>
      <c r="X194">
        <v>82017.444926316894</v>
      </c>
      <c r="Y194">
        <v>20.0237902652141</v>
      </c>
      <c r="Z194">
        <v>12310818.483440099</v>
      </c>
      <c r="AA194">
        <v>1013.20378741983</v>
      </c>
    </row>
    <row r="195" spans="1:27" x14ac:dyDescent="0.25">
      <c r="A195" s="1">
        <v>43930.642701145836</v>
      </c>
      <c r="B195">
        <v>6.3086000000000001E-4</v>
      </c>
      <c r="C195">
        <v>0</v>
      </c>
      <c r="D195">
        <v>8.2749767441860403E-4</v>
      </c>
      <c r="E195">
        <v>0</v>
      </c>
      <c r="F195">
        <v>8.4530905797101398E-4</v>
      </c>
      <c r="G195">
        <v>0</v>
      </c>
      <c r="H195">
        <v>294579.12558808498</v>
      </c>
      <c r="I195">
        <v>0</v>
      </c>
      <c r="J195">
        <v>4684626.3721994096</v>
      </c>
      <c r="K195">
        <v>0</v>
      </c>
      <c r="L195">
        <v>0</v>
      </c>
      <c r="M195">
        <v>60.155846955825297</v>
      </c>
      <c r="N195">
        <v>100</v>
      </c>
      <c r="O195">
        <v>39.843483048663501</v>
      </c>
      <c r="P195">
        <v>13445.5652173913</v>
      </c>
      <c r="Q195">
        <v>9031.1399594320392</v>
      </c>
      <c r="R195">
        <v>9227.9069767441797</v>
      </c>
      <c r="S195">
        <v>7.5063468992247996E-4</v>
      </c>
      <c r="T195">
        <v>6.4635434782608599E-4</v>
      </c>
      <c r="U195">
        <v>7.5549969574036503E-4</v>
      </c>
      <c r="V195">
        <v>9516948.3166507892</v>
      </c>
      <c r="W195">
        <v>1031.3225242338301</v>
      </c>
      <c r="X195">
        <v>618089.97669430904</v>
      </c>
      <c r="Y195">
        <v>45.969802436779197</v>
      </c>
      <c r="Z195">
        <v>8898858.3399564791</v>
      </c>
      <c r="AA195">
        <v>985.352721797051</v>
      </c>
    </row>
    <row r="196" spans="1:27" x14ac:dyDescent="0.25">
      <c r="A196" s="1">
        <v>43930.642712719906</v>
      </c>
      <c r="B196">
        <v>2.0405999999999899E-4</v>
      </c>
      <c r="C196">
        <v>0</v>
      </c>
      <c r="D196">
        <v>8.6875657894736795E-4</v>
      </c>
      <c r="E196">
        <v>0</v>
      </c>
      <c r="F196">
        <v>8.91365306122448E-4</v>
      </c>
      <c r="G196">
        <v>0</v>
      </c>
      <c r="H196">
        <v>69440.067653007005</v>
      </c>
      <c r="I196">
        <v>0</v>
      </c>
      <c r="J196">
        <v>5869728.0716100596</v>
      </c>
      <c r="K196">
        <v>0</v>
      </c>
      <c r="L196">
        <v>8.7070539837346903E-2</v>
      </c>
      <c r="M196">
        <v>66.797284143161605</v>
      </c>
      <c r="N196">
        <v>100</v>
      </c>
      <c r="O196">
        <v>33.203325860620303</v>
      </c>
      <c r="P196">
        <v>4096</v>
      </c>
      <c r="Q196">
        <v>11939.252823631599</v>
      </c>
      <c r="R196">
        <v>11562.9842845326</v>
      </c>
      <c r="S196">
        <v>7.1776923076923005E-4</v>
      </c>
      <c r="T196">
        <v>5.3657543859649101E-4</v>
      </c>
      <c r="U196">
        <v>7.2673454861111101E-4</v>
      </c>
      <c r="V196">
        <v>13934432.1610805</v>
      </c>
      <c r="W196">
        <v>1205.0896047415699</v>
      </c>
      <c r="X196">
        <v>232716.85707049101</v>
      </c>
      <c r="Y196">
        <v>56.8156389332255</v>
      </c>
      <c r="Z196">
        <v>13701715.30401</v>
      </c>
      <c r="AA196">
        <v>1148.2739658083401</v>
      </c>
    </row>
    <row r="197" spans="1:27" x14ac:dyDescent="0.25">
      <c r="A197" s="1">
        <v>43930.642724293983</v>
      </c>
      <c r="B197">
        <v>9.817499999999989E-4</v>
      </c>
      <c r="C197">
        <v>0</v>
      </c>
      <c r="D197">
        <v>6.0438888888888803E-4</v>
      </c>
      <c r="E197">
        <v>0</v>
      </c>
      <c r="F197">
        <v>5.8728470254957503E-4</v>
      </c>
      <c r="G197">
        <v>0</v>
      </c>
      <c r="H197">
        <v>576201.66415736906</v>
      </c>
      <c r="I197">
        <v>0</v>
      </c>
      <c r="J197">
        <v>6925214.1134631904</v>
      </c>
      <c r="K197">
        <v>0</v>
      </c>
      <c r="L197">
        <v>9.7489814769351896E-2</v>
      </c>
      <c r="M197">
        <v>65.429565683825203</v>
      </c>
      <c r="N197">
        <v>99.804690371088199</v>
      </c>
      <c r="O197">
        <v>34.374934687623998</v>
      </c>
      <c r="P197">
        <v>4096</v>
      </c>
      <c r="Q197">
        <v>11676.5467625899</v>
      </c>
      <c r="R197">
        <v>11503.3532513181</v>
      </c>
      <c r="S197">
        <v>7.7532715289982401E-4</v>
      </c>
      <c r="T197">
        <v>8.4943703703703704E-4</v>
      </c>
      <c r="U197">
        <v>7.7352610261025999E-4</v>
      </c>
      <c r="V197">
        <v>13141179.5707047</v>
      </c>
      <c r="W197">
        <v>1142.3781643147299</v>
      </c>
      <c r="X197">
        <v>111017.474470909</v>
      </c>
      <c r="Y197">
        <v>27.103875603249399</v>
      </c>
      <c r="Z197">
        <v>13030162.0962338</v>
      </c>
      <c r="AA197">
        <v>1115.27428871148</v>
      </c>
    </row>
    <row r="198" spans="1:27" x14ac:dyDescent="0.25">
      <c r="A198" s="1">
        <v>43930.642735868052</v>
      </c>
      <c r="B198" s="4">
        <v>8.1699999999999899E-5</v>
      </c>
      <c r="C198">
        <v>0</v>
      </c>
      <c r="D198">
        <v>2.7982432432432398E-4</v>
      </c>
      <c r="E198">
        <v>0</v>
      </c>
      <c r="F198">
        <v>2.8090108695652099E-4</v>
      </c>
      <c r="G198">
        <v>0</v>
      </c>
      <c r="H198">
        <v>1024.14921854114</v>
      </c>
      <c r="I198">
        <v>0</v>
      </c>
      <c r="J198">
        <v>3715613.3648672602</v>
      </c>
      <c r="K198">
        <v>0</v>
      </c>
      <c r="L198">
        <v>5.6499977400008998E-2</v>
      </c>
      <c r="M198">
        <v>63.574194570322099</v>
      </c>
      <c r="N198">
        <v>100</v>
      </c>
      <c r="O198">
        <v>36.425765429693797</v>
      </c>
      <c r="P198">
        <v>4096</v>
      </c>
      <c r="Q198">
        <v>9741.5449735449693</v>
      </c>
      <c r="R198">
        <v>9711.83157894736</v>
      </c>
      <c r="S198">
        <v>6.91991842105263E-4</v>
      </c>
      <c r="T198">
        <v>4.3548333333333301E-4</v>
      </c>
      <c r="U198">
        <v>6.9334902998236295E-4</v>
      </c>
      <c r="V198">
        <v>11073259.721555401</v>
      </c>
      <c r="W198">
        <v>1140.1824291886701</v>
      </c>
      <c r="X198">
        <v>24579.932789246199</v>
      </c>
      <c r="Y198">
        <v>6.00096015362457</v>
      </c>
      <c r="Z198">
        <v>11048679.7887662</v>
      </c>
      <c r="AA198">
        <v>1134.18146903504</v>
      </c>
    </row>
    <row r="199" spans="1:27" x14ac:dyDescent="0.25">
      <c r="A199" s="1">
        <v>43930.642747442129</v>
      </c>
      <c r="B199">
        <v>1.4210000000000001E-4</v>
      </c>
      <c r="C199">
        <v>0</v>
      </c>
      <c r="D199">
        <v>6.9915714285714197E-4</v>
      </c>
      <c r="E199">
        <v>0</v>
      </c>
      <c r="F199">
        <v>7.4200769230769201E-4</v>
      </c>
      <c r="G199">
        <v>0</v>
      </c>
      <c r="H199">
        <v>36892.373924785497</v>
      </c>
      <c r="I199">
        <v>0</v>
      </c>
      <c r="J199">
        <v>848524.60027006699</v>
      </c>
      <c r="K199">
        <v>0</v>
      </c>
      <c r="L199">
        <v>1.1600009280007401E-3</v>
      </c>
      <c r="M199">
        <v>77.050841640673298</v>
      </c>
      <c r="N199">
        <v>100</v>
      </c>
      <c r="O199">
        <v>22.949238359390598</v>
      </c>
      <c r="P199">
        <v>4096</v>
      </c>
      <c r="Q199">
        <v>10508.8409818569</v>
      </c>
      <c r="R199">
        <v>10361.726798748599</v>
      </c>
      <c r="S199">
        <v>8.4792992700729903E-4</v>
      </c>
      <c r="T199">
        <v>7.7638636363636299E-4</v>
      </c>
      <c r="U199">
        <v>8.49609711846317E-4</v>
      </c>
      <c r="V199">
        <v>9944552.3108240999</v>
      </c>
      <c r="W199">
        <v>959.73890298140498</v>
      </c>
      <c r="X199">
        <v>90181.430683483195</v>
      </c>
      <c r="Y199">
        <v>22.0169508504597</v>
      </c>
      <c r="Z199">
        <v>9854370.88014061</v>
      </c>
      <c r="AA199">
        <v>937.72195213094506</v>
      </c>
    </row>
    <row r="200" spans="1:27" x14ac:dyDescent="0.25">
      <c r="A200" s="1">
        <v>43930.642759016206</v>
      </c>
      <c r="B200">
        <v>4.9891728395061701E-4</v>
      </c>
      <c r="C200">
        <v>0</v>
      </c>
      <c r="D200">
        <v>3.1370775193798398E-4</v>
      </c>
      <c r="E200">
        <v>0</v>
      </c>
      <c r="F200">
        <v>2.28950847457627E-4</v>
      </c>
      <c r="G200">
        <v>0</v>
      </c>
      <c r="H200">
        <v>5668585.6124646403</v>
      </c>
      <c r="I200">
        <v>0</v>
      </c>
      <c r="J200">
        <v>2849646.5050743101</v>
      </c>
      <c r="K200">
        <v>0</v>
      </c>
      <c r="L200">
        <v>0</v>
      </c>
      <c r="M200">
        <v>69.726476328228401</v>
      </c>
      <c r="N200">
        <v>100</v>
      </c>
      <c r="O200">
        <v>30.273403671915499</v>
      </c>
      <c r="P200">
        <v>17536</v>
      </c>
      <c r="Q200">
        <v>12514.013552758899</v>
      </c>
      <c r="R200">
        <v>12664.9089201877</v>
      </c>
      <c r="S200">
        <v>7.6876178403755804E-4</v>
      </c>
      <c r="T200">
        <v>6.0373437499999902E-4</v>
      </c>
      <c r="U200">
        <v>7.7387395934172304E-4</v>
      </c>
      <c r="V200">
        <v>13482610.915613299</v>
      </c>
      <c r="W200">
        <v>1064.5643802555901</v>
      </c>
      <c r="X200">
        <v>560922.47052506101</v>
      </c>
      <c r="Y200">
        <v>31.986910956036699</v>
      </c>
      <c r="Z200">
        <v>12921688.4450882</v>
      </c>
      <c r="AA200">
        <v>1032.5774692995601</v>
      </c>
    </row>
    <row r="201" spans="1:27" x14ac:dyDescent="0.25">
      <c r="A201" s="1">
        <v>43930.642770590275</v>
      </c>
      <c r="B201">
        <v>1.93992307692307E-4</v>
      </c>
      <c r="C201">
        <v>0</v>
      </c>
      <c r="D201">
        <v>2.2146580310880801E-4</v>
      </c>
      <c r="E201">
        <v>0</v>
      </c>
      <c r="F201">
        <v>2.2345000000000001E-4</v>
      </c>
      <c r="G201">
        <v>0</v>
      </c>
      <c r="H201">
        <v>397247.526726412</v>
      </c>
      <c r="I201">
        <v>0</v>
      </c>
      <c r="J201">
        <v>2887211.4055888699</v>
      </c>
      <c r="K201">
        <v>0</v>
      </c>
      <c r="L201" s="4">
        <v>6.9994715398987304E-5</v>
      </c>
      <c r="M201">
        <v>60.932899566082703</v>
      </c>
      <c r="N201">
        <v>100</v>
      </c>
      <c r="O201">
        <v>39.059551003899202</v>
      </c>
      <c r="P201">
        <v>4096</v>
      </c>
      <c r="Q201">
        <v>11460.674481514799</v>
      </c>
      <c r="R201">
        <v>11311.0388692579</v>
      </c>
      <c r="S201">
        <v>7.0219399293286195E-4</v>
      </c>
      <c r="T201">
        <v>5.7637826086956499E-4</v>
      </c>
      <c r="U201">
        <v>7.0480333633904401E-4</v>
      </c>
      <c r="V201">
        <v>12802831.0802892</v>
      </c>
      <c r="W201">
        <v>1131.88816944885</v>
      </c>
      <c r="X201">
        <v>94198.693169114806</v>
      </c>
      <c r="Y201">
        <v>22.997727824490902</v>
      </c>
      <c r="Z201">
        <v>12708632.3871201</v>
      </c>
      <c r="AA201">
        <v>1108.8904416243599</v>
      </c>
    </row>
    <row r="202" spans="1:27" x14ac:dyDescent="0.25">
      <c r="A202" s="1">
        <v>43930.642782164352</v>
      </c>
      <c r="B202">
        <v>3.5027222222222201E-4</v>
      </c>
      <c r="C202">
        <v>0</v>
      </c>
      <c r="D202">
        <v>2.6916073059360699E-4</v>
      </c>
      <c r="E202">
        <v>0</v>
      </c>
      <c r="F202">
        <v>2.6189701492537298E-4</v>
      </c>
      <c r="G202">
        <v>0</v>
      </c>
      <c r="H202">
        <v>414106.00569079799</v>
      </c>
      <c r="I202">
        <v>0</v>
      </c>
      <c r="J202">
        <v>3063053.56990573</v>
      </c>
      <c r="K202">
        <v>0</v>
      </c>
      <c r="L202">
        <v>0</v>
      </c>
      <c r="M202">
        <v>58.304960465665303</v>
      </c>
      <c r="N202">
        <v>100</v>
      </c>
      <c r="O202">
        <v>41.702210048460401</v>
      </c>
      <c r="P202">
        <v>4096</v>
      </c>
      <c r="Q202">
        <v>9561.4582074521604</v>
      </c>
      <c r="R202">
        <v>9528.6326326326307</v>
      </c>
      <c r="S202">
        <v>6.8902432432432401E-4</v>
      </c>
      <c r="T202">
        <v>4.9853333333333295E-4</v>
      </c>
      <c r="U202">
        <v>6.9017532729103695E-4</v>
      </c>
      <c r="V202">
        <v>9515997.9782598894</v>
      </c>
      <c r="W202">
        <v>998.67403279569498</v>
      </c>
      <c r="X202">
        <v>24567.981010997999</v>
      </c>
      <c r="Y202">
        <v>5.9980422390131798</v>
      </c>
      <c r="Z202">
        <v>9491429.9972488899</v>
      </c>
      <c r="AA202">
        <v>992.675990556682</v>
      </c>
    </row>
    <row r="203" spans="1:27" x14ac:dyDescent="0.25">
      <c r="A203" s="1">
        <v>43930.642793738429</v>
      </c>
      <c r="B203">
        <v>2.9968181818181802E-4</v>
      </c>
      <c r="C203">
        <v>0</v>
      </c>
      <c r="D203">
        <v>2.7645091743119202E-4</v>
      </c>
      <c r="E203">
        <v>0</v>
      </c>
      <c r="F203">
        <v>2.7230702702702602E-4</v>
      </c>
      <c r="G203">
        <v>0</v>
      </c>
      <c r="H203">
        <v>645094.50725655304</v>
      </c>
      <c r="I203">
        <v>0</v>
      </c>
      <c r="J203">
        <v>4411812.0781764602</v>
      </c>
      <c r="K203">
        <v>0</v>
      </c>
      <c r="L203">
        <v>0</v>
      </c>
      <c r="M203">
        <v>54.003861396524698</v>
      </c>
      <c r="N203">
        <v>100</v>
      </c>
      <c r="O203">
        <v>45.996048603556197</v>
      </c>
      <c r="P203">
        <v>4778.6666666666597</v>
      </c>
      <c r="Q203">
        <v>13340.305691056899</v>
      </c>
      <c r="R203">
        <v>13298.7443365695</v>
      </c>
      <c r="S203">
        <v>8.1886310679611597E-4</v>
      </c>
      <c r="T203">
        <v>5.1576666666666596E-4</v>
      </c>
      <c r="U203">
        <v>8.2034162601626003E-4</v>
      </c>
      <c r="V203">
        <v>16425086.865684601</v>
      </c>
      <c r="W203">
        <v>1235.0855426642099</v>
      </c>
      <c r="X203">
        <v>28650.786957336699</v>
      </c>
      <c r="Y203">
        <v>5.9955608867194696</v>
      </c>
      <c r="Z203">
        <v>16396436.078727299</v>
      </c>
      <c r="AA203">
        <v>1229.08998177749</v>
      </c>
    </row>
    <row r="204" spans="1:27" x14ac:dyDescent="0.25">
      <c r="A204" s="1">
        <v>43930.642805312498</v>
      </c>
      <c r="B204">
        <v>2.10415789473684E-4</v>
      </c>
      <c r="C204">
        <v>0</v>
      </c>
      <c r="D204">
        <v>2.66037104072398E-4</v>
      </c>
      <c r="E204">
        <v>0</v>
      </c>
      <c r="F204">
        <v>2.71268811881188E-4</v>
      </c>
      <c r="G204">
        <v>0</v>
      </c>
      <c r="H204">
        <v>266563.04775757698</v>
      </c>
      <c r="I204">
        <v>0</v>
      </c>
      <c r="J204">
        <v>4141979.6651562001</v>
      </c>
      <c r="K204">
        <v>0</v>
      </c>
      <c r="L204">
        <v>0.31505936988125999</v>
      </c>
      <c r="M204">
        <v>60.6444087111825</v>
      </c>
      <c r="N204">
        <v>99.316411367177196</v>
      </c>
      <c r="O204">
        <v>38.671802656394597</v>
      </c>
      <c r="P204">
        <v>4213.0285714285701</v>
      </c>
      <c r="Q204">
        <v>14113.4288121314</v>
      </c>
      <c r="R204">
        <v>13829.8657937806</v>
      </c>
      <c r="S204">
        <v>7.7160801963993401E-4</v>
      </c>
      <c r="T204">
        <v>5.09122857142857E-4</v>
      </c>
      <c r="U204">
        <v>7.7934768323504602E-4</v>
      </c>
      <c r="V204">
        <v>16920066.7547906</v>
      </c>
      <c r="W204">
        <v>1223.44403098977</v>
      </c>
      <c r="X204">
        <v>147630.24798169199</v>
      </c>
      <c r="Y204">
        <v>35.041359316401099</v>
      </c>
      <c r="Z204">
        <v>16772436.506808899</v>
      </c>
      <c r="AA204">
        <v>1188.4026716733699</v>
      </c>
    </row>
    <row r="205" spans="1:27" x14ac:dyDescent="0.25">
      <c r="A205" s="1">
        <v>43930.642816886575</v>
      </c>
      <c r="B205">
        <v>2.27347916666666E-4</v>
      </c>
      <c r="C205">
        <v>0</v>
      </c>
      <c r="D205">
        <v>2.3812157894736801E-4</v>
      </c>
      <c r="E205">
        <v>0</v>
      </c>
      <c r="F205">
        <v>2.4176338028168999E-4</v>
      </c>
      <c r="G205">
        <v>0</v>
      </c>
      <c r="H205">
        <v>1005890.38966154</v>
      </c>
      <c r="I205">
        <v>0</v>
      </c>
      <c r="J205">
        <v>1855138.3064292299</v>
      </c>
      <c r="K205">
        <v>0</v>
      </c>
      <c r="L205">
        <v>0</v>
      </c>
      <c r="M205">
        <v>64.328040523520698</v>
      </c>
      <c r="N205">
        <v>100</v>
      </c>
      <c r="O205">
        <v>35.629337650425803</v>
      </c>
      <c r="P205">
        <v>22016</v>
      </c>
      <c r="Q205">
        <v>13272.0758693361</v>
      </c>
      <c r="R205">
        <v>13487.7533401849</v>
      </c>
      <c r="S205">
        <v>7.8922887975333995E-4</v>
      </c>
      <c r="T205">
        <v>6.9377083333333302E-4</v>
      </c>
      <c r="U205">
        <v>7.9164299262381404E-4</v>
      </c>
      <c r="V205">
        <v>13121850.6035352</v>
      </c>
      <c r="W205">
        <v>972.87148367700604</v>
      </c>
      <c r="X205">
        <v>528314.20969289902</v>
      </c>
      <c r="Y205">
        <v>23.996830018754501</v>
      </c>
      <c r="Z205">
        <v>12593536.3938423</v>
      </c>
      <c r="AA205">
        <v>948.87465365825096</v>
      </c>
    </row>
    <row r="206" spans="1:27" x14ac:dyDescent="0.25">
      <c r="A206" s="1">
        <v>43930.642828460645</v>
      </c>
      <c r="B206">
        <v>2.5706428571428501E-4</v>
      </c>
      <c r="C206">
        <v>0</v>
      </c>
      <c r="D206">
        <v>2.1719759036144501E-4</v>
      </c>
      <c r="E206">
        <v>0</v>
      </c>
      <c r="F206">
        <v>2.13525657894736E-4</v>
      </c>
      <c r="G206">
        <v>0</v>
      </c>
      <c r="H206">
        <v>226814.09476160401</v>
      </c>
      <c r="I206">
        <v>0</v>
      </c>
      <c r="J206">
        <v>2277356.8702022899</v>
      </c>
      <c r="K206">
        <v>0</v>
      </c>
      <c r="L206">
        <v>0</v>
      </c>
      <c r="M206">
        <v>60.377153875527803</v>
      </c>
      <c r="N206">
        <v>100</v>
      </c>
      <c r="O206">
        <v>39.665254101213499</v>
      </c>
      <c r="P206">
        <v>4096</v>
      </c>
      <c r="Q206">
        <v>7259.1635610765998</v>
      </c>
      <c r="R206">
        <v>7145.5169660678603</v>
      </c>
      <c r="S206">
        <v>6.8351746506986003E-4</v>
      </c>
      <c r="T206">
        <v>5.2293611111111098E-4</v>
      </c>
      <c r="U206">
        <v>6.8950186335403705E-4</v>
      </c>
      <c r="V206">
        <v>7158926.0203142902</v>
      </c>
      <c r="W206">
        <v>1001.87656880672</v>
      </c>
      <c r="X206">
        <v>147437.83565864601</v>
      </c>
      <c r="Y206">
        <v>35.995565346349302</v>
      </c>
      <c r="Z206">
        <v>7011488.1846556496</v>
      </c>
      <c r="AA206">
        <v>965.88100346037299</v>
      </c>
    </row>
    <row r="207" spans="1:27" x14ac:dyDescent="0.25">
      <c r="A207" s="1">
        <v>43930.642840034721</v>
      </c>
      <c r="B207">
        <v>3.72573809523809E-4</v>
      </c>
      <c r="C207">
        <v>0</v>
      </c>
      <c r="D207">
        <v>3.2387118644067701E-4</v>
      </c>
      <c r="E207">
        <v>0</v>
      </c>
      <c r="F207">
        <v>2.03547058823529E-4</v>
      </c>
      <c r="G207">
        <v>0</v>
      </c>
      <c r="H207">
        <v>963176.72205513099</v>
      </c>
      <c r="I207">
        <v>0</v>
      </c>
      <c r="J207">
        <v>557412.91148722498</v>
      </c>
      <c r="K207">
        <v>0</v>
      </c>
      <c r="L207">
        <v>0</v>
      </c>
      <c r="M207">
        <v>55.859324140675803</v>
      </c>
      <c r="N207">
        <v>100</v>
      </c>
      <c r="O207">
        <v>44.140575859424096</v>
      </c>
      <c r="P207">
        <v>4096</v>
      </c>
      <c r="Q207">
        <v>7019.50063051702</v>
      </c>
      <c r="R207">
        <v>6872.45029940119</v>
      </c>
      <c r="S207">
        <v>7.11212574850299E-4</v>
      </c>
      <c r="T207">
        <v>4.8380714285714202E-4</v>
      </c>
      <c r="U207">
        <v>7.23256746532156E-4</v>
      </c>
      <c r="V207">
        <v>5742159.4977595704</v>
      </c>
      <c r="W207">
        <v>835.53307009872196</v>
      </c>
      <c r="X207">
        <v>172141.826485297</v>
      </c>
      <c r="Y207">
        <v>42.026813106762098</v>
      </c>
      <c r="Z207">
        <v>5570017.6712742699</v>
      </c>
      <c r="AA207">
        <v>793.50625699195996</v>
      </c>
    </row>
    <row r="208" spans="1:27" x14ac:dyDescent="0.25">
      <c r="A208" s="1">
        <v>43930.642851608798</v>
      </c>
      <c r="B208">
        <v>2.1577272727272699E-4</v>
      </c>
      <c r="C208">
        <v>0</v>
      </c>
      <c r="D208">
        <v>2.16943076923076E-4</v>
      </c>
      <c r="E208">
        <v>0</v>
      </c>
      <c r="F208">
        <v>2.1705126050420101E-4</v>
      </c>
      <c r="G208">
        <v>0</v>
      </c>
      <c r="H208">
        <v>49158.577417658402</v>
      </c>
      <c r="I208">
        <v>0</v>
      </c>
      <c r="J208">
        <v>1749226.04644501</v>
      </c>
      <c r="K208">
        <v>0</v>
      </c>
      <c r="L208">
        <v>7.3199956080026302E-3</v>
      </c>
      <c r="M208">
        <v>57.128865722680501</v>
      </c>
      <c r="N208">
        <v>100</v>
      </c>
      <c r="O208">
        <v>42.871064277361398</v>
      </c>
      <c r="P208">
        <v>4096</v>
      </c>
      <c r="Q208">
        <v>6096.2487046632104</v>
      </c>
      <c r="R208">
        <v>6021.4264339152096</v>
      </c>
      <c r="S208">
        <v>7.57195386533665E-4</v>
      </c>
      <c r="T208">
        <v>1.0110666666666599E-3</v>
      </c>
      <c r="U208">
        <v>7.4732992227979195E-4</v>
      </c>
      <c r="V208">
        <v>4829777.5796645395</v>
      </c>
      <c r="W208">
        <v>802.09857791522495</v>
      </c>
      <c r="X208">
        <v>122895.10380825801</v>
      </c>
      <c r="Y208">
        <v>30.003687453187901</v>
      </c>
      <c r="Z208">
        <v>4706882.47585628</v>
      </c>
      <c r="AA208">
        <v>772.09489046203703</v>
      </c>
    </row>
    <row r="209" spans="1:27" x14ac:dyDescent="0.25">
      <c r="A209" s="1">
        <v>43930.642863182868</v>
      </c>
      <c r="B209">
        <v>3.2953333333333301E-4</v>
      </c>
      <c r="C209">
        <v>0</v>
      </c>
      <c r="D209">
        <v>3.20463358778626E-4</v>
      </c>
      <c r="E209">
        <v>0</v>
      </c>
      <c r="F209">
        <v>3.20250781249999E-4</v>
      </c>
      <c r="G209">
        <v>0</v>
      </c>
      <c r="H209">
        <v>24541.732379079</v>
      </c>
      <c r="I209">
        <v>0</v>
      </c>
      <c r="J209">
        <v>2540069.3012346802</v>
      </c>
      <c r="K209">
        <v>0</v>
      </c>
      <c r="L209">
        <v>1.4209995737001199E-2</v>
      </c>
      <c r="M209">
        <v>53.8085838574248</v>
      </c>
      <c r="N209">
        <v>100</v>
      </c>
      <c r="O209">
        <v>46.191396142581098</v>
      </c>
      <c r="P209">
        <v>4096</v>
      </c>
      <c r="Q209">
        <v>10940.1021611001</v>
      </c>
      <c r="R209">
        <v>10853.8040737148</v>
      </c>
      <c r="S209">
        <v>7.4184675072744895E-4</v>
      </c>
      <c r="T209">
        <v>5.7326923076922995E-4</v>
      </c>
      <c r="U209">
        <v>7.4399950884086405E-4</v>
      </c>
      <c r="V209">
        <v>11188235.7410951</v>
      </c>
      <c r="W209">
        <v>1030.8123921446199</v>
      </c>
      <c r="X209">
        <v>53238.310627465798</v>
      </c>
      <c r="Y209">
        <v>12.9976344305336</v>
      </c>
      <c r="Z209">
        <v>11134997.4304676</v>
      </c>
      <c r="AA209">
        <v>1017.81475771409</v>
      </c>
    </row>
    <row r="210" spans="1:27" x14ac:dyDescent="0.25">
      <c r="A210" s="1">
        <v>43930.642874756944</v>
      </c>
      <c r="B210">
        <v>2.3011666666666601E-4</v>
      </c>
      <c r="C210">
        <v>0</v>
      </c>
      <c r="D210">
        <v>2.3134941860465099E-4</v>
      </c>
      <c r="E210">
        <v>0</v>
      </c>
      <c r="F210">
        <v>2.3139397590361401E-4</v>
      </c>
      <c r="G210">
        <v>0</v>
      </c>
      <c r="H210">
        <v>127006.58318523099</v>
      </c>
      <c r="I210">
        <v>0</v>
      </c>
      <c r="J210">
        <v>3507020.4905341198</v>
      </c>
      <c r="K210">
        <v>0</v>
      </c>
      <c r="L210">
        <v>0</v>
      </c>
      <c r="M210">
        <v>43.3593483203258</v>
      </c>
      <c r="N210">
        <v>100</v>
      </c>
      <c r="O210">
        <v>56.640601679699103</v>
      </c>
      <c r="P210">
        <v>4096</v>
      </c>
      <c r="Q210">
        <v>10787.288996372399</v>
      </c>
      <c r="R210">
        <v>10644.752662721799</v>
      </c>
      <c r="S210">
        <v>7.5743964497041404E-4</v>
      </c>
      <c r="T210">
        <v>5.0327222222222199E-4</v>
      </c>
      <c r="U210">
        <v>7.6297170495767805E-4</v>
      </c>
      <c r="V210">
        <v>8991246.4751493596</v>
      </c>
      <c r="W210">
        <v>844.66466812675299</v>
      </c>
      <c r="X210">
        <v>73698.741599584901</v>
      </c>
      <c r="Y210">
        <v>17.992856835836101</v>
      </c>
      <c r="Z210">
        <v>8917547.7335497793</v>
      </c>
      <c r="AA210">
        <v>826.67181129091705</v>
      </c>
    </row>
    <row r="211" spans="1:27" x14ac:dyDescent="0.25">
      <c r="A211" s="1">
        <v>43930.642886331021</v>
      </c>
      <c r="B211">
        <v>1.99484615384615E-4</v>
      </c>
      <c r="C211">
        <v>0</v>
      </c>
      <c r="D211">
        <v>2.65449374999999E-4</v>
      </c>
      <c r="E211">
        <v>0</v>
      </c>
      <c r="F211">
        <v>2.7128299319727802E-4</v>
      </c>
      <c r="G211">
        <v>0</v>
      </c>
      <c r="H211">
        <v>322293.426444237</v>
      </c>
      <c r="I211">
        <v>0</v>
      </c>
      <c r="J211">
        <v>2525058.8323007901</v>
      </c>
      <c r="K211">
        <v>0</v>
      </c>
      <c r="L211">
        <v>0.218469999999999</v>
      </c>
      <c r="M211">
        <v>47.167969999999897</v>
      </c>
      <c r="N211">
        <v>98.4375</v>
      </c>
      <c r="O211">
        <v>51.269529999999897</v>
      </c>
      <c r="P211">
        <v>14002.604651162699</v>
      </c>
      <c r="Q211">
        <v>10596.4778156996</v>
      </c>
      <c r="R211">
        <v>10755.331887201701</v>
      </c>
      <c r="S211">
        <v>7.3054251626897997E-4</v>
      </c>
      <c r="T211">
        <v>8.5837441860465102E-4</v>
      </c>
      <c r="U211">
        <v>7.2428907849829297E-4</v>
      </c>
      <c r="V211">
        <v>9921184.1210885905</v>
      </c>
      <c r="W211">
        <v>922.44332626260098</v>
      </c>
      <c r="X211">
        <v>602401.51416770904</v>
      </c>
      <c r="Y211">
        <v>43.020675736759003</v>
      </c>
      <c r="Z211">
        <v>9318782.6069208793</v>
      </c>
      <c r="AA211">
        <v>879.42265052584196</v>
      </c>
    </row>
    <row r="212" spans="1:27" x14ac:dyDescent="0.25">
      <c r="A212" s="1">
        <v>43930.642897905091</v>
      </c>
      <c r="B212">
        <v>2.6171249999999902E-4</v>
      </c>
      <c r="C212">
        <v>0</v>
      </c>
      <c r="D212">
        <v>2.4132826086956501E-4</v>
      </c>
      <c r="E212">
        <v>0</v>
      </c>
      <c r="F212">
        <v>2.40593693693693E-4</v>
      </c>
      <c r="G212">
        <v>0</v>
      </c>
      <c r="H212">
        <v>184394.192867873</v>
      </c>
      <c r="I212">
        <v>0</v>
      </c>
      <c r="J212">
        <v>3706782.9851583298</v>
      </c>
      <c r="K212">
        <v>0</v>
      </c>
      <c r="L212">
        <v>0.209809370571888</v>
      </c>
      <c r="M212">
        <v>45.312364062907797</v>
      </c>
      <c r="N212">
        <v>100</v>
      </c>
      <c r="O212">
        <v>54.687335937992103</v>
      </c>
      <c r="P212">
        <v>4096</v>
      </c>
      <c r="Q212">
        <v>8096.5221445221396</v>
      </c>
      <c r="R212">
        <v>7983.2570781426903</v>
      </c>
      <c r="S212">
        <v>6.5825220838051999E-4</v>
      </c>
      <c r="T212">
        <v>4.8470000000000002E-4</v>
      </c>
      <c r="U212">
        <v>6.6330909090908999E-4</v>
      </c>
      <c r="V212">
        <v>7046130.4994542804</v>
      </c>
      <c r="W212">
        <v>882.61350354679598</v>
      </c>
      <c r="X212">
        <v>102355.178667261</v>
      </c>
      <c r="Y212">
        <v>24.9890572918119</v>
      </c>
      <c r="Z212">
        <v>6943775.32078702</v>
      </c>
      <c r="AA212">
        <v>857.62444625498404</v>
      </c>
    </row>
    <row r="213" spans="1:27" x14ac:dyDescent="0.25">
      <c r="A213" s="1">
        <v>43930.642909479167</v>
      </c>
      <c r="B213">
        <v>3.5216923076923E-4</v>
      </c>
      <c r="C213">
        <v>0</v>
      </c>
      <c r="D213">
        <v>1.9714287439613501E-4</v>
      </c>
      <c r="E213">
        <v>0</v>
      </c>
      <c r="F213">
        <v>1.9467006134969299E-4</v>
      </c>
      <c r="G213">
        <v>0</v>
      </c>
      <c r="H213">
        <v>398344.82847126003</v>
      </c>
      <c r="I213">
        <v>0</v>
      </c>
      <c r="J213">
        <v>11342560.992140399</v>
      </c>
      <c r="K213">
        <v>0</v>
      </c>
      <c r="L213">
        <v>0</v>
      </c>
      <c r="M213">
        <v>47.363284736328403</v>
      </c>
      <c r="N213">
        <v>100</v>
      </c>
      <c r="O213">
        <v>52.636725263672503</v>
      </c>
      <c r="P213">
        <v>4096</v>
      </c>
      <c r="Q213">
        <v>7610.8741418764303</v>
      </c>
      <c r="R213">
        <v>7594.8610478359897</v>
      </c>
      <c r="S213">
        <v>6.9755808656036405E-4</v>
      </c>
      <c r="T213">
        <v>4.5685000000000002E-4</v>
      </c>
      <c r="U213">
        <v>6.9865972540045695E-4</v>
      </c>
      <c r="V213">
        <v>6670853.61029852</v>
      </c>
      <c r="W213">
        <v>878.33780872123396</v>
      </c>
      <c r="X213">
        <v>16390.3037108071</v>
      </c>
      <c r="Y213">
        <v>4.0015389918962798</v>
      </c>
      <c r="Z213">
        <v>6654463.30658771</v>
      </c>
      <c r="AA213">
        <v>874.336269729337</v>
      </c>
    </row>
    <row r="214" spans="1:27" x14ac:dyDescent="0.25">
      <c r="A214" s="1">
        <v>43930.642921053244</v>
      </c>
      <c r="B214">
        <v>2.9888888888888798E-4</v>
      </c>
      <c r="C214">
        <v>0</v>
      </c>
      <c r="D214">
        <v>2.7346701030927801E-4</v>
      </c>
      <c r="E214">
        <v>0</v>
      </c>
      <c r="F214">
        <v>2.7086704545454502E-4</v>
      </c>
      <c r="G214">
        <v>0</v>
      </c>
      <c r="H214">
        <v>322588.19420817302</v>
      </c>
      <c r="I214">
        <v>0</v>
      </c>
      <c r="J214">
        <v>2928895.9855091302</v>
      </c>
      <c r="K214">
        <v>0</v>
      </c>
      <c r="L214">
        <v>1.09999593001505E-4</v>
      </c>
      <c r="M214">
        <v>47.363104756512399</v>
      </c>
      <c r="N214">
        <v>100</v>
      </c>
      <c r="O214">
        <v>52.636515244893502</v>
      </c>
      <c r="P214">
        <v>4096</v>
      </c>
      <c r="Q214">
        <v>5813.2389380530904</v>
      </c>
      <c r="R214">
        <v>5792.5945355191197</v>
      </c>
      <c r="S214">
        <v>6.9834863387978102E-4</v>
      </c>
      <c r="T214">
        <v>6.44045454545454E-4</v>
      </c>
      <c r="U214">
        <v>6.9900940265486702E-4</v>
      </c>
      <c r="V214">
        <v>5300635.3293015501</v>
      </c>
      <c r="W214">
        <v>915.07100951033794</v>
      </c>
      <c r="X214">
        <v>45059.496616937402</v>
      </c>
      <c r="Y214">
        <v>11.000853666244501</v>
      </c>
      <c r="Z214">
        <v>5255575.83268461</v>
      </c>
      <c r="AA214">
        <v>904.07015584409305</v>
      </c>
    </row>
    <row r="215" spans="1:27" x14ac:dyDescent="0.25">
      <c r="A215" s="1">
        <v>43930.642932627314</v>
      </c>
      <c r="B215">
        <v>4.1253191489361703E-4</v>
      </c>
      <c r="C215">
        <v>0</v>
      </c>
      <c r="D215">
        <v>3.2749504950495002E-4</v>
      </c>
      <c r="E215">
        <v>0</v>
      </c>
      <c r="F215">
        <v>1.88478260869565E-4</v>
      </c>
      <c r="G215">
        <v>0</v>
      </c>
      <c r="H215">
        <v>5367072.0623717401</v>
      </c>
      <c r="I215">
        <v>0</v>
      </c>
      <c r="J215">
        <v>2574557.3515590602</v>
      </c>
      <c r="K215">
        <v>0</v>
      </c>
      <c r="L215">
        <v>0.26185999999999898</v>
      </c>
      <c r="M215">
        <v>53.320309999999999</v>
      </c>
      <c r="N215">
        <v>100</v>
      </c>
      <c r="O215">
        <v>46.679690000000001</v>
      </c>
      <c r="P215">
        <v>4681.1428571428496</v>
      </c>
      <c r="Q215">
        <v>7803.5134020618498</v>
      </c>
      <c r="R215">
        <v>7781.14227226202</v>
      </c>
      <c r="S215">
        <v>7.1321832139201603E-4</v>
      </c>
      <c r="T215">
        <v>6.0957142857142796E-4</v>
      </c>
      <c r="U215">
        <v>7.1396628865979302E-4</v>
      </c>
      <c r="V215">
        <v>7596929.5604455499</v>
      </c>
      <c r="W215">
        <v>976.32574943743805</v>
      </c>
      <c r="X215">
        <v>32745.386036403201</v>
      </c>
      <c r="Y215">
        <v>6.9951691361945398</v>
      </c>
      <c r="Z215">
        <v>7564184.1744091501</v>
      </c>
      <c r="AA215">
        <v>969.33058030124403</v>
      </c>
    </row>
    <row r="216" spans="1:27" x14ac:dyDescent="0.25">
      <c r="A216" s="1">
        <v>43930.64294420139</v>
      </c>
      <c r="B216">
        <v>4.2012023809523798E-4</v>
      </c>
      <c r="C216">
        <v>0</v>
      </c>
      <c r="D216">
        <v>3.0616076923076902E-4</v>
      </c>
      <c r="E216">
        <v>0</v>
      </c>
      <c r="F216">
        <v>2.5177102272727202E-4</v>
      </c>
      <c r="G216">
        <v>0</v>
      </c>
      <c r="H216">
        <v>6740033.9172141403</v>
      </c>
      <c r="I216">
        <v>0</v>
      </c>
      <c r="J216">
        <v>2806853.5501431301</v>
      </c>
      <c r="K216">
        <v>0</v>
      </c>
      <c r="L216">
        <v>1.89600189600189E-2</v>
      </c>
      <c r="M216">
        <v>53.418023418023402</v>
      </c>
      <c r="N216">
        <v>100</v>
      </c>
      <c r="O216">
        <v>46.582076582076503</v>
      </c>
      <c r="P216">
        <v>4259.84</v>
      </c>
      <c r="Q216">
        <v>10203.9212435233</v>
      </c>
      <c r="R216">
        <v>10053.8181818181</v>
      </c>
      <c r="S216">
        <v>7.3291595959595901E-4</v>
      </c>
      <c r="T216">
        <v>7.7074399999999899E-4</v>
      </c>
      <c r="U216">
        <v>7.3193595854922195E-4</v>
      </c>
      <c r="V216">
        <v>9958679.5960769895</v>
      </c>
      <c r="W216">
        <v>990.53706919891897</v>
      </c>
      <c r="X216">
        <v>106553.77345596701</v>
      </c>
      <c r="Y216">
        <v>25.013562353508</v>
      </c>
      <c r="Z216">
        <v>9852125.8226210196</v>
      </c>
      <c r="AA216">
        <v>965.52350684541102</v>
      </c>
    </row>
    <row r="217" spans="1:27" x14ac:dyDescent="0.25">
      <c r="A217" s="1">
        <v>43930.64295577546</v>
      </c>
      <c r="B217">
        <v>7.7724200000000004E-4</v>
      </c>
      <c r="C217">
        <v>3.6840000000000001E-4</v>
      </c>
      <c r="D217">
        <v>4.7127272727272702E-4</v>
      </c>
      <c r="E217">
        <v>3.6840000000000001E-4</v>
      </c>
      <c r="F217">
        <v>2.1629833333333299E-4</v>
      </c>
      <c r="G217">
        <v>0</v>
      </c>
      <c r="H217">
        <v>8988138.2502418607</v>
      </c>
      <c r="I217">
        <v>12291.471111441801</v>
      </c>
      <c r="J217">
        <v>2589403.2474770802</v>
      </c>
      <c r="K217">
        <v>0</v>
      </c>
      <c r="L217">
        <v>2.7531608259482399</v>
      </c>
      <c r="M217">
        <v>52.929705878911697</v>
      </c>
      <c r="N217">
        <v>95.996088798826605</v>
      </c>
      <c r="O217">
        <v>43.066422919926801</v>
      </c>
      <c r="P217">
        <v>5461.3333333333303</v>
      </c>
      <c r="Q217">
        <v>25098.8936170212</v>
      </c>
      <c r="R217">
        <v>24491.546391752501</v>
      </c>
      <c r="S217">
        <v>8.4552886597938099E-4</v>
      </c>
      <c r="T217">
        <v>5.7893333333333295E-4</v>
      </c>
      <c r="U217">
        <v>8.5403723404255301E-4</v>
      </c>
      <c r="V217">
        <v>2375967.9673176301</v>
      </c>
      <c r="W217">
        <v>97.011757825048406</v>
      </c>
      <c r="X217">
        <v>16385.9859815009</v>
      </c>
      <c r="Y217">
        <v>3.0003636440736599</v>
      </c>
      <c r="Z217">
        <v>2359581.9813361298</v>
      </c>
      <c r="AA217">
        <v>94.011394180974705</v>
      </c>
    </row>
    <row r="218" spans="1:27" x14ac:dyDescent="0.25">
      <c r="A218" s="1">
        <v>43930.642967349537</v>
      </c>
      <c r="B218">
        <v>3.3215142857142801E-4</v>
      </c>
      <c r="C218">
        <v>0</v>
      </c>
      <c r="D218">
        <v>2.16351327433628E-4</v>
      </c>
      <c r="E218">
        <v>0</v>
      </c>
      <c r="F218">
        <v>1.8621747211895899E-4</v>
      </c>
      <c r="G218">
        <v>0</v>
      </c>
      <c r="H218">
        <v>1386251.7424429799</v>
      </c>
      <c r="I218">
        <v>0</v>
      </c>
      <c r="J218">
        <v>4918429.3727445202</v>
      </c>
      <c r="K218">
        <v>0</v>
      </c>
      <c r="L218">
        <v>2.6327105222421201</v>
      </c>
      <c r="M218">
        <v>45.800615117785497</v>
      </c>
      <c r="N218">
        <v>97.167980195271198</v>
      </c>
      <c r="O218">
        <v>51.367005078781702</v>
      </c>
      <c r="P218">
        <v>16384</v>
      </c>
      <c r="Q218">
        <v>15284.955082742301</v>
      </c>
      <c r="R218">
        <v>15329.814058956899</v>
      </c>
      <c r="S218">
        <v>9.1672763306908196E-4</v>
      </c>
      <c r="T218">
        <v>6.1836666666666596E-4</v>
      </c>
      <c r="U218">
        <v>9.3040118063754396E-4</v>
      </c>
      <c r="V218">
        <v>13526504.2631766</v>
      </c>
      <c r="W218">
        <v>883.09873043806203</v>
      </c>
      <c r="X218">
        <v>589889.94969637599</v>
      </c>
      <c r="Y218">
        <v>36.004025250022899</v>
      </c>
      <c r="Z218">
        <v>12936614.3134802</v>
      </c>
      <c r="AA218">
        <v>847.09470518804005</v>
      </c>
    </row>
    <row r="219" spans="1:27" x14ac:dyDescent="0.25">
      <c r="A219" s="1">
        <v>43930.642978842596</v>
      </c>
      <c r="B219">
        <v>3.4433187134502897E-4</v>
      </c>
      <c r="C219">
        <v>0</v>
      </c>
      <c r="D219">
        <v>3.5371458333333301E-4</v>
      </c>
      <c r="E219">
        <v>0</v>
      </c>
      <c r="F219">
        <v>4.3011666666666602E-4</v>
      </c>
      <c r="G219">
        <v>0</v>
      </c>
      <c r="H219">
        <v>10293284.4004029</v>
      </c>
      <c r="I219">
        <v>0</v>
      </c>
      <c r="J219">
        <v>1612772.6710308699</v>
      </c>
      <c r="K219">
        <v>0</v>
      </c>
      <c r="L219">
        <v>1.66712084021939</v>
      </c>
      <c r="M219">
        <v>59.323011085024802</v>
      </c>
      <c r="N219">
        <v>95.769668023478602</v>
      </c>
      <c r="O219">
        <v>37.187555879717301</v>
      </c>
      <c r="P219">
        <v>4577.8823529411702</v>
      </c>
      <c r="Q219">
        <v>6340.4805531547099</v>
      </c>
      <c r="R219">
        <v>6314.9574105621796</v>
      </c>
      <c r="S219">
        <v>6.6740443307757805E-4</v>
      </c>
      <c r="T219">
        <v>5.7109999999999995E-4</v>
      </c>
      <c r="U219">
        <v>6.6809359861591598E-4</v>
      </c>
      <c r="V219">
        <v>7461857.4543358404</v>
      </c>
      <c r="W219">
        <v>1181.26257734978</v>
      </c>
      <c r="X219">
        <v>78372.189957092807</v>
      </c>
      <c r="Y219">
        <v>17.119747497822999</v>
      </c>
      <c r="Z219">
        <v>7383485.2643787405</v>
      </c>
      <c r="AA219">
        <v>1164.14282985196</v>
      </c>
    </row>
    <row r="220" spans="1:27" x14ac:dyDescent="0.25">
      <c r="A220" s="1">
        <v>43930.64299025463</v>
      </c>
      <c r="B220">
        <v>2.71728E-4</v>
      </c>
      <c r="C220">
        <v>2.5396666666666599E-4</v>
      </c>
      <c r="D220">
        <v>1.82065495207667E-4</v>
      </c>
      <c r="E220">
        <v>2.276E-4</v>
      </c>
      <c r="F220">
        <v>1.22449468085106E-4</v>
      </c>
      <c r="G220">
        <v>2.0123333333333301E-4</v>
      </c>
      <c r="H220">
        <v>3045803.28551056</v>
      </c>
      <c r="I220">
        <v>12472.1513141534</v>
      </c>
      <c r="J220">
        <v>2872752.1860266798</v>
      </c>
      <c r="K220">
        <v>12472.1513141534</v>
      </c>
      <c r="L220">
        <v>16.607198222366598</v>
      </c>
      <c r="M220">
        <v>47.937468831932598</v>
      </c>
      <c r="N220">
        <v>81.379657765619299</v>
      </c>
      <c r="O220">
        <v>33.278900462086</v>
      </c>
      <c r="P220">
        <v>4681.1428571428496</v>
      </c>
      <c r="Q220">
        <v>6430.3575221238898</v>
      </c>
      <c r="R220">
        <v>6419.5883905013097</v>
      </c>
      <c r="S220">
        <v>6.1475470536499505E-4</v>
      </c>
      <c r="T220">
        <v>4.7152857142857099E-4</v>
      </c>
      <c r="U220">
        <v>6.1564194690265405E-4</v>
      </c>
      <c r="V220">
        <v>7406073.46825465</v>
      </c>
      <c r="W220">
        <v>1153.6679640104201</v>
      </c>
      <c r="X220">
        <v>33248.365738516899</v>
      </c>
      <c r="Y220">
        <v>7.1026171926763402</v>
      </c>
      <c r="Z220">
        <v>7372825.1025161296</v>
      </c>
      <c r="AA220">
        <v>1146.56534681775</v>
      </c>
    </row>
    <row r="221" spans="1:27" x14ac:dyDescent="0.25">
      <c r="A221" s="1">
        <v>43930.643001736113</v>
      </c>
      <c r="B221">
        <v>3.5815714285714198E-4</v>
      </c>
      <c r="C221">
        <v>2.1909999999999901E-4</v>
      </c>
      <c r="D221">
        <v>3.3806013513513501E-4</v>
      </c>
      <c r="E221">
        <v>2.1909999999999901E-4</v>
      </c>
      <c r="F221">
        <v>3.2811313131313099E-4</v>
      </c>
      <c r="G221">
        <v>0</v>
      </c>
      <c r="H221">
        <v>2230724.29406039</v>
      </c>
      <c r="I221">
        <v>12387.177940178</v>
      </c>
      <c r="J221">
        <v>3381699.5776685998</v>
      </c>
      <c r="K221">
        <v>0</v>
      </c>
      <c r="L221">
        <v>1.41262777314125</v>
      </c>
      <c r="M221">
        <v>59.459912542541403</v>
      </c>
      <c r="N221">
        <v>98.917129526816595</v>
      </c>
      <c r="O221">
        <v>40.263424792462601</v>
      </c>
      <c r="P221">
        <v>4378.4827586206802</v>
      </c>
      <c r="Q221">
        <v>8397.9441340782105</v>
      </c>
      <c r="R221">
        <v>8292.26473254759</v>
      </c>
      <c r="S221">
        <v>7.0061015412511301E-4</v>
      </c>
      <c r="T221">
        <v>5.5709655172413695E-4</v>
      </c>
      <c r="U221">
        <v>7.0448528864059496E-4</v>
      </c>
      <c r="V221">
        <v>9220211.7539159302</v>
      </c>
      <c r="W221">
        <v>1111.9051370521299</v>
      </c>
      <c r="X221">
        <v>128001.148397399</v>
      </c>
      <c r="Y221">
        <v>29.234133249784101</v>
      </c>
      <c r="Z221">
        <v>9092210.6055185292</v>
      </c>
      <c r="AA221">
        <v>1082.67100380235</v>
      </c>
    </row>
    <row r="222" spans="1:27" x14ac:dyDescent="0.25">
      <c r="A222" s="1">
        <v>43930.643013391207</v>
      </c>
      <c r="B222">
        <v>2.68165476190476E-4</v>
      </c>
      <c r="C222">
        <v>0</v>
      </c>
      <c r="D222">
        <v>1.7210393258426901E-4</v>
      </c>
      <c r="E222">
        <v>1.38433333333333E-4</v>
      </c>
      <c r="F222">
        <v>1.4243786764705799E-4</v>
      </c>
      <c r="G222">
        <v>1.38433333333333E-4</v>
      </c>
      <c r="H222">
        <v>1908140.98758623</v>
      </c>
      <c r="I222">
        <v>0</v>
      </c>
      <c r="J222">
        <v>5515116.7628424298</v>
      </c>
      <c r="K222">
        <v>32513.584453013598</v>
      </c>
      <c r="L222">
        <v>0.63023969962469895</v>
      </c>
      <c r="M222">
        <v>45.923249174054199</v>
      </c>
      <c r="N222">
        <v>99.418690536791004</v>
      </c>
      <c r="O222">
        <v>52.7051664555649</v>
      </c>
      <c r="P222">
        <v>4096</v>
      </c>
      <c r="Q222">
        <v>9973.6681614349709</v>
      </c>
      <c r="R222">
        <v>9908.5055432372501</v>
      </c>
      <c r="S222">
        <v>6.6708728750923801E-4</v>
      </c>
      <c r="T222">
        <v>7.49366666666666E-4</v>
      </c>
      <c r="U222">
        <v>6.66164872944693E-4</v>
      </c>
      <c r="V222">
        <v>13307442.820871999</v>
      </c>
      <c r="W222">
        <v>1343.03228300201</v>
      </c>
      <c r="X222">
        <v>60987.363981998402</v>
      </c>
      <c r="Y222">
        <v>14.8894931596675</v>
      </c>
      <c r="Z222">
        <v>13246455.45689</v>
      </c>
      <c r="AA222">
        <v>1328.1427898423401</v>
      </c>
    </row>
    <row r="223" spans="1:27" x14ac:dyDescent="0.25">
      <c r="A223" s="1">
        <v>43930.643024942132</v>
      </c>
      <c r="B223">
        <v>3.2149668874172099E-4</v>
      </c>
      <c r="C223">
        <v>0</v>
      </c>
      <c r="D223">
        <v>3.4119087452471399E-4</v>
      </c>
      <c r="E223">
        <v>0</v>
      </c>
      <c r="F223">
        <v>3.6774285714285702E-4</v>
      </c>
      <c r="G223">
        <v>0</v>
      </c>
      <c r="H223">
        <v>3740542.76740515</v>
      </c>
      <c r="I223">
        <v>0</v>
      </c>
      <c r="J223">
        <v>1729327.11607694</v>
      </c>
      <c r="K223">
        <v>0</v>
      </c>
      <c r="L223">
        <v>9.0638301244101491</v>
      </c>
      <c r="M223">
        <v>52.696278808569602</v>
      </c>
      <c r="N223">
        <v>90.401053462795502</v>
      </c>
      <c r="O223">
        <v>38.003997325220297</v>
      </c>
      <c r="P223">
        <v>12528.9411764705</v>
      </c>
      <c r="Q223">
        <v>7924.4599816007303</v>
      </c>
      <c r="R223">
        <v>8130.8119507908596</v>
      </c>
      <c r="S223">
        <v>6.1334806678383096E-4</v>
      </c>
      <c r="T223">
        <v>5.3018235294117599E-4</v>
      </c>
      <c r="U223">
        <v>6.1725004599815902E-4</v>
      </c>
      <c r="V223">
        <v>9275208.9057749007</v>
      </c>
      <c r="W223">
        <v>1140.74817643184</v>
      </c>
      <c r="X223">
        <v>640519.07450238301</v>
      </c>
      <c r="Y223">
        <v>51.123160806699403</v>
      </c>
      <c r="Z223">
        <v>8634689.8312725108</v>
      </c>
      <c r="AA223">
        <v>1089.6250156251399</v>
      </c>
    </row>
    <row r="224" spans="1:27" x14ac:dyDescent="0.25">
      <c r="A224" s="1">
        <v>43930.643036597219</v>
      </c>
      <c r="B224">
        <v>3.7192187499999899E-4</v>
      </c>
      <c r="C224">
        <v>0</v>
      </c>
      <c r="D224">
        <v>2.0725748502994001E-4</v>
      </c>
      <c r="E224">
        <v>0</v>
      </c>
      <c r="F224">
        <v>1.2999560117301999E-4</v>
      </c>
      <c r="G224">
        <v>0</v>
      </c>
      <c r="H224">
        <v>4374844.7222854896</v>
      </c>
      <c r="I224">
        <v>0</v>
      </c>
      <c r="J224">
        <v>5307772.0976944296</v>
      </c>
      <c r="K224">
        <v>0</v>
      </c>
      <c r="L224">
        <v>13.2752033249379</v>
      </c>
      <c r="M224">
        <v>54.793094072379603</v>
      </c>
      <c r="N224">
        <v>87.101793652770297</v>
      </c>
      <c r="O224">
        <v>31.615133584022399</v>
      </c>
      <c r="P224">
        <v>4096</v>
      </c>
      <c r="Q224">
        <v>7911.3096446700501</v>
      </c>
      <c r="R224">
        <v>7879.30201342281</v>
      </c>
      <c r="S224">
        <v>6.4004865771812003E-4</v>
      </c>
      <c r="T224">
        <v>5.0726000000000005E-4</v>
      </c>
      <c r="U224">
        <v>6.4117208121827404E-4</v>
      </c>
      <c r="V224">
        <v>9326887.3556360602</v>
      </c>
      <c r="W224">
        <v>1183.71999699303</v>
      </c>
      <c r="X224">
        <v>40675.479091304202</v>
      </c>
      <c r="Y224">
        <v>9.9305368875254398</v>
      </c>
      <c r="Z224">
        <v>9286211.8765447494</v>
      </c>
      <c r="AA224">
        <v>1173.7894601055</v>
      </c>
    </row>
    <row r="225" spans="1:27" x14ac:dyDescent="0.25">
      <c r="A225" s="1">
        <v>43930.643048113423</v>
      </c>
      <c r="B225">
        <v>2.6252931034482699E-4</v>
      </c>
      <c r="C225">
        <v>0</v>
      </c>
      <c r="D225">
        <v>2.6105175718849798E-4</v>
      </c>
      <c r="E225">
        <v>0</v>
      </c>
      <c r="F225">
        <v>2.6071568627450902E-4</v>
      </c>
      <c r="G225">
        <v>0</v>
      </c>
      <c r="H225">
        <v>482136.74825423601</v>
      </c>
      <c r="I225">
        <v>0</v>
      </c>
      <c r="J225">
        <v>4067031.8657433102</v>
      </c>
      <c r="K225">
        <v>0</v>
      </c>
      <c r="L225">
        <v>9.7269297854624099</v>
      </c>
      <c r="M225">
        <v>55.256726001645198</v>
      </c>
      <c r="N225">
        <v>89.007543212289804</v>
      </c>
      <c r="O225">
        <v>34.253279269708898</v>
      </c>
      <c r="P225">
        <v>4096</v>
      </c>
      <c r="Q225">
        <v>7995.2313725490103</v>
      </c>
      <c r="R225">
        <v>7883.8247619047597</v>
      </c>
      <c r="S225">
        <v>6.8070238095238101E-4</v>
      </c>
      <c r="T225">
        <v>4.8999333333333303E-4</v>
      </c>
      <c r="U225">
        <v>6.8631147058823504E-4</v>
      </c>
      <c r="V225">
        <v>8318961.09461156</v>
      </c>
      <c r="W225">
        <v>1055.1935571690301</v>
      </c>
      <c r="X225">
        <v>123487.794576124</v>
      </c>
      <c r="Y225">
        <v>30.148387347686501</v>
      </c>
      <c r="Z225">
        <v>8195473.3000354404</v>
      </c>
      <c r="AA225">
        <v>1025.0451698213401</v>
      </c>
    </row>
    <row r="226" spans="1:27" x14ac:dyDescent="0.25">
      <c r="A226" s="1">
        <v>43930.643059699076</v>
      </c>
      <c r="B226">
        <v>3.1794086021505301E-4</v>
      </c>
      <c r="C226">
        <v>2.1893333333333301E-4</v>
      </c>
      <c r="D226">
        <v>3.2371912568306002E-4</v>
      </c>
      <c r="E226">
        <v>1.9786000000000001E-4</v>
      </c>
      <c r="F226">
        <v>3.2968999999999902E-4</v>
      </c>
      <c r="G226">
        <v>1.6625E-4</v>
      </c>
      <c r="H226">
        <v>1256518.36574415</v>
      </c>
      <c r="I226">
        <v>12268.690308323699</v>
      </c>
      <c r="J226">
        <v>1701258.38942089</v>
      </c>
      <c r="K226">
        <v>8179.1268722158202</v>
      </c>
      <c r="L226">
        <v>0.219202953538639</v>
      </c>
      <c r="M226">
        <v>66.596810743800305</v>
      </c>
      <c r="N226">
        <v>100</v>
      </c>
      <c r="O226">
        <v>33.249655329964597</v>
      </c>
      <c r="P226">
        <v>4266.6666666666597</v>
      </c>
      <c r="Q226">
        <v>9634.7206477732707</v>
      </c>
      <c r="R226">
        <v>9433.88932190179</v>
      </c>
      <c r="S226">
        <v>6.8369914263445E-4</v>
      </c>
      <c r="T226">
        <v>5.3183124999999897E-4</v>
      </c>
      <c r="U226">
        <v>6.89601700404858E-4</v>
      </c>
      <c r="V226">
        <v>12086100.7664352</v>
      </c>
      <c r="W226">
        <v>1281.1365868344401</v>
      </c>
      <c r="X226">
        <v>204502.551039513</v>
      </c>
      <c r="Y226">
        <v>47.930285399885797</v>
      </c>
      <c r="Z226">
        <v>11881598.2153957</v>
      </c>
      <c r="AA226">
        <v>1233.2063014345599</v>
      </c>
    </row>
    <row r="227" spans="1:27" x14ac:dyDescent="0.25">
      <c r="A227" s="1">
        <v>43930.643071203704</v>
      </c>
      <c r="B227">
        <v>7.5439299191374602E-4</v>
      </c>
      <c r="C227">
        <v>3.392E-4</v>
      </c>
      <c r="D227">
        <v>5.4598100840336098E-4</v>
      </c>
      <c r="E227">
        <v>3.392E-4</v>
      </c>
      <c r="F227">
        <v>2.0079866071428501E-4</v>
      </c>
      <c r="G227">
        <v>0</v>
      </c>
      <c r="H227">
        <v>12899736.2433809</v>
      </c>
      <c r="I227">
        <v>8246.9245172851097</v>
      </c>
      <c r="J227">
        <v>4407981.1544888904</v>
      </c>
      <c r="K227">
        <v>0</v>
      </c>
      <c r="L227">
        <v>1.86008077198897</v>
      </c>
      <c r="M227">
        <v>57.991963061283499</v>
      </c>
      <c r="N227">
        <v>98.427336663185798</v>
      </c>
      <c r="O227">
        <v>41.085827158008598</v>
      </c>
      <c r="P227">
        <v>11581.793103448201</v>
      </c>
      <c r="Q227">
        <v>11059.506357516801</v>
      </c>
      <c r="R227">
        <v>11081.221505376299</v>
      </c>
      <c r="S227">
        <v>6.5806931899641495E-4</v>
      </c>
      <c r="T227">
        <v>5.8187758620689603E-4</v>
      </c>
      <c r="U227">
        <v>6.6137456993268498E-4</v>
      </c>
      <c r="V227">
        <v>15559523.3673616</v>
      </c>
      <c r="W227">
        <v>1404.1343149591</v>
      </c>
      <c r="X227">
        <v>676142.50986945303</v>
      </c>
      <c r="Y227">
        <v>58.379777969625799</v>
      </c>
      <c r="Z227">
        <v>14883380.857492199</v>
      </c>
      <c r="AA227">
        <v>1345.7545369894699</v>
      </c>
    </row>
    <row r="228" spans="1:27" x14ac:dyDescent="0.25">
      <c r="A228" s="1">
        <v>43930.643082835646</v>
      </c>
      <c r="B228">
        <v>2.2796891509433901E-4</v>
      </c>
      <c r="C228">
        <v>0</v>
      </c>
      <c r="D228">
        <v>2.22601519628535E-4</v>
      </c>
      <c r="E228">
        <v>0</v>
      </c>
      <c r="F228">
        <v>1.76903212851405E-4</v>
      </c>
      <c r="G228">
        <v>0</v>
      </c>
      <c r="H228">
        <v>8863213.2580818199</v>
      </c>
      <c r="I228">
        <v>0</v>
      </c>
      <c r="J228">
        <v>3755460.76468356</v>
      </c>
      <c r="K228">
        <v>0</v>
      </c>
      <c r="L228">
        <v>7.4919717082710999</v>
      </c>
      <c r="M228">
        <v>50.695821747906599</v>
      </c>
      <c r="N228">
        <v>91.550699690324805</v>
      </c>
      <c r="O228">
        <v>40.304157666092401</v>
      </c>
      <c r="P228">
        <v>4096</v>
      </c>
      <c r="Q228">
        <v>8605.48748921484</v>
      </c>
      <c r="R228">
        <v>8566.9118905046998</v>
      </c>
      <c r="S228">
        <v>6.7612805816937504E-4</v>
      </c>
      <c r="T228">
        <v>4.7726000000000002E-4</v>
      </c>
      <c r="U228">
        <v>6.77843917169974E-4</v>
      </c>
      <c r="V228">
        <v>9959349.0073239803</v>
      </c>
      <c r="W228">
        <v>1162.5366450147101</v>
      </c>
      <c r="X228">
        <v>40733.533772286202</v>
      </c>
      <c r="Y228">
        <v>9.9447103936245593</v>
      </c>
      <c r="Z228">
        <v>9918615.4735516906</v>
      </c>
      <c r="AA228">
        <v>1152.5919346210801</v>
      </c>
    </row>
    <row r="229" spans="1:27" x14ac:dyDescent="0.25">
      <c r="A229" s="1">
        <v>43930.643094386571</v>
      </c>
      <c r="B229">
        <v>2.36590891167192E-4</v>
      </c>
      <c r="C229">
        <v>0</v>
      </c>
      <c r="D229">
        <v>2.39902052887961E-4</v>
      </c>
      <c r="E229">
        <v>0</v>
      </c>
      <c r="F229">
        <v>2.6474556213017697E-4</v>
      </c>
      <c r="G229">
        <v>0</v>
      </c>
      <c r="H229">
        <v>11111320.587066401</v>
      </c>
      <c r="I229">
        <v>0</v>
      </c>
      <c r="J229">
        <v>5050973.2801620504</v>
      </c>
      <c r="K229">
        <v>0</v>
      </c>
      <c r="L229">
        <v>10.5008685384665</v>
      </c>
      <c r="M229">
        <v>54.503634474764603</v>
      </c>
      <c r="N229">
        <v>88.257746705806298</v>
      </c>
      <c r="O229">
        <v>33.954683694883599</v>
      </c>
      <c r="P229">
        <v>4096</v>
      </c>
      <c r="Q229">
        <v>8956.2955064737198</v>
      </c>
      <c r="R229">
        <v>8774.5689149560094</v>
      </c>
      <c r="S229">
        <v>6.2808651026392901E-4</v>
      </c>
      <c r="T229">
        <v>4.7553333333333298E-4</v>
      </c>
      <c r="U229">
        <v>6.3401203351104299E-4</v>
      </c>
      <c r="V229">
        <v>11991440.8340187</v>
      </c>
      <c r="W229">
        <v>1366.6131009102501</v>
      </c>
      <c r="X229">
        <v>209296.19525494601</v>
      </c>
      <c r="Y229">
        <v>51.097703919664703</v>
      </c>
      <c r="Z229">
        <v>11782144.6387637</v>
      </c>
      <c r="AA229">
        <v>1315.51539699058</v>
      </c>
    </row>
    <row r="230" spans="1:27" x14ac:dyDescent="0.25">
      <c r="A230" s="1">
        <v>43930.643106053241</v>
      </c>
      <c r="B230">
        <v>1.9107499999999899E-4</v>
      </c>
      <c r="C230">
        <v>2.3959999999999899E-4</v>
      </c>
      <c r="D230">
        <v>2.32219135802469E-4</v>
      </c>
      <c r="E230">
        <v>2.3959999999999899E-4</v>
      </c>
      <c r="F230">
        <v>2.3326075949366999E-4</v>
      </c>
      <c r="G230">
        <v>0</v>
      </c>
      <c r="H230">
        <v>13210.287392223499</v>
      </c>
      <c r="I230">
        <v>8129.4076259837302</v>
      </c>
      <c r="J230">
        <v>2422563.4725431502</v>
      </c>
      <c r="K230">
        <v>0</v>
      </c>
      <c r="L230">
        <v>15.142730612721801</v>
      </c>
      <c r="M230">
        <v>49.602987607784797</v>
      </c>
      <c r="N230">
        <v>85.1772284985433</v>
      </c>
      <c r="O230">
        <v>36.330309469071402</v>
      </c>
      <c r="P230">
        <v>4150.61333333333</v>
      </c>
      <c r="Q230">
        <v>9986.4649243466301</v>
      </c>
      <c r="R230">
        <v>9700.20667102681</v>
      </c>
      <c r="S230">
        <v>6.8139823413995997E-4</v>
      </c>
      <c r="T230">
        <v>4.37541333333333E-4</v>
      </c>
      <c r="U230">
        <v>6.9397682255845897E-4</v>
      </c>
      <c r="V230">
        <v>14715367.539511301</v>
      </c>
      <c r="W230">
        <v>1517.0158779672299</v>
      </c>
      <c r="X230">
        <v>308856.09859234001</v>
      </c>
      <c r="Y230">
        <v>74.412158827692906</v>
      </c>
      <c r="Z230">
        <v>14406511.440919001</v>
      </c>
      <c r="AA230">
        <v>1442.6037191395401</v>
      </c>
    </row>
    <row r="231" spans="1:27" x14ac:dyDescent="0.25">
      <c r="A231" s="1">
        <v>43930.643117546293</v>
      </c>
      <c r="B231">
        <v>0</v>
      </c>
      <c r="C231">
        <v>0</v>
      </c>
      <c r="D231">
        <v>1.29436104114189E-4</v>
      </c>
      <c r="E231">
        <v>1.6099999999999901E-4</v>
      </c>
      <c r="F231">
        <v>1.29436104114189E-4</v>
      </c>
      <c r="G231">
        <v>1.6099999999999901E-4</v>
      </c>
      <c r="H231">
        <v>0</v>
      </c>
      <c r="I231">
        <v>0</v>
      </c>
      <c r="J231">
        <v>15212122.1275957</v>
      </c>
      <c r="K231">
        <v>16499.0478607328</v>
      </c>
      <c r="L231">
        <v>9.1624572796606305</v>
      </c>
      <c r="M231">
        <v>60.3836821974324</v>
      </c>
      <c r="N231">
        <v>92.132418273575098</v>
      </c>
      <c r="O231">
        <v>30.880255758591399</v>
      </c>
      <c r="P231">
        <v>16865.882352941098</v>
      </c>
      <c r="Q231">
        <v>11872.7980691874</v>
      </c>
      <c r="R231">
        <v>12005.7384494909</v>
      </c>
      <c r="S231">
        <v>7.6952404072043804E-4</v>
      </c>
      <c r="T231">
        <v>5.9667352941176403E-4</v>
      </c>
      <c r="U231">
        <v>7.7425205148833401E-4</v>
      </c>
      <c r="V231">
        <v>15438872.095241001</v>
      </c>
      <c r="W231">
        <v>1285.95772431604</v>
      </c>
      <c r="X231">
        <v>577462.48820030503</v>
      </c>
      <c r="Y231">
        <v>34.238498533081703</v>
      </c>
      <c r="Z231">
        <v>14861409.6070407</v>
      </c>
      <c r="AA231">
        <v>1251.7192257829499</v>
      </c>
    </row>
    <row r="232" spans="1:27" x14ac:dyDescent="0.25">
      <c r="A232" s="1">
        <v>43930.643129050928</v>
      </c>
      <c r="B232">
        <v>5.0255000000000005E-4</v>
      </c>
      <c r="C232">
        <v>0</v>
      </c>
      <c r="D232">
        <v>2.16451020408163E-4</v>
      </c>
      <c r="E232">
        <v>0</v>
      </c>
      <c r="F232">
        <v>2.1498384615384599E-4</v>
      </c>
      <c r="G232">
        <v>0</v>
      </c>
      <c r="H232">
        <v>37079.931271768</v>
      </c>
      <c r="I232">
        <v>0</v>
      </c>
      <c r="J232">
        <v>7399506.2848994797</v>
      </c>
      <c r="K232">
        <v>0</v>
      </c>
      <c r="L232">
        <v>8.8100837955840703</v>
      </c>
      <c r="M232">
        <v>55.892970268088298</v>
      </c>
      <c r="N232">
        <v>89.587604538275301</v>
      </c>
      <c r="O232">
        <v>34.282327929158903</v>
      </c>
      <c r="P232">
        <v>4411.0769230769201</v>
      </c>
      <c r="Q232">
        <v>9072.4485981308408</v>
      </c>
      <c r="R232">
        <v>8971.7040731504494</v>
      </c>
      <c r="S232">
        <v>6.30843724023275E-4</v>
      </c>
      <c r="T232">
        <v>4.5900384615384597E-4</v>
      </c>
      <c r="U232">
        <v>6.3463967714528396E-4</v>
      </c>
      <c r="V232">
        <v>10855952.751435401</v>
      </c>
      <c r="W232">
        <v>1210.0212694179199</v>
      </c>
      <c r="X232">
        <v>115357.372690775</v>
      </c>
      <c r="Y232">
        <v>26.151748133720702</v>
      </c>
      <c r="Z232">
        <v>10740595.378744701</v>
      </c>
      <c r="AA232">
        <v>1183.8695212841999</v>
      </c>
    </row>
    <row r="233" spans="1:27" x14ac:dyDescent="0.25">
      <c r="A233" s="1">
        <v>43930.643140682871</v>
      </c>
      <c r="B233">
        <v>1.9683333333333301E-4</v>
      </c>
      <c r="C233">
        <v>2.2839999999999899E-4</v>
      </c>
      <c r="D233">
        <v>1.47573161764705E-4</v>
      </c>
      <c r="E233">
        <v>2.2839999999999899E-4</v>
      </c>
      <c r="F233">
        <v>1.4702379182156099E-4</v>
      </c>
      <c r="G233">
        <v>0</v>
      </c>
      <c r="H233">
        <v>9168.6667578625293</v>
      </c>
      <c r="I233">
        <v>4074.9630034944498</v>
      </c>
      <c r="J233">
        <v>7404207.7773494301</v>
      </c>
      <c r="K233">
        <v>0</v>
      </c>
      <c r="L233">
        <v>11.526737366125101</v>
      </c>
      <c r="M233">
        <v>55.385790710313202</v>
      </c>
      <c r="N233">
        <v>88.825672058443899</v>
      </c>
      <c r="O233">
        <v>32.939972987715102</v>
      </c>
      <c r="P233">
        <v>4468.3636363636297</v>
      </c>
      <c r="Q233">
        <v>6443.4152046783602</v>
      </c>
      <c r="R233">
        <v>6407.7703035274799</v>
      </c>
      <c r="S233">
        <v>5.92417473338802E-4</v>
      </c>
      <c r="T233">
        <v>4.8096818181818097E-4</v>
      </c>
      <c r="U233">
        <v>5.9446583124477795E-4</v>
      </c>
      <c r="V233">
        <v>7771337.9263165304</v>
      </c>
      <c r="W233">
        <v>1212.7990795859801</v>
      </c>
      <c r="X233">
        <v>97803.938244151403</v>
      </c>
      <c r="Y233">
        <v>21.888088392856101</v>
      </c>
      <c r="Z233">
        <v>7673533.9880723804</v>
      </c>
      <c r="AA233">
        <v>1190.91099119312</v>
      </c>
    </row>
    <row r="234" spans="1:27" x14ac:dyDescent="0.25">
      <c r="A234" s="1">
        <v>43930.643152337965</v>
      </c>
      <c r="B234">
        <v>2.5404999999999899E-4</v>
      </c>
      <c r="C234">
        <v>0</v>
      </c>
      <c r="D234">
        <v>1.5483391521197001E-4</v>
      </c>
      <c r="E234">
        <v>0</v>
      </c>
      <c r="F234">
        <v>1.5229641943734001E-4</v>
      </c>
      <c r="G234">
        <v>0</v>
      </c>
      <c r="H234">
        <v>161243.93400467301</v>
      </c>
      <c r="I234">
        <v>0</v>
      </c>
      <c r="J234">
        <v>6380580.1519073099</v>
      </c>
      <c r="K234">
        <v>0</v>
      </c>
      <c r="L234">
        <v>16.533584369408398</v>
      </c>
      <c r="M234">
        <v>52.383000073804901</v>
      </c>
      <c r="N234">
        <v>80.2108734817716</v>
      </c>
      <c r="O234">
        <v>27.161553018507099</v>
      </c>
      <c r="P234">
        <v>4274.0869565217299</v>
      </c>
      <c r="Q234">
        <v>7139.7572892040898</v>
      </c>
      <c r="R234">
        <v>7039.5133079847901</v>
      </c>
      <c r="S234">
        <v>5.9625513307984702E-4</v>
      </c>
      <c r="T234">
        <v>4.7324347826086899E-4</v>
      </c>
      <c r="U234">
        <v>6.0071418439716303E-4</v>
      </c>
      <c r="V234">
        <v>9196815.5851179995</v>
      </c>
      <c r="W234">
        <v>1306.4561685942399</v>
      </c>
      <c r="X234">
        <v>195330.59649808099</v>
      </c>
      <c r="Y234">
        <v>45.701128331053397</v>
      </c>
      <c r="Z234">
        <v>9001484.9886199199</v>
      </c>
      <c r="AA234">
        <v>1260.75504026319</v>
      </c>
    </row>
    <row r="235" spans="1:27" x14ac:dyDescent="0.25">
      <c r="A235" s="1">
        <v>43930.643163807872</v>
      </c>
      <c r="B235" s="4">
        <v>7.94999999999999E-5</v>
      </c>
      <c r="C235">
        <v>0</v>
      </c>
      <c r="D235">
        <v>6.2050185185185097E-4</v>
      </c>
      <c r="E235">
        <v>0</v>
      </c>
      <c r="F235">
        <v>6.4130961538461497E-4</v>
      </c>
      <c r="G235">
        <v>0</v>
      </c>
      <c r="H235">
        <v>17565.1430391713</v>
      </c>
      <c r="I235">
        <v>0</v>
      </c>
      <c r="J235">
        <v>1615993.1596037601</v>
      </c>
      <c r="K235">
        <v>0</v>
      </c>
      <c r="L235">
        <v>26.174773800910401</v>
      </c>
      <c r="M235">
        <v>51.235757279248404</v>
      </c>
      <c r="N235">
        <v>73.593873895943503</v>
      </c>
      <c r="O235">
        <v>23.253156425333401</v>
      </c>
      <c r="P235">
        <v>19602.285714285699</v>
      </c>
      <c r="Q235">
        <v>12232.508044030399</v>
      </c>
      <c r="R235">
        <v>12403.1894127378</v>
      </c>
      <c r="S235">
        <v>7.3157675765095104E-4</v>
      </c>
      <c r="T235">
        <v>6.5082857142857102E-4</v>
      </c>
      <c r="U235">
        <v>7.3349119390347104E-4</v>
      </c>
      <c r="V235">
        <v>15129814.8074157</v>
      </c>
      <c r="W235">
        <v>1219.8326014337699</v>
      </c>
      <c r="X235">
        <v>553781.80393163394</v>
      </c>
      <c r="Y235">
        <v>28.2508791068202</v>
      </c>
      <c r="Z235">
        <v>14576033.0034841</v>
      </c>
      <c r="AA235">
        <v>1191.5817223269501</v>
      </c>
    </row>
    <row r="236" spans="1:27" x14ac:dyDescent="0.25">
      <c r="A236" s="1">
        <v>43930.643175474535</v>
      </c>
      <c r="B236">
        <v>2.9418333333333299E-4</v>
      </c>
      <c r="C236">
        <v>0</v>
      </c>
      <c r="D236">
        <v>1.3837499999999999E-4</v>
      </c>
      <c r="E236">
        <v>0</v>
      </c>
      <c r="F236">
        <v>1.3515137931034401E-4</v>
      </c>
      <c r="G236">
        <v>0</v>
      </c>
      <c r="H236">
        <v>178787.442896327</v>
      </c>
      <c r="I236">
        <v>0</v>
      </c>
      <c r="J236">
        <v>5782148.4373062402</v>
      </c>
      <c r="K236">
        <v>0</v>
      </c>
      <c r="L236">
        <v>42.083608010503902</v>
      </c>
      <c r="M236">
        <v>33.036438933870599</v>
      </c>
      <c r="N236">
        <v>56.306642400829702</v>
      </c>
      <c r="O236">
        <v>22.476405045032099</v>
      </c>
      <c r="P236">
        <v>4096</v>
      </c>
      <c r="Q236">
        <v>10094.2820181112</v>
      </c>
      <c r="R236">
        <v>9877.3865336658291</v>
      </c>
      <c r="S236">
        <v>6.2700928927680801E-4</v>
      </c>
      <c r="T236">
        <v>4.6855172413793098E-4</v>
      </c>
      <c r="U236">
        <v>6.3295401034928797E-4</v>
      </c>
      <c r="V236">
        <v>15717418.9006705</v>
      </c>
      <c r="W236">
        <v>1591.2527921327801</v>
      </c>
      <c r="X236">
        <v>235680.01453952599</v>
      </c>
      <c r="Y236">
        <v>57.539066049689097</v>
      </c>
      <c r="Z236">
        <v>15481738.886130899</v>
      </c>
      <c r="AA236">
        <v>1533.71372608309</v>
      </c>
    </row>
    <row r="237" spans="1:27" x14ac:dyDescent="0.25">
      <c r="A237" s="1">
        <v>43930.643186944442</v>
      </c>
      <c r="B237">
        <v>1.85333333333333E-4</v>
      </c>
      <c r="C237">
        <v>0</v>
      </c>
      <c r="D237">
        <v>1.9972207792207699E-4</v>
      </c>
      <c r="E237">
        <v>1.1010000000000001E-4</v>
      </c>
      <c r="F237">
        <v>1.9986360655737699E-4</v>
      </c>
      <c r="G237">
        <v>1.1010000000000001E-4</v>
      </c>
      <c r="H237">
        <v>12400.0368126092</v>
      </c>
      <c r="I237">
        <v>0</v>
      </c>
      <c r="J237">
        <v>5088148.4387740102</v>
      </c>
      <c r="K237">
        <v>8266.6912084061896</v>
      </c>
      <c r="L237">
        <v>22.446403991558899</v>
      </c>
      <c r="M237">
        <v>44.442449848957303</v>
      </c>
      <c r="N237">
        <v>74.477627046230396</v>
      </c>
      <c r="O237">
        <v>30.9421900638267</v>
      </c>
      <c r="P237">
        <v>4096</v>
      </c>
      <c r="Q237">
        <v>7033.2631578947303</v>
      </c>
      <c r="R237">
        <v>6974.3495702005703</v>
      </c>
      <c r="S237">
        <v>5.6921375358166099E-4</v>
      </c>
      <c r="T237">
        <v>4.5144642857142801E-4</v>
      </c>
      <c r="U237">
        <v>5.7162419590643199E-4</v>
      </c>
      <c r="V237">
        <v>9824536.1943669803</v>
      </c>
      <c r="W237">
        <v>1408.66701553711</v>
      </c>
      <c r="X237">
        <v>115728.65521341001</v>
      </c>
      <c r="Y237">
        <v>28.254066214211399</v>
      </c>
      <c r="Z237">
        <v>9708807.5391535703</v>
      </c>
      <c r="AA237">
        <v>1380.4129493229</v>
      </c>
    </row>
    <row r="238" spans="1:27" x14ac:dyDescent="0.25">
      <c r="A238" s="1">
        <v>43930.643198587961</v>
      </c>
      <c r="B238">
        <v>1.294E-4</v>
      </c>
      <c r="C238">
        <v>0</v>
      </c>
      <c r="D238">
        <v>1.3511419939577E-4</v>
      </c>
      <c r="E238">
        <v>0</v>
      </c>
      <c r="F238">
        <v>1.3516646341463399E-4</v>
      </c>
      <c r="G238">
        <v>0</v>
      </c>
      <c r="H238">
        <v>40699.612022204303</v>
      </c>
      <c r="I238">
        <v>0</v>
      </c>
      <c r="J238">
        <v>5120011.1923933001</v>
      </c>
      <c r="K238">
        <v>0</v>
      </c>
      <c r="L238">
        <v>30.032277981041901</v>
      </c>
      <c r="M238">
        <v>45.327395494122598</v>
      </c>
      <c r="N238">
        <v>68.261111731748002</v>
      </c>
      <c r="O238">
        <v>22.323986805744099</v>
      </c>
      <c r="P238">
        <v>4203.78947368421</v>
      </c>
      <c r="Q238">
        <v>8598.5882352941098</v>
      </c>
      <c r="R238">
        <v>8479.1301859799696</v>
      </c>
      <c r="S238">
        <v>5.8183240343347598E-4</v>
      </c>
      <c r="T238">
        <v>4.9649473684210501E-4</v>
      </c>
      <c r="U238">
        <v>5.8421683823529403E-4</v>
      </c>
      <c r="V238">
        <v>11780787.8277828</v>
      </c>
      <c r="W238">
        <v>1389.38636032055</v>
      </c>
      <c r="X238">
        <v>158759.75303508301</v>
      </c>
      <c r="Y238">
        <v>37.765866732604501</v>
      </c>
      <c r="Z238">
        <v>11622028.0747477</v>
      </c>
      <c r="AA238">
        <v>1351.62049358795</v>
      </c>
    </row>
    <row r="239" spans="1:27" x14ac:dyDescent="0.25">
      <c r="A239" s="1">
        <v>43930.643210219911</v>
      </c>
      <c r="B239">
        <v>2.3856363636363601E-4</v>
      </c>
      <c r="C239">
        <v>0</v>
      </c>
      <c r="D239">
        <v>3.9067142857142801E-4</v>
      </c>
      <c r="E239">
        <v>0</v>
      </c>
      <c r="F239">
        <v>4.02974264705882E-4</v>
      </c>
      <c r="G239">
        <v>0</v>
      </c>
      <c r="H239">
        <v>237458.42098987801</v>
      </c>
      <c r="I239">
        <v>0</v>
      </c>
      <c r="J239">
        <v>3897171.6818253002</v>
      </c>
      <c r="K239">
        <v>0</v>
      </c>
      <c r="L239">
        <v>6.4126338844748902</v>
      </c>
      <c r="M239">
        <v>59.079666654361503</v>
      </c>
      <c r="N239">
        <v>94.1697747131862</v>
      </c>
      <c r="O239">
        <v>36.147422648920298</v>
      </c>
      <c r="P239">
        <v>22016</v>
      </c>
      <c r="Q239">
        <v>9413.1677018633509</v>
      </c>
      <c r="R239">
        <v>9675.9548218939999</v>
      </c>
      <c r="S239">
        <v>6.9196576889661099E-4</v>
      </c>
      <c r="T239">
        <v>6.9595416666666597E-4</v>
      </c>
      <c r="U239">
        <v>6.9188083407275896E-4</v>
      </c>
      <c r="V239">
        <v>11082225.718489701</v>
      </c>
      <c r="W239">
        <v>1145.3366538477101</v>
      </c>
      <c r="X239">
        <v>525784.155088334</v>
      </c>
      <c r="Y239">
        <v>23.881911114114001</v>
      </c>
      <c r="Z239">
        <v>10556441.563401399</v>
      </c>
      <c r="AA239">
        <v>1121.4547427335999</v>
      </c>
    </row>
    <row r="240" spans="1:27" x14ac:dyDescent="0.25">
      <c r="A240" s="1">
        <v>43930.643221701386</v>
      </c>
      <c r="B240">
        <v>0</v>
      </c>
      <c r="C240">
        <v>0</v>
      </c>
      <c r="D240">
        <v>1.16509433962264E-4</v>
      </c>
      <c r="E240">
        <v>0</v>
      </c>
      <c r="F240">
        <v>1.16509433962264E-4</v>
      </c>
      <c r="G240">
        <v>0</v>
      </c>
      <c r="H240">
        <v>0</v>
      </c>
      <c r="I240">
        <v>0</v>
      </c>
      <c r="J240">
        <v>2229457.6200048001</v>
      </c>
      <c r="K240">
        <v>0</v>
      </c>
      <c r="L240">
        <v>40.907380865447401</v>
      </c>
      <c r="M240">
        <v>32.092664900672297</v>
      </c>
      <c r="N240">
        <v>56.487841433902901</v>
      </c>
      <c r="O240">
        <v>23.626507333365399</v>
      </c>
      <c r="P240">
        <v>4242.2857142857101</v>
      </c>
      <c r="Q240">
        <v>7347.2759643916897</v>
      </c>
      <c r="R240">
        <v>7223.4301994301904</v>
      </c>
      <c r="S240">
        <v>5.8439900284900205E-4</v>
      </c>
      <c r="T240">
        <v>4.5739642857142802E-4</v>
      </c>
      <c r="U240">
        <v>5.8967507418397603E-4</v>
      </c>
      <c r="V240">
        <v>10222366.830076201</v>
      </c>
      <c r="W240">
        <v>1415.16793930985</v>
      </c>
      <c r="X240">
        <v>239457.704420202</v>
      </c>
      <c r="Y240">
        <v>56.445444872757797</v>
      </c>
      <c r="Z240">
        <v>9982909.1256560199</v>
      </c>
      <c r="AA240">
        <v>1358.7224944370901</v>
      </c>
    </row>
    <row r="241" spans="1:27" x14ac:dyDescent="0.25">
      <c r="A241" s="1">
        <v>43930.643233344905</v>
      </c>
      <c r="B241">
        <v>1.5879999999999901E-4</v>
      </c>
      <c r="C241">
        <v>0</v>
      </c>
      <c r="D241">
        <v>2.0121567944250801E-4</v>
      </c>
      <c r="E241">
        <v>0</v>
      </c>
      <c r="F241">
        <v>2.01663732394366E-4</v>
      </c>
      <c r="G241">
        <v>0</v>
      </c>
      <c r="H241">
        <v>43264.492884372703</v>
      </c>
      <c r="I241">
        <v>0</v>
      </c>
      <c r="J241">
        <v>5061436.6734376699</v>
      </c>
      <c r="K241">
        <v>0</v>
      </c>
      <c r="L241">
        <v>33.113449435318401</v>
      </c>
      <c r="M241">
        <v>37.276319715912599</v>
      </c>
      <c r="N241">
        <v>66.024195214197604</v>
      </c>
      <c r="O241">
        <v>28.151384800366898</v>
      </c>
      <c r="P241">
        <v>4152.8888888888796</v>
      </c>
      <c r="Q241">
        <v>10108.291166077701</v>
      </c>
      <c r="R241">
        <v>9819.9327505043693</v>
      </c>
      <c r="S241">
        <v>6.9109280430396699E-4</v>
      </c>
      <c r="T241">
        <v>6.2559444444444396E-4</v>
      </c>
      <c r="U241">
        <v>6.9442558303886895E-4</v>
      </c>
      <c r="V241">
        <v>14516228.443228099</v>
      </c>
      <c r="W241">
        <v>1478.2411256820999</v>
      </c>
      <c r="X241">
        <v>297246.753535948</v>
      </c>
      <c r="Y241">
        <v>71.575898486289006</v>
      </c>
      <c r="Z241">
        <v>14218981.689692199</v>
      </c>
      <c r="AA241">
        <v>1406.6652271958101</v>
      </c>
    </row>
    <row r="242" spans="1:27" x14ac:dyDescent="0.25">
      <c r="A242" s="1">
        <v>43930.643244814812</v>
      </c>
      <c r="B242">
        <v>1.5651666666666601E-4</v>
      </c>
      <c r="C242">
        <v>0</v>
      </c>
      <c r="D242">
        <v>1.8854808362369301E-4</v>
      </c>
      <c r="E242">
        <v>1.3587777777777701E-4</v>
      </c>
      <c r="F242">
        <v>1.8923202846975E-4</v>
      </c>
      <c r="G242">
        <v>1.3587777777777701E-4</v>
      </c>
      <c r="H242">
        <v>399887.10390124202</v>
      </c>
      <c r="I242">
        <v>0</v>
      </c>
      <c r="J242">
        <v>3600017.2351212599</v>
      </c>
      <c r="K242">
        <v>45465.200443552101</v>
      </c>
      <c r="L242">
        <v>46.289348056836403</v>
      </c>
      <c r="M242">
        <v>28.971536069794102</v>
      </c>
      <c r="N242">
        <v>52.502444235655197</v>
      </c>
      <c r="O242">
        <v>24.438572515923401</v>
      </c>
      <c r="P242">
        <v>4096</v>
      </c>
      <c r="Q242">
        <v>6895.4899925870996</v>
      </c>
      <c r="R242">
        <v>6846.5549890750099</v>
      </c>
      <c r="S242">
        <v>5.6906707938820101E-4</v>
      </c>
      <c r="T242">
        <v>5.4909583333333299E-4</v>
      </c>
      <c r="U242">
        <v>5.6942238695329795E-4</v>
      </c>
      <c r="V242">
        <v>9485978.3848148696</v>
      </c>
      <c r="W242">
        <v>1385.51116582742</v>
      </c>
      <c r="X242">
        <v>99199.773958848295</v>
      </c>
      <c r="Y242">
        <v>24.218694814171901</v>
      </c>
      <c r="Z242">
        <v>9386778.6108560301</v>
      </c>
      <c r="AA242">
        <v>1361.2924710132399</v>
      </c>
    </row>
    <row r="243" spans="1:27" x14ac:dyDescent="0.25">
      <c r="A243" s="1">
        <v>43930.64325645833</v>
      </c>
      <c r="B243">
        <v>0</v>
      </c>
      <c r="C243">
        <v>0</v>
      </c>
      <c r="D243">
        <v>2.32739361702127E-4</v>
      </c>
      <c r="E243">
        <v>0</v>
      </c>
      <c r="F243">
        <v>2.32739361702127E-4</v>
      </c>
      <c r="G243">
        <v>0</v>
      </c>
      <c r="H243">
        <v>0</v>
      </c>
      <c r="I243">
        <v>0</v>
      </c>
      <c r="J243">
        <v>4034947.2979383101</v>
      </c>
      <c r="K243">
        <v>0</v>
      </c>
      <c r="L243">
        <v>14.8578775281456</v>
      </c>
      <c r="M243">
        <v>52.904750066376103</v>
      </c>
      <c r="N243">
        <v>84.856628036466006</v>
      </c>
      <c r="O243">
        <v>31.3545573295509</v>
      </c>
      <c r="P243">
        <v>23645.090909090901</v>
      </c>
      <c r="Q243">
        <v>10522.592248061999</v>
      </c>
      <c r="R243">
        <v>10742.634146341399</v>
      </c>
      <c r="S243">
        <v>6.2886189024390202E-4</v>
      </c>
      <c r="T243">
        <v>6.0966818181818101E-4</v>
      </c>
      <c r="U243">
        <v>6.2918922480620105E-4</v>
      </c>
      <c r="V243">
        <v>14010121.161697</v>
      </c>
      <c r="W243">
        <v>1304.16069009185</v>
      </c>
      <c r="X243">
        <v>517083.80922276201</v>
      </c>
      <c r="Y243">
        <v>21.868548157028101</v>
      </c>
      <c r="Z243">
        <v>13493037.3524742</v>
      </c>
      <c r="AA243">
        <v>1282.2921419348199</v>
      </c>
    </row>
    <row r="244" spans="1:27" x14ac:dyDescent="0.25">
      <c r="A244" s="1">
        <v>43930.64326809028</v>
      </c>
      <c r="B244">
        <v>2.7159999999999901E-4</v>
      </c>
      <c r="C244">
        <v>0</v>
      </c>
      <c r="D244">
        <v>2.9171727748691001E-4</v>
      </c>
      <c r="E244">
        <v>0</v>
      </c>
      <c r="F244">
        <v>2.91823157894736E-4</v>
      </c>
      <c r="G244">
        <v>0</v>
      </c>
      <c r="H244">
        <v>1018.8920901735401</v>
      </c>
      <c r="I244">
        <v>0</v>
      </c>
      <c r="J244">
        <v>4560560.9956167703</v>
      </c>
      <c r="K244">
        <v>0</v>
      </c>
      <c r="L244">
        <v>26.859194561380299</v>
      </c>
      <c r="M244">
        <v>48.682838033362103</v>
      </c>
      <c r="N244">
        <v>72.7920259528873</v>
      </c>
      <c r="O244">
        <v>25.1673772373723</v>
      </c>
      <c r="P244">
        <v>4158.0606060605996</v>
      </c>
      <c r="Q244">
        <v>9123.8048109965603</v>
      </c>
      <c r="R244">
        <v>8908.3287310979595</v>
      </c>
      <c r="S244">
        <v>6.1030387902695504E-4</v>
      </c>
      <c r="T244">
        <v>4.4518939393939301E-4</v>
      </c>
      <c r="U244">
        <v>6.1779360824742199E-4</v>
      </c>
      <c r="V244">
        <v>13482527.4803566</v>
      </c>
      <c r="W244">
        <v>1513.47439989396</v>
      </c>
      <c r="X244">
        <v>273074.16601689701</v>
      </c>
      <c r="Y244">
        <v>65.673445360290401</v>
      </c>
      <c r="Z244">
        <v>13209453.314339699</v>
      </c>
      <c r="AA244">
        <v>1447.8009545336699</v>
      </c>
    </row>
    <row r="245" spans="1:27" x14ac:dyDescent="0.25">
      <c r="A245" s="1">
        <v>43930.643279618052</v>
      </c>
      <c r="B245">
        <v>2.81149999999999E-4</v>
      </c>
      <c r="C245">
        <v>1.99599999999999E-4</v>
      </c>
      <c r="D245">
        <v>1.4190227272727201E-4</v>
      </c>
      <c r="E245">
        <v>1.99599999999999E-4</v>
      </c>
      <c r="F245">
        <v>1.4099215686274501E-4</v>
      </c>
      <c r="G245">
        <v>0</v>
      </c>
      <c r="H245">
        <v>8222.9520136746705</v>
      </c>
      <c r="I245">
        <v>4111.4760068373298</v>
      </c>
      <c r="J245">
        <v>5299692.57281332</v>
      </c>
      <c r="K245">
        <v>0</v>
      </c>
      <c r="L245">
        <v>25.278721801891699</v>
      </c>
      <c r="M245">
        <v>37.454429061946698</v>
      </c>
      <c r="N245">
        <v>74.997703318095404</v>
      </c>
      <c r="O245">
        <v>36.375897199413501</v>
      </c>
      <c r="P245">
        <v>4395.7073170731701</v>
      </c>
      <c r="Q245">
        <v>6481.4808126410799</v>
      </c>
      <c r="R245">
        <v>6419.0598540145902</v>
      </c>
      <c r="S245">
        <v>5.7441284671532801E-4</v>
      </c>
      <c r="T245">
        <v>4.4893414634146299E-4</v>
      </c>
      <c r="U245">
        <v>5.7828389766741899E-4</v>
      </c>
      <c r="V245">
        <v>8828745.4024647791</v>
      </c>
      <c r="W245">
        <v>1375.39540107935</v>
      </c>
      <c r="X245">
        <v>180933.766981113</v>
      </c>
      <c r="Y245">
        <v>41.161468207484297</v>
      </c>
      <c r="Z245">
        <v>8647811.6354836691</v>
      </c>
      <c r="AA245">
        <v>1334.2339328718599</v>
      </c>
    </row>
    <row r="246" spans="1:27" x14ac:dyDescent="0.25">
      <c r="A246" s="1">
        <v>43930.643291145832</v>
      </c>
      <c r="B246">
        <v>2.84499999999999E-4</v>
      </c>
      <c r="C246">
        <v>0</v>
      </c>
      <c r="D246">
        <v>2.10785240963855E-4</v>
      </c>
      <c r="E246">
        <v>0</v>
      </c>
      <c r="F246">
        <v>2.1056253776435E-4</v>
      </c>
      <c r="G246">
        <v>0</v>
      </c>
      <c r="H246">
        <v>514.03429070546599</v>
      </c>
      <c r="I246">
        <v>0</v>
      </c>
      <c r="J246">
        <v>5038050.0832042797</v>
      </c>
      <c r="K246">
        <v>0</v>
      </c>
      <c r="L246">
        <v>25.509021799829799</v>
      </c>
      <c r="M246">
        <v>39.611621944046902</v>
      </c>
      <c r="N246">
        <v>73.134681113005499</v>
      </c>
      <c r="O246">
        <v>33.924806721615802</v>
      </c>
      <c r="P246">
        <v>4096</v>
      </c>
      <c r="Q246">
        <v>7680</v>
      </c>
      <c r="R246">
        <v>7613.6296296296196</v>
      </c>
      <c r="S246">
        <v>5.8698641975308598E-4</v>
      </c>
      <c r="T246">
        <v>4.53862499999999E-4</v>
      </c>
      <c r="U246">
        <v>5.8949819182389904E-4</v>
      </c>
      <c r="V246">
        <v>9904737.5841759704</v>
      </c>
      <c r="W246">
        <v>1300.9219079465199</v>
      </c>
      <c r="X246">
        <v>98677.335832388198</v>
      </c>
      <c r="Y246">
        <v>24.0911464434541</v>
      </c>
      <c r="Z246">
        <v>9806060.2483435795</v>
      </c>
      <c r="AA246">
        <v>1276.8307615030701</v>
      </c>
    </row>
    <row r="247" spans="1:27" x14ac:dyDescent="0.25">
      <c r="A247" s="1">
        <v>43930.643302800927</v>
      </c>
      <c r="B247">
        <v>2.34199999999999E-4</v>
      </c>
      <c r="C247">
        <v>0</v>
      </c>
      <c r="D247">
        <v>3.2137738095238002E-4</v>
      </c>
      <c r="E247">
        <v>0</v>
      </c>
      <c r="F247">
        <v>3.2242771084337301E-4</v>
      </c>
      <c r="G247">
        <v>0</v>
      </c>
      <c r="H247">
        <v>12205.2350803963</v>
      </c>
      <c r="I247">
        <v>0</v>
      </c>
      <c r="J247">
        <v>3246592.5313854199</v>
      </c>
      <c r="K247">
        <v>0</v>
      </c>
      <c r="L247">
        <v>29.515037031755401</v>
      </c>
      <c r="M247">
        <v>41.603282063585603</v>
      </c>
      <c r="N247">
        <v>68.579343448256097</v>
      </c>
      <c r="O247">
        <v>26.280868154398298</v>
      </c>
      <c r="P247">
        <v>12528.9411764705</v>
      </c>
      <c r="Q247">
        <v>11264</v>
      </c>
      <c r="R247">
        <v>11316.067796610099</v>
      </c>
      <c r="S247">
        <v>6.86325504439063E-4</v>
      </c>
      <c r="T247">
        <v>5.5502352941176397E-4</v>
      </c>
      <c r="U247">
        <v>6.9196220538720503E-4</v>
      </c>
      <c r="V247">
        <v>13926195.3585665</v>
      </c>
      <c r="W247">
        <v>1230.6567624787699</v>
      </c>
      <c r="X247">
        <v>634673.23281810898</v>
      </c>
      <c r="Y247">
        <v>50.6565737582062</v>
      </c>
      <c r="Z247">
        <v>13291522.1257484</v>
      </c>
      <c r="AA247">
        <v>1180.0001887205599</v>
      </c>
    </row>
    <row r="248" spans="1:27" x14ac:dyDescent="0.25">
      <c r="A248" s="1">
        <v>43930.643314293979</v>
      </c>
      <c r="B248">
        <v>1.4395E-4</v>
      </c>
      <c r="C248">
        <v>2.8095000000000003E-4</v>
      </c>
      <c r="D248">
        <v>1.4353046357615799E-4</v>
      </c>
      <c r="E248">
        <v>2.3397500000000001E-4</v>
      </c>
      <c r="F248">
        <v>1.43527666666666E-4</v>
      </c>
      <c r="G248">
        <v>1.8699999999999899E-4</v>
      </c>
      <c r="H248">
        <v>195423.94088296799</v>
      </c>
      <c r="I248">
        <v>8250.0872140567208</v>
      </c>
      <c r="J248">
        <v>4483922.4008398298</v>
      </c>
      <c r="K248">
        <v>8250.0872140567208</v>
      </c>
      <c r="L248">
        <v>15.0479288533943</v>
      </c>
      <c r="M248">
        <v>49.3688690397844</v>
      </c>
      <c r="N248">
        <v>84.756623619805396</v>
      </c>
      <c r="O248">
        <v>36.092374736795797</v>
      </c>
      <c r="P248">
        <v>4307.8620689655099</v>
      </c>
      <c r="Q248">
        <v>8791.6045627376407</v>
      </c>
      <c r="R248">
        <v>8632.64547677261</v>
      </c>
      <c r="S248">
        <v>6.30184290953545E-4</v>
      </c>
      <c r="T248">
        <v>4.7882586206896498E-4</v>
      </c>
      <c r="U248">
        <v>6.3574752851711005E-4</v>
      </c>
      <c r="V248">
        <v>14223267.814826701</v>
      </c>
      <c r="W248">
        <v>1647.6140313066801</v>
      </c>
      <c r="X248">
        <v>251629.738023326</v>
      </c>
      <c r="Y248">
        <v>58.4117443861781</v>
      </c>
      <c r="Z248">
        <v>13971638.076803301</v>
      </c>
      <c r="AA248">
        <v>1589.2022869205</v>
      </c>
    </row>
    <row r="249" spans="1:27" x14ac:dyDescent="0.25">
      <c r="A249" s="1">
        <v>43930.643325949073</v>
      </c>
      <c r="B249">
        <v>2.17716666666666E-4</v>
      </c>
      <c r="C249">
        <v>0</v>
      </c>
      <c r="D249">
        <v>2.0253447204968901E-4</v>
      </c>
      <c r="E249">
        <v>0</v>
      </c>
      <c r="F249">
        <v>2.0224620253164499E-4</v>
      </c>
      <c r="G249">
        <v>0</v>
      </c>
      <c r="H249">
        <v>275207.85499684</v>
      </c>
      <c r="I249">
        <v>0</v>
      </c>
      <c r="J249">
        <v>4142870.1868655598</v>
      </c>
      <c r="K249">
        <v>0</v>
      </c>
      <c r="L249">
        <v>20.7194726633054</v>
      </c>
      <c r="M249">
        <v>45.697357236275003</v>
      </c>
      <c r="N249">
        <v>78.558139728963795</v>
      </c>
      <c r="O249">
        <v>32.2113082358009</v>
      </c>
      <c r="P249">
        <v>4534.8571428571404</v>
      </c>
      <c r="Q249">
        <v>6920.9396825396798</v>
      </c>
      <c r="R249">
        <v>6869.0683229813603</v>
      </c>
      <c r="S249">
        <v>6.18233773291925E-4</v>
      </c>
      <c r="T249">
        <v>6.3959999999999896E-4</v>
      </c>
      <c r="U249">
        <v>6.1775896825396804E-4</v>
      </c>
      <c r="V249">
        <v>8790157.1731798109</v>
      </c>
      <c r="W249">
        <v>1279.67240386461</v>
      </c>
      <c r="X249">
        <v>126155.033503969</v>
      </c>
      <c r="Y249">
        <v>27.8189653014045</v>
      </c>
      <c r="Z249">
        <v>8664002.1396758407</v>
      </c>
      <c r="AA249">
        <v>1251.8534385631999</v>
      </c>
    </row>
    <row r="250" spans="1:27" x14ac:dyDescent="0.25">
      <c r="A250" s="1">
        <v>43930.643337442132</v>
      </c>
      <c r="B250">
        <v>0</v>
      </c>
      <c r="C250">
        <v>0</v>
      </c>
      <c r="D250">
        <v>1.50421052631578E-4</v>
      </c>
      <c r="E250">
        <v>0</v>
      </c>
      <c r="F250">
        <v>1.50421052631578E-4</v>
      </c>
      <c r="G250">
        <v>0</v>
      </c>
      <c r="H250">
        <v>0</v>
      </c>
      <c r="I250">
        <v>0</v>
      </c>
      <c r="J250">
        <v>3841115.3829611298</v>
      </c>
      <c r="K250">
        <v>0</v>
      </c>
      <c r="L250">
        <v>43.251885500802999</v>
      </c>
      <c r="M250">
        <v>35.905433240095803</v>
      </c>
      <c r="N250">
        <v>55.044424808427898</v>
      </c>
      <c r="O250">
        <v>19.8709502730641</v>
      </c>
      <c r="P250">
        <v>4096</v>
      </c>
      <c r="Q250">
        <v>6906.1670886075899</v>
      </c>
      <c r="R250">
        <v>6899.0707070707003</v>
      </c>
      <c r="S250">
        <v>5.9774309764309703E-4</v>
      </c>
      <c r="T250">
        <v>4.12566666666666E-4</v>
      </c>
      <c r="U250">
        <v>5.98211898734177E-4</v>
      </c>
      <c r="V250">
        <v>8255978.2615264999</v>
      </c>
      <c r="W250">
        <v>1196.6797576179499</v>
      </c>
      <c r="X250">
        <v>12377.7785030382</v>
      </c>
      <c r="Y250">
        <v>3.0219185798433101</v>
      </c>
      <c r="Z250">
        <v>8243600.48302346</v>
      </c>
      <c r="AA250">
        <v>1193.6578390381101</v>
      </c>
    </row>
    <row r="251" spans="1:27" x14ac:dyDescent="0.25">
      <c r="A251" s="1">
        <v>43930.643349074075</v>
      </c>
      <c r="B251">
        <v>0</v>
      </c>
      <c r="C251">
        <v>0</v>
      </c>
      <c r="D251">
        <v>1.5818884615384599E-4</v>
      </c>
      <c r="E251">
        <v>0</v>
      </c>
      <c r="F251">
        <v>1.5818884615384599E-4</v>
      </c>
      <c r="G251">
        <v>0</v>
      </c>
      <c r="H251">
        <v>0</v>
      </c>
      <c r="I251">
        <v>0</v>
      </c>
      <c r="J251">
        <v>4170412.54063719</v>
      </c>
      <c r="K251">
        <v>0</v>
      </c>
      <c r="L251">
        <v>32.7913408463032</v>
      </c>
      <c r="M251">
        <v>37.089301300557203</v>
      </c>
      <c r="N251">
        <v>63.007794833065901</v>
      </c>
      <c r="O251">
        <v>25.341116533952299</v>
      </c>
      <c r="P251">
        <v>13246.6382978723</v>
      </c>
      <c r="Q251">
        <v>11989.9481268011</v>
      </c>
      <c r="R251">
        <v>12031.108013937201</v>
      </c>
      <c r="S251">
        <v>6.5379505226480803E-4</v>
      </c>
      <c r="T251">
        <v>5.4862978723404197E-4</v>
      </c>
      <c r="U251">
        <v>6.5688286537076996E-4</v>
      </c>
      <c r="V251">
        <v>17169161.729632799</v>
      </c>
      <c r="W251">
        <v>1427.71979626955</v>
      </c>
      <c r="X251">
        <v>619002.03579321306</v>
      </c>
      <c r="Y251">
        <v>46.7289905464269</v>
      </c>
      <c r="Z251">
        <v>16550159.6938396</v>
      </c>
      <c r="AA251">
        <v>1380.99080572312</v>
      </c>
    </row>
    <row r="252" spans="1:27" x14ac:dyDescent="0.25">
      <c r="A252" s="1">
        <v>43930.643360532405</v>
      </c>
      <c r="B252">
        <v>0</v>
      </c>
      <c r="C252">
        <v>0</v>
      </c>
      <c r="D252">
        <v>1.4579745222929901E-4</v>
      </c>
      <c r="E252">
        <v>0</v>
      </c>
      <c r="F252">
        <v>1.4579745222929901E-4</v>
      </c>
      <c r="G252">
        <v>0</v>
      </c>
      <c r="H252">
        <v>0</v>
      </c>
      <c r="I252">
        <v>0</v>
      </c>
      <c r="J252">
        <v>4219902.1182132503</v>
      </c>
      <c r="K252">
        <v>0</v>
      </c>
      <c r="L252">
        <v>45.812803901085303</v>
      </c>
      <c r="M252">
        <v>30.283260205490599</v>
      </c>
      <c r="N252">
        <v>53.144793532615203</v>
      </c>
      <c r="O252">
        <v>23.8714914948605</v>
      </c>
      <c r="P252">
        <v>4253.5384615384601</v>
      </c>
      <c r="Q252">
        <v>6786.4458598726096</v>
      </c>
      <c r="R252">
        <v>6735.0764430577201</v>
      </c>
      <c r="S252">
        <v>5.8837269890795602E-4</v>
      </c>
      <c r="T252">
        <v>4.4008846153846098E-4</v>
      </c>
      <c r="U252">
        <v>5.9191354581673297E-4</v>
      </c>
      <c r="V252">
        <v>8717447.3451966997</v>
      </c>
      <c r="W252">
        <v>1293.9395246403501</v>
      </c>
      <c r="X252">
        <v>111709.10219283801</v>
      </c>
      <c r="Y252">
        <v>26.262628915417</v>
      </c>
      <c r="Z252">
        <v>8605738.2430038601</v>
      </c>
      <c r="AA252">
        <v>1267.6768957249301</v>
      </c>
    </row>
    <row r="253" spans="1:27" x14ac:dyDescent="0.25">
      <c r="A253" s="1">
        <v>43930.6433721875</v>
      </c>
      <c r="B253">
        <v>6.1680000000000003E-4</v>
      </c>
      <c r="C253">
        <v>0</v>
      </c>
      <c r="D253">
        <v>2.8265683453237398E-4</v>
      </c>
      <c r="E253">
        <v>1.3799999999999899E-4</v>
      </c>
      <c r="F253">
        <v>2.8023550724637602E-4</v>
      </c>
      <c r="G253">
        <v>1.3799999999999899E-4</v>
      </c>
      <c r="H253">
        <v>1017.76931801206</v>
      </c>
      <c r="I253">
        <v>0</v>
      </c>
      <c r="J253">
        <v>2829398.7040735302</v>
      </c>
      <c r="K253">
        <v>8142.1545440964901</v>
      </c>
      <c r="L253">
        <v>26.941066928639501</v>
      </c>
      <c r="M253">
        <v>44.944842845573703</v>
      </c>
      <c r="N253">
        <v>71.072217865615798</v>
      </c>
      <c r="O253">
        <v>25.530232235889301</v>
      </c>
      <c r="P253">
        <v>4159.0153846153798</v>
      </c>
      <c r="Q253">
        <v>8003.0476190476102</v>
      </c>
      <c r="R253">
        <v>7825.7146912704002</v>
      </c>
      <c r="S253">
        <v>6.5436018452803401E-4</v>
      </c>
      <c r="T253">
        <v>6.8344615384615304E-4</v>
      </c>
      <c r="U253">
        <v>6.52953497023809E-4</v>
      </c>
      <c r="V253">
        <v>10959451.1225741</v>
      </c>
      <c r="W253">
        <v>1400.4409251974701</v>
      </c>
      <c r="X253">
        <v>268693.82395612699</v>
      </c>
      <c r="Y253">
        <v>64.605152688314803</v>
      </c>
      <c r="Z253">
        <v>10690757.298618</v>
      </c>
      <c r="AA253">
        <v>1335.83577250915</v>
      </c>
    </row>
    <row r="254" spans="1:27" x14ac:dyDescent="0.25">
      <c r="A254" s="1">
        <v>43930.643383680559</v>
      </c>
      <c r="B254">
        <v>0</v>
      </c>
      <c r="C254">
        <v>2.4394999999999899E-4</v>
      </c>
      <c r="D254">
        <v>1.4209909090909001E-4</v>
      </c>
      <c r="E254">
        <v>2.4394999999999899E-4</v>
      </c>
      <c r="F254">
        <v>1.4209909090909001E-4</v>
      </c>
      <c r="G254">
        <v>0</v>
      </c>
      <c r="H254">
        <v>0</v>
      </c>
      <c r="I254">
        <v>8241.8284464213702</v>
      </c>
      <c r="J254">
        <v>3630525.43064861</v>
      </c>
      <c r="K254">
        <v>0</v>
      </c>
      <c r="L254">
        <v>37.153456506320403</v>
      </c>
      <c r="M254">
        <v>35.172148753263301</v>
      </c>
      <c r="N254">
        <v>60.701512583061202</v>
      </c>
      <c r="O254">
        <v>26.133491617160999</v>
      </c>
      <c r="P254">
        <v>5461.3333333333303</v>
      </c>
      <c r="Q254">
        <v>9300.8618784530299</v>
      </c>
      <c r="R254">
        <v>9282.7651217596194</v>
      </c>
      <c r="S254">
        <v>6.1404673998428905E-4</v>
      </c>
      <c r="T254">
        <v>4.5371666666666599E-4</v>
      </c>
      <c r="U254">
        <v>6.1480599842146698E-4</v>
      </c>
      <c r="V254">
        <v>11889701.191891899</v>
      </c>
      <c r="W254">
        <v>1280.83615559996</v>
      </c>
      <c r="X254">
        <v>32969.708677690098</v>
      </c>
      <c r="Y254">
        <v>6.03693396197938</v>
      </c>
      <c r="Z254">
        <v>11856731.4832143</v>
      </c>
      <c r="AA254">
        <v>1274.7992216379801</v>
      </c>
    </row>
    <row r="255" spans="1:27" x14ac:dyDescent="0.25">
      <c r="A255" s="1">
        <v>43930.643395335646</v>
      </c>
      <c r="B255">
        <v>1.18499999999999E-4</v>
      </c>
      <c r="C255">
        <v>0</v>
      </c>
      <c r="D255">
        <v>1.85045038167938E-4</v>
      </c>
      <c r="E255">
        <v>0</v>
      </c>
      <c r="F255">
        <v>1.8642779220779201E-4</v>
      </c>
      <c r="G255">
        <v>0</v>
      </c>
      <c r="H255">
        <v>426092.31490368699</v>
      </c>
      <c r="I255">
        <v>0</v>
      </c>
      <c r="J255">
        <v>5056159.8799549704</v>
      </c>
      <c r="K255">
        <v>0</v>
      </c>
      <c r="L255">
        <v>17.507827698284299</v>
      </c>
      <c r="M255">
        <v>36.948354569657802</v>
      </c>
      <c r="N255">
        <v>79.731738101551002</v>
      </c>
      <c r="O255">
        <v>42.088150855858103</v>
      </c>
      <c r="P255">
        <v>11146.491803278601</v>
      </c>
      <c r="Q255">
        <v>12338.3485177151</v>
      </c>
      <c r="R255">
        <v>12288</v>
      </c>
      <c r="S255">
        <v>6.9294231301939002E-4</v>
      </c>
      <c r="T255">
        <v>5.5317049180327797E-4</v>
      </c>
      <c r="U255">
        <v>6.9910723065798905E-4</v>
      </c>
      <c r="V255">
        <v>17619936.887917701</v>
      </c>
      <c r="W255">
        <v>1433.91413475893</v>
      </c>
      <c r="X255">
        <v>675186.87058964605</v>
      </c>
      <c r="Y255">
        <v>60.573935055605801</v>
      </c>
      <c r="Z255">
        <v>16944750.017328098</v>
      </c>
      <c r="AA255">
        <v>1373.34019970332</v>
      </c>
    </row>
    <row r="256" spans="1:27" x14ac:dyDescent="0.25">
      <c r="A256" s="1">
        <v>43930.643406979165</v>
      </c>
      <c r="B256">
        <v>1.7175E-4</v>
      </c>
      <c r="C256">
        <v>0</v>
      </c>
      <c r="D256">
        <v>1.4644529147982E-4</v>
      </c>
      <c r="E256">
        <v>0</v>
      </c>
      <c r="F256">
        <v>1.45745622119815E-4</v>
      </c>
      <c r="G256">
        <v>0</v>
      </c>
      <c r="H256">
        <v>135381.834487874</v>
      </c>
      <c r="I256">
        <v>0</v>
      </c>
      <c r="J256">
        <v>4584660.01904801</v>
      </c>
      <c r="K256">
        <v>0</v>
      </c>
      <c r="L256">
        <v>46.270591972873099</v>
      </c>
      <c r="M256">
        <v>29.219249565705201</v>
      </c>
      <c r="N256">
        <v>49.909860727468001</v>
      </c>
      <c r="O256">
        <v>21.647481090434599</v>
      </c>
      <c r="P256">
        <v>4096</v>
      </c>
      <c r="Q256">
        <v>5442.7731520815596</v>
      </c>
      <c r="R256">
        <v>5429.1808242220304</v>
      </c>
      <c r="S256">
        <v>5.8467073170731705E-4</v>
      </c>
      <c r="T256">
        <v>4.4529166666666599E-4</v>
      </c>
      <c r="U256">
        <v>5.8609175870858105E-4</v>
      </c>
      <c r="V256">
        <v>6416934.2834665803</v>
      </c>
      <c r="W256">
        <v>1181.9341611975201</v>
      </c>
      <c r="X256">
        <v>48859.905711674401</v>
      </c>
      <c r="Y256">
        <v>11.928687917889199</v>
      </c>
      <c r="Z256">
        <v>6368074.3777548997</v>
      </c>
      <c r="AA256">
        <v>1170.00547327963</v>
      </c>
    </row>
    <row r="257" spans="1:27" x14ac:dyDescent="0.25">
      <c r="A257" s="1">
        <v>43930.643418472224</v>
      </c>
      <c r="B257">
        <v>1.7340000000000001E-4</v>
      </c>
      <c r="C257">
        <v>0</v>
      </c>
      <c r="D257">
        <v>1.77209523809523E-4</v>
      </c>
      <c r="E257">
        <v>0</v>
      </c>
      <c r="F257">
        <v>1.7722165605095499E-4</v>
      </c>
      <c r="G257">
        <v>0</v>
      </c>
      <c r="H257">
        <v>4129.1392327402</v>
      </c>
      <c r="I257">
        <v>0</v>
      </c>
      <c r="J257">
        <v>4740251.8391857501</v>
      </c>
      <c r="K257">
        <v>0</v>
      </c>
      <c r="L257">
        <v>18.033785361262801</v>
      </c>
      <c r="M257">
        <v>44.988657299227498</v>
      </c>
      <c r="N257">
        <v>81.689522094476203</v>
      </c>
      <c r="O257">
        <v>35.9318655698426</v>
      </c>
      <c r="P257">
        <v>4198.3999999999896</v>
      </c>
      <c r="Q257">
        <v>8869.4871016691905</v>
      </c>
      <c r="R257">
        <v>8725.4746136865306</v>
      </c>
      <c r="S257">
        <v>6.4665011037527502E-4</v>
      </c>
      <c r="T257">
        <v>5.2492749999999996E-4</v>
      </c>
      <c r="U257">
        <v>6.5034147081122001E-4</v>
      </c>
      <c r="V257">
        <v>11957777.4693074</v>
      </c>
      <c r="W257">
        <v>1369.97113987949</v>
      </c>
      <c r="X257">
        <v>169291.73903370299</v>
      </c>
      <c r="Y257">
        <v>40.322918024414903</v>
      </c>
      <c r="Z257">
        <v>11788485.730273699</v>
      </c>
      <c r="AA257">
        <v>1329.64822185508</v>
      </c>
    </row>
    <row r="258" spans="1:27" x14ac:dyDescent="0.25">
      <c r="A258" s="1">
        <v>43930.643430138887</v>
      </c>
      <c r="B258">
        <v>0</v>
      </c>
      <c r="C258">
        <v>0</v>
      </c>
      <c r="D258">
        <v>1.9491259259259199E-4</v>
      </c>
      <c r="E258">
        <v>0</v>
      </c>
      <c r="F258">
        <v>1.9491259259259199E-4</v>
      </c>
      <c r="G258">
        <v>0</v>
      </c>
      <c r="H258">
        <v>0</v>
      </c>
      <c r="I258">
        <v>0</v>
      </c>
      <c r="J258">
        <v>3746617.36537989</v>
      </c>
      <c r="K258">
        <v>0</v>
      </c>
      <c r="L258">
        <v>13.4632211485042</v>
      </c>
      <c r="M258">
        <v>48.3435667664547</v>
      </c>
      <c r="N258">
        <v>84.886575756902303</v>
      </c>
      <c r="O258">
        <v>37.299137542420503</v>
      </c>
      <c r="P258">
        <v>5461.3333333333303</v>
      </c>
      <c r="Q258">
        <v>8296.4010195411993</v>
      </c>
      <c r="R258">
        <v>8274.7474747474698</v>
      </c>
      <c r="S258">
        <v>6.3558493265993205E-4</v>
      </c>
      <c r="T258">
        <v>5.1083333333333297E-4</v>
      </c>
      <c r="U258">
        <v>6.3685790816326497E-4</v>
      </c>
      <c r="V258">
        <v>9748242.0274922401</v>
      </c>
      <c r="W258">
        <v>1178.5623087440299</v>
      </c>
      <c r="X258">
        <v>65015.369920748599</v>
      </c>
      <c r="Y258">
        <v>11.904669785293301</v>
      </c>
      <c r="Z258">
        <v>9683226.6575715002</v>
      </c>
      <c r="AA258">
        <v>1166.6576389587401</v>
      </c>
    </row>
    <row r="259" spans="1:27" x14ac:dyDescent="0.25">
      <c r="A259" s="1">
        <v>43930.643441597225</v>
      </c>
      <c r="B259">
        <v>1.7809999999999899E-4</v>
      </c>
      <c r="C259">
        <v>0</v>
      </c>
      <c r="D259">
        <v>3.9020596658711202E-4</v>
      </c>
      <c r="E259">
        <v>1.1629999999999901E-4</v>
      </c>
      <c r="F259">
        <v>3.9225036144578299E-4</v>
      </c>
      <c r="G259">
        <v>1.1629999999999901E-4</v>
      </c>
      <c r="H259">
        <v>16544.698658065699</v>
      </c>
      <c r="I259">
        <v>0</v>
      </c>
      <c r="J259">
        <v>8719056.1928006709</v>
      </c>
      <c r="K259">
        <v>12408.523993549299</v>
      </c>
      <c r="L259">
        <v>33.810048390025997</v>
      </c>
      <c r="M259">
        <v>34.820960135854897</v>
      </c>
      <c r="N259">
        <v>65.770900004383805</v>
      </c>
      <c r="O259">
        <v>30.382029286137499</v>
      </c>
      <c r="P259">
        <v>5316.0851063829696</v>
      </c>
      <c r="Q259">
        <v>12861.961783439399</v>
      </c>
      <c r="R259">
        <v>12642.632034632001</v>
      </c>
      <c r="S259">
        <v>7.4282071737785996E-4</v>
      </c>
      <c r="T259">
        <v>4.8965957446808501E-4</v>
      </c>
      <c r="U259">
        <v>7.5039942675159197E-4</v>
      </c>
      <c r="V259">
        <v>20644685.939893901</v>
      </c>
      <c r="W259">
        <v>1632.9420870070301</v>
      </c>
      <c r="X259">
        <v>252319.34328461901</v>
      </c>
      <c r="Y259">
        <v>47.4633754417628</v>
      </c>
      <c r="Z259">
        <v>20392366.596609298</v>
      </c>
      <c r="AA259">
        <v>1585.47871156526</v>
      </c>
    </row>
    <row r="260" spans="1:27" x14ac:dyDescent="0.25">
      <c r="A260" s="1">
        <v>43930.643453229168</v>
      </c>
      <c r="B260">
        <v>2.5559999999999998E-4</v>
      </c>
      <c r="C260">
        <v>0</v>
      </c>
      <c r="D260">
        <v>2.25155357142857E-4</v>
      </c>
      <c r="E260">
        <v>0</v>
      </c>
      <c r="F260">
        <v>2.24601818181818E-4</v>
      </c>
      <c r="G260">
        <v>0</v>
      </c>
      <c r="H260">
        <v>21398.7012707867</v>
      </c>
      <c r="I260">
        <v>0</v>
      </c>
      <c r="J260">
        <v>4402018.5471332604</v>
      </c>
      <c r="K260">
        <v>0</v>
      </c>
      <c r="L260">
        <v>21.573032478060899</v>
      </c>
      <c r="M260">
        <v>45.767185422111297</v>
      </c>
      <c r="N260">
        <v>76.484801266465695</v>
      </c>
      <c r="O260">
        <v>30.219944945355799</v>
      </c>
      <c r="P260">
        <v>4096</v>
      </c>
      <c r="Q260">
        <v>7852.3600283486803</v>
      </c>
      <c r="R260">
        <v>7723.8056125941102</v>
      </c>
      <c r="S260">
        <v>5.9387097878165602E-4</v>
      </c>
      <c r="T260">
        <v>5.1989400000000002E-4</v>
      </c>
      <c r="U260">
        <v>5.9649241672572598E-4</v>
      </c>
      <c r="V260">
        <v>11229235.529963201</v>
      </c>
      <c r="W260">
        <v>1453.84750642265</v>
      </c>
      <c r="X260">
        <v>203797.37803925999</v>
      </c>
      <c r="Y260">
        <v>49.755219247866201</v>
      </c>
      <c r="Z260">
        <v>11025438.1519239</v>
      </c>
      <c r="AA260">
        <v>1404.09228717478</v>
      </c>
    </row>
    <row r="261" spans="1:27" x14ac:dyDescent="0.25">
      <c r="A261" s="1">
        <v>43930.643464710651</v>
      </c>
      <c r="B261">
        <v>1.6770000000000001E-4</v>
      </c>
      <c r="C261">
        <v>3.02299999999999E-4</v>
      </c>
      <c r="D261">
        <v>1.7943561643835599E-4</v>
      </c>
      <c r="E261">
        <v>3.02299999999999E-4</v>
      </c>
      <c r="F261">
        <v>1.79938571428571E-4</v>
      </c>
      <c r="G261">
        <v>0</v>
      </c>
      <c r="H261">
        <v>399561.12482231902</v>
      </c>
      <c r="I261">
        <v>4129.8307475175097</v>
      </c>
      <c r="J261">
        <v>2663740.8321487899</v>
      </c>
      <c r="K261">
        <v>0</v>
      </c>
      <c r="L261">
        <v>29.542224844533699</v>
      </c>
      <c r="M261">
        <v>40.361951576416097</v>
      </c>
      <c r="N261">
        <v>67.808884293459201</v>
      </c>
      <c r="O261">
        <v>28.253364087362399</v>
      </c>
      <c r="P261">
        <v>4751.3599999999897</v>
      </c>
      <c r="Q261">
        <v>7698.7317073170698</v>
      </c>
      <c r="R261">
        <v>7643.6200448765803</v>
      </c>
      <c r="S261">
        <v>5.8790486163051595E-4</v>
      </c>
      <c r="T261">
        <v>5.0071600000000001E-4</v>
      </c>
      <c r="U261">
        <v>5.8956623475609697E-4</v>
      </c>
      <c r="V261">
        <v>10303586.966056</v>
      </c>
      <c r="W261">
        <v>1347.9983182788301</v>
      </c>
      <c r="X261">
        <v>119761.13106838601</v>
      </c>
      <c r="Y261">
        <v>25.205652922192101</v>
      </c>
      <c r="Z261">
        <v>10183825.834987599</v>
      </c>
      <c r="AA261">
        <v>1322.7926653566401</v>
      </c>
    </row>
    <row r="262" spans="1:27" x14ac:dyDescent="0.25">
      <c r="A262" s="1">
        <v>43930.643476354169</v>
      </c>
      <c r="B262">
        <v>0</v>
      </c>
      <c r="C262">
        <v>0</v>
      </c>
      <c r="D262">
        <v>2.1099903225806399E-4</v>
      </c>
      <c r="E262">
        <v>0</v>
      </c>
      <c r="F262">
        <v>2.1099903225806399E-4</v>
      </c>
      <c r="G262">
        <v>0</v>
      </c>
      <c r="H262">
        <v>0</v>
      </c>
      <c r="I262">
        <v>0</v>
      </c>
      <c r="J262">
        <v>4279170.9082508599</v>
      </c>
      <c r="K262">
        <v>0</v>
      </c>
      <c r="L262">
        <v>12.500801440475501</v>
      </c>
      <c r="M262">
        <v>39.509002524947498</v>
      </c>
      <c r="N262">
        <v>86.797976662252097</v>
      </c>
      <c r="O262">
        <v>46.6924539148118</v>
      </c>
      <c r="P262">
        <v>4096</v>
      </c>
      <c r="Q262">
        <v>9450.31195566112</v>
      </c>
      <c r="R262">
        <v>9358.6428015564106</v>
      </c>
      <c r="S262">
        <v>6.2074739299610901E-4</v>
      </c>
      <c r="T262">
        <v>4.2042272727272701E-4</v>
      </c>
      <c r="U262">
        <v>6.2423681710213695E-4</v>
      </c>
      <c r="V262">
        <v>11954207.2633464</v>
      </c>
      <c r="W262">
        <v>1277.3441103402599</v>
      </c>
      <c r="X262">
        <v>89575.1225455112</v>
      </c>
      <c r="Y262">
        <v>21.868926402712599</v>
      </c>
      <c r="Z262">
        <v>11864632.1408008</v>
      </c>
      <c r="AA262">
        <v>1255.4751839375499</v>
      </c>
    </row>
    <row r="263" spans="1:27" x14ac:dyDescent="0.25">
      <c r="A263" s="1">
        <v>43930.643487997688</v>
      </c>
      <c r="B263">
        <v>0</v>
      </c>
      <c r="C263">
        <v>0</v>
      </c>
      <c r="D263">
        <v>2.19220779220779E-4</v>
      </c>
      <c r="E263">
        <v>0</v>
      </c>
      <c r="F263">
        <v>2.19220779220779E-4</v>
      </c>
      <c r="G263">
        <v>0</v>
      </c>
      <c r="H263">
        <v>0</v>
      </c>
      <c r="I263">
        <v>0</v>
      </c>
      <c r="J263">
        <v>1563492.58181386</v>
      </c>
      <c r="K263">
        <v>0</v>
      </c>
      <c r="L263">
        <v>35.794269839300703</v>
      </c>
      <c r="M263">
        <v>34.946459414840803</v>
      </c>
      <c r="N263">
        <v>60.879378912512401</v>
      </c>
      <c r="O263">
        <v>25.336181833218799</v>
      </c>
      <c r="P263">
        <v>4904.4210526315701</v>
      </c>
      <c r="Q263">
        <v>13062.536922015101</v>
      </c>
      <c r="R263">
        <v>12655.9685245901</v>
      </c>
      <c r="S263">
        <v>6.6631252459016304E-4</v>
      </c>
      <c r="T263">
        <v>4.56727631578947E-4</v>
      </c>
      <c r="U263">
        <v>6.7730524499654899E-4</v>
      </c>
      <c r="V263">
        <v>19185091.805451199</v>
      </c>
      <c r="W263">
        <v>1515.8928191212799</v>
      </c>
      <c r="X263">
        <v>370510.04972327198</v>
      </c>
      <c r="Y263">
        <v>75.546133936535995</v>
      </c>
      <c r="Z263">
        <v>18814581.755727898</v>
      </c>
      <c r="AA263">
        <v>1440.34668518474</v>
      </c>
    </row>
    <row r="264" spans="1:27" x14ac:dyDescent="0.25">
      <c r="A264" s="1">
        <v>43930.643499594909</v>
      </c>
      <c r="B264">
        <v>1.4551428571428501E-4</v>
      </c>
      <c r="C264">
        <v>0</v>
      </c>
      <c r="D264">
        <v>1.5266854599406499E-4</v>
      </c>
      <c r="E264">
        <v>2.00683333333333E-4</v>
      </c>
      <c r="F264">
        <v>1.5282030303030299E-4</v>
      </c>
      <c r="G264">
        <v>2.00683333333333E-4</v>
      </c>
      <c r="H264">
        <v>171847.741689769</v>
      </c>
      <c r="I264">
        <v>0</v>
      </c>
      <c r="J264">
        <v>6518995.6372760097</v>
      </c>
      <c r="K264">
        <v>32635.772902508201</v>
      </c>
      <c r="L264">
        <v>24.042956642161901</v>
      </c>
      <c r="M264">
        <v>46.299247090433603</v>
      </c>
      <c r="N264">
        <v>74.029619967521796</v>
      </c>
      <c r="O264">
        <v>28.8884026110001</v>
      </c>
      <c r="P264">
        <v>4096</v>
      </c>
      <c r="Q264">
        <v>7883.3063209076099</v>
      </c>
      <c r="R264">
        <v>7799.2773375594197</v>
      </c>
      <c r="S264">
        <v>6.2168541996830402E-4</v>
      </c>
      <c r="T264">
        <v>4.3875714285714198E-4</v>
      </c>
      <c r="U264">
        <v>6.2583614262560702E-4</v>
      </c>
      <c r="V264">
        <v>9816312.5498099104</v>
      </c>
      <c r="W264">
        <v>1258.6182187081499</v>
      </c>
      <c r="X264">
        <v>114380.670576228</v>
      </c>
      <c r="Y264">
        <v>27.9249684023995</v>
      </c>
      <c r="Z264">
        <v>9706016.9031828307</v>
      </c>
      <c r="AA264">
        <v>1231.6905706058301</v>
      </c>
    </row>
    <row r="265" spans="1:27" x14ac:dyDescent="0.25">
      <c r="A265" s="1">
        <v>43930.643511122682</v>
      </c>
      <c r="B265">
        <v>2.2670000000000001E-4</v>
      </c>
      <c r="C265">
        <v>0</v>
      </c>
      <c r="D265">
        <v>2.5494311377245499E-4</v>
      </c>
      <c r="E265">
        <v>1.4860000000000001E-4</v>
      </c>
      <c r="F265">
        <v>2.5511325301204801E-4</v>
      </c>
      <c r="G265">
        <v>1.4860000000000001E-4</v>
      </c>
      <c r="H265">
        <v>1030.22865945218</v>
      </c>
      <c r="I265">
        <v>0</v>
      </c>
      <c r="J265">
        <v>2571450.7339926399</v>
      </c>
      <c r="K265">
        <v>8241.8292756174505</v>
      </c>
      <c r="L265">
        <v>1.1678312652181</v>
      </c>
      <c r="M265">
        <v>61.894503739367799</v>
      </c>
      <c r="N265">
        <v>98.821052089380998</v>
      </c>
      <c r="O265">
        <v>35.957760369189302</v>
      </c>
      <c r="P265">
        <v>4608</v>
      </c>
      <c r="Q265">
        <v>7169.7933450087503</v>
      </c>
      <c r="R265">
        <v>7151.97217391304</v>
      </c>
      <c r="S265">
        <v>6.4715252173912999E-4</v>
      </c>
      <c r="T265">
        <v>5.3896249999999901E-4</v>
      </c>
      <c r="U265">
        <v>6.4791042031523598E-4</v>
      </c>
      <c r="V265">
        <v>8263458.3382856799</v>
      </c>
      <c r="W265">
        <v>1155.4097439622001</v>
      </c>
      <c r="X265">
        <v>37037.412870802298</v>
      </c>
      <c r="Y265">
        <v>8.0376330014762107</v>
      </c>
      <c r="Z265">
        <v>8222305.6573181199</v>
      </c>
      <c r="AA265">
        <v>1146.3674068355399</v>
      </c>
    </row>
    <row r="266" spans="1:27" x14ac:dyDescent="0.25">
      <c r="A266" s="1">
        <v>43930.643522592596</v>
      </c>
      <c r="B266">
        <v>2.208E-4</v>
      </c>
      <c r="C266">
        <v>0</v>
      </c>
      <c r="D266">
        <v>2.10863087248322E-4</v>
      </c>
      <c r="E266">
        <v>0</v>
      </c>
      <c r="F266">
        <v>2.1051805555555501E-4</v>
      </c>
      <c r="G266">
        <v>0</v>
      </c>
      <c r="H266">
        <v>41285.270129240198</v>
      </c>
      <c r="I266">
        <v>0</v>
      </c>
      <c r="J266">
        <v>2819783.9498271002</v>
      </c>
      <c r="K266">
        <v>0</v>
      </c>
      <c r="L266">
        <v>3.1266352708111702</v>
      </c>
      <c r="M266">
        <v>53.159684689293599</v>
      </c>
      <c r="N266">
        <v>95.176256676793997</v>
      </c>
      <c r="O266">
        <v>42.823074572734001</v>
      </c>
      <c r="P266">
        <v>4344.2424242424204</v>
      </c>
      <c r="Q266">
        <v>9740.4459346185995</v>
      </c>
      <c r="R266">
        <v>9595.1973898857996</v>
      </c>
      <c r="S266">
        <v>6.6626745513866201E-4</v>
      </c>
      <c r="T266">
        <v>5.42487878787878E-4</v>
      </c>
      <c r="U266">
        <v>6.6969136630343597E-4</v>
      </c>
      <c r="V266">
        <v>11861566.3640333</v>
      </c>
      <c r="W266">
        <v>1236.1982648253199</v>
      </c>
      <c r="X266">
        <v>144552.51488202199</v>
      </c>
      <c r="Y266">
        <v>33.274504681269001</v>
      </c>
      <c r="Z266">
        <v>11717013.8491513</v>
      </c>
      <c r="AA266">
        <v>1202.92376014406</v>
      </c>
    </row>
    <row r="267" spans="1:27" x14ac:dyDescent="0.25">
      <c r="A267" s="1">
        <v>43930.643534212963</v>
      </c>
      <c r="B267">
        <v>2.4333571428571401E-4</v>
      </c>
      <c r="C267">
        <v>0</v>
      </c>
      <c r="D267">
        <v>1.5551902985074599E-4</v>
      </c>
      <c r="E267">
        <v>0</v>
      </c>
      <c r="F267">
        <v>1.5067874015747999E-4</v>
      </c>
      <c r="G267">
        <v>0</v>
      </c>
      <c r="H267">
        <v>661034.48746846896</v>
      </c>
      <c r="I267">
        <v>0</v>
      </c>
      <c r="J267">
        <v>3908525.9232015898</v>
      </c>
      <c r="K267">
        <v>0</v>
      </c>
      <c r="L267">
        <v>21.315545581537599</v>
      </c>
      <c r="M267">
        <v>48.772648515455998</v>
      </c>
      <c r="N267">
        <v>75.078246828432697</v>
      </c>
      <c r="O267">
        <v>25.992610999245599</v>
      </c>
      <c r="P267">
        <v>5431.6521739130403</v>
      </c>
      <c r="Q267">
        <v>11085.344680851</v>
      </c>
      <c r="R267">
        <v>10906.725274725201</v>
      </c>
      <c r="S267">
        <v>6.3093866758241702E-4</v>
      </c>
      <c r="T267">
        <v>4.8460217391304298E-4</v>
      </c>
      <c r="U267">
        <v>6.3571276595744599E-4</v>
      </c>
      <c r="V267">
        <v>15826544.7612228</v>
      </c>
      <c r="W267">
        <v>1451.0812698196901</v>
      </c>
      <c r="X267">
        <v>249011.92428026701</v>
      </c>
      <c r="Y267">
        <v>45.844600557490203</v>
      </c>
      <c r="Z267">
        <v>15577532.8369426</v>
      </c>
      <c r="AA267">
        <v>1405.2366692621999</v>
      </c>
    </row>
    <row r="268" spans="1:27" x14ac:dyDescent="0.25">
      <c r="A268" s="1">
        <v>43930.64354571759</v>
      </c>
      <c r="B268">
        <v>1.762E-4</v>
      </c>
      <c r="C268">
        <v>0</v>
      </c>
      <c r="D268">
        <v>1.29013084112149E-4</v>
      </c>
      <c r="E268">
        <v>0</v>
      </c>
      <c r="F268">
        <v>1.2879154929577399E-4</v>
      </c>
      <c r="G268">
        <v>0</v>
      </c>
      <c r="H268">
        <v>1030.38446824212</v>
      </c>
      <c r="I268">
        <v>0</v>
      </c>
      <c r="J268">
        <v>3412633.3588179001</v>
      </c>
      <c r="K268">
        <v>0</v>
      </c>
      <c r="L268">
        <v>27.224081411705001</v>
      </c>
      <c r="M268">
        <v>43.5289003905974</v>
      </c>
      <c r="N268">
        <v>72.782156878922805</v>
      </c>
      <c r="O268">
        <v>29.379551688262499</v>
      </c>
      <c r="P268">
        <v>4160</v>
      </c>
      <c r="Q268">
        <v>9573.7173333333303</v>
      </c>
      <c r="R268">
        <v>9352.1841432224992</v>
      </c>
      <c r="S268">
        <v>6.5025537084398895E-4</v>
      </c>
      <c r="T268">
        <v>4.5235000000000002E-4</v>
      </c>
      <c r="U268">
        <v>6.5869933333333305E-4</v>
      </c>
      <c r="V268">
        <v>14717552.6556325</v>
      </c>
      <c r="W268">
        <v>1573.7021887339799</v>
      </c>
      <c r="X268">
        <v>267891.60532515001</v>
      </c>
      <c r="Y268">
        <v>64.397020510853494</v>
      </c>
      <c r="Z268">
        <v>14449661.0503073</v>
      </c>
      <c r="AA268">
        <v>1509.3051682231201</v>
      </c>
    </row>
    <row r="269" spans="1:27" x14ac:dyDescent="0.25">
      <c r="A269" s="1">
        <v>43930.64355734954</v>
      </c>
      <c r="B269">
        <v>0</v>
      </c>
      <c r="C269">
        <v>0</v>
      </c>
      <c r="D269">
        <v>1.0435E-4</v>
      </c>
      <c r="E269">
        <v>0</v>
      </c>
      <c r="F269">
        <v>1.0435E-4</v>
      </c>
      <c r="G269">
        <v>0</v>
      </c>
      <c r="H269">
        <v>0</v>
      </c>
      <c r="I269">
        <v>0</v>
      </c>
      <c r="J269">
        <v>8150.4700946795601</v>
      </c>
      <c r="K269">
        <v>0</v>
      </c>
      <c r="L269">
        <v>78.974093635448199</v>
      </c>
      <c r="M269">
        <v>11.7575750942284</v>
      </c>
      <c r="N269">
        <v>19.154550628654199</v>
      </c>
      <c r="O269">
        <v>7.3849258311409702</v>
      </c>
      <c r="P269">
        <v>4096</v>
      </c>
      <c r="Q269">
        <v>4230.4110535405798</v>
      </c>
      <c r="R269">
        <v>4230.0637381567603</v>
      </c>
      <c r="S269">
        <v>5.7453393626184302E-4</v>
      </c>
      <c r="T269">
        <v>6.3876666666666602E-4</v>
      </c>
      <c r="U269">
        <v>5.7436753022452401E-4</v>
      </c>
      <c r="V269">
        <v>4886556.3840049496</v>
      </c>
      <c r="W269">
        <v>1155.19686853093</v>
      </c>
      <c r="X269">
        <v>12226.579776492699</v>
      </c>
      <c r="Y269">
        <v>2.9850048282452999</v>
      </c>
      <c r="Z269">
        <v>4874329.8042284502</v>
      </c>
      <c r="AA269">
        <v>1152.2118637026799</v>
      </c>
    </row>
    <row r="270" spans="1:27" x14ac:dyDescent="0.25">
      <c r="A270" s="1">
        <v>43930.643569004627</v>
      </c>
      <c r="B270">
        <v>0</v>
      </c>
      <c r="C270">
        <v>0</v>
      </c>
      <c r="D270">
        <v>1.7267485029940101E-4</v>
      </c>
      <c r="E270">
        <v>1.5916666666666599E-4</v>
      </c>
      <c r="F270">
        <v>1.7267485029940101E-4</v>
      </c>
      <c r="G270">
        <v>1.5916666666666599E-4</v>
      </c>
      <c r="H270">
        <v>0</v>
      </c>
      <c r="I270">
        <v>0</v>
      </c>
      <c r="J270">
        <v>4496931.9806399196</v>
      </c>
      <c r="K270">
        <v>12197.8263489328</v>
      </c>
      <c r="L270">
        <v>15.9013348428843</v>
      </c>
      <c r="M270">
        <v>49.0485550724555</v>
      </c>
      <c r="N270">
        <v>82.164160889467695</v>
      </c>
      <c r="O270">
        <v>32.375917897420202</v>
      </c>
      <c r="P270">
        <v>4198.3999999999896</v>
      </c>
      <c r="Q270">
        <v>9087.1339648173198</v>
      </c>
      <c r="R270">
        <v>8958.3135704874803</v>
      </c>
      <c r="S270">
        <v>6.1189710144927501E-4</v>
      </c>
      <c r="T270">
        <v>5.0825000000000002E-4</v>
      </c>
      <c r="U270">
        <v>6.1470216508795596E-4</v>
      </c>
      <c r="V270">
        <v>13498303.421189001</v>
      </c>
      <c r="W270">
        <v>1506.79068275286</v>
      </c>
      <c r="X270">
        <v>166695.9157436</v>
      </c>
      <c r="Y270">
        <v>39.704629321551103</v>
      </c>
      <c r="Z270">
        <v>13331607.5054454</v>
      </c>
      <c r="AA270">
        <v>1467.0860534313099</v>
      </c>
    </row>
    <row r="271" spans="1:27" x14ac:dyDescent="0.25">
      <c r="A271" s="1">
        <v>43930.643580462965</v>
      </c>
      <c r="B271">
        <v>0</v>
      </c>
      <c r="C271">
        <v>0</v>
      </c>
      <c r="D271">
        <v>1.4754628378378301E-4</v>
      </c>
      <c r="E271">
        <v>0</v>
      </c>
      <c r="F271">
        <v>1.4754628378378301E-4</v>
      </c>
      <c r="G271">
        <v>0</v>
      </c>
      <c r="H271">
        <v>0</v>
      </c>
      <c r="I271">
        <v>0</v>
      </c>
      <c r="J271">
        <v>4875918.96764581</v>
      </c>
      <c r="K271">
        <v>0</v>
      </c>
      <c r="L271">
        <v>30.5956120519009</v>
      </c>
      <c r="M271">
        <v>40.165962842788197</v>
      </c>
      <c r="N271">
        <v>67.827757110628795</v>
      </c>
      <c r="O271">
        <v>28.718166740572499</v>
      </c>
      <c r="P271">
        <v>5349.8775510203996</v>
      </c>
      <c r="Q271">
        <v>10281.173492181601</v>
      </c>
      <c r="R271">
        <v>10107.5862068965</v>
      </c>
      <c r="S271">
        <v>6.0693455459770104E-4</v>
      </c>
      <c r="T271">
        <v>4.4017551020408098E-4</v>
      </c>
      <c r="U271">
        <v>6.1301883842144404E-4</v>
      </c>
      <c r="V271">
        <v>14218022.697080599</v>
      </c>
      <c r="W271">
        <v>1406.66845733944</v>
      </c>
      <c r="X271">
        <v>264906.39086263702</v>
      </c>
      <c r="Y271">
        <v>49.516346558644202</v>
      </c>
      <c r="Z271">
        <v>13953116.3062179</v>
      </c>
      <c r="AA271">
        <v>1357.1521107808001</v>
      </c>
    </row>
    <row r="272" spans="1:27" x14ac:dyDescent="0.25">
      <c r="A272" s="1">
        <v>43930.643592106484</v>
      </c>
      <c r="B272">
        <v>2.198E-4</v>
      </c>
      <c r="C272">
        <v>0</v>
      </c>
      <c r="D272">
        <v>1.57896648044692E-4</v>
      </c>
      <c r="E272">
        <v>0</v>
      </c>
      <c r="F272">
        <v>1.5737352112676E-4</v>
      </c>
      <c r="G272">
        <v>0</v>
      </c>
      <c r="H272">
        <v>40717.170935971997</v>
      </c>
      <c r="I272">
        <v>0</v>
      </c>
      <c r="J272">
        <v>5541606.9643857898</v>
      </c>
      <c r="K272">
        <v>0</v>
      </c>
      <c r="L272">
        <v>11.5845705659204</v>
      </c>
      <c r="M272">
        <v>50.769496558604899</v>
      </c>
      <c r="N272">
        <v>87.671643562502197</v>
      </c>
      <c r="O272">
        <v>36.3055377927218</v>
      </c>
      <c r="P272">
        <v>4170.4727272727196</v>
      </c>
      <c r="Q272">
        <v>7597.0152905198702</v>
      </c>
      <c r="R272">
        <v>7458.7468818781999</v>
      </c>
      <c r="S272">
        <v>5.9265355832721904E-4</v>
      </c>
      <c r="T272">
        <v>4.7761818181818097E-4</v>
      </c>
      <c r="U272">
        <v>5.9749067278287401E-4</v>
      </c>
      <c r="V272">
        <v>10105920.4536428</v>
      </c>
      <c r="W272">
        <v>1354.9086212050199</v>
      </c>
      <c r="X272">
        <v>228014.32127477901</v>
      </c>
      <c r="Y272">
        <v>54.673495353100797</v>
      </c>
      <c r="Z272">
        <v>9877906.1323681101</v>
      </c>
      <c r="AA272">
        <v>1300.23512585192</v>
      </c>
    </row>
    <row r="273" spans="1:27" x14ac:dyDescent="0.25">
      <c r="A273" s="1">
        <v>43930.643603750003</v>
      </c>
      <c r="B273">
        <v>1.529E-4</v>
      </c>
      <c r="C273">
        <v>0</v>
      </c>
      <c r="D273">
        <v>3.10176056338028E-4</v>
      </c>
      <c r="E273">
        <v>0</v>
      </c>
      <c r="F273">
        <v>3.2209090909090902E-4</v>
      </c>
      <c r="G273">
        <v>0</v>
      </c>
      <c r="H273">
        <v>386797.55146175798</v>
      </c>
      <c r="I273">
        <v>0</v>
      </c>
      <c r="J273">
        <v>1962488.6295217599</v>
      </c>
      <c r="K273">
        <v>0</v>
      </c>
      <c r="L273">
        <v>24.0236007389246</v>
      </c>
      <c r="M273">
        <v>45.4304383369264</v>
      </c>
      <c r="N273">
        <v>74.857952625162696</v>
      </c>
      <c r="O273">
        <v>30.384032881034798</v>
      </c>
      <c r="P273">
        <v>4527.1578947368398</v>
      </c>
      <c r="Q273">
        <v>8251.7471636952905</v>
      </c>
      <c r="R273">
        <v>8195.2689545091707</v>
      </c>
      <c r="S273">
        <v>6.1388914604948105E-4</v>
      </c>
      <c r="T273">
        <v>4.6353157894736801E-4</v>
      </c>
      <c r="U273">
        <v>6.1620421393841101E-4</v>
      </c>
      <c r="V273">
        <v>10207307.707523899</v>
      </c>
      <c r="W273">
        <v>1245.5122295782201</v>
      </c>
      <c r="X273">
        <v>85501.979201436698</v>
      </c>
      <c r="Y273">
        <v>18.886458389454202</v>
      </c>
      <c r="Z273">
        <v>10121805.7283224</v>
      </c>
      <c r="AA273">
        <v>1226.6257711887599</v>
      </c>
    </row>
    <row r="274" spans="1:27" x14ac:dyDescent="0.25">
      <c r="A274" s="1">
        <v>43930.643615208333</v>
      </c>
      <c r="B274">
        <v>1.38249999999999E-4</v>
      </c>
      <c r="C274">
        <v>0</v>
      </c>
      <c r="D274">
        <v>1.3351017964071801E-4</v>
      </c>
      <c r="E274">
        <v>0</v>
      </c>
      <c r="F274">
        <v>1.33481626506024E-4</v>
      </c>
      <c r="G274">
        <v>0</v>
      </c>
      <c r="H274">
        <v>8274.0178568091906</v>
      </c>
      <c r="I274">
        <v>0</v>
      </c>
      <c r="J274">
        <v>4360407.4105384396</v>
      </c>
      <c r="K274">
        <v>0</v>
      </c>
      <c r="L274">
        <v>48.333893760910698</v>
      </c>
      <c r="M274">
        <v>29.888186870156499</v>
      </c>
      <c r="N274">
        <v>51.764599407748001</v>
      </c>
      <c r="O274">
        <v>21.306432944293199</v>
      </c>
      <c r="P274">
        <v>4096</v>
      </c>
      <c r="Q274">
        <v>12707.2755905511</v>
      </c>
      <c r="R274">
        <v>12391.5651074589</v>
      </c>
      <c r="S274">
        <v>6.1923261694058103E-4</v>
      </c>
      <c r="T274">
        <v>4.3249310344827501E-4</v>
      </c>
      <c r="U274">
        <v>6.2633950131233502E-4</v>
      </c>
      <c r="V274">
        <v>19801172.689421099</v>
      </c>
      <c r="W274">
        <v>1597.9557479387399</v>
      </c>
      <c r="X274">
        <v>239964.06518730099</v>
      </c>
      <c r="Y274">
        <v>58.584976852368499</v>
      </c>
      <c r="Z274">
        <v>19561208.624233801</v>
      </c>
      <c r="AA274">
        <v>1539.37077108637</v>
      </c>
    </row>
    <row r="275" spans="1:27" x14ac:dyDescent="0.25">
      <c r="A275" s="1">
        <v>43930.643626863428</v>
      </c>
      <c r="B275">
        <v>0</v>
      </c>
      <c r="C275">
        <v>0</v>
      </c>
      <c r="D275">
        <v>1.74736805555555E-4</v>
      </c>
      <c r="E275">
        <v>0</v>
      </c>
      <c r="F275">
        <v>1.74736805555555E-4</v>
      </c>
      <c r="G275">
        <v>0</v>
      </c>
      <c r="H275">
        <v>0</v>
      </c>
      <c r="I275">
        <v>0</v>
      </c>
      <c r="J275">
        <v>3852281.5627846201</v>
      </c>
      <c r="K275">
        <v>0</v>
      </c>
      <c r="L275">
        <v>25.584648219987301</v>
      </c>
      <c r="M275">
        <v>42.8648050768752</v>
      </c>
      <c r="N275">
        <v>72.845829556369196</v>
      </c>
      <c r="O275">
        <v>29.287704959057798</v>
      </c>
      <c r="P275">
        <v>5833.69696969696</v>
      </c>
      <c r="Q275">
        <v>8804.1910631741102</v>
      </c>
      <c r="R275">
        <v>8730.5424492862494</v>
      </c>
      <c r="S275">
        <v>6.0282779864763295E-4</v>
      </c>
      <c r="T275">
        <v>5.5729696969696897E-4</v>
      </c>
      <c r="U275">
        <v>6.0398536209553099E-4</v>
      </c>
      <c r="V275">
        <v>11539662.0669629</v>
      </c>
      <c r="W275">
        <v>1321.75774117063</v>
      </c>
      <c r="X275">
        <v>191175.22634728899</v>
      </c>
      <c r="Y275">
        <v>32.770853086875299</v>
      </c>
      <c r="Z275">
        <v>11348486.8406156</v>
      </c>
      <c r="AA275">
        <v>1288.98688808376</v>
      </c>
    </row>
    <row r="276" spans="1:27" x14ac:dyDescent="0.25">
      <c r="A276" s="1">
        <v>43930.643638321759</v>
      </c>
      <c r="B276">
        <v>1.20399999999999E-4</v>
      </c>
      <c r="C276">
        <v>0</v>
      </c>
      <c r="D276">
        <v>1.34027090301003E-4</v>
      </c>
      <c r="E276">
        <v>1.1715E-4</v>
      </c>
      <c r="F276">
        <v>1.3416520270270201E-4</v>
      </c>
      <c r="G276">
        <v>1.1715E-4</v>
      </c>
      <c r="H276">
        <v>53785.413090517803</v>
      </c>
      <c r="I276">
        <v>0</v>
      </c>
      <c r="J276">
        <v>5010318.0963551598</v>
      </c>
      <c r="K276">
        <v>8274.67893700274</v>
      </c>
      <c r="L276">
        <v>25.1354997536368</v>
      </c>
      <c r="M276">
        <v>46.164683740979001</v>
      </c>
      <c r="N276">
        <v>73.761098212144603</v>
      </c>
      <c r="O276">
        <v>28.606331826871401</v>
      </c>
      <c r="P276">
        <v>4206.7027027026998</v>
      </c>
      <c r="Q276">
        <v>9289.7598961713102</v>
      </c>
      <c r="R276">
        <v>9170.5754119138091</v>
      </c>
      <c r="S276">
        <v>5.9005525982255998E-4</v>
      </c>
      <c r="T276">
        <v>4.4871621621621598E-4</v>
      </c>
      <c r="U276">
        <v>5.9344886437378305E-4</v>
      </c>
      <c r="V276">
        <v>14617413.762956999</v>
      </c>
      <c r="W276">
        <v>1593.9472831734199</v>
      </c>
      <c r="X276">
        <v>157220.980184649</v>
      </c>
      <c r="Y276">
        <v>37.373922355777303</v>
      </c>
      <c r="Z276">
        <v>14460192.782772301</v>
      </c>
      <c r="AA276">
        <v>1556.5733608176399</v>
      </c>
    </row>
    <row r="277" spans="1:27" x14ac:dyDescent="0.25">
      <c r="A277" s="1">
        <v>43930.643649965277</v>
      </c>
      <c r="B277">
        <v>4.8119999999999901E-4</v>
      </c>
      <c r="C277">
        <v>0</v>
      </c>
      <c r="D277">
        <v>1.60341883116883E-4</v>
      </c>
      <c r="E277">
        <v>0</v>
      </c>
      <c r="F277">
        <v>1.5929674267100899E-4</v>
      </c>
      <c r="G277">
        <v>0</v>
      </c>
      <c r="H277">
        <v>32571.784314113302</v>
      </c>
      <c r="I277">
        <v>0</v>
      </c>
      <c r="J277">
        <v>5390630.3039857503</v>
      </c>
      <c r="K277">
        <v>0</v>
      </c>
      <c r="L277">
        <v>33.468949446789999</v>
      </c>
      <c r="M277">
        <v>36.596778095935001</v>
      </c>
      <c r="N277">
        <v>63.306144504371403</v>
      </c>
      <c r="O277">
        <v>26.112816542800001</v>
      </c>
      <c r="P277">
        <v>4096</v>
      </c>
      <c r="Q277">
        <v>6929.29992406985</v>
      </c>
      <c r="R277">
        <v>6851.8759231905397</v>
      </c>
      <c r="S277">
        <v>5.7176506646971896E-4</v>
      </c>
      <c r="T277">
        <v>4.2582432432432401E-4</v>
      </c>
      <c r="U277">
        <v>5.7586514806378102E-4</v>
      </c>
      <c r="V277">
        <v>9221805.7679823302</v>
      </c>
      <c r="W277">
        <v>1345.8804379061501</v>
      </c>
      <c r="X277">
        <v>150643.18473083701</v>
      </c>
      <c r="Y277">
        <v>36.778121272177003</v>
      </c>
      <c r="Z277">
        <v>9071162.5832515005</v>
      </c>
      <c r="AA277">
        <v>1309.1023166339701</v>
      </c>
    </row>
    <row r="278" spans="1:27" x14ac:dyDescent="0.25">
      <c r="A278" s="1">
        <v>43930.643661481481</v>
      </c>
      <c r="B278">
        <v>0</v>
      </c>
      <c r="C278">
        <v>0</v>
      </c>
      <c r="D278">
        <v>2.2311813953488301E-4</v>
      </c>
      <c r="E278">
        <v>0</v>
      </c>
      <c r="F278">
        <v>2.2311813953488301E-4</v>
      </c>
      <c r="G278">
        <v>0</v>
      </c>
      <c r="H278">
        <v>0</v>
      </c>
      <c r="I278">
        <v>0</v>
      </c>
      <c r="J278">
        <v>3618534.5694001098</v>
      </c>
      <c r="K278">
        <v>0</v>
      </c>
      <c r="L278">
        <v>25.632475700722001</v>
      </c>
      <c r="M278">
        <v>43.282870620835901</v>
      </c>
      <c r="N278">
        <v>70.065136768520404</v>
      </c>
      <c r="O278">
        <v>27.284899970221002</v>
      </c>
      <c r="P278">
        <v>6070.8571428571404</v>
      </c>
      <c r="Q278">
        <v>12024.2199710564</v>
      </c>
      <c r="R278">
        <v>11792.3783031988</v>
      </c>
      <c r="S278">
        <v>6.7469805285118203E-4</v>
      </c>
      <c r="T278">
        <v>5.4744464285714199E-4</v>
      </c>
      <c r="U278">
        <v>6.7985448625180805E-4</v>
      </c>
      <c r="V278">
        <v>17043127.733304702</v>
      </c>
      <c r="W278">
        <v>1445.2663657068599</v>
      </c>
      <c r="X278">
        <v>341685.89417011902</v>
      </c>
      <c r="Y278">
        <v>56.282973907916798</v>
      </c>
      <c r="Z278">
        <v>16701441.8391346</v>
      </c>
      <c r="AA278">
        <v>1388.9833917989399</v>
      </c>
    </row>
    <row r="279" spans="1:27" x14ac:dyDescent="0.25">
      <c r="A279" s="1">
        <v>43930.643673136576</v>
      </c>
      <c r="B279">
        <v>1.0469999999999899E-4</v>
      </c>
      <c r="C279">
        <v>2.6729999999999902E-4</v>
      </c>
      <c r="D279">
        <v>1.65480487804878E-4</v>
      </c>
      <c r="E279">
        <v>2.6729999999999902E-4</v>
      </c>
      <c r="F279">
        <v>1.6597868852458999E-4</v>
      </c>
      <c r="G279">
        <v>0</v>
      </c>
      <c r="H279">
        <v>8135.0554255268498</v>
      </c>
      <c r="I279">
        <v>4067.5277127634199</v>
      </c>
      <c r="J279">
        <v>7199524.0515912604</v>
      </c>
      <c r="K279">
        <v>0</v>
      </c>
      <c r="L279">
        <v>13.1169978841261</v>
      </c>
      <c r="M279">
        <v>52.561387104420596</v>
      </c>
      <c r="N279">
        <v>85.453488858221505</v>
      </c>
      <c r="O279">
        <v>32.1962675337641</v>
      </c>
      <c r="P279">
        <v>4455.2982456140298</v>
      </c>
      <c r="Q279">
        <v>9158.6676116229592</v>
      </c>
      <c r="R279">
        <v>8976.0435967302401</v>
      </c>
      <c r="S279">
        <v>6.4131648501362297E-4</v>
      </c>
      <c r="T279">
        <v>4.9089999999999995E-4</v>
      </c>
      <c r="U279">
        <v>6.4739284195605902E-4</v>
      </c>
      <c r="V279">
        <v>13085218.459996</v>
      </c>
      <c r="W279">
        <v>1457.79355001825</v>
      </c>
      <c r="X279">
        <v>252186.36758462901</v>
      </c>
      <c r="Y279">
        <v>56.603700511607997</v>
      </c>
      <c r="Z279">
        <v>12833032.092411401</v>
      </c>
      <c r="AA279">
        <v>1401.18984950664</v>
      </c>
    </row>
    <row r="280" spans="1:27" x14ac:dyDescent="0.25">
      <c r="A280" s="1">
        <v>43930.643684629627</v>
      </c>
      <c r="B280">
        <v>2.0651999999999999E-4</v>
      </c>
      <c r="C280">
        <v>0</v>
      </c>
      <c r="D280">
        <v>1.3621119691119599E-4</v>
      </c>
      <c r="E280">
        <v>0</v>
      </c>
      <c r="F280">
        <v>1.3482716535432999E-4</v>
      </c>
      <c r="G280">
        <v>0</v>
      </c>
      <c r="H280">
        <v>46403.6001459779</v>
      </c>
      <c r="I280">
        <v>0</v>
      </c>
      <c r="J280">
        <v>3341059.2105104099</v>
      </c>
      <c r="K280">
        <v>0</v>
      </c>
      <c r="L280">
        <v>49.131238719094299</v>
      </c>
      <c r="M280">
        <v>28.716811365382402</v>
      </c>
      <c r="N280">
        <v>47.385307246980098</v>
      </c>
      <c r="O280">
        <v>19.374008491287402</v>
      </c>
      <c r="P280">
        <v>4096</v>
      </c>
      <c r="Q280">
        <v>5940.18619582664</v>
      </c>
      <c r="R280">
        <v>5931.3482428115003</v>
      </c>
      <c r="S280">
        <v>5.7442108626197996E-4</v>
      </c>
      <c r="T280">
        <v>4.20616666666666E-4</v>
      </c>
      <c r="U280">
        <v>5.7516171749598703E-4</v>
      </c>
      <c r="V280">
        <v>7478225.8250491098</v>
      </c>
      <c r="W280">
        <v>1261.80398494415</v>
      </c>
      <c r="X280">
        <v>24748.678957691402</v>
      </c>
      <c r="Y280">
        <v>6.0421579486551504</v>
      </c>
      <c r="Z280">
        <v>7457601.9259176999</v>
      </c>
      <c r="AA280">
        <v>1255.7618269954901</v>
      </c>
    </row>
    <row r="281" spans="1:27" x14ac:dyDescent="0.25">
      <c r="A281" s="1">
        <v>43930.643696261577</v>
      </c>
      <c r="B281" s="4">
        <v>9.8999999999999899E-5</v>
      </c>
      <c r="C281">
        <v>0</v>
      </c>
      <c r="D281">
        <v>1.5619009009008999E-4</v>
      </c>
      <c r="E281">
        <v>1.5563333333333299E-4</v>
      </c>
      <c r="F281">
        <v>1.5653564954682699E-4</v>
      </c>
      <c r="G281">
        <v>1.5563333333333299E-4</v>
      </c>
      <c r="H281">
        <v>20377.9857654595</v>
      </c>
      <c r="I281">
        <v>0</v>
      </c>
      <c r="J281">
        <v>4727692.69758661</v>
      </c>
      <c r="K281">
        <v>12226.791459275701</v>
      </c>
      <c r="L281">
        <v>41.827035351873398</v>
      </c>
      <c r="M281">
        <v>27.013312114136301</v>
      </c>
      <c r="N281">
        <v>56.759255878023701</v>
      </c>
      <c r="O281">
        <v>29.248233262046501</v>
      </c>
      <c r="P281">
        <v>4096</v>
      </c>
      <c r="Q281">
        <v>7112.4114285714204</v>
      </c>
      <c r="R281">
        <v>7008.3972413793099</v>
      </c>
      <c r="S281">
        <v>5.7453986206896504E-4</v>
      </c>
      <c r="T281">
        <v>4.6130200000000002E-4</v>
      </c>
      <c r="U281">
        <v>5.78584071428571E-4</v>
      </c>
      <c r="V281">
        <v>10111769.8385319</v>
      </c>
      <c r="W281">
        <v>1441.81270783272</v>
      </c>
      <c r="X281">
        <v>203784.15635896599</v>
      </c>
      <c r="Y281">
        <v>49.751991298575703</v>
      </c>
      <c r="Z281">
        <v>9903909.9990457501</v>
      </c>
      <c r="AA281">
        <v>1392.0607165341401</v>
      </c>
    </row>
    <row r="282" spans="1:27" x14ac:dyDescent="0.25">
      <c r="A282" s="1">
        <v>43930.643707766205</v>
      </c>
      <c r="B282" s="4">
        <v>9.0249999999999903E-5</v>
      </c>
      <c r="C282">
        <v>0</v>
      </c>
      <c r="D282">
        <v>1.94315511551155E-4</v>
      </c>
      <c r="E282">
        <v>0</v>
      </c>
      <c r="F282">
        <v>1.95006976744186E-4</v>
      </c>
      <c r="G282">
        <v>0</v>
      </c>
      <c r="H282">
        <v>8239.1510134195905</v>
      </c>
      <c r="I282">
        <v>0</v>
      </c>
      <c r="J282">
        <v>5919830.0031419797</v>
      </c>
      <c r="K282">
        <v>0</v>
      </c>
      <c r="L282">
        <v>39.010002709253598</v>
      </c>
      <c r="M282">
        <v>32.2245748921504</v>
      </c>
      <c r="N282">
        <v>57.557876971314002</v>
      </c>
      <c r="O282">
        <v>25.936852961974701</v>
      </c>
      <c r="P282">
        <v>5266.2857142857101</v>
      </c>
      <c r="Q282">
        <v>12418.226754649</v>
      </c>
      <c r="R282">
        <v>12214.0046620046</v>
      </c>
      <c r="S282">
        <v>6.7875775058275003E-4</v>
      </c>
      <c r="T282">
        <v>4.5221836734693802E-4</v>
      </c>
      <c r="U282">
        <v>6.8541667666466701E-4</v>
      </c>
      <c r="V282">
        <v>21082925.524049498</v>
      </c>
      <c r="W282">
        <v>1726.1271882132401</v>
      </c>
      <c r="X282">
        <v>259570.902484878</v>
      </c>
      <c r="Y282">
        <v>49.289179616811801</v>
      </c>
      <c r="Z282">
        <v>20823354.621564701</v>
      </c>
      <c r="AA282">
        <v>1676.83800859643</v>
      </c>
    </row>
    <row r="283" spans="1:27" x14ac:dyDescent="0.25">
      <c r="A283" s="1">
        <v>43930.643719432868</v>
      </c>
      <c r="B283">
        <v>1.28199999999999E-4</v>
      </c>
      <c r="C283">
        <v>0</v>
      </c>
      <c r="D283">
        <v>1.52555555555555E-4</v>
      </c>
      <c r="E283">
        <v>0</v>
      </c>
      <c r="F283">
        <v>1.52930256410256E-4</v>
      </c>
      <c r="G283">
        <v>0</v>
      </c>
      <c r="H283">
        <v>9145.6180670414597</v>
      </c>
      <c r="I283">
        <v>0</v>
      </c>
      <c r="J283">
        <v>3572888.12485753</v>
      </c>
      <c r="K283">
        <v>0</v>
      </c>
      <c r="L283">
        <v>24.724948926278699</v>
      </c>
      <c r="M283">
        <v>39.333625461890598</v>
      </c>
      <c r="N283">
        <v>72.292075912022895</v>
      </c>
      <c r="O283">
        <v>32.164445428126903</v>
      </c>
      <c r="P283">
        <v>4216.4705882352901</v>
      </c>
      <c r="Q283">
        <v>6375.9058823529404</v>
      </c>
      <c r="R283">
        <v>6323.23672883787</v>
      </c>
      <c r="S283">
        <v>5.6118048780487797E-4</v>
      </c>
      <c r="T283">
        <v>4.7284999999999997E-4</v>
      </c>
      <c r="U283">
        <v>5.6338874999999902E-4</v>
      </c>
      <c r="V283">
        <v>8745857.4318572897</v>
      </c>
      <c r="W283">
        <v>1383.1298442411201</v>
      </c>
      <c r="X283">
        <v>142242.105072028</v>
      </c>
      <c r="Y283">
        <v>33.734874249783502</v>
      </c>
      <c r="Z283">
        <v>8603615.3267852608</v>
      </c>
      <c r="AA283">
        <v>1349.3949699913401</v>
      </c>
    </row>
    <row r="284" spans="1:27" x14ac:dyDescent="0.25">
      <c r="A284" s="1">
        <v>43930.643730949072</v>
      </c>
      <c r="B284">
        <v>1.19599999999999E-4</v>
      </c>
      <c r="C284">
        <v>0</v>
      </c>
      <c r="D284">
        <v>3.5884210526315697E-4</v>
      </c>
      <c r="E284">
        <v>0</v>
      </c>
      <c r="F284">
        <v>3.6530810810810798E-4</v>
      </c>
      <c r="G284">
        <v>0</v>
      </c>
      <c r="H284">
        <v>4115.6634050502998</v>
      </c>
      <c r="I284">
        <v>0</v>
      </c>
      <c r="J284">
        <v>905445.94911106699</v>
      </c>
      <c r="K284">
        <v>0</v>
      </c>
      <c r="L284">
        <v>21.992494257024202</v>
      </c>
      <c r="M284">
        <v>52.508733433762302</v>
      </c>
      <c r="N284">
        <v>77.916882454348297</v>
      </c>
      <c r="O284">
        <v>25.9108534981122</v>
      </c>
      <c r="P284">
        <v>4915.1999999999898</v>
      </c>
      <c r="Q284">
        <v>5864.5601436265697</v>
      </c>
      <c r="R284">
        <v>5856.1138790035502</v>
      </c>
      <c r="S284">
        <v>5.8934946619217002E-4</v>
      </c>
      <c r="T284">
        <v>4.58179999999999E-4</v>
      </c>
      <c r="U284">
        <v>5.9052692998204598E-4</v>
      </c>
      <c r="V284">
        <v>6613891.0288415803</v>
      </c>
      <c r="W284">
        <v>1129.3993193259</v>
      </c>
      <c r="X284">
        <v>49388.109736215898</v>
      </c>
      <c r="Y284">
        <v>10.0480366488069</v>
      </c>
      <c r="Z284">
        <v>6564502.9191053603</v>
      </c>
      <c r="AA284">
        <v>1119.35128267709</v>
      </c>
    </row>
    <row r="285" spans="1:27" x14ac:dyDescent="0.25">
      <c r="A285" s="1">
        <v>43930.643742615743</v>
      </c>
      <c r="B285">
        <v>0</v>
      </c>
      <c r="C285">
        <v>0</v>
      </c>
      <c r="D285">
        <v>1.96275666666666E-4</v>
      </c>
      <c r="E285">
        <v>1.5598749999999899E-4</v>
      </c>
      <c r="F285">
        <v>1.96275666666666E-4</v>
      </c>
      <c r="G285">
        <v>1.5598749999999899E-4</v>
      </c>
      <c r="H285">
        <v>0</v>
      </c>
      <c r="I285">
        <v>0</v>
      </c>
      <c r="J285">
        <v>5011053.2803834202</v>
      </c>
      <c r="K285">
        <v>36577.031243674603</v>
      </c>
      <c r="L285">
        <v>27.276109304675099</v>
      </c>
      <c r="M285">
        <v>36.233542671791497</v>
      </c>
      <c r="N285">
        <v>70.354378687001002</v>
      </c>
      <c r="O285">
        <v>33.327106486423403</v>
      </c>
      <c r="P285">
        <v>4187.0222222222201</v>
      </c>
      <c r="Q285">
        <v>7882.3473053892203</v>
      </c>
      <c r="R285">
        <v>7761.9348298334498</v>
      </c>
      <c r="S285">
        <v>5.6962968863142596E-4</v>
      </c>
      <c r="T285">
        <v>4.3776888888888801E-4</v>
      </c>
      <c r="U285">
        <v>5.7407110778443101E-4</v>
      </c>
      <c r="V285">
        <v>10636377.8077906</v>
      </c>
      <c r="W285">
        <v>1370.3255748694301</v>
      </c>
      <c r="X285">
        <v>186959.64048848601</v>
      </c>
      <c r="Y285">
        <v>44.652172968229301</v>
      </c>
      <c r="Z285">
        <v>10449418.1673021</v>
      </c>
      <c r="AA285">
        <v>1325.6734019012099</v>
      </c>
    </row>
    <row r="286" spans="1:27" x14ac:dyDescent="0.25">
      <c r="A286" s="1">
        <v>43930.643754131946</v>
      </c>
      <c r="B286">
        <v>1.13499999999999E-4</v>
      </c>
      <c r="C286">
        <v>0</v>
      </c>
      <c r="D286">
        <v>2.6055403225806398E-4</v>
      </c>
      <c r="E286">
        <v>0</v>
      </c>
      <c r="F286">
        <v>2.6235469387755097E-4</v>
      </c>
      <c r="G286">
        <v>0</v>
      </c>
      <c r="H286">
        <v>9263.0432916610207</v>
      </c>
      <c r="I286">
        <v>0</v>
      </c>
      <c r="J286">
        <v>4149843.39466414</v>
      </c>
      <c r="K286">
        <v>0</v>
      </c>
      <c r="L286">
        <v>14.1432091737714</v>
      </c>
      <c r="M286">
        <v>51.919659650901103</v>
      </c>
      <c r="N286">
        <v>84.787245129883601</v>
      </c>
      <c r="O286">
        <v>33.369906127817401</v>
      </c>
      <c r="P286">
        <v>6016</v>
      </c>
      <c r="Q286">
        <v>11118.602885345401</v>
      </c>
      <c r="R286">
        <v>10997.5626389918</v>
      </c>
      <c r="S286">
        <v>6.4978517420311304E-4</v>
      </c>
      <c r="T286">
        <v>4.8372500000000001E-4</v>
      </c>
      <c r="U286">
        <v>6.53820045558086E-4</v>
      </c>
      <c r="V286">
        <v>14910616.975437799</v>
      </c>
      <c r="W286">
        <v>1355.81105240285</v>
      </c>
      <c r="X286">
        <v>193483.98615283699</v>
      </c>
      <c r="Y286">
        <v>32.161566847213599</v>
      </c>
      <c r="Z286">
        <v>14717132.989284899</v>
      </c>
      <c r="AA286">
        <v>1323.64948555563</v>
      </c>
    </row>
    <row r="287" spans="1:27" x14ac:dyDescent="0.25">
      <c r="A287" s="1">
        <v>43930.643765636574</v>
      </c>
      <c r="B287">
        <v>0</v>
      </c>
      <c r="C287">
        <v>0</v>
      </c>
      <c r="D287">
        <v>1.4890071428571401E-4</v>
      </c>
      <c r="E287">
        <v>2.5185000000000002E-4</v>
      </c>
      <c r="F287">
        <v>1.4890071428571401E-4</v>
      </c>
      <c r="G287">
        <v>2.5185000000000002E-4</v>
      </c>
      <c r="H287">
        <v>0</v>
      </c>
      <c r="I287">
        <v>0</v>
      </c>
      <c r="J287">
        <v>2039732.90074319</v>
      </c>
      <c r="K287">
        <v>8241.34505350787</v>
      </c>
      <c r="L287">
        <v>47.682574852221101</v>
      </c>
      <c r="M287">
        <v>29.866643112050301</v>
      </c>
      <c r="N287">
        <v>47.635130274901798</v>
      </c>
      <c r="O287">
        <v>18.371916592915898</v>
      </c>
      <c r="P287">
        <v>4096</v>
      </c>
      <c r="Q287">
        <v>8237.1276733635696</v>
      </c>
      <c r="R287">
        <v>8137.5939278937303</v>
      </c>
      <c r="S287">
        <v>5.9863706514864002E-4</v>
      </c>
      <c r="T287">
        <v>4.3887105263157799E-4</v>
      </c>
      <c r="U287">
        <v>6.02571678548282E-4</v>
      </c>
      <c r="V287">
        <v>12942801.9390155</v>
      </c>
      <c r="W287">
        <v>1590.49493667295</v>
      </c>
      <c r="X287">
        <v>156582.767807255</v>
      </c>
      <c r="Y287">
        <v>38.228214796693301</v>
      </c>
      <c r="Z287">
        <v>12786219.171208199</v>
      </c>
      <c r="AA287">
        <v>1552.2667218762499</v>
      </c>
    </row>
    <row r="288" spans="1:27" x14ac:dyDescent="0.25">
      <c r="A288" s="1">
        <v>43930.643777280093</v>
      </c>
      <c r="B288">
        <v>0</v>
      </c>
      <c r="C288">
        <v>0</v>
      </c>
      <c r="D288">
        <v>1.99897435897435E-4</v>
      </c>
      <c r="E288">
        <v>0</v>
      </c>
      <c r="F288">
        <v>1.99897435897435E-4</v>
      </c>
      <c r="G288">
        <v>0</v>
      </c>
      <c r="H288">
        <v>0</v>
      </c>
      <c r="I288">
        <v>0</v>
      </c>
      <c r="J288">
        <v>4395461.5762267802</v>
      </c>
      <c r="K288">
        <v>0</v>
      </c>
      <c r="L288">
        <v>17.687727174498399</v>
      </c>
      <c r="M288">
        <v>40.965157249534201</v>
      </c>
      <c r="N288">
        <v>82.235493486181596</v>
      </c>
      <c r="O288">
        <v>40.6739345276211</v>
      </c>
      <c r="P288">
        <v>4505.6000000000004</v>
      </c>
      <c r="Q288">
        <v>7122.0686015831097</v>
      </c>
      <c r="R288">
        <v>7099.2571926765404</v>
      </c>
      <c r="S288">
        <v>5.8573217088055704E-4</v>
      </c>
      <c r="T288">
        <v>4.5484999999999899E-4</v>
      </c>
      <c r="U288">
        <v>5.8688328935795899E-4</v>
      </c>
      <c r="V288">
        <v>8092875.3042835696</v>
      </c>
      <c r="W288">
        <v>1139.96085571206</v>
      </c>
      <c r="X288">
        <v>44779.491120281302</v>
      </c>
      <c r="Y288">
        <v>9.9386299538976708</v>
      </c>
      <c r="Z288">
        <v>8048095.8131632898</v>
      </c>
      <c r="AA288">
        <v>1130.0222257581599</v>
      </c>
    </row>
    <row r="289" spans="1:27" x14ac:dyDescent="0.25">
      <c r="A289" s="1">
        <v>43930.643788877314</v>
      </c>
      <c r="B289">
        <v>1.28133333333333E-4</v>
      </c>
      <c r="C289">
        <v>2.4230000000000001E-4</v>
      </c>
      <c r="D289">
        <v>2.0169471544715401E-4</v>
      </c>
      <c r="E289">
        <v>2.4230000000000001E-4</v>
      </c>
      <c r="F289">
        <v>2.0260288065843601E-4</v>
      </c>
      <c r="G289">
        <v>0</v>
      </c>
      <c r="H289">
        <v>9201.8227516864699</v>
      </c>
      <c r="I289">
        <v>4089.6990007495401</v>
      </c>
      <c r="J289">
        <v>3848406.75970532</v>
      </c>
      <c r="K289">
        <v>0</v>
      </c>
      <c r="L289">
        <v>7.5990249896307303</v>
      </c>
      <c r="M289">
        <v>51.946906964833097</v>
      </c>
      <c r="N289">
        <v>92.787851412315902</v>
      </c>
      <c r="O289">
        <v>40.641393469618102</v>
      </c>
      <c r="P289">
        <v>4642.1333333333296</v>
      </c>
      <c r="Q289">
        <v>7118.7785108388298</v>
      </c>
      <c r="R289">
        <v>7084.2527881040796</v>
      </c>
      <c r="S289">
        <v>6.3836050185873603E-4</v>
      </c>
      <c r="T289">
        <v>4.8212666666666598E-4</v>
      </c>
      <c r="U289">
        <v>6.4056927426955695E-4</v>
      </c>
      <c r="V289">
        <v>7609006.2037710501</v>
      </c>
      <c r="W289">
        <v>1074.0732200505499</v>
      </c>
      <c r="X289">
        <v>69507.310835092896</v>
      </c>
      <c r="Y289">
        <v>14.9731396847195</v>
      </c>
      <c r="Z289">
        <v>7539498.8929359596</v>
      </c>
      <c r="AA289">
        <v>1059.1000803658301</v>
      </c>
    </row>
    <row r="290" spans="1:27" x14ac:dyDescent="0.25">
      <c r="A290" s="1">
        <v>43930.643800370373</v>
      </c>
      <c r="B290">
        <v>0</v>
      </c>
      <c r="C290">
        <v>0</v>
      </c>
      <c r="D290">
        <v>2.9303966942148698E-4</v>
      </c>
      <c r="E290">
        <v>0</v>
      </c>
      <c r="F290">
        <v>2.9303966942148698E-4</v>
      </c>
      <c r="G290">
        <v>0</v>
      </c>
      <c r="H290">
        <v>0</v>
      </c>
      <c r="I290">
        <v>0</v>
      </c>
      <c r="J290">
        <v>4244387.7557185804</v>
      </c>
      <c r="K290">
        <v>0</v>
      </c>
      <c r="L290">
        <v>37.3555808503029</v>
      </c>
      <c r="M290">
        <v>26.454614418858601</v>
      </c>
      <c r="N290">
        <v>59.3838069284132</v>
      </c>
      <c r="O290">
        <v>33.633741747387198</v>
      </c>
      <c r="P290">
        <v>6290.2857142857101</v>
      </c>
      <c r="Q290">
        <v>13318.7221006564</v>
      </c>
      <c r="R290">
        <v>13178.0528949249</v>
      </c>
      <c r="S290">
        <v>7.1719792709077897E-4</v>
      </c>
      <c r="T290">
        <v>5.28857142857142E-4</v>
      </c>
      <c r="U290">
        <v>7.2104442013129098E-4</v>
      </c>
      <c r="V290">
        <v>18565953.706605401</v>
      </c>
      <c r="W290">
        <v>1408.8540890403799</v>
      </c>
      <c r="X290">
        <v>177368.58684382</v>
      </c>
      <c r="Y290">
        <v>28.197222654131998</v>
      </c>
      <c r="Z290">
        <v>18388585.119761601</v>
      </c>
      <c r="AA290">
        <v>1380.6568663862499</v>
      </c>
    </row>
    <row r="291" spans="1:27" x14ac:dyDescent="0.25">
      <c r="A291" s="1">
        <v>43930.643812013892</v>
      </c>
      <c r="B291" s="4">
        <v>9.3099999999999905E-5</v>
      </c>
      <c r="C291">
        <v>0</v>
      </c>
      <c r="D291">
        <v>1.3563663967611301E-4</v>
      </c>
      <c r="E291">
        <v>0</v>
      </c>
      <c r="F291">
        <v>1.35722920892494E-4</v>
      </c>
      <c r="G291">
        <v>0</v>
      </c>
      <c r="H291">
        <v>4071.7203316622899</v>
      </c>
      <c r="I291">
        <v>0</v>
      </c>
      <c r="J291">
        <v>13412246.772495599</v>
      </c>
      <c r="K291">
        <v>0</v>
      </c>
      <c r="L291">
        <v>38.867370231661901</v>
      </c>
      <c r="M291">
        <v>32.228486191456703</v>
      </c>
      <c r="N291">
        <v>60.782202472285199</v>
      </c>
      <c r="O291">
        <v>27.957245345031598</v>
      </c>
      <c r="P291">
        <v>4096</v>
      </c>
      <c r="Q291">
        <v>7222.1499605366998</v>
      </c>
      <c r="R291">
        <v>7138.1136712749603</v>
      </c>
      <c r="S291">
        <v>5.76100691244239E-4</v>
      </c>
      <c r="T291">
        <v>4.4208857142857101E-4</v>
      </c>
      <c r="U291">
        <v>5.7980268350433996E-4</v>
      </c>
      <c r="V291">
        <v>9238431.28982931</v>
      </c>
      <c r="W291">
        <v>1294.2398671803701</v>
      </c>
      <c r="X291">
        <v>142505.550966957</v>
      </c>
      <c r="Y291">
        <v>34.791394279042201</v>
      </c>
      <c r="Z291">
        <v>9095925.7388623506</v>
      </c>
      <c r="AA291">
        <v>1259.44847290133</v>
      </c>
    </row>
    <row r="292" spans="1:27" x14ac:dyDescent="0.25">
      <c r="A292" s="1">
        <v>43930.64382365741</v>
      </c>
      <c r="B292">
        <v>1.3770000000000001E-4</v>
      </c>
      <c r="C292">
        <v>0</v>
      </c>
      <c r="D292">
        <v>1.4518808139534799E-4</v>
      </c>
      <c r="E292">
        <v>0</v>
      </c>
      <c r="F292">
        <v>1.4520991253644299E-4</v>
      </c>
      <c r="G292">
        <v>0</v>
      </c>
      <c r="H292">
        <v>4070.5060137850601</v>
      </c>
      <c r="I292">
        <v>0</v>
      </c>
      <c r="J292">
        <v>4603742.3015908999</v>
      </c>
      <c r="K292">
        <v>0</v>
      </c>
      <c r="L292">
        <v>20.776175723183002</v>
      </c>
      <c r="M292">
        <v>44.645652881059497</v>
      </c>
      <c r="N292">
        <v>78.065391615535503</v>
      </c>
      <c r="O292">
        <v>34.357745194705799</v>
      </c>
      <c r="P292">
        <v>4369.0666666666602</v>
      </c>
      <c r="Q292">
        <v>6552.2722852512097</v>
      </c>
      <c r="R292">
        <v>6526.0528422738098</v>
      </c>
      <c r="S292">
        <v>5.9215012009607604E-4</v>
      </c>
      <c r="T292">
        <v>6.6407333333333299E-4</v>
      </c>
      <c r="U292">
        <v>5.9127585089141E-4</v>
      </c>
      <c r="V292">
        <v>8100474.4085991997</v>
      </c>
      <c r="W292">
        <v>1241.25173429898</v>
      </c>
      <c r="X292">
        <v>65129.4424811996</v>
      </c>
      <c r="Y292">
        <v>14.9069463686827</v>
      </c>
      <c r="Z292">
        <v>8035344.9661180004</v>
      </c>
      <c r="AA292">
        <v>1226.3447879303001</v>
      </c>
    </row>
    <row r="293" spans="1:27" x14ac:dyDescent="0.25">
      <c r="A293" s="1">
        <v>43930.643835127317</v>
      </c>
      <c r="B293">
        <v>1.4799999999999899E-4</v>
      </c>
      <c r="C293">
        <v>3.6170000000000001E-4</v>
      </c>
      <c r="D293">
        <v>1.8573651452282101E-4</v>
      </c>
      <c r="E293">
        <v>2.6787499999999902E-4</v>
      </c>
      <c r="F293">
        <v>1.8589375E-4</v>
      </c>
      <c r="G293">
        <v>2.366E-4</v>
      </c>
      <c r="H293">
        <v>4134.2797092559704</v>
      </c>
      <c r="I293">
        <v>4134.2797092559704</v>
      </c>
      <c r="J293">
        <v>4787495.9033184098</v>
      </c>
      <c r="K293">
        <v>12402.8391277679</v>
      </c>
      <c r="L293">
        <v>19.3791891696311</v>
      </c>
      <c r="M293">
        <v>41.888693729468201</v>
      </c>
      <c r="N293">
        <v>79.302056622338398</v>
      </c>
      <c r="O293">
        <v>36.763493124188102</v>
      </c>
      <c r="P293">
        <v>4206.7027027026998</v>
      </c>
      <c r="Q293">
        <v>10364.208744710801</v>
      </c>
      <c r="R293">
        <v>10058.809651474499</v>
      </c>
      <c r="S293">
        <v>6.3052298927613899E-4</v>
      </c>
      <c r="T293">
        <v>4.6644999999999998E-4</v>
      </c>
      <c r="U293">
        <v>6.3908533145274997E-4</v>
      </c>
      <c r="V293">
        <v>15147688.9539387</v>
      </c>
      <c r="W293">
        <v>1505.91267543453</v>
      </c>
      <c r="X293">
        <v>314198.78834589099</v>
      </c>
      <c r="Y293">
        <v>74.690038862034598</v>
      </c>
      <c r="Z293">
        <v>14833490.165592801</v>
      </c>
      <c r="AA293">
        <v>1431.2226365725001</v>
      </c>
    </row>
    <row r="294" spans="1:27" x14ac:dyDescent="0.25">
      <c r="A294" s="1">
        <v>43930.643846817133</v>
      </c>
      <c r="B294">
        <v>1.00099999999999E-4</v>
      </c>
      <c r="C294">
        <v>0</v>
      </c>
      <c r="D294">
        <v>3.5238347826086901E-4</v>
      </c>
      <c r="E294">
        <v>0</v>
      </c>
      <c r="F294">
        <v>3.5459649122806998E-4</v>
      </c>
      <c r="G294">
        <v>0</v>
      </c>
      <c r="H294">
        <v>4055.31465024</v>
      </c>
      <c r="I294">
        <v>0</v>
      </c>
      <c r="J294">
        <v>3082039.1341824001</v>
      </c>
      <c r="K294">
        <v>0</v>
      </c>
      <c r="L294">
        <v>17.944001036035001</v>
      </c>
      <c r="M294">
        <v>45.7338700702689</v>
      </c>
      <c r="N294">
        <v>80.662212956695996</v>
      </c>
      <c r="O294">
        <v>35.484835511607599</v>
      </c>
      <c r="P294">
        <v>4177.92</v>
      </c>
      <c r="Q294">
        <v>13612.1379310344</v>
      </c>
      <c r="R294">
        <v>13129.8159509202</v>
      </c>
      <c r="S294">
        <v>6.2272014314928399E-4</v>
      </c>
      <c r="T294">
        <v>4.4841399999999898E-4</v>
      </c>
      <c r="U294">
        <v>6.3211163793103404E-4</v>
      </c>
      <c r="V294">
        <v>12713816.7470032</v>
      </c>
      <c r="W294">
        <v>968.31644819150495</v>
      </c>
      <c r="X294">
        <v>206827.64086034001</v>
      </c>
      <c r="Y294">
        <v>49.504930889136197</v>
      </c>
      <c r="Z294">
        <v>12506989.106142901</v>
      </c>
      <c r="AA294">
        <v>918.811517302369</v>
      </c>
    </row>
    <row r="295" spans="1:27" x14ac:dyDescent="0.25">
      <c r="A295" s="1">
        <v>43930.643858298608</v>
      </c>
      <c r="B295">
        <v>2.6469999999999901E-4</v>
      </c>
      <c r="C295">
        <v>0</v>
      </c>
      <c r="D295">
        <v>1.36427361563517E-4</v>
      </c>
      <c r="E295">
        <v>0</v>
      </c>
      <c r="F295">
        <v>1.3621810766720999E-4</v>
      </c>
      <c r="G295">
        <v>0</v>
      </c>
      <c r="H295">
        <v>1032.2488034129501</v>
      </c>
      <c r="I295">
        <v>0</v>
      </c>
      <c r="J295">
        <v>5636078.4666347196</v>
      </c>
      <c r="K295">
        <v>0</v>
      </c>
      <c r="L295">
        <v>41.334447425908799</v>
      </c>
      <c r="M295">
        <v>37.112639376237098</v>
      </c>
      <c r="N295">
        <v>56.291755160515699</v>
      </c>
      <c r="O295">
        <v>18.4086560517393</v>
      </c>
      <c r="P295">
        <v>4096</v>
      </c>
      <c r="Q295">
        <v>14132.7633587786</v>
      </c>
      <c r="R295">
        <v>13835.3777777777</v>
      </c>
      <c r="S295">
        <v>6.4054222222222198E-4</v>
      </c>
      <c r="T295">
        <v>4.9664999999999898E-4</v>
      </c>
      <c r="U295">
        <v>6.4493587786259503E-4</v>
      </c>
      <c r="V295">
        <v>1882826.75220913</v>
      </c>
      <c r="W295">
        <v>136.08784540985201</v>
      </c>
      <c r="X295">
        <v>16516.024142185299</v>
      </c>
      <c r="Y295">
        <v>4.0322324565882202</v>
      </c>
      <c r="Z295">
        <v>1866310.7280669401</v>
      </c>
      <c r="AA295">
        <v>132.05561295326399</v>
      </c>
    </row>
    <row r="296" spans="1:27" x14ac:dyDescent="0.25">
      <c r="A296" s="1">
        <v>43930.643869814812</v>
      </c>
      <c r="B296">
        <v>1.09249999999999E-4</v>
      </c>
      <c r="C296">
        <v>0</v>
      </c>
      <c r="D296">
        <v>1.4064589665653399E-4</v>
      </c>
      <c r="E296">
        <v>0</v>
      </c>
      <c r="F296">
        <v>1.40837920489296E-4</v>
      </c>
      <c r="G296">
        <v>0</v>
      </c>
      <c r="H296">
        <v>8233.2932590112396</v>
      </c>
      <c r="I296">
        <v>0</v>
      </c>
      <c r="J296">
        <v>4120763.2761351201</v>
      </c>
      <c r="K296">
        <v>0</v>
      </c>
      <c r="L296">
        <v>16.7011463316041</v>
      </c>
      <c r="M296">
        <v>46.816929260873501</v>
      </c>
      <c r="N296">
        <v>82.038781381704496</v>
      </c>
      <c r="O296">
        <v>35.726132296182797</v>
      </c>
      <c r="P296">
        <v>4437.3333333333303</v>
      </c>
      <c r="Q296">
        <v>19861.7358490566</v>
      </c>
      <c r="R296">
        <v>18924.556962025301</v>
      </c>
      <c r="S296">
        <v>6.5340708860759397E-4</v>
      </c>
      <c r="T296">
        <v>5.0444999999999895E-4</v>
      </c>
      <c r="U296">
        <v>6.6304312668463597E-4</v>
      </c>
      <c r="V296">
        <v>7512875.56840041</v>
      </c>
      <c r="W296">
        <v>396.99082961233898</v>
      </c>
      <c r="X296">
        <v>107032.74782378601</v>
      </c>
      <c r="Y296">
        <v>24.120961799230699</v>
      </c>
      <c r="Z296">
        <v>7405842.8205766203</v>
      </c>
      <c r="AA296">
        <v>372.86986781310901</v>
      </c>
    </row>
    <row r="297" spans="1:27" x14ac:dyDescent="0.25">
      <c r="A297" s="1">
        <v>43930.643881458331</v>
      </c>
      <c r="B297">
        <v>2.38549999999999E-4</v>
      </c>
      <c r="C297">
        <v>0</v>
      </c>
      <c r="D297">
        <v>2.70464429530201E-4</v>
      </c>
      <c r="E297">
        <v>0</v>
      </c>
      <c r="F297">
        <v>2.7089863945578199E-4</v>
      </c>
      <c r="G297">
        <v>0</v>
      </c>
      <c r="H297">
        <v>5089.5330373319202</v>
      </c>
      <c r="I297">
        <v>0</v>
      </c>
      <c r="J297">
        <v>3273587.6496118899</v>
      </c>
      <c r="K297">
        <v>0</v>
      </c>
      <c r="L297">
        <v>21.100331132937399</v>
      </c>
      <c r="M297">
        <v>42.324141292929298</v>
      </c>
      <c r="N297">
        <v>79.129151785962705</v>
      </c>
      <c r="O297">
        <v>36.208500033001897</v>
      </c>
      <c r="P297">
        <v>4346.7755102040801</v>
      </c>
      <c r="Q297">
        <v>18224.898876404401</v>
      </c>
      <c r="R297">
        <v>16072.911392405</v>
      </c>
      <c r="S297">
        <v>6.6794082278481002E-4</v>
      </c>
      <c r="T297">
        <v>4.9460408163265305E-4</v>
      </c>
      <c r="U297">
        <v>6.9975168539325797E-4</v>
      </c>
      <c r="V297">
        <v>5048692.8123741001</v>
      </c>
      <c r="W297">
        <v>314.11190475172702</v>
      </c>
      <c r="X297">
        <v>211719.376002784</v>
      </c>
      <c r="Y297">
        <v>48.707225736818501</v>
      </c>
      <c r="Z297">
        <v>4836973.4363713097</v>
      </c>
      <c r="AA297">
        <v>265.40467901490899</v>
      </c>
    </row>
    <row r="298" spans="1:27" x14ac:dyDescent="0.25">
      <c r="A298" s="1">
        <v>43930.643892939814</v>
      </c>
      <c r="B298">
        <v>0</v>
      </c>
      <c r="C298">
        <v>0</v>
      </c>
      <c r="D298">
        <v>1.4794436619718299E-4</v>
      </c>
      <c r="E298">
        <v>1.14849999999999E-4</v>
      </c>
      <c r="F298">
        <v>1.4794436619718299E-4</v>
      </c>
      <c r="G298">
        <v>1.14849999999999E-4</v>
      </c>
      <c r="H298">
        <v>0</v>
      </c>
      <c r="I298">
        <v>0</v>
      </c>
      <c r="J298">
        <v>4425428.5726955896</v>
      </c>
      <c r="K298">
        <v>12384.594886274899</v>
      </c>
      <c r="L298">
        <v>41.0684033795876</v>
      </c>
      <c r="M298">
        <v>32.086086337697303</v>
      </c>
      <c r="N298">
        <v>57.382590413119701</v>
      </c>
      <c r="O298">
        <v>26.082239749309501</v>
      </c>
      <c r="P298">
        <v>4096</v>
      </c>
      <c r="Q298">
        <v>24348.929637526599</v>
      </c>
      <c r="R298">
        <v>22539.930097087301</v>
      </c>
      <c r="S298">
        <v>8.2815223300970796E-4</v>
      </c>
      <c r="T298">
        <v>5.4441304347826005E-4</v>
      </c>
      <c r="U298">
        <v>8.5598166311300604E-4</v>
      </c>
      <c r="V298">
        <v>11699785.6394994</v>
      </c>
      <c r="W298">
        <v>519.06929565017901</v>
      </c>
      <c r="X298">
        <v>189904.77749363901</v>
      </c>
      <c r="Y298">
        <v>46.363471067782903</v>
      </c>
      <c r="Z298">
        <v>11509880.862005699</v>
      </c>
      <c r="AA298">
        <v>472.70582458239602</v>
      </c>
    </row>
    <row r="299" spans="1:27" x14ac:dyDescent="0.25">
      <c r="A299" s="1">
        <v>43930.643904594908</v>
      </c>
      <c r="B299">
        <v>1.5109999999999901E-4</v>
      </c>
      <c r="C299">
        <v>0</v>
      </c>
      <c r="D299">
        <v>1.9588013937282199E-4</v>
      </c>
      <c r="E299">
        <v>0</v>
      </c>
      <c r="F299">
        <v>1.96036713286713E-4</v>
      </c>
      <c r="G299">
        <v>0</v>
      </c>
      <c r="H299">
        <v>4068.1340950755498</v>
      </c>
      <c r="I299">
        <v>0</v>
      </c>
      <c r="J299">
        <v>3994907.6813641898</v>
      </c>
      <c r="K299">
        <v>0</v>
      </c>
      <c r="L299">
        <v>14.818843357927401</v>
      </c>
      <c r="M299">
        <v>47.0435158143069</v>
      </c>
      <c r="N299">
        <v>84.189497149972198</v>
      </c>
      <c r="O299">
        <v>36.858843071871803</v>
      </c>
      <c r="P299">
        <v>5266.2857142857101</v>
      </c>
      <c r="Q299">
        <v>15746.4150943396</v>
      </c>
      <c r="R299">
        <v>15411.433789954301</v>
      </c>
      <c r="S299">
        <v>6.9760045662100396E-4</v>
      </c>
      <c r="T299">
        <v>5.3594285714285699E-4</v>
      </c>
      <c r="U299">
        <v>7.0293820754716897E-4</v>
      </c>
      <c r="V299">
        <v>3352059.26297887</v>
      </c>
      <c r="W299">
        <v>217.50469869739501</v>
      </c>
      <c r="X299">
        <v>36612.297775254599</v>
      </c>
      <c r="Y299">
        <v>6.95220498119527</v>
      </c>
      <c r="Z299">
        <v>3315446.9652036098</v>
      </c>
      <c r="AA299">
        <v>210.552493716199</v>
      </c>
    </row>
    <row r="300" spans="1:27" x14ac:dyDescent="0.25">
      <c r="A300" s="1">
        <v>43930.643916226851</v>
      </c>
      <c r="B300">
        <v>1.4799999999999899E-4</v>
      </c>
      <c r="C300">
        <v>0</v>
      </c>
      <c r="D300">
        <v>1.8486685082872901E-4</v>
      </c>
      <c r="E300">
        <v>0</v>
      </c>
      <c r="F300">
        <v>1.8507166666666599E-4</v>
      </c>
      <c r="G300">
        <v>0</v>
      </c>
      <c r="H300">
        <v>4075.4588721923701</v>
      </c>
      <c r="I300">
        <v>0</v>
      </c>
      <c r="J300">
        <v>3362253.5695587001</v>
      </c>
      <c r="K300">
        <v>0</v>
      </c>
      <c r="L300">
        <v>16.0770287790758</v>
      </c>
      <c r="M300">
        <v>40.034169120229699</v>
      </c>
      <c r="N300">
        <v>81.246138063544194</v>
      </c>
      <c r="O300">
        <v>40.325671317739904</v>
      </c>
      <c r="P300">
        <v>4304.2711864406701</v>
      </c>
      <c r="Q300">
        <v>15959.148936170201</v>
      </c>
      <c r="R300">
        <v>14378.3724137931</v>
      </c>
      <c r="S300">
        <v>6.6477448275862E-4</v>
      </c>
      <c r="T300">
        <v>5.7608813559322002E-4</v>
      </c>
      <c r="U300">
        <v>6.7869069148936102E-4</v>
      </c>
      <c r="V300">
        <v>6223205.2642497504</v>
      </c>
      <c r="W300">
        <v>432.81708702160603</v>
      </c>
      <c r="X300">
        <v>252677.62042140399</v>
      </c>
      <c r="Y300">
        <v>58.703926745459199</v>
      </c>
      <c r="Z300">
        <v>5970527.6438283501</v>
      </c>
      <c r="AA300">
        <v>374.11316027614703</v>
      </c>
    </row>
    <row r="301" spans="1:27" x14ac:dyDescent="0.25">
      <c r="A301" s="1">
        <v>43930.643927685182</v>
      </c>
      <c r="B301">
        <v>0</v>
      </c>
      <c r="C301">
        <v>0</v>
      </c>
      <c r="D301">
        <v>1.7609999999999899E-4</v>
      </c>
      <c r="E301">
        <v>0</v>
      </c>
      <c r="F301">
        <v>1.7609999999999899E-4</v>
      </c>
      <c r="G301">
        <v>0</v>
      </c>
      <c r="H301">
        <v>0</v>
      </c>
      <c r="I301">
        <v>0</v>
      </c>
      <c r="J301">
        <v>5455686.0020559896</v>
      </c>
      <c r="K301">
        <v>0</v>
      </c>
      <c r="L301">
        <v>13.509308598616901</v>
      </c>
      <c r="M301">
        <v>37.6805243905333</v>
      </c>
      <c r="N301">
        <v>84.217578234095896</v>
      </c>
      <c r="O301">
        <v>47.544543044598299</v>
      </c>
      <c r="P301">
        <v>4146.5679012345599</v>
      </c>
      <c r="Q301">
        <v>22837.845018450102</v>
      </c>
      <c r="R301">
        <v>20407.678972712602</v>
      </c>
      <c r="S301">
        <v>7.2608699839486301E-4</v>
      </c>
      <c r="T301">
        <v>4.7001234567901201E-4</v>
      </c>
      <c r="U301">
        <v>7.6435645756457499E-4</v>
      </c>
      <c r="V301">
        <v>12839119.191285901</v>
      </c>
      <c r="W301">
        <v>629.13176988197699</v>
      </c>
      <c r="X301">
        <v>339177.76214092999</v>
      </c>
      <c r="Y301">
        <v>81.797228507929603</v>
      </c>
      <c r="Z301">
        <v>12499941.429145001</v>
      </c>
      <c r="AA301">
        <v>547.33454137404794</v>
      </c>
    </row>
    <row r="302" spans="1:27" x14ac:dyDescent="0.25">
      <c r="A302" s="1">
        <v>43930.6439393287</v>
      </c>
      <c r="B302">
        <v>1.641E-4</v>
      </c>
      <c r="C302">
        <v>0</v>
      </c>
      <c r="D302">
        <v>2.40465826330532E-4</v>
      </c>
      <c r="E302">
        <v>0</v>
      </c>
      <c r="F302">
        <v>2.4089605633802801E-4</v>
      </c>
      <c r="G302">
        <v>0</v>
      </c>
      <c r="H302">
        <v>4582.0732549017803</v>
      </c>
      <c r="I302">
        <v>0</v>
      </c>
      <c r="J302">
        <v>6321733.7340128301</v>
      </c>
      <c r="K302">
        <v>0</v>
      </c>
      <c r="L302">
        <v>15.4254871823317</v>
      </c>
      <c r="M302">
        <v>46.596418651450399</v>
      </c>
      <c r="N302">
        <v>83.108795753706801</v>
      </c>
      <c r="O302">
        <v>35.918080165920003</v>
      </c>
      <c r="P302">
        <v>4259.84</v>
      </c>
      <c r="Q302">
        <v>20059.897435897401</v>
      </c>
      <c r="R302">
        <v>18734.389261744898</v>
      </c>
      <c r="S302">
        <v>6.7553724832214695E-4</v>
      </c>
      <c r="T302">
        <v>4.9540000000000001E-4</v>
      </c>
      <c r="U302">
        <v>6.9203333333333304E-4</v>
      </c>
      <c r="V302">
        <v>5551423.0594871603</v>
      </c>
      <c r="W302">
        <v>296.322606620702</v>
      </c>
      <c r="X302">
        <v>105896.551391537</v>
      </c>
      <c r="Y302">
        <v>24.859279078917901</v>
      </c>
      <c r="Z302">
        <v>5445526.5080956202</v>
      </c>
      <c r="AA302">
        <v>271.463327541784</v>
      </c>
    </row>
    <row r="303" spans="1:27" x14ac:dyDescent="0.25">
      <c r="A303" s="1">
        <v>43930.643950833335</v>
      </c>
      <c r="B303">
        <v>1.6215000000000001E-4</v>
      </c>
      <c r="C303">
        <v>0</v>
      </c>
      <c r="D303">
        <v>1.6585233333333299E-4</v>
      </c>
      <c r="E303">
        <v>0</v>
      </c>
      <c r="F303">
        <v>1.6590236486486399E-4</v>
      </c>
      <c r="G303">
        <v>0</v>
      </c>
      <c r="H303">
        <v>16482.781308381102</v>
      </c>
      <c r="I303">
        <v>0</v>
      </c>
      <c r="J303">
        <v>4738799.6261595702</v>
      </c>
      <c r="K303">
        <v>0</v>
      </c>
      <c r="L303">
        <v>16.314746212342602</v>
      </c>
      <c r="M303">
        <v>39.200117344265003</v>
      </c>
      <c r="N303">
        <v>82.610473277469296</v>
      </c>
      <c r="O303">
        <v>44.014159782768203</v>
      </c>
      <c r="P303">
        <v>5006.2222222222199</v>
      </c>
      <c r="Q303">
        <v>18805.1911111111</v>
      </c>
      <c r="R303">
        <v>18274.461538461499</v>
      </c>
      <c r="S303">
        <v>6.7894743589743496E-4</v>
      </c>
      <c r="T303">
        <v>5.6471111111111095E-4</v>
      </c>
      <c r="U303">
        <v>6.8351688888888796E-4</v>
      </c>
      <c r="V303">
        <v>4302050.9325685799</v>
      </c>
      <c r="W303">
        <v>235.413280085666</v>
      </c>
      <c r="X303">
        <v>45328.122852734101</v>
      </c>
      <c r="Y303">
        <v>9.0543569263717707</v>
      </c>
      <c r="Z303">
        <v>4256722.80971584</v>
      </c>
      <c r="AA303">
        <v>226.35892315929399</v>
      </c>
    </row>
    <row r="304" spans="1:27" x14ac:dyDescent="0.25">
      <c r="A304" s="1">
        <v>43930.643962488422</v>
      </c>
      <c r="B304">
        <v>1.5504000000000001E-4</v>
      </c>
      <c r="C304">
        <v>0</v>
      </c>
      <c r="D304">
        <v>2.2535207373271799E-4</v>
      </c>
      <c r="E304">
        <v>1.9594999999999899E-4</v>
      </c>
      <c r="F304">
        <v>2.2701037735849001E-4</v>
      </c>
      <c r="G304">
        <v>1.9594999999999899E-4</v>
      </c>
      <c r="H304">
        <v>48812.106657710297</v>
      </c>
      <c r="I304">
        <v>0</v>
      </c>
      <c r="J304">
        <v>4877142.9902162198</v>
      </c>
      <c r="K304">
        <v>44744.431102901101</v>
      </c>
      <c r="L304">
        <v>6.4952207216757403</v>
      </c>
      <c r="M304">
        <v>50.234125303437303</v>
      </c>
      <c r="N304">
        <v>92.823699222495193</v>
      </c>
      <c r="O304">
        <v>41.894094707714501</v>
      </c>
      <c r="P304">
        <v>4187.0222222222201</v>
      </c>
      <c r="Q304">
        <v>11922.007604562699</v>
      </c>
      <c r="R304">
        <v>11312.420315236401</v>
      </c>
      <c r="S304">
        <v>6.2339719789842305E-4</v>
      </c>
      <c r="T304">
        <v>5.2444222222222203E-4</v>
      </c>
      <c r="U304">
        <v>6.3186292775665402E-4</v>
      </c>
      <c r="V304">
        <v>6414487.3810886797</v>
      </c>
      <c r="W304">
        <v>567.03050296399999</v>
      </c>
      <c r="X304">
        <v>187106.16330379099</v>
      </c>
      <c r="Y304">
        <v>44.687167484028002</v>
      </c>
      <c r="Z304">
        <v>6227381.21778489</v>
      </c>
      <c r="AA304">
        <v>522.34333547997198</v>
      </c>
    </row>
    <row r="305" spans="1:27" x14ac:dyDescent="0.25">
      <c r="A305" s="1">
        <v>43930.643973958337</v>
      </c>
      <c r="B305">
        <v>1.3803333333333299E-4</v>
      </c>
      <c r="C305">
        <v>0</v>
      </c>
      <c r="D305">
        <v>2.3234864864864801E-4</v>
      </c>
      <c r="E305">
        <v>0</v>
      </c>
      <c r="F305">
        <v>2.3633380281690101E-4</v>
      </c>
      <c r="G305">
        <v>0</v>
      </c>
      <c r="H305">
        <v>6199.9520876098404</v>
      </c>
      <c r="I305">
        <v>0</v>
      </c>
      <c r="J305">
        <v>2426247.9169513099</v>
      </c>
      <c r="K305">
        <v>0</v>
      </c>
      <c r="L305">
        <v>25.305423875968401</v>
      </c>
      <c r="M305">
        <v>37.052227457563497</v>
      </c>
      <c r="N305">
        <v>71.915201193784199</v>
      </c>
      <c r="O305">
        <v>35.771167663202299</v>
      </c>
      <c r="P305">
        <v>4096</v>
      </c>
      <c r="Q305">
        <v>22948.273615635098</v>
      </c>
      <c r="R305">
        <v>20083.9779005524</v>
      </c>
      <c r="S305">
        <v>7.8833121546961304E-4</v>
      </c>
      <c r="T305">
        <v>4.26621818181818E-4</v>
      </c>
      <c r="U305">
        <v>8.5313257328990203E-4</v>
      </c>
      <c r="V305">
        <v>7336498.9206757098</v>
      </c>
      <c r="W305">
        <v>365.29112693725301</v>
      </c>
      <c r="X305">
        <v>227328.13557023299</v>
      </c>
      <c r="Y305">
        <v>55.500033098201499</v>
      </c>
      <c r="Z305">
        <v>7109170.7851054799</v>
      </c>
      <c r="AA305">
        <v>309.791093839052</v>
      </c>
    </row>
    <row r="306" spans="1:27" x14ac:dyDescent="0.25">
      <c r="A306" s="1">
        <v>43930.643985648145</v>
      </c>
      <c r="B306">
        <v>0</v>
      </c>
      <c r="C306">
        <v>0</v>
      </c>
      <c r="D306">
        <v>2.5235516224188698E-4</v>
      </c>
      <c r="E306">
        <v>0</v>
      </c>
      <c r="F306">
        <v>2.5235516224188698E-4</v>
      </c>
      <c r="G306">
        <v>0</v>
      </c>
      <c r="H306">
        <v>0</v>
      </c>
      <c r="I306">
        <v>0</v>
      </c>
      <c r="J306">
        <v>5438130.6425916003</v>
      </c>
      <c r="K306">
        <v>0</v>
      </c>
      <c r="L306">
        <v>35.887897677491999</v>
      </c>
      <c r="M306">
        <v>33.647934398331401</v>
      </c>
      <c r="N306">
        <v>59.873869144583999</v>
      </c>
      <c r="O306">
        <v>25.235953273999201</v>
      </c>
      <c r="P306">
        <v>4096</v>
      </c>
      <c r="Q306">
        <v>22799.858407079599</v>
      </c>
      <c r="R306">
        <v>20395.7634961439</v>
      </c>
      <c r="S306">
        <v>7.8987583547557804E-4</v>
      </c>
      <c r="T306">
        <v>4.3866400000000001E-4</v>
      </c>
      <c r="U306">
        <v>8.4167699115044196E-4</v>
      </c>
      <c r="V306">
        <v>7855311.6891487604</v>
      </c>
      <c r="W306">
        <v>385.14428207769203</v>
      </c>
      <c r="X306">
        <v>202770.04876481</v>
      </c>
      <c r="Y306">
        <v>49.504406436721297</v>
      </c>
      <c r="Z306">
        <v>7652541.6403839504</v>
      </c>
      <c r="AA306">
        <v>335.63987564096999</v>
      </c>
    </row>
    <row r="307" spans="1:27" x14ac:dyDescent="0.25">
      <c r="A307" s="1">
        <v>43930.643997106483</v>
      </c>
      <c r="B307">
        <v>2.31E-4</v>
      </c>
      <c r="C307">
        <v>0</v>
      </c>
      <c r="D307">
        <v>1.7790717703349199E-4</v>
      </c>
      <c r="E307">
        <v>0</v>
      </c>
      <c r="F307">
        <v>1.7739420289855E-4</v>
      </c>
      <c r="G307">
        <v>0</v>
      </c>
      <c r="H307">
        <v>5171.9193467461801</v>
      </c>
      <c r="I307">
        <v>0</v>
      </c>
      <c r="J307">
        <v>3334853.5947819301</v>
      </c>
      <c r="K307">
        <v>0</v>
      </c>
      <c r="L307">
        <v>39.215011093896798</v>
      </c>
      <c r="M307">
        <v>29.691330477721401</v>
      </c>
      <c r="N307">
        <v>60.345788571720597</v>
      </c>
      <c r="O307">
        <v>31.2696072479721</v>
      </c>
      <c r="P307">
        <v>4551.1111111111104</v>
      </c>
      <c r="Q307">
        <v>18771.715639810402</v>
      </c>
      <c r="R307">
        <v>18189.963636363598</v>
      </c>
      <c r="S307">
        <v>7.5132681818181795E-4</v>
      </c>
      <c r="T307">
        <v>5.5376666666666601E-4</v>
      </c>
      <c r="U307">
        <v>7.5975355450236899E-4</v>
      </c>
      <c r="V307">
        <v>4042269.2632677299</v>
      </c>
      <c r="W307">
        <v>222.22525256657499</v>
      </c>
      <c r="X307">
        <v>41374.301568758703</v>
      </c>
      <c r="Y307">
        <v>9.0910330595417204</v>
      </c>
      <c r="Z307">
        <v>4000894.9616989698</v>
      </c>
      <c r="AA307">
        <v>213.13421950703301</v>
      </c>
    </row>
    <row r="308" spans="1:27" x14ac:dyDescent="0.25">
      <c r="A308" s="1">
        <v>43930.644008784722</v>
      </c>
      <c r="B308">
        <v>0</v>
      </c>
      <c r="C308">
        <v>0</v>
      </c>
      <c r="D308">
        <v>1.6326267281105899E-4</v>
      </c>
      <c r="E308">
        <v>0</v>
      </c>
      <c r="F308">
        <v>1.6326267281105899E-4</v>
      </c>
      <c r="G308">
        <v>0</v>
      </c>
      <c r="H308">
        <v>0</v>
      </c>
      <c r="I308">
        <v>0</v>
      </c>
      <c r="J308">
        <v>4302972.1484593498</v>
      </c>
      <c r="K308">
        <v>0</v>
      </c>
      <c r="L308">
        <v>29.357682145327701</v>
      </c>
      <c r="M308">
        <v>24.389822815019102</v>
      </c>
      <c r="N308">
        <v>69.609515144667597</v>
      </c>
      <c r="O308">
        <v>44.714668553679701</v>
      </c>
      <c r="P308">
        <v>4096</v>
      </c>
      <c r="Q308">
        <v>13835.9866220735</v>
      </c>
      <c r="R308">
        <v>12661.4588235294</v>
      </c>
      <c r="S308">
        <v>6.6994441176470502E-4</v>
      </c>
      <c r="T308">
        <v>5.8068536585365797E-4</v>
      </c>
      <c r="U308">
        <v>6.8218394648829404E-4</v>
      </c>
      <c r="V308">
        <v>4266407.0355693102</v>
      </c>
      <c r="W308">
        <v>336.96014772332802</v>
      </c>
      <c r="X308">
        <v>166434.52755313201</v>
      </c>
      <c r="Y308">
        <v>40.633429578401397</v>
      </c>
      <c r="Z308">
        <v>4099972.5080161798</v>
      </c>
      <c r="AA308">
        <v>296.32671814492699</v>
      </c>
    </row>
    <row r="309" spans="1:27" x14ac:dyDescent="0.25">
      <c r="A309" s="1">
        <v>43930.644020277781</v>
      </c>
      <c r="B309">
        <v>0</v>
      </c>
      <c r="C309">
        <v>0</v>
      </c>
      <c r="D309">
        <v>1.68084153005464E-4</v>
      </c>
      <c r="E309">
        <v>0</v>
      </c>
      <c r="F309">
        <v>1.68084153005464E-4</v>
      </c>
      <c r="G309">
        <v>0</v>
      </c>
      <c r="H309">
        <v>0</v>
      </c>
      <c r="I309">
        <v>0</v>
      </c>
      <c r="J309">
        <v>2592709.2530829599</v>
      </c>
      <c r="K309">
        <v>0</v>
      </c>
      <c r="L309">
        <v>21.9156499556846</v>
      </c>
      <c r="M309">
        <v>39.5346434337159</v>
      </c>
      <c r="N309">
        <v>76.200539034481096</v>
      </c>
      <c r="O309">
        <v>37.3710533267096</v>
      </c>
      <c r="P309">
        <v>4174.7692307692296</v>
      </c>
      <c r="Q309">
        <v>24662.535211267601</v>
      </c>
      <c r="R309">
        <v>22433.740585774001</v>
      </c>
      <c r="S309">
        <v>8.7369602510460197E-4</v>
      </c>
      <c r="T309">
        <v>5.8972884615384597E-4</v>
      </c>
      <c r="U309">
        <v>9.0835868544600904E-4</v>
      </c>
      <c r="V309">
        <v>10791618.4406543</v>
      </c>
      <c r="W309">
        <v>481.04409513844502</v>
      </c>
      <c r="X309">
        <v>218470.503191244</v>
      </c>
      <c r="Y309">
        <v>52.331156793303698</v>
      </c>
      <c r="Z309">
        <v>10573147.937463</v>
      </c>
      <c r="AA309">
        <v>428.71293834514103</v>
      </c>
    </row>
    <row r="310" spans="1:27" x14ac:dyDescent="0.25">
      <c r="A310" s="1">
        <v>43930.644031932869</v>
      </c>
      <c r="B310">
        <v>1.9123333333333301E-4</v>
      </c>
      <c r="C310">
        <v>0</v>
      </c>
      <c r="D310">
        <v>2.1536987951807201E-4</v>
      </c>
      <c r="E310">
        <v>0</v>
      </c>
      <c r="F310">
        <v>2.15664227642276E-4</v>
      </c>
      <c r="G310">
        <v>0</v>
      </c>
      <c r="H310">
        <v>40702.180180085197</v>
      </c>
      <c r="I310">
        <v>0</v>
      </c>
      <c r="J310">
        <v>3020101.7693623202</v>
      </c>
      <c r="K310">
        <v>0</v>
      </c>
      <c r="L310">
        <v>11.357212284961699</v>
      </c>
      <c r="M310">
        <v>43.445585471716697</v>
      </c>
      <c r="N310">
        <v>87.005112577194097</v>
      </c>
      <c r="O310">
        <v>42.863722469401402</v>
      </c>
      <c r="P310">
        <v>5734.3999999999896</v>
      </c>
      <c r="Q310">
        <v>16556.100840336101</v>
      </c>
      <c r="R310">
        <v>16119.7419354838</v>
      </c>
      <c r="S310">
        <v>7.9411290322580603E-4</v>
      </c>
      <c r="T310">
        <v>6.8231999999999896E-4</v>
      </c>
      <c r="U310">
        <v>7.9881008403361303E-4</v>
      </c>
      <c r="V310">
        <v>1986255.5371456</v>
      </c>
      <c r="W310">
        <v>123.21881734181601</v>
      </c>
      <c r="X310">
        <v>28491.370409875399</v>
      </c>
      <c r="Y310">
        <v>4.9685006992667802</v>
      </c>
      <c r="Z310">
        <v>1957764.1667357199</v>
      </c>
      <c r="AA310">
        <v>118.250316642549</v>
      </c>
    </row>
    <row r="311" spans="1:27" x14ac:dyDescent="0.25">
      <c r="A311" s="1">
        <v>43930.644043564818</v>
      </c>
      <c r="B311">
        <v>0</v>
      </c>
      <c r="C311">
        <v>0</v>
      </c>
      <c r="D311">
        <v>2.1002319391634901E-4</v>
      </c>
      <c r="E311">
        <v>0</v>
      </c>
      <c r="F311">
        <v>2.1002319391634901E-4</v>
      </c>
      <c r="G311">
        <v>0</v>
      </c>
      <c r="H311">
        <v>0</v>
      </c>
      <c r="I311">
        <v>0</v>
      </c>
      <c r="J311">
        <v>4136687.0683156699</v>
      </c>
      <c r="K311">
        <v>0</v>
      </c>
      <c r="L311">
        <v>11.150129527943101</v>
      </c>
      <c r="M311">
        <v>48.002394040570302</v>
      </c>
      <c r="N311">
        <v>86.979105876593394</v>
      </c>
      <c r="O311">
        <v>40.034388213678497</v>
      </c>
      <c r="P311">
        <v>4206.7027027026998</v>
      </c>
      <c r="Q311">
        <v>14850.337899543299</v>
      </c>
      <c r="R311">
        <v>14021.2547368421</v>
      </c>
      <c r="S311">
        <v>6.4206021052631498E-4</v>
      </c>
      <c r="T311">
        <v>4.6868378378378301E-4</v>
      </c>
      <c r="U311">
        <v>6.5670616438356097E-4</v>
      </c>
      <c r="V311">
        <v>6626913.7176330602</v>
      </c>
      <c r="W311">
        <v>472.63342988985499</v>
      </c>
      <c r="X311">
        <v>154872.52230630699</v>
      </c>
      <c r="Y311">
        <v>36.815656644051799</v>
      </c>
      <c r="Z311">
        <v>6472041.1953267502</v>
      </c>
      <c r="AA311">
        <v>435.81777324580298</v>
      </c>
    </row>
    <row r="312" spans="1:27" x14ac:dyDescent="0.25">
      <c r="A312" s="1">
        <v>43930.64405505787</v>
      </c>
      <c r="B312">
        <v>1.227E-4</v>
      </c>
      <c r="C312">
        <v>2.4169999999999899E-4</v>
      </c>
      <c r="D312">
        <v>1.5084698275862001E-4</v>
      </c>
      <c r="E312">
        <v>2.4169999999999899E-4</v>
      </c>
      <c r="F312">
        <v>1.50968831168831E-4</v>
      </c>
      <c r="G312">
        <v>0</v>
      </c>
      <c r="H312">
        <v>4124.5227244486496</v>
      </c>
      <c r="I312">
        <v>4124.5227244486496</v>
      </c>
      <c r="J312">
        <v>3877051.3609817298</v>
      </c>
      <c r="K312">
        <v>0</v>
      </c>
      <c r="L312">
        <v>4.41100897770714</v>
      </c>
      <c r="M312">
        <v>49.172123257094299</v>
      </c>
      <c r="N312">
        <v>93.607629616030707</v>
      </c>
      <c r="O312">
        <v>43.566506925802202</v>
      </c>
      <c r="P312">
        <v>4306.0512820512804</v>
      </c>
      <c r="Q312">
        <v>18389.9897435897</v>
      </c>
      <c r="R312">
        <v>17109.631701631701</v>
      </c>
      <c r="S312">
        <v>6.4579627039626996E-4</v>
      </c>
      <c r="T312">
        <v>4.7622820512820498E-4</v>
      </c>
      <c r="U312">
        <v>6.6275307692307596E-4</v>
      </c>
      <c r="V312">
        <v>7391178.2141239103</v>
      </c>
      <c r="W312">
        <v>431.98932291564302</v>
      </c>
      <c r="X312">
        <v>169106.19797939699</v>
      </c>
      <c r="Y312">
        <v>39.271756628694902</v>
      </c>
      <c r="Z312">
        <v>7222072.0161445104</v>
      </c>
      <c r="AA312">
        <v>392.71756628694902</v>
      </c>
    </row>
    <row r="313" spans="1:27" x14ac:dyDescent="0.25">
      <c r="A313" s="1">
        <v>43930.644066550929</v>
      </c>
      <c r="B313">
        <v>0</v>
      </c>
      <c r="C313">
        <v>0</v>
      </c>
      <c r="D313">
        <v>2.5267123287671199E-4</v>
      </c>
      <c r="E313">
        <v>0</v>
      </c>
      <c r="F313">
        <v>2.5267123287671199E-4</v>
      </c>
      <c r="G313">
        <v>0</v>
      </c>
      <c r="H313">
        <v>0</v>
      </c>
      <c r="I313">
        <v>0</v>
      </c>
      <c r="J313">
        <v>3815604.6224728702</v>
      </c>
      <c r="K313">
        <v>0</v>
      </c>
      <c r="L313">
        <v>14.327292568019701</v>
      </c>
      <c r="M313">
        <v>43.7634705736508</v>
      </c>
      <c r="N313">
        <v>83.674747315653605</v>
      </c>
      <c r="O313">
        <v>40.616434396934203</v>
      </c>
      <c r="P313">
        <v>4234.0674157303301</v>
      </c>
      <c r="Q313">
        <v>19965.704035874402</v>
      </c>
      <c r="R313">
        <v>18118.585751978801</v>
      </c>
      <c r="S313">
        <v>7.8692968337730799E-4</v>
      </c>
      <c r="T313">
        <v>5.1108988764044904E-4</v>
      </c>
      <c r="U313">
        <v>8.2362585949177802E-4</v>
      </c>
      <c r="V313">
        <v>13832084.7359575</v>
      </c>
      <c r="W313">
        <v>763.41966891355105</v>
      </c>
      <c r="X313">
        <v>379526.33334568702</v>
      </c>
      <c r="Y313">
        <v>89.636346350007898</v>
      </c>
      <c r="Z313">
        <v>13452558.4026118</v>
      </c>
      <c r="AA313">
        <v>673.78332256354304</v>
      </c>
    </row>
    <row r="314" spans="1:27" x14ac:dyDescent="0.25">
      <c r="A314" s="1">
        <v>43930.644078182871</v>
      </c>
      <c r="B314">
        <v>2.51199999999999E-4</v>
      </c>
      <c r="C314">
        <v>3.0499999999999901E-4</v>
      </c>
      <c r="D314">
        <v>2.18030973451327E-4</v>
      </c>
      <c r="E314">
        <v>3.0499999999999901E-4</v>
      </c>
      <c r="F314">
        <v>2.1728054298642501E-4</v>
      </c>
      <c r="G314">
        <v>0</v>
      </c>
      <c r="H314">
        <v>20380.362446037499</v>
      </c>
      <c r="I314">
        <v>4076.07248920751</v>
      </c>
      <c r="J314">
        <v>3236401.5564307598</v>
      </c>
      <c r="K314">
        <v>0</v>
      </c>
      <c r="L314">
        <v>13.082230818308201</v>
      </c>
      <c r="M314">
        <v>45.086831391519098</v>
      </c>
      <c r="N314">
        <v>86.3962196414506</v>
      </c>
      <c r="O314">
        <v>40.811351025845397</v>
      </c>
      <c r="P314">
        <v>5734.3999999999896</v>
      </c>
      <c r="Q314">
        <v>18463.0303030303</v>
      </c>
      <c r="R314">
        <v>17998.481751824798</v>
      </c>
      <c r="S314">
        <v>1.4358189781021799E-3</v>
      </c>
      <c r="T314">
        <v>5.4809999999999896E-4</v>
      </c>
      <c r="U314">
        <v>1.4694446969696899E-3</v>
      </c>
      <c r="V314">
        <v>2453527.0635619601</v>
      </c>
      <c r="W314">
        <v>136.31855716458901</v>
      </c>
      <c r="X314">
        <v>28529.384460022698</v>
      </c>
      <c r="Y314">
        <v>4.9751298235251804</v>
      </c>
      <c r="Z314">
        <v>2424997.67910193</v>
      </c>
      <c r="AA314">
        <v>131.343427341064</v>
      </c>
    </row>
    <row r="315" spans="1:27" x14ac:dyDescent="0.25">
      <c r="A315" s="1">
        <v>43930.64408982639</v>
      </c>
      <c r="B315">
        <v>1.8450000000000001E-4</v>
      </c>
      <c r="C315">
        <v>0</v>
      </c>
      <c r="D315">
        <v>1.7639912280701699E-4</v>
      </c>
      <c r="E315">
        <v>1.2646666666666601E-4</v>
      </c>
      <c r="F315">
        <v>1.7637536656891399E-4</v>
      </c>
      <c r="G315">
        <v>1.2646666666666601E-4</v>
      </c>
      <c r="H315">
        <v>4071.4693968837701</v>
      </c>
      <c r="I315">
        <v>0</v>
      </c>
      <c r="J315">
        <v>5724485.97201858</v>
      </c>
      <c r="K315">
        <v>12214.4081906513</v>
      </c>
      <c r="L315">
        <v>31.353475156916499</v>
      </c>
      <c r="M315">
        <v>36.6940415188405</v>
      </c>
      <c r="N315">
        <v>67.091857097287502</v>
      </c>
      <c r="O315">
        <v>29.8017696486557</v>
      </c>
      <c r="P315">
        <v>4256.6274509803898</v>
      </c>
      <c r="Q315">
        <v>20804.624708624699</v>
      </c>
      <c r="R315">
        <v>19046.400000000001</v>
      </c>
      <c r="S315">
        <v>7.2154749999999899E-4</v>
      </c>
      <c r="T315">
        <v>4.6233725490196E-4</v>
      </c>
      <c r="U315">
        <v>7.5236270396270304E-4</v>
      </c>
      <c r="V315">
        <v>9087820.5058749393</v>
      </c>
      <c r="W315">
        <v>477.14111358970399</v>
      </c>
      <c r="X315">
        <v>215795.020972837</v>
      </c>
      <c r="Y315">
        <v>50.696243318906099</v>
      </c>
      <c r="Z315">
        <v>8872025.48490211</v>
      </c>
      <c r="AA315">
        <v>426.44487027079799</v>
      </c>
    </row>
    <row r="316" spans="1:27" x14ac:dyDescent="0.25">
      <c r="A316" s="1">
        <v>43930.644101284721</v>
      </c>
      <c r="B316">
        <v>0</v>
      </c>
      <c r="C316">
        <v>0</v>
      </c>
      <c r="D316">
        <v>1.5722408376963299E-4</v>
      </c>
      <c r="E316">
        <v>0</v>
      </c>
      <c r="F316">
        <v>1.5722408376963299E-4</v>
      </c>
      <c r="G316">
        <v>0</v>
      </c>
      <c r="H316">
        <v>0</v>
      </c>
      <c r="I316">
        <v>0</v>
      </c>
      <c r="J316">
        <v>5341350.5740102101</v>
      </c>
      <c r="K316">
        <v>0</v>
      </c>
      <c r="L316">
        <v>20.968118116232301</v>
      </c>
      <c r="M316">
        <v>46.855210564917499</v>
      </c>
      <c r="N316">
        <v>74.944785414884805</v>
      </c>
      <c r="O316">
        <v>29.0995636267474</v>
      </c>
      <c r="P316">
        <v>4096</v>
      </c>
      <c r="Q316">
        <v>19302.2364217252</v>
      </c>
      <c r="R316">
        <v>17772.873563218302</v>
      </c>
      <c r="S316">
        <v>6.2997040229885004E-4</v>
      </c>
      <c r="T316">
        <v>4.7364571428571399E-4</v>
      </c>
      <c r="U316">
        <v>6.4745079872204395E-4</v>
      </c>
      <c r="V316">
        <v>6247360.5109919403</v>
      </c>
      <c r="W316">
        <v>351.51099729427398</v>
      </c>
      <c r="X316">
        <v>144806.36946007801</v>
      </c>
      <c r="Y316">
        <v>35.353117543964302</v>
      </c>
      <c r="Z316">
        <v>6102554.1415318605</v>
      </c>
      <c r="AA316">
        <v>316.15787975030997</v>
      </c>
    </row>
    <row r="317" spans="1:27" x14ac:dyDescent="0.25">
      <c r="A317" s="1">
        <v>43930.644112928239</v>
      </c>
      <c r="B317">
        <v>1.071E-4</v>
      </c>
      <c r="C317">
        <v>0</v>
      </c>
      <c r="D317">
        <v>4.3380857142857101E-4</v>
      </c>
      <c r="E317">
        <v>0</v>
      </c>
      <c r="F317">
        <v>4.4341764705882301E-4</v>
      </c>
      <c r="G317">
        <v>0</v>
      </c>
      <c r="H317">
        <v>1526.82788683541</v>
      </c>
      <c r="I317">
        <v>0</v>
      </c>
      <c r="J317">
        <v>3111166.2907416201</v>
      </c>
      <c r="K317">
        <v>0</v>
      </c>
      <c r="L317">
        <v>40.172530540706802</v>
      </c>
      <c r="M317">
        <v>35.528959397281199</v>
      </c>
      <c r="N317">
        <v>57.190515402758699</v>
      </c>
      <c r="O317">
        <v>21.0649764374132</v>
      </c>
      <c r="P317">
        <v>4170.4727272727196</v>
      </c>
      <c r="Q317">
        <v>30338.385093167701</v>
      </c>
      <c r="R317">
        <v>26520.785145888502</v>
      </c>
      <c r="S317">
        <v>8.7771061007957504E-4</v>
      </c>
      <c r="T317">
        <v>5.63150909090909E-4</v>
      </c>
      <c r="U317">
        <v>9.3143975155279498E-4</v>
      </c>
      <c r="V317">
        <v>9938864.8146088198</v>
      </c>
      <c r="W317">
        <v>374.75756316926402</v>
      </c>
      <c r="X317">
        <v>228011.646709583</v>
      </c>
      <c r="Y317">
        <v>54.672854043261303</v>
      </c>
      <c r="Z317">
        <v>9710853.1678992398</v>
      </c>
      <c r="AA317">
        <v>320.084709126002</v>
      </c>
    </row>
    <row r="318" spans="1:27" x14ac:dyDescent="0.25">
      <c r="A318" s="1">
        <v>43930.644124513892</v>
      </c>
      <c r="B318">
        <v>2.9834000000000002E-4</v>
      </c>
      <c r="C318">
        <v>0</v>
      </c>
      <c r="D318">
        <v>1.6996623036649199E-4</v>
      </c>
      <c r="E318">
        <v>0</v>
      </c>
      <c r="F318">
        <v>1.6826366047745299E-4</v>
      </c>
      <c r="G318">
        <v>0</v>
      </c>
      <c r="H318">
        <v>163675.833139361</v>
      </c>
      <c r="I318">
        <v>0</v>
      </c>
      <c r="J318">
        <v>4509269.2029894004</v>
      </c>
      <c r="K318">
        <v>0</v>
      </c>
      <c r="L318">
        <v>11.2787492176616</v>
      </c>
      <c r="M318">
        <v>48.291293104783101</v>
      </c>
      <c r="N318">
        <v>88.975934697661501</v>
      </c>
      <c r="O318">
        <v>40.584192594346298</v>
      </c>
      <c r="P318">
        <v>4096</v>
      </c>
      <c r="Q318">
        <v>20194.8354430379</v>
      </c>
      <c r="R318">
        <v>19511.854545454498</v>
      </c>
      <c r="S318">
        <v>7.2640424242424197E-4</v>
      </c>
      <c r="T318">
        <v>6.1695714285714203E-4</v>
      </c>
      <c r="U318">
        <v>7.3125316455696101E-4</v>
      </c>
      <c r="V318">
        <v>3216177.1074389601</v>
      </c>
      <c r="W318">
        <v>164.83195382307699</v>
      </c>
      <c r="X318">
        <v>28642.798666759201</v>
      </c>
      <c r="Y318">
        <v>6.9928707682517599</v>
      </c>
      <c r="Z318">
        <v>3187534.3087721998</v>
      </c>
      <c r="AA318">
        <v>157.83908305482501</v>
      </c>
    </row>
    <row r="319" spans="1:27" x14ac:dyDescent="0.25">
      <c r="A319" s="1">
        <v>43930.644136157411</v>
      </c>
      <c r="B319" s="4">
        <v>9.8499999999999901E-5</v>
      </c>
      <c r="C319">
        <v>0</v>
      </c>
      <c r="D319">
        <v>1.80078723404255E-4</v>
      </c>
      <c r="E319">
        <v>0</v>
      </c>
      <c r="F319">
        <v>1.80514973262032E-4</v>
      </c>
      <c r="G319">
        <v>0</v>
      </c>
      <c r="H319">
        <v>1017.87908590481</v>
      </c>
      <c r="I319">
        <v>0</v>
      </c>
      <c r="J319">
        <v>4942820.8411537996</v>
      </c>
      <c r="K319">
        <v>0</v>
      </c>
      <c r="L319">
        <v>35.8505969824486</v>
      </c>
      <c r="M319">
        <v>30.772361978530601</v>
      </c>
      <c r="N319">
        <v>63.111988644942798</v>
      </c>
      <c r="O319">
        <v>33.296285660125001</v>
      </c>
      <c r="P319">
        <v>4096</v>
      </c>
      <c r="Q319">
        <v>17246.3157894736</v>
      </c>
      <c r="R319">
        <v>15490.0846905537</v>
      </c>
      <c r="S319">
        <v>9.3971628664495099E-4</v>
      </c>
      <c r="T319">
        <v>4.8124146341463401E-4</v>
      </c>
      <c r="U319">
        <v>1.01038345864661E-3</v>
      </c>
      <c r="V319">
        <v>4726967.5121974796</v>
      </c>
      <c r="W319">
        <v>305.16085654974501</v>
      </c>
      <c r="X319">
        <v>166929.94659784401</v>
      </c>
      <c r="Y319">
        <v>40.754381493614197</v>
      </c>
      <c r="Z319">
        <v>4560037.5655996399</v>
      </c>
      <c r="AA319">
        <v>264.406475056131</v>
      </c>
    </row>
    <row r="320" spans="1:27" x14ac:dyDescent="0.25">
      <c r="A320" s="1">
        <v>43930.644147615742</v>
      </c>
      <c r="B320">
        <v>0</v>
      </c>
      <c r="C320">
        <v>0</v>
      </c>
      <c r="D320">
        <v>1.3524869888475801E-4</v>
      </c>
      <c r="E320">
        <v>1.91539999999999E-4</v>
      </c>
      <c r="F320">
        <v>1.3524869888475801E-4</v>
      </c>
      <c r="G320">
        <v>1.91539999999999E-4</v>
      </c>
      <c r="H320">
        <v>0</v>
      </c>
      <c r="I320">
        <v>0</v>
      </c>
      <c r="J320">
        <v>3371409.6134822401</v>
      </c>
      <c r="K320">
        <v>20683.494561240699</v>
      </c>
      <c r="L320">
        <v>17.236926156333801</v>
      </c>
      <c r="M320">
        <v>44.290573450736701</v>
      </c>
      <c r="N320">
        <v>80.074173767342899</v>
      </c>
      <c r="O320">
        <v>35.215448571898399</v>
      </c>
      <c r="P320">
        <v>4096</v>
      </c>
      <c r="Q320">
        <v>16052.580912863001</v>
      </c>
      <c r="R320">
        <v>15073.28</v>
      </c>
      <c r="S320">
        <v>6.3996399999999905E-4</v>
      </c>
      <c r="T320">
        <v>4.5248372093023201E-4</v>
      </c>
      <c r="U320">
        <v>6.5668941908713599E-4</v>
      </c>
      <c r="V320">
        <v>7992773.9048517598</v>
      </c>
      <c r="W320">
        <v>530.26109147124998</v>
      </c>
      <c r="X320">
        <v>177893.000987901</v>
      </c>
      <c r="Y320">
        <v>43.430908444311903</v>
      </c>
      <c r="Z320">
        <v>7814880.9038638603</v>
      </c>
      <c r="AA320">
        <v>486.83018302693802</v>
      </c>
    </row>
    <row r="321" spans="1:27" x14ac:dyDescent="0.25">
      <c r="A321" s="1">
        <v>43930.644159282405</v>
      </c>
      <c r="B321">
        <v>0</v>
      </c>
      <c r="C321">
        <v>0</v>
      </c>
      <c r="D321">
        <v>1.63280415430267E-4</v>
      </c>
      <c r="E321">
        <v>1.3463333333333299E-4</v>
      </c>
      <c r="F321">
        <v>1.63280415430267E-4</v>
      </c>
      <c r="G321">
        <v>1.3463333333333299E-4</v>
      </c>
      <c r="H321">
        <v>0</v>
      </c>
      <c r="I321">
        <v>0</v>
      </c>
      <c r="J321">
        <v>4314402.1888443604</v>
      </c>
      <c r="K321">
        <v>12187.576804644999</v>
      </c>
      <c r="L321">
        <v>15.0093259178372</v>
      </c>
      <c r="M321">
        <v>48.343849730549799</v>
      </c>
      <c r="N321">
        <v>84.789612035667105</v>
      </c>
      <c r="O321">
        <v>35.652377243470703</v>
      </c>
      <c r="P321">
        <v>4256.6274509803898</v>
      </c>
      <c r="Q321">
        <v>13658.6459143968</v>
      </c>
      <c r="R321">
        <v>12809.968141592901</v>
      </c>
      <c r="S321">
        <v>9.28921769911504E-4</v>
      </c>
      <c r="T321">
        <v>7.06127450980392E-4</v>
      </c>
      <c r="U321">
        <v>9.5102782101167305E-4</v>
      </c>
      <c r="V321">
        <v>7178394.45329253</v>
      </c>
      <c r="W321">
        <v>560.37566791324605</v>
      </c>
      <c r="X321">
        <v>215311.20884239001</v>
      </c>
      <c r="Y321">
        <v>50.582582413407998</v>
      </c>
      <c r="Z321">
        <v>6963083.2444501398</v>
      </c>
      <c r="AA321">
        <v>509.79308549983801</v>
      </c>
    </row>
    <row r="322" spans="1:27" x14ac:dyDescent="0.25">
      <c r="A322" s="1">
        <v>43930.644170752312</v>
      </c>
      <c r="B322">
        <v>5.29599999999999E-4</v>
      </c>
      <c r="C322">
        <v>3.548E-4</v>
      </c>
      <c r="D322">
        <v>1.6743086956521699E-4</v>
      </c>
      <c r="E322">
        <v>3.548E-4</v>
      </c>
      <c r="F322">
        <v>1.6584934497816499E-4</v>
      </c>
      <c r="G322">
        <v>0</v>
      </c>
      <c r="H322">
        <v>33071.847599823297</v>
      </c>
      <c r="I322">
        <v>4133.9809499779203</v>
      </c>
      <c r="J322">
        <v>2761499.2745852498</v>
      </c>
      <c r="K322">
        <v>0</v>
      </c>
      <c r="L322">
        <v>26.836375949602601</v>
      </c>
      <c r="M322">
        <v>40.989858932328403</v>
      </c>
      <c r="N322">
        <v>72.804800086530193</v>
      </c>
      <c r="O322">
        <v>32.713055449164003</v>
      </c>
      <c r="P322">
        <v>5461.3333333333303</v>
      </c>
      <c r="Q322">
        <v>19853.061224489698</v>
      </c>
      <c r="R322">
        <v>19022.769230769201</v>
      </c>
      <c r="S322">
        <v>6.8288749999999895E-4</v>
      </c>
      <c r="T322">
        <v>4.95166666666666E-4</v>
      </c>
      <c r="U322">
        <v>6.9438061224489701E-4</v>
      </c>
      <c r="V322">
        <v>1996624.73727267</v>
      </c>
      <c r="W322">
        <v>104.95973078636401</v>
      </c>
      <c r="X322">
        <v>33070.389023149801</v>
      </c>
      <c r="Y322">
        <v>6.05536908382871</v>
      </c>
      <c r="Z322">
        <v>1963554.3482495199</v>
      </c>
      <c r="AA322">
        <v>98.904361702535596</v>
      </c>
    </row>
    <row r="323" spans="1:27" x14ac:dyDescent="0.25">
      <c r="A323" s="1">
        <v>43930.644182442127</v>
      </c>
      <c r="B323">
        <v>1.03629999999999E-3</v>
      </c>
      <c r="C323">
        <v>0</v>
      </c>
      <c r="D323">
        <v>1.95912669683257E-4</v>
      </c>
      <c r="E323">
        <v>0</v>
      </c>
      <c r="F323">
        <v>1.92092727272727E-4</v>
      </c>
      <c r="G323">
        <v>0</v>
      </c>
      <c r="H323">
        <v>32450.8641944009</v>
      </c>
      <c r="I323">
        <v>0</v>
      </c>
      <c r="J323">
        <v>3593933.2095299</v>
      </c>
      <c r="K323">
        <v>0</v>
      </c>
      <c r="L323">
        <v>23.022110669496801</v>
      </c>
      <c r="M323">
        <v>42.643974523968097</v>
      </c>
      <c r="N323">
        <v>74.278242303913203</v>
      </c>
      <c r="O323">
        <v>30.653374605817302</v>
      </c>
      <c r="P323">
        <v>4266.6666666666597</v>
      </c>
      <c r="Q323">
        <v>13681.055837563399</v>
      </c>
      <c r="R323">
        <v>12658.6787330316</v>
      </c>
      <c r="S323">
        <v>6.0879502262443398E-4</v>
      </c>
      <c r="T323">
        <v>4.7356666666666602E-4</v>
      </c>
      <c r="U323">
        <v>6.25269543147208E-4</v>
      </c>
      <c r="V323">
        <v>5540929.0907056201</v>
      </c>
      <c r="W323">
        <v>437.71780669708198</v>
      </c>
      <c r="X323">
        <v>202815.85251484701</v>
      </c>
      <c r="Y323">
        <v>47.534965433167301</v>
      </c>
      <c r="Z323">
        <v>5338113.2381907701</v>
      </c>
      <c r="AA323">
        <v>390.18284126391501</v>
      </c>
    </row>
    <row r="324" spans="1:27" x14ac:dyDescent="0.25">
      <c r="A324" s="1">
        <v>43930.644193958331</v>
      </c>
      <c r="B324" s="4">
        <v>9.7999999999999902E-5</v>
      </c>
      <c r="C324">
        <v>0</v>
      </c>
      <c r="D324">
        <v>1.4836705426356499E-4</v>
      </c>
      <c r="E324">
        <v>0</v>
      </c>
      <c r="F324">
        <v>1.4856303501945499E-4</v>
      </c>
      <c r="G324">
        <v>0</v>
      </c>
      <c r="H324">
        <v>4116.7682725815102</v>
      </c>
      <c r="I324">
        <v>0</v>
      </c>
      <c r="J324">
        <v>3453968.5806958899</v>
      </c>
      <c r="K324">
        <v>0</v>
      </c>
      <c r="L324">
        <v>36.8649309247619</v>
      </c>
      <c r="M324">
        <v>39.945738802534997</v>
      </c>
      <c r="N324">
        <v>62.017191925242301</v>
      </c>
      <c r="O324">
        <v>22.5737636708267</v>
      </c>
      <c r="P324">
        <v>4243.6036036036003</v>
      </c>
      <c r="Q324">
        <v>23228.993288590598</v>
      </c>
      <c r="R324">
        <v>20248.2602545968</v>
      </c>
      <c r="S324">
        <v>7.8119009900990105E-4</v>
      </c>
      <c r="T324">
        <v>4.5980990990990902E-4</v>
      </c>
      <c r="U324">
        <v>8.4104446308724801E-4</v>
      </c>
      <c r="V324">
        <v>14387672.7400239</v>
      </c>
      <c r="W324">
        <v>710.56340441680902</v>
      </c>
      <c r="X324">
        <v>473414.12449291901</v>
      </c>
      <c r="Y324">
        <v>111.559459533615</v>
      </c>
      <c r="Z324">
        <v>13914258.615530999</v>
      </c>
      <c r="AA324">
        <v>599.00394488319398</v>
      </c>
    </row>
    <row r="325" spans="1:27" x14ac:dyDescent="0.25">
      <c r="A325" s="1">
        <v>43930.644205578705</v>
      </c>
      <c r="B325">
        <v>1.407E-4</v>
      </c>
      <c r="C325">
        <v>0</v>
      </c>
      <c r="D325">
        <v>2.1589680000000001E-4</v>
      </c>
      <c r="E325">
        <v>0</v>
      </c>
      <c r="F325">
        <v>2.1650322580645101E-4</v>
      </c>
      <c r="G325">
        <v>0</v>
      </c>
      <c r="H325">
        <v>32636.588775296201</v>
      </c>
      <c r="I325">
        <v>0</v>
      </c>
      <c r="J325">
        <v>2823064.9290631199</v>
      </c>
      <c r="K325">
        <v>0</v>
      </c>
      <c r="L325">
        <v>45.804535146669501</v>
      </c>
      <c r="M325">
        <v>30.1528767376521</v>
      </c>
      <c r="N325">
        <v>53.019875330478598</v>
      </c>
      <c r="O325">
        <v>22.468750946216598</v>
      </c>
      <c r="P325">
        <v>5461.3333333333303</v>
      </c>
      <c r="Q325">
        <v>16875.52</v>
      </c>
      <c r="R325">
        <v>16608</v>
      </c>
      <c r="S325">
        <v>7.0784453125000005E-4</v>
      </c>
      <c r="T325">
        <v>5.2649999999999897E-4</v>
      </c>
      <c r="U325">
        <v>7.1219679999999898E-4</v>
      </c>
      <c r="V325">
        <v>2117349.3093891698</v>
      </c>
      <c r="W325">
        <v>127.489722386149</v>
      </c>
      <c r="X325">
        <v>16318.684465427101</v>
      </c>
      <c r="Y325">
        <v>2.98804036842537</v>
      </c>
      <c r="Z325">
        <v>2101030.62492374</v>
      </c>
      <c r="AA325">
        <v>124.50168201772399</v>
      </c>
    </row>
    <row r="326" spans="1:27" x14ac:dyDescent="0.25">
      <c r="A326" s="1">
        <v>43930.644217060188</v>
      </c>
      <c r="B326">
        <v>1.584E-4</v>
      </c>
      <c r="C326">
        <v>0</v>
      </c>
      <c r="D326">
        <v>1.02286403508771E-4</v>
      </c>
      <c r="E326">
        <v>1.30399999999999E-4</v>
      </c>
      <c r="F326">
        <v>1.02039207048458E-4</v>
      </c>
      <c r="G326">
        <v>1.30399999999999E-4</v>
      </c>
      <c r="H326">
        <v>1031.75134147825</v>
      </c>
      <c r="I326">
        <v>0</v>
      </c>
      <c r="J326">
        <v>2736204.5576003301</v>
      </c>
      <c r="K326">
        <v>12381.016097739001</v>
      </c>
      <c r="L326">
        <v>55.129892342888503</v>
      </c>
      <c r="M326">
        <v>27.453183086613802</v>
      </c>
      <c r="N326">
        <v>43.125658404171801</v>
      </c>
      <c r="O326">
        <v>16.432559008883501</v>
      </c>
      <c r="P326">
        <v>4162.0645161290304</v>
      </c>
      <c r="Q326">
        <v>20103.444652908001</v>
      </c>
      <c r="R326">
        <v>18442.326050420099</v>
      </c>
      <c r="S326">
        <v>7.7489226890756202E-4</v>
      </c>
      <c r="T326">
        <v>5.1402741935483798E-4</v>
      </c>
      <c r="U326">
        <v>8.0523677298311401E-4</v>
      </c>
      <c r="V326">
        <v>11056421.1610689</v>
      </c>
      <c r="W326">
        <v>599.51337650366997</v>
      </c>
      <c r="X326">
        <v>260005.42484036801</v>
      </c>
      <c r="Y326">
        <v>62.470301417189098</v>
      </c>
      <c r="Z326">
        <v>10796415.7362286</v>
      </c>
      <c r="AA326">
        <v>537.04307508648105</v>
      </c>
    </row>
    <row r="327" spans="1:27" x14ac:dyDescent="0.25">
      <c r="A327" s="1">
        <v>43930.644228761572</v>
      </c>
      <c r="B327">
        <v>1.529E-4</v>
      </c>
      <c r="C327">
        <v>0</v>
      </c>
      <c r="D327">
        <v>4.2230185185185097E-4</v>
      </c>
      <c r="E327">
        <v>0</v>
      </c>
      <c r="F327">
        <v>4.2738490566037699E-4</v>
      </c>
      <c r="G327">
        <v>0</v>
      </c>
      <c r="H327">
        <v>1013.3687484599</v>
      </c>
      <c r="I327">
        <v>0</v>
      </c>
      <c r="J327">
        <v>1536267.0226652101</v>
      </c>
      <c r="K327">
        <v>0</v>
      </c>
      <c r="L327">
        <v>40.677850205156602</v>
      </c>
      <c r="M327">
        <v>31.407098428491199</v>
      </c>
      <c r="N327">
        <v>56.996434002728002</v>
      </c>
      <c r="O327">
        <v>26.092054503669701</v>
      </c>
      <c r="P327">
        <v>4096</v>
      </c>
      <c r="Q327">
        <v>19005.4399999999</v>
      </c>
      <c r="R327">
        <v>17153.6305732484</v>
      </c>
      <c r="S327">
        <v>6.6756974522292896E-4</v>
      </c>
      <c r="T327">
        <v>4.5071282051281999E-4</v>
      </c>
      <c r="U327">
        <v>6.9832399999999897E-4</v>
      </c>
      <c r="V327">
        <v>5330142.3834709199</v>
      </c>
      <c r="W327">
        <v>310.72969425979301</v>
      </c>
      <c r="X327">
        <v>158080.268407122</v>
      </c>
      <c r="Y327">
        <v>38.593815529082597</v>
      </c>
      <c r="Z327">
        <v>5172062.1150637902</v>
      </c>
      <c r="AA327">
        <v>272.13587873070998</v>
      </c>
    </row>
    <row r="328" spans="1:27" x14ac:dyDescent="0.25">
      <c r="A328" s="1">
        <v>43930.644240231479</v>
      </c>
      <c r="B328">
        <v>0</v>
      </c>
      <c r="C328">
        <v>0</v>
      </c>
      <c r="D328">
        <v>1.52702797202797E-4</v>
      </c>
      <c r="E328">
        <v>0</v>
      </c>
      <c r="F328">
        <v>1.52702797202797E-4</v>
      </c>
      <c r="G328">
        <v>0</v>
      </c>
      <c r="H328">
        <v>0</v>
      </c>
      <c r="I328">
        <v>0</v>
      </c>
      <c r="J328">
        <v>4393464.84858202</v>
      </c>
      <c r="K328">
        <v>0</v>
      </c>
      <c r="L328">
        <v>36.597545226547901</v>
      </c>
      <c r="M328">
        <v>32.617786602984097</v>
      </c>
      <c r="N328">
        <v>62.356511070940599</v>
      </c>
      <c r="O328">
        <v>29.070227864829</v>
      </c>
      <c r="P328">
        <v>4191.2558139534804</v>
      </c>
      <c r="Q328">
        <v>24112.583941605801</v>
      </c>
      <c r="R328">
        <v>21410.321766561501</v>
      </c>
      <c r="S328">
        <v>7.0795678233438405E-4</v>
      </c>
      <c r="T328">
        <v>4.8758837209302301E-4</v>
      </c>
      <c r="U328">
        <v>7.4254014598540104E-4</v>
      </c>
      <c r="V328">
        <v>6848724.9064806197</v>
      </c>
      <c r="W328">
        <v>319.87958803948999</v>
      </c>
      <c r="X328">
        <v>181861.132097252</v>
      </c>
      <c r="Y328">
        <v>43.390606579489202</v>
      </c>
      <c r="Z328">
        <v>6666863.7743833698</v>
      </c>
      <c r="AA328">
        <v>276.48898146000101</v>
      </c>
    </row>
    <row r="329" spans="1:27" x14ac:dyDescent="0.25">
      <c r="A329" s="1">
        <v>43930.644251874997</v>
      </c>
      <c r="B329">
        <v>2.3670000000000001E-4</v>
      </c>
      <c r="C329">
        <v>0</v>
      </c>
      <c r="D329">
        <v>2.8696972477064198E-4</v>
      </c>
      <c r="E329">
        <v>0</v>
      </c>
      <c r="F329">
        <v>2.8743518518518501E-4</v>
      </c>
      <c r="G329">
        <v>0</v>
      </c>
      <c r="H329">
        <v>4071.4633262642601</v>
      </c>
      <c r="I329">
        <v>0</v>
      </c>
      <c r="J329">
        <v>2446949.45908482</v>
      </c>
      <c r="K329">
        <v>0</v>
      </c>
      <c r="L329">
        <v>21.320202540413199</v>
      </c>
      <c r="M329">
        <v>41.547524223865601</v>
      </c>
      <c r="N329">
        <v>79.032093086920199</v>
      </c>
      <c r="O329">
        <v>36.8879794139512</v>
      </c>
      <c r="P329">
        <v>4608</v>
      </c>
      <c r="Q329">
        <v>16156.4444444444</v>
      </c>
      <c r="R329">
        <v>15548.631578947299</v>
      </c>
      <c r="S329">
        <v>6.8465855263157797E-4</v>
      </c>
      <c r="T329">
        <v>6.1487499999999899E-4</v>
      </c>
      <c r="U329">
        <v>6.8853541666666601E-4</v>
      </c>
      <c r="V329">
        <v>2349267.49901566</v>
      </c>
      <c r="W329">
        <v>151.09159202129001</v>
      </c>
      <c r="X329">
        <v>36643.687159689704</v>
      </c>
      <c r="Y329">
        <v>7.9521890537521198</v>
      </c>
      <c r="Z329">
        <v>2312623.81185597</v>
      </c>
      <c r="AA329">
        <v>143.13940296753799</v>
      </c>
    </row>
    <row r="330" spans="1:27" x14ac:dyDescent="0.25">
      <c r="A330" s="1">
        <v>43930.64426335648</v>
      </c>
      <c r="B330">
        <v>2.2440000000000001E-4</v>
      </c>
      <c r="C330">
        <v>0</v>
      </c>
      <c r="D330">
        <v>2.8392985074626801E-4</v>
      </c>
      <c r="E330">
        <v>0</v>
      </c>
      <c r="F330">
        <v>2.8483181818181802E-4</v>
      </c>
      <c r="G330">
        <v>0</v>
      </c>
      <c r="H330">
        <v>1032.21009588163</v>
      </c>
      <c r="I330">
        <v>0</v>
      </c>
      <c r="J330">
        <v>3806790.8336114599</v>
      </c>
      <c r="K330">
        <v>0</v>
      </c>
      <c r="L330">
        <v>20.775813012945001</v>
      </c>
      <c r="M330">
        <v>45.579269045654499</v>
      </c>
      <c r="N330">
        <v>78.1455729283485</v>
      </c>
      <c r="O330">
        <v>33.372298210340702</v>
      </c>
      <c r="P330">
        <v>4587.5200000000004</v>
      </c>
      <c r="Q330">
        <v>21329.170731707301</v>
      </c>
      <c r="R330">
        <v>19784.738007380001</v>
      </c>
      <c r="S330">
        <v>7.8433837638376301E-4</v>
      </c>
      <c r="T330">
        <v>5.1318000000000002E-4</v>
      </c>
      <c r="U330">
        <v>8.1189512195121896E-4</v>
      </c>
      <c r="V330">
        <v>5404880.3422404798</v>
      </c>
      <c r="W330">
        <v>273.18432724377499</v>
      </c>
      <c r="X330">
        <v>115612.413737764</v>
      </c>
      <c r="Y330">
        <v>25.201506203300301</v>
      </c>
      <c r="Z330">
        <v>5289267.9285027198</v>
      </c>
      <c r="AA330">
        <v>247.98282104047499</v>
      </c>
    </row>
    <row r="331" spans="1:27" x14ac:dyDescent="0.25">
      <c r="A331" s="1">
        <v>43930.64427503472</v>
      </c>
      <c r="B331">
        <v>1.027E-4</v>
      </c>
      <c r="C331">
        <v>0</v>
      </c>
      <c r="D331">
        <v>1.5154084507042201E-4</v>
      </c>
      <c r="E331">
        <v>0</v>
      </c>
      <c r="F331">
        <v>1.5177122641509401E-4</v>
      </c>
      <c r="G331">
        <v>0</v>
      </c>
      <c r="H331">
        <v>507.41897078981202</v>
      </c>
      <c r="I331">
        <v>0</v>
      </c>
      <c r="J331">
        <v>2334634.6846039202</v>
      </c>
      <c r="K331">
        <v>0</v>
      </c>
      <c r="L331">
        <v>14.0796738553711</v>
      </c>
      <c r="M331">
        <v>43.066255411645798</v>
      </c>
      <c r="N331">
        <v>86.063952904138404</v>
      </c>
      <c r="O331">
        <v>42.098476840841499</v>
      </c>
      <c r="P331">
        <v>4234.8474576271101</v>
      </c>
      <c r="Q331">
        <v>17108.1546961325</v>
      </c>
      <c r="R331">
        <v>15304.057007125801</v>
      </c>
      <c r="S331">
        <v>7.5334821852731499E-4</v>
      </c>
      <c r="T331">
        <v>6.6715254237288105E-4</v>
      </c>
      <c r="U331">
        <v>7.6739668508287199E-4</v>
      </c>
      <c r="V331">
        <v>6385028.74646769</v>
      </c>
      <c r="W331">
        <v>417.21151087549498</v>
      </c>
      <c r="X331">
        <v>247607.599195505</v>
      </c>
      <c r="Y331">
        <v>58.469071595378097</v>
      </c>
      <c r="Z331">
        <v>6137421.1472721901</v>
      </c>
      <c r="AA331">
        <v>358.742439280116</v>
      </c>
    </row>
    <row r="332" spans="1:27" x14ac:dyDescent="0.25">
      <c r="A332" s="1">
        <v>43930.644286516203</v>
      </c>
      <c r="B332">
        <v>1.0024999999999899E-4</v>
      </c>
      <c r="C332">
        <v>2.654E-4</v>
      </c>
      <c r="D332">
        <v>2.2873629629629601E-4</v>
      </c>
      <c r="E332">
        <v>2.3046666666666599E-4</v>
      </c>
      <c r="F332">
        <v>2.30668421052631E-4</v>
      </c>
      <c r="G332">
        <v>2.13E-4</v>
      </c>
      <c r="H332">
        <v>5161.9751168602597</v>
      </c>
      <c r="I332">
        <v>4129.5800934882</v>
      </c>
      <c r="J332">
        <v>3580345.9410542701</v>
      </c>
      <c r="K332">
        <v>8259.1601869764108</v>
      </c>
      <c r="L332">
        <v>21.020454496422399</v>
      </c>
      <c r="M332">
        <v>39.675708513697401</v>
      </c>
      <c r="N332">
        <v>79.128417105827907</v>
      </c>
      <c r="O332">
        <v>40.266416352951197</v>
      </c>
      <c r="P332">
        <v>4437.3333333333303</v>
      </c>
      <c r="Q332">
        <v>14397.8401420959</v>
      </c>
      <c r="R332">
        <v>13799.212020033299</v>
      </c>
      <c r="S332">
        <v>6.7138797996661097E-4</v>
      </c>
      <c r="T332">
        <v>4.8215555555555502E-4</v>
      </c>
      <c r="U332">
        <v>6.8348809946714004E-4</v>
      </c>
      <c r="V332">
        <v>8333191.8546166001</v>
      </c>
      <c r="W332">
        <v>603.88896427699297</v>
      </c>
      <c r="X332">
        <v>161047.81086721801</v>
      </c>
      <c r="Y332">
        <v>36.293827569234999</v>
      </c>
      <c r="Z332">
        <v>8172144.0437493799</v>
      </c>
      <c r="AA332">
        <v>567.595136707758</v>
      </c>
    </row>
    <row r="333" spans="1:27" x14ac:dyDescent="0.25">
      <c r="A333" s="1">
        <v>43930.644298055558</v>
      </c>
      <c r="B333">
        <v>3.0660000000000003E-4</v>
      </c>
      <c r="C333">
        <v>0</v>
      </c>
      <c r="D333">
        <v>1.3958772563176799E-4</v>
      </c>
      <c r="E333">
        <v>0</v>
      </c>
      <c r="F333">
        <v>1.3898260869565199E-4</v>
      </c>
      <c r="G333">
        <v>0</v>
      </c>
      <c r="H333">
        <v>4108.1729272005796</v>
      </c>
      <c r="I333">
        <v>0</v>
      </c>
      <c r="J333">
        <v>2731934.9965883899</v>
      </c>
      <c r="K333">
        <v>0</v>
      </c>
      <c r="L333">
        <v>32.732151739166397</v>
      </c>
      <c r="M333">
        <v>34.870321165234301</v>
      </c>
      <c r="N333">
        <v>65.521485154880395</v>
      </c>
      <c r="O333">
        <v>30.952298084539201</v>
      </c>
      <c r="P333">
        <v>4096</v>
      </c>
      <c r="Q333">
        <v>20063.457627118602</v>
      </c>
      <c r="R333">
        <v>19667.5702479338</v>
      </c>
      <c r="S333">
        <v>7.6725041322313998E-4</v>
      </c>
      <c r="T333">
        <v>5.7663333333333295E-4</v>
      </c>
      <c r="U333">
        <v>7.72096610169491E-4</v>
      </c>
      <c r="V333">
        <v>2386900.8991840598</v>
      </c>
      <c r="W333">
        <v>121.362266365099</v>
      </c>
      <c r="X333">
        <v>12324.7894966474</v>
      </c>
      <c r="Y333">
        <v>3.0089818107049502</v>
      </c>
      <c r="Z333">
        <v>2374576.1096874098</v>
      </c>
      <c r="AA333">
        <v>118.35328455439399</v>
      </c>
    </row>
    <row r="334" spans="1:27" x14ac:dyDescent="0.25">
      <c r="A334" s="1">
        <v>43930.644309733798</v>
      </c>
      <c r="B334">
        <v>2.0325000000000001E-4</v>
      </c>
      <c r="C334">
        <v>0</v>
      </c>
      <c r="D334">
        <v>2.22038805970149E-4</v>
      </c>
      <c r="E334">
        <v>0</v>
      </c>
      <c r="F334">
        <v>2.22616923076923E-4</v>
      </c>
      <c r="G334">
        <v>0</v>
      </c>
      <c r="H334">
        <v>60890.879955473501</v>
      </c>
      <c r="I334">
        <v>0</v>
      </c>
      <c r="J334">
        <v>2752267.7739873999</v>
      </c>
      <c r="K334">
        <v>0</v>
      </c>
      <c r="L334">
        <v>8.8948613423074701</v>
      </c>
      <c r="M334">
        <v>52.263849020042301</v>
      </c>
      <c r="N334">
        <v>91.095782885835305</v>
      </c>
      <c r="O334">
        <v>37.939686589571401</v>
      </c>
      <c r="P334">
        <v>4096</v>
      </c>
      <c r="Q334">
        <v>19182.046753246701</v>
      </c>
      <c r="R334">
        <v>17118.708520179302</v>
      </c>
      <c r="S334">
        <v>6.85666816143497E-4</v>
      </c>
      <c r="T334">
        <v>4.4237540983606499E-4</v>
      </c>
      <c r="U334">
        <v>7.2421428571428496E-4</v>
      </c>
      <c r="V334">
        <v>7566756.1767135402</v>
      </c>
      <c r="W334">
        <v>442.01676591396603</v>
      </c>
      <c r="X334">
        <v>247624.53153407999</v>
      </c>
      <c r="Y334">
        <v>60.455207894062603</v>
      </c>
      <c r="Z334">
        <v>7319131.6451794598</v>
      </c>
      <c r="AA334">
        <v>381.56155801990298</v>
      </c>
    </row>
    <row r="335" spans="1:27" x14ac:dyDescent="0.25">
      <c r="A335" s="1">
        <v>43930.644321215281</v>
      </c>
      <c r="B335">
        <v>1.7195000000000001E-4</v>
      </c>
      <c r="C335">
        <v>0</v>
      </c>
      <c r="D335">
        <v>4.3742727272727202E-4</v>
      </c>
      <c r="E335">
        <v>0</v>
      </c>
      <c r="F335">
        <v>4.7404482758620602E-4</v>
      </c>
      <c r="G335">
        <v>0</v>
      </c>
      <c r="H335">
        <v>10322.866813344101</v>
      </c>
      <c r="I335">
        <v>0</v>
      </c>
      <c r="J335">
        <v>5021042.4180105701</v>
      </c>
      <c r="K335">
        <v>0</v>
      </c>
      <c r="L335">
        <v>10.6735246009221</v>
      </c>
      <c r="M335">
        <v>56.014560089451599</v>
      </c>
      <c r="N335">
        <v>89.9587338460083</v>
      </c>
      <c r="O335">
        <v>34.750686341140899</v>
      </c>
      <c r="P335">
        <v>4587.5200000000004</v>
      </c>
      <c r="Q335">
        <v>23353.550387596901</v>
      </c>
      <c r="R335">
        <v>21695.7738515901</v>
      </c>
      <c r="S335">
        <v>9.0449893992932805E-4</v>
      </c>
      <c r="T335">
        <v>4.7789600000000001E-4</v>
      </c>
      <c r="U335">
        <v>9.4583643410852704E-4</v>
      </c>
      <c r="V335">
        <v>6189537.9044558303</v>
      </c>
      <c r="W335">
        <v>285.28772224468003</v>
      </c>
      <c r="X335">
        <v>115615.117628261</v>
      </c>
      <c r="Y335">
        <v>25.202095604653699</v>
      </c>
      <c r="Z335">
        <v>6073922.7868275596</v>
      </c>
      <c r="AA335">
        <v>260.08562664002602</v>
      </c>
    </row>
    <row r="336" spans="1:27" x14ac:dyDescent="0.25">
      <c r="A336" s="1">
        <v>43930.644332870368</v>
      </c>
      <c r="B336">
        <v>0</v>
      </c>
      <c r="C336">
        <v>0</v>
      </c>
      <c r="D336">
        <v>3.3372658227848098E-4</v>
      </c>
      <c r="E336">
        <v>0</v>
      </c>
      <c r="F336">
        <v>3.3372658227848098E-4</v>
      </c>
      <c r="G336">
        <v>0</v>
      </c>
      <c r="H336">
        <v>0</v>
      </c>
      <c r="I336">
        <v>0</v>
      </c>
      <c r="J336">
        <v>3156303.7129637701</v>
      </c>
      <c r="K336">
        <v>0</v>
      </c>
      <c r="L336">
        <v>23.2401762301422</v>
      </c>
      <c r="M336">
        <v>39.663698580756602</v>
      </c>
      <c r="N336">
        <v>75.852655219744406</v>
      </c>
      <c r="O336">
        <v>35.493684517221098</v>
      </c>
      <c r="P336">
        <v>4224</v>
      </c>
      <c r="Q336">
        <v>13746.0256880733</v>
      </c>
      <c r="R336">
        <v>12745.353037766799</v>
      </c>
      <c r="S336">
        <v>6.1224482758620601E-4</v>
      </c>
      <c r="T336">
        <v>5.1678124999999901E-4</v>
      </c>
      <c r="U336">
        <v>6.2345522935779803E-4</v>
      </c>
      <c r="V336">
        <v>7707843.3128854502</v>
      </c>
      <c r="W336">
        <v>604.75714482334797</v>
      </c>
      <c r="X336">
        <v>268452.59031685401</v>
      </c>
      <c r="Y336">
        <v>63.554117025770502</v>
      </c>
      <c r="Z336">
        <v>7439390.7225686004</v>
      </c>
      <c r="AA336">
        <v>541.20302779757696</v>
      </c>
    </row>
    <row r="337" spans="1:27" x14ac:dyDescent="0.25">
      <c r="A337" s="1">
        <v>43930.644344351851</v>
      </c>
      <c r="B337">
        <v>2.23419999999999E-4</v>
      </c>
      <c r="C337">
        <v>3.0039999999999901E-4</v>
      </c>
      <c r="D337">
        <v>2.0128008849557499E-4</v>
      </c>
      <c r="E337">
        <v>2.48124999999999E-4</v>
      </c>
      <c r="F337">
        <v>2.0077918552036101E-4</v>
      </c>
      <c r="G337">
        <v>2.3069999999999899E-4</v>
      </c>
      <c r="H337">
        <v>148640.246572492</v>
      </c>
      <c r="I337">
        <v>4128.8957381247801</v>
      </c>
      <c r="J337">
        <v>3910064.26400417</v>
      </c>
      <c r="K337">
        <v>12386.6872143743</v>
      </c>
      <c r="L337">
        <v>11.2924391871063</v>
      </c>
      <c r="M337">
        <v>44.693406806318301</v>
      </c>
      <c r="N337">
        <v>88.678982235717697</v>
      </c>
      <c r="O337">
        <v>44.791844127702099</v>
      </c>
      <c r="P337">
        <v>5213.0909090908999</v>
      </c>
      <c r="Q337">
        <v>18327.6433121019</v>
      </c>
      <c r="R337">
        <v>17883.7661538461</v>
      </c>
      <c r="S337">
        <v>7.45342769230769E-4</v>
      </c>
      <c r="T337">
        <v>5.25745454545454E-4</v>
      </c>
      <c r="U337">
        <v>7.5303566878980803E-4</v>
      </c>
      <c r="V337">
        <v>5859193.0492406199</v>
      </c>
      <c r="W337">
        <v>327.62635111847101</v>
      </c>
      <c r="X337">
        <v>57807.401472423298</v>
      </c>
      <c r="Y337">
        <v>11.088891884009699</v>
      </c>
      <c r="Z337">
        <v>5801385.6477682004</v>
      </c>
      <c r="AA337">
        <v>316.53745923446098</v>
      </c>
    </row>
    <row r="338" spans="1:27" x14ac:dyDescent="0.25">
      <c r="A338" s="1">
        <v>43930.644356076387</v>
      </c>
      <c r="B338">
        <v>1.3136666666666599E-4</v>
      </c>
      <c r="C338">
        <v>0</v>
      </c>
      <c r="D338">
        <v>4.5129322033898302E-4</v>
      </c>
      <c r="E338">
        <v>4.0170000000000001E-4</v>
      </c>
      <c r="F338">
        <v>4.6843214285714199E-4</v>
      </c>
      <c r="G338">
        <v>4.0170000000000001E-4</v>
      </c>
      <c r="H338">
        <v>6065.7679707508296</v>
      </c>
      <c r="I338">
        <v>0</v>
      </c>
      <c r="J338">
        <v>1690327.34118256</v>
      </c>
      <c r="K338">
        <v>8087.6906276677801</v>
      </c>
      <c r="L338">
        <v>4.30996662444044</v>
      </c>
      <c r="M338">
        <v>48.589189588341704</v>
      </c>
      <c r="N338">
        <v>95.661680735052002</v>
      </c>
      <c r="O338">
        <v>47.335898233764702</v>
      </c>
      <c r="P338">
        <v>4208.2191780821904</v>
      </c>
      <c r="Q338">
        <v>21483.102040816299</v>
      </c>
      <c r="R338">
        <v>19243.197158081701</v>
      </c>
      <c r="S338">
        <v>8.2206056838365904E-4</v>
      </c>
      <c r="T338">
        <v>5.52409589041095E-4</v>
      </c>
      <c r="U338">
        <v>8.6223306122448903E-4</v>
      </c>
      <c r="V338">
        <v>10695327.803259701</v>
      </c>
      <c r="W338">
        <v>555.79786016836601</v>
      </c>
      <c r="X338">
        <v>303270.16455367999</v>
      </c>
      <c r="Y338">
        <v>72.066152384175297</v>
      </c>
      <c r="Z338">
        <v>10392057.638706099</v>
      </c>
      <c r="AA338">
        <v>483.73170778419001</v>
      </c>
    </row>
    <row r="339" spans="1:27" x14ac:dyDescent="0.25">
      <c r="A339" s="1">
        <v>43930.64436755787</v>
      </c>
      <c r="B339">
        <v>2.1709999999999999E-4</v>
      </c>
      <c r="C339">
        <v>0</v>
      </c>
      <c r="D339">
        <v>2.0645375494071099E-4</v>
      </c>
      <c r="E339">
        <v>0</v>
      </c>
      <c r="F339">
        <v>2.0601563786008201E-4</v>
      </c>
      <c r="G339">
        <v>0</v>
      </c>
      <c r="H339">
        <v>4232771.6334042503</v>
      </c>
      <c r="I339">
        <v>0</v>
      </c>
      <c r="J339">
        <v>4831480.9487010296</v>
      </c>
      <c r="K339">
        <v>0</v>
      </c>
      <c r="L339">
        <v>13.302610933552</v>
      </c>
      <c r="M339">
        <v>43.216769329481799</v>
      </c>
      <c r="N339">
        <v>85.627229394310305</v>
      </c>
      <c r="O339">
        <v>41.6416608241015</v>
      </c>
      <c r="P339">
        <v>4096</v>
      </c>
      <c r="Q339">
        <v>14690.226640159</v>
      </c>
      <c r="R339">
        <v>14112.7218045112</v>
      </c>
      <c r="S339">
        <v>6.9528120300751798E-4</v>
      </c>
      <c r="T339">
        <v>5.3778620689655095E-4</v>
      </c>
      <c r="U339">
        <v>7.0436143141153001E-4</v>
      </c>
      <c r="V339">
        <v>7568509.26244119</v>
      </c>
      <c r="W339">
        <v>536.28983602736605</v>
      </c>
      <c r="X339">
        <v>119741.826847132</v>
      </c>
      <c r="Y339">
        <v>29.2338444451008</v>
      </c>
      <c r="Z339">
        <v>7448767.4355940605</v>
      </c>
      <c r="AA339">
        <v>507.05599158226499</v>
      </c>
    </row>
    <row r="340" spans="1:27" x14ac:dyDescent="0.25">
      <c r="A340" s="1">
        <v>43930.644379201389</v>
      </c>
      <c r="B340">
        <v>0</v>
      </c>
      <c r="C340">
        <v>0</v>
      </c>
      <c r="D340">
        <v>3.04488E-4</v>
      </c>
      <c r="E340">
        <v>0</v>
      </c>
      <c r="F340">
        <v>3.04488E-4</v>
      </c>
      <c r="G340">
        <v>0</v>
      </c>
      <c r="H340">
        <v>0</v>
      </c>
      <c r="I340">
        <v>0</v>
      </c>
      <c r="J340">
        <v>321658.903627678</v>
      </c>
      <c r="K340">
        <v>0</v>
      </c>
      <c r="L340">
        <v>9.2154528123973005</v>
      </c>
      <c r="M340">
        <v>50.575477480403997</v>
      </c>
      <c r="N340">
        <v>89.710172789367405</v>
      </c>
      <c r="O340">
        <v>38.538323183890498</v>
      </c>
      <c r="P340">
        <v>5916.4444444444398</v>
      </c>
      <c r="Q340">
        <v>12265.9784946236</v>
      </c>
      <c r="R340">
        <v>11972.923076923</v>
      </c>
      <c r="S340">
        <v>9.2136051282051205E-4</v>
      </c>
      <c r="T340">
        <v>7.0217777777777698E-4</v>
      </c>
      <c r="U340">
        <v>9.3196612903225699E-4</v>
      </c>
      <c r="V340">
        <v>2320813.2230051002</v>
      </c>
      <c r="W340">
        <v>193.83848105382901</v>
      </c>
      <c r="X340">
        <v>52930.827893098904</v>
      </c>
      <c r="Y340">
        <v>8.94639143325365</v>
      </c>
      <c r="Z340">
        <v>2267882.3951120102</v>
      </c>
      <c r="AA340">
        <v>184.89208962057501</v>
      </c>
    </row>
    <row r="341" spans="1:27" x14ac:dyDescent="0.25">
      <c r="A341" s="1">
        <v>43930.644390682872</v>
      </c>
      <c r="B341">
        <v>2.0939999999999899E-4</v>
      </c>
      <c r="C341">
        <v>0</v>
      </c>
      <c r="D341">
        <v>1.9282289719626099E-4</v>
      </c>
      <c r="E341">
        <v>0</v>
      </c>
      <c r="F341">
        <v>1.9274507042253499E-4</v>
      </c>
      <c r="G341">
        <v>0</v>
      </c>
      <c r="H341">
        <v>516.12617067143196</v>
      </c>
      <c r="I341">
        <v>0</v>
      </c>
      <c r="J341">
        <v>3051854.04718018</v>
      </c>
      <c r="K341">
        <v>0</v>
      </c>
      <c r="L341">
        <v>4.8559323144478901</v>
      </c>
      <c r="M341">
        <v>51.190827813334401</v>
      </c>
      <c r="N341">
        <v>94.388693940215603</v>
      </c>
      <c r="O341">
        <v>44.004429439949</v>
      </c>
      <c r="P341">
        <v>4096</v>
      </c>
      <c r="Q341">
        <v>23256.560224089601</v>
      </c>
      <c r="R341">
        <v>20460.401913875499</v>
      </c>
      <c r="S341">
        <v>7.4842416267942497E-4</v>
      </c>
      <c r="T341">
        <v>4.8308688524590097E-4</v>
      </c>
      <c r="U341">
        <v>7.9376190476190399E-4</v>
      </c>
      <c r="V341">
        <v>8621449.7732602805</v>
      </c>
      <c r="W341">
        <v>421.37245443910302</v>
      </c>
      <c r="X341">
        <v>251871.85640271899</v>
      </c>
      <c r="Y341">
        <v>61.4921524420701</v>
      </c>
      <c r="Z341">
        <v>8369577.9168575704</v>
      </c>
      <c r="AA341">
        <v>359.88030199703297</v>
      </c>
    </row>
    <row r="342" spans="1:27" x14ac:dyDescent="0.25">
      <c r="A342" s="1">
        <v>43930.644402337966</v>
      </c>
      <c r="B342" s="4">
        <v>9.9766666666666594E-5</v>
      </c>
      <c r="C342">
        <v>0</v>
      </c>
      <c r="D342">
        <v>2.3626428571428499E-4</v>
      </c>
      <c r="E342">
        <v>0</v>
      </c>
      <c r="F342">
        <v>2.4399056603773499E-4</v>
      </c>
      <c r="G342">
        <v>0</v>
      </c>
      <c r="H342">
        <v>9151.8382921017292</v>
      </c>
      <c r="I342">
        <v>0</v>
      </c>
      <c r="J342">
        <v>1879177.4626448799</v>
      </c>
      <c r="K342">
        <v>0</v>
      </c>
      <c r="L342">
        <v>4.18952785860355</v>
      </c>
      <c r="M342">
        <v>55.180077721845997</v>
      </c>
      <c r="N342">
        <v>96.896726945635507</v>
      </c>
      <c r="O342">
        <v>41.021386963452699</v>
      </c>
      <c r="P342">
        <v>4369.0666666666602</v>
      </c>
      <c r="Q342">
        <v>16596.2926829268</v>
      </c>
      <c r="R342">
        <v>15571.664804469199</v>
      </c>
      <c r="S342">
        <v>6.9115837988826796E-4</v>
      </c>
      <c r="T342">
        <v>4.9057666666666605E-4</v>
      </c>
      <c r="U342">
        <v>7.0950426829268203E-4</v>
      </c>
      <c r="V342">
        <v>5535879.9290370503</v>
      </c>
      <c r="W342">
        <v>355.50983138605602</v>
      </c>
      <c r="X342">
        <v>130160.292233053</v>
      </c>
      <c r="Y342">
        <v>29.7913266524628</v>
      </c>
      <c r="Z342">
        <v>5405719.6368039995</v>
      </c>
      <c r="AA342">
        <v>325.71850473359302</v>
      </c>
    </row>
    <row r="343" spans="1:27" x14ac:dyDescent="0.25">
      <c r="A343" s="1">
        <v>43930.644413912036</v>
      </c>
      <c r="B343">
        <v>0</v>
      </c>
      <c r="C343">
        <v>0</v>
      </c>
      <c r="D343">
        <v>1.6117365853658499E-4</v>
      </c>
      <c r="E343">
        <v>1.3420000000000001E-4</v>
      </c>
      <c r="F343">
        <v>1.6117365853658499E-4</v>
      </c>
      <c r="G343">
        <v>1.3420000000000001E-4</v>
      </c>
      <c r="H343">
        <v>0</v>
      </c>
      <c r="I343">
        <v>0</v>
      </c>
      <c r="J343">
        <v>4504243.3219114402</v>
      </c>
      <c r="K343">
        <v>4094.76665628312</v>
      </c>
      <c r="L343">
        <v>11.333518853596701</v>
      </c>
      <c r="M343">
        <v>47.733384191474499</v>
      </c>
      <c r="N343">
        <v>88.774354782314504</v>
      </c>
      <c r="O343">
        <v>40.998009055707797</v>
      </c>
      <c r="P343">
        <v>4206.7027027026998</v>
      </c>
      <c r="Q343">
        <v>22097.213793103401</v>
      </c>
      <c r="R343">
        <v>20072.905198776702</v>
      </c>
      <c r="S343">
        <v>8.8325275229357699E-4</v>
      </c>
      <c r="T343">
        <v>5.37175675675675E-4</v>
      </c>
      <c r="U343">
        <v>9.2740741379310297E-4</v>
      </c>
      <c r="V343">
        <v>13127051.2142468</v>
      </c>
      <c r="W343">
        <v>653.96867490047202</v>
      </c>
      <c r="X343">
        <v>311281.08963580598</v>
      </c>
      <c r="Y343">
        <v>73.996455569778206</v>
      </c>
      <c r="Z343">
        <v>12815770.124611</v>
      </c>
      <c r="AA343">
        <v>579.97221933069397</v>
      </c>
    </row>
    <row r="344" spans="1:27" x14ac:dyDescent="0.25">
      <c r="A344" s="1">
        <v>43930.644425405095</v>
      </c>
      <c r="B344">
        <v>1.68924999999999E-4</v>
      </c>
      <c r="C344">
        <v>0</v>
      </c>
      <c r="D344">
        <v>3.2895154639175201E-4</v>
      </c>
      <c r="E344">
        <v>0</v>
      </c>
      <c r="F344">
        <v>3.3583440860215002E-4</v>
      </c>
      <c r="G344">
        <v>0</v>
      </c>
      <c r="H344">
        <v>13407.242368336099</v>
      </c>
      <c r="I344">
        <v>0</v>
      </c>
      <c r="J344">
        <v>1889389.8475993699</v>
      </c>
      <c r="K344">
        <v>0</v>
      </c>
      <c r="L344">
        <v>1.11542560447516</v>
      </c>
      <c r="M344">
        <v>55.785485745212497</v>
      </c>
      <c r="N344">
        <v>98.819359969727103</v>
      </c>
      <c r="O344">
        <v>43.782253334217202</v>
      </c>
      <c r="P344">
        <v>4778.6666666666597</v>
      </c>
      <c r="Q344">
        <v>11383.6883116883</v>
      </c>
      <c r="R344">
        <v>11136</v>
      </c>
      <c r="S344">
        <v>7.1164625E-4</v>
      </c>
      <c r="T344">
        <v>6.0110000000000003E-4</v>
      </c>
      <c r="U344">
        <v>7.1595324675324595E-4</v>
      </c>
      <c r="V344">
        <v>1794394.51119275</v>
      </c>
      <c r="W344">
        <v>161.134564582683</v>
      </c>
      <c r="X344">
        <v>28875.313973216798</v>
      </c>
      <c r="Y344">
        <v>6.0425461718506099</v>
      </c>
      <c r="Z344">
        <v>1765519.1972195399</v>
      </c>
      <c r="AA344">
        <v>155.092018410832</v>
      </c>
    </row>
    <row r="345" spans="1:27" x14ac:dyDescent="0.25">
      <c r="A345" s="1">
        <v>43930.644437060182</v>
      </c>
      <c r="B345">
        <v>1.13499999999999E-4</v>
      </c>
      <c r="C345">
        <v>0</v>
      </c>
      <c r="D345">
        <v>2.2329460784313701E-4</v>
      </c>
      <c r="E345">
        <v>0</v>
      </c>
      <c r="F345">
        <v>2.2383546798029501E-4</v>
      </c>
      <c r="G345">
        <v>0</v>
      </c>
      <c r="H345">
        <v>1016.9101027635299</v>
      </c>
      <c r="I345">
        <v>0</v>
      </c>
      <c r="J345">
        <v>3042595.0274684802</v>
      </c>
      <c r="K345">
        <v>0</v>
      </c>
      <c r="L345">
        <v>0.66820191836949505</v>
      </c>
      <c r="M345">
        <v>54.307294630293299</v>
      </c>
      <c r="N345">
        <v>98.739286256915307</v>
      </c>
      <c r="O345">
        <v>43.736768881063597</v>
      </c>
      <c r="P345">
        <v>4150.61333333333</v>
      </c>
      <c r="Q345">
        <v>17822.4761904761</v>
      </c>
      <c r="R345">
        <v>16051.5094991364</v>
      </c>
      <c r="S345">
        <v>8.2451848013816902E-4</v>
      </c>
      <c r="T345">
        <v>6.7089333333333304E-4</v>
      </c>
      <c r="U345">
        <v>8.4737936507936495E-4</v>
      </c>
      <c r="V345">
        <v>9228819.8842632007</v>
      </c>
      <c r="W345">
        <v>574.95028020633799</v>
      </c>
      <c r="X345">
        <v>309118.69158395898</v>
      </c>
      <c r="Y345">
        <v>74.475424897194102</v>
      </c>
      <c r="Z345">
        <v>8919701.1926792394</v>
      </c>
      <c r="AA345">
        <v>500.474855309144</v>
      </c>
    </row>
    <row r="346" spans="1:27" x14ac:dyDescent="0.25">
      <c r="A346" s="1">
        <v>43930.644448564817</v>
      </c>
      <c r="B346">
        <v>0</v>
      </c>
      <c r="C346">
        <v>0</v>
      </c>
      <c r="D346">
        <v>3.61255223880597E-4</v>
      </c>
      <c r="E346">
        <v>0</v>
      </c>
      <c r="F346">
        <v>3.61255223880597E-4</v>
      </c>
      <c r="G346">
        <v>0</v>
      </c>
      <c r="H346">
        <v>0</v>
      </c>
      <c r="I346">
        <v>0</v>
      </c>
      <c r="J346">
        <v>1710358.53394792</v>
      </c>
      <c r="K346">
        <v>0</v>
      </c>
      <c r="L346">
        <v>1.2101374362325701</v>
      </c>
      <c r="M346">
        <v>57.375341397428599</v>
      </c>
      <c r="N346">
        <v>99.705272459997005</v>
      </c>
      <c r="O346">
        <v>42.9332593429314</v>
      </c>
      <c r="P346">
        <v>4381.7674418604602</v>
      </c>
      <c r="Q346">
        <v>12999.0037735849</v>
      </c>
      <c r="R346">
        <v>12352.335078534001</v>
      </c>
      <c r="S346">
        <v>6.9477521815008699E-4</v>
      </c>
      <c r="T346">
        <v>5.6038837209302305E-4</v>
      </c>
      <c r="U346">
        <v>7.0567830188679199E-4</v>
      </c>
      <c r="V346">
        <v>7120867.4194837697</v>
      </c>
      <c r="W346">
        <v>576.47945705896996</v>
      </c>
      <c r="X346">
        <v>189560.128064961</v>
      </c>
      <c r="Y346">
        <v>43.261111088195001</v>
      </c>
      <c r="Z346">
        <v>6931307.2914188104</v>
      </c>
      <c r="AA346">
        <v>533.21834597077498</v>
      </c>
    </row>
    <row r="347" spans="1:27" x14ac:dyDescent="0.25">
      <c r="A347" s="1">
        <v>43930.644460127318</v>
      </c>
      <c r="B347">
        <v>0</v>
      </c>
      <c r="C347">
        <v>0</v>
      </c>
      <c r="D347">
        <v>1.6740558375634499E-4</v>
      </c>
      <c r="E347">
        <v>0</v>
      </c>
      <c r="F347">
        <v>1.6740558375634499E-4</v>
      </c>
      <c r="G347">
        <v>0</v>
      </c>
      <c r="H347">
        <v>0</v>
      </c>
      <c r="I347">
        <v>0</v>
      </c>
      <c r="J347">
        <v>3940224.1997916098</v>
      </c>
      <c r="K347">
        <v>0</v>
      </c>
      <c r="L347">
        <v>3.21988181374283</v>
      </c>
      <c r="M347">
        <v>51.027618234805701</v>
      </c>
      <c r="N347">
        <v>96.089837491393794</v>
      </c>
      <c r="O347">
        <v>45.162379476904498</v>
      </c>
      <c r="P347">
        <v>4279.4029850746201</v>
      </c>
      <c r="Q347">
        <v>20205.790794978999</v>
      </c>
      <c r="R347">
        <v>18247.867889908201</v>
      </c>
      <c r="S347">
        <v>7.8530238532109999E-4</v>
      </c>
      <c r="T347">
        <v>5.1391940298507396E-4</v>
      </c>
      <c r="U347">
        <v>8.2334142259414198E-4</v>
      </c>
      <c r="V347">
        <v>9955164.6176259592</v>
      </c>
      <c r="W347">
        <v>545.55220794488105</v>
      </c>
      <c r="X347">
        <v>287010.51204028702</v>
      </c>
      <c r="Y347">
        <v>67.067886114324907</v>
      </c>
      <c r="Z347">
        <v>9668154.1055856701</v>
      </c>
      <c r="AA347">
        <v>478.48432183055598</v>
      </c>
    </row>
    <row r="348" spans="1:27" x14ac:dyDescent="0.25">
      <c r="A348" s="1">
        <v>43930.644471782405</v>
      </c>
      <c r="B348">
        <v>3.6674999999999902E-4</v>
      </c>
      <c r="C348">
        <v>0</v>
      </c>
      <c r="D348">
        <v>2.45340594059405E-4</v>
      </c>
      <c r="E348">
        <v>0</v>
      </c>
      <c r="F348">
        <v>2.4288787878787801E-4</v>
      </c>
      <c r="G348">
        <v>0</v>
      </c>
      <c r="H348">
        <v>61524.6497826099</v>
      </c>
      <c r="I348">
        <v>0</v>
      </c>
      <c r="J348">
        <v>2587086.0999497399</v>
      </c>
      <c r="K348">
        <v>0</v>
      </c>
      <c r="L348">
        <v>15.211639817572699</v>
      </c>
      <c r="M348">
        <v>41.797317295177898</v>
      </c>
      <c r="N348">
        <v>83.901725384722397</v>
      </c>
      <c r="O348">
        <v>41.312430821651503</v>
      </c>
      <c r="P348">
        <v>4096</v>
      </c>
      <c r="Q348">
        <v>14981.260273972601</v>
      </c>
      <c r="R348">
        <v>14762.093959731499</v>
      </c>
      <c r="S348">
        <v>6.6328053691275105E-4</v>
      </c>
      <c r="T348">
        <v>5.7070000000000005E-4</v>
      </c>
      <c r="U348">
        <v>6.6518287671232801E-4</v>
      </c>
      <c r="V348">
        <v>2184286.6757094599</v>
      </c>
      <c r="W348">
        <v>147.96591064030801</v>
      </c>
      <c r="X348">
        <v>12202.7188587121</v>
      </c>
      <c r="Y348">
        <v>2.9791794088652601</v>
      </c>
      <c r="Z348">
        <v>2172083.9568507499</v>
      </c>
      <c r="AA348">
        <v>144.98673123144201</v>
      </c>
    </row>
    <row r="349" spans="1:27" x14ac:dyDescent="0.25">
      <c r="A349" s="1">
        <v>43930.644483229167</v>
      </c>
      <c r="B349">
        <v>0</v>
      </c>
      <c r="C349">
        <v>0</v>
      </c>
      <c r="D349">
        <v>2.4384516129032199E-4</v>
      </c>
      <c r="E349">
        <v>1.2589999999999899E-4</v>
      </c>
      <c r="F349">
        <v>2.4384516129032199E-4</v>
      </c>
      <c r="G349">
        <v>1.2589999999999899E-4</v>
      </c>
      <c r="H349">
        <v>0</v>
      </c>
      <c r="I349">
        <v>0</v>
      </c>
      <c r="J349">
        <v>5275277.5247955397</v>
      </c>
      <c r="K349">
        <v>12422.1605764416</v>
      </c>
      <c r="L349">
        <v>36.270518278942397</v>
      </c>
      <c r="M349">
        <v>37.812441048143498</v>
      </c>
      <c r="N349">
        <v>62.385020501345203</v>
      </c>
      <c r="O349">
        <v>25.7677414632657</v>
      </c>
      <c r="P349">
        <v>4170.4727272727196</v>
      </c>
      <c r="Q349">
        <v>17680.768558951899</v>
      </c>
      <c r="R349">
        <v>16232.296296296199</v>
      </c>
      <c r="S349">
        <v>6.1385633528265101E-4</v>
      </c>
      <c r="T349">
        <v>4.47854545454545E-4</v>
      </c>
      <c r="U349">
        <v>6.3379104803493397E-4</v>
      </c>
      <c r="V349">
        <v>8418290.0975023899</v>
      </c>
      <c r="W349">
        <v>518.61362950990394</v>
      </c>
      <c r="X349">
        <v>231886.00366951901</v>
      </c>
      <c r="Y349">
        <v>55.601851117046202</v>
      </c>
      <c r="Z349">
        <v>8186404.09383287</v>
      </c>
      <c r="AA349">
        <v>463.01177839285702</v>
      </c>
    </row>
    <row r="350" spans="1:27" x14ac:dyDescent="0.25">
      <c r="A350" s="1">
        <v>43930.644494895831</v>
      </c>
      <c r="B350">
        <v>1.4146666666666599E-4</v>
      </c>
      <c r="C350">
        <v>0</v>
      </c>
      <c r="D350">
        <v>2.6361859296482402E-4</v>
      </c>
      <c r="E350">
        <v>0</v>
      </c>
      <c r="F350">
        <v>2.6548826530612199E-4</v>
      </c>
      <c r="G350">
        <v>0</v>
      </c>
      <c r="H350">
        <v>9142.7791389875001</v>
      </c>
      <c r="I350">
        <v>0</v>
      </c>
      <c r="J350">
        <v>2531533.9571507601</v>
      </c>
      <c r="K350">
        <v>0</v>
      </c>
      <c r="L350">
        <v>0.57079410380484397</v>
      </c>
      <c r="M350">
        <v>55.706730719627501</v>
      </c>
      <c r="N350">
        <v>99.903115002472205</v>
      </c>
      <c r="O350">
        <v>43.402812224454102</v>
      </c>
      <c r="P350">
        <v>4096</v>
      </c>
      <c r="Q350">
        <v>21344.210989010899</v>
      </c>
      <c r="R350">
        <v>19636.4673267326</v>
      </c>
      <c r="S350">
        <v>7.2345346534653397E-4</v>
      </c>
      <c r="T350">
        <v>5.2179999999999902E-4</v>
      </c>
      <c r="U350">
        <v>7.4561318681318602E-4</v>
      </c>
      <c r="V350">
        <v>9837933.8824527301</v>
      </c>
      <c r="W350">
        <v>501.00324660024597</v>
      </c>
      <c r="X350">
        <v>203179.138423228</v>
      </c>
      <c r="Y350">
        <v>49.604281841608497</v>
      </c>
      <c r="Z350">
        <v>9634754.7440294996</v>
      </c>
      <c r="AA350">
        <v>451.39896475863702</v>
      </c>
    </row>
    <row r="351" spans="1:27" x14ac:dyDescent="0.25">
      <c r="A351" s="1">
        <v>43930.644506377314</v>
      </c>
      <c r="B351">
        <v>0</v>
      </c>
      <c r="C351">
        <v>0</v>
      </c>
      <c r="D351">
        <v>4.63425E-4</v>
      </c>
      <c r="E351">
        <v>0</v>
      </c>
      <c r="F351">
        <v>4.63425E-4</v>
      </c>
      <c r="G351">
        <v>0</v>
      </c>
      <c r="H351">
        <v>0</v>
      </c>
      <c r="I351">
        <v>0</v>
      </c>
      <c r="J351">
        <v>1709456.05989322</v>
      </c>
      <c r="K351">
        <v>0</v>
      </c>
      <c r="L351">
        <v>9.0654903807314405E-2</v>
      </c>
      <c r="M351">
        <v>60.444270520361897</v>
      </c>
      <c r="N351">
        <v>100</v>
      </c>
      <c r="O351">
        <v>40.361805102138199</v>
      </c>
      <c r="P351">
        <v>4218.2686567164101</v>
      </c>
      <c r="Q351">
        <v>19076.0251572327</v>
      </c>
      <c r="R351">
        <v>16490.3896103896</v>
      </c>
      <c r="S351">
        <v>6.8883142857142801E-4</v>
      </c>
      <c r="T351">
        <v>4.9666865671641695E-4</v>
      </c>
      <c r="U351">
        <v>7.2931855345911899E-4</v>
      </c>
      <c r="V351">
        <v>6399983.8710083803</v>
      </c>
      <c r="W351">
        <v>388.10386062535099</v>
      </c>
      <c r="X351">
        <v>284902.507806179</v>
      </c>
      <c r="Y351">
        <v>67.540152368567604</v>
      </c>
      <c r="Z351">
        <v>6115081.3632022003</v>
      </c>
      <c r="AA351">
        <v>320.563708256783</v>
      </c>
    </row>
    <row r="352" spans="1:27" x14ac:dyDescent="0.25">
      <c r="A352" s="1">
        <v>43930.644518032408</v>
      </c>
      <c r="B352">
        <v>3.37999999999999E-4</v>
      </c>
      <c r="C352">
        <v>0</v>
      </c>
      <c r="D352">
        <v>1.2804529411764699E-3</v>
      </c>
      <c r="E352">
        <v>0</v>
      </c>
      <c r="F352">
        <v>1.33935624999999E-3</v>
      </c>
      <c r="G352">
        <v>0</v>
      </c>
      <c r="H352">
        <v>1016.81124617069</v>
      </c>
      <c r="I352">
        <v>0</v>
      </c>
      <c r="J352">
        <v>174891.53434136001</v>
      </c>
      <c r="K352">
        <v>0</v>
      </c>
      <c r="L352">
        <v>0.43395177344855401</v>
      </c>
      <c r="M352">
        <v>54.695182617937</v>
      </c>
      <c r="N352">
        <v>98.836277569850196</v>
      </c>
      <c r="O352">
        <v>43.445822761102598</v>
      </c>
      <c r="P352">
        <v>5461.3333333333303</v>
      </c>
      <c r="Q352">
        <v>12609.828571428499</v>
      </c>
      <c r="R352">
        <v>12316.0547945205</v>
      </c>
      <c r="S352">
        <v>7.4250479452054696E-4</v>
      </c>
      <c r="T352">
        <v>5.5714999999999996E-4</v>
      </c>
      <c r="U352">
        <v>7.5044857142857104E-4</v>
      </c>
      <c r="V352">
        <v>1785515.0520369399</v>
      </c>
      <c r="W352">
        <v>144.97459469174501</v>
      </c>
      <c r="X352">
        <v>32537.859718213</v>
      </c>
      <c r="Y352">
        <v>5.9578600558251402</v>
      </c>
      <c r="Z352">
        <v>1752977.19231872</v>
      </c>
      <c r="AA352">
        <v>139.01673463591999</v>
      </c>
    </row>
    <row r="353" spans="1:27" x14ac:dyDescent="0.25">
      <c r="A353" s="1">
        <v>43930.644529699071</v>
      </c>
      <c r="B353">
        <v>1.2899999999999899E-4</v>
      </c>
      <c r="C353">
        <v>0</v>
      </c>
      <c r="D353">
        <v>2.31222448979591E-4</v>
      </c>
      <c r="E353">
        <v>0</v>
      </c>
      <c r="F353">
        <v>2.31746666666666E-4</v>
      </c>
      <c r="G353">
        <v>0</v>
      </c>
      <c r="H353">
        <v>4061.4597219407201</v>
      </c>
      <c r="I353">
        <v>0</v>
      </c>
      <c r="J353">
        <v>4585388.02607108</v>
      </c>
      <c r="K353">
        <v>0</v>
      </c>
      <c r="L353">
        <v>0.61283888232251305</v>
      </c>
      <c r="M353">
        <v>57.4507037418945</v>
      </c>
      <c r="N353">
        <v>99.128063227147194</v>
      </c>
      <c r="O353">
        <v>42.434077706946397</v>
      </c>
      <c r="P353">
        <v>4141.0109890109798</v>
      </c>
      <c r="Q353">
        <v>19622.942233632799</v>
      </c>
      <c r="R353">
        <v>18003.567816091901</v>
      </c>
      <c r="S353">
        <v>9.6446862068965496E-4</v>
      </c>
      <c r="T353">
        <v>5.1661538461538403E-4</v>
      </c>
      <c r="U353">
        <v>1.0167852374839499E-3</v>
      </c>
      <c r="V353">
        <v>15535814.411779899</v>
      </c>
      <c r="W353">
        <v>862.92975761691696</v>
      </c>
      <c r="X353">
        <v>373769.59358884802</v>
      </c>
      <c r="Y353">
        <v>90.260468900160305</v>
      </c>
      <c r="Z353">
        <v>15162044.8181911</v>
      </c>
      <c r="AA353">
        <v>772.669288716756</v>
      </c>
    </row>
    <row r="354" spans="1:27" x14ac:dyDescent="0.25">
      <c r="A354" s="1">
        <v>43930.644541168978</v>
      </c>
      <c r="B354">
        <v>2.8277999999999902E-4</v>
      </c>
      <c r="C354">
        <v>0</v>
      </c>
      <c r="D354">
        <v>9.6785641025641002E-4</v>
      </c>
      <c r="E354">
        <v>2.298E-4</v>
      </c>
      <c r="F354">
        <v>1.06860294117647E-3</v>
      </c>
      <c r="G354">
        <v>2.298E-4</v>
      </c>
      <c r="H354">
        <v>51151.659098734497</v>
      </c>
      <c r="I354">
        <v>0</v>
      </c>
      <c r="J354">
        <v>1339760.1216466499</v>
      </c>
      <c r="K354">
        <v>70268.945832604993</v>
      </c>
      <c r="L354">
        <v>1.4782471673166999</v>
      </c>
      <c r="M354">
        <v>54.282552680474197</v>
      </c>
      <c r="N354">
        <v>98.620767368198599</v>
      </c>
      <c r="O354">
        <v>43.642782591923101</v>
      </c>
      <c r="P354">
        <v>4224</v>
      </c>
      <c r="Q354">
        <v>16445.793103448199</v>
      </c>
      <c r="R354">
        <v>14964.3636363636</v>
      </c>
      <c r="S354">
        <v>8.0600833333333303E-4</v>
      </c>
      <c r="T354">
        <v>5.6252968750000005E-4</v>
      </c>
      <c r="U354">
        <v>8.3959159482758605E-4</v>
      </c>
      <c r="V354">
        <v>7972893.8014288098</v>
      </c>
      <c r="W354">
        <v>532.79203814952405</v>
      </c>
      <c r="X354">
        <v>272789.52353255602</v>
      </c>
      <c r="Y354">
        <v>64.5808531090332</v>
      </c>
      <c r="Z354">
        <v>7700104.2778962497</v>
      </c>
      <c r="AA354">
        <v>468.21118504049099</v>
      </c>
    </row>
    <row r="355" spans="1:27" x14ac:dyDescent="0.25">
      <c r="A355" s="1">
        <v>43930.64455271991</v>
      </c>
      <c r="B355">
        <v>0</v>
      </c>
      <c r="C355">
        <v>0</v>
      </c>
      <c r="D355">
        <v>2.4063452914798201E-4</v>
      </c>
      <c r="E355">
        <v>0</v>
      </c>
      <c r="F355">
        <v>2.4063452914798201E-4</v>
      </c>
      <c r="G355">
        <v>0</v>
      </c>
      <c r="H355">
        <v>0</v>
      </c>
      <c r="I355">
        <v>0</v>
      </c>
      <c r="J355">
        <v>3309587.8033922901</v>
      </c>
      <c r="K355">
        <v>0</v>
      </c>
      <c r="L355">
        <v>1.91547854330897</v>
      </c>
      <c r="M355">
        <v>52.396230064032103</v>
      </c>
      <c r="N355">
        <v>96.187591491638003</v>
      </c>
      <c r="O355">
        <v>43.891611838417298</v>
      </c>
      <c r="P355">
        <v>4778.6666666666597</v>
      </c>
      <c r="Q355">
        <v>17714.0664206642</v>
      </c>
      <c r="R355">
        <v>17433.877256317599</v>
      </c>
      <c r="S355">
        <v>9.0261299638989096E-4</v>
      </c>
      <c r="T355">
        <v>7.07266666666666E-4</v>
      </c>
      <c r="U355">
        <v>9.0693800738007304E-4</v>
      </c>
      <c r="V355">
        <v>4834560.9987428002</v>
      </c>
      <c r="W355">
        <v>277.30842242742301</v>
      </c>
      <c r="X355">
        <v>28703.924504834202</v>
      </c>
      <c r="Y355">
        <v>6.0066806301969002</v>
      </c>
      <c r="Z355">
        <v>4805857.0742379604</v>
      </c>
      <c r="AA355">
        <v>271.30174179722599</v>
      </c>
    </row>
    <row r="356" spans="1:27" x14ac:dyDescent="0.25">
      <c r="A356" s="1">
        <v>43930.644564305556</v>
      </c>
      <c r="B356">
        <v>2.5964999999999902E-4</v>
      </c>
      <c r="C356">
        <v>0</v>
      </c>
      <c r="D356">
        <v>5.2011111111111095E-4</v>
      </c>
      <c r="E356">
        <v>0</v>
      </c>
      <c r="F356">
        <v>5.45521951219512E-4</v>
      </c>
      <c r="G356">
        <v>0</v>
      </c>
      <c r="H356">
        <v>22526.986285617098</v>
      </c>
      <c r="I356">
        <v>0</v>
      </c>
      <c r="J356">
        <v>1437631.3065911999</v>
      </c>
      <c r="K356">
        <v>0</v>
      </c>
      <c r="L356">
        <v>2.09016996718415</v>
      </c>
      <c r="M356">
        <v>51.269293907389198</v>
      </c>
      <c r="N356">
        <v>98.730476093714699</v>
      </c>
      <c r="O356">
        <v>47.460712188581397</v>
      </c>
      <c r="P356">
        <v>4174.7692307692296</v>
      </c>
      <c r="Q356">
        <v>18917.402597402499</v>
      </c>
      <c r="R356">
        <v>16787.911111111101</v>
      </c>
      <c r="S356">
        <v>7.82992361111111E-4</v>
      </c>
      <c r="T356">
        <v>5.2231634615384603E-4</v>
      </c>
      <c r="U356">
        <v>8.2700259740259698E-4</v>
      </c>
      <c r="V356">
        <v>12085480.7607897</v>
      </c>
      <c r="W356">
        <v>719.89187224078898</v>
      </c>
      <c r="X356">
        <v>434110.79655835603</v>
      </c>
      <c r="Y356">
        <v>103.984381545891</v>
      </c>
      <c r="Z356">
        <v>11651369.964231299</v>
      </c>
      <c r="AA356">
        <v>615.90749069489698</v>
      </c>
    </row>
    <row r="357" spans="1:27" x14ac:dyDescent="0.25">
      <c r="A357" s="1">
        <v>43930.64457596065</v>
      </c>
      <c r="B357">
        <v>1.3009999999999899E-4</v>
      </c>
      <c r="C357">
        <v>0</v>
      </c>
      <c r="D357">
        <v>1.8978251748251701E-4</v>
      </c>
      <c r="E357">
        <v>0</v>
      </c>
      <c r="F357">
        <v>1.8999192982456099E-4</v>
      </c>
      <c r="G357">
        <v>0</v>
      </c>
      <c r="H357">
        <v>32541.695288455401</v>
      </c>
      <c r="I357">
        <v>0</v>
      </c>
      <c r="J357">
        <v>5145655.56748702</v>
      </c>
      <c r="K357">
        <v>0</v>
      </c>
      <c r="L357">
        <v>0.48757880119110603</v>
      </c>
      <c r="M357">
        <v>55.956169447312703</v>
      </c>
      <c r="N357">
        <v>99.515112370831105</v>
      </c>
      <c r="O357">
        <v>42.864173668182602</v>
      </c>
      <c r="P357">
        <v>4159.0153846153798</v>
      </c>
      <c r="Q357">
        <v>21254.918918918898</v>
      </c>
      <c r="R357">
        <v>19563.5433789954</v>
      </c>
      <c r="S357">
        <v>9.7451004566210002E-4</v>
      </c>
      <c r="T357">
        <v>8.2151692307692295E-4</v>
      </c>
      <c r="U357">
        <v>9.9130827702702609E-4</v>
      </c>
      <c r="V357">
        <v>12764576.3176938</v>
      </c>
      <c r="W357">
        <v>652.46750399003201</v>
      </c>
      <c r="X357">
        <v>268471.01241803501</v>
      </c>
      <c r="Y357">
        <v>64.551579542392801</v>
      </c>
      <c r="Z357">
        <v>12496105.3052758</v>
      </c>
      <c r="AA357">
        <v>587.91592444763899</v>
      </c>
    </row>
    <row r="358" spans="1:27" x14ac:dyDescent="0.25">
      <c r="A358" s="1">
        <v>43930.644587442126</v>
      </c>
      <c r="B358">
        <v>7.1520000000000004E-4</v>
      </c>
      <c r="C358">
        <v>0</v>
      </c>
      <c r="D358">
        <v>6.3867500000000001E-4</v>
      </c>
      <c r="E358">
        <v>0</v>
      </c>
      <c r="F358">
        <v>6.3689534883720896E-4</v>
      </c>
      <c r="G358">
        <v>0</v>
      </c>
      <c r="H358">
        <v>4121.6569020495599</v>
      </c>
      <c r="I358">
        <v>0</v>
      </c>
      <c r="J358">
        <v>1500283.1123460401</v>
      </c>
      <c r="K358">
        <v>0</v>
      </c>
      <c r="L358">
        <v>0.72289680774956899</v>
      </c>
      <c r="M358">
        <v>52.5157985137634</v>
      </c>
      <c r="N358">
        <v>99.803304072648899</v>
      </c>
      <c r="O358">
        <v>47.991963382251498</v>
      </c>
      <c r="P358">
        <v>4185.04347826086</v>
      </c>
      <c r="Q358">
        <v>14937.8041002277</v>
      </c>
      <c r="R358">
        <v>13074.802259886999</v>
      </c>
      <c r="S358">
        <v>6.4424708097928396E-4</v>
      </c>
      <c r="T358">
        <v>5.0980108695652102E-4</v>
      </c>
      <c r="U358">
        <v>6.7242255125284697E-4</v>
      </c>
      <c r="V358">
        <v>6992954.5885825399</v>
      </c>
      <c r="W358">
        <v>534.84209164957304</v>
      </c>
      <c r="X358">
        <v>387809.87098923803</v>
      </c>
      <c r="Y358">
        <v>92.665673129493001</v>
      </c>
      <c r="Z358">
        <v>6605144.7175933002</v>
      </c>
      <c r="AA358">
        <v>442.17641852008001</v>
      </c>
    </row>
    <row r="359" spans="1:27" x14ac:dyDescent="0.25">
      <c r="A359" s="1">
        <v>43930.644599004627</v>
      </c>
      <c r="B359">
        <v>1.7225000000000001E-4</v>
      </c>
      <c r="C359">
        <v>0</v>
      </c>
      <c r="D359">
        <v>1.6980714285714201E-4</v>
      </c>
      <c r="E359">
        <v>0</v>
      </c>
      <c r="F359">
        <v>1.6977499999999899E-4</v>
      </c>
      <c r="G359">
        <v>0</v>
      </c>
      <c r="H359">
        <v>33885.8910268572</v>
      </c>
      <c r="I359">
        <v>0</v>
      </c>
      <c r="J359">
        <v>2534253.91073586</v>
      </c>
      <c r="K359">
        <v>0</v>
      </c>
      <c r="L359">
        <v>0.93941657855732597</v>
      </c>
      <c r="M359">
        <v>54.894817888213403</v>
      </c>
      <c r="N359">
        <v>98.238671570328805</v>
      </c>
      <c r="O359">
        <v>43.544023541426299</v>
      </c>
      <c r="P359">
        <v>4840.7272727272702</v>
      </c>
      <c r="Q359">
        <v>20370.773333333302</v>
      </c>
      <c r="R359">
        <v>19646.915254237199</v>
      </c>
      <c r="S359">
        <v>8.5349237288135499E-4</v>
      </c>
      <c r="T359">
        <v>6.3410909090909004E-4</v>
      </c>
      <c r="U359">
        <v>8.6421777777777699E-4</v>
      </c>
      <c r="V359">
        <v>4645039.5742891198</v>
      </c>
      <c r="W359">
        <v>236.42589761195799</v>
      </c>
      <c r="X359">
        <v>53344.094051023501</v>
      </c>
      <c r="Y359">
        <v>11.0198511598794</v>
      </c>
      <c r="Z359">
        <v>4591695.4802380996</v>
      </c>
      <c r="AA359">
        <v>225.40604645207799</v>
      </c>
    </row>
    <row r="360" spans="1:27" x14ac:dyDescent="0.25">
      <c r="A360" s="1">
        <v>43930.644610659721</v>
      </c>
      <c r="B360">
        <v>0</v>
      </c>
      <c r="C360">
        <v>0</v>
      </c>
      <c r="D360">
        <v>2.3283578947368399E-4</v>
      </c>
      <c r="E360">
        <v>1.4913333333333299E-4</v>
      </c>
      <c r="F360">
        <v>2.3283578947368399E-4</v>
      </c>
      <c r="G360">
        <v>1.4913333333333299E-4</v>
      </c>
      <c r="H360">
        <v>0</v>
      </c>
      <c r="I360">
        <v>0</v>
      </c>
      <c r="J360">
        <v>2062108.56447425</v>
      </c>
      <c r="K360">
        <v>12201.8258252914</v>
      </c>
      <c r="L360">
        <v>1.1790727765726301</v>
      </c>
      <c r="M360">
        <v>52.953064611003299</v>
      </c>
      <c r="N360">
        <v>98.157309610657194</v>
      </c>
      <c r="O360">
        <v>44.515481779216501</v>
      </c>
      <c r="P360">
        <v>4160</v>
      </c>
      <c r="Q360">
        <v>19831.5736677116</v>
      </c>
      <c r="R360">
        <v>18402.826210826199</v>
      </c>
      <c r="S360">
        <v>8.9211495726495703E-4</v>
      </c>
      <c r="T360">
        <v>7.4875781249999899E-4</v>
      </c>
      <c r="U360">
        <v>9.06495611285266E-4</v>
      </c>
      <c r="V360">
        <v>12829702.245429</v>
      </c>
      <c r="W360">
        <v>697.15934381217403</v>
      </c>
      <c r="X360">
        <v>264404.13631987601</v>
      </c>
      <c r="Y360">
        <v>63.558686615354901</v>
      </c>
      <c r="Z360">
        <v>12565298.109109201</v>
      </c>
      <c r="AA360">
        <v>633.60065719681904</v>
      </c>
    </row>
    <row r="361" spans="1:27" x14ac:dyDescent="0.25">
      <c r="A361" s="1">
        <v>43930.644622187501</v>
      </c>
      <c r="B361">
        <v>3.2735000000000002E-4</v>
      </c>
      <c r="C361">
        <v>0</v>
      </c>
      <c r="D361">
        <v>3.1337903225806397E-4</v>
      </c>
      <c r="E361">
        <v>0</v>
      </c>
      <c r="F361">
        <v>3.12913333333333E-4</v>
      </c>
      <c r="G361">
        <v>0</v>
      </c>
      <c r="H361">
        <v>5141.26272023206</v>
      </c>
      <c r="I361">
        <v>0</v>
      </c>
      <c r="J361">
        <v>2743377.78751582</v>
      </c>
      <c r="K361">
        <v>0</v>
      </c>
      <c r="L361">
        <v>10.738085429866601</v>
      </c>
      <c r="M361">
        <v>52.945872878387199</v>
      </c>
      <c r="N361">
        <v>89.410829440365404</v>
      </c>
      <c r="O361">
        <v>36.866018684840299</v>
      </c>
      <c r="P361">
        <v>4291.0476190476102</v>
      </c>
      <c r="Q361">
        <v>12328.6887417218</v>
      </c>
      <c r="R361">
        <v>11347.3488372093</v>
      </c>
      <c r="S361">
        <v>6.86875872093023E-4</v>
      </c>
      <c r="T361">
        <v>5.4581190476190396E-4</v>
      </c>
      <c r="U361">
        <v>7.06494039735099E-4</v>
      </c>
      <c r="V361">
        <v>3919185.5137381698</v>
      </c>
      <c r="W361">
        <v>345.38336398778</v>
      </c>
      <c r="X361">
        <v>180948.75404457399</v>
      </c>
      <c r="Y361">
        <v>42.168899091531301</v>
      </c>
      <c r="Z361">
        <v>3738236.7596935998</v>
      </c>
      <c r="AA361">
        <v>303.21446489624799</v>
      </c>
    </row>
    <row r="362" spans="1:27" x14ac:dyDescent="0.25">
      <c r="A362" s="1">
        <v>43930.644633715281</v>
      </c>
      <c r="B362">
        <v>3.3770000000000002E-4</v>
      </c>
      <c r="C362">
        <v>0</v>
      </c>
      <c r="D362">
        <v>2.7149553072625701E-4</v>
      </c>
      <c r="E362">
        <v>0</v>
      </c>
      <c r="F362">
        <v>2.71123595505617E-4</v>
      </c>
      <c r="G362">
        <v>0</v>
      </c>
      <c r="H362">
        <v>4112.4262642271997</v>
      </c>
      <c r="I362">
        <v>0</v>
      </c>
      <c r="J362">
        <v>3026745.7304712199</v>
      </c>
      <c r="K362">
        <v>0</v>
      </c>
      <c r="L362">
        <v>3.9073421035536802</v>
      </c>
      <c r="M362">
        <v>49.612554948582698</v>
      </c>
      <c r="N362">
        <v>95.391713628714299</v>
      </c>
      <c r="O362">
        <v>46.180855749597399</v>
      </c>
      <c r="P362">
        <v>4147.8481012658203</v>
      </c>
      <c r="Q362">
        <v>19816.142625607699</v>
      </c>
      <c r="R362">
        <v>18037.7011494252</v>
      </c>
      <c r="S362">
        <v>7.9028821839080402E-4</v>
      </c>
      <c r="T362">
        <v>5.1193544303797397E-4</v>
      </c>
      <c r="U362">
        <v>8.2592820097244699E-4</v>
      </c>
      <c r="V362">
        <v>12604580.1722921</v>
      </c>
      <c r="W362">
        <v>698.79083082012903</v>
      </c>
      <c r="X362">
        <v>328993.93598152301</v>
      </c>
      <c r="Y362">
        <v>79.316775337342193</v>
      </c>
      <c r="Z362">
        <v>12275586.236310501</v>
      </c>
      <c r="AA362">
        <v>619.47405548278698</v>
      </c>
    </row>
    <row r="363" spans="1:27" x14ac:dyDescent="0.25">
      <c r="A363" s="1">
        <v>43930.644645370368</v>
      </c>
      <c r="B363">
        <v>2.0239999999999901E-4</v>
      </c>
      <c r="C363">
        <v>0</v>
      </c>
      <c r="D363">
        <v>6.88096296296296E-4</v>
      </c>
      <c r="E363">
        <v>0</v>
      </c>
      <c r="F363">
        <v>7.0677692307692295E-4</v>
      </c>
      <c r="G363">
        <v>0</v>
      </c>
      <c r="H363">
        <v>1016.70019427512</v>
      </c>
      <c r="I363">
        <v>0</v>
      </c>
      <c r="J363">
        <v>1146837.81914233</v>
      </c>
      <c r="K363">
        <v>0</v>
      </c>
      <c r="L363">
        <v>1.1011241132307801</v>
      </c>
      <c r="M363">
        <v>52.8527757050608</v>
      </c>
      <c r="N363">
        <v>98.157424710391695</v>
      </c>
      <c r="O363">
        <v>44.609682519789999</v>
      </c>
      <c r="P363">
        <v>5120</v>
      </c>
      <c r="Q363">
        <v>8769.64102564102</v>
      </c>
      <c r="R363">
        <v>8678.3999999999905</v>
      </c>
      <c r="S363">
        <v>7.0176312499999895E-4</v>
      </c>
      <c r="T363">
        <v>7.6077499999999902E-4</v>
      </c>
      <c r="U363">
        <v>7.0025000000000003E-4</v>
      </c>
      <c r="V363">
        <v>1378674.8936413501</v>
      </c>
      <c r="W363">
        <v>158.86279655712499</v>
      </c>
      <c r="X363">
        <v>20334.437959311999</v>
      </c>
      <c r="Y363">
        <v>3.9715699139281302</v>
      </c>
      <c r="Z363">
        <v>1358340.45568204</v>
      </c>
      <c r="AA363">
        <v>154.891226643197</v>
      </c>
    </row>
    <row r="364" spans="1:27" x14ac:dyDescent="0.25">
      <c r="A364" s="1">
        <v>43930.644656863427</v>
      </c>
      <c r="B364">
        <v>0</v>
      </c>
      <c r="C364">
        <v>0</v>
      </c>
      <c r="D364">
        <v>2.0797365853658499E-4</v>
      </c>
      <c r="E364">
        <v>0</v>
      </c>
      <c r="F364">
        <v>2.0797365853658499E-4</v>
      </c>
      <c r="G364">
        <v>0</v>
      </c>
      <c r="H364">
        <v>0</v>
      </c>
      <c r="I364">
        <v>0</v>
      </c>
      <c r="J364">
        <v>4595722.0685092201</v>
      </c>
      <c r="K364">
        <v>0</v>
      </c>
      <c r="L364">
        <v>0.61800523322577705</v>
      </c>
      <c r="M364">
        <v>52.515983614522902</v>
      </c>
      <c r="N364">
        <v>99.901661760160806</v>
      </c>
      <c r="O364">
        <v>48.090480848313</v>
      </c>
      <c r="P364">
        <v>4228.1290322580599</v>
      </c>
      <c r="Q364">
        <v>20667.5277108433</v>
      </c>
      <c r="R364">
        <v>18530.750524109</v>
      </c>
      <c r="S364">
        <v>7.5743522012578597E-4</v>
      </c>
      <c r="T364">
        <v>5.6999838709677396E-4</v>
      </c>
      <c r="U364">
        <v>7.8543783132530097E-4</v>
      </c>
      <c r="V364">
        <v>8902559.5656431094</v>
      </c>
      <c r="W364">
        <v>480.42088495339902</v>
      </c>
      <c r="X364">
        <v>264024.00936105603</v>
      </c>
      <c r="Y364">
        <v>62.444643327276196</v>
      </c>
      <c r="Z364">
        <v>8638535.5562820602</v>
      </c>
      <c r="AA364">
        <v>417.97624162612198</v>
      </c>
    </row>
    <row r="365" spans="1:27" x14ac:dyDescent="0.25">
      <c r="A365" s="1">
        <v>43930.644668530091</v>
      </c>
      <c r="B365">
        <v>1.9824999999999899E-4</v>
      </c>
      <c r="C365">
        <v>0</v>
      </c>
      <c r="D365">
        <v>5.84309302325581E-4</v>
      </c>
      <c r="E365">
        <v>3.3839999999999901E-4</v>
      </c>
      <c r="F365">
        <v>6.03141463414634E-4</v>
      </c>
      <c r="G365">
        <v>3.3839999999999901E-4</v>
      </c>
      <c r="H365">
        <v>5079.5349011172202</v>
      </c>
      <c r="I365">
        <v>0</v>
      </c>
      <c r="J365">
        <v>1560433.1216232099</v>
      </c>
      <c r="K365">
        <v>12190.8837626813</v>
      </c>
      <c r="L365">
        <v>2.7791515075517199</v>
      </c>
      <c r="M365">
        <v>51.637581238686103</v>
      </c>
      <c r="N365">
        <v>97.4810960177753</v>
      </c>
      <c r="O365">
        <v>45.049676989696103</v>
      </c>
      <c r="P365">
        <v>4416</v>
      </c>
      <c r="Q365">
        <v>17760.806722689002</v>
      </c>
      <c r="R365">
        <v>16464.801213960502</v>
      </c>
      <c r="S365">
        <v>7.9679544764795103E-4</v>
      </c>
      <c r="T365">
        <v>5.2269687499999901E-4</v>
      </c>
      <c r="U365">
        <v>8.2627831932773098E-4</v>
      </c>
      <c r="V365">
        <v>10764580.265059199</v>
      </c>
      <c r="W365">
        <v>653.79351534058503</v>
      </c>
      <c r="X365">
        <v>280391.10543189303</v>
      </c>
      <c r="Y365">
        <v>63.494362643091698</v>
      </c>
      <c r="Z365">
        <v>10484189.1596273</v>
      </c>
      <c r="AA365">
        <v>590.29915269749301</v>
      </c>
    </row>
    <row r="366" spans="1:27" x14ac:dyDescent="0.25">
      <c r="A366" s="1">
        <v>43930.644680034726</v>
      </c>
      <c r="B366">
        <v>0</v>
      </c>
      <c r="C366">
        <v>0</v>
      </c>
      <c r="D366">
        <v>1.3460909090908999E-4</v>
      </c>
      <c r="E366">
        <v>0</v>
      </c>
      <c r="F366">
        <v>1.3460909090908999E-4</v>
      </c>
      <c r="G366">
        <v>0</v>
      </c>
      <c r="H366">
        <v>0</v>
      </c>
      <c r="I366">
        <v>0</v>
      </c>
      <c r="J366">
        <v>2637286.6643802598</v>
      </c>
      <c r="K366">
        <v>0</v>
      </c>
      <c r="L366">
        <v>2.1749936544450699</v>
      </c>
      <c r="M366">
        <v>65.038482282093895</v>
      </c>
      <c r="N366">
        <v>98.329823786228303</v>
      </c>
      <c r="O366">
        <v>33.894669723800597</v>
      </c>
      <c r="P366">
        <v>4147.1999999999898</v>
      </c>
      <c r="Q366">
        <v>19583.065693430599</v>
      </c>
      <c r="R366">
        <v>17616.713375796098</v>
      </c>
      <c r="S366">
        <v>6.7213757961783404E-4</v>
      </c>
      <c r="T366">
        <v>4.9409499999999995E-4</v>
      </c>
      <c r="U366">
        <v>6.9812919708029102E-4</v>
      </c>
      <c r="V366">
        <v>11130010.395310501</v>
      </c>
      <c r="W366">
        <v>631.78699442327195</v>
      </c>
      <c r="X366">
        <v>333776.69086269999</v>
      </c>
      <c r="Y366">
        <v>80.4824196717544</v>
      </c>
      <c r="Z366">
        <v>10796233.7044478</v>
      </c>
      <c r="AA366">
        <v>551.30457475151798</v>
      </c>
    </row>
    <row r="367" spans="1:27" x14ac:dyDescent="0.25">
      <c r="A367" s="1">
        <v>43930.644691689813</v>
      </c>
      <c r="B367">
        <v>0</v>
      </c>
      <c r="C367">
        <v>0</v>
      </c>
      <c r="D367">
        <v>2.29425641025641E-4</v>
      </c>
      <c r="E367">
        <v>0</v>
      </c>
      <c r="F367">
        <v>2.29425641025641E-4</v>
      </c>
      <c r="G367">
        <v>0</v>
      </c>
      <c r="H367">
        <v>0</v>
      </c>
      <c r="I367">
        <v>0</v>
      </c>
      <c r="J367">
        <v>1874767.05106756</v>
      </c>
      <c r="K367">
        <v>0</v>
      </c>
      <c r="L367">
        <v>0.604244245898097</v>
      </c>
      <c r="M367">
        <v>57.693400655160502</v>
      </c>
      <c r="N367">
        <v>99.2242904280467</v>
      </c>
      <c r="O367">
        <v>40.821714982906002</v>
      </c>
      <c r="P367">
        <v>5120</v>
      </c>
      <c r="Q367">
        <v>14464</v>
      </c>
      <c r="R367">
        <v>13914.352941176399</v>
      </c>
      <c r="S367">
        <v>7.4079705882352902E-4</v>
      </c>
      <c r="T367">
        <v>5.9817500000000005E-4</v>
      </c>
      <c r="U367">
        <v>7.4971093750000005E-4</v>
      </c>
      <c r="V367">
        <v>939437.41541919694</v>
      </c>
      <c r="W367">
        <v>67.515709813507598</v>
      </c>
      <c r="X367">
        <v>20334.1431908917</v>
      </c>
      <c r="Y367">
        <v>3.9715123419710401</v>
      </c>
      <c r="Z367">
        <v>919103.27222830604</v>
      </c>
      <c r="AA367">
        <v>63.544197471536599</v>
      </c>
    </row>
    <row r="368" spans="1:27" x14ac:dyDescent="0.25">
      <c r="A368" s="1">
        <v>43930.64470315972</v>
      </c>
      <c r="B368">
        <v>4.51899999999999E-4</v>
      </c>
      <c r="C368">
        <v>0</v>
      </c>
      <c r="D368">
        <v>2.7243141025641001E-4</v>
      </c>
      <c r="E368">
        <v>0</v>
      </c>
      <c r="F368">
        <v>2.7127354838709598E-4</v>
      </c>
      <c r="G368">
        <v>0</v>
      </c>
      <c r="H368">
        <v>1033.33692243</v>
      </c>
      <c r="I368">
        <v>0</v>
      </c>
      <c r="J368">
        <v>2149340.7986543998</v>
      </c>
      <c r="K368">
        <v>0</v>
      </c>
      <c r="L368">
        <v>0.74314796006661898</v>
      </c>
      <c r="M368">
        <v>62.771946129189601</v>
      </c>
      <c r="N368">
        <v>99.901453127420197</v>
      </c>
      <c r="O368">
        <v>38.037639738829498</v>
      </c>
      <c r="P368">
        <v>4096</v>
      </c>
      <c r="Q368">
        <v>19763.6591928251</v>
      </c>
      <c r="R368">
        <v>18099.559118236401</v>
      </c>
      <c r="S368">
        <v>9.2596432865731397E-4</v>
      </c>
      <c r="T368">
        <v>5.3163584905660305E-4</v>
      </c>
      <c r="U368">
        <v>9.7282399103139003E-4</v>
      </c>
      <c r="V368">
        <v>9114176.9728699308</v>
      </c>
      <c r="W368">
        <v>503.55795482812601</v>
      </c>
      <c r="X368">
        <v>219070.920436329</v>
      </c>
      <c r="Y368">
        <v>53.4841114346507</v>
      </c>
      <c r="Z368">
        <v>8895106.0524336006</v>
      </c>
      <c r="AA368">
        <v>450.07384339347601</v>
      </c>
    </row>
    <row r="369" spans="1:27" x14ac:dyDescent="0.25">
      <c r="A369" s="1">
        <v>43930.644714849535</v>
      </c>
      <c r="B369">
        <v>0</v>
      </c>
      <c r="C369">
        <v>0</v>
      </c>
      <c r="D369">
        <v>3.75031325301204E-4</v>
      </c>
      <c r="E369">
        <v>0</v>
      </c>
      <c r="F369">
        <v>3.75031325301204E-4</v>
      </c>
      <c r="G369">
        <v>0</v>
      </c>
      <c r="H369">
        <v>0</v>
      </c>
      <c r="I369">
        <v>0</v>
      </c>
      <c r="J369">
        <v>2283269.8714355701</v>
      </c>
      <c r="K369">
        <v>0</v>
      </c>
      <c r="L369">
        <v>0.59610761243886401</v>
      </c>
      <c r="M369">
        <v>51.825382162533899</v>
      </c>
      <c r="N369">
        <v>99.033111016985899</v>
      </c>
      <c r="O369">
        <v>46.2174042789213</v>
      </c>
      <c r="P369">
        <v>4208.2191780821904</v>
      </c>
      <c r="Q369">
        <v>19499.3898305084</v>
      </c>
      <c r="R369">
        <v>17451.214678898999</v>
      </c>
      <c r="S369">
        <v>7.35558532110091E-4</v>
      </c>
      <c r="T369">
        <v>5.2616849315068395E-4</v>
      </c>
      <c r="U369">
        <v>7.6794300847457596E-4</v>
      </c>
      <c r="V369">
        <v>9416696.0724558607</v>
      </c>
      <c r="W369">
        <v>539.60118225133795</v>
      </c>
      <c r="X369">
        <v>304156.84988552501</v>
      </c>
      <c r="Y369">
        <v>72.276855604307698</v>
      </c>
      <c r="Z369">
        <v>9112539.2225703299</v>
      </c>
      <c r="AA369">
        <v>467.324326647031</v>
      </c>
    </row>
    <row r="370" spans="1:27" x14ac:dyDescent="0.25">
      <c r="A370" s="1">
        <v>43930.644726331018</v>
      </c>
      <c r="B370">
        <v>4.2470000000000002E-4</v>
      </c>
      <c r="C370">
        <v>0</v>
      </c>
      <c r="D370">
        <v>2.2110312499999901E-4</v>
      </c>
      <c r="E370">
        <v>0</v>
      </c>
      <c r="F370">
        <v>2.1453548387096699E-4</v>
      </c>
      <c r="G370">
        <v>0</v>
      </c>
      <c r="H370">
        <v>1032.1624438219801</v>
      </c>
      <c r="I370">
        <v>0</v>
      </c>
      <c r="J370">
        <v>1127121.3886536099</v>
      </c>
      <c r="K370">
        <v>0</v>
      </c>
      <c r="L370">
        <v>0.50508059424590701</v>
      </c>
      <c r="M370">
        <v>59.164711777750803</v>
      </c>
      <c r="N370">
        <v>99.901552429278894</v>
      </c>
      <c r="O370">
        <v>41.543282102491702</v>
      </c>
      <c r="P370">
        <v>4915.1999999999898</v>
      </c>
      <c r="Q370">
        <v>12992</v>
      </c>
      <c r="R370">
        <v>12406.7246376811</v>
      </c>
      <c r="S370">
        <v>7.5436521739130397E-4</v>
      </c>
      <c r="T370">
        <v>5.1679999999999901E-4</v>
      </c>
      <c r="U370">
        <v>7.7292500000000004E-4</v>
      </c>
      <c r="V370">
        <v>862916.50626792398</v>
      </c>
      <c r="W370">
        <v>69.552321943787803</v>
      </c>
      <c r="X370">
        <v>24772.7226679786</v>
      </c>
      <c r="Y370">
        <v>5.0400233292599799</v>
      </c>
      <c r="Z370">
        <v>838143.78359994502</v>
      </c>
      <c r="AA370">
        <v>64.512298614527793</v>
      </c>
    </row>
    <row r="371" spans="1:27" x14ac:dyDescent="0.25">
      <c r="A371" s="1">
        <v>43930.644737997682</v>
      </c>
      <c r="B371">
        <v>1.3420000000000001E-4</v>
      </c>
      <c r="C371">
        <v>0</v>
      </c>
      <c r="D371">
        <v>2.2802967032967001E-4</v>
      </c>
      <c r="E371">
        <v>2.6909999999999998E-4</v>
      </c>
      <c r="F371">
        <v>2.2907222222222199E-4</v>
      </c>
      <c r="G371">
        <v>2.6909999999999998E-4</v>
      </c>
      <c r="H371">
        <v>8126.5092744084604</v>
      </c>
      <c r="I371">
        <v>0</v>
      </c>
      <c r="J371">
        <v>3201844.65411693</v>
      </c>
      <c r="K371">
        <v>65012.074195267698</v>
      </c>
      <c r="L371">
        <v>0.85877294624645795</v>
      </c>
      <c r="M371">
        <v>51.637278672391403</v>
      </c>
      <c r="N371">
        <v>98.353038864770895</v>
      </c>
      <c r="O371">
        <v>45.9213220529995</v>
      </c>
      <c r="P371">
        <v>4226.0317460317401</v>
      </c>
      <c r="Q371">
        <v>18348.597285067801</v>
      </c>
      <c r="R371">
        <v>17123.085399448999</v>
      </c>
      <c r="S371">
        <v>7.3027754820936602E-4</v>
      </c>
      <c r="T371">
        <v>5.6486825396825295E-4</v>
      </c>
      <c r="U371">
        <v>7.4599517345399601E-4</v>
      </c>
      <c r="V371">
        <v>12331771.0830872</v>
      </c>
      <c r="W371">
        <v>720.18393854906503</v>
      </c>
      <c r="X371">
        <v>264107.12369049998</v>
      </c>
      <c r="Y371">
        <v>62.495300452604802</v>
      </c>
      <c r="Z371">
        <v>12067663.959396699</v>
      </c>
      <c r="AA371">
        <v>657.68863809645995</v>
      </c>
    </row>
    <row r="372" spans="1:27" x14ac:dyDescent="0.25">
      <c r="A372" s="1">
        <v>43930.644749537038</v>
      </c>
      <c r="B372">
        <v>2.0579999999999901E-4</v>
      </c>
      <c r="C372">
        <v>0</v>
      </c>
      <c r="D372">
        <v>2.7394102564102499E-4</v>
      </c>
      <c r="E372">
        <v>0</v>
      </c>
      <c r="F372">
        <v>2.7762432432432399E-4</v>
      </c>
      <c r="G372">
        <v>0</v>
      </c>
      <c r="H372">
        <v>5136.1872076034797</v>
      </c>
      <c r="I372">
        <v>0</v>
      </c>
      <c r="J372">
        <v>1335408.6739769001</v>
      </c>
      <c r="K372">
        <v>0</v>
      </c>
      <c r="L372">
        <v>1.6680441406869</v>
      </c>
      <c r="M372">
        <v>53.872871852789402</v>
      </c>
      <c r="N372">
        <v>99.510247804901496</v>
      </c>
      <c r="O372">
        <v>45.938872249983397</v>
      </c>
      <c r="P372">
        <v>4256.6274509803898</v>
      </c>
      <c r="Q372">
        <v>14874.3314285714</v>
      </c>
      <c r="R372">
        <v>13523.950124688199</v>
      </c>
      <c r="S372">
        <v>7.2246009975062298E-4</v>
      </c>
      <c r="T372">
        <v>5.5863921568627395E-4</v>
      </c>
      <c r="U372">
        <v>7.4633114285714195E-4</v>
      </c>
      <c r="V372">
        <v>5440182.3644968597</v>
      </c>
      <c r="W372">
        <v>402.262823682386</v>
      </c>
      <c r="X372">
        <v>217771.65054254801</v>
      </c>
      <c r="Y372">
        <v>51.160608498258497</v>
      </c>
      <c r="Z372">
        <v>5222410.7139543099</v>
      </c>
      <c r="AA372">
        <v>351.10221518412698</v>
      </c>
    </row>
    <row r="373" spans="1:27" x14ac:dyDescent="0.25">
      <c r="A373" s="1">
        <v>43930.644761053241</v>
      </c>
      <c r="B373">
        <v>0</v>
      </c>
      <c r="C373">
        <v>0</v>
      </c>
      <c r="D373">
        <v>2.11239285714285E-4</v>
      </c>
      <c r="E373">
        <v>0</v>
      </c>
      <c r="F373">
        <v>2.11239285714285E-4</v>
      </c>
      <c r="G373">
        <v>0</v>
      </c>
      <c r="H373">
        <v>0</v>
      </c>
      <c r="I373">
        <v>0</v>
      </c>
      <c r="J373">
        <v>2939165.7618319602</v>
      </c>
      <c r="K373">
        <v>0</v>
      </c>
      <c r="L373">
        <v>1.57230918747358</v>
      </c>
      <c r="M373">
        <v>53.8826122372679</v>
      </c>
      <c r="N373">
        <v>99.803698788393703</v>
      </c>
      <c r="O373">
        <v>46.423457653078898</v>
      </c>
      <c r="P373">
        <v>4262.0540540540496</v>
      </c>
      <c r="Q373">
        <v>20412.0729684908</v>
      </c>
      <c r="R373">
        <v>18646.782865583398</v>
      </c>
      <c r="S373">
        <v>8.43962629246676E-4</v>
      </c>
      <c r="T373">
        <v>5.54233783783783E-4</v>
      </c>
      <c r="U373">
        <v>8.7951807628523998E-4</v>
      </c>
      <c r="V373">
        <v>12686871.1962994</v>
      </c>
      <c r="W373">
        <v>680.37855579450797</v>
      </c>
      <c r="X373">
        <v>316965.95785692998</v>
      </c>
      <c r="Y373">
        <v>74.3692956112166</v>
      </c>
      <c r="Z373">
        <v>12369905.238442499</v>
      </c>
      <c r="AA373">
        <v>606.00926018329199</v>
      </c>
    </row>
    <row r="374" spans="1:27" x14ac:dyDescent="0.25">
      <c r="A374" s="1">
        <v>43930.644772719905</v>
      </c>
      <c r="B374">
        <v>0</v>
      </c>
      <c r="C374">
        <v>0</v>
      </c>
      <c r="D374">
        <v>7.0088333333333296E-4</v>
      </c>
      <c r="E374">
        <v>0</v>
      </c>
      <c r="F374">
        <v>7.0088333333333296E-4</v>
      </c>
      <c r="G374">
        <v>0</v>
      </c>
      <c r="H374">
        <v>0</v>
      </c>
      <c r="I374">
        <v>0</v>
      </c>
      <c r="J374">
        <v>68991.694978077896</v>
      </c>
      <c r="K374">
        <v>0</v>
      </c>
      <c r="L374">
        <v>2.63008163238203</v>
      </c>
      <c r="M374">
        <v>44.327660946377399</v>
      </c>
      <c r="N374">
        <v>96.418946260705198</v>
      </c>
      <c r="O374">
        <v>52.747975691950501</v>
      </c>
      <c r="P374">
        <v>5120</v>
      </c>
      <c r="Q374">
        <v>13752.491620111699</v>
      </c>
      <c r="R374">
        <v>13383.1871657754</v>
      </c>
      <c r="S374">
        <v>8.16466844919786E-4</v>
      </c>
      <c r="T374">
        <v>5.4121249999999899E-4</v>
      </c>
      <c r="U374">
        <v>8.2876871508379797E-4</v>
      </c>
      <c r="V374">
        <v>2482847.8399330098</v>
      </c>
      <c r="W374">
        <v>185.51992206179099</v>
      </c>
      <c r="X374">
        <v>40635.807527545199</v>
      </c>
      <c r="Y374">
        <v>7.9366811577236804</v>
      </c>
      <c r="Z374">
        <v>2442212.0324054598</v>
      </c>
      <c r="AA374">
        <v>177.583240904067</v>
      </c>
    </row>
    <row r="375" spans="1:27" x14ac:dyDescent="0.25">
      <c r="A375" s="1">
        <v>43930.64478422454</v>
      </c>
      <c r="B375">
        <v>0</v>
      </c>
      <c r="C375">
        <v>4.1639999999999901E-4</v>
      </c>
      <c r="D375">
        <v>4.2606363636363601E-4</v>
      </c>
      <c r="E375">
        <v>4.1639999999999901E-4</v>
      </c>
      <c r="F375">
        <v>4.2606363636363601E-4</v>
      </c>
      <c r="G375">
        <v>0</v>
      </c>
      <c r="H375">
        <v>0</v>
      </c>
      <c r="I375">
        <v>4125.7009209297703</v>
      </c>
      <c r="J375">
        <v>309427.56906973198</v>
      </c>
      <c r="K375">
        <v>0</v>
      </c>
      <c r="L375">
        <v>25.209907262281199</v>
      </c>
      <c r="M375">
        <v>31.959777236135</v>
      </c>
      <c r="N375">
        <v>73.153792357936595</v>
      </c>
      <c r="O375">
        <v>40.318487276066698</v>
      </c>
      <c r="P375">
        <v>4242.2857142857101</v>
      </c>
      <c r="Q375">
        <v>20386.605863192101</v>
      </c>
      <c r="R375">
        <v>17896.0220385674</v>
      </c>
      <c r="S375">
        <v>8.4591101928374601E-4</v>
      </c>
      <c r="T375">
        <v>5.55924999999999E-4</v>
      </c>
      <c r="U375">
        <v>8.9880749185667697E-4</v>
      </c>
      <c r="V375">
        <v>6535107.8697967203</v>
      </c>
      <c r="W375">
        <v>365.17097798119602</v>
      </c>
      <c r="X375">
        <v>238988.81238853099</v>
      </c>
      <c r="Y375">
        <v>56.334916713352499</v>
      </c>
      <c r="Z375">
        <v>6296119.0574081903</v>
      </c>
      <c r="AA375">
        <v>308.83606126784298</v>
      </c>
    </row>
    <row r="376" spans="1:27" x14ac:dyDescent="0.25">
      <c r="A376" s="1">
        <v>43930.644795868058</v>
      </c>
      <c r="B376">
        <v>0</v>
      </c>
      <c r="C376">
        <v>0</v>
      </c>
      <c r="D376">
        <v>1.31385147159479E-4</v>
      </c>
      <c r="E376">
        <v>0</v>
      </c>
      <c r="F376">
        <v>1.31385147159479E-4</v>
      </c>
      <c r="G376">
        <v>0</v>
      </c>
      <c r="H376">
        <v>0</v>
      </c>
      <c r="I376">
        <v>0</v>
      </c>
      <c r="J376">
        <v>19024894.8444371</v>
      </c>
      <c r="K376">
        <v>0</v>
      </c>
      <c r="L376">
        <v>13.065410707076699</v>
      </c>
      <c r="M376">
        <v>43.686046420309303</v>
      </c>
      <c r="N376">
        <v>86.602937546542506</v>
      </c>
      <c r="O376">
        <v>42.326922413552197</v>
      </c>
      <c r="P376">
        <v>4235.6363636363603</v>
      </c>
      <c r="Q376">
        <v>34119.767210787701</v>
      </c>
      <c r="R376">
        <v>32363.0514362057</v>
      </c>
      <c r="S376">
        <v>1.00875571142284E-3</v>
      </c>
      <c r="T376">
        <v>4.9221818181818095E-4</v>
      </c>
      <c r="U376">
        <v>1.0410163946061E-3</v>
      </c>
      <c r="V376">
        <v>48161825.762852699</v>
      </c>
      <c r="W376">
        <v>1488.17319830887</v>
      </c>
      <c r="X376">
        <v>370538.22661646898</v>
      </c>
      <c r="Y376">
        <v>87.481123213881503</v>
      </c>
      <c r="Z376">
        <v>47791287.536236301</v>
      </c>
      <c r="AA376">
        <v>1400.6920750949801</v>
      </c>
    </row>
    <row r="377" spans="1:27" x14ac:dyDescent="0.25">
      <c r="A377" s="1">
        <v>43930.644807349534</v>
      </c>
      <c r="B377">
        <v>0</v>
      </c>
      <c r="C377">
        <v>0</v>
      </c>
      <c r="D377">
        <v>3.44628571428571E-4</v>
      </c>
      <c r="E377">
        <v>1.6483333333333299E-4</v>
      </c>
      <c r="F377">
        <v>3.44628571428571E-4</v>
      </c>
      <c r="G377">
        <v>1.6483333333333299E-4</v>
      </c>
      <c r="H377">
        <v>0</v>
      </c>
      <c r="I377">
        <v>0</v>
      </c>
      <c r="J377">
        <v>255990.27133747001</v>
      </c>
      <c r="K377">
        <v>16515.5013766109</v>
      </c>
      <c r="L377">
        <v>14.109488856104401</v>
      </c>
      <c r="M377">
        <v>47.154552845487402</v>
      </c>
      <c r="N377">
        <v>83.658344930269607</v>
      </c>
      <c r="O377">
        <v>37.310182807367497</v>
      </c>
      <c r="P377">
        <v>4189.0909090908999</v>
      </c>
      <c r="Q377">
        <v>22822.420221168999</v>
      </c>
      <c r="R377">
        <v>21611.391432791701</v>
      </c>
      <c r="S377">
        <v>1.66165007385524E-3</v>
      </c>
      <c r="T377">
        <v>4.85297727272727E-4</v>
      </c>
      <c r="U377">
        <v>1.7434186413901999E-3</v>
      </c>
      <c r="V377">
        <v>29497767.795263901</v>
      </c>
      <c r="W377">
        <v>1364.9175661362499</v>
      </c>
      <c r="X377">
        <v>371612.416233728</v>
      </c>
      <c r="Y377">
        <v>88.709561166905701</v>
      </c>
      <c r="Z377">
        <v>29126155.379030202</v>
      </c>
      <c r="AA377">
        <v>1276.20800496934</v>
      </c>
    </row>
    <row r="378" spans="1:27" x14ac:dyDescent="0.25">
      <c r="A378" s="1">
        <v>43930.644819004629</v>
      </c>
      <c r="B378">
        <v>1.6540000000000001E-4</v>
      </c>
      <c r="C378">
        <v>0</v>
      </c>
      <c r="D378">
        <v>8.9289285714285696E-4</v>
      </c>
      <c r="E378">
        <v>0</v>
      </c>
      <c r="F378">
        <v>9.4885384615384604E-4</v>
      </c>
      <c r="G378">
        <v>0</v>
      </c>
      <c r="H378">
        <v>508.46691762289697</v>
      </c>
      <c r="I378">
        <v>0</v>
      </c>
      <c r="J378">
        <v>191692.02794383201</v>
      </c>
      <c r="K378">
        <v>0</v>
      </c>
      <c r="L378">
        <v>52.415345551777797</v>
      </c>
      <c r="M378">
        <v>21.7230106116534</v>
      </c>
      <c r="N378">
        <v>45.789444990236802</v>
      </c>
      <c r="O378">
        <v>23.3716356766611</v>
      </c>
      <c r="P378">
        <v>8192</v>
      </c>
      <c r="Q378">
        <v>19660.799999999901</v>
      </c>
      <c r="R378">
        <v>19411.478260869499</v>
      </c>
      <c r="S378">
        <v>7.4485869565217295E-4</v>
      </c>
      <c r="T378">
        <v>4.5370000000000002E-4</v>
      </c>
      <c r="U378">
        <v>7.5132888888888795E-4</v>
      </c>
      <c r="V378">
        <v>886718.75193954306</v>
      </c>
      <c r="W378">
        <v>45.680124925211203</v>
      </c>
      <c r="X378">
        <v>8135.0344214636998</v>
      </c>
      <c r="Y378">
        <v>0.99304619402632999</v>
      </c>
      <c r="Z378">
        <v>878583.71751807898</v>
      </c>
      <c r="AA378">
        <v>44.687078731184798</v>
      </c>
    </row>
    <row r="379" spans="1:27" x14ac:dyDescent="0.25">
      <c r="A379" s="1">
        <v>43930.644830486111</v>
      </c>
      <c r="B379">
        <v>3.7720000000000001E-4</v>
      </c>
      <c r="C379">
        <v>0</v>
      </c>
      <c r="D379">
        <v>5.6738823529411703E-4</v>
      </c>
      <c r="E379">
        <v>0</v>
      </c>
      <c r="F379">
        <v>5.92746666666666E-4</v>
      </c>
      <c r="G379">
        <v>0</v>
      </c>
      <c r="H379">
        <v>49548.541935967703</v>
      </c>
      <c r="I379">
        <v>0</v>
      </c>
      <c r="J379">
        <v>181677.98709854801</v>
      </c>
      <c r="K379">
        <v>0</v>
      </c>
      <c r="L379">
        <v>63.874607751037999</v>
      </c>
      <c r="M379">
        <v>19.098029755729701</v>
      </c>
      <c r="N379">
        <v>34.535136404201602</v>
      </c>
      <c r="O379">
        <v>16.144714753641502</v>
      </c>
      <c r="P379">
        <v>4096</v>
      </c>
      <c r="Q379">
        <v>17557.333333333299</v>
      </c>
      <c r="R379">
        <v>15738.2342342342</v>
      </c>
      <c r="S379">
        <v>7.5134774774774705E-4</v>
      </c>
      <c r="T379">
        <v>4.8788777777777702E-4</v>
      </c>
      <c r="U379">
        <v>7.9251336805555501E-4</v>
      </c>
      <c r="V379">
        <v>10566321.366790701</v>
      </c>
      <c r="W379">
        <v>671.37908926317596</v>
      </c>
      <c r="X379">
        <v>371617.39859756298</v>
      </c>
      <c r="Y379">
        <v>90.726903954483305</v>
      </c>
      <c r="Z379">
        <v>10194703.968193101</v>
      </c>
      <c r="AA379">
        <v>580.65218530869299</v>
      </c>
    </row>
    <row r="380" spans="1:27" x14ac:dyDescent="0.25">
      <c r="A380" s="1">
        <v>43930.644842118054</v>
      </c>
      <c r="B380">
        <v>0</v>
      </c>
      <c r="C380">
        <v>0</v>
      </c>
      <c r="D380">
        <v>4.1905517241379298E-4</v>
      </c>
      <c r="E380">
        <v>0</v>
      </c>
      <c r="F380">
        <v>4.1905517241379298E-4</v>
      </c>
      <c r="G380">
        <v>0</v>
      </c>
      <c r="H380">
        <v>0</v>
      </c>
      <c r="I380">
        <v>0</v>
      </c>
      <c r="J380">
        <v>668395.20633720898</v>
      </c>
      <c r="K380">
        <v>0</v>
      </c>
      <c r="L380">
        <v>75.801604891370403</v>
      </c>
      <c r="M380">
        <v>11.951929278590899</v>
      </c>
      <c r="N380">
        <v>23.041243873398901</v>
      </c>
      <c r="O380">
        <v>10.6887186162503</v>
      </c>
      <c r="P380">
        <v>4096</v>
      </c>
      <c r="Q380">
        <v>22778.868596881901</v>
      </c>
      <c r="R380">
        <v>19864.060150375899</v>
      </c>
      <c r="S380">
        <v>1.1319204887218E-3</v>
      </c>
      <c r="T380">
        <v>4.9847831325301197E-4</v>
      </c>
      <c r="U380">
        <v>1.24901559020044E-3</v>
      </c>
      <c r="V380">
        <v>10515104.477611899</v>
      </c>
      <c r="W380">
        <v>529.35323383084506</v>
      </c>
      <c r="X380">
        <v>338276.61691542203</v>
      </c>
      <c r="Y380">
        <v>82.587064676616905</v>
      </c>
      <c r="Z380">
        <v>10176827.8606965</v>
      </c>
      <c r="AA380">
        <v>446.76616915422801</v>
      </c>
    </row>
    <row r="381" spans="1:27" x14ac:dyDescent="0.25">
      <c r="A381" s="1">
        <v>43930.644853668979</v>
      </c>
      <c r="B381">
        <v>0</v>
      </c>
      <c r="C381">
        <v>0</v>
      </c>
      <c r="D381">
        <v>3.6066666666666598E-4</v>
      </c>
      <c r="E381">
        <v>0</v>
      </c>
      <c r="F381">
        <v>3.6066666666666598E-4</v>
      </c>
      <c r="G381">
        <v>0</v>
      </c>
      <c r="H381">
        <v>0</v>
      </c>
      <c r="I381">
        <v>0</v>
      </c>
      <c r="J381">
        <v>1469308.9688320099</v>
      </c>
      <c r="K381">
        <v>0</v>
      </c>
      <c r="L381">
        <v>76.550414763573102</v>
      </c>
      <c r="M381">
        <v>9.7851678297735294</v>
      </c>
      <c r="N381">
        <v>21.229359892256699</v>
      </c>
      <c r="O381">
        <v>11.252950018251401</v>
      </c>
      <c r="P381">
        <v>4096</v>
      </c>
      <c r="Q381">
        <v>16259.1219512195</v>
      </c>
      <c r="R381">
        <v>14458.348051948</v>
      </c>
      <c r="S381">
        <v>6.6177558441558404E-4</v>
      </c>
      <c r="T381">
        <v>4.7722456140350799E-4</v>
      </c>
      <c r="U381">
        <v>6.9384695121951204E-4</v>
      </c>
      <c r="V381">
        <v>5577596.32450407</v>
      </c>
      <c r="W381">
        <v>385.76995825968999</v>
      </c>
      <c r="X381">
        <v>233938.91868780801</v>
      </c>
      <c r="Y381">
        <v>57.113993820265797</v>
      </c>
      <c r="Z381">
        <v>5343657.4058162598</v>
      </c>
      <c r="AA381">
        <v>328.655964439424</v>
      </c>
    </row>
    <row r="382" spans="1:27" x14ac:dyDescent="0.25">
      <c r="A382" s="1">
        <v>43930.644865185182</v>
      </c>
      <c r="B382">
        <v>0</v>
      </c>
      <c r="C382">
        <v>0</v>
      </c>
      <c r="D382">
        <v>5.0219999999999898E-4</v>
      </c>
      <c r="E382">
        <v>3.3060000000000001E-4</v>
      </c>
      <c r="F382">
        <v>5.0219999999999898E-4</v>
      </c>
      <c r="G382">
        <v>3.3060000000000001E-4</v>
      </c>
      <c r="H382">
        <v>0</v>
      </c>
      <c r="I382">
        <v>0</v>
      </c>
      <c r="J382">
        <v>139956.42039425799</v>
      </c>
      <c r="K382">
        <v>8232.7306114269704</v>
      </c>
      <c r="L382">
        <v>78.961652800865096</v>
      </c>
      <c r="M382">
        <v>9.1275399140112601</v>
      </c>
      <c r="N382">
        <v>19.324311014719299</v>
      </c>
      <c r="O382">
        <v>11.090457018695201</v>
      </c>
      <c r="P382">
        <v>0</v>
      </c>
      <c r="Q382">
        <v>16246.319327731</v>
      </c>
      <c r="R382">
        <v>16246.319327731</v>
      </c>
      <c r="S382">
        <v>6.7679999999999997E-4</v>
      </c>
      <c r="T382">
        <v>0</v>
      </c>
      <c r="U382">
        <v>6.7679999999999997E-4</v>
      </c>
      <c r="V382">
        <v>1942906.65593902</v>
      </c>
      <c r="W382">
        <v>119.59057413223699</v>
      </c>
      <c r="X382">
        <v>0</v>
      </c>
      <c r="Y382">
        <v>0</v>
      </c>
      <c r="Z382">
        <v>1942906.65593902</v>
      </c>
      <c r="AA382">
        <v>119.59057413223699</v>
      </c>
    </row>
    <row r="383" spans="1:27" x14ac:dyDescent="0.25">
      <c r="A383" s="1">
        <v>43930.644876851853</v>
      </c>
      <c r="B383">
        <v>0</v>
      </c>
      <c r="C383">
        <v>0</v>
      </c>
      <c r="D383">
        <v>8.3214374999999899E-4</v>
      </c>
      <c r="E383">
        <v>0</v>
      </c>
      <c r="F383">
        <v>8.3214374999999899E-4</v>
      </c>
      <c r="G383">
        <v>0</v>
      </c>
      <c r="H383">
        <v>0</v>
      </c>
      <c r="I383">
        <v>0</v>
      </c>
      <c r="J383">
        <v>73138.271489327206</v>
      </c>
      <c r="K383">
        <v>0</v>
      </c>
      <c r="L383">
        <v>74.878887110644001</v>
      </c>
      <c r="M383">
        <v>12.3040993062199</v>
      </c>
      <c r="N383">
        <v>25.206610176419201</v>
      </c>
      <c r="O383">
        <v>12.013440276702401</v>
      </c>
      <c r="P383">
        <v>4096</v>
      </c>
      <c r="Q383">
        <v>24410.743515850099</v>
      </c>
      <c r="R383">
        <v>20375.944572748202</v>
      </c>
      <c r="S383">
        <v>8.7280646651270201E-4</v>
      </c>
      <c r="T383">
        <v>4.7335232558139498E-4</v>
      </c>
      <c r="U383">
        <v>9.71806628242074E-4</v>
      </c>
      <c r="V383">
        <v>8752654.2332217302</v>
      </c>
      <c r="W383">
        <v>429.55820781569702</v>
      </c>
      <c r="X383">
        <v>349456.01859659603</v>
      </c>
      <c r="Y383">
        <v>85.316410790184705</v>
      </c>
      <c r="Z383">
        <v>8403198.2146251295</v>
      </c>
      <c r="AA383">
        <v>344.24179702551203</v>
      </c>
    </row>
    <row r="384" spans="1:27" x14ac:dyDescent="0.25">
      <c r="A384" s="1">
        <v>43930.64488832176</v>
      </c>
      <c r="B384">
        <v>0</v>
      </c>
      <c r="C384">
        <v>0</v>
      </c>
      <c r="D384">
        <v>3.6335454545454501E-4</v>
      </c>
      <c r="E384">
        <v>0</v>
      </c>
      <c r="F384">
        <v>3.6335454545454501E-4</v>
      </c>
      <c r="G384">
        <v>0</v>
      </c>
      <c r="H384">
        <v>0</v>
      </c>
      <c r="I384">
        <v>0</v>
      </c>
      <c r="J384">
        <v>310011.27524732501</v>
      </c>
      <c r="K384">
        <v>0</v>
      </c>
      <c r="L384">
        <v>78.520450930450906</v>
      </c>
      <c r="M384">
        <v>8.2775458984366104</v>
      </c>
      <c r="N384">
        <v>18.4070028850402</v>
      </c>
      <c r="O384">
        <v>11.1352806488984</v>
      </c>
      <c r="P384">
        <v>4096</v>
      </c>
      <c r="Q384">
        <v>21831.036649214599</v>
      </c>
      <c r="R384">
        <v>18985.635164835101</v>
      </c>
      <c r="S384">
        <v>1.01445054945054E-3</v>
      </c>
      <c r="T384">
        <v>5.8263835616438305E-4</v>
      </c>
      <c r="U384">
        <v>1.0969696335078501E-3</v>
      </c>
      <c r="V384">
        <v>8717477.4723135494</v>
      </c>
      <c r="W384">
        <v>459.16175027211602</v>
      </c>
      <c r="X384">
        <v>301742.93763816397</v>
      </c>
      <c r="Y384">
        <v>73.667709384317504</v>
      </c>
      <c r="Z384">
        <v>8415734.5346753802</v>
      </c>
      <c r="AA384">
        <v>385.49404088779801</v>
      </c>
    </row>
    <row r="385" spans="1:27" x14ac:dyDescent="0.25">
      <c r="A385" s="1">
        <v>43930.644899988423</v>
      </c>
      <c r="B385">
        <v>0</v>
      </c>
      <c r="C385">
        <v>0</v>
      </c>
      <c r="D385">
        <v>7.1383333333333303E-4</v>
      </c>
      <c r="E385">
        <v>0</v>
      </c>
      <c r="F385">
        <v>7.1383333333333303E-4</v>
      </c>
      <c r="G385">
        <v>0</v>
      </c>
      <c r="H385">
        <v>0</v>
      </c>
      <c r="I385">
        <v>0</v>
      </c>
      <c r="J385">
        <v>52827.865270291797</v>
      </c>
      <c r="K385">
        <v>0</v>
      </c>
      <c r="L385">
        <v>80.516943399382299</v>
      </c>
      <c r="M385">
        <v>8.2349473603174097</v>
      </c>
      <c r="N385">
        <v>19.103738979476301</v>
      </c>
      <c r="O385">
        <v>10.0757018169646</v>
      </c>
      <c r="P385">
        <v>0</v>
      </c>
      <c r="Q385">
        <v>5317.6140350877104</v>
      </c>
      <c r="R385">
        <v>5317.6140350877104</v>
      </c>
      <c r="S385">
        <v>6.7218070175438602E-4</v>
      </c>
      <c r="T385">
        <v>0</v>
      </c>
      <c r="U385">
        <v>6.7218070175438602E-4</v>
      </c>
      <c r="V385">
        <v>300700.32190680498</v>
      </c>
      <c r="W385">
        <v>56.547978082400498</v>
      </c>
      <c r="X385">
        <v>0</v>
      </c>
      <c r="Y385">
        <v>0</v>
      </c>
      <c r="Z385">
        <v>300700.32190680498</v>
      </c>
      <c r="AA385">
        <v>56.547978082400498</v>
      </c>
    </row>
    <row r="386" spans="1:27" x14ac:dyDescent="0.25">
      <c r="A386" s="1">
        <v>43930.644911469906</v>
      </c>
      <c r="B386">
        <v>0</v>
      </c>
      <c r="C386">
        <v>0</v>
      </c>
      <c r="D386">
        <v>1.01346666666666E-3</v>
      </c>
      <c r="E386">
        <v>0</v>
      </c>
      <c r="F386">
        <v>1.01346666666666E-3</v>
      </c>
      <c r="G386">
        <v>0</v>
      </c>
      <c r="H386">
        <v>0</v>
      </c>
      <c r="I386">
        <v>0</v>
      </c>
      <c r="J386">
        <v>28903.0830392067</v>
      </c>
      <c r="K386">
        <v>0</v>
      </c>
      <c r="L386">
        <v>82.166561021675705</v>
      </c>
      <c r="M386">
        <v>9.3521522545931308</v>
      </c>
      <c r="N386">
        <v>16.2244597186133</v>
      </c>
      <c r="O386">
        <v>7.2848269599565096</v>
      </c>
      <c r="P386">
        <v>4096</v>
      </c>
      <c r="Q386">
        <v>17257.178294573601</v>
      </c>
      <c r="R386">
        <v>15229.0622950819</v>
      </c>
      <c r="S386">
        <v>6.2387344262294995E-4</v>
      </c>
      <c r="T386">
        <v>4.4485319148936098E-4</v>
      </c>
      <c r="U386">
        <v>6.5648565891472796E-4</v>
      </c>
      <c r="V386">
        <v>4682324.9406879703</v>
      </c>
      <c r="W386">
        <v>307.45983238902801</v>
      </c>
      <c r="X386">
        <v>194064.613943857</v>
      </c>
      <c r="Y386">
        <v>47.379056138637097</v>
      </c>
      <c r="Z386">
        <v>4488260.3267441103</v>
      </c>
      <c r="AA386">
        <v>260.08077625039101</v>
      </c>
    </row>
    <row r="387" spans="1:27" x14ac:dyDescent="0.25">
      <c r="A387" s="1">
        <v>43930.644923113425</v>
      </c>
      <c r="B387">
        <v>4.5350000000000002E-4</v>
      </c>
      <c r="C387">
        <v>0</v>
      </c>
      <c r="D387">
        <v>5.9000714285714195E-4</v>
      </c>
      <c r="E387">
        <v>1.5106000000000001E-4</v>
      </c>
      <c r="F387">
        <v>6.0050769230769198E-4</v>
      </c>
      <c r="G387">
        <v>1.5106000000000001E-4</v>
      </c>
      <c r="H387">
        <v>32571.949436342598</v>
      </c>
      <c r="I387">
        <v>0</v>
      </c>
      <c r="J387">
        <v>720654.38127908099</v>
      </c>
      <c r="K387">
        <v>32571.949436342598</v>
      </c>
      <c r="L387">
        <v>83.780834979214106</v>
      </c>
      <c r="M387">
        <v>7.66885524330457</v>
      </c>
      <c r="N387">
        <v>15.642552562072</v>
      </c>
      <c r="O387">
        <v>7.5717872918618001</v>
      </c>
      <c r="P387">
        <v>4096</v>
      </c>
      <c r="Q387">
        <v>13071.7111913357</v>
      </c>
      <c r="R387">
        <v>11963.9493670886</v>
      </c>
      <c r="S387">
        <v>6.3550949367088599E-4</v>
      </c>
      <c r="T387">
        <v>4.8006666666666601E-4</v>
      </c>
      <c r="U387">
        <v>6.5739494584837505E-4</v>
      </c>
      <c r="V387">
        <v>3758063.00423131</v>
      </c>
      <c r="W387">
        <v>314.115589169016</v>
      </c>
      <c r="X387">
        <v>158791.394544985</v>
      </c>
      <c r="Y387">
        <v>38.7674303088342</v>
      </c>
      <c r="Z387">
        <v>3599271.60968633</v>
      </c>
      <c r="AA387">
        <v>275.348158860181</v>
      </c>
    </row>
    <row r="388" spans="1:27" x14ac:dyDescent="0.25">
      <c r="A388" s="1">
        <v>43930.644934687502</v>
      </c>
      <c r="B388" s="4">
        <v>8.5299999999999905E-5</v>
      </c>
      <c r="C388">
        <v>0</v>
      </c>
      <c r="D388">
        <v>9.4221666666666605E-4</v>
      </c>
      <c r="E388">
        <v>1.9714999999999899E-4</v>
      </c>
      <c r="F388">
        <v>1.0201181818181801E-3</v>
      </c>
      <c r="G388">
        <v>1.9714999999999899E-4</v>
      </c>
      <c r="H388">
        <v>511.97875288175499</v>
      </c>
      <c r="I388">
        <v>0</v>
      </c>
      <c r="J388">
        <v>188920.159813367</v>
      </c>
      <c r="K388">
        <v>8191.6600461080798</v>
      </c>
      <c r="L388">
        <v>84.151835691599402</v>
      </c>
      <c r="M388">
        <v>6.9335393851624803</v>
      </c>
      <c r="N388">
        <v>13.770159477835801</v>
      </c>
      <c r="O388">
        <v>6.9335393851624803</v>
      </c>
      <c r="P388">
        <v>4096</v>
      </c>
      <c r="Q388">
        <v>10160.892703862601</v>
      </c>
      <c r="R388">
        <v>9408.48120300751</v>
      </c>
      <c r="S388">
        <v>5.8586221804511195E-4</v>
      </c>
      <c r="T388">
        <v>4.9290757575757497E-4</v>
      </c>
      <c r="U388">
        <v>5.99027467811158E-4</v>
      </c>
      <c r="V388">
        <v>5005066.7517291596</v>
      </c>
      <c r="W388">
        <v>531.973933277269</v>
      </c>
      <c r="X388">
        <v>270322.75418504397</v>
      </c>
      <c r="Y388">
        <v>65.9967661584582</v>
      </c>
      <c r="Z388">
        <v>4734743.9975441201</v>
      </c>
      <c r="AA388">
        <v>465.977167118811</v>
      </c>
    </row>
    <row r="389" spans="1:27" x14ac:dyDescent="0.25">
      <c r="A389" s="1">
        <v>43930.644946180553</v>
      </c>
      <c r="B389">
        <v>1.5660000000000001E-4</v>
      </c>
      <c r="C389">
        <v>0</v>
      </c>
      <c r="D389">
        <v>6.5942500000000005E-4</v>
      </c>
      <c r="E389">
        <v>0</v>
      </c>
      <c r="F389">
        <v>7.3125714285714205E-4</v>
      </c>
      <c r="G389">
        <v>0</v>
      </c>
      <c r="H389">
        <v>33004.0416051559</v>
      </c>
      <c r="I389">
        <v>0</v>
      </c>
      <c r="J389">
        <v>28878.5364045114</v>
      </c>
      <c r="K389">
        <v>0</v>
      </c>
      <c r="L389">
        <v>90.783032622993701</v>
      </c>
      <c r="M389">
        <v>2.8522521827504801</v>
      </c>
      <c r="N389">
        <v>8.5311852503061392</v>
      </c>
      <c r="O389">
        <v>5.5077997494435804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 s="1">
        <v>43930.644957812503</v>
      </c>
      <c r="B390">
        <v>0</v>
      </c>
      <c r="C390">
        <v>0</v>
      </c>
      <c r="D390">
        <v>3.09669565217391E-4</v>
      </c>
      <c r="E390">
        <v>0</v>
      </c>
      <c r="F390">
        <v>3.09669565217391E-4</v>
      </c>
      <c r="G390">
        <v>0</v>
      </c>
      <c r="H390">
        <v>0</v>
      </c>
      <c r="I390">
        <v>0</v>
      </c>
      <c r="J390">
        <v>122268.49855816099</v>
      </c>
      <c r="K390">
        <v>0</v>
      </c>
      <c r="L390">
        <v>82.108737239630898</v>
      </c>
      <c r="M390">
        <v>10.4943432189771</v>
      </c>
      <c r="N390">
        <v>16.239631158494301</v>
      </c>
      <c r="O390">
        <v>5.9273564680496502</v>
      </c>
      <c r="P390">
        <v>4096</v>
      </c>
      <c r="Q390">
        <v>23644.5481049562</v>
      </c>
      <c r="R390">
        <v>20692.910891089101</v>
      </c>
      <c r="S390">
        <v>8.0130000000000002E-4</v>
      </c>
      <c r="T390">
        <v>4.4943934426229499E-4</v>
      </c>
      <c r="U390">
        <v>8.6387580174927098E-4</v>
      </c>
      <c r="V390">
        <v>8318290.4787182901</v>
      </c>
      <c r="W390">
        <v>401.98744983241397</v>
      </c>
      <c r="X390">
        <v>248611.327389424</v>
      </c>
      <c r="Y390">
        <v>60.696124850933799</v>
      </c>
      <c r="Z390">
        <v>8069679.1513288701</v>
      </c>
      <c r="AA390">
        <v>341.29132498147999</v>
      </c>
    </row>
    <row r="391" spans="1:27" x14ac:dyDescent="0.25">
      <c r="A391" s="1">
        <v>43930.644969479166</v>
      </c>
      <c r="B391">
        <v>0</v>
      </c>
      <c r="C391">
        <v>0</v>
      </c>
      <c r="D391">
        <v>4.8808750000000001E-4</v>
      </c>
      <c r="E391">
        <v>0</v>
      </c>
      <c r="F391">
        <v>4.8808750000000001E-4</v>
      </c>
      <c r="G391">
        <v>0</v>
      </c>
      <c r="H391">
        <v>0</v>
      </c>
      <c r="I391">
        <v>0</v>
      </c>
      <c r="J391">
        <v>239803.794009112</v>
      </c>
      <c r="K391">
        <v>0</v>
      </c>
      <c r="L391">
        <v>86.560106622895404</v>
      </c>
      <c r="M391">
        <v>5.33024169278732</v>
      </c>
      <c r="N391">
        <v>12.874714624475301</v>
      </c>
      <c r="O391">
        <v>7.0746930895085498</v>
      </c>
      <c r="P391">
        <v>4096</v>
      </c>
      <c r="Q391">
        <v>11770.373626373599</v>
      </c>
      <c r="R391">
        <v>10909.346341463401</v>
      </c>
      <c r="S391">
        <v>5.9371902439024301E-4</v>
      </c>
      <c r="T391">
        <v>4.7773043478260802E-4</v>
      </c>
      <c r="U391">
        <v>6.0837692307692305E-4</v>
      </c>
      <c r="V391">
        <v>2219250.9813595698</v>
      </c>
      <c r="W391">
        <v>203.42657679908899</v>
      </c>
      <c r="X391">
        <v>93484.931449212905</v>
      </c>
      <c r="Y391">
        <v>22.823469592092898</v>
      </c>
      <c r="Z391">
        <v>2125766.04991036</v>
      </c>
      <c r="AA391">
        <v>180.60310720699599</v>
      </c>
    </row>
    <row r="392" spans="1:27" x14ac:dyDescent="0.25">
      <c r="A392" s="1">
        <v>43930.644980960649</v>
      </c>
      <c r="B392">
        <v>4.20599999999999E-4</v>
      </c>
      <c r="C392">
        <v>0</v>
      </c>
      <c r="D392">
        <v>6.0958333333333296E-4</v>
      </c>
      <c r="E392">
        <v>0</v>
      </c>
      <c r="F392">
        <v>6.2676363636363596E-4</v>
      </c>
      <c r="G392">
        <v>0</v>
      </c>
      <c r="H392">
        <v>33034.405966920203</v>
      </c>
      <c r="I392">
        <v>0</v>
      </c>
      <c r="J392">
        <v>66068.811933840407</v>
      </c>
      <c r="K392">
        <v>0</v>
      </c>
      <c r="L392">
        <v>85.472794314367405</v>
      </c>
      <c r="M392">
        <v>7.8754865664612401</v>
      </c>
      <c r="N392">
        <v>12.778983756285999</v>
      </c>
      <c r="O392">
        <v>5.1190612278884</v>
      </c>
      <c r="P392">
        <v>4096</v>
      </c>
      <c r="Q392">
        <v>19765.061818181799</v>
      </c>
      <c r="R392">
        <v>16958.662686567099</v>
      </c>
      <c r="S392">
        <v>7.9078208955223799E-4</v>
      </c>
      <c r="T392">
        <v>4.4623499999999898E-4</v>
      </c>
      <c r="U392">
        <v>8.6595599999999997E-4</v>
      </c>
      <c r="V392">
        <v>5727366.69459535</v>
      </c>
      <c r="W392">
        <v>337.72513791031201</v>
      </c>
      <c r="X392">
        <v>247759.19370996501</v>
      </c>
      <c r="Y392">
        <v>60.488084401846898</v>
      </c>
      <c r="Z392">
        <v>5479607.5008853897</v>
      </c>
      <c r="AA392">
        <v>277.23705350846501</v>
      </c>
    </row>
    <row r="393" spans="1:27" x14ac:dyDescent="0.25">
      <c r="A393" s="1">
        <v>43930.644992615744</v>
      </c>
      <c r="B393">
        <v>0</v>
      </c>
      <c r="C393">
        <v>0</v>
      </c>
      <c r="D393">
        <v>4.1866249999999902E-4</v>
      </c>
      <c r="E393">
        <v>0</v>
      </c>
      <c r="F393">
        <v>4.1866249999999902E-4</v>
      </c>
      <c r="G393">
        <v>0</v>
      </c>
      <c r="H393">
        <v>0</v>
      </c>
      <c r="I393">
        <v>0</v>
      </c>
      <c r="J393">
        <v>117951.111814146</v>
      </c>
      <c r="K393">
        <v>0</v>
      </c>
      <c r="L393">
        <v>89.028661188562594</v>
      </c>
      <c r="M393">
        <v>4.1700177824711302</v>
      </c>
      <c r="N393">
        <v>10.1991861195235</v>
      </c>
      <c r="O393">
        <v>5.8186326970855697</v>
      </c>
      <c r="P393">
        <v>0</v>
      </c>
      <c r="Q393">
        <v>7147.9215686274501</v>
      </c>
      <c r="R393">
        <v>7147.9215686274501</v>
      </c>
      <c r="S393">
        <v>5.69236274509803E-4</v>
      </c>
      <c r="T393">
        <v>0</v>
      </c>
      <c r="U393">
        <v>5.69236274509803E-4</v>
      </c>
      <c r="V393">
        <v>723963.13734703395</v>
      </c>
      <c r="W393">
        <v>101.283027576091</v>
      </c>
      <c r="X393">
        <v>0</v>
      </c>
      <c r="Y393">
        <v>0</v>
      </c>
      <c r="Z393">
        <v>723963.13734703395</v>
      </c>
      <c r="AA393">
        <v>101.283027576091</v>
      </c>
    </row>
    <row r="394" spans="1:27" x14ac:dyDescent="0.25">
      <c r="A394" s="1">
        <v>43930.645004085651</v>
      </c>
      <c r="B394">
        <v>0</v>
      </c>
      <c r="C394">
        <v>0</v>
      </c>
      <c r="D394">
        <v>6.4755999999999896E-4</v>
      </c>
      <c r="E394">
        <v>0</v>
      </c>
      <c r="F394">
        <v>6.4755999999999896E-4</v>
      </c>
      <c r="G394">
        <v>0</v>
      </c>
      <c r="H394">
        <v>0</v>
      </c>
      <c r="I394">
        <v>0</v>
      </c>
      <c r="J394">
        <v>297435.44229240803</v>
      </c>
      <c r="K394">
        <v>0</v>
      </c>
      <c r="L394">
        <v>86.910854846203193</v>
      </c>
      <c r="M394">
        <v>6.4014055609491702</v>
      </c>
      <c r="N394">
        <v>10.9712737170005</v>
      </c>
      <c r="O394">
        <v>5.3180901531165503</v>
      </c>
      <c r="P394">
        <v>4096</v>
      </c>
      <c r="Q394">
        <v>31539.200000000001</v>
      </c>
      <c r="R394">
        <v>26800.805755395599</v>
      </c>
      <c r="S394">
        <v>1.24839136690647E-3</v>
      </c>
      <c r="T394">
        <v>4.45727083333333E-4</v>
      </c>
      <c r="U394">
        <v>1.4159039130434701E-3</v>
      </c>
      <c r="V394">
        <v>7514283.5070147198</v>
      </c>
      <c r="W394">
        <v>280.37528332527501</v>
      </c>
      <c r="X394">
        <v>198287.85505041599</v>
      </c>
      <c r="Y394">
        <v>48.410120861917903</v>
      </c>
      <c r="Z394">
        <v>7315995.6519643096</v>
      </c>
      <c r="AA394">
        <v>231.96516246335699</v>
      </c>
    </row>
    <row r="395" spans="1:27" x14ac:dyDescent="0.25">
      <c r="A395" s="1">
        <v>43930.645015729169</v>
      </c>
      <c r="B395">
        <v>0</v>
      </c>
      <c r="C395">
        <v>0</v>
      </c>
      <c r="D395">
        <v>5.9576666666666595E-4</v>
      </c>
      <c r="E395">
        <v>0</v>
      </c>
      <c r="F395">
        <v>5.9576666666666595E-4</v>
      </c>
      <c r="G395">
        <v>0</v>
      </c>
      <c r="H395">
        <v>0</v>
      </c>
      <c r="I395">
        <v>0</v>
      </c>
      <c r="J395">
        <v>154720.604695455</v>
      </c>
      <c r="K395">
        <v>0</v>
      </c>
      <c r="L395">
        <v>77.169056075019</v>
      </c>
      <c r="M395">
        <v>14.075762985747801</v>
      </c>
      <c r="N395">
        <v>22.1464277364345</v>
      </c>
      <c r="O395">
        <v>7.1834935196509804</v>
      </c>
      <c r="P395">
        <v>4096</v>
      </c>
      <c r="Q395">
        <v>14637.1764705882</v>
      </c>
      <c r="R395">
        <v>13364.9655172413</v>
      </c>
      <c r="S395">
        <v>1.08251034482758E-3</v>
      </c>
      <c r="T395">
        <v>4.3271071428571401E-4</v>
      </c>
      <c r="U395">
        <v>1.17169852941176E-3</v>
      </c>
      <c r="V395">
        <v>3082207.7263942598</v>
      </c>
      <c r="W395">
        <v>230.61845707107</v>
      </c>
      <c r="X395">
        <v>114005.041398995</v>
      </c>
      <c r="Y395">
        <v>27.8332620603015</v>
      </c>
      <c r="Z395">
        <v>2968202.6849952601</v>
      </c>
      <c r="AA395">
        <v>202.78519501076801</v>
      </c>
    </row>
    <row r="396" spans="1:27" x14ac:dyDescent="0.25">
      <c r="A396" s="1">
        <v>43930.645027210645</v>
      </c>
      <c r="B396">
        <v>2.1790000000000001E-4</v>
      </c>
      <c r="C396">
        <v>0</v>
      </c>
      <c r="D396">
        <v>6.9384444444444402E-4</v>
      </c>
      <c r="E396">
        <v>0</v>
      </c>
      <c r="F396">
        <v>7.2184117647058801E-4</v>
      </c>
      <c r="G396">
        <v>0</v>
      </c>
      <c r="H396">
        <v>33034.579143312701</v>
      </c>
      <c r="I396">
        <v>0</v>
      </c>
      <c r="J396">
        <v>392285.62732683902</v>
      </c>
      <c r="K396">
        <v>0</v>
      </c>
      <c r="L396">
        <v>88.164002296879701</v>
      </c>
      <c r="M396">
        <v>5.9069045915820304</v>
      </c>
      <c r="N396">
        <v>9.9197906677968195</v>
      </c>
      <c r="O396">
        <v>4.6270675345560202</v>
      </c>
      <c r="P396">
        <v>4096</v>
      </c>
      <c r="Q396">
        <v>16690.866449511301</v>
      </c>
      <c r="R396">
        <v>16179.2</v>
      </c>
      <c r="S396">
        <v>7.6246750000000002E-4</v>
      </c>
      <c r="T396">
        <v>4.7945384615384601E-4</v>
      </c>
      <c r="U396">
        <v>7.7445179153094398E-4</v>
      </c>
      <c r="V396">
        <v>5219387.20783656</v>
      </c>
      <c r="W396">
        <v>322.59859621220801</v>
      </c>
      <c r="X396">
        <v>53680.406409711497</v>
      </c>
      <c r="Y396">
        <v>13.1055679711209</v>
      </c>
      <c r="Z396">
        <v>5165706.8014268503</v>
      </c>
      <c r="AA396">
        <v>309.49302824108702</v>
      </c>
    </row>
    <row r="397" spans="1:27" x14ac:dyDescent="0.25">
      <c r="A397" s="1">
        <v>43930.645038865739</v>
      </c>
      <c r="B397">
        <v>0</v>
      </c>
      <c r="C397">
        <v>0</v>
      </c>
      <c r="D397">
        <v>6.4419999999999896E-4</v>
      </c>
      <c r="E397">
        <v>0</v>
      </c>
      <c r="F397">
        <v>6.4419999999999896E-4</v>
      </c>
      <c r="G397">
        <v>0</v>
      </c>
      <c r="H397">
        <v>0</v>
      </c>
      <c r="I397">
        <v>0</v>
      </c>
      <c r="J397">
        <v>24418.112484673999</v>
      </c>
      <c r="K397">
        <v>0</v>
      </c>
      <c r="L397">
        <v>88.083974902398396</v>
      </c>
      <c r="M397">
        <v>3.8812593473145101</v>
      </c>
      <c r="N397">
        <v>11.3132164618454</v>
      </c>
      <c r="O397">
        <v>6.7922063418063701</v>
      </c>
      <c r="P397">
        <v>0</v>
      </c>
      <c r="Q397">
        <v>6553.6</v>
      </c>
      <c r="R397">
        <v>6553.6</v>
      </c>
      <c r="S397">
        <v>6.3418000000000003E-4</v>
      </c>
      <c r="T397">
        <v>0</v>
      </c>
      <c r="U397">
        <v>6.3418000000000003E-4</v>
      </c>
      <c r="V397">
        <v>32557.923255983002</v>
      </c>
      <c r="W397">
        <v>4.9679448327610896</v>
      </c>
      <c r="X397">
        <v>0</v>
      </c>
      <c r="Y397">
        <v>0</v>
      </c>
      <c r="Z397">
        <v>32557.923255983002</v>
      </c>
      <c r="AA397">
        <v>4.9679448327610896</v>
      </c>
    </row>
    <row r="398" spans="1:27" x14ac:dyDescent="0.25">
      <c r="A398" s="1">
        <v>43930.645050520834</v>
      </c>
      <c r="B398" s="4">
        <v>9.9900000000000002E-5</v>
      </c>
      <c r="C398">
        <v>0</v>
      </c>
      <c r="D398">
        <v>6.3436333333333303E-4</v>
      </c>
      <c r="E398">
        <v>0</v>
      </c>
      <c r="F398">
        <v>6.5279310344827505E-4</v>
      </c>
      <c r="G398">
        <v>0</v>
      </c>
      <c r="H398">
        <v>508.44444797530798</v>
      </c>
      <c r="I398">
        <v>0</v>
      </c>
      <c r="J398">
        <v>142872.88988106101</v>
      </c>
      <c r="K398">
        <v>0</v>
      </c>
      <c r="L398">
        <v>78.504198554659197</v>
      </c>
      <c r="M398">
        <v>13.091929474172399</v>
      </c>
      <c r="N398">
        <v>19.508862600276601</v>
      </c>
      <c r="O398">
        <v>7.4672495457553003</v>
      </c>
      <c r="P398">
        <v>4096</v>
      </c>
      <c r="Q398">
        <v>9294.7692307692305</v>
      </c>
      <c r="R398">
        <v>9056.2935779816507</v>
      </c>
      <c r="S398">
        <v>6.0692844036697201E-4</v>
      </c>
      <c r="T398">
        <v>5.0412000000000005E-4</v>
      </c>
      <c r="U398">
        <v>6.1187115384615299E-4</v>
      </c>
      <c r="V398">
        <v>980278.26732527197</v>
      </c>
      <c r="W398">
        <v>108.24276608132401</v>
      </c>
      <c r="X398">
        <v>20337.7233884911</v>
      </c>
      <c r="Y398">
        <v>4.9652644991433403</v>
      </c>
      <c r="Z398">
        <v>959940.543936781</v>
      </c>
      <c r="AA398">
        <v>103.277501582181</v>
      </c>
    </row>
    <row r="399" spans="1:27" x14ac:dyDescent="0.25">
      <c r="A399" s="1">
        <v>43930.645062013886</v>
      </c>
      <c r="B399">
        <v>0</v>
      </c>
      <c r="C399">
        <v>0</v>
      </c>
      <c r="D399">
        <v>5.1056249999999897E-4</v>
      </c>
      <c r="E399">
        <v>0</v>
      </c>
      <c r="F399">
        <v>5.1056249999999897E-4</v>
      </c>
      <c r="G399">
        <v>0</v>
      </c>
      <c r="H399">
        <v>0</v>
      </c>
      <c r="I399">
        <v>0</v>
      </c>
      <c r="J399">
        <v>870254.22726139904</v>
      </c>
      <c r="K399">
        <v>0</v>
      </c>
      <c r="L399">
        <v>81.295989574664304</v>
      </c>
      <c r="M399">
        <v>10.4232916273586</v>
      </c>
      <c r="N399">
        <v>18.0887166503997</v>
      </c>
      <c r="O399">
        <v>6.9816399664451101</v>
      </c>
      <c r="P399">
        <v>0</v>
      </c>
      <c r="Q399">
        <v>7625.5319148936096</v>
      </c>
      <c r="R399">
        <v>7625.5319148936096</v>
      </c>
      <c r="S399">
        <v>5.8281382978723302E-4</v>
      </c>
      <c r="T399">
        <v>0</v>
      </c>
      <c r="U399">
        <v>5.8281382978723302E-4</v>
      </c>
      <c r="V399">
        <v>721768.00132995402</v>
      </c>
      <c r="W399">
        <v>94.651495710122305</v>
      </c>
      <c r="X399">
        <v>0</v>
      </c>
      <c r="Y399">
        <v>0</v>
      </c>
      <c r="Z399">
        <v>721768.00132995402</v>
      </c>
      <c r="AA399">
        <v>94.651495710122305</v>
      </c>
    </row>
    <row r="400" spans="1:27" x14ac:dyDescent="0.25">
      <c r="A400" s="1">
        <v>43930.645073518521</v>
      </c>
      <c r="B400">
        <v>0</v>
      </c>
      <c r="C400">
        <v>0</v>
      </c>
      <c r="D400">
        <v>7.8839999999999997E-4</v>
      </c>
      <c r="E400">
        <v>0</v>
      </c>
      <c r="F400">
        <v>7.8839999999999997E-4</v>
      </c>
      <c r="G400">
        <v>0</v>
      </c>
      <c r="H400">
        <v>0</v>
      </c>
      <c r="I400">
        <v>0</v>
      </c>
      <c r="J400">
        <v>45309.032824712798</v>
      </c>
      <c r="K400">
        <v>0</v>
      </c>
      <c r="L400">
        <v>91.249323183295203</v>
      </c>
      <c r="M400">
        <v>2.4552456211065401</v>
      </c>
      <c r="N400">
        <v>7.1914741610892099</v>
      </c>
      <c r="O400">
        <v>5.2051327848000399</v>
      </c>
      <c r="P400">
        <v>4096</v>
      </c>
      <c r="Q400">
        <v>39830.068965517203</v>
      </c>
      <c r="R400">
        <v>36480</v>
      </c>
      <c r="S400">
        <v>1.10281875E-3</v>
      </c>
      <c r="T400">
        <v>5.1630000000000003E-4</v>
      </c>
      <c r="U400">
        <v>1.16349310344827E-3</v>
      </c>
      <c r="V400">
        <v>1173965.3158496199</v>
      </c>
      <c r="W400">
        <v>32.181066772193702</v>
      </c>
      <c r="X400">
        <v>12357.5296405223</v>
      </c>
      <c r="Y400">
        <v>3.01697500989316</v>
      </c>
      <c r="Z400">
        <v>1161607.7862090999</v>
      </c>
      <c r="AA400">
        <v>29.164091762300501</v>
      </c>
    </row>
    <row r="401" spans="1:27" x14ac:dyDescent="0.25">
      <c r="A401" s="1">
        <v>43930.645085173608</v>
      </c>
      <c r="B401">
        <v>0</v>
      </c>
      <c r="C401">
        <v>0</v>
      </c>
      <c r="D401" s="4">
        <v>8.9875714285714197E-5</v>
      </c>
      <c r="E401">
        <v>0</v>
      </c>
      <c r="F401" s="4">
        <v>8.9875714285714197E-5</v>
      </c>
      <c r="G401">
        <v>0</v>
      </c>
      <c r="H401">
        <v>0</v>
      </c>
      <c r="I401">
        <v>0</v>
      </c>
      <c r="J401">
        <v>614182.41266115604</v>
      </c>
      <c r="K401">
        <v>0</v>
      </c>
      <c r="L401">
        <v>89.987534042074401</v>
      </c>
      <c r="M401">
        <v>3.2970244352237801</v>
      </c>
      <c r="N401">
        <v>9.1378232097984693</v>
      </c>
      <c r="O401">
        <v>5.4303972761971302</v>
      </c>
      <c r="P401">
        <v>0</v>
      </c>
      <c r="Q401">
        <v>15266.909090908999</v>
      </c>
      <c r="R401">
        <v>15266.909090908999</v>
      </c>
      <c r="S401">
        <v>7.3755909090908998E-4</v>
      </c>
      <c r="T401">
        <v>0</v>
      </c>
      <c r="U401">
        <v>7.3755909090908998E-4</v>
      </c>
      <c r="V401">
        <v>333520.34802606801</v>
      </c>
      <c r="W401">
        <v>21.845964107080899</v>
      </c>
      <c r="X401">
        <v>0</v>
      </c>
      <c r="Y401">
        <v>0</v>
      </c>
      <c r="Z401">
        <v>333520.34802606801</v>
      </c>
      <c r="AA401">
        <v>21.845964107080899</v>
      </c>
    </row>
    <row r="402" spans="1:27" x14ac:dyDescent="0.25">
      <c r="A402" s="1">
        <v>43930.645096666667</v>
      </c>
      <c r="B402">
        <v>2.5869999999999902E-4</v>
      </c>
      <c r="C402">
        <v>0</v>
      </c>
      <c r="D402">
        <v>1.4126818181818101E-4</v>
      </c>
      <c r="E402">
        <v>0</v>
      </c>
      <c r="F402">
        <v>1.15172222222222E-4</v>
      </c>
      <c r="G402">
        <v>0</v>
      </c>
      <c r="H402">
        <v>88676.845680497907</v>
      </c>
      <c r="I402">
        <v>0</v>
      </c>
      <c r="J402">
        <v>164980.178010228</v>
      </c>
      <c r="K402">
        <v>0</v>
      </c>
      <c r="L402">
        <v>83.418915416033599</v>
      </c>
      <c r="M402">
        <v>7.5725188564232999</v>
      </c>
      <c r="N402">
        <v>15.128874632705299</v>
      </c>
      <c r="O402">
        <v>7.9658808959240597</v>
      </c>
      <c r="P402">
        <v>4096</v>
      </c>
      <c r="Q402">
        <v>5085.4831460674104</v>
      </c>
      <c r="R402">
        <v>5063.7362637362603</v>
      </c>
      <c r="S402">
        <v>5.5542637362637304E-4</v>
      </c>
      <c r="T402">
        <v>4.4345000000000002E-4</v>
      </c>
      <c r="U402">
        <v>5.5794269662921305E-4</v>
      </c>
      <c r="V402">
        <v>928021.72473079199</v>
      </c>
      <c r="W402">
        <v>183.268179146054</v>
      </c>
      <c r="X402">
        <v>16498.163995213999</v>
      </c>
      <c r="Y402">
        <v>4.0278720691440597</v>
      </c>
      <c r="Z402">
        <v>911523.56073557795</v>
      </c>
      <c r="AA402">
        <v>179.24030707691</v>
      </c>
    </row>
    <row r="403" spans="1:27" x14ac:dyDescent="0.25">
      <c r="A403" s="1">
        <v>43930.645108321762</v>
      </c>
      <c r="B403">
        <v>4.3590000000000002E-4</v>
      </c>
      <c r="C403">
        <v>0</v>
      </c>
      <c r="D403">
        <v>4.6714642857142801E-4</v>
      </c>
      <c r="E403">
        <v>0</v>
      </c>
      <c r="F403">
        <v>4.6955E-4</v>
      </c>
      <c r="G403">
        <v>0</v>
      </c>
      <c r="H403">
        <v>65118.816303352498</v>
      </c>
      <c r="I403">
        <v>0</v>
      </c>
      <c r="J403">
        <v>170936.8927963</v>
      </c>
      <c r="K403">
        <v>0</v>
      </c>
      <c r="L403">
        <v>91.208618703597807</v>
      </c>
      <c r="M403">
        <v>2.7167129955566698</v>
      </c>
      <c r="N403">
        <v>7.6315892488361099</v>
      </c>
      <c r="O403">
        <v>4.6572307941763302</v>
      </c>
      <c r="P403">
        <v>4096</v>
      </c>
      <c r="Q403">
        <v>5661.1382113821101</v>
      </c>
      <c r="R403">
        <v>5636.0959999999905</v>
      </c>
      <c r="S403">
        <v>5.4882080000000005E-4</v>
      </c>
      <c r="T403">
        <v>5.3350000000000001E-4</v>
      </c>
      <c r="U403">
        <v>5.4906991869918705E-4</v>
      </c>
      <c r="V403">
        <v>700023.86697924905</v>
      </c>
      <c r="W403">
        <v>124.203680522696</v>
      </c>
      <c r="X403">
        <v>8139.8124067354502</v>
      </c>
      <c r="Y403">
        <v>1.9872588883631399</v>
      </c>
      <c r="Z403">
        <v>691884.05457251298</v>
      </c>
      <c r="AA403">
        <v>122.216421634333</v>
      </c>
    </row>
    <row r="404" spans="1:27" x14ac:dyDescent="0.25">
      <c r="A404" s="1">
        <v>43930.645119826389</v>
      </c>
      <c r="B404">
        <v>4.507E-4</v>
      </c>
      <c r="C404">
        <v>0</v>
      </c>
      <c r="D404">
        <v>8.9209999999999897E-4</v>
      </c>
      <c r="E404">
        <v>0</v>
      </c>
      <c r="F404">
        <v>9.3222727272727196E-4</v>
      </c>
      <c r="G404">
        <v>0</v>
      </c>
      <c r="H404">
        <v>32950.396922162603</v>
      </c>
      <c r="I404">
        <v>0</v>
      </c>
      <c r="J404">
        <v>98851.190766487794</v>
      </c>
      <c r="K404">
        <v>0</v>
      </c>
      <c r="L404">
        <v>82.717203670097504</v>
      </c>
      <c r="M404">
        <v>10.115637135626301</v>
      </c>
      <c r="N404">
        <v>15.1464685091573</v>
      </c>
      <c r="O404">
        <v>5.5979798071222602</v>
      </c>
      <c r="P404">
        <v>0</v>
      </c>
      <c r="Q404">
        <v>6167.0112359550503</v>
      </c>
      <c r="R404">
        <v>6167.0112359550503</v>
      </c>
      <c r="S404">
        <v>5.9212247191011195E-4</v>
      </c>
      <c r="T404">
        <v>0</v>
      </c>
      <c r="U404">
        <v>5.9212247191011195E-4</v>
      </c>
      <c r="V404">
        <v>551973.93152499804</v>
      </c>
      <c r="W404">
        <v>89.504285042787998</v>
      </c>
      <c r="X404">
        <v>0</v>
      </c>
      <c r="Y404">
        <v>0</v>
      </c>
      <c r="Z404">
        <v>551973.93152499804</v>
      </c>
      <c r="AA404">
        <v>89.504285042787998</v>
      </c>
    </row>
    <row r="405" spans="1:27" x14ac:dyDescent="0.25">
      <c r="A405" s="1">
        <v>43930.645131469908</v>
      </c>
      <c r="B405">
        <v>0</v>
      </c>
      <c r="C405">
        <v>0</v>
      </c>
      <c r="D405">
        <v>5.9663999999999995E-4</v>
      </c>
      <c r="E405">
        <v>0</v>
      </c>
      <c r="F405">
        <v>5.9663999999999995E-4</v>
      </c>
      <c r="G405">
        <v>0</v>
      </c>
      <c r="H405">
        <v>0</v>
      </c>
      <c r="I405">
        <v>0</v>
      </c>
      <c r="J405">
        <v>154735.909183318</v>
      </c>
      <c r="K405">
        <v>0</v>
      </c>
      <c r="L405">
        <v>81.093614485436603</v>
      </c>
      <c r="M405">
        <v>12.328336829842</v>
      </c>
      <c r="N405">
        <v>18.5553628789561</v>
      </c>
      <c r="O405">
        <v>4.95074818328166</v>
      </c>
      <c r="P405">
        <v>4096</v>
      </c>
      <c r="Q405">
        <v>4796.6315789473601</v>
      </c>
      <c r="R405">
        <v>4787.53246753246</v>
      </c>
      <c r="S405">
        <v>5.3919870129870103E-4</v>
      </c>
      <c r="T405">
        <v>4.9879999999999901E-4</v>
      </c>
      <c r="U405">
        <v>5.3973026315789401E-4</v>
      </c>
      <c r="V405">
        <v>366441.78899616899</v>
      </c>
      <c r="W405">
        <v>76.540846768405601</v>
      </c>
      <c r="X405">
        <v>4071.57543329077</v>
      </c>
      <c r="Y405">
        <v>0.99403697101825494</v>
      </c>
      <c r="Z405">
        <v>362370.21356287901</v>
      </c>
      <c r="AA405">
        <v>75.546809797387397</v>
      </c>
    </row>
    <row r="406" spans="1:27" x14ac:dyDescent="0.25">
      <c r="A406" s="1">
        <v>43930.64514296296</v>
      </c>
      <c r="B406">
        <v>0</v>
      </c>
      <c r="C406">
        <v>0</v>
      </c>
      <c r="D406">
        <v>6.2071785714285703E-4</v>
      </c>
      <c r="E406">
        <v>0</v>
      </c>
      <c r="F406">
        <v>6.2071785714285703E-4</v>
      </c>
      <c r="G406">
        <v>0</v>
      </c>
      <c r="H406">
        <v>0</v>
      </c>
      <c r="I406">
        <v>0</v>
      </c>
      <c r="J406">
        <v>226924.59058534901</v>
      </c>
      <c r="K406">
        <v>0</v>
      </c>
      <c r="L406">
        <v>89.196881921859799</v>
      </c>
      <c r="M406">
        <v>5.0171534189378999</v>
      </c>
      <c r="N406">
        <v>9.5928893699170903</v>
      </c>
      <c r="O406">
        <v>5.3122812757759599</v>
      </c>
      <c r="P406">
        <v>4096</v>
      </c>
      <c r="Q406">
        <v>26945.828571428501</v>
      </c>
      <c r="R406">
        <v>25857.741496598599</v>
      </c>
      <c r="S406">
        <v>1.75119727891156E-3</v>
      </c>
      <c r="T406">
        <v>5.1631428571428505E-4</v>
      </c>
      <c r="U406">
        <v>1.8129414285714201E-3</v>
      </c>
      <c r="V406">
        <v>3828852.5413181102</v>
      </c>
      <c r="W406">
        <v>148.073741932247</v>
      </c>
      <c r="X406">
        <v>28881.430807356399</v>
      </c>
      <c r="Y406">
        <v>7.05113056820226</v>
      </c>
      <c r="Z406">
        <v>3799971.1105107502</v>
      </c>
      <c r="AA406">
        <v>141.02261136404499</v>
      </c>
    </row>
    <row r="407" spans="1:27" x14ac:dyDescent="0.25">
      <c r="A407" s="1">
        <v>43930.645154618054</v>
      </c>
      <c r="B407">
        <v>0</v>
      </c>
      <c r="C407">
        <v>0</v>
      </c>
      <c r="D407">
        <v>5.61543999999999E-4</v>
      </c>
      <c r="E407">
        <v>0</v>
      </c>
      <c r="F407">
        <v>5.61543999999999E-4</v>
      </c>
      <c r="G407">
        <v>0</v>
      </c>
      <c r="H407">
        <v>0</v>
      </c>
      <c r="I407">
        <v>0</v>
      </c>
      <c r="J407">
        <v>459592.15723968198</v>
      </c>
      <c r="K407">
        <v>0</v>
      </c>
      <c r="L407">
        <v>91.753822370480904</v>
      </c>
      <c r="M407">
        <v>2.8122355178604299</v>
      </c>
      <c r="N407">
        <v>6.8082884997369</v>
      </c>
      <c r="O407">
        <v>3.975914728997</v>
      </c>
      <c r="P407">
        <v>4096</v>
      </c>
      <c r="Q407">
        <v>6323.6491228070099</v>
      </c>
      <c r="R407">
        <v>6285.2413793103397</v>
      </c>
      <c r="S407">
        <v>5.4709051724137904E-4</v>
      </c>
      <c r="T407">
        <v>6.5275000000000001E-4</v>
      </c>
      <c r="U407">
        <v>5.4523684210526296E-4</v>
      </c>
      <c r="V407">
        <v>723995.70381762797</v>
      </c>
      <c r="W407">
        <v>115.18980101557599</v>
      </c>
      <c r="X407">
        <v>8134.7831889621102</v>
      </c>
      <c r="Y407">
        <v>1.9860310519927</v>
      </c>
      <c r="Z407">
        <v>715860.92062866595</v>
      </c>
      <c r="AA407">
        <v>113.20376996358399</v>
      </c>
    </row>
    <row r="408" spans="1:27" x14ac:dyDescent="0.25">
      <c r="A408" s="1">
        <v>43930.645166111113</v>
      </c>
      <c r="B408">
        <v>0</v>
      </c>
      <c r="C408">
        <v>0</v>
      </c>
      <c r="D408">
        <v>1.1695124999999899E-3</v>
      </c>
      <c r="E408">
        <v>0</v>
      </c>
      <c r="F408">
        <v>1.1695124999999899E-3</v>
      </c>
      <c r="G408">
        <v>0</v>
      </c>
      <c r="H408">
        <v>0</v>
      </c>
      <c r="I408">
        <v>0</v>
      </c>
      <c r="J408">
        <v>32983.686925543501</v>
      </c>
      <c r="K408">
        <v>0</v>
      </c>
      <c r="L408">
        <v>89.867907828364906</v>
      </c>
      <c r="M408">
        <v>4.1281294668746904</v>
      </c>
      <c r="N408">
        <v>8.78794094551351</v>
      </c>
      <c r="O408">
        <v>4.7178651235079201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s="1">
        <v>43930.645177766201</v>
      </c>
      <c r="B409">
        <v>1.1409999999999901E-4</v>
      </c>
      <c r="C409">
        <v>0</v>
      </c>
      <c r="D409">
        <v>6.5928333333333303E-4</v>
      </c>
      <c r="E409">
        <v>0</v>
      </c>
      <c r="F409">
        <v>6.7808275862068904E-4</v>
      </c>
      <c r="G409">
        <v>0</v>
      </c>
      <c r="H409">
        <v>508.44848731609699</v>
      </c>
      <c r="I409">
        <v>0</v>
      </c>
      <c r="J409">
        <v>549632.81478869996</v>
      </c>
      <c r="K409">
        <v>0</v>
      </c>
      <c r="L409">
        <v>84.534458579535496</v>
      </c>
      <c r="M409">
        <v>10.5705635386943</v>
      </c>
      <c r="N409">
        <v>14.1747734403286</v>
      </c>
      <c r="O409">
        <v>3.4912006724148399</v>
      </c>
      <c r="P409">
        <v>0</v>
      </c>
      <c r="Q409">
        <v>6449.0212765957403</v>
      </c>
      <c r="R409">
        <v>6449.0212765957403</v>
      </c>
      <c r="S409">
        <v>5.9358085106382902E-4</v>
      </c>
      <c r="T409">
        <v>0</v>
      </c>
      <c r="U409">
        <v>5.9358085106382902E-4</v>
      </c>
      <c r="V409">
        <v>601998.58509359101</v>
      </c>
      <c r="W409">
        <v>93.347278489887302</v>
      </c>
      <c r="X409">
        <v>0</v>
      </c>
      <c r="Y409">
        <v>0</v>
      </c>
      <c r="Z409">
        <v>601998.58509359101</v>
      </c>
      <c r="AA409">
        <v>93.347278489887302</v>
      </c>
    </row>
    <row r="410" spans="1:27" x14ac:dyDescent="0.25">
      <c r="A410" s="1">
        <v>43930.645189317132</v>
      </c>
      <c r="B410">
        <v>0</v>
      </c>
      <c r="C410">
        <v>0</v>
      </c>
      <c r="D410">
        <v>5.39529999999999E-4</v>
      </c>
      <c r="E410">
        <v>0</v>
      </c>
      <c r="F410">
        <v>5.39529999999999E-4</v>
      </c>
      <c r="G410">
        <v>0</v>
      </c>
      <c r="H410">
        <v>0</v>
      </c>
      <c r="I410">
        <v>0</v>
      </c>
      <c r="J410">
        <v>151849.79262832299</v>
      </c>
      <c r="K410">
        <v>0</v>
      </c>
      <c r="L410">
        <v>92.404819267450904</v>
      </c>
      <c r="M410">
        <v>2.73976226296559</v>
      </c>
      <c r="N410">
        <v>6.4568544906468697</v>
      </c>
      <c r="O410">
        <v>3.4246978188651598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 s="1">
        <v>43930.645200810184</v>
      </c>
      <c r="B411">
        <v>0</v>
      </c>
      <c r="C411">
        <v>0</v>
      </c>
      <c r="D411">
        <v>1.10501111111111E-3</v>
      </c>
      <c r="E411">
        <v>0</v>
      </c>
      <c r="F411">
        <v>1.10501111111111E-3</v>
      </c>
      <c r="G411">
        <v>0</v>
      </c>
      <c r="H411">
        <v>0</v>
      </c>
      <c r="I411">
        <v>0</v>
      </c>
      <c r="J411">
        <v>57786.5874734592</v>
      </c>
      <c r="K411">
        <v>0</v>
      </c>
      <c r="L411">
        <v>87.825394088578093</v>
      </c>
      <c r="M411">
        <v>4.8220546307051704</v>
      </c>
      <c r="N411">
        <v>9.9553915985209507</v>
      </c>
      <c r="O411">
        <v>5.6093298844043096</v>
      </c>
      <c r="P411">
        <v>4096</v>
      </c>
      <c r="Q411">
        <v>6386.9830508474497</v>
      </c>
      <c r="R411">
        <v>6348.8</v>
      </c>
      <c r="S411">
        <v>5.3055333333333296E-4</v>
      </c>
      <c r="T411">
        <v>4.07099999999999E-4</v>
      </c>
      <c r="U411">
        <v>5.3264576271186404E-4</v>
      </c>
      <c r="V411">
        <v>383866.26594605698</v>
      </c>
      <c r="W411">
        <v>60.462806506120401</v>
      </c>
      <c r="X411">
        <v>4127.5942574844803</v>
      </c>
      <c r="Y411">
        <v>1.0077134417686699</v>
      </c>
      <c r="Z411">
        <v>379738.67168857198</v>
      </c>
      <c r="AA411">
        <v>59.455093064351701</v>
      </c>
    </row>
    <row r="412" spans="1:27" x14ac:dyDescent="0.25">
      <c r="A412" s="1">
        <v>43930.645212476855</v>
      </c>
      <c r="B412">
        <v>0</v>
      </c>
      <c r="C412">
        <v>0</v>
      </c>
      <c r="D412">
        <v>1.29142352941176E-3</v>
      </c>
      <c r="E412">
        <v>0</v>
      </c>
      <c r="F412">
        <v>1.29142352941176E-3</v>
      </c>
      <c r="G412">
        <v>0</v>
      </c>
      <c r="H412">
        <v>0</v>
      </c>
      <c r="I412">
        <v>0</v>
      </c>
      <c r="J412">
        <v>134072.02820543401</v>
      </c>
      <c r="K412">
        <v>0</v>
      </c>
      <c r="L412">
        <v>84.729447327211304</v>
      </c>
      <c r="M412">
        <v>8.4286580922746595</v>
      </c>
      <c r="N412">
        <v>14.260266477778</v>
      </c>
      <c r="O412">
        <v>5.71598355756415</v>
      </c>
      <c r="P412">
        <v>4096</v>
      </c>
      <c r="Q412">
        <v>32993.467889908199</v>
      </c>
      <c r="R412">
        <v>31485.773913043398</v>
      </c>
      <c r="S412">
        <v>1.05048434782608E-3</v>
      </c>
      <c r="T412">
        <v>4.1261666666666603E-4</v>
      </c>
      <c r="U412">
        <v>1.08559633027522E-3</v>
      </c>
      <c r="V412">
        <v>3591727.5469662501</v>
      </c>
      <c r="W412">
        <v>114.074615313118</v>
      </c>
      <c r="X412">
        <v>24378.241269001701</v>
      </c>
      <c r="Y412">
        <v>5.9517190598148701</v>
      </c>
      <c r="Z412">
        <v>3567349.3056972502</v>
      </c>
      <c r="AA412">
        <v>108.122896253303</v>
      </c>
    </row>
    <row r="413" spans="1:27" x14ac:dyDescent="0.25">
      <c r="A413" s="1">
        <v>43930.64522395833</v>
      </c>
      <c r="B413">
        <v>2.9500000000000001E-4</v>
      </c>
      <c r="C413">
        <v>0</v>
      </c>
      <c r="D413">
        <v>3.2313333333333302E-4</v>
      </c>
      <c r="E413">
        <v>0</v>
      </c>
      <c r="F413">
        <v>3.3720000000000001E-4</v>
      </c>
      <c r="G413">
        <v>0</v>
      </c>
      <c r="H413">
        <v>33036.750662968101</v>
      </c>
      <c r="I413">
        <v>0</v>
      </c>
      <c r="J413">
        <v>16518.375331484</v>
      </c>
      <c r="K413">
        <v>0</v>
      </c>
      <c r="L413">
        <v>87.294980788781402</v>
      </c>
      <c r="M413">
        <v>5.0206426723427402</v>
      </c>
      <c r="N413">
        <v>10.809784490601499</v>
      </c>
      <c r="O413">
        <v>6.6941935900104603</v>
      </c>
      <c r="P413">
        <v>4096</v>
      </c>
      <c r="Q413">
        <v>4778.6666666666597</v>
      </c>
      <c r="R413">
        <v>4755.7583892617404</v>
      </c>
      <c r="S413">
        <v>5.4208657718120799E-4</v>
      </c>
      <c r="T413">
        <v>4.8223999999999901E-4</v>
      </c>
      <c r="U413">
        <v>5.44164583333333E-4</v>
      </c>
      <c r="V413">
        <v>714390.70701701904</v>
      </c>
      <c r="W413">
        <v>150.215937931177</v>
      </c>
      <c r="X413">
        <v>20647.130260607501</v>
      </c>
      <c r="Y413">
        <v>5.0408032862811298</v>
      </c>
      <c r="Z413">
        <v>693743.57675641205</v>
      </c>
      <c r="AA413">
        <v>145.17513464489599</v>
      </c>
    </row>
    <row r="414" spans="1:27" x14ac:dyDescent="0.25">
      <c r="A414" s="1">
        <v>43930.645235601849</v>
      </c>
      <c r="B414">
        <v>0</v>
      </c>
      <c r="C414">
        <v>0</v>
      </c>
      <c r="D414">
        <v>7.2196666666666598E-4</v>
      </c>
      <c r="E414">
        <v>0</v>
      </c>
      <c r="F414">
        <v>7.2196666666666598E-4</v>
      </c>
      <c r="G414">
        <v>0</v>
      </c>
      <c r="H414">
        <v>0</v>
      </c>
      <c r="I414">
        <v>0</v>
      </c>
      <c r="J414">
        <v>101794.30353510501</v>
      </c>
      <c r="K414">
        <v>0</v>
      </c>
      <c r="L414">
        <v>84.604662799936406</v>
      </c>
      <c r="M414">
        <v>8.6395566126345607</v>
      </c>
      <c r="N414">
        <v>15.254621592211601</v>
      </c>
      <c r="O414">
        <v>5.8244194064675998</v>
      </c>
      <c r="P414">
        <v>0</v>
      </c>
      <c r="Q414">
        <v>4341.76</v>
      </c>
      <c r="R414">
        <v>4341.76</v>
      </c>
      <c r="S414">
        <v>5.4184399999999901E-4</v>
      </c>
      <c r="T414">
        <v>0</v>
      </c>
      <c r="U414">
        <v>5.4184399999999901E-4</v>
      </c>
      <c r="V414">
        <v>215798.474634971</v>
      </c>
      <c r="W414">
        <v>49.702994784366503</v>
      </c>
      <c r="X414">
        <v>0</v>
      </c>
      <c r="Y414">
        <v>0</v>
      </c>
      <c r="Z414">
        <v>215798.474634971</v>
      </c>
      <c r="AA414">
        <v>49.702994784366503</v>
      </c>
    </row>
    <row r="415" spans="1:27" x14ac:dyDescent="0.25">
      <c r="A415" s="1">
        <v>43930.645247233799</v>
      </c>
      <c r="B415">
        <v>0</v>
      </c>
      <c r="C415">
        <v>0</v>
      </c>
      <c r="D415">
        <v>8.5888666666666599E-4</v>
      </c>
      <c r="E415">
        <v>0</v>
      </c>
      <c r="F415">
        <v>8.5888666666666599E-4</v>
      </c>
      <c r="G415">
        <v>0</v>
      </c>
      <c r="H415">
        <v>0</v>
      </c>
      <c r="I415">
        <v>0</v>
      </c>
      <c r="J415">
        <v>114032.858421795</v>
      </c>
      <c r="K415">
        <v>0</v>
      </c>
      <c r="L415">
        <v>90.170494340917799</v>
      </c>
      <c r="M415">
        <v>4.07826981673061</v>
      </c>
      <c r="N415">
        <v>9.40409509373867</v>
      </c>
      <c r="O415">
        <v>4.952189038837</v>
      </c>
      <c r="P415">
        <v>0</v>
      </c>
      <c r="Q415">
        <v>6814.2545454545398</v>
      </c>
      <c r="R415">
        <v>6814.2545454545398</v>
      </c>
      <c r="S415">
        <v>5.8778818181818096E-4</v>
      </c>
      <c r="T415">
        <v>0</v>
      </c>
      <c r="U415">
        <v>5.8778818181818096E-4</v>
      </c>
      <c r="V415">
        <v>745308.04281965503</v>
      </c>
      <c r="W415">
        <v>109.374846191622</v>
      </c>
      <c r="X415">
        <v>0</v>
      </c>
      <c r="Y415">
        <v>0</v>
      </c>
      <c r="Z415">
        <v>745308.04281965503</v>
      </c>
      <c r="AA415">
        <v>109.374846191622</v>
      </c>
    </row>
    <row r="416" spans="1:27" x14ac:dyDescent="0.25">
      <c r="A416" s="1">
        <v>43930.645258703706</v>
      </c>
      <c r="B416">
        <v>0</v>
      </c>
      <c r="C416">
        <v>0</v>
      </c>
      <c r="D416">
        <v>2.37751898734177E-4</v>
      </c>
      <c r="E416">
        <v>0</v>
      </c>
      <c r="F416">
        <v>2.37751898734177E-4</v>
      </c>
      <c r="G416">
        <v>0</v>
      </c>
      <c r="H416">
        <v>0</v>
      </c>
      <c r="I416">
        <v>0</v>
      </c>
      <c r="J416">
        <v>516655.63559793599</v>
      </c>
      <c r="K416">
        <v>0</v>
      </c>
      <c r="L416">
        <v>85.778980370471601</v>
      </c>
      <c r="M416">
        <v>7.7848592391375604</v>
      </c>
      <c r="N416">
        <v>12.987022291467101</v>
      </c>
      <c r="O416">
        <v>6.0110877117921397</v>
      </c>
      <c r="P416">
        <v>0</v>
      </c>
      <c r="Q416">
        <v>4096</v>
      </c>
      <c r="R416">
        <v>4096</v>
      </c>
      <c r="S416">
        <v>5.8559374999999898E-4</v>
      </c>
      <c r="T416">
        <v>0</v>
      </c>
      <c r="U416">
        <v>5.8559374999999898E-4</v>
      </c>
      <c r="V416">
        <v>66130.446584346602</v>
      </c>
      <c r="W416">
        <v>16.145128560631498</v>
      </c>
      <c r="X416">
        <v>0</v>
      </c>
      <c r="Y416">
        <v>0</v>
      </c>
      <c r="Z416">
        <v>66130.446584346602</v>
      </c>
      <c r="AA416">
        <v>16.145128560631498</v>
      </c>
    </row>
    <row r="417" spans="1:27" x14ac:dyDescent="0.25">
      <c r="A417" s="1">
        <v>43930.645270266206</v>
      </c>
      <c r="B417">
        <v>0</v>
      </c>
      <c r="C417">
        <v>0</v>
      </c>
      <c r="D417">
        <v>1.0707615384615301E-3</v>
      </c>
      <c r="E417">
        <v>0</v>
      </c>
      <c r="F417">
        <v>1.0707615384615301E-3</v>
      </c>
      <c r="G417">
        <v>0</v>
      </c>
      <c r="H417">
        <v>0</v>
      </c>
      <c r="I417">
        <v>0</v>
      </c>
      <c r="J417">
        <v>192771.68273381001</v>
      </c>
      <c r="K417">
        <v>0</v>
      </c>
      <c r="L417">
        <v>89.533035846788195</v>
      </c>
      <c r="M417">
        <v>5.7696047418401903</v>
      </c>
      <c r="N417">
        <v>10.815620627149</v>
      </c>
      <c r="O417">
        <v>4.498337427929</v>
      </c>
      <c r="P417">
        <v>4096</v>
      </c>
      <c r="Q417">
        <v>6879.17948717948</v>
      </c>
      <c r="R417">
        <v>6809.6</v>
      </c>
      <c r="S417">
        <v>5.42871249999999E-4</v>
      </c>
      <c r="T417">
        <v>4.3685000000000002E-4</v>
      </c>
      <c r="U417">
        <v>5.4558974358974303E-4</v>
      </c>
      <c r="V417">
        <v>545519.34379220405</v>
      </c>
      <c r="W417">
        <v>80.110335965725497</v>
      </c>
      <c r="X417">
        <v>8203.2984028902993</v>
      </c>
      <c r="Y417">
        <v>2.0027583991431301</v>
      </c>
      <c r="Z417">
        <v>537316.04538931395</v>
      </c>
      <c r="AA417">
        <v>78.107577566582407</v>
      </c>
    </row>
    <row r="418" spans="1:27" x14ac:dyDescent="0.25">
      <c r="A418" s="1">
        <v>43930.645281921294</v>
      </c>
      <c r="B418">
        <v>3.6380000000000001E-4</v>
      </c>
      <c r="C418">
        <v>0</v>
      </c>
      <c r="D418">
        <v>4.1022068965517199E-4</v>
      </c>
      <c r="E418">
        <v>0</v>
      </c>
      <c r="F418">
        <v>4.1187857142857098E-4</v>
      </c>
      <c r="G418">
        <v>0</v>
      </c>
      <c r="H418">
        <v>32537.682017836702</v>
      </c>
      <c r="I418">
        <v>0</v>
      </c>
      <c r="J418">
        <v>203360.512611479</v>
      </c>
      <c r="K418">
        <v>0</v>
      </c>
      <c r="L418">
        <v>84.358790739923194</v>
      </c>
      <c r="M418">
        <v>8.2422452228761696</v>
      </c>
      <c r="N418">
        <v>14.9594112531622</v>
      </c>
      <c r="O418">
        <v>6.5937922065078203</v>
      </c>
      <c r="P418">
        <v>0</v>
      </c>
      <c r="Q418">
        <v>4642.1333333333296</v>
      </c>
      <c r="R418">
        <v>4642.1333333333296</v>
      </c>
      <c r="S418">
        <v>5.4149999999999901E-4</v>
      </c>
      <c r="T418">
        <v>0</v>
      </c>
      <c r="U418">
        <v>5.4149999999999901E-4</v>
      </c>
      <c r="V418">
        <v>69140.727474999105</v>
      </c>
      <c r="W418">
        <v>14.8941709576773</v>
      </c>
      <c r="X418">
        <v>0</v>
      </c>
      <c r="Y418">
        <v>0</v>
      </c>
      <c r="Z418">
        <v>69140.727474999105</v>
      </c>
      <c r="AA418">
        <v>14.8941709576773</v>
      </c>
    </row>
    <row r="419" spans="1:27" x14ac:dyDescent="0.25">
      <c r="A419" s="1">
        <v>43930.645293564812</v>
      </c>
      <c r="B419">
        <v>0</v>
      </c>
      <c r="C419">
        <v>0</v>
      </c>
      <c r="D419">
        <v>1.16685555555555E-3</v>
      </c>
      <c r="E419">
        <v>0</v>
      </c>
      <c r="F419">
        <v>1.16685555555555E-3</v>
      </c>
      <c r="G419">
        <v>0</v>
      </c>
      <c r="H419">
        <v>0</v>
      </c>
      <c r="I419">
        <v>0</v>
      </c>
      <c r="J419">
        <v>36640.762490450601</v>
      </c>
      <c r="K419">
        <v>0</v>
      </c>
      <c r="L419">
        <v>87.458425418936599</v>
      </c>
      <c r="M419">
        <v>6.6981360611447398</v>
      </c>
      <c r="N419">
        <v>12.438850238863401</v>
      </c>
      <c r="O419">
        <v>5.63032576857122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25">
      <c r="A420" s="1">
        <v>43930.645305046295</v>
      </c>
      <c r="B420">
        <v>2.1039999999999899E-4</v>
      </c>
      <c r="C420">
        <v>0</v>
      </c>
      <c r="D420">
        <v>9.81877777777777E-4</v>
      </c>
      <c r="E420">
        <v>0</v>
      </c>
      <c r="F420">
        <v>1.0272588235294101E-3</v>
      </c>
      <c r="G420">
        <v>0</v>
      </c>
      <c r="H420">
        <v>516.51709696811497</v>
      </c>
      <c r="I420">
        <v>0</v>
      </c>
      <c r="J420">
        <v>91423.526163356306</v>
      </c>
      <c r="K420">
        <v>0</v>
      </c>
      <c r="L420">
        <v>89.479169640352396</v>
      </c>
      <c r="M420">
        <v>4.6299618604944799</v>
      </c>
      <c r="N420">
        <v>9.17385790040756</v>
      </c>
      <c r="O420">
        <v>4.5314481704103198</v>
      </c>
      <c r="P420">
        <v>0</v>
      </c>
      <c r="Q420">
        <v>6144</v>
      </c>
      <c r="R420">
        <v>6144</v>
      </c>
      <c r="S420">
        <v>7.55785897435897E-4</v>
      </c>
      <c r="T420">
        <v>0</v>
      </c>
      <c r="U420">
        <v>7.55785897435897E-4</v>
      </c>
      <c r="V420">
        <v>483450.638617641</v>
      </c>
      <c r="W420">
        <v>78.686627379173402</v>
      </c>
      <c r="X420">
        <v>0</v>
      </c>
      <c r="Y420">
        <v>0</v>
      </c>
      <c r="Z420">
        <v>483450.638617641</v>
      </c>
      <c r="AA420">
        <v>78.686627379173402</v>
      </c>
    </row>
    <row r="421" spans="1:27" x14ac:dyDescent="0.25">
      <c r="A421" s="1">
        <v>43930.64531670139</v>
      </c>
      <c r="B421">
        <v>1.5365999999999901E-4</v>
      </c>
      <c r="C421">
        <v>0</v>
      </c>
      <c r="D421">
        <v>1.67645454545454E-4</v>
      </c>
      <c r="E421">
        <v>0</v>
      </c>
      <c r="F421">
        <v>1.7929999999999899E-4</v>
      </c>
      <c r="G421">
        <v>0</v>
      </c>
      <c r="H421">
        <v>54404.782345616302</v>
      </c>
      <c r="I421">
        <v>0</v>
      </c>
      <c r="J421">
        <v>101691.18195442299</v>
      </c>
      <c r="K421">
        <v>0</v>
      </c>
      <c r="L421">
        <v>85.060870219763899</v>
      </c>
      <c r="M421">
        <v>6.2065350146389804</v>
      </c>
      <c r="N421">
        <v>14.0782883389336</v>
      </c>
      <c r="O421">
        <v>7.4672361981805198</v>
      </c>
      <c r="P421">
        <v>0</v>
      </c>
      <c r="Q421">
        <v>4096</v>
      </c>
      <c r="R421">
        <v>4096</v>
      </c>
      <c r="S421">
        <v>5.9774000000000003E-4</v>
      </c>
      <c r="T421">
        <v>0</v>
      </c>
      <c r="U421">
        <v>5.9774000000000003E-4</v>
      </c>
      <c r="V421">
        <v>40675.329637995499</v>
      </c>
      <c r="W421">
        <v>9.9305003999012502</v>
      </c>
      <c r="X421">
        <v>0</v>
      </c>
      <c r="Y421">
        <v>0</v>
      </c>
      <c r="Z421">
        <v>40675.329637995499</v>
      </c>
      <c r="AA421">
        <v>9.9305003999012502</v>
      </c>
    </row>
    <row r="422" spans="1:27" x14ac:dyDescent="0.25">
      <c r="A422" s="1">
        <v>43930.645328171297</v>
      </c>
      <c r="B422">
        <v>0</v>
      </c>
      <c r="C422">
        <v>0</v>
      </c>
      <c r="D422">
        <v>1.51179999999999E-4</v>
      </c>
      <c r="E422">
        <v>0</v>
      </c>
      <c r="F422">
        <v>1.51179999999999E-4</v>
      </c>
      <c r="G422">
        <v>0</v>
      </c>
      <c r="H422">
        <v>0</v>
      </c>
      <c r="I422">
        <v>0</v>
      </c>
      <c r="J422">
        <v>41319.808762724897</v>
      </c>
      <c r="K422">
        <v>0</v>
      </c>
      <c r="L422">
        <v>90.535415877812497</v>
      </c>
      <c r="M422">
        <v>1.9705637747717799</v>
      </c>
      <c r="N422">
        <v>7.3837346387222302</v>
      </c>
      <c r="O422">
        <v>6.6013730071313903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 s="1">
        <v>43930.645339826391</v>
      </c>
      <c r="B423">
        <v>0</v>
      </c>
      <c r="C423">
        <v>0</v>
      </c>
      <c r="D423">
        <v>8.1367500000000003E-4</v>
      </c>
      <c r="E423">
        <v>0</v>
      </c>
      <c r="F423">
        <v>8.1367500000000003E-4</v>
      </c>
      <c r="G423">
        <v>0</v>
      </c>
      <c r="H423">
        <v>0</v>
      </c>
      <c r="I423">
        <v>0</v>
      </c>
      <c r="J423">
        <v>16274.9917328723</v>
      </c>
      <c r="K423">
        <v>0</v>
      </c>
      <c r="L423">
        <v>85.324963288769993</v>
      </c>
      <c r="M423">
        <v>6.2075126794653901</v>
      </c>
      <c r="N423">
        <v>14.2587360808943</v>
      </c>
      <c r="O423">
        <v>7.0804478745228199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25">
      <c r="A424" s="1">
        <v>43930.645351296298</v>
      </c>
      <c r="B424">
        <v>0</v>
      </c>
      <c r="C424">
        <v>0</v>
      </c>
      <c r="D424">
        <v>7.8359999999999899E-4</v>
      </c>
      <c r="E424">
        <v>0</v>
      </c>
      <c r="F424">
        <v>7.8359999999999899E-4</v>
      </c>
      <c r="G424">
        <v>0</v>
      </c>
      <c r="H424">
        <v>0</v>
      </c>
      <c r="I424">
        <v>0</v>
      </c>
      <c r="J424">
        <v>24773.554230858499</v>
      </c>
      <c r="K424">
        <v>0</v>
      </c>
      <c r="L424">
        <v>90.979447907620695</v>
      </c>
      <c r="M424">
        <v>3.0519749312500601</v>
      </c>
      <c r="N424">
        <v>7.5545790511853603</v>
      </c>
      <c r="O424">
        <v>4.8240991636289801</v>
      </c>
      <c r="P424">
        <v>4096</v>
      </c>
      <c r="Q424">
        <v>4587.5200000000004</v>
      </c>
      <c r="R424">
        <v>4568.6153846153802</v>
      </c>
      <c r="S424">
        <v>5.7403461538461497E-4</v>
      </c>
      <c r="T424">
        <v>4.1639999999999901E-4</v>
      </c>
      <c r="U424">
        <v>5.8034000000000004E-4</v>
      </c>
      <c r="V424">
        <v>119741.814776396</v>
      </c>
      <c r="W424">
        <v>26.209650998335601</v>
      </c>
      <c r="X424">
        <v>4129.0280957378</v>
      </c>
      <c r="Y424">
        <v>1.0080634999359801</v>
      </c>
      <c r="Z424">
        <v>115612.786680658</v>
      </c>
      <c r="AA424">
        <v>25.2015874983997</v>
      </c>
    </row>
    <row r="425" spans="1:27" x14ac:dyDescent="0.25">
      <c r="A425" s="1">
        <v>43930.645362928241</v>
      </c>
      <c r="B425">
        <v>2.8924666666666599E-4</v>
      </c>
      <c r="C425">
        <v>0</v>
      </c>
      <c r="D425">
        <v>4.71699999999999E-4</v>
      </c>
      <c r="E425">
        <v>0</v>
      </c>
      <c r="F425">
        <v>7.205E-4</v>
      </c>
      <c r="G425">
        <v>0</v>
      </c>
      <c r="H425">
        <v>453937.203124639</v>
      </c>
      <c r="I425">
        <v>0</v>
      </c>
      <c r="J425">
        <v>199711.99060029001</v>
      </c>
      <c r="K425">
        <v>0</v>
      </c>
      <c r="L425">
        <v>86.496501871055202</v>
      </c>
      <c r="M425">
        <v>6.3161147962615498</v>
      </c>
      <c r="N425">
        <v>11.5744426038592</v>
      </c>
      <c r="O425">
        <v>5.3443979389337803</v>
      </c>
      <c r="P425">
        <v>0</v>
      </c>
      <c r="Q425">
        <v>6743.4146341463402</v>
      </c>
      <c r="R425">
        <v>6743.4146341463402</v>
      </c>
      <c r="S425">
        <v>5.7587682926829196E-4</v>
      </c>
      <c r="T425">
        <v>0</v>
      </c>
      <c r="U425">
        <v>5.7587682926829196E-4</v>
      </c>
      <c r="V425">
        <v>550226.91287835001</v>
      </c>
      <c r="W425">
        <v>81.594702792290093</v>
      </c>
      <c r="X425">
        <v>0</v>
      </c>
      <c r="Y425">
        <v>0</v>
      </c>
      <c r="Z425">
        <v>550226.91287835001</v>
      </c>
      <c r="AA425">
        <v>81.594702792290093</v>
      </c>
    </row>
    <row r="426" spans="1:27" x14ac:dyDescent="0.25">
      <c r="A426" s="1">
        <v>43930.645374583335</v>
      </c>
      <c r="B426">
        <v>1.01133333333333E-4</v>
      </c>
      <c r="C426">
        <v>0</v>
      </c>
      <c r="D426">
        <v>4.3272777777777702E-4</v>
      </c>
      <c r="E426">
        <v>0</v>
      </c>
      <c r="F426">
        <v>4.9904666666666605E-4</v>
      </c>
      <c r="G426">
        <v>0</v>
      </c>
      <c r="H426">
        <v>39656.335590151102</v>
      </c>
      <c r="I426">
        <v>0</v>
      </c>
      <c r="J426">
        <v>191163.874126882</v>
      </c>
      <c r="K426">
        <v>0</v>
      </c>
      <c r="L426">
        <v>77.3488077920058</v>
      </c>
      <c r="M426">
        <v>10.085637426684499</v>
      </c>
      <c r="N426">
        <v>20.381651940270501</v>
      </c>
      <c r="O426">
        <v>10.473541593243199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 s="1">
        <v>43930.645386053242</v>
      </c>
      <c r="B427">
        <v>0</v>
      </c>
      <c r="C427">
        <v>0</v>
      </c>
      <c r="D427">
        <v>1.07459999999999E-3</v>
      </c>
      <c r="E427">
        <v>0</v>
      </c>
      <c r="F427">
        <v>1.07459999999999E-3</v>
      </c>
      <c r="G427">
        <v>0</v>
      </c>
      <c r="H427">
        <v>0</v>
      </c>
      <c r="I427">
        <v>0</v>
      </c>
      <c r="J427">
        <v>37202.321633164102</v>
      </c>
      <c r="K427">
        <v>0</v>
      </c>
      <c r="L427">
        <v>79.730736486294902</v>
      </c>
      <c r="M427">
        <v>9.6571577856824202</v>
      </c>
      <c r="N427">
        <v>18.406844594119299</v>
      </c>
      <c r="O427">
        <v>8.5731996416977498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 s="1">
        <v>43930.645397719905</v>
      </c>
      <c r="B428">
        <v>0</v>
      </c>
      <c r="C428">
        <v>0</v>
      </c>
      <c r="D428">
        <v>5.5639333333333302E-4</v>
      </c>
      <c r="E428">
        <v>0</v>
      </c>
      <c r="F428">
        <v>5.5639333333333302E-4</v>
      </c>
      <c r="G428">
        <v>0</v>
      </c>
      <c r="H428">
        <v>0</v>
      </c>
      <c r="I428">
        <v>0</v>
      </c>
      <c r="J428">
        <v>365767.62682653102</v>
      </c>
      <c r="K428">
        <v>0</v>
      </c>
      <c r="L428">
        <v>80.130145946618995</v>
      </c>
      <c r="M428">
        <v>11.142792933800299</v>
      </c>
      <c r="N428">
        <v>18.5122860770031</v>
      </c>
      <c r="O428">
        <v>6.9763565385762103</v>
      </c>
      <c r="P428">
        <v>0</v>
      </c>
      <c r="Q428">
        <v>4096</v>
      </c>
      <c r="R428">
        <v>4096</v>
      </c>
      <c r="S428">
        <v>1.1087E-3</v>
      </c>
      <c r="T428">
        <v>0</v>
      </c>
      <c r="U428">
        <v>1.1087E-3</v>
      </c>
      <c r="V428">
        <v>8128.0210947547403</v>
      </c>
      <c r="W428">
        <v>1.9843801500866001</v>
      </c>
      <c r="X428">
        <v>0</v>
      </c>
      <c r="Y428">
        <v>0</v>
      </c>
      <c r="Z428">
        <v>8128.0210947547403</v>
      </c>
      <c r="AA428">
        <v>1.9843801500866001</v>
      </c>
    </row>
    <row r="429" spans="1:27" x14ac:dyDescent="0.25">
      <c r="A429" s="1">
        <v>43930.645409293982</v>
      </c>
      <c r="B429">
        <v>0</v>
      </c>
      <c r="C429">
        <v>0</v>
      </c>
      <c r="D429">
        <v>5.4078333333333302E-4</v>
      </c>
      <c r="E429">
        <v>0</v>
      </c>
      <c r="F429">
        <v>5.4078333333333302E-4</v>
      </c>
      <c r="G429">
        <v>0</v>
      </c>
      <c r="H429">
        <v>0</v>
      </c>
      <c r="I429">
        <v>0</v>
      </c>
      <c r="J429">
        <v>155647.019423777</v>
      </c>
      <c r="K429">
        <v>0</v>
      </c>
      <c r="L429">
        <v>83.137142901714299</v>
      </c>
      <c r="M429">
        <v>8.3984584766086403</v>
      </c>
      <c r="N429">
        <v>16.6013765230283</v>
      </c>
      <c r="O429">
        <v>8.2031380469036996</v>
      </c>
      <c r="P429">
        <v>4096</v>
      </c>
      <c r="Q429">
        <v>5678.5454545454504</v>
      </c>
      <c r="R429">
        <v>5643.3777777777696</v>
      </c>
      <c r="S429">
        <v>5.4805222222222201E-4</v>
      </c>
      <c r="T429">
        <v>5.3950000000000005E-4</v>
      </c>
      <c r="U429">
        <v>5.4824659090908995E-4</v>
      </c>
      <c r="V429">
        <v>507906.844278328</v>
      </c>
      <c r="W429">
        <v>90.000504002822396</v>
      </c>
      <c r="X429">
        <v>8192.0458754569008</v>
      </c>
      <c r="Y429">
        <v>2.0000112000627199</v>
      </c>
      <c r="Z429">
        <v>499714.79840287101</v>
      </c>
      <c r="AA429">
        <v>88.000492802759595</v>
      </c>
    </row>
    <row r="430" spans="1:27" x14ac:dyDescent="0.25">
      <c r="A430" s="1">
        <v>43930.645420787034</v>
      </c>
      <c r="B430">
        <v>0</v>
      </c>
      <c r="C430">
        <v>0</v>
      </c>
      <c r="D430">
        <v>7.0473333333333297E-4</v>
      </c>
      <c r="E430">
        <v>0</v>
      </c>
      <c r="F430">
        <v>7.0473333333333297E-4</v>
      </c>
      <c r="G430">
        <v>0</v>
      </c>
      <c r="H430">
        <v>0</v>
      </c>
      <c r="I430">
        <v>0</v>
      </c>
      <c r="J430">
        <v>367116.53238906298</v>
      </c>
      <c r="K430">
        <v>0</v>
      </c>
      <c r="L430">
        <v>79.387482626059594</v>
      </c>
      <c r="M430">
        <v>11.604543437720899</v>
      </c>
      <c r="N430">
        <v>18.768145584003001</v>
      </c>
      <c r="O430">
        <v>7.7691548384900697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 s="1">
        <v>43930.645432291669</v>
      </c>
      <c r="B431">
        <v>0</v>
      </c>
      <c r="C431">
        <v>0</v>
      </c>
      <c r="D431">
        <v>6.1623750000000001E-4</v>
      </c>
      <c r="E431">
        <v>0</v>
      </c>
      <c r="F431">
        <v>6.1623750000000001E-4</v>
      </c>
      <c r="G431">
        <v>0</v>
      </c>
      <c r="H431">
        <v>0</v>
      </c>
      <c r="I431">
        <v>0</v>
      </c>
      <c r="J431">
        <v>387346.33495119901</v>
      </c>
      <c r="K431">
        <v>0</v>
      </c>
      <c r="L431">
        <v>81.566552495176495</v>
      </c>
      <c r="M431">
        <v>9.1368446214081303</v>
      </c>
      <c r="N431">
        <v>17.1790030963726</v>
      </c>
      <c r="O431">
        <v>8.3508701895710793</v>
      </c>
      <c r="P431">
        <v>4096</v>
      </c>
      <c r="Q431">
        <v>8235.5744680851003</v>
      </c>
      <c r="R431">
        <v>8149.3333333333303</v>
      </c>
      <c r="S431">
        <v>6.2089479166666601E-4</v>
      </c>
      <c r="T431">
        <v>5.5500000000000005E-4</v>
      </c>
      <c r="U431">
        <v>6.2229680851063804E-4</v>
      </c>
      <c r="V431">
        <v>787055.65795851406</v>
      </c>
      <c r="W431">
        <v>96.579146509961603</v>
      </c>
      <c r="X431">
        <v>8241.4205021833895</v>
      </c>
      <c r="Y431">
        <v>2.0120655522908599</v>
      </c>
      <c r="Z431">
        <v>778814.23745632998</v>
      </c>
      <c r="AA431">
        <v>94.567080957670697</v>
      </c>
    </row>
    <row r="432" spans="1:27" x14ac:dyDescent="0.25">
      <c r="A432" s="1">
        <v>43930.645443993053</v>
      </c>
      <c r="B432">
        <v>0</v>
      </c>
      <c r="C432">
        <v>0</v>
      </c>
      <c r="D432">
        <v>7.8774285714285704E-4</v>
      </c>
      <c r="E432">
        <v>0</v>
      </c>
      <c r="F432">
        <v>7.8774285714285704E-4</v>
      </c>
      <c r="G432">
        <v>0</v>
      </c>
      <c r="H432">
        <v>0</v>
      </c>
      <c r="I432">
        <v>0</v>
      </c>
      <c r="J432">
        <v>149903.49626126501</v>
      </c>
      <c r="K432">
        <v>0</v>
      </c>
      <c r="L432">
        <v>76.619495239450799</v>
      </c>
      <c r="M432">
        <v>14.3926579420512</v>
      </c>
      <c r="N432">
        <v>21.5648322830883</v>
      </c>
      <c r="O432">
        <v>6.27867064073964</v>
      </c>
      <c r="P432">
        <v>4096</v>
      </c>
      <c r="Q432">
        <v>7074.9090909090901</v>
      </c>
      <c r="R432">
        <v>6945.3913043478196</v>
      </c>
      <c r="S432">
        <v>1.43740869565217E-3</v>
      </c>
      <c r="T432">
        <v>6.9970000000000004E-4</v>
      </c>
      <c r="U432">
        <v>1.4709409090909E-3</v>
      </c>
      <c r="V432">
        <v>158007.56011733401</v>
      </c>
      <c r="W432">
        <v>22.7499867456598</v>
      </c>
      <c r="X432">
        <v>4051.47590044447</v>
      </c>
      <c r="Y432">
        <v>0.98912985850695201</v>
      </c>
      <c r="Z432">
        <v>153956.08421689001</v>
      </c>
      <c r="AA432">
        <v>21.760856887152901</v>
      </c>
    </row>
    <row r="433" spans="1:27" x14ac:dyDescent="0.25">
      <c r="A433" s="1">
        <v>43930.64545546296</v>
      </c>
      <c r="B433">
        <v>1.97383333333333E-4</v>
      </c>
      <c r="C433">
        <v>0</v>
      </c>
      <c r="D433">
        <v>4.9145333333333303E-4</v>
      </c>
      <c r="E433">
        <v>0</v>
      </c>
      <c r="F433">
        <v>6.8749999999999996E-4</v>
      </c>
      <c r="G433">
        <v>0</v>
      </c>
      <c r="H433">
        <v>53730.402297911103</v>
      </c>
      <c r="I433">
        <v>0</v>
      </c>
      <c r="J433">
        <v>119860.128203032</v>
      </c>
      <c r="K433">
        <v>0</v>
      </c>
      <c r="L433">
        <v>77.729784729665894</v>
      </c>
      <c r="M433">
        <v>11.925384900063101</v>
      </c>
      <c r="N433">
        <v>19.084743562947398</v>
      </c>
      <c r="O433">
        <v>8.2787890250207603</v>
      </c>
      <c r="P433">
        <v>4096</v>
      </c>
      <c r="Q433">
        <v>7577.6</v>
      </c>
      <c r="R433">
        <v>7520.52459016393</v>
      </c>
      <c r="S433">
        <v>5.9728360655737702E-4</v>
      </c>
      <c r="T433">
        <v>4.3320000000000001E-4</v>
      </c>
      <c r="U433">
        <v>6.0001833333333296E-4</v>
      </c>
      <c r="V433">
        <v>462915.36823886598</v>
      </c>
      <c r="W433">
        <v>61.553600774647002</v>
      </c>
      <c r="X433">
        <v>4133.1729307041596</v>
      </c>
      <c r="Y433">
        <v>1.0090754225351899</v>
      </c>
      <c r="Z433">
        <v>458782.19530816202</v>
      </c>
      <c r="AA433">
        <v>60.544525352111798</v>
      </c>
    </row>
    <row r="434" spans="1:27" x14ac:dyDescent="0.25">
      <c r="A434" s="1">
        <v>43930.645467060189</v>
      </c>
      <c r="B434">
        <v>2.7643656249999902E-4</v>
      </c>
      <c r="C434">
        <v>0</v>
      </c>
      <c r="D434">
        <v>6.4035071090047296E-4</v>
      </c>
      <c r="E434">
        <v>0</v>
      </c>
      <c r="F434">
        <v>1.78204215686274E-3</v>
      </c>
      <c r="G434">
        <v>0</v>
      </c>
      <c r="H434">
        <v>21165188.492302001</v>
      </c>
      <c r="I434">
        <v>0</v>
      </c>
      <c r="J434">
        <v>686637.37891411502</v>
      </c>
      <c r="K434">
        <v>0</v>
      </c>
      <c r="L434">
        <v>27.971827771966499</v>
      </c>
      <c r="M434">
        <v>44.451455192783399</v>
      </c>
      <c r="N434">
        <v>71.437991661168994</v>
      </c>
      <c r="O434">
        <v>26.807348129372901</v>
      </c>
      <c r="P434">
        <v>0</v>
      </c>
      <c r="Q434">
        <v>12697.6</v>
      </c>
      <c r="R434">
        <v>12697.6</v>
      </c>
      <c r="S434">
        <v>7.5628499999999901E-4</v>
      </c>
      <c r="T434">
        <v>0</v>
      </c>
      <c r="U434">
        <v>7.5628499999999901E-4</v>
      </c>
      <c r="V434">
        <v>506822.997229209</v>
      </c>
      <c r="W434">
        <v>39.914865583197503</v>
      </c>
      <c r="X434">
        <v>0</v>
      </c>
      <c r="Y434">
        <v>0</v>
      </c>
      <c r="Z434">
        <v>506822.997229209</v>
      </c>
      <c r="AA434">
        <v>39.914865583197503</v>
      </c>
    </row>
    <row r="435" spans="1:27" x14ac:dyDescent="0.25">
      <c r="A435" s="1">
        <v>43930.645478726852</v>
      </c>
      <c r="B435">
        <v>1.8854489795918299E-4</v>
      </c>
      <c r="C435">
        <v>0</v>
      </c>
      <c r="D435">
        <v>2.5921641791044702E-4</v>
      </c>
      <c r="E435">
        <v>0</v>
      </c>
      <c r="F435">
        <v>4.5160000000000003E-4</v>
      </c>
      <c r="G435">
        <v>0</v>
      </c>
      <c r="H435">
        <v>1007383.00648406</v>
      </c>
      <c r="I435">
        <v>0</v>
      </c>
      <c r="J435">
        <v>154434.91375247401</v>
      </c>
      <c r="K435">
        <v>0</v>
      </c>
      <c r="L435">
        <v>1.22876062917386</v>
      </c>
      <c r="M435">
        <v>66.861029837048605</v>
      </c>
      <c r="N435">
        <v>98.6433970649652</v>
      </c>
      <c r="O435">
        <v>31.008010386145401</v>
      </c>
      <c r="P435">
        <v>4096</v>
      </c>
      <c r="Q435">
        <v>14025.2689655172</v>
      </c>
      <c r="R435">
        <v>13957.260273972601</v>
      </c>
      <c r="S435">
        <v>7.3004417808219103E-4</v>
      </c>
      <c r="T435">
        <v>5.7010000000000003E-4</v>
      </c>
      <c r="U435">
        <v>7.3114724137931001E-4</v>
      </c>
      <c r="V435">
        <v>4043658.3980186498</v>
      </c>
      <c r="W435">
        <v>289.71720227638298</v>
      </c>
      <c r="X435">
        <v>8127.9565789319604</v>
      </c>
      <c r="Y435">
        <v>1.98436439915331</v>
      </c>
      <c r="Z435">
        <v>4035530.4414397101</v>
      </c>
      <c r="AA435">
        <v>287.73283787723</v>
      </c>
    </row>
    <row r="436" spans="1:27" x14ac:dyDescent="0.25">
      <c r="A436" s="1">
        <v>43930.645490219904</v>
      </c>
      <c r="B436">
        <v>3.6329999999999902E-4</v>
      </c>
      <c r="C436">
        <v>0</v>
      </c>
      <c r="D436">
        <v>4.09430769230769E-4</v>
      </c>
      <c r="E436">
        <v>0</v>
      </c>
      <c r="F436">
        <v>5.2111578947368396E-4</v>
      </c>
      <c r="G436">
        <v>0</v>
      </c>
      <c r="H436">
        <v>1135870.16670142</v>
      </c>
      <c r="I436">
        <v>0</v>
      </c>
      <c r="J436">
        <v>338234.60252207599</v>
      </c>
      <c r="K436">
        <v>0</v>
      </c>
      <c r="L436">
        <v>0.31586263163461098</v>
      </c>
      <c r="M436">
        <v>64.330034598939307</v>
      </c>
      <c r="N436">
        <v>99.114730485845598</v>
      </c>
      <c r="O436">
        <v>35.509390061492397</v>
      </c>
      <c r="P436">
        <v>4096</v>
      </c>
      <c r="Q436">
        <v>13282.927444794899</v>
      </c>
      <c r="R436">
        <v>13029.3006134969</v>
      </c>
      <c r="S436">
        <v>6.7935153374233095E-4</v>
      </c>
      <c r="T436">
        <v>5.2355555555555499E-4</v>
      </c>
      <c r="U436">
        <v>6.8377476340694004E-4</v>
      </c>
      <c r="V436">
        <v>4277473.3538575601</v>
      </c>
      <c r="W436">
        <v>328.296466613608</v>
      </c>
      <c r="X436">
        <v>37123.683881116704</v>
      </c>
      <c r="Y436">
        <v>9.0633993850382808</v>
      </c>
      <c r="Z436">
        <v>4240349.6699764496</v>
      </c>
      <c r="AA436">
        <v>319.23306722857001</v>
      </c>
    </row>
    <row r="437" spans="1:27" x14ac:dyDescent="0.25">
      <c r="A437" s="1">
        <v>43930.645501840278</v>
      </c>
      <c r="B437">
        <v>1.9681249999999899E-4</v>
      </c>
      <c r="C437">
        <v>0</v>
      </c>
      <c r="D437">
        <v>7.9495517241379295E-4</v>
      </c>
      <c r="E437">
        <v>0</v>
      </c>
      <c r="F437">
        <v>1.0228190476190399E-3</v>
      </c>
      <c r="G437">
        <v>0</v>
      </c>
      <c r="H437">
        <v>102391.737343384</v>
      </c>
      <c r="I437">
        <v>0</v>
      </c>
      <c r="J437">
        <v>371361.07723048399</v>
      </c>
      <c r="K437">
        <v>0</v>
      </c>
      <c r="L437">
        <v>1.1493445261903299</v>
      </c>
      <c r="M437">
        <v>63.658810269628702</v>
      </c>
      <c r="N437">
        <v>98.444975778942705</v>
      </c>
      <c r="O437">
        <v>34.307725609134003</v>
      </c>
      <c r="P437">
        <v>4096</v>
      </c>
      <c r="Q437">
        <v>10389.8536585365</v>
      </c>
      <c r="R437">
        <v>9862.4357541899408</v>
      </c>
      <c r="S437">
        <v>6.5832234636871499E-4</v>
      </c>
      <c r="T437">
        <v>5.79966666666666E-4</v>
      </c>
      <c r="U437">
        <v>6.6548902439024298E-4</v>
      </c>
      <c r="V437">
        <v>1756539.0278050101</v>
      </c>
      <c r="W437">
        <v>178.10397670360101</v>
      </c>
      <c r="X437">
        <v>61132.448763515597</v>
      </c>
      <c r="Y437">
        <v>14.9249142489051</v>
      </c>
      <c r="Z437">
        <v>1695406.5790415001</v>
      </c>
      <c r="AA437">
        <v>163.17906245469601</v>
      </c>
    </row>
    <row r="438" spans="1:27" x14ac:dyDescent="0.25">
      <c r="A438" s="1">
        <v>43930.645513379626</v>
      </c>
      <c r="B438">
        <v>3.7891764705882302E-4</v>
      </c>
      <c r="C438">
        <v>0</v>
      </c>
      <c r="D438">
        <v>7.31146969696969E-4</v>
      </c>
      <c r="E438">
        <v>0</v>
      </c>
      <c r="F438">
        <v>8.5334897959183601E-4</v>
      </c>
      <c r="G438">
        <v>0</v>
      </c>
      <c r="H438">
        <v>145860.37135572199</v>
      </c>
      <c r="I438">
        <v>0</v>
      </c>
      <c r="J438">
        <v>7280692.33922086</v>
      </c>
      <c r="K438">
        <v>0</v>
      </c>
      <c r="L438">
        <v>1.77418877509817</v>
      </c>
      <c r="M438">
        <v>64.855285934487995</v>
      </c>
      <c r="N438">
        <v>96.767028437200395</v>
      </c>
      <c r="O438">
        <v>32.231713048769002</v>
      </c>
      <c r="P438">
        <v>0</v>
      </c>
      <c r="Q438">
        <v>19628.031999999901</v>
      </c>
      <c r="R438">
        <v>19628.031999999901</v>
      </c>
      <c r="S438">
        <v>1.0133256E-3</v>
      </c>
      <c r="T438">
        <v>0</v>
      </c>
      <c r="U438">
        <v>1.0133256E-3</v>
      </c>
      <c r="V438">
        <v>2460993.2947947099</v>
      </c>
      <c r="W438">
        <v>125.381561166943</v>
      </c>
      <c r="X438">
        <v>0</v>
      </c>
      <c r="Y438">
        <v>0</v>
      </c>
      <c r="Z438">
        <v>2460993.2947947099</v>
      </c>
      <c r="AA438">
        <v>125.381561166943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5A866-6B82-4C24-AD46-726B2FFADA2E}">
  <dimension ref="A1:AA337"/>
  <sheetViews>
    <sheetView topLeftCell="B1" workbookViewId="0">
      <selection sqref="A1:XFD1"/>
    </sheetView>
  </sheetViews>
  <sheetFormatPr defaultRowHeight="15" x14ac:dyDescent="0.25"/>
  <cols>
    <col min="1" max="1" width="43.28515625" style="1" bestFit="1" customWidth="1"/>
    <col min="2" max="2" width="49.7109375" bestFit="1" customWidth="1"/>
    <col min="3" max="3" width="49.85546875" bestFit="1" customWidth="1"/>
    <col min="4" max="4" width="52.7109375" bestFit="1" customWidth="1"/>
    <col min="5" max="5" width="52.85546875" bestFit="1" customWidth="1"/>
    <col min="6" max="6" width="50.42578125" bestFit="1" customWidth="1"/>
    <col min="7" max="7" width="50.5703125" bestFit="1" customWidth="1"/>
    <col min="8" max="8" width="50.85546875" bestFit="1" customWidth="1"/>
    <col min="9" max="9" width="51" bestFit="1" customWidth="1"/>
    <col min="10" max="10" width="51.42578125" bestFit="1" customWidth="1"/>
    <col min="11" max="11" width="51.5703125" bestFit="1" customWidth="1"/>
    <col min="12" max="12" width="43.28515625" bestFit="1" customWidth="1"/>
    <col min="13" max="13" width="49" bestFit="1" customWidth="1"/>
    <col min="14" max="14" width="48.5703125" bestFit="1" customWidth="1"/>
    <col min="15" max="15" width="43.85546875" bestFit="1" customWidth="1"/>
    <col min="16" max="16" width="103.42578125" bestFit="1" customWidth="1"/>
    <col min="17" max="17" width="104" bestFit="1" customWidth="1"/>
    <col min="18" max="18" width="111" bestFit="1" customWidth="1"/>
    <col min="19" max="19" width="109" bestFit="1" customWidth="1"/>
    <col min="20" max="20" width="101.42578125" bestFit="1" customWidth="1"/>
    <col min="21" max="22" width="102" bestFit="1" customWidth="1"/>
    <col min="23" max="23" width="105.42578125" bestFit="1" customWidth="1"/>
    <col min="24" max="24" width="102.42578125" bestFit="1" customWidth="1"/>
    <col min="25" max="25" width="105.85546875" bestFit="1" customWidth="1"/>
    <col min="26" max="26" width="103" bestFit="1" customWidth="1"/>
    <col min="27" max="27" width="106.42578125" bestFit="1" customWidth="1"/>
  </cols>
  <sheetData>
    <row r="1" spans="1:27" x14ac:dyDescent="0.25">
      <c r="A1" s="5" t="s">
        <v>78</v>
      </c>
    </row>
    <row r="2" spans="1:27" x14ac:dyDescent="0.25">
      <c r="A2" s="1" t="s">
        <v>0</v>
      </c>
      <c r="B2" t="s">
        <v>10</v>
      </c>
      <c r="C2" t="s">
        <v>65</v>
      </c>
      <c r="D2" t="s">
        <v>9</v>
      </c>
      <c r="E2" t="s">
        <v>66</v>
      </c>
      <c r="F2" t="s">
        <v>11</v>
      </c>
      <c r="G2" t="s">
        <v>67</v>
      </c>
      <c r="H2" t="s">
        <v>16</v>
      </c>
      <c r="I2" t="s">
        <v>68</v>
      </c>
      <c r="J2" t="s">
        <v>17</v>
      </c>
      <c r="K2" t="s">
        <v>69</v>
      </c>
      <c r="L2" t="s">
        <v>31</v>
      </c>
      <c r="M2" t="s">
        <v>25</v>
      </c>
      <c r="N2" t="s">
        <v>23</v>
      </c>
      <c r="O2" t="s">
        <v>24</v>
      </c>
      <c r="P2" t="s">
        <v>60</v>
      </c>
      <c r="Q2" t="s">
        <v>59</v>
      </c>
      <c r="R2" t="s">
        <v>54</v>
      </c>
      <c r="S2" t="s">
        <v>53</v>
      </c>
      <c r="T2" t="s">
        <v>58</v>
      </c>
      <c r="U2" t="s">
        <v>57</v>
      </c>
      <c r="V2" t="s">
        <v>56</v>
      </c>
      <c r="W2" t="s">
        <v>55</v>
      </c>
      <c r="X2" t="s">
        <v>64</v>
      </c>
      <c r="Y2" t="s">
        <v>62</v>
      </c>
      <c r="Z2" t="s">
        <v>63</v>
      </c>
      <c r="AA2" t="s">
        <v>61</v>
      </c>
    </row>
    <row r="3" spans="1:27" x14ac:dyDescent="0.25">
      <c r="A3" s="1">
        <v>43930.676718599534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</row>
    <row r="4" spans="1:27" x14ac:dyDescent="0.25">
      <c r="A4" s="1">
        <v>43930.676730358799</v>
      </c>
      <c r="B4">
        <v>1.15533333333333E-4</v>
      </c>
      <c r="C4">
        <v>0</v>
      </c>
      <c r="D4">
        <v>5.0691250000000005E-4</v>
      </c>
      <c r="E4">
        <v>0</v>
      </c>
      <c r="F4">
        <v>7.4173999999999996E-4</v>
      </c>
      <c r="G4">
        <v>0</v>
      </c>
      <c r="H4">
        <v>81649.218531661507</v>
      </c>
      <c r="I4">
        <v>0</v>
      </c>
      <c r="J4">
        <v>24494.765559498399</v>
      </c>
      <c r="K4">
        <v>0</v>
      </c>
      <c r="L4">
        <v>98.3020599642918</v>
      </c>
      <c r="M4">
        <v>0.19229523378378399</v>
      </c>
      <c r="N4">
        <v>1.06283705324661</v>
      </c>
      <c r="O4">
        <v>9.6152539712889201E-2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1">
        <v>43930.676741932868</v>
      </c>
      <c r="B5">
        <v>0</v>
      </c>
      <c r="C5">
        <v>0</v>
      </c>
      <c r="D5">
        <v>1.4080000000000001E-4</v>
      </c>
      <c r="E5">
        <v>0</v>
      </c>
      <c r="F5">
        <v>1.4080000000000001E-4</v>
      </c>
      <c r="G5">
        <v>0</v>
      </c>
      <c r="H5">
        <v>0</v>
      </c>
      <c r="I5">
        <v>0</v>
      </c>
      <c r="J5">
        <v>24579.775453509599</v>
      </c>
      <c r="K5">
        <v>0</v>
      </c>
      <c r="L5">
        <v>99.878926101420404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s="1">
        <v>43930.676753506945</v>
      </c>
      <c r="B6">
        <v>0</v>
      </c>
      <c r="C6">
        <v>0</v>
      </c>
      <c r="D6">
        <v>1.17519999999999E-4</v>
      </c>
      <c r="E6">
        <v>0</v>
      </c>
      <c r="F6">
        <v>1.17519999999999E-4</v>
      </c>
      <c r="G6">
        <v>0</v>
      </c>
      <c r="H6">
        <v>0</v>
      </c>
      <c r="I6">
        <v>0</v>
      </c>
      <c r="J6">
        <v>94200.652349116703</v>
      </c>
      <c r="K6">
        <v>0</v>
      </c>
      <c r="L6">
        <v>99.806932374731701</v>
      </c>
      <c r="M6">
        <v>0.14648819819516201</v>
      </c>
      <c r="N6">
        <v>0.39185518018128801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s="1">
        <v>43930.676765069446</v>
      </c>
      <c r="B7">
        <v>1.7609999999999899E-4</v>
      </c>
      <c r="C7">
        <v>0</v>
      </c>
      <c r="D7">
        <v>1.01318181818181E-4</v>
      </c>
      <c r="E7">
        <v>0</v>
      </c>
      <c r="F7" s="4">
        <v>9.3839999999999996E-5</v>
      </c>
      <c r="G7">
        <v>0</v>
      </c>
      <c r="H7">
        <v>32770.975604584797</v>
      </c>
      <c r="I7">
        <v>0</v>
      </c>
      <c r="J7">
        <v>73734.695110315995</v>
      </c>
      <c r="K7">
        <v>0</v>
      </c>
      <c r="L7">
        <v>99.678768050171399</v>
      </c>
      <c r="M7">
        <v>0.14648544925871201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s="1">
        <v>43930.676776655091</v>
      </c>
      <c r="B8">
        <v>4.8355000000000004E-3</v>
      </c>
      <c r="C8">
        <v>0</v>
      </c>
      <c r="D8">
        <v>1.0649800000000001E-3</v>
      </c>
      <c r="E8">
        <v>0</v>
      </c>
      <c r="F8">
        <v>1.2234999999999899E-4</v>
      </c>
      <c r="G8">
        <v>0</v>
      </c>
      <c r="H8">
        <v>98287.104446745594</v>
      </c>
      <c r="I8">
        <v>0</v>
      </c>
      <c r="J8">
        <v>57334.144260601497</v>
      </c>
      <c r="K8">
        <v>0</v>
      </c>
      <c r="L8">
        <v>99.731578011115403</v>
      </c>
      <c r="M8">
        <v>9.7653447453675796E-2</v>
      </c>
      <c r="N8">
        <v>0.78790713143147495</v>
      </c>
      <c r="O8">
        <v>4.8826723726837898E-2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s="1">
        <v>43930.676788229168</v>
      </c>
      <c r="B9">
        <v>0</v>
      </c>
      <c r="C9">
        <v>0</v>
      </c>
      <c r="D9">
        <v>1.36574999999999E-4</v>
      </c>
      <c r="E9">
        <v>0</v>
      </c>
      <c r="F9">
        <v>1.36574999999999E-4</v>
      </c>
      <c r="G9">
        <v>0</v>
      </c>
      <c r="H9">
        <v>0</v>
      </c>
      <c r="I9">
        <v>0</v>
      </c>
      <c r="J9">
        <v>28672.154829636002</v>
      </c>
      <c r="K9">
        <v>0</v>
      </c>
      <c r="L9">
        <v>99.779516097434893</v>
      </c>
      <c r="M9">
        <v>0.195313457048189</v>
      </c>
      <c r="N9">
        <v>0</v>
      </c>
      <c r="O9">
        <v>4.8820864129294997E-2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s="1">
        <v>43930.676799803237</v>
      </c>
      <c r="B10">
        <v>0</v>
      </c>
      <c r="C10">
        <v>0</v>
      </c>
      <c r="D10">
        <v>1.07549999999999E-4</v>
      </c>
      <c r="E10">
        <v>0</v>
      </c>
      <c r="F10">
        <v>1.07549999999999E-4</v>
      </c>
      <c r="G10">
        <v>0</v>
      </c>
      <c r="H10">
        <v>0</v>
      </c>
      <c r="I10">
        <v>0</v>
      </c>
      <c r="J10">
        <v>8192.0368641658806</v>
      </c>
      <c r="K10">
        <v>0</v>
      </c>
      <c r="L10">
        <v>99.739049582479296</v>
      </c>
      <c r="M10">
        <v>0</v>
      </c>
      <c r="N10">
        <v>0.24398039036862501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s="1">
        <v>43930.676811377314</v>
      </c>
      <c r="B11">
        <v>0</v>
      </c>
      <c r="C11">
        <v>0</v>
      </c>
      <c r="D11">
        <v>1.8722500000000001E-4</v>
      </c>
      <c r="E11">
        <v>0</v>
      </c>
      <c r="F11">
        <v>1.8722500000000001E-4</v>
      </c>
      <c r="G11">
        <v>0</v>
      </c>
      <c r="H11">
        <v>0</v>
      </c>
      <c r="I11">
        <v>0</v>
      </c>
      <c r="J11">
        <v>16384.629169760101</v>
      </c>
      <c r="K11">
        <v>0</v>
      </c>
      <c r="L11">
        <v>99.825695398358505</v>
      </c>
      <c r="M11">
        <v>0</v>
      </c>
      <c r="N11">
        <v>0.14384379747625001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s="1">
        <v>43930.676822939815</v>
      </c>
      <c r="B12">
        <v>8.5408039215686201E-4</v>
      </c>
      <c r="C12">
        <v>0</v>
      </c>
      <c r="D12">
        <v>8.4009999999999901E-4</v>
      </c>
      <c r="E12">
        <v>0</v>
      </c>
      <c r="F12">
        <v>1.27099999999999E-4</v>
      </c>
      <c r="G12">
        <v>0</v>
      </c>
      <c r="H12">
        <v>2771964.6555142798</v>
      </c>
      <c r="I12">
        <v>0</v>
      </c>
      <c r="J12">
        <v>8193.5035078936908</v>
      </c>
      <c r="K12">
        <v>0</v>
      </c>
      <c r="L12">
        <v>98.171645671905594</v>
      </c>
      <c r="M12">
        <v>0.78130312861274498</v>
      </c>
      <c r="N12">
        <v>1.5069824748082801</v>
      </c>
      <c r="O12">
        <v>0.78130312861274498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1">
        <v>43930.676834513892</v>
      </c>
      <c r="B13">
        <v>0</v>
      </c>
      <c r="C13">
        <v>0</v>
      </c>
      <c r="D13">
        <v>8.6896666666666598E-4</v>
      </c>
      <c r="E13">
        <v>0</v>
      </c>
      <c r="F13">
        <v>8.6896666666666598E-4</v>
      </c>
      <c r="G13">
        <v>0</v>
      </c>
      <c r="H13">
        <v>0</v>
      </c>
      <c r="I13">
        <v>0</v>
      </c>
      <c r="J13">
        <v>49151.670683806398</v>
      </c>
      <c r="K13">
        <v>0</v>
      </c>
      <c r="L13">
        <v>96.739312390612895</v>
      </c>
      <c r="M13">
        <v>2.1972616504057201</v>
      </c>
      <c r="N13">
        <v>2.2952912778931398</v>
      </c>
      <c r="O13">
        <v>0.53710795898975505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s="1">
        <v>43930.676846087961</v>
      </c>
      <c r="B14" s="4">
        <v>9.8880000000000002E-5</v>
      </c>
      <c r="C14">
        <v>0</v>
      </c>
      <c r="D14">
        <v>1.0059090909090899E-4</v>
      </c>
      <c r="E14">
        <v>0</v>
      </c>
      <c r="F14">
        <v>1.177E-4</v>
      </c>
      <c r="G14">
        <v>0</v>
      </c>
      <c r="H14">
        <v>614403.44065926701</v>
      </c>
      <c r="I14">
        <v>0</v>
      </c>
      <c r="J14">
        <v>8192.0458754569008</v>
      </c>
      <c r="K14">
        <v>0</v>
      </c>
      <c r="L14">
        <v>98.447133943822294</v>
      </c>
      <c r="M14">
        <v>0.87890342772336805</v>
      </c>
      <c r="N14">
        <v>1.8550872348402101</v>
      </c>
      <c r="O14">
        <v>0.19532076175096999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s="1">
        <v>43930.676857673614</v>
      </c>
      <c r="B15">
        <v>1.0282399999999999E-3</v>
      </c>
      <c r="C15">
        <v>0</v>
      </c>
      <c r="D15">
        <v>7.6805714285714196E-4</v>
      </c>
      <c r="E15">
        <v>0</v>
      </c>
      <c r="F15">
        <v>1.17599999999999E-4</v>
      </c>
      <c r="G15">
        <v>0</v>
      </c>
      <c r="H15">
        <v>172010.49868766399</v>
      </c>
      <c r="I15">
        <v>0</v>
      </c>
      <c r="J15">
        <v>8190.9761279840004</v>
      </c>
      <c r="K15">
        <v>0</v>
      </c>
      <c r="L15">
        <v>99.794395810962101</v>
      </c>
      <c r="M15">
        <v>9.7652490523478699E-2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s="1">
        <v>43930.676869247683</v>
      </c>
      <c r="B16">
        <v>0</v>
      </c>
      <c r="C16">
        <v>0</v>
      </c>
      <c r="D16">
        <v>1.115E-4</v>
      </c>
      <c r="E16">
        <v>0</v>
      </c>
      <c r="F16">
        <v>1.115E-4</v>
      </c>
      <c r="G16">
        <v>0</v>
      </c>
      <c r="H16">
        <v>0</v>
      </c>
      <c r="I16">
        <v>0</v>
      </c>
      <c r="J16">
        <v>65533.608023307097</v>
      </c>
      <c r="K16">
        <v>0</v>
      </c>
      <c r="L16">
        <v>99.884641730374</v>
      </c>
      <c r="M16">
        <v>0</v>
      </c>
      <c r="N16">
        <v>0.147977780333297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s="1">
        <v>43930.67688082176</v>
      </c>
      <c r="B17">
        <v>0</v>
      </c>
      <c r="C17">
        <v>0</v>
      </c>
      <c r="D17">
        <v>1.4080000000000001E-4</v>
      </c>
      <c r="E17">
        <v>0</v>
      </c>
      <c r="F17">
        <v>1.4080000000000001E-4</v>
      </c>
      <c r="G17">
        <v>0</v>
      </c>
      <c r="H17">
        <v>0</v>
      </c>
      <c r="I17">
        <v>0</v>
      </c>
      <c r="J17">
        <v>126972.762194564</v>
      </c>
      <c r="K17">
        <v>0</v>
      </c>
      <c r="L17">
        <v>99.887280180351695</v>
      </c>
      <c r="M17">
        <v>4.8829921872125003E-2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s="1">
        <v>43930.67689239583</v>
      </c>
      <c r="B18">
        <v>0</v>
      </c>
      <c r="C18">
        <v>0</v>
      </c>
      <c r="D18" s="4">
        <v>9.0249999999999903E-5</v>
      </c>
      <c r="E18">
        <v>0</v>
      </c>
      <c r="F18" s="4">
        <v>9.0249999999999903E-5</v>
      </c>
      <c r="G18">
        <v>0</v>
      </c>
      <c r="H18">
        <v>0</v>
      </c>
      <c r="I18">
        <v>0</v>
      </c>
      <c r="J18">
        <v>12287.625227430501</v>
      </c>
      <c r="K18">
        <v>0</v>
      </c>
      <c r="L18">
        <v>99.803538939110197</v>
      </c>
      <c r="M18">
        <v>4.8820263629423502E-2</v>
      </c>
      <c r="N18">
        <v>0.58540316117706703</v>
      </c>
      <c r="O18">
        <v>4.8820263629423502E-2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s="1">
        <v>43930.676903969907</v>
      </c>
      <c r="B19">
        <v>1.2850000000000001E-4</v>
      </c>
      <c r="C19">
        <v>0</v>
      </c>
      <c r="D19">
        <v>1.0736666666666601E-4</v>
      </c>
      <c r="E19">
        <v>0</v>
      </c>
      <c r="F19" s="4">
        <v>9.67999999999999E-5</v>
      </c>
      <c r="G19">
        <v>0</v>
      </c>
      <c r="H19">
        <v>4096.2277502629104</v>
      </c>
      <c r="I19">
        <v>0</v>
      </c>
      <c r="J19">
        <v>8192.4555005258208</v>
      </c>
      <c r="K19">
        <v>0</v>
      </c>
      <c r="L19">
        <v>99.767020535852694</v>
      </c>
      <c r="M19">
        <v>4.8829887691258303E-2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s="1">
        <v>43930.676915543983</v>
      </c>
      <c r="B20">
        <v>1.88698518518518E-3</v>
      </c>
      <c r="C20">
        <v>0</v>
      </c>
      <c r="D20">
        <v>1.3678421052631499E-3</v>
      </c>
      <c r="E20">
        <v>0</v>
      </c>
      <c r="F20" s="4">
        <v>9.3581818181818097E-5</v>
      </c>
      <c r="G20">
        <v>0</v>
      </c>
      <c r="H20">
        <v>550416.73266867304</v>
      </c>
      <c r="I20">
        <v>0</v>
      </c>
      <c r="J20">
        <v>61441.867832782104</v>
      </c>
      <c r="K20">
        <v>0</v>
      </c>
      <c r="L20">
        <v>99.147221153587395</v>
      </c>
      <c r="M20">
        <v>0.19531431644639299</v>
      </c>
      <c r="N20">
        <v>1.5114934040042201</v>
      </c>
      <c r="O20">
        <v>0.39063863311379099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s="1">
        <v>43930.676927118053</v>
      </c>
      <c r="B21">
        <v>0</v>
      </c>
      <c r="C21">
        <v>0</v>
      </c>
      <c r="D21">
        <v>1.2663333333333299E-4</v>
      </c>
      <c r="E21">
        <v>0</v>
      </c>
      <c r="F21">
        <v>1.2663333333333299E-4</v>
      </c>
      <c r="G21">
        <v>0</v>
      </c>
      <c r="H21">
        <v>0</v>
      </c>
      <c r="I21">
        <v>0</v>
      </c>
      <c r="J21">
        <v>12286.9027795817</v>
      </c>
      <c r="K21">
        <v>0</v>
      </c>
      <c r="L21">
        <v>99.659307938124996</v>
      </c>
      <c r="M21">
        <v>0.19531544915003399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s="1">
        <v>43930.67693869213</v>
      </c>
      <c r="B22">
        <v>0</v>
      </c>
      <c r="C22">
        <v>0</v>
      </c>
      <c r="D22" s="4">
        <v>1.5096666666666601E-4</v>
      </c>
      <c r="E22">
        <v>0</v>
      </c>
      <c r="F22" s="4">
        <v>1.5096666666666601E-4</v>
      </c>
      <c r="G22">
        <v>0</v>
      </c>
      <c r="H22">
        <v>0</v>
      </c>
      <c r="I22">
        <v>0</v>
      </c>
      <c r="J22">
        <v>20479.905792433299</v>
      </c>
      <c r="K22">
        <v>0</v>
      </c>
      <c r="L22">
        <v>99.838131764363695</v>
      </c>
      <c r="M22">
        <v>4.8829467758801398E-2</v>
      </c>
      <c r="N22">
        <v>9.8748923636737804E-2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s="1">
        <v>43930.676950266206</v>
      </c>
      <c r="B23">
        <v>0</v>
      </c>
      <c r="C23">
        <v>0</v>
      </c>
      <c r="D23">
        <v>1.19049999999999E-4</v>
      </c>
      <c r="E23">
        <v>0</v>
      </c>
      <c r="F23">
        <v>1.19049999999999E-4</v>
      </c>
      <c r="G23">
        <v>0</v>
      </c>
      <c r="H23">
        <v>0</v>
      </c>
      <c r="I23">
        <v>0</v>
      </c>
      <c r="J23">
        <v>8192.16302404417</v>
      </c>
      <c r="K23">
        <v>0</v>
      </c>
      <c r="L23">
        <v>99.578674312103203</v>
      </c>
      <c r="M23">
        <v>0.24414329593449499</v>
      </c>
      <c r="N23">
        <v>9.6301300067547196E-2</v>
      </c>
      <c r="O23">
        <v>4.88306592138993E-2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s="1">
        <v>43930.676961828707</v>
      </c>
      <c r="B24">
        <v>0</v>
      </c>
      <c r="C24">
        <v>0</v>
      </c>
      <c r="D24">
        <v>1.3256666666666599E-4</v>
      </c>
      <c r="E24">
        <v>0</v>
      </c>
      <c r="F24">
        <v>1.3256666666666599E-4</v>
      </c>
      <c r="G24">
        <v>0</v>
      </c>
      <c r="H24">
        <v>0</v>
      </c>
      <c r="I24">
        <v>0</v>
      </c>
      <c r="J24">
        <v>16384.548882387498</v>
      </c>
      <c r="K24">
        <v>0</v>
      </c>
      <c r="L24">
        <v>99.865009227736294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1">
        <v>43930.676973414353</v>
      </c>
      <c r="B25">
        <v>0</v>
      </c>
      <c r="C25">
        <v>0</v>
      </c>
      <c r="D25">
        <v>7.1564000000000003E-4</v>
      </c>
      <c r="E25">
        <v>0</v>
      </c>
      <c r="F25">
        <v>7.1564000000000003E-4</v>
      </c>
      <c r="G25">
        <v>0</v>
      </c>
      <c r="H25">
        <v>0</v>
      </c>
      <c r="I25">
        <v>0</v>
      </c>
      <c r="J25">
        <v>20477.630738123498</v>
      </c>
      <c r="K25">
        <v>0</v>
      </c>
      <c r="L25">
        <v>99.870639326904495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s="1">
        <v>43930.676984988429</v>
      </c>
      <c r="B26">
        <v>0</v>
      </c>
      <c r="C26">
        <v>0</v>
      </c>
      <c r="D26">
        <v>1.2094E-4</v>
      </c>
      <c r="E26">
        <v>0</v>
      </c>
      <c r="F26">
        <v>1.2094E-4</v>
      </c>
      <c r="G26">
        <v>0</v>
      </c>
      <c r="H26">
        <v>0</v>
      </c>
      <c r="I26">
        <v>0</v>
      </c>
      <c r="J26">
        <v>61448.295519895102</v>
      </c>
      <c r="K26">
        <v>0</v>
      </c>
      <c r="L26">
        <v>99.899382686482198</v>
      </c>
      <c r="M26">
        <v>0</v>
      </c>
      <c r="N26" s="4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s="1">
        <v>43930.676996550923</v>
      </c>
      <c r="B27">
        <v>0</v>
      </c>
      <c r="C27">
        <v>0</v>
      </c>
      <c r="D27">
        <v>1.1919999999999899E-4</v>
      </c>
      <c r="E27">
        <v>0</v>
      </c>
      <c r="F27">
        <v>1.1919999999999899E-4</v>
      </c>
      <c r="G27">
        <v>0</v>
      </c>
      <c r="H27">
        <v>0</v>
      </c>
      <c r="I27">
        <v>0</v>
      </c>
      <c r="J27">
        <v>16385.101078792399</v>
      </c>
      <c r="K27">
        <v>0</v>
      </c>
      <c r="L27">
        <v>99.9276356653763</v>
      </c>
      <c r="M27">
        <v>0</v>
      </c>
      <c r="N27">
        <v>9.1675491361930997E-2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s="1">
        <v>43930.677008136576</v>
      </c>
      <c r="B28">
        <v>0</v>
      </c>
      <c r="C28">
        <v>0</v>
      </c>
      <c r="D28">
        <v>1.0593166666666601E-3</v>
      </c>
      <c r="E28">
        <v>0</v>
      </c>
      <c r="F28">
        <v>1.0593166666666601E-3</v>
      </c>
      <c r="G28">
        <v>0</v>
      </c>
      <c r="H28">
        <v>0</v>
      </c>
      <c r="I28">
        <v>0</v>
      </c>
      <c r="J28">
        <v>40950.912992406898</v>
      </c>
      <c r="K28">
        <v>0</v>
      </c>
      <c r="L28">
        <v>99.822895968405803</v>
      </c>
      <c r="M28">
        <v>4.8818354821442499E-2</v>
      </c>
      <c r="N28">
        <v>0.24750165919408201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s="1">
        <v>43930.677019710645</v>
      </c>
      <c r="B29">
        <v>0</v>
      </c>
      <c r="C29">
        <v>0</v>
      </c>
      <c r="D29" s="4">
        <v>8.78999999999999E-5</v>
      </c>
      <c r="E29">
        <v>0</v>
      </c>
      <c r="F29" s="4">
        <v>8.78999999999999E-5</v>
      </c>
      <c r="G29">
        <v>0</v>
      </c>
      <c r="H29">
        <v>0</v>
      </c>
      <c r="I29">
        <v>0</v>
      </c>
      <c r="J29">
        <v>8191.4192283766997</v>
      </c>
      <c r="K29">
        <v>0</v>
      </c>
      <c r="L29">
        <v>99.884360864085295</v>
      </c>
      <c r="M29">
        <v>0</v>
      </c>
      <c r="N29">
        <v>1.0517992747735601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s="1">
        <v>43930.677031284722</v>
      </c>
      <c r="B30">
        <v>0</v>
      </c>
      <c r="C30">
        <v>0</v>
      </c>
      <c r="D30">
        <v>1.3793333333333299E-4</v>
      </c>
      <c r="E30">
        <v>0</v>
      </c>
      <c r="F30">
        <v>1.3793333333333299E-4</v>
      </c>
      <c r="G30">
        <v>0</v>
      </c>
      <c r="H30">
        <v>0</v>
      </c>
      <c r="I30">
        <v>0</v>
      </c>
      <c r="J30">
        <v>28666.762582476102</v>
      </c>
      <c r="K30">
        <v>0</v>
      </c>
      <c r="L30">
        <v>99.922870115694806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s="1">
        <v>43930.677042858799</v>
      </c>
      <c r="B31">
        <v>0</v>
      </c>
      <c r="C31">
        <v>0</v>
      </c>
      <c r="D31">
        <v>1.68566666666666E-4</v>
      </c>
      <c r="E31">
        <v>0</v>
      </c>
      <c r="F31">
        <v>1.68566666666666E-4</v>
      </c>
      <c r="G31">
        <v>0</v>
      </c>
      <c r="H31">
        <v>0</v>
      </c>
      <c r="I31">
        <v>0</v>
      </c>
      <c r="J31">
        <v>12285.808211815</v>
      </c>
      <c r="K31">
        <v>0</v>
      </c>
      <c r="L31">
        <v>99.911124476319202</v>
      </c>
      <c r="M31">
        <v>0</v>
      </c>
      <c r="N31">
        <v>1.2967128852714001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s="1">
        <v>43930.677054432868</v>
      </c>
      <c r="B32">
        <v>0</v>
      </c>
      <c r="C32">
        <v>0</v>
      </c>
      <c r="D32">
        <v>1.3339999999999899E-4</v>
      </c>
      <c r="E32">
        <v>0</v>
      </c>
      <c r="F32">
        <v>1.3339999999999899E-4</v>
      </c>
      <c r="G32">
        <v>0</v>
      </c>
      <c r="H32">
        <v>0</v>
      </c>
      <c r="I32">
        <v>0</v>
      </c>
      <c r="J32">
        <v>8191.9467523460999</v>
      </c>
      <c r="K32">
        <v>0</v>
      </c>
      <c r="L32">
        <v>99.930880670457398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s="1">
        <v>43930.677066006945</v>
      </c>
      <c r="B33">
        <v>0</v>
      </c>
      <c r="C33">
        <v>0</v>
      </c>
      <c r="D33">
        <v>1.0840000000000001E-4</v>
      </c>
      <c r="E33">
        <v>0</v>
      </c>
      <c r="F33">
        <v>1.0840000000000001E-4</v>
      </c>
      <c r="G33">
        <v>0</v>
      </c>
      <c r="H33">
        <v>0</v>
      </c>
      <c r="I33">
        <v>0</v>
      </c>
      <c r="J33">
        <v>8192.0360449585896</v>
      </c>
      <c r="K33">
        <v>0</v>
      </c>
      <c r="L33">
        <v>99.924449773349295</v>
      </c>
      <c r="M33">
        <v>0</v>
      </c>
      <c r="N33">
        <v>1.31806395419186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s="1">
        <v>43930.677077581022</v>
      </c>
      <c r="B34">
        <v>0</v>
      </c>
      <c r="C34">
        <v>0</v>
      </c>
      <c r="D34">
        <v>1.2999999999999901E-4</v>
      </c>
      <c r="E34">
        <v>0</v>
      </c>
      <c r="F34">
        <v>1.2999999999999901E-4</v>
      </c>
      <c r="G34">
        <v>0</v>
      </c>
      <c r="H34">
        <v>0</v>
      </c>
      <c r="I34">
        <v>0</v>
      </c>
      <c r="J34">
        <v>12287.8574608534</v>
      </c>
      <c r="K34">
        <v>0</v>
      </c>
      <c r="L34">
        <v>99.916999178291803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s="1">
        <v>43930.677089155091</v>
      </c>
      <c r="B35">
        <v>0</v>
      </c>
      <c r="C35">
        <v>0</v>
      </c>
      <c r="D35" s="4">
        <v>9.90499999999999E-5</v>
      </c>
      <c r="E35">
        <v>0</v>
      </c>
      <c r="F35" s="4">
        <v>9.90499999999999E-5</v>
      </c>
      <c r="G35">
        <v>0</v>
      </c>
      <c r="H35">
        <v>0</v>
      </c>
      <c r="I35">
        <v>0</v>
      </c>
      <c r="J35">
        <v>8192.3301509050798</v>
      </c>
      <c r="K35">
        <v>0</v>
      </c>
      <c r="L35">
        <v>99.838901079362699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s="1">
        <v>43930.677100729168</v>
      </c>
      <c r="B36">
        <v>0</v>
      </c>
      <c r="C36">
        <v>0</v>
      </c>
      <c r="D36">
        <v>1.3430000000000001E-4</v>
      </c>
      <c r="E36">
        <v>0</v>
      </c>
      <c r="F36">
        <v>1.3430000000000001E-4</v>
      </c>
      <c r="G36">
        <v>0</v>
      </c>
      <c r="H36">
        <v>0</v>
      </c>
      <c r="I36">
        <v>0</v>
      </c>
      <c r="J36">
        <v>57350.245441728497</v>
      </c>
      <c r="K36">
        <v>0</v>
      </c>
      <c r="L36">
        <v>99.853872942063106</v>
      </c>
      <c r="M36">
        <v>0</v>
      </c>
      <c r="N36">
        <v>0.43465099364299298</v>
      </c>
      <c r="O36">
        <v>9.7654716722817697E-2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s="1">
        <v>43930.677112303238</v>
      </c>
      <c r="B37">
        <v>0</v>
      </c>
      <c r="C37">
        <v>0</v>
      </c>
      <c r="D37">
        <v>1.1715E-4</v>
      </c>
      <c r="E37">
        <v>0</v>
      </c>
      <c r="F37">
        <v>1.1715E-4</v>
      </c>
      <c r="G37">
        <v>0</v>
      </c>
      <c r="H37">
        <v>0</v>
      </c>
      <c r="I37">
        <v>0</v>
      </c>
      <c r="J37">
        <v>163807.10753280699</v>
      </c>
      <c r="K37">
        <v>0</v>
      </c>
      <c r="L37">
        <v>99.941871406711897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s="1">
        <v>43930.677123877314</v>
      </c>
      <c r="B38">
        <v>0</v>
      </c>
      <c r="C38">
        <v>0</v>
      </c>
      <c r="D38" s="4">
        <v>8.7238095238095195E-5</v>
      </c>
      <c r="E38">
        <v>0</v>
      </c>
      <c r="F38" s="4">
        <v>8.7238095238095195E-5</v>
      </c>
      <c r="G38">
        <v>0</v>
      </c>
      <c r="H38">
        <v>0</v>
      </c>
      <c r="I38">
        <v>0</v>
      </c>
      <c r="J38">
        <v>106503.945194311</v>
      </c>
      <c r="K38">
        <v>0</v>
      </c>
      <c r="L38">
        <v>99.877992684160901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s="1">
        <v>43930.677135451391</v>
      </c>
      <c r="B39">
        <v>0</v>
      </c>
      <c r="C39">
        <v>0</v>
      </c>
      <c r="D39">
        <v>5.7104285714285703E-4</v>
      </c>
      <c r="E39">
        <v>0</v>
      </c>
      <c r="F39">
        <v>5.7104285714285703E-4</v>
      </c>
      <c r="G39">
        <v>0</v>
      </c>
      <c r="H39">
        <v>0</v>
      </c>
      <c r="I39">
        <v>0</v>
      </c>
      <c r="J39">
        <v>32768.062259318198</v>
      </c>
      <c r="K39">
        <v>0</v>
      </c>
      <c r="L39">
        <v>99.919809903771807</v>
      </c>
      <c r="M39">
        <v>0</v>
      </c>
      <c r="N39">
        <v>0.73230087876104899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s="1">
        <v>43930.677147025461</v>
      </c>
      <c r="B40">
        <v>0</v>
      </c>
      <c r="C40">
        <v>0</v>
      </c>
      <c r="D40" s="4">
        <v>9.17999999999999E-5</v>
      </c>
      <c r="E40">
        <v>0</v>
      </c>
      <c r="F40" s="4">
        <v>9.17999999999999E-5</v>
      </c>
      <c r="G40">
        <v>0</v>
      </c>
      <c r="H40">
        <v>0</v>
      </c>
      <c r="I40">
        <v>0</v>
      </c>
      <c r="J40">
        <v>8192.3088500436406</v>
      </c>
      <c r="K40">
        <v>0</v>
      </c>
      <c r="L40">
        <v>99.907050948080297</v>
      </c>
      <c r="M40">
        <v>0</v>
      </c>
      <c r="N40">
        <v>0.245157499393511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s="1">
        <v>43930.677158599538</v>
      </c>
      <c r="B41">
        <v>0</v>
      </c>
      <c r="C41">
        <v>0</v>
      </c>
      <c r="D41">
        <v>1.7113333333333301E-4</v>
      </c>
      <c r="E41">
        <v>0</v>
      </c>
      <c r="F41">
        <v>1.7113333333333301E-4</v>
      </c>
      <c r="G41">
        <v>0</v>
      </c>
      <c r="H41">
        <v>0</v>
      </c>
      <c r="I41">
        <v>0</v>
      </c>
      <c r="J41">
        <v>12287.2983952616</v>
      </c>
      <c r="K41">
        <v>0</v>
      </c>
      <c r="L41">
        <v>99.928259748909099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s="1">
        <v>43930.677170173614</v>
      </c>
      <c r="B42">
        <v>0</v>
      </c>
      <c r="C42">
        <v>0</v>
      </c>
      <c r="D42">
        <v>1.7082499999999899E-4</v>
      </c>
      <c r="E42">
        <v>0</v>
      </c>
      <c r="F42">
        <v>1.7082499999999899E-4</v>
      </c>
      <c r="G42">
        <v>0</v>
      </c>
      <c r="H42">
        <v>0</v>
      </c>
      <c r="I42">
        <v>0</v>
      </c>
      <c r="J42">
        <v>24576.1843213824</v>
      </c>
      <c r="K42">
        <v>0</v>
      </c>
      <c r="L42">
        <v>99.9264085796855</v>
      </c>
      <c r="M42">
        <v>0</v>
      </c>
      <c r="N42">
        <v>4.6900905187474598E-2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s="1">
        <v>43930.677181747684</v>
      </c>
      <c r="B43">
        <v>0</v>
      </c>
      <c r="C43">
        <v>0</v>
      </c>
      <c r="D43">
        <v>6.4599999999999901E-4</v>
      </c>
      <c r="E43">
        <v>0</v>
      </c>
      <c r="F43">
        <v>6.4599999999999901E-4</v>
      </c>
      <c r="G43">
        <v>0</v>
      </c>
      <c r="H43">
        <v>0</v>
      </c>
      <c r="I43">
        <v>0</v>
      </c>
      <c r="J43">
        <v>36867.152141508101</v>
      </c>
      <c r="K43">
        <v>0</v>
      </c>
      <c r="L43">
        <v>99.8441469608657</v>
      </c>
      <c r="M43">
        <v>0.14649285661070299</v>
      </c>
      <c r="N43">
        <v>0</v>
      </c>
      <c r="O43">
        <v>9.7661904407135902E-2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s="1">
        <v>43930.677193321761</v>
      </c>
      <c r="B44">
        <v>0</v>
      </c>
      <c r="C44">
        <v>0</v>
      </c>
      <c r="D44">
        <v>1.161E-4</v>
      </c>
      <c r="E44">
        <v>0</v>
      </c>
      <c r="F44">
        <v>1.161E-4</v>
      </c>
      <c r="G44">
        <v>0</v>
      </c>
      <c r="H44">
        <v>0</v>
      </c>
      <c r="I44">
        <v>0</v>
      </c>
      <c r="J44">
        <v>12288.054067437801</v>
      </c>
      <c r="K44">
        <v>0</v>
      </c>
      <c r="L44">
        <v>99.823998574388398</v>
      </c>
      <c r="M44">
        <v>9.7650790971406803E-2</v>
      </c>
      <c r="N44">
        <v>0.48747394853898501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s="1">
        <v>43930.67720489583</v>
      </c>
      <c r="B45">
        <v>0</v>
      </c>
      <c r="C45">
        <v>0</v>
      </c>
      <c r="D45">
        <v>1.55166666666666E-4</v>
      </c>
      <c r="E45">
        <v>0</v>
      </c>
      <c r="F45">
        <v>1.55166666666666E-4</v>
      </c>
      <c r="G45">
        <v>0</v>
      </c>
      <c r="H45">
        <v>0</v>
      </c>
      <c r="I45">
        <v>0</v>
      </c>
      <c r="J45">
        <v>12289.523900963701</v>
      </c>
      <c r="K45">
        <v>0</v>
      </c>
      <c r="L45">
        <v>99.720025805308296</v>
      </c>
      <c r="M45">
        <v>4.88324758065233E-2</v>
      </c>
      <c r="N45">
        <v>0</v>
      </c>
      <c r="O45">
        <v>4.88324758065233E-2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s="1">
        <v>43930.677216469907</v>
      </c>
      <c r="B46">
        <v>0</v>
      </c>
      <c r="C46">
        <v>0</v>
      </c>
      <c r="D46">
        <v>1.6023333333333299E-4</v>
      </c>
      <c r="E46">
        <v>0</v>
      </c>
      <c r="F46">
        <v>1.6023333333333299E-4</v>
      </c>
      <c r="G46">
        <v>0</v>
      </c>
      <c r="H46">
        <v>0</v>
      </c>
      <c r="I46">
        <v>0</v>
      </c>
      <c r="J46">
        <v>65533.608023307097</v>
      </c>
      <c r="K46">
        <v>0</v>
      </c>
      <c r="L46">
        <v>99.779530859829606</v>
      </c>
      <c r="M46">
        <v>0</v>
      </c>
      <c r="N46">
        <v>0</v>
      </c>
      <c r="O46">
        <v>9.7649619166485194E-2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s="1">
        <v>43930.677228043984</v>
      </c>
      <c r="B47">
        <v>0</v>
      </c>
      <c r="C47">
        <v>0</v>
      </c>
      <c r="D47">
        <v>1.0459999999999901E-4</v>
      </c>
      <c r="E47">
        <v>0</v>
      </c>
      <c r="F47">
        <v>1.0459999999999901E-4</v>
      </c>
      <c r="G47">
        <v>0</v>
      </c>
      <c r="H47">
        <v>0</v>
      </c>
      <c r="I47">
        <v>0</v>
      </c>
      <c r="J47">
        <v>8189.8583520409402</v>
      </c>
      <c r="K47">
        <v>0</v>
      </c>
      <c r="L47">
        <v>99.858082034643402</v>
      </c>
      <c r="M47">
        <v>0</v>
      </c>
      <c r="N47">
        <v>0.106121000939118</v>
      </c>
      <c r="O47">
        <v>9.7651719134217399E-2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s="1">
        <v>43930.677239618053</v>
      </c>
      <c r="B48">
        <v>0</v>
      </c>
      <c r="C48">
        <v>0</v>
      </c>
      <c r="D48" s="4">
        <v>9.8850000000000004E-5</v>
      </c>
      <c r="E48">
        <v>0</v>
      </c>
      <c r="F48" s="4">
        <v>9.8850000000000004E-5</v>
      </c>
      <c r="G48">
        <v>0</v>
      </c>
      <c r="H48">
        <v>0</v>
      </c>
      <c r="I48">
        <v>0</v>
      </c>
      <c r="J48">
        <v>8191.5764954951801</v>
      </c>
      <c r="K48">
        <v>0</v>
      </c>
      <c r="L48">
        <v>99.875709801135599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s="1">
        <v>43930.67725119213</v>
      </c>
      <c r="B49">
        <v>0</v>
      </c>
      <c r="C49">
        <v>0</v>
      </c>
      <c r="D49">
        <v>1.14249999999999E-4</v>
      </c>
      <c r="E49">
        <v>0</v>
      </c>
      <c r="F49">
        <v>1.14249999999999E-4</v>
      </c>
      <c r="G49">
        <v>0</v>
      </c>
      <c r="H49">
        <v>0</v>
      </c>
      <c r="I49">
        <v>0</v>
      </c>
      <c r="J49">
        <v>8192.7766752288098</v>
      </c>
      <c r="K49">
        <v>0</v>
      </c>
      <c r="L49">
        <v>99.883141671074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s="1">
        <v>43930.677262766207</v>
      </c>
      <c r="B50">
        <v>0</v>
      </c>
      <c r="C50">
        <v>0</v>
      </c>
      <c r="D50" s="4">
        <v>9.4350000000000003E-5</v>
      </c>
      <c r="E50">
        <v>0</v>
      </c>
      <c r="F50" s="4">
        <v>9.4350000000000003E-5</v>
      </c>
      <c r="G50">
        <v>0</v>
      </c>
      <c r="H50">
        <v>0</v>
      </c>
      <c r="I50">
        <v>0</v>
      </c>
      <c r="J50">
        <v>8193.9952378404105</v>
      </c>
      <c r="K50">
        <v>0</v>
      </c>
      <c r="L50">
        <v>99.814462114147801</v>
      </c>
      <c r="M50">
        <v>4.8834707665818898E-2</v>
      </c>
      <c r="N50">
        <v>1.94366736953441</v>
      </c>
      <c r="O50">
        <v>4.8834707665818898E-2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s="1">
        <v>43930.677274340276</v>
      </c>
      <c r="B51">
        <v>0</v>
      </c>
      <c r="C51">
        <v>0</v>
      </c>
      <c r="D51">
        <v>1.6786666666666601E-4</v>
      </c>
      <c r="E51">
        <v>0</v>
      </c>
      <c r="F51">
        <v>1.6786666666666601E-4</v>
      </c>
      <c r="G51">
        <v>0</v>
      </c>
      <c r="H51">
        <v>0</v>
      </c>
      <c r="I51">
        <v>0</v>
      </c>
      <c r="J51">
        <v>12284.9115732304</v>
      </c>
      <c r="K51">
        <v>0</v>
      </c>
      <c r="L51">
        <v>99.945894809951298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s="1">
        <v>43930.677285914353</v>
      </c>
      <c r="B52">
        <v>0</v>
      </c>
      <c r="C52">
        <v>0</v>
      </c>
      <c r="D52">
        <v>1.0955000000000001E-4</v>
      </c>
      <c r="E52">
        <v>0</v>
      </c>
      <c r="F52">
        <v>1.0955000000000001E-4</v>
      </c>
      <c r="G52">
        <v>0</v>
      </c>
      <c r="H52">
        <v>0</v>
      </c>
      <c r="I52">
        <v>0</v>
      </c>
      <c r="J52">
        <v>12290.6166722895</v>
      </c>
      <c r="K52">
        <v>0</v>
      </c>
      <c r="L52">
        <v>99.9007552362513</v>
      </c>
      <c r="M52">
        <v>0</v>
      </c>
      <c r="N52">
        <v>0.48350320815399001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 s="1">
        <v>43930.677297488422</v>
      </c>
      <c r="B53">
        <v>0</v>
      </c>
      <c r="C53">
        <v>0</v>
      </c>
      <c r="D53">
        <v>1.4929999999999899E-4</v>
      </c>
      <c r="E53">
        <v>0</v>
      </c>
      <c r="F53">
        <v>1.4929999999999899E-4</v>
      </c>
      <c r="G53">
        <v>0</v>
      </c>
      <c r="H53">
        <v>0</v>
      </c>
      <c r="I53">
        <v>0</v>
      </c>
      <c r="J53">
        <v>8191.0850557992599</v>
      </c>
      <c r="K53">
        <v>0</v>
      </c>
      <c r="L53">
        <v>99.923353456759102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 s="1">
        <v>43930.677309062499</v>
      </c>
      <c r="B54">
        <v>0</v>
      </c>
      <c r="C54">
        <v>0</v>
      </c>
      <c r="D54">
        <v>1.0815625E-4</v>
      </c>
      <c r="E54">
        <v>0</v>
      </c>
      <c r="F54">
        <v>1.0815625E-4</v>
      </c>
      <c r="G54">
        <v>0</v>
      </c>
      <c r="H54">
        <v>0</v>
      </c>
      <c r="I54">
        <v>0</v>
      </c>
      <c r="J54">
        <v>212976.38883069801</v>
      </c>
      <c r="K54">
        <v>0</v>
      </c>
      <c r="L54">
        <v>99.938789192017296</v>
      </c>
      <c r="M54">
        <v>0</v>
      </c>
      <c r="N54">
        <v>0.19400256083380499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 s="1">
        <v>43930.677320636576</v>
      </c>
      <c r="B55">
        <v>0</v>
      </c>
      <c r="C55">
        <v>0</v>
      </c>
      <c r="D55" s="4">
        <v>9.5274999999999903E-5</v>
      </c>
      <c r="E55">
        <v>0</v>
      </c>
      <c r="F55" s="4">
        <v>9.5274999999999903E-5</v>
      </c>
      <c r="G55">
        <v>0</v>
      </c>
      <c r="H55">
        <v>0</v>
      </c>
      <c r="I55">
        <v>0</v>
      </c>
      <c r="J55">
        <v>16383.8033943592</v>
      </c>
      <c r="K55">
        <v>0</v>
      </c>
      <c r="L55">
        <v>99.8848507599849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 s="1">
        <v>43930.677332210646</v>
      </c>
      <c r="B56">
        <v>0</v>
      </c>
      <c r="C56">
        <v>0</v>
      </c>
      <c r="D56">
        <v>2.13140769230769E-3</v>
      </c>
      <c r="E56">
        <v>0</v>
      </c>
      <c r="F56">
        <v>2.13140769230769E-3</v>
      </c>
      <c r="G56">
        <v>0</v>
      </c>
      <c r="H56">
        <v>0</v>
      </c>
      <c r="I56">
        <v>0</v>
      </c>
      <c r="J56">
        <v>90118.091983018006</v>
      </c>
      <c r="K56">
        <v>0</v>
      </c>
      <c r="L56">
        <v>99.891050403113496</v>
      </c>
      <c r="M56">
        <v>0</v>
      </c>
      <c r="N56">
        <v>9.8019637327339995E-2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 s="1">
        <v>43930.677343784722</v>
      </c>
      <c r="B57">
        <v>0</v>
      </c>
      <c r="C57">
        <v>0</v>
      </c>
      <c r="D57" s="4">
        <v>9.7399999999999901E-5</v>
      </c>
      <c r="E57">
        <v>0</v>
      </c>
      <c r="F57" s="4">
        <v>9.7399999999999901E-5</v>
      </c>
      <c r="G57">
        <v>0</v>
      </c>
      <c r="H57">
        <v>0</v>
      </c>
      <c r="I57">
        <v>0</v>
      </c>
      <c r="J57">
        <v>40956.576030243799</v>
      </c>
      <c r="K57">
        <v>0</v>
      </c>
      <c r="L57">
        <v>99.892159795103595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 s="1">
        <v>43930.677355358799</v>
      </c>
      <c r="B58">
        <v>3.5814199999999901E-3</v>
      </c>
      <c r="C58">
        <v>0</v>
      </c>
      <c r="D58">
        <v>2.3781000000000002E-3</v>
      </c>
      <c r="E58">
        <v>0</v>
      </c>
      <c r="F58">
        <v>5.2683846153846095E-4</v>
      </c>
      <c r="G58">
        <v>0</v>
      </c>
      <c r="H58">
        <v>1544434.47621276</v>
      </c>
      <c r="I58">
        <v>0</v>
      </c>
      <c r="J58">
        <v>602206.54642778903</v>
      </c>
      <c r="K58">
        <v>0</v>
      </c>
      <c r="L58">
        <v>95.029674072709497</v>
      </c>
      <c r="M58">
        <v>2.29496429281085</v>
      </c>
      <c r="N58">
        <v>3.5625887579630202</v>
      </c>
      <c r="O58">
        <v>1.8555058112621501</v>
      </c>
      <c r="P58">
        <v>15308.799999999899</v>
      </c>
      <c r="Q58">
        <v>13653.333333333299</v>
      </c>
      <c r="R58">
        <v>14688</v>
      </c>
      <c r="S58">
        <v>4.9411875000000003E-4</v>
      </c>
      <c r="T58">
        <v>4.4130999999999901E-4</v>
      </c>
      <c r="U58">
        <v>5.8213333333333303E-4</v>
      </c>
      <c r="V58">
        <v>235030.84499813299</v>
      </c>
      <c r="W58">
        <v>16.001555351180102</v>
      </c>
      <c r="X58">
        <v>153102.881600091</v>
      </c>
      <c r="Y58">
        <v>10.0009720944875</v>
      </c>
      <c r="Z58">
        <v>81927.963398042193</v>
      </c>
      <c r="AA58">
        <v>6.0005832566925497</v>
      </c>
    </row>
    <row r="59" spans="1:27" x14ac:dyDescent="0.25">
      <c r="A59" s="1">
        <v>43930.677366932869</v>
      </c>
      <c r="B59">
        <v>2.03274444444444E-3</v>
      </c>
      <c r="C59">
        <v>0</v>
      </c>
      <c r="D59">
        <v>1.7383018181818101E-3</v>
      </c>
      <c r="E59">
        <v>0</v>
      </c>
      <c r="F59">
        <v>4.1330999999999898E-4</v>
      </c>
      <c r="G59">
        <v>0</v>
      </c>
      <c r="H59">
        <v>1144931.38004378</v>
      </c>
      <c r="I59">
        <v>0</v>
      </c>
      <c r="J59">
        <v>495659.02320321399</v>
      </c>
      <c r="K59">
        <v>0</v>
      </c>
      <c r="L59">
        <v>92.194055588263197</v>
      </c>
      <c r="M59">
        <v>5.0296314527127297</v>
      </c>
      <c r="N59">
        <v>8.3435698412525401</v>
      </c>
      <c r="O59">
        <v>2.14858159152688</v>
      </c>
      <c r="P59">
        <v>7875.7647058823504</v>
      </c>
      <c r="Q59">
        <v>7372.8</v>
      </c>
      <c r="R59">
        <v>7640</v>
      </c>
      <c r="S59">
        <v>5.2638749999999899E-4</v>
      </c>
      <c r="T59">
        <v>5.2437352941176396E-4</v>
      </c>
      <c r="U59">
        <v>5.2866999999999899E-4</v>
      </c>
      <c r="V59">
        <v>488998.826506824</v>
      </c>
      <c r="W59">
        <v>64.005082003511006</v>
      </c>
      <c r="X59">
        <v>267797.26310268999</v>
      </c>
      <c r="Y59">
        <v>34.002699814365201</v>
      </c>
      <c r="Z59">
        <v>221201.56340413401</v>
      </c>
      <c r="AA59">
        <v>30.002382189145798</v>
      </c>
    </row>
    <row r="60" spans="1:27" x14ac:dyDescent="0.25">
      <c r="A60" s="1">
        <v>43930.677378506945</v>
      </c>
      <c r="B60">
        <v>1.04199999999999E-4</v>
      </c>
      <c r="C60">
        <v>0</v>
      </c>
      <c r="D60">
        <v>2.3452916666666601E-4</v>
      </c>
      <c r="E60">
        <v>0</v>
      </c>
      <c r="F60">
        <v>2.4637727272727202E-4</v>
      </c>
      <c r="G60">
        <v>0</v>
      </c>
      <c r="H60">
        <v>1023.98310427877</v>
      </c>
      <c r="I60">
        <v>0</v>
      </c>
      <c r="J60">
        <v>534519.18043352198</v>
      </c>
      <c r="K60">
        <v>0</v>
      </c>
      <c r="L60">
        <v>92.535826510842995</v>
      </c>
      <c r="M60">
        <v>3.2712755452784199</v>
      </c>
      <c r="N60">
        <v>4.5958127617023798</v>
      </c>
      <c r="O60">
        <v>2.0994687832010501</v>
      </c>
      <c r="P60">
        <v>9565.0909090909008</v>
      </c>
      <c r="Q60">
        <v>8419.5555555555493</v>
      </c>
      <c r="R60">
        <v>9049.6</v>
      </c>
      <c r="S60">
        <v>4.9525250000000002E-4</v>
      </c>
      <c r="T60">
        <v>4.4756363636363599E-4</v>
      </c>
      <c r="U60">
        <v>5.5353888888888796E-4</v>
      </c>
      <c r="V60">
        <v>361979.36666410603</v>
      </c>
      <c r="W60">
        <v>39.999488006553499</v>
      </c>
      <c r="X60">
        <v>210429.306504876</v>
      </c>
      <c r="Y60">
        <v>21.999718403604401</v>
      </c>
      <c r="Z60">
        <v>151550.060159229</v>
      </c>
      <c r="AA60">
        <v>17.999769602949002</v>
      </c>
    </row>
    <row r="61" spans="1:27" x14ac:dyDescent="0.25">
      <c r="A61" s="1">
        <v>43930.677390081015</v>
      </c>
      <c r="B61">
        <v>2.2878849999999899E-3</v>
      </c>
      <c r="C61">
        <v>0</v>
      </c>
      <c r="D61">
        <v>1.33378211382113E-3</v>
      </c>
      <c r="E61">
        <v>0</v>
      </c>
      <c r="F61">
        <v>8.7397349397590304E-4</v>
      </c>
      <c r="G61">
        <v>0</v>
      </c>
      <c r="H61">
        <v>738277.42201280699</v>
      </c>
      <c r="I61">
        <v>0</v>
      </c>
      <c r="J61">
        <v>4267878.35637917</v>
      </c>
      <c r="K61">
        <v>0</v>
      </c>
      <c r="L61">
        <v>90.426053217450203</v>
      </c>
      <c r="M61">
        <v>5.3225350622461001</v>
      </c>
      <c r="N61">
        <v>7.5637566750824199</v>
      </c>
      <c r="O61">
        <v>2.6856837470506001</v>
      </c>
      <c r="P61">
        <v>5700.7248322147598</v>
      </c>
      <c r="Q61">
        <v>56813.807106598899</v>
      </c>
      <c r="R61">
        <v>48685.899679829199</v>
      </c>
      <c r="S61">
        <v>4.2492823906083201E-3</v>
      </c>
      <c r="T61">
        <v>7.2843288590604004E-4</v>
      </c>
      <c r="U61">
        <v>4.9150267766497396E-3</v>
      </c>
      <c r="V61">
        <v>45616233.846619003</v>
      </c>
      <c r="W61">
        <v>936.94959211194396</v>
      </c>
      <c r="X61">
        <v>849362.30430802796</v>
      </c>
      <c r="Y61">
        <v>148.99198423124801</v>
      </c>
      <c r="Z61">
        <v>44766871.542310998</v>
      </c>
      <c r="AA61">
        <v>787.95760788069504</v>
      </c>
    </row>
    <row r="62" spans="1:27" x14ac:dyDescent="0.25">
      <c r="A62" s="1">
        <v>43930.677401655092</v>
      </c>
      <c r="B62">
        <v>1.43640803571428E-3</v>
      </c>
      <c r="C62">
        <v>0</v>
      </c>
      <c r="D62">
        <v>1.3341261538461499E-3</v>
      </c>
      <c r="E62">
        <v>0</v>
      </c>
      <c r="F62">
        <v>6.9770555555555497E-4</v>
      </c>
      <c r="G62">
        <v>0</v>
      </c>
      <c r="H62">
        <v>930868.59407556499</v>
      </c>
      <c r="I62">
        <v>0</v>
      </c>
      <c r="J62">
        <v>106502.01736398099</v>
      </c>
      <c r="K62">
        <v>0</v>
      </c>
      <c r="L62">
        <v>85.931838216139397</v>
      </c>
      <c r="M62">
        <v>7.0801614218563502</v>
      </c>
      <c r="N62">
        <v>11.5224125077438</v>
      </c>
      <c r="O62">
        <v>3.8574643608401402</v>
      </c>
      <c r="P62">
        <v>13067.5315315315</v>
      </c>
      <c r="Q62">
        <v>46659.641272902598</v>
      </c>
      <c r="R62">
        <v>38494.551824817499</v>
      </c>
      <c r="S62">
        <v>6.3397521897810196E-3</v>
      </c>
      <c r="T62">
        <v>2.7243762762762698E-3</v>
      </c>
      <c r="U62">
        <v>7.50071668273866E-3</v>
      </c>
      <c r="V62">
        <v>52740848.125262201</v>
      </c>
      <c r="W62">
        <v>1370.0860414034</v>
      </c>
      <c r="X62">
        <v>4351761.2906090496</v>
      </c>
      <c r="Y62">
        <v>333.02091371338099</v>
      </c>
      <c r="Z62">
        <v>48389086.834653199</v>
      </c>
      <c r="AA62">
        <v>1037.0651276900101</v>
      </c>
    </row>
    <row r="63" spans="1:27" x14ac:dyDescent="0.25">
      <c r="A63" s="1">
        <v>43930.677413229168</v>
      </c>
      <c r="B63">
        <v>1.51790833333333E-3</v>
      </c>
      <c r="C63">
        <v>0</v>
      </c>
      <c r="D63">
        <v>1.37384225352112E-3</v>
      </c>
      <c r="E63">
        <v>0</v>
      </c>
      <c r="F63">
        <v>9.1622058823529395E-4</v>
      </c>
      <c r="G63">
        <v>0</v>
      </c>
      <c r="H63">
        <v>3011943.2944749701</v>
      </c>
      <c r="I63">
        <v>0</v>
      </c>
      <c r="J63">
        <v>603617.39659799205</v>
      </c>
      <c r="K63">
        <v>0</v>
      </c>
      <c r="L63" s="4">
        <v>102.484638199306</v>
      </c>
      <c r="M63">
        <v>5.6640786914596797</v>
      </c>
      <c r="N63">
        <v>0</v>
      </c>
      <c r="O63">
        <v>4.0527533740861301</v>
      </c>
      <c r="P63">
        <v>8805.4489164086608</v>
      </c>
      <c r="Q63">
        <v>43839.579500656997</v>
      </c>
      <c r="R63">
        <v>33400.442804427999</v>
      </c>
      <c r="S63">
        <v>1.36552490774907E-3</v>
      </c>
      <c r="T63">
        <v>6.3177925696594403E-4</v>
      </c>
      <c r="U63">
        <v>1.67695703022339E-3</v>
      </c>
      <c r="V63">
        <v>36204309.609260097</v>
      </c>
      <c r="W63">
        <v>1083.9469949919401</v>
      </c>
      <c r="X63">
        <v>2844020.9273766498</v>
      </c>
      <c r="Y63">
        <v>322.98420607232299</v>
      </c>
      <c r="Z63">
        <v>33360288.681883398</v>
      </c>
      <c r="AA63">
        <v>760.96278891962095</v>
      </c>
    </row>
    <row r="64" spans="1:27" x14ac:dyDescent="0.25">
      <c r="A64" s="1">
        <v>43930.677424803238</v>
      </c>
      <c r="B64">
        <v>7.6658888888888796E-4</v>
      </c>
      <c r="C64">
        <v>0</v>
      </c>
      <c r="D64">
        <v>8.5192057416267903E-4</v>
      </c>
      <c r="E64">
        <v>0</v>
      </c>
      <c r="F64">
        <v>1.0850589285714199E-3</v>
      </c>
      <c r="G64">
        <v>0</v>
      </c>
      <c r="H64">
        <v>1127315.55224387</v>
      </c>
      <c r="I64">
        <v>0</v>
      </c>
      <c r="J64">
        <v>1949508.4572864</v>
      </c>
      <c r="K64">
        <v>0</v>
      </c>
      <c r="L64">
        <v>66.090809200439494</v>
      </c>
      <c r="M64">
        <v>11.8651777932177</v>
      </c>
      <c r="N64">
        <v>31.103823143178101</v>
      </c>
      <c r="O64">
        <v>5.4198961524569196</v>
      </c>
      <c r="P64">
        <v>11198.683127572</v>
      </c>
      <c r="Q64">
        <v>31522.211981566801</v>
      </c>
      <c r="R64">
        <v>26000.322147651001</v>
      </c>
      <c r="S64">
        <v>3.4629355704697902E-3</v>
      </c>
      <c r="T64">
        <v>1.5528051440329199E-3</v>
      </c>
      <c r="U64">
        <v>4.1759335637480801E-3</v>
      </c>
      <c r="V64">
        <v>46488041.387524001</v>
      </c>
      <c r="W64">
        <v>1787.9794382364601</v>
      </c>
      <c r="X64">
        <v>5442497.4112797603</v>
      </c>
      <c r="Y64">
        <v>485.99441106427201</v>
      </c>
      <c r="Z64">
        <v>41045543.976244196</v>
      </c>
      <c r="AA64">
        <v>1301.98502717218</v>
      </c>
    </row>
    <row r="65" spans="1:27" x14ac:dyDescent="0.25">
      <c r="A65" s="1">
        <v>43930.677436377315</v>
      </c>
      <c r="B65">
        <v>6.6462153846153795E-4</v>
      </c>
      <c r="C65">
        <v>0</v>
      </c>
      <c r="D65">
        <v>5.7388054607508503E-4</v>
      </c>
      <c r="E65">
        <v>0</v>
      </c>
      <c r="F65">
        <v>5.4801140350877104E-4</v>
      </c>
      <c r="G65">
        <v>0</v>
      </c>
      <c r="H65">
        <v>4052215.9956189301</v>
      </c>
      <c r="I65">
        <v>0</v>
      </c>
      <c r="J65">
        <v>5517649.68016042</v>
      </c>
      <c r="K65">
        <v>0</v>
      </c>
      <c r="L65">
        <v>91.216875039435806</v>
      </c>
      <c r="M65">
        <v>13.2318649993645</v>
      </c>
      <c r="N65">
        <v>6.3516587841699099</v>
      </c>
      <c r="O65">
        <v>7.17742352401552</v>
      </c>
      <c r="P65">
        <v>10165.2953736654</v>
      </c>
      <c r="Q65">
        <v>33800.735545023599</v>
      </c>
      <c r="R65">
        <v>28826.443113772399</v>
      </c>
      <c r="S65">
        <v>7.3193530688622698E-3</v>
      </c>
      <c r="T65">
        <v>3.32976939501779E-3</v>
      </c>
      <c r="U65">
        <v>8.3819815165876704E-3</v>
      </c>
      <c r="V65">
        <v>38512000.910397001</v>
      </c>
      <c r="W65">
        <v>1335.9955912145399</v>
      </c>
      <c r="X65">
        <v>2856438.5737526999</v>
      </c>
      <c r="Y65">
        <v>280.99907270305999</v>
      </c>
      <c r="Z65">
        <v>35655562.336644202</v>
      </c>
      <c r="AA65">
        <v>1054.99651851148</v>
      </c>
    </row>
    <row r="66" spans="1:27" x14ac:dyDescent="0.25">
      <c r="A66" s="1">
        <v>43930.677447951392</v>
      </c>
      <c r="B66">
        <v>1.9947331125827802E-3</v>
      </c>
      <c r="C66">
        <v>0</v>
      </c>
      <c r="D66">
        <v>4.8272976776917597E-4</v>
      </c>
      <c r="E66">
        <v>0</v>
      </c>
      <c r="F66" s="4">
        <v>7.4664521894548698E-5</v>
      </c>
      <c r="G66">
        <v>0</v>
      </c>
      <c r="H66">
        <v>8837434.0414774697</v>
      </c>
      <c r="I66">
        <v>0</v>
      </c>
      <c r="J66">
        <v>10596114.6470319</v>
      </c>
      <c r="K66">
        <v>0</v>
      </c>
      <c r="L66">
        <v>49.546279854825499</v>
      </c>
      <c r="M66">
        <v>23.975674519948601</v>
      </c>
      <c r="N66">
        <v>49.607132556685499</v>
      </c>
      <c r="O66">
        <v>11.5727838316021</v>
      </c>
      <c r="P66">
        <v>6895.3043478260797</v>
      </c>
      <c r="Q66">
        <v>9299.3106982703302</v>
      </c>
      <c r="R66">
        <v>8752.1345868381904</v>
      </c>
      <c r="S66">
        <v>5.4810128649183498E-4</v>
      </c>
      <c r="T66">
        <v>4.7243217391304299E-4</v>
      </c>
      <c r="U66">
        <v>5.7039967969250397E-4</v>
      </c>
      <c r="V66">
        <v>17688085.2257022</v>
      </c>
      <c r="W66">
        <v>2021.00242520291</v>
      </c>
      <c r="X66">
        <v>3171843.8062125598</v>
      </c>
      <c r="Y66">
        <v>460.00055200066203</v>
      </c>
      <c r="Z66">
        <v>14516241.4194897</v>
      </c>
      <c r="AA66">
        <v>1561.0018732022399</v>
      </c>
    </row>
    <row r="67" spans="1:27" x14ac:dyDescent="0.25">
      <c r="A67" s="1">
        <v>43930.677459525461</v>
      </c>
      <c r="B67">
        <v>1.29842360248447E-3</v>
      </c>
      <c r="C67">
        <v>0</v>
      </c>
      <c r="D67">
        <v>1.0702391304347799E-3</v>
      </c>
      <c r="E67">
        <v>0</v>
      </c>
      <c r="F67">
        <v>7.5078086956521697E-4</v>
      </c>
      <c r="G67">
        <v>0</v>
      </c>
      <c r="H67">
        <v>3448567.83970347</v>
      </c>
      <c r="I67">
        <v>0</v>
      </c>
      <c r="J67">
        <v>3858136.4667466399</v>
      </c>
      <c r="K67">
        <v>0</v>
      </c>
      <c r="L67">
        <v>51.107774667667599</v>
      </c>
      <c r="M67">
        <v>28.662101401369501</v>
      </c>
      <c r="N67">
        <v>45.410176376947</v>
      </c>
      <c r="O67">
        <v>16.748044975586499</v>
      </c>
      <c r="P67">
        <v>7769.3490196078401</v>
      </c>
      <c r="Q67">
        <v>28818.9908944831</v>
      </c>
      <c r="R67">
        <v>24302.660496424</v>
      </c>
      <c r="S67">
        <v>3.29021152713504E-3</v>
      </c>
      <c r="T67">
        <v>1.59850058823529E-3</v>
      </c>
      <c r="U67">
        <v>3.75232860203535E-3</v>
      </c>
      <c r="V67">
        <v>57763987.0427709</v>
      </c>
      <c r="W67">
        <v>2376.8585769146698</v>
      </c>
      <c r="X67">
        <v>3962132.25313093</v>
      </c>
      <c r="Y67">
        <v>509.96965680542002</v>
      </c>
      <c r="Z67">
        <v>53801854.789640002</v>
      </c>
      <c r="AA67">
        <v>1866.88892010925</v>
      </c>
    </row>
    <row r="68" spans="1:27" x14ac:dyDescent="0.25">
      <c r="A68" s="1">
        <v>43930.677471099538</v>
      </c>
      <c r="B68">
        <v>1.64168333333333E-3</v>
      </c>
      <c r="C68">
        <v>0</v>
      </c>
      <c r="D68">
        <v>1.3734153846153799E-3</v>
      </c>
      <c r="E68">
        <v>0</v>
      </c>
      <c r="F68">
        <v>1.14347142857142E-3</v>
      </c>
      <c r="G68">
        <v>0</v>
      </c>
      <c r="H68">
        <v>423489.683249872</v>
      </c>
      <c r="I68">
        <v>0</v>
      </c>
      <c r="J68">
        <v>360503.914157085</v>
      </c>
      <c r="K68">
        <v>0</v>
      </c>
      <c r="L68">
        <v>64.0959351069923</v>
      </c>
      <c r="M68">
        <v>20.849666718933499</v>
      </c>
      <c r="N68">
        <v>32.714624686798899</v>
      </c>
      <c r="O68">
        <v>11.8652679688575</v>
      </c>
      <c r="P68">
        <v>6890.3966244725698</v>
      </c>
      <c r="Q68">
        <v>7556.2197802197798</v>
      </c>
      <c r="R68">
        <v>7392.6963730569896</v>
      </c>
      <c r="S68">
        <v>5.2800735751295299E-4</v>
      </c>
      <c r="T68">
        <v>4.8567742616033701E-4</v>
      </c>
      <c r="U68">
        <v>5.41787843406593E-4</v>
      </c>
      <c r="V68">
        <v>14270121.576893</v>
      </c>
      <c r="W68">
        <v>1930.29996861512</v>
      </c>
      <c r="X68">
        <v>3266555.62274377</v>
      </c>
      <c r="Y68">
        <v>474.07367104847998</v>
      </c>
      <c r="Z68">
        <v>11003565.9541492</v>
      </c>
      <c r="AA68">
        <v>1456.2262975666399</v>
      </c>
    </row>
    <row r="69" spans="1:27" x14ac:dyDescent="0.25">
      <c r="A69" s="1">
        <v>43930.677482685183</v>
      </c>
      <c r="B69">
        <v>3.0557333333333301E-4</v>
      </c>
      <c r="C69">
        <v>0</v>
      </c>
      <c r="D69">
        <v>9.2903560606060604E-4</v>
      </c>
      <c r="E69">
        <v>0</v>
      </c>
      <c r="F69">
        <v>1.25151609195402E-3</v>
      </c>
      <c r="G69">
        <v>0</v>
      </c>
      <c r="H69">
        <v>188463.35482627901</v>
      </c>
      <c r="I69">
        <v>0</v>
      </c>
      <c r="J69">
        <v>3079571.4150336799</v>
      </c>
      <c r="K69">
        <v>0</v>
      </c>
      <c r="L69">
        <v>39.945667076889301</v>
      </c>
      <c r="M69">
        <v>35.4326139126035</v>
      </c>
      <c r="N69">
        <v>54.903949509825097</v>
      </c>
      <c r="O69">
        <v>19.471109136195899</v>
      </c>
      <c r="P69">
        <v>8055.9613526570001</v>
      </c>
      <c r="Q69">
        <v>33324.071634893102</v>
      </c>
      <c r="R69">
        <v>26652.5170068027</v>
      </c>
      <c r="S69">
        <v>3.6291577806122398E-3</v>
      </c>
      <c r="T69">
        <v>1.8021877616747101E-3</v>
      </c>
      <c r="U69">
        <v>4.2845872328133999E-3</v>
      </c>
      <c r="V69">
        <v>62594299.516763397</v>
      </c>
      <c r="W69">
        <v>2348.5323919233201</v>
      </c>
      <c r="X69">
        <v>4995376.3268534001</v>
      </c>
      <c r="Y69">
        <v>620.08444531649002</v>
      </c>
      <c r="Z69">
        <v>57598923.189910002</v>
      </c>
      <c r="AA69">
        <v>1728.4479466068301</v>
      </c>
    </row>
    <row r="70" spans="1:27" x14ac:dyDescent="0.25">
      <c r="A70" s="1">
        <v>43930.677494247684</v>
      </c>
      <c r="B70">
        <v>1.7554333333333299E-3</v>
      </c>
      <c r="C70">
        <v>0</v>
      </c>
      <c r="D70">
        <v>7.5103983739837298E-4</v>
      </c>
      <c r="E70">
        <v>0</v>
      </c>
      <c r="F70">
        <v>5.0755050505050495E-4</v>
      </c>
      <c r="G70">
        <v>0</v>
      </c>
      <c r="H70">
        <v>380765.66244272399</v>
      </c>
      <c r="I70">
        <v>0</v>
      </c>
      <c r="J70">
        <v>4171685.3346746801</v>
      </c>
      <c r="K70">
        <v>0</v>
      </c>
      <c r="L70">
        <v>55.052731049198201</v>
      </c>
      <c r="M70">
        <v>31.4980933032877</v>
      </c>
      <c r="N70">
        <v>41.815334965642002</v>
      </c>
      <c r="O70">
        <v>11.904790929775899</v>
      </c>
      <c r="P70">
        <v>6354.5493171471899</v>
      </c>
      <c r="Q70">
        <v>9878.7235955056094</v>
      </c>
      <c r="R70">
        <v>8926.5174251742501</v>
      </c>
      <c r="S70">
        <v>5.5074637146371402E-4</v>
      </c>
      <c r="T70">
        <v>4.55638694992412E-4</v>
      </c>
      <c r="U70">
        <v>5.8595758426966196E-4</v>
      </c>
      <c r="V70">
        <v>21798426.756552499</v>
      </c>
      <c r="W70">
        <v>2441.9855715597801</v>
      </c>
      <c r="X70">
        <v>4192774.0855970499</v>
      </c>
      <c r="Y70">
        <v>659.80667964653503</v>
      </c>
      <c r="Z70">
        <v>17605652.670955501</v>
      </c>
      <c r="AA70">
        <v>1782.17889191325</v>
      </c>
    </row>
    <row r="71" spans="1:27" x14ac:dyDescent="0.25">
      <c r="A71" s="1">
        <v>43930.677505821761</v>
      </c>
      <c r="B71">
        <v>6.0547249999999997E-4</v>
      </c>
      <c r="C71">
        <v>0</v>
      </c>
      <c r="D71">
        <v>1.1920374999999899E-3</v>
      </c>
      <c r="E71">
        <v>0</v>
      </c>
      <c r="F71">
        <v>1.68084166666666E-3</v>
      </c>
      <c r="G71">
        <v>0</v>
      </c>
      <c r="H71">
        <v>241713.212810128</v>
      </c>
      <c r="I71">
        <v>0</v>
      </c>
      <c r="J71">
        <v>2007448.71655869</v>
      </c>
      <c r="K71">
        <v>0</v>
      </c>
      <c r="L71">
        <v>47.873750096374302</v>
      </c>
      <c r="M71">
        <v>32.812267032904003</v>
      </c>
      <c r="N71">
        <v>48.437866091150703</v>
      </c>
      <c r="O71">
        <v>15.624889063287601</v>
      </c>
      <c r="P71">
        <v>5150.6086956521704</v>
      </c>
      <c r="Q71">
        <v>7362.3569405099097</v>
      </c>
      <c r="R71">
        <v>6905.0966292134799</v>
      </c>
      <c r="S71">
        <v>5.49834213483146E-4</v>
      </c>
      <c r="T71">
        <v>3.9011548913043398E-4</v>
      </c>
      <c r="U71">
        <v>5.9146062322946102E-4</v>
      </c>
      <c r="V71">
        <v>12291814.425591299</v>
      </c>
      <c r="W71">
        <v>1780.1075184941101</v>
      </c>
      <c r="X71">
        <v>1895538.4905248201</v>
      </c>
      <c r="Y71">
        <v>368.02222854260299</v>
      </c>
      <c r="Z71">
        <v>10396275.9350664</v>
      </c>
      <c r="AA71">
        <v>1412.08528995151</v>
      </c>
    </row>
    <row r="72" spans="1:27" x14ac:dyDescent="0.25">
      <c r="A72" s="1">
        <v>43930.67751739583</v>
      </c>
      <c r="B72">
        <v>2.2281333333333299E-3</v>
      </c>
      <c r="C72">
        <v>0</v>
      </c>
      <c r="D72">
        <v>8.2507179487179396E-4</v>
      </c>
      <c r="E72">
        <v>0</v>
      </c>
      <c r="F72">
        <v>7.0814999999999897E-4</v>
      </c>
      <c r="G72">
        <v>0</v>
      </c>
      <c r="H72">
        <v>12290.177819509599</v>
      </c>
      <c r="I72">
        <v>0</v>
      </c>
      <c r="J72">
        <v>2077040.0514971199</v>
      </c>
      <c r="K72">
        <v>0</v>
      </c>
      <c r="L72">
        <v>54.2933768962221</v>
      </c>
      <c r="M72">
        <v>33.593921328998697</v>
      </c>
      <c r="N72">
        <v>40.820008182041697</v>
      </c>
      <c r="O72">
        <v>15.039136699597099</v>
      </c>
      <c r="P72">
        <v>4845.8721934369596</v>
      </c>
      <c r="Q72">
        <v>29652.1959082455</v>
      </c>
      <c r="R72">
        <v>23099.795620437901</v>
      </c>
      <c r="S72">
        <v>2.2109890967153198E-3</v>
      </c>
      <c r="T72">
        <v>4.1425112262521502E-4</v>
      </c>
      <c r="U72">
        <v>2.85594339739615E-3</v>
      </c>
      <c r="V72">
        <v>50642905.507786699</v>
      </c>
      <c r="W72">
        <v>2192.35296882798</v>
      </c>
      <c r="X72">
        <v>2806211.8000998101</v>
      </c>
      <c r="Y72">
        <v>579.09323401067502</v>
      </c>
      <c r="Z72">
        <v>47836693.707686901</v>
      </c>
      <c r="AA72">
        <v>1613.2597348172999</v>
      </c>
    </row>
    <row r="73" spans="1:27" x14ac:dyDescent="0.25">
      <c r="A73" s="1">
        <v>43930.677528969907</v>
      </c>
      <c r="B73">
        <v>5.8185714285714199E-4</v>
      </c>
      <c r="C73">
        <v>0</v>
      </c>
      <c r="D73">
        <v>3.6349E-4</v>
      </c>
      <c r="E73">
        <v>0</v>
      </c>
      <c r="F73">
        <v>3.17169696969696E-4</v>
      </c>
      <c r="G73">
        <v>0</v>
      </c>
      <c r="H73">
        <v>57335.445551523699</v>
      </c>
      <c r="I73">
        <v>0</v>
      </c>
      <c r="J73">
        <v>2129602.2633423</v>
      </c>
      <c r="K73">
        <v>0</v>
      </c>
      <c r="L73">
        <v>119.47104689922</v>
      </c>
      <c r="M73">
        <v>61.669815161314197</v>
      </c>
      <c r="N73" t="s">
        <v>1</v>
      </c>
      <c r="O73">
        <v>28.222612021559499</v>
      </c>
      <c r="P73">
        <v>7993.5197685631601</v>
      </c>
      <c r="Q73">
        <v>23404.634686346799</v>
      </c>
      <c r="R73">
        <v>17403.385655276001</v>
      </c>
      <c r="S73">
        <v>2.9502108148704402E-3</v>
      </c>
      <c r="T73">
        <v>1.07400511089681E-3</v>
      </c>
      <c r="U73">
        <v>4.1467823493234902E-3</v>
      </c>
      <c r="V73">
        <v>46338334.757288501</v>
      </c>
      <c r="W73">
        <v>2662.6046032164199</v>
      </c>
      <c r="X73">
        <v>8288049.22469013</v>
      </c>
      <c r="Y73">
        <v>1036.8460283647801</v>
      </c>
      <c r="Z73">
        <v>38050285.532598399</v>
      </c>
      <c r="AA73">
        <v>1625.7585748516301</v>
      </c>
    </row>
    <row r="74" spans="1:27" x14ac:dyDescent="0.25">
      <c r="A74" s="1">
        <v>43930.677552118053</v>
      </c>
      <c r="B74">
        <v>1.5143375000000001E-3</v>
      </c>
      <c r="C74">
        <v>0</v>
      </c>
      <c r="D74">
        <v>1.3529989361702099E-3</v>
      </c>
      <c r="E74">
        <v>0</v>
      </c>
      <c r="F74">
        <v>1.2697274193548299E-3</v>
      </c>
      <c r="G74">
        <v>0</v>
      </c>
      <c r="H74">
        <v>247054.31679765799</v>
      </c>
      <c r="I74">
        <v>0</v>
      </c>
      <c r="J74">
        <v>626724.31867426704</v>
      </c>
      <c r="K74">
        <v>0</v>
      </c>
      <c r="L74">
        <v>23.050893864374199</v>
      </c>
      <c r="M74">
        <v>9.2040985571309992</v>
      </c>
      <c r="N74">
        <v>75.610367072743003</v>
      </c>
      <c r="O74">
        <v>4.68749671875229</v>
      </c>
      <c r="P74">
        <v>5669.1593936609997</v>
      </c>
      <c r="Q74">
        <v>18457.246171087001</v>
      </c>
      <c r="R74">
        <v>12721.839307787301</v>
      </c>
      <c r="S74">
        <v>3.35286641944787E-3</v>
      </c>
      <c r="T74">
        <v>1.6827373909049099E-3</v>
      </c>
      <c r="U74">
        <v>4.7110550242809102E-3</v>
      </c>
      <c r="V74">
        <v>30877918.784200601</v>
      </c>
      <c r="W74">
        <v>2427.1583720837698</v>
      </c>
      <c r="X74">
        <v>6171282.6761946203</v>
      </c>
      <c r="Y74">
        <v>1088.57102925965</v>
      </c>
      <c r="Z74">
        <v>24706636.108006001</v>
      </c>
      <c r="AA74">
        <v>1338.58734282411</v>
      </c>
    </row>
    <row r="75" spans="1:27" x14ac:dyDescent="0.25">
      <c r="A75" s="1">
        <v>43930.67756369213</v>
      </c>
      <c r="B75">
        <v>2.0424975609756001E-3</v>
      </c>
      <c r="C75">
        <v>0</v>
      </c>
      <c r="D75">
        <v>1.0952359154929501E-3</v>
      </c>
      <c r="E75">
        <v>0</v>
      </c>
      <c r="F75">
        <v>7.1070396039603898E-4</v>
      </c>
      <c r="G75">
        <v>0</v>
      </c>
      <c r="H75">
        <v>412616.25554387498</v>
      </c>
      <c r="I75">
        <v>0</v>
      </c>
      <c r="J75">
        <v>1326924.73246864</v>
      </c>
      <c r="K75">
        <v>0</v>
      </c>
      <c r="L75">
        <v>59.1616277484883</v>
      </c>
      <c r="M75">
        <v>25.878907763672299</v>
      </c>
      <c r="N75">
        <v>37.597641279292297</v>
      </c>
      <c r="O75">
        <v>11.718753515626</v>
      </c>
      <c r="P75">
        <v>4752.74261603375</v>
      </c>
      <c r="Q75">
        <v>4956.1303403330903</v>
      </c>
      <c r="R75">
        <v>4887.0057361376603</v>
      </c>
      <c r="S75">
        <v>4.6867280114722701E-4</v>
      </c>
      <c r="T75">
        <v>3.89333192686357E-4</v>
      </c>
      <c r="U75">
        <v>5.0952034757422099E-4</v>
      </c>
      <c r="V75">
        <v>10222277.903822299</v>
      </c>
      <c r="W75">
        <v>2091.7261930413301</v>
      </c>
      <c r="X75">
        <v>3378757.72061437</v>
      </c>
      <c r="Y75">
        <v>710.90694228125506</v>
      </c>
      <c r="Z75">
        <v>6843520.1832080102</v>
      </c>
      <c r="AA75">
        <v>1380.81925076007</v>
      </c>
    </row>
    <row r="76" spans="1:27" x14ac:dyDescent="0.25">
      <c r="A76" s="1">
        <v>43930.677575266207</v>
      </c>
      <c r="B76">
        <v>6.4036153846153804E-4</v>
      </c>
      <c r="C76">
        <v>0</v>
      </c>
      <c r="D76">
        <v>1.6645095541401199E-4</v>
      </c>
      <c r="E76">
        <v>0</v>
      </c>
      <c r="F76">
        <v>1.4167546916890001E-4</v>
      </c>
      <c r="G76">
        <v>0</v>
      </c>
      <c r="H76">
        <v>460747.24444051099</v>
      </c>
      <c r="I76">
        <v>0</v>
      </c>
      <c r="J76">
        <v>10521419.297490399</v>
      </c>
      <c r="K76">
        <v>0</v>
      </c>
      <c r="L76">
        <v>53.607179168100402</v>
      </c>
      <c r="M76">
        <v>34.912343912704202</v>
      </c>
      <c r="N76">
        <v>41.3081967649183</v>
      </c>
      <c r="O76">
        <v>9.5215437943434207</v>
      </c>
      <c r="P76">
        <v>5931.8330935251697</v>
      </c>
      <c r="Q76">
        <v>15504.836543753399</v>
      </c>
      <c r="R76">
        <v>11355.6395385095</v>
      </c>
      <c r="S76">
        <v>6.0146248830682801E-4</v>
      </c>
      <c r="T76">
        <v>4.2495410071942402E-4</v>
      </c>
      <c r="U76">
        <v>7.36490919097413E-4</v>
      </c>
      <c r="V76">
        <v>36413377.592278898</v>
      </c>
      <c r="W76">
        <v>3206.6338024197598</v>
      </c>
      <c r="X76">
        <v>8244306.5001976704</v>
      </c>
      <c r="Y76">
        <v>1389.8412801258</v>
      </c>
      <c r="Z76">
        <v>28169071.0920812</v>
      </c>
      <c r="AA76">
        <v>1816.79252229395</v>
      </c>
    </row>
    <row r="77" spans="1:27" x14ac:dyDescent="0.25">
      <c r="A77" s="1">
        <v>43930.677586840276</v>
      </c>
      <c r="B77">
        <v>2.651984375E-4</v>
      </c>
      <c r="C77">
        <v>0</v>
      </c>
      <c r="D77">
        <v>5.0841340206185504E-4</v>
      </c>
      <c r="E77">
        <v>0</v>
      </c>
      <c r="F77">
        <v>9.8010303030303001E-4</v>
      </c>
      <c r="G77">
        <v>0</v>
      </c>
      <c r="H77">
        <v>290826.20799989998</v>
      </c>
      <c r="I77">
        <v>0</v>
      </c>
      <c r="J77">
        <v>3035242.5370130399</v>
      </c>
      <c r="K77">
        <v>0</v>
      </c>
      <c r="L77">
        <v>61.792009814333198</v>
      </c>
      <c r="M77">
        <v>37.695063673566999</v>
      </c>
      <c r="N77">
        <v>37.109807653307897</v>
      </c>
      <c r="O77">
        <v>15.0389677350194</v>
      </c>
      <c r="P77">
        <v>6354.7305019305004</v>
      </c>
      <c r="Q77">
        <v>26185.1428571428</v>
      </c>
      <c r="R77">
        <v>17471.066168985399</v>
      </c>
      <c r="S77">
        <v>2.2408590430946702E-3</v>
      </c>
      <c r="T77">
        <v>1.1551064092664E-3</v>
      </c>
      <c r="U77">
        <v>3.0919786924939398E-3</v>
      </c>
      <c r="V77">
        <v>51492952.8670635</v>
      </c>
      <c r="W77">
        <v>2947.3274480794798</v>
      </c>
      <c r="X77">
        <v>8230290.3852618001</v>
      </c>
      <c r="Y77">
        <v>1295.14389048623</v>
      </c>
      <c r="Z77">
        <v>43262662.481801704</v>
      </c>
      <c r="AA77">
        <v>1652.18355759324</v>
      </c>
    </row>
    <row r="78" spans="1:27" x14ac:dyDescent="0.25">
      <c r="A78" s="1">
        <v>43930.677598229166</v>
      </c>
      <c r="B78">
        <v>5.2413255813953401E-4</v>
      </c>
      <c r="C78">
        <v>0</v>
      </c>
      <c r="D78">
        <v>4.0540695652173901E-4</v>
      </c>
      <c r="E78">
        <v>0</v>
      </c>
      <c r="F78">
        <v>3.3450138888888801E-4</v>
      </c>
      <c r="G78">
        <v>0</v>
      </c>
      <c r="H78">
        <v>241380.48405541299</v>
      </c>
      <c r="I78">
        <v>0</v>
      </c>
      <c r="J78">
        <v>6280054.3179244502</v>
      </c>
      <c r="K78">
        <v>0</v>
      </c>
      <c r="L78">
        <v>51.003766256801498</v>
      </c>
      <c r="M78">
        <v>18.898849886719699</v>
      </c>
      <c r="N78">
        <v>46.279630294463701</v>
      </c>
      <c r="O78">
        <v>9.9206540287691798</v>
      </c>
      <c r="P78">
        <v>5015.7822485206998</v>
      </c>
      <c r="Q78">
        <v>10973.6338837042</v>
      </c>
      <c r="R78">
        <v>8724.13226094727</v>
      </c>
      <c r="S78">
        <v>1.7259953529937401E-3</v>
      </c>
      <c r="T78">
        <v>1.0208426035502899E-3</v>
      </c>
      <c r="U78">
        <v>2.1537441493180102E-3</v>
      </c>
      <c r="V78">
        <v>19836769.320410602</v>
      </c>
      <c r="W78">
        <v>2273.7813603775799</v>
      </c>
      <c r="X78">
        <v>4306098.9257449796</v>
      </c>
      <c r="Y78">
        <v>858.509941697523</v>
      </c>
      <c r="Z78">
        <v>15530670.394665601</v>
      </c>
      <c r="AA78">
        <v>1415.2714186800499</v>
      </c>
    </row>
    <row r="79" spans="1:27" x14ac:dyDescent="0.25">
      <c r="A79" s="1">
        <v>43930.677609988423</v>
      </c>
      <c r="B79">
        <v>5.6981785714285704E-4</v>
      </c>
      <c r="C79">
        <v>0</v>
      </c>
      <c r="D79">
        <v>7.606752E-4</v>
      </c>
      <c r="E79">
        <v>0</v>
      </c>
      <c r="F79">
        <v>9.1557391304347799E-4</v>
      </c>
      <c r="G79">
        <v>0</v>
      </c>
      <c r="H79">
        <v>336697.36015038402</v>
      </c>
      <c r="I79">
        <v>0</v>
      </c>
      <c r="J79">
        <v>995979.01745083695</v>
      </c>
      <c r="K79">
        <v>0</v>
      </c>
      <c r="L79">
        <v>63.905666426705501</v>
      </c>
      <c r="M79">
        <v>21.4854346405785</v>
      </c>
      <c r="N79">
        <v>32.467471614414102</v>
      </c>
      <c r="O79">
        <v>10.959012122648099</v>
      </c>
      <c r="P79">
        <v>4879.9778085991602</v>
      </c>
      <c r="Q79">
        <v>4486.7154213036501</v>
      </c>
      <c r="R79">
        <v>4629.9909044972201</v>
      </c>
      <c r="S79">
        <v>4.58573774633653E-4</v>
      </c>
      <c r="T79">
        <v>3.9155728155339801E-4</v>
      </c>
      <c r="U79">
        <v>4.9698306836247995E-4</v>
      </c>
      <c r="V79">
        <v>9020009.4484768994</v>
      </c>
      <c r="W79">
        <v>1948.1700147003601</v>
      </c>
      <c r="X79">
        <v>3463651.3706936301</v>
      </c>
      <c r="Y79">
        <v>709.76785275339205</v>
      </c>
      <c r="Z79">
        <v>5556358.0777832698</v>
      </c>
      <c r="AA79">
        <v>1238.40216194697</v>
      </c>
    </row>
    <row r="80" spans="1:27" x14ac:dyDescent="0.25">
      <c r="A80" s="1">
        <v>43930.6776215625</v>
      </c>
      <c r="B80">
        <v>2.5029696969696899E-4</v>
      </c>
      <c r="C80">
        <v>0</v>
      </c>
      <c r="D80">
        <v>4.1649345238095202E-4</v>
      </c>
      <c r="E80">
        <v>0</v>
      </c>
      <c r="F80">
        <v>6.5494927536231796E-4</v>
      </c>
      <c r="G80">
        <v>0</v>
      </c>
      <c r="H80">
        <v>21559777.140686899</v>
      </c>
      <c r="I80">
        <v>0</v>
      </c>
      <c r="J80">
        <v>3516138.4761984898</v>
      </c>
      <c r="K80">
        <v>0</v>
      </c>
      <c r="L80">
        <v>74.417037077713104</v>
      </c>
      <c r="M80">
        <v>18.168290493881699</v>
      </c>
      <c r="N80">
        <v>22.3452407994377</v>
      </c>
      <c r="O80">
        <v>5.5188620316499497</v>
      </c>
      <c r="P80">
        <v>5270.0127388535002</v>
      </c>
      <c r="Q80">
        <v>11394.281499692601</v>
      </c>
      <c r="R80">
        <v>9148.6368236667895</v>
      </c>
      <c r="S80">
        <v>5.2214003891050496E-4</v>
      </c>
      <c r="T80">
        <v>3.9016326963906499E-4</v>
      </c>
      <c r="U80">
        <v>5.9850497542997499E-4</v>
      </c>
      <c r="V80">
        <v>23513292.588998999</v>
      </c>
      <c r="W80">
        <v>2570.6940874035899</v>
      </c>
      <c r="X80">
        <v>4965692.7370389998</v>
      </c>
      <c r="Y80">
        <v>942.25440869034605</v>
      </c>
      <c r="Z80">
        <v>18547599.85196</v>
      </c>
      <c r="AA80">
        <v>1628.43967871325</v>
      </c>
    </row>
    <row r="81" spans="1:27" x14ac:dyDescent="0.25">
      <c r="A81" s="1">
        <v>43930.677633136576</v>
      </c>
      <c r="B81">
        <v>4.6059999999999997E-4</v>
      </c>
      <c r="C81">
        <v>0</v>
      </c>
      <c r="D81">
        <v>5.57134831460674E-4</v>
      </c>
      <c r="E81">
        <v>0</v>
      </c>
      <c r="F81">
        <v>6.70151219512195E-4</v>
      </c>
      <c r="G81">
        <v>0</v>
      </c>
      <c r="H81">
        <v>368652.71851878799</v>
      </c>
      <c r="I81">
        <v>0</v>
      </c>
      <c r="J81">
        <v>2752606.96494029</v>
      </c>
      <c r="K81">
        <v>0</v>
      </c>
      <c r="L81">
        <v>69.745870669631799</v>
      </c>
      <c r="M81">
        <v>21.142597485376701</v>
      </c>
      <c r="N81">
        <v>28.41787694324</v>
      </c>
      <c r="O81">
        <v>7.5195397754017002</v>
      </c>
      <c r="P81">
        <v>5636.9194382852902</v>
      </c>
      <c r="Q81">
        <v>7981.4345165238601</v>
      </c>
      <c r="R81">
        <v>6919.4563106796104</v>
      </c>
      <c r="S81">
        <v>4.76604286671131E-4</v>
      </c>
      <c r="T81">
        <v>4.0970938654841E-4</v>
      </c>
      <c r="U81">
        <v>5.3202914880587805E-4</v>
      </c>
      <c r="V81">
        <v>20663146.3332882</v>
      </c>
      <c r="W81">
        <v>2985.8304048330001</v>
      </c>
      <c r="X81">
        <v>7626318.8250907296</v>
      </c>
      <c r="Y81">
        <v>1352.9231539648499</v>
      </c>
      <c r="Z81">
        <v>13036827.508197499</v>
      </c>
      <c r="AA81">
        <v>1632.90725086815</v>
      </c>
    </row>
    <row r="82" spans="1:27" x14ac:dyDescent="0.25">
      <c r="A82" s="1">
        <v>43930.677644710646</v>
      </c>
      <c r="B82">
        <v>1.0848437500000001E-4</v>
      </c>
      <c r="C82">
        <v>0</v>
      </c>
      <c r="D82">
        <v>6.8112985074626797E-4</v>
      </c>
      <c r="E82">
        <v>0</v>
      </c>
      <c r="F82">
        <v>1.20469142857142E-3</v>
      </c>
      <c r="G82">
        <v>0</v>
      </c>
      <c r="H82">
        <v>131079.576399515</v>
      </c>
      <c r="I82">
        <v>0</v>
      </c>
      <c r="J82">
        <v>2744478.63086486</v>
      </c>
      <c r="K82">
        <v>0</v>
      </c>
      <c r="L82">
        <v>57.988381183733601</v>
      </c>
      <c r="M82">
        <v>24.1211337695872</v>
      </c>
      <c r="N82">
        <v>37.744052841673899</v>
      </c>
      <c r="O82">
        <v>13.623069072296699</v>
      </c>
      <c r="P82">
        <v>5071.7922077922003</v>
      </c>
      <c r="Q82">
        <v>6339.1999999999898</v>
      </c>
      <c r="R82">
        <v>5717.6050955414003</v>
      </c>
      <c r="S82">
        <v>4.71454617834394E-4</v>
      </c>
      <c r="T82">
        <v>3.9287581168831101E-4</v>
      </c>
      <c r="U82">
        <v>5.4708671874999898E-4</v>
      </c>
      <c r="V82">
        <v>14363574.8686563</v>
      </c>
      <c r="W82">
        <v>2512.1663054094101</v>
      </c>
      <c r="X82">
        <v>6248861.67464286</v>
      </c>
      <c r="Y82">
        <v>1232.0815637995199</v>
      </c>
      <c r="Z82">
        <v>8114713.1940134401</v>
      </c>
      <c r="AA82">
        <v>1280.08474160989</v>
      </c>
    </row>
    <row r="83" spans="1:27" x14ac:dyDescent="0.25">
      <c r="A83" s="1">
        <v>43930.677656284723</v>
      </c>
      <c r="B83">
        <v>8.5708928571428503E-4</v>
      </c>
      <c r="C83">
        <v>0</v>
      </c>
      <c r="D83">
        <v>1.13985833333333E-3</v>
      </c>
      <c r="E83">
        <v>0</v>
      </c>
      <c r="F83">
        <v>1.3872812500000001E-3</v>
      </c>
      <c r="G83">
        <v>0</v>
      </c>
      <c r="H83">
        <v>114685.924184772</v>
      </c>
      <c r="I83">
        <v>0</v>
      </c>
      <c r="J83">
        <v>2748366.2545707901</v>
      </c>
      <c r="K83">
        <v>0</v>
      </c>
      <c r="L83">
        <v>64.904108076713499</v>
      </c>
      <c r="M83">
        <v>23.193341445326801</v>
      </c>
      <c r="N83">
        <v>28.906306874954499</v>
      </c>
      <c r="O83">
        <v>10.4003816796946</v>
      </c>
      <c r="P83">
        <v>6165.5785440612999</v>
      </c>
      <c r="Q83">
        <v>30761.420224719099</v>
      </c>
      <c r="R83">
        <v>20357.020421393801</v>
      </c>
      <c r="S83">
        <v>3.0942851863857302E-3</v>
      </c>
      <c r="T83">
        <v>1.39034758620689E-3</v>
      </c>
      <c r="U83">
        <v>4.3435203370786497E-3</v>
      </c>
      <c r="V83">
        <v>62801533.603067197</v>
      </c>
      <c r="W83">
        <v>3085.0061700123301</v>
      </c>
      <c r="X83">
        <v>8046096.0921921805</v>
      </c>
      <c r="Y83">
        <v>1305.00261000522</v>
      </c>
      <c r="Z83">
        <v>54755437.510875002</v>
      </c>
      <c r="AA83">
        <v>1780.0035600071101</v>
      </c>
    </row>
    <row r="84" spans="1:27" x14ac:dyDescent="0.25">
      <c r="A84" s="1">
        <v>43930.677667858799</v>
      </c>
      <c r="B84">
        <v>7.0835172413793101E-4</v>
      </c>
      <c r="C84">
        <v>0</v>
      </c>
      <c r="D84">
        <v>3.1093229166666601E-4</v>
      </c>
      <c r="E84">
        <v>0</v>
      </c>
      <c r="F84">
        <v>1.3891492537313399E-4</v>
      </c>
      <c r="G84">
        <v>0</v>
      </c>
      <c r="H84">
        <v>173031.10082459101</v>
      </c>
      <c r="I84">
        <v>0</v>
      </c>
      <c r="J84">
        <v>3485194.4805142502</v>
      </c>
      <c r="K84">
        <v>0</v>
      </c>
      <c r="L84">
        <v>124.391021416919</v>
      </c>
      <c r="M84">
        <v>23.6802239226094</v>
      </c>
      <c r="N84" t="s">
        <v>1</v>
      </c>
      <c r="O84">
        <v>9.0326598469411508</v>
      </c>
      <c r="P84">
        <v>5177.5096277278499</v>
      </c>
      <c r="Q84">
        <v>6427.5692307692298</v>
      </c>
      <c r="R84">
        <v>5775.7643908969203</v>
      </c>
      <c r="S84">
        <v>4.7656037483266301E-4</v>
      </c>
      <c r="T84">
        <v>4.4643260590500599E-4</v>
      </c>
      <c r="U84">
        <v>5.0938489510489503E-4</v>
      </c>
      <c r="V84">
        <v>17255676.915996298</v>
      </c>
      <c r="W84">
        <v>2987.6005578054201</v>
      </c>
      <c r="X84">
        <v>8065481.6451040497</v>
      </c>
      <c r="Y84">
        <v>1557.7917232466</v>
      </c>
      <c r="Z84">
        <v>9190195.2708922792</v>
      </c>
      <c r="AA84">
        <v>1429.8088345588101</v>
      </c>
    </row>
    <row r="85" spans="1:27" x14ac:dyDescent="0.25">
      <c r="A85" s="1">
        <v>43930.677679432869</v>
      </c>
      <c r="B85">
        <v>1.04249999999999E-4</v>
      </c>
      <c r="C85">
        <v>0</v>
      </c>
      <c r="D85">
        <v>8.0562065217391302E-4</v>
      </c>
      <c r="E85">
        <v>0</v>
      </c>
      <c r="F85">
        <v>1.14499354838709E-3</v>
      </c>
      <c r="G85">
        <v>0</v>
      </c>
      <c r="H85">
        <v>126979.974473201</v>
      </c>
      <c r="I85">
        <v>0</v>
      </c>
      <c r="J85">
        <v>2531407.2330463901</v>
      </c>
      <c r="K85">
        <v>0</v>
      </c>
      <c r="L85">
        <v>27.7790367422045</v>
      </c>
      <c r="M85">
        <v>4.2971278276696596</v>
      </c>
      <c r="N85">
        <v>71.922145328719694</v>
      </c>
      <c r="O85">
        <v>2.0020801248074802</v>
      </c>
      <c r="P85">
        <v>4815.0663983903396</v>
      </c>
      <c r="Q85">
        <v>5788.39404677533</v>
      </c>
      <c r="R85">
        <v>5219.1162106501897</v>
      </c>
      <c r="S85">
        <v>4.4142341865254398E-4</v>
      </c>
      <c r="T85">
        <v>3.8316569416498898E-4</v>
      </c>
      <c r="U85">
        <v>5.2350446491849698E-4</v>
      </c>
      <c r="V85">
        <v>17739995.9759501</v>
      </c>
      <c r="W85">
        <v>3399.0421481226299</v>
      </c>
      <c r="X85">
        <v>9572470.6986366604</v>
      </c>
      <c r="Y85">
        <v>1988.0246515056699</v>
      </c>
      <c r="Z85">
        <v>8167525.2773134299</v>
      </c>
      <c r="AA85">
        <v>1411.01749661695</v>
      </c>
    </row>
    <row r="86" spans="1:27" x14ac:dyDescent="0.25">
      <c r="A86" s="1">
        <v>43930.677691006946</v>
      </c>
      <c r="B86">
        <v>2.8585172413793099E-4</v>
      </c>
      <c r="C86">
        <v>0</v>
      </c>
      <c r="D86">
        <v>8.9597627118643999E-4</v>
      </c>
      <c r="E86">
        <v>0</v>
      </c>
      <c r="F86">
        <v>1.4857633333333301E-3</v>
      </c>
      <c r="G86">
        <v>0</v>
      </c>
      <c r="H86">
        <v>118783.22790901799</v>
      </c>
      <c r="I86">
        <v>0</v>
      </c>
      <c r="J86">
        <v>688123.52719707298</v>
      </c>
      <c r="K86">
        <v>0</v>
      </c>
      <c r="L86">
        <v>75.095660038264</v>
      </c>
      <c r="M86">
        <v>15.966806386722499</v>
      </c>
      <c r="N86">
        <v>22.314418925767502</v>
      </c>
      <c r="O86">
        <v>6.3476525390610101</v>
      </c>
      <c r="P86">
        <v>4893.8229263746498</v>
      </c>
      <c r="Q86">
        <v>8363.3359477124104</v>
      </c>
      <c r="R86">
        <v>6933.1448328851302</v>
      </c>
      <c r="S86">
        <v>4.68299500576258E-4</v>
      </c>
      <c r="T86">
        <v>3.8765069897483598E-4</v>
      </c>
      <c r="U86">
        <v>5.2485908496731999E-4</v>
      </c>
      <c r="V86">
        <v>18047452.4527447</v>
      </c>
      <c r="W86">
        <v>2603.0687210142301</v>
      </c>
      <c r="X86">
        <v>5251210.6319606798</v>
      </c>
      <c r="Y86">
        <v>1073.0283279478499</v>
      </c>
      <c r="Z86">
        <v>12796241.820784001</v>
      </c>
      <c r="AA86">
        <v>1530.0403930663699</v>
      </c>
    </row>
    <row r="87" spans="1:27" x14ac:dyDescent="0.25">
      <c r="A87" s="1">
        <v>43930.677702581015</v>
      </c>
      <c r="B87">
        <v>2.2283199999999901E-4</v>
      </c>
      <c r="C87">
        <v>0</v>
      </c>
      <c r="D87">
        <v>1.2499378378378299E-3</v>
      </c>
      <c r="E87">
        <v>0</v>
      </c>
      <c r="F87">
        <v>1.7739714285714199E-3</v>
      </c>
      <c r="G87">
        <v>0</v>
      </c>
      <c r="H87">
        <v>102396.14990476301</v>
      </c>
      <c r="I87">
        <v>0</v>
      </c>
      <c r="J87">
        <v>1937335.15619812</v>
      </c>
      <c r="K87">
        <v>0</v>
      </c>
      <c r="L87">
        <v>61.502234506703502</v>
      </c>
      <c r="M87">
        <v>24.658273974821899</v>
      </c>
      <c r="N87">
        <v>34.033002099006197</v>
      </c>
      <c r="O87">
        <v>14.0625421876265</v>
      </c>
      <c r="P87">
        <v>5561.1041852181597</v>
      </c>
      <c r="Q87">
        <v>8800.5665896843693</v>
      </c>
      <c r="R87">
        <v>6748.1455571226998</v>
      </c>
      <c r="S87">
        <v>4.9783700987306005E-4</v>
      </c>
      <c r="T87">
        <v>4.4067666963490599E-4</v>
      </c>
      <c r="U87">
        <v>5.9666851424172403E-4</v>
      </c>
      <c r="V87">
        <v>23923676.014486101</v>
      </c>
      <c r="W87">
        <v>3545.2222854372899</v>
      </c>
      <c r="X87">
        <v>12491023.187153799</v>
      </c>
      <c r="Y87">
        <v>2246.1408330302302</v>
      </c>
      <c r="Z87">
        <v>11432652.8273322</v>
      </c>
      <c r="AA87">
        <v>1299.0814524070599</v>
      </c>
    </row>
    <row r="88" spans="1:27" x14ac:dyDescent="0.25">
      <c r="A88" s="1">
        <v>43930.677714155092</v>
      </c>
      <c r="B88">
        <v>2.4957823834196799E-3</v>
      </c>
      <c r="C88">
        <v>0</v>
      </c>
      <c r="D88">
        <v>1.9008461832060999E-3</v>
      </c>
      <c r="E88">
        <v>0</v>
      </c>
      <c r="F88">
        <v>2.3674927536231801E-4</v>
      </c>
      <c r="G88">
        <v>0</v>
      </c>
      <c r="H88">
        <v>4998054.4334722199</v>
      </c>
      <c r="I88">
        <v>0</v>
      </c>
      <c r="J88">
        <v>6040254.2313572504</v>
      </c>
      <c r="K88">
        <v>0</v>
      </c>
      <c r="L88">
        <v>162.17778905323499</v>
      </c>
      <c r="M88">
        <v>51.269083958969503</v>
      </c>
      <c r="N88" t="s">
        <v>1</v>
      </c>
      <c r="O88">
        <v>19.726398380334</v>
      </c>
      <c r="P88">
        <v>5186.9721362229102</v>
      </c>
      <c r="Q88">
        <v>20066.516452872202</v>
      </c>
      <c r="R88">
        <v>13834.953646677401</v>
      </c>
      <c r="S88">
        <v>1.06620502431118E-3</v>
      </c>
      <c r="T88">
        <v>5.5671462848297197E-4</v>
      </c>
      <c r="U88">
        <v>1.4333336307863901E-3</v>
      </c>
      <c r="V88">
        <v>42666615.483720802</v>
      </c>
      <c r="W88">
        <v>3083.9724203895198</v>
      </c>
      <c r="X88">
        <v>6699335.7813176597</v>
      </c>
      <c r="Y88">
        <v>1291.5696489929501</v>
      </c>
      <c r="Z88">
        <v>35967279.702403098</v>
      </c>
      <c r="AA88">
        <v>1792.40277139657</v>
      </c>
    </row>
    <row r="89" spans="1:27" x14ac:dyDescent="0.25">
      <c r="A89" s="1">
        <v>43930.677737303238</v>
      </c>
      <c r="B89">
        <v>1.9905880116959001E-3</v>
      </c>
      <c r="C89">
        <v>0</v>
      </c>
      <c r="D89">
        <v>1.5829997849462301E-3</v>
      </c>
      <c r="E89">
        <v>0</v>
      </c>
      <c r="F89">
        <v>4.4970569105691E-4</v>
      </c>
      <c r="G89">
        <v>0</v>
      </c>
      <c r="H89">
        <v>3850361.7695472599</v>
      </c>
      <c r="I89">
        <v>0</v>
      </c>
      <c r="J89">
        <v>7699699.3705163803</v>
      </c>
      <c r="K89">
        <v>0</v>
      </c>
      <c r="L89">
        <v>20.524197030235399</v>
      </c>
      <c r="M89">
        <v>5.73729438600538</v>
      </c>
      <c r="N89">
        <v>78.662149475023398</v>
      </c>
      <c r="O89">
        <v>1.8798765222284299</v>
      </c>
      <c r="P89">
        <v>5227.5646944713799</v>
      </c>
      <c r="Q89">
        <v>13103.704125177799</v>
      </c>
      <c r="R89">
        <v>8007.4949165306798</v>
      </c>
      <c r="S89">
        <v>1.15837086732772E-3</v>
      </c>
      <c r="T89">
        <v>6.7894228903976703E-4</v>
      </c>
      <c r="U89">
        <v>2.03726642958748E-3</v>
      </c>
      <c r="V89">
        <v>31902820.078804199</v>
      </c>
      <c r="W89">
        <v>3984.1199290609602</v>
      </c>
      <c r="X89">
        <v>13476144.888144501</v>
      </c>
      <c r="Y89">
        <v>2577.9011214144898</v>
      </c>
      <c r="Z89">
        <v>18426675.190659601</v>
      </c>
      <c r="AA89">
        <v>1406.2188076464599</v>
      </c>
    </row>
    <row r="90" spans="1:27" x14ac:dyDescent="0.25">
      <c r="A90" s="1">
        <v>43930.677748877315</v>
      </c>
      <c r="B90">
        <v>1.22735666666666E-3</v>
      </c>
      <c r="C90">
        <v>0</v>
      </c>
      <c r="D90">
        <v>1.37676947368421E-3</v>
      </c>
      <c r="E90">
        <v>0</v>
      </c>
      <c r="F90">
        <v>1.4457292307692301E-3</v>
      </c>
      <c r="G90">
        <v>0</v>
      </c>
      <c r="H90">
        <v>139231.224969642</v>
      </c>
      <c r="I90">
        <v>0</v>
      </c>
      <c r="J90">
        <v>1097469.6556430601</v>
      </c>
      <c r="K90">
        <v>0</v>
      </c>
      <c r="L90">
        <v>73.630973773984906</v>
      </c>
      <c r="M90">
        <v>15.9669309288336</v>
      </c>
      <c r="N90">
        <v>23.632183783906999</v>
      </c>
      <c r="O90">
        <v>6.1035700492744001</v>
      </c>
      <c r="P90">
        <v>4900.0192175703396</v>
      </c>
      <c r="Q90">
        <v>6031.0268741159798</v>
      </c>
      <c r="R90">
        <v>5457.05329153604</v>
      </c>
      <c r="S90">
        <v>4.4113246255660001E-4</v>
      </c>
      <c r="T90">
        <v>3.7465696636925102E-4</v>
      </c>
      <c r="U90">
        <v>5.0962949080622297E-4</v>
      </c>
      <c r="V90">
        <v>15666349.317232</v>
      </c>
      <c r="W90">
        <v>2870.84411316465</v>
      </c>
      <c r="X90">
        <v>7138940.3555386905</v>
      </c>
      <c r="Y90">
        <v>1456.9208891957101</v>
      </c>
      <c r="Z90">
        <v>8527408.96169338</v>
      </c>
      <c r="AA90">
        <v>1413.92322396893</v>
      </c>
    </row>
    <row r="91" spans="1:27" x14ac:dyDescent="0.25">
      <c r="A91" s="1">
        <v>43930.677760266204</v>
      </c>
      <c r="B91">
        <v>3.2318666666666598E-4</v>
      </c>
      <c r="C91">
        <v>0</v>
      </c>
      <c r="D91">
        <v>6.0242898550724603E-4</v>
      </c>
      <c r="E91">
        <v>0</v>
      </c>
      <c r="F91">
        <v>8.1723076923076899E-4</v>
      </c>
      <c r="G91">
        <v>0</v>
      </c>
      <c r="H91">
        <v>124846.240901835</v>
      </c>
      <c r="I91">
        <v>0</v>
      </c>
      <c r="J91">
        <v>3591410.1966094598</v>
      </c>
      <c r="K91">
        <v>0</v>
      </c>
      <c r="L91">
        <v>74.032645389539894</v>
      </c>
      <c r="M91">
        <v>17.013841940173499</v>
      </c>
      <c r="N91">
        <v>22.867295171904999</v>
      </c>
      <c r="O91">
        <v>5.8531586294247298</v>
      </c>
      <c r="P91">
        <v>4908.6405693950101</v>
      </c>
      <c r="Q91">
        <v>6403.0076019350299</v>
      </c>
      <c r="R91">
        <v>5749.6942823803902</v>
      </c>
      <c r="S91">
        <v>4.6691532477635098E-4</v>
      </c>
      <c r="T91">
        <v>3.9674804270462601E-4</v>
      </c>
      <c r="U91">
        <v>5.2141983413959904E-4</v>
      </c>
      <c r="V91">
        <v>15018848.662874701</v>
      </c>
      <c r="W91">
        <v>2612.1125620364</v>
      </c>
      <c r="X91">
        <v>5605538.6946224002</v>
      </c>
      <c r="Y91">
        <v>1141.9737532979</v>
      </c>
      <c r="Z91">
        <v>9413309.9682523105</v>
      </c>
      <c r="AA91">
        <v>1470.1388087384901</v>
      </c>
    </row>
    <row r="92" spans="1:27" x14ac:dyDescent="0.25">
      <c r="A92" s="1">
        <v>43930.677772025461</v>
      </c>
      <c r="B92">
        <v>6.4268571428571395E-4</v>
      </c>
      <c r="C92">
        <v>0</v>
      </c>
      <c r="D92">
        <v>4.61123255813953E-4</v>
      </c>
      <c r="E92">
        <v>0</v>
      </c>
      <c r="F92">
        <v>1.2220666666666599E-4</v>
      </c>
      <c r="G92">
        <v>0</v>
      </c>
      <c r="H92">
        <v>112940.305246463</v>
      </c>
      <c r="I92">
        <v>0</v>
      </c>
      <c r="J92">
        <v>354955.24506031402</v>
      </c>
      <c r="K92">
        <v>0</v>
      </c>
      <c r="L92">
        <v>76.511757029882901</v>
      </c>
      <c r="M92">
        <v>17.452045695531702</v>
      </c>
      <c r="N92">
        <v>21.345606452978</v>
      </c>
      <c r="O92">
        <v>8.5096668737327192</v>
      </c>
      <c r="P92">
        <v>5656.8907475169799</v>
      </c>
      <c r="Q92">
        <v>9356.2157676348506</v>
      </c>
      <c r="R92">
        <v>7249.6761904761897</v>
      </c>
      <c r="S92">
        <v>4.7070300595238002E-4</v>
      </c>
      <c r="T92">
        <v>4.1404059561128502E-4</v>
      </c>
      <c r="U92">
        <v>5.4570428769017902E-4</v>
      </c>
      <c r="V92">
        <v>23983543.1675306</v>
      </c>
      <c r="W92">
        <v>3308.2226760744902</v>
      </c>
      <c r="X92">
        <v>10662937.3019927</v>
      </c>
      <c r="Y92">
        <v>1884.50541726386</v>
      </c>
      <c r="Z92">
        <v>13320605.8655378</v>
      </c>
      <c r="AA92">
        <v>1423.71725881062</v>
      </c>
    </row>
    <row r="93" spans="1:27" x14ac:dyDescent="0.25">
      <c r="A93" s="1">
        <v>43930.677783599538</v>
      </c>
      <c r="B93">
        <v>9.8602592592592509E-4</v>
      </c>
      <c r="C93">
        <v>0</v>
      </c>
      <c r="D93">
        <v>1.03265217391304E-3</v>
      </c>
      <c r="E93">
        <v>0</v>
      </c>
      <c r="F93">
        <v>1.0626261904761901E-3</v>
      </c>
      <c r="G93">
        <v>0</v>
      </c>
      <c r="H93">
        <v>110590.69502979799</v>
      </c>
      <c r="I93">
        <v>0</v>
      </c>
      <c r="J93">
        <v>3174362.5425219899</v>
      </c>
      <c r="K93">
        <v>0</v>
      </c>
      <c r="L93">
        <v>56.508080475758497</v>
      </c>
      <c r="M93">
        <v>24.853435439693602</v>
      </c>
      <c r="N93">
        <v>38.720883837348403</v>
      </c>
      <c r="O93">
        <v>12.3046530860407</v>
      </c>
      <c r="P93">
        <v>5061.3060388945696</v>
      </c>
      <c r="Q93">
        <v>4764.0975609755997</v>
      </c>
      <c r="R93">
        <v>4940.9176110260296</v>
      </c>
      <c r="S93">
        <v>4.4748686064318501E-4</v>
      </c>
      <c r="T93">
        <v>4.0887122375831997E-4</v>
      </c>
      <c r="U93">
        <v>5.0496882621951203E-4</v>
      </c>
      <c r="V93">
        <v>16132000.8211951</v>
      </c>
      <c r="W93">
        <v>3264.9807366136502</v>
      </c>
      <c r="X93">
        <v>9881541.6989039704</v>
      </c>
      <c r="Y93">
        <v>1952.9884773679801</v>
      </c>
      <c r="Z93">
        <v>6250459.1222911701</v>
      </c>
      <c r="AA93">
        <v>1311.9922592456701</v>
      </c>
    </row>
    <row r="94" spans="1:27" x14ac:dyDescent="0.25">
      <c r="A94" s="1">
        <v>43930.677795173608</v>
      </c>
      <c r="B94">
        <v>1.05272E-3</v>
      </c>
      <c r="C94">
        <v>0</v>
      </c>
      <c r="D94">
        <v>6.2931818181818098E-4</v>
      </c>
      <c r="E94">
        <v>0</v>
      </c>
      <c r="F94">
        <v>3.59061702127659E-4</v>
      </c>
      <c r="G94">
        <v>0</v>
      </c>
      <c r="H94">
        <v>180208.19574123301</v>
      </c>
      <c r="I94">
        <v>0</v>
      </c>
      <c r="J94">
        <v>2789131.3931768099</v>
      </c>
      <c r="K94">
        <v>0</v>
      </c>
      <c r="L94">
        <v>81.091884620523004</v>
      </c>
      <c r="M94">
        <v>22.9981051954524</v>
      </c>
      <c r="N94">
        <v>14.843545624509501</v>
      </c>
      <c r="O94">
        <v>9.0332316797560299</v>
      </c>
      <c r="P94">
        <v>5880.0517464424302</v>
      </c>
      <c r="Q94">
        <v>23920.7367178276</v>
      </c>
      <c r="R94">
        <v>15312.4345679012</v>
      </c>
      <c r="S94">
        <v>1.82291209876543E-3</v>
      </c>
      <c r="T94">
        <v>1.05040569210866E-3</v>
      </c>
      <c r="U94">
        <v>2.5279268004722499E-3</v>
      </c>
      <c r="V94">
        <v>49609083.253221802</v>
      </c>
      <c r="W94">
        <v>3239.7907095201599</v>
      </c>
      <c r="X94">
        <v>9089972.7877579108</v>
      </c>
      <c r="Y94">
        <v>1545.90013485128</v>
      </c>
      <c r="Z94">
        <v>40584642.232111797</v>
      </c>
      <c r="AA94">
        <v>1694.8905100730401</v>
      </c>
    </row>
    <row r="95" spans="1:27" x14ac:dyDescent="0.25">
      <c r="A95" s="1">
        <v>43930.677806747684</v>
      </c>
      <c r="B95">
        <v>3.0145999999999998E-4</v>
      </c>
      <c r="C95">
        <v>0</v>
      </c>
      <c r="D95">
        <v>5.6751746031745995E-4</v>
      </c>
      <c r="E95">
        <v>0</v>
      </c>
      <c r="F95">
        <v>9.0008928571428499E-4</v>
      </c>
      <c r="G95">
        <v>0</v>
      </c>
      <c r="H95">
        <v>147453.581761259</v>
      </c>
      <c r="I95">
        <v>0</v>
      </c>
      <c r="J95">
        <v>1294314.7732377099</v>
      </c>
      <c r="K95">
        <v>0</v>
      </c>
      <c r="L95">
        <v>62.338888038342702</v>
      </c>
      <c r="M95">
        <v>13.964684991996499</v>
      </c>
      <c r="N95">
        <v>35.840552169870897</v>
      </c>
      <c r="O95">
        <v>4.6874479693275397</v>
      </c>
      <c r="P95">
        <v>4969.89843028624</v>
      </c>
      <c r="Q95">
        <v>14580.8123393316</v>
      </c>
      <c r="R95">
        <v>8987.7872111767792</v>
      </c>
      <c r="S95">
        <v>1.3428166577109E-3</v>
      </c>
      <c r="T95">
        <v>7.2778093259464401E-4</v>
      </c>
      <c r="U95">
        <v>2.19896535989717E-3</v>
      </c>
      <c r="V95">
        <v>33450747.694848701</v>
      </c>
      <c r="W95">
        <v>3721.8001393325098</v>
      </c>
      <c r="X95">
        <v>10764221.961280599</v>
      </c>
      <c r="Y95">
        <v>2165.8836920457302</v>
      </c>
      <c r="Z95">
        <v>22620993.252662301</v>
      </c>
      <c r="AA95">
        <v>1554.91650098389</v>
      </c>
    </row>
    <row r="96" spans="1:27" x14ac:dyDescent="0.25">
      <c r="A96" s="1">
        <v>43930.677818321761</v>
      </c>
      <c r="B96">
        <v>7.8728723404255304E-4</v>
      </c>
      <c r="C96">
        <v>0</v>
      </c>
      <c r="D96">
        <v>9.4993555555555496E-4</v>
      </c>
      <c r="E96">
        <v>0</v>
      </c>
      <c r="F96">
        <v>1.1277139534883701E-3</v>
      </c>
      <c r="G96">
        <v>0</v>
      </c>
      <c r="H96">
        <v>217090.67021524301</v>
      </c>
      <c r="I96">
        <v>0</v>
      </c>
      <c r="J96">
        <v>614407.55721295299</v>
      </c>
      <c r="K96">
        <v>0</v>
      </c>
      <c r="L96">
        <v>74.102763694822499</v>
      </c>
      <c r="M96">
        <v>18.213119485305501</v>
      </c>
      <c r="N96">
        <v>20.7509614621144</v>
      </c>
      <c r="O96">
        <v>5.6641313680552301</v>
      </c>
      <c r="P96">
        <v>5071.23809523809</v>
      </c>
      <c r="Q96">
        <v>7770.4876957494398</v>
      </c>
      <c r="R96">
        <v>5908.5486930372399</v>
      </c>
      <c r="S96">
        <v>4.3725165394402002E-4</v>
      </c>
      <c r="T96">
        <v>3.9384248826291002E-4</v>
      </c>
      <c r="U96">
        <v>5.3378120805369102E-4</v>
      </c>
      <c r="V96">
        <v>25543440.183613598</v>
      </c>
      <c r="W96">
        <v>4323.1327201744998</v>
      </c>
      <c r="X96">
        <v>15122896.272915499</v>
      </c>
      <c r="Y96">
        <v>2982.09155021059</v>
      </c>
      <c r="Z96">
        <v>10420543.910698</v>
      </c>
      <c r="AA96">
        <v>1341.0411699639101</v>
      </c>
    </row>
    <row r="97" spans="1:27" x14ac:dyDescent="0.25">
      <c r="A97" s="1">
        <v>43930.677829895831</v>
      </c>
      <c r="B97">
        <v>1.0858068965517199E-3</v>
      </c>
      <c r="C97">
        <v>0</v>
      </c>
      <c r="D97">
        <v>1.56032620320855E-4</v>
      </c>
      <c r="E97">
        <v>0</v>
      </c>
      <c r="F97">
        <v>1.05349436090225E-4</v>
      </c>
      <c r="G97">
        <v>0</v>
      </c>
      <c r="H97">
        <v>118797.210249779</v>
      </c>
      <c r="I97">
        <v>0</v>
      </c>
      <c r="J97">
        <v>9409558.3428877201</v>
      </c>
      <c r="K97">
        <v>0</v>
      </c>
      <c r="L97">
        <v>71.627680791421398</v>
      </c>
      <c r="M97">
        <v>17.626903593908398</v>
      </c>
      <c r="N97">
        <v>26.2209360930045</v>
      </c>
      <c r="O97">
        <v>5.4687325000559897</v>
      </c>
      <c r="P97">
        <v>4954</v>
      </c>
      <c r="Q97">
        <v>5058.3315985130102</v>
      </c>
      <c r="R97">
        <v>4995.3575007368099</v>
      </c>
      <c r="S97">
        <v>4.5958738579428201E-4</v>
      </c>
      <c r="T97">
        <v>4.1818764648437503E-4</v>
      </c>
      <c r="U97">
        <v>5.2262579925650503E-4</v>
      </c>
      <c r="V97">
        <v>16950815.950475398</v>
      </c>
      <c r="W97">
        <v>3393.3138815340399</v>
      </c>
      <c r="X97">
        <v>10146730.572577899</v>
      </c>
      <c r="Y97">
        <v>2048.1894575248202</v>
      </c>
      <c r="Z97">
        <v>6804085.3778974498</v>
      </c>
      <c r="AA97">
        <v>1345.1244240092201</v>
      </c>
    </row>
    <row r="98" spans="1:27" x14ac:dyDescent="0.25">
      <c r="A98" s="1">
        <v>43930.677841469907</v>
      </c>
      <c r="B98">
        <v>1.197324E-3</v>
      </c>
      <c r="C98">
        <v>0</v>
      </c>
      <c r="D98">
        <v>1.0204927272727199E-3</v>
      </c>
      <c r="E98">
        <v>0</v>
      </c>
      <c r="F98">
        <v>8.7313333333333305E-4</v>
      </c>
      <c r="G98">
        <v>0</v>
      </c>
      <c r="H98">
        <v>139264.05570562201</v>
      </c>
      <c r="I98">
        <v>0</v>
      </c>
      <c r="J98">
        <v>614400.24576009798</v>
      </c>
      <c r="K98">
        <v>0</v>
      </c>
      <c r="L98">
        <v>67.937833587566701</v>
      </c>
      <c r="M98">
        <v>11.8652323730464</v>
      </c>
      <c r="N98">
        <v>29.931625986325098</v>
      </c>
      <c r="O98">
        <v>5.3222610644522099</v>
      </c>
      <c r="P98">
        <v>4816.8718703976401</v>
      </c>
      <c r="Q98">
        <v>6434.0849858356896</v>
      </c>
      <c r="R98">
        <v>5641.2418772563096</v>
      </c>
      <c r="S98">
        <v>4.6106772563176801E-4</v>
      </c>
      <c r="T98">
        <v>4.03277466863033E-4</v>
      </c>
      <c r="U98">
        <v>5.1664787535410698E-4</v>
      </c>
      <c r="V98">
        <v>15630150.001214899</v>
      </c>
      <c r="W98">
        <v>2770.9670254923899</v>
      </c>
      <c r="X98">
        <v>6541234.1593134999</v>
      </c>
      <c r="Y98">
        <v>1357.9838399923001</v>
      </c>
      <c r="Z98">
        <v>9088915.8419014793</v>
      </c>
      <c r="AA98">
        <v>1412.98318550009</v>
      </c>
    </row>
    <row r="99" spans="1:27" x14ac:dyDescent="0.25">
      <c r="A99" s="1">
        <v>43930.677853043984</v>
      </c>
      <c r="B99">
        <v>5.5679999999999901E-4</v>
      </c>
      <c r="C99">
        <v>0</v>
      </c>
      <c r="D99">
        <v>4.3787187500000002E-4</v>
      </c>
      <c r="E99">
        <v>0</v>
      </c>
      <c r="F99">
        <v>1.3394444444444399E-4</v>
      </c>
      <c r="G99">
        <v>0</v>
      </c>
      <c r="H99">
        <v>94200.106031114497</v>
      </c>
      <c r="I99">
        <v>0</v>
      </c>
      <c r="J99">
        <v>516052.75477914902</v>
      </c>
      <c r="K99">
        <v>0</v>
      </c>
      <c r="L99">
        <v>84.175485957667405</v>
      </c>
      <c r="M99">
        <v>8.1054310939307506</v>
      </c>
      <c r="N99">
        <v>13.0863571854855</v>
      </c>
      <c r="O99">
        <v>5.2245849219923697</v>
      </c>
      <c r="P99">
        <v>5267.4560000000001</v>
      </c>
      <c r="Q99">
        <v>10950.4306220095</v>
      </c>
      <c r="R99">
        <v>7855.1285403050097</v>
      </c>
      <c r="S99">
        <v>4.9521966230936802E-4</v>
      </c>
      <c r="T99">
        <v>4.1740210000000002E-4</v>
      </c>
      <c r="U99">
        <v>5.8830287081339705E-4</v>
      </c>
      <c r="V99">
        <v>14416743.593722699</v>
      </c>
      <c r="W99">
        <v>1834.8502762174601</v>
      </c>
      <c r="X99">
        <v>5267026.2106612101</v>
      </c>
      <c r="Y99">
        <v>999.91840665801601</v>
      </c>
      <c r="Z99">
        <v>9149717.3830615394</v>
      </c>
      <c r="AA99">
        <v>834.93186955944395</v>
      </c>
    </row>
    <row r="100" spans="1:27" x14ac:dyDescent="0.25">
      <c r="A100" s="1">
        <v>43930.677864618054</v>
      </c>
      <c r="B100">
        <v>6.5449166666666598E-4</v>
      </c>
      <c r="C100">
        <v>0</v>
      </c>
      <c r="D100">
        <v>3.3980000000000002E-4</v>
      </c>
      <c r="E100">
        <v>0</v>
      </c>
      <c r="F100">
        <v>1.7561304347826E-4</v>
      </c>
      <c r="G100">
        <v>0</v>
      </c>
      <c r="H100">
        <v>126976.49520833101</v>
      </c>
      <c r="I100">
        <v>0</v>
      </c>
      <c r="J100">
        <v>3756046.6485819202</v>
      </c>
      <c r="K100">
        <v>0</v>
      </c>
      <c r="L100">
        <v>87.242574078716501</v>
      </c>
      <c r="M100">
        <v>18.5543059258673</v>
      </c>
      <c r="N100">
        <v>7.3749573383830898</v>
      </c>
      <c r="O100">
        <v>7.56820333819089</v>
      </c>
      <c r="P100">
        <v>5374.1714285714197</v>
      </c>
      <c r="Q100">
        <v>5268.9314242652499</v>
      </c>
      <c r="R100">
        <v>5335.0199046817997</v>
      </c>
      <c r="S100">
        <v>4.4387877768432799E-4</v>
      </c>
      <c r="T100">
        <v>4.1114825892857098E-4</v>
      </c>
      <c r="U100">
        <v>4.9912848530519896E-4</v>
      </c>
      <c r="V100">
        <v>19030411.832566101</v>
      </c>
      <c r="W100">
        <v>3567.0741951432501</v>
      </c>
      <c r="X100">
        <v>12038394.3986034</v>
      </c>
      <c r="Y100">
        <v>2240.04659296913</v>
      </c>
      <c r="Z100">
        <v>6992017.4339626199</v>
      </c>
      <c r="AA100">
        <v>1327.0276021741199</v>
      </c>
    </row>
    <row r="101" spans="1:27" x14ac:dyDescent="0.25">
      <c r="A101" s="1">
        <v>43930.67787619213</v>
      </c>
      <c r="B101">
        <v>6.9491481481481396E-4</v>
      </c>
      <c r="C101">
        <v>0</v>
      </c>
      <c r="D101">
        <v>4.2928239999999901E-4</v>
      </c>
      <c r="E101">
        <v>0</v>
      </c>
      <c r="F101">
        <v>3.5609795918367302E-4</v>
      </c>
      <c r="G101">
        <v>0</v>
      </c>
      <c r="H101">
        <v>294911.026793611</v>
      </c>
      <c r="I101">
        <v>0</v>
      </c>
      <c r="J101">
        <v>3297269.1190118999</v>
      </c>
      <c r="K101">
        <v>0</v>
      </c>
      <c r="L101">
        <v>74.785179973211299</v>
      </c>
      <c r="M101">
        <v>12.842090504917801</v>
      </c>
      <c r="N101">
        <v>22.459125543537699</v>
      </c>
      <c r="O101">
        <v>6.4942919664320096</v>
      </c>
      <c r="P101">
        <v>5099.8700854700801</v>
      </c>
      <c r="Q101">
        <v>4562.5562130177505</v>
      </c>
      <c r="R101">
        <v>4866.05986482137</v>
      </c>
      <c r="S101">
        <v>4.4478693273253901E-4</v>
      </c>
      <c r="T101">
        <v>4.0432746438746398E-4</v>
      </c>
      <c r="U101">
        <v>4.9693887657058298E-4</v>
      </c>
      <c r="V101">
        <v>15122868.385658</v>
      </c>
      <c r="W101">
        <v>3107.9844600776901</v>
      </c>
      <c r="X101">
        <v>8950227.2488637492</v>
      </c>
      <c r="Y101">
        <v>1754.9912250438699</v>
      </c>
      <c r="Z101">
        <v>6172641.1367943101</v>
      </c>
      <c r="AA101">
        <v>1352.9932350338199</v>
      </c>
    </row>
    <row r="102" spans="1:27" x14ac:dyDescent="0.25">
      <c r="A102" s="1">
        <v>43930.677887766207</v>
      </c>
      <c r="B102">
        <v>4.77260869565217E-4</v>
      </c>
      <c r="C102">
        <v>0</v>
      </c>
      <c r="D102">
        <v>3.3080000000000002E-4</v>
      </c>
      <c r="E102">
        <v>0</v>
      </c>
      <c r="F102">
        <v>1.9044166666666601E-4</v>
      </c>
      <c r="G102">
        <v>0</v>
      </c>
      <c r="H102">
        <v>94213.096928543804</v>
      </c>
      <c r="I102">
        <v>0</v>
      </c>
      <c r="J102">
        <v>573471.02478244004</v>
      </c>
      <c r="K102">
        <v>0</v>
      </c>
      <c r="L102">
        <v>74.908440732474105</v>
      </c>
      <c r="M102">
        <v>4.1991864065087396</v>
      </c>
      <c r="N102">
        <v>22.705698354413101</v>
      </c>
      <c r="O102">
        <v>2.5390496876024899</v>
      </c>
      <c r="P102">
        <v>4861.9842519684998</v>
      </c>
      <c r="Q102">
        <v>9208.9379310344793</v>
      </c>
      <c r="R102">
        <v>7417.9789132197802</v>
      </c>
      <c r="S102">
        <v>4.9049286293592804E-4</v>
      </c>
      <c r="T102">
        <v>3.8726879921259798E-4</v>
      </c>
      <c r="U102">
        <v>5.6320931677018599E-4</v>
      </c>
      <c r="V102">
        <v>18289457.5387519</v>
      </c>
      <c r="W102">
        <v>2465.1101904255102</v>
      </c>
      <c r="X102">
        <v>4939996.8178577498</v>
      </c>
      <c r="Y102">
        <v>1016.04541723015</v>
      </c>
      <c r="Z102">
        <v>13349460.720894201</v>
      </c>
      <c r="AA102">
        <v>1449.06477319536</v>
      </c>
    </row>
    <row r="103" spans="1:27" x14ac:dyDescent="0.25">
      <c r="A103" s="1">
        <v>43930.677899340277</v>
      </c>
      <c r="B103">
        <v>5.3059999999999902E-4</v>
      </c>
      <c r="C103">
        <v>0</v>
      </c>
      <c r="D103">
        <v>4.3436052631578897E-4</v>
      </c>
      <c r="E103">
        <v>0</v>
      </c>
      <c r="F103">
        <v>1.2425555555555499E-4</v>
      </c>
      <c r="G103">
        <v>0</v>
      </c>
      <c r="H103">
        <v>118768.370082497</v>
      </c>
      <c r="I103">
        <v>0</v>
      </c>
      <c r="J103">
        <v>245727.66223964901</v>
      </c>
      <c r="K103">
        <v>0</v>
      </c>
      <c r="L103">
        <v>102.93770400791701</v>
      </c>
      <c r="M103">
        <v>8.3979940665150608</v>
      </c>
      <c r="N103">
        <v>0</v>
      </c>
      <c r="O103">
        <v>3.12483407131081</v>
      </c>
      <c r="P103">
        <v>4972.9214092140901</v>
      </c>
      <c r="Q103">
        <v>9049.3023255813896</v>
      </c>
      <c r="R103">
        <v>5125.3426086956497</v>
      </c>
      <c r="S103">
        <v>4.09277478260869E-4</v>
      </c>
      <c r="T103">
        <v>4.0292294489611502E-4</v>
      </c>
      <c r="U103">
        <v>5.7286976744186E-4</v>
      </c>
      <c r="V103">
        <v>5893311.8643647498</v>
      </c>
      <c r="W103">
        <v>1149.8376429248101</v>
      </c>
      <c r="X103">
        <v>5504246.8003517902</v>
      </c>
      <c r="Y103">
        <v>1106.84371366763</v>
      </c>
      <c r="Z103">
        <v>389065.064012961</v>
      </c>
      <c r="AA103">
        <v>42.993929257188803</v>
      </c>
    </row>
    <row r="104" spans="1:27" x14ac:dyDescent="0.25">
      <c r="A104" s="1">
        <v>43930.677910914354</v>
      </c>
      <c r="B104">
        <v>1.2663600000000001E-4</v>
      </c>
      <c r="C104">
        <v>0</v>
      </c>
      <c r="D104">
        <v>6.7182888888888802E-4</v>
      </c>
      <c r="E104">
        <v>0</v>
      </c>
      <c r="F104">
        <v>1.3533200000000001E-3</v>
      </c>
      <c r="G104">
        <v>0</v>
      </c>
      <c r="H104">
        <v>102408.41797195699</v>
      </c>
      <c r="I104">
        <v>0</v>
      </c>
      <c r="J104">
        <v>471078.72267100302</v>
      </c>
      <c r="K104">
        <v>0</v>
      </c>
      <c r="L104">
        <v>75.005445334343506</v>
      </c>
      <c r="M104">
        <v>4.5412988357485098</v>
      </c>
      <c r="N104">
        <v>22.456178809378802</v>
      </c>
      <c r="O104">
        <v>2.29506091674028</v>
      </c>
      <c r="P104">
        <v>4854.7298050139198</v>
      </c>
      <c r="Q104">
        <v>56871.384615384603</v>
      </c>
      <c r="R104">
        <v>5779.7865937072502</v>
      </c>
      <c r="S104">
        <v>4.15783310533515E-4</v>
      </c>
      <c r="T104">
        <v>3.9596434540389901E-4</v>
      </c>
      <c r="U104">
        <v>1.5103999999999901E-3</v>
      </c>
      <c r="V104">
        <v>8450795.0502824392</v>
      </c>
      <c r="W104">
        <v>1462.12925222589</v>
      </c>
      <c r="X104">
        <v>6972008.3255359698</v>
      </c>
      <c r="Y104">
        <v>1436.1269536227001</v>
      </c>
      <c r="Z104">
        <v>1478786.7247464601</v>
      </c>
      <c r="AA104">
        <v>26.0022986031965</v>
      </c>
    </row>
    <row r="105" spans="1:27" x14ac:dyDescent="0.25">
      <c r="A105" s="1">
        <v>43930.677922488423</v>
      </c>
      <c r="B105">
        <v>1.29035E-4</v>
      </c>
      <c r="C105">
        <v>0</v>
      </c>
      <c r="D105">
        <v>1.46042857142857E-4</v>
      </c>
      <c r="E105">
        <v>0</v>
      </c>
      <c r="F105">
        <v>1.5777241379310301E-4</v>
      </c>
      <c r="G105">
        <v>0</v>
      </c>
      <c r="H105">
        <v>110579.58191295101</v>
      </c>
      <c r="I105">
        <v>0</v>
      </c>
      <c r="J105">
        <v>1838897.4918116599</v>
      </c>
      <c r="K105">
        <v>0</v>
      </c>
      <c r="L105">
        <v>103.462079917734</v>
      </c>
      <c r="M105">
        <v>10.692484977965201</v>
      </c>
      <c r="N105">
        <v>0</v>
      </c>
      <c r="O105">
        <v>4.2965224113369196</v>
      </c>
      <c r="P105">
        <v>4862.5202312138699</v>
      </c>
      <c r="Q105">
        <v>4096</v>
      </c>
      <c r="R105">
        <v>4854.3016440314505</v>
      </c>
      <c r="S105">
        <v>4.1389942816297297E-4</v>
      </c>
      <c r="T105">
        <v>4.13357761732851E-4</v>
      </c>
      <c r="U105">
        <v>4.6210000000000001E-4</v>
      </c>
      <c r="V105">
        <v>6794545.13712449</v>
      </c>
      <c r="W105">
        <v>1399.85189566943</v>
      </c>
      <c r="X105">
        <v>6733111.6367888199</v>
      </c>
      <c r="Y105">
        <v>1384.8534825015499</v>
      </c>
      <c r="Z105">
        <v>61433.500335664401</v>
      </c>
      <c r="AA105">
        <v>14.998413167886801</v>
      </c>
    </row>
    <row r="106" spans="1:27" x14ac:dyDescent="0.25">
      <c r="A106" s="1">
        <v>43930.6779340625</v>
      </c>
      <c r="B106">
        <v>1.04109583333333E-3</v>
      </c>
      <c r="C106">
        <v>0</v>
      </c>
      <c r="D106">
        <v>5.0537894736842103E-4</v>
      </c>
      <c r="E106">
        <v>0</v>
      </c>
      <c r="F106">
        <v>1.1576666666666601E-4</v>
      </c>
      <c r="G106">
        <v>0</v>
      </c>
      <c r="H106">
        <v>98314.735969167799</v>
      </c>
      <c r="I106">
        <v>0</v>
      </c>
      <c r="J106">
        <v>1577132.2228387301</v>
      </c>
      <c r="K106">
        <v>0</v>
      </c>
      <c r="L106">
        <v>71.705881935261004</v>
      </c>
      <c r="M106">
        <v>4.3460537728534296</v>
      </c>
      <c r="N106">
        <v>26.752026085263299</v>
      </c>
      <c r="O106">
        <v>2.0997760922888999</v>
      </c>
      <c r="P106">
        <v>4819.1902587518998</v>
      </c>
      <c r="Q106">
        <v>5320.0919540229797</v>
      </c>
      <c r="R106">
        <v>4835.2412523020203</v>
      </c>
      <c r="S106">
        <v>3.9851521178637202E-4</v>
      </c>
      <c r="T106">
        <v>3.9351652074609799E-4</v>
      </c>
      <c r="U106">
        <v>5.4958850574712598E-4</v>
      </c>
      <c r="V106">
        <v>13124914.8663674</v>
      </c>
      <c r="W106">
        <v>2714.2752275080602</v>
      </c>
      <c r="X106">
        <v>12662019.928820699</v>
      </c>
      <c r="Y106">
        <v>2627.2664048134402</v>
      </c>
      <c r="Z106">
        <v>462894.937546667</v>
      </c>
      <c r="AA106">
        <v>87.008822694621202</v>
      </c>
    </row>
    <row r="107" spans="1:27" x14ac:dyDescent="0.25">
      <c r="A107" s="1">
        <v>43930.677945636577</v>
      </c>
      <c r="B107" s="4">
        <v>4.6218709677419301E-4</v>
      </c>
      <c r="C107">
        <v>0</v>
      </c>
      <c r="D107">
        <v>4.9985254237288105E-4</v>
      </c>
      <c r="E107">
        <v>0</v>
      </c>
      <c r="F107">
        <v>5.4155357142857098E-4</v>
      </c>
      <c r="G107">
        <v>0</v>
      </c>
      <c r="H107">
        <v>184301.77255469401</v>
      </c>
      <c r="I107">
        <v>0</v>
      </c>
      <c r="J107">
        <v>368603.54510938801</v>
      </c>
      <c r="K107">
        <v>0</v>
      </c>
      <c r="L107">
        <v>88.616227068686698</v>
      </c>
      <c r="M107">
        <v>6.4450115959631002</v>
      </c>
      <c r="N107">
        <v>9.5256689615270709</v>
      </c>
      <c r="O107">
        <v>3.0760275799230401</v>
      </c>
      <c r="P107">
        <v>4718.50104094378</v>
      </c>
      <c r="Q107">
        <v>0</v>
      </c>
      <c r="R107">
        <v>4718.50104094378</v>
      </c>
      <c r="S107">
        <v>4.20223594725884E-4</v>
      </c>
      <c r="T107">
        <v>4.20223594725884E-4</v>
      </c>
      <c r="U107">
        <v>0</v>
      </c>
      <c r="V107">
        <v>6798621.6696866704</v>
      </c>
      <c r="W107">
        <v>1440.8435243932499</v>
      </c>
      <c r="X107">
        <v>6798621.6696866704</v>
      </c>
      <c r="Y107">
        <v>1440.8435243932499</v>
      </c>
      <c r="Z107">
        <v>0</v>
      </c>
      <c r="AA107">
        <v>0</v>
      </c>
    </row>
    <row r="108" spans="1:27" x14ac:dyDescent="0.25">
      <c r="A108" s="1">
        <v>43930.677957210646</v>
      </c>
      <c r="B108">
        <v>4.2640000000000001E-4</v>
      </c>
      <c r="C108">
        <v>0</v>
      </c>
      <c r="D108">
        <v>2.45019354838709E-4</v>
      </c>
      <c r="E108">
        <v>0</v>
      </c>
      <c r="F108">
        <v>1.4526E-4</v>
      </c>
      <c r="G108">
        <v>0</v>
      </c>
      <c r="H108">
        <v>90116.803225611904</v>
      </c>
      <c r="I108">
        <v>0</v>
      </c>
      <c r="J108">
        <v>962611.30718267197</v>
      </c>
      <c r="K108">
        <v>0</v>
      </c>
      <c r="L108">
        <v>90.775631698068494</v>
      </c>
      <c r="M108">
        <v>4.7363342627008302</v>
      </c>
      <c r="N108">
        <v>7.27530654777589</v>
      </c>
      <c r="O108">
        <v>2.5390722851650498</v>
      </c>
      <c r="P108">
        <v>4680.2549317147104</v>
      </c>
      <c r="Q108">
        <v>6144</v>
      </c>
      <c r="R108">
        <v>4735.8131386861296</v>
      </c>
      <c r="S108">
        <v>4.2908452554744501E-4</v>
      </c>
      <c r="T108">
        <v>4.2366904400606902E-4</v>
      </c>
      <c r="U108">
        <v>5.6634615384615295E-4</v>
      </c>
      <c r="V108">
        <v>3244308.0906185098</v>
      </c>
      <c r="W108">
        <v>685.058298461199</v>
      </c>
      <c r="X108">
        <v>3084550.4952471401</v>
      </c>
      <c r="Y108">
        <v>659.05608567289005</v>
      </c>
      <c r="Z108">
        <v>159757.59537136601</v>
      </c>
      <c r="AA108">
        <v>26.002212788308199</v>
      </c>
    </row>
    <row r="109" spans="1:27" x14ac:dyDescent="0.25">
      <c r="A109" s="1">
        <v>43930.677968784723</v>
      </c>
      <c r="B109">
        <v>3.75152173913043E-4</v>
      </c>
      <c r="C109">
        <v>0</v>
      </c>
      <c r="D109">
        <v>2.2800170940170901E-4</v>
      </c>
      <c r="E109">
        <v>0</v>
      </c>
      <c r="F109">
        <v>1.9199680851063799E-4</v>
      </c>
      <c r="G109">
        <v>0</v>
      </c>
      <c r="H109">
        <v>94205.644858878499</v>
      </c>
      <c r="I109">
        <v>0</v>
      </c>
      <c r="J109">
        <v>4091801.7049573702</v>
      </c>
      <c r="K109">
        <v>0</v>
      </c>
      <c r="L109">
        <v>125.76975983917001</v>
      </c>
      <c r="M109">
        <v>11.083833693395199</v>
      </c>
      <c r="N109" t="s">
        <v>1</v>
      </c>
      <c r="O109">
        <v>5.4686778134528602</v>
      </c>
      <c r="P109">
        <v>6108.6538071065897</v>
      </c>
      <c r="Q109">
        <v>52401.200612557397</v>
      </c>
      <c r="R109">
        <v>24563.4969474969</v>
      </c>
      <c r="S109">
        <v>2.1155185592185502E-3</v>
      </c>
      <c r="T109">
        <v>1.0265641624365399E-3</v>
      </c>
      <c r="U109">
        <v>3.7581220520673799E-3</v>
      </c>
      <c r="V109">
        <v>40233277.969047301</v>
      </c>
      <c r="W109">
        <v>1637.9295690285301</v>
      </c>
      <c r="X109">
        <v>6016765.2790929899</v>
      </c>
      <c r="Y109">
        <v>984.95764682118602</v>
      </c>
      <c r="Z109">
        <v>34216512.689954303</v>
      </c>
      <c r="AA109">
        <v>652.97192220734496</v>
      </c>
    </row>
    <row r="110" spans="1:27" x14ac:dyDescent="0.25">
      <c r="A110" s="1">
        <v>43930.6779803588</v>
      </c>
      <c r="B110">
        <v>5.7213199999999896E-4</v>
      </c>
      <c r="C110">
        <v>0</v>
      </c>
      <c r="D110">
        <v>6.4273658536585299E-4</v>
      </c>
      <c r="E110">
        <v>0</v>
      </c>
      <c r="F110">
        <v>7.53056249999999E-4</v>
      </c>
      <c r="G110">
        <v>0</v>
      </c>
      <c r="H110">
        <v>102408.93005870099</v>
      </c>
      <c r="I110">
        <v>0</v>
      </c>
      <c r="J110">
        <v>479273.79267472099</v>
      </c>
      <c r="K110">
        <v>0</v>
      </c>
      <c r="L110">
        <v>45.830344824275599</v>
      </c>
      <c r="M110">
        <v>4.4436212849315497</v>
      </c>
      <c r="N110">
        <v>52.047970420660697</v>
      </c>
      <c r="O110">
        <v>2.2950549492310102</v>
      </c>
      <c r="P110">
        <v>5384</v>
      </c>
      <c r="Q110">
        <v>30705.6280701754</v>
      </c>
      <c r="R110">
        <v>10897.1122994652</v>
      </c>
      <c r="S110">
        <v>2.0082128342245901E-3</v>
      </c>
      <c r="T110">
        <v>9.3186186523437501E-4</v>
      </c>
      <c r="U110">
        <v>5.8755229824561401E-3</v>
      </c>
      <c r="V110">
        <v>28531341.9180796</v>
      </c>
      <c r="W110">
        <v>2618.2479480806801</v>
      </c>
      <c r="X110">
        <v>11027476.302005701</v>
      </c>
      <c r="Y110">
        <v>2048.1939639683801</v>
      </c>
      <c r="Z110">
        <v>17503865.616073798</v>
      </c>
      <c r="AA110">
        <v>570.05398411229498</v>
      </c>
    </row>
    <row r="111" spans="1:27" x14ac:dyDescent="0.25">
      <c r="A111" s="1">
        <v>43930.677991932869</v>
      </c>
      <c r="B111">
        <v>1.15917727272727E-3</v>
      </c>
      <c r="C111">
        <v>0</v>
      </c>
      <c r="D111">
        <v>8.9535208333333305E-4</v>
      </c>
      <c r="E111">
        <v>0</v>
      </c>
      <c r="F111">
        <v>6.7211538461538396E-4</v>
      </c>
      <c r="G111">
        <v>0</v>
      </c>
      <c r="H111">
        <v>90113.360711746704</v>
      </c>
      <c r="I111">
        <v>0</v>
      </c>
      <c r="J111">
        <v>901133.60711746698</v>
      </c>
      <c r="K111">
        <v>0</v>
      </c>
      <c r="L111">
        <v>90.396744301116897</v>
      </c>
      <c r="M111">
        <v>17.4317411040984</v>
      </c>
      <c r="N111">
        <v>7.56782389337857</v>
      </c>
      <c r="O111">
        <v>7.3242624807223802</v>
      </c>
      <c r="P111">
        <v>5766.6358525921196</v>
      </c>
      <c r="Q111">
        <v>46614.51625239</v>
      </c>
      <c r="R111">
        <v>21908.261428031699</v>
      </c>
      <c r="S111">
        <v>3.62600419342652E-3</v>
      </c>
      <c r="T111">
        <v>1.4420239225484E-3</v>
      </c>
      <c r="U111">
        <v>6.96878852772466E-3</v>
      </c>
      <c r="V111">
        <v>57992008.884128802</v>
      </c>
      <c r="W111">
        <v>2647.0383820565298</v>
      </c>
      <c r="X111">
        <v>9232517.8715091292</v>
      </c>
      <c r="Y111">
        <v>1601.0232148366099</v>
      </c>
      <c r="Z111">
        <v>48759491.0126196</v>
      </c>
      <c r="AA111">
        <v>1046.0151672199199</v>
      </c>
    </row>
    <row r="112" spans="1:27" x14ac:dyDescent="0.25">
      <c r="A112" s="1">
        <v>43930.678003506946</v>
      </c>
      <c r="B112" s="4">
        <v>8.5341200000000001E-4</v>
      </c>
      <c r="C112">
        <v>0</v>
      </c>
      <c r="D112">
        <v>6.0362999999999899E-4</v>
      </c>
      <c r="E112">
        <v>0</v>
      </c>
      <c r="F112">
        <v>5.5367359999999898E-4</v>
      </c>
      <c r="G112">
        <v>0</v>
      </c>
      <c r="H112">
        <v>102389.740547997</v>
      </c>
      <c r="I112">
        <v>0</v>
      </c>
      <c r="J112">
        <v>2588412.64105336</v>
      </c>
      <c r="K112">
        <v>0</v>
      </c>
      <c r="L112">
        <v>61.524291561133502</v>
      </c>
      <c r="M112">
        <v>12.0117007812787</v>
      </c>
      <c r="N112">
        <v>35.009863984217603</v>
      </c>
      <c r="O112">
        <v>5.8105307031508699</v>
      </c>
      <c r="P112">
        <v>4656.1100076394096</v>
      </c>
      <c r="Q112">
        <v>19786.830769230699</v>
      </c>
      <c r="R112">
        <v>6617.8723404255297</v>
      </c>
      <c r="S112">
        <v>4.5063803191489299E-4</v>
      </c>
      <c r="T112">
        <v>4.0881986249044998E-4</v>
      </c>
      <c r="U112">
        <v>7.3135589743589702E-4</v>
      </c>
      <c r="V112">
        <v>9953180.4681953099</v>
      </c>
      <c r="W112">
        <v>1503.98496015039</v>
      </c>
      <c r="X112">
        <v>6094787.0521294698</v>
      </c>
      <c r="Y112">
        <v>1308.98691013089</v>
      </c>
      <c r="Z112">
        <v>3858393.4160658298</v>
      </c>
      <c r="AA112">
        <v>194.998050019499</v>
      </c>
    </row>
    <row r="113" spans="1:27" x14ac:dyDescent="0.25">
      <c r="A113" s="1">
        <v>43930.678015081015</v>
      </c>
      <c r="B113">
        <v>4.5146521739130398E-4</v>
      </c>
      <c r="C113">
        <v>0</v>
      </c>
      <c r="D113">
        <v>9.4818431372548995E-4</v>
      </c>
      <c r="E113">
        <v>0</v>
      </c>
      <c r="F113">
        <v>1.09279873417721E-3</v>
      </c>
      <c r="G113">
        <v>0</v>
      </c>
      <c r="H113">
        <v>94214.726931502897</v>
      </c>
      <c r="I113">
        <v>0</v>
      </c>
      <c r="J113">
        <v>2187420.1818009801</v>
      </c>
      <c r="K113">
        <v>0</v>
      </c>
      <c r="L113">
        <v>71.947219504995104</v>
      </c>
      <c r="M113">
        <v>16.3574494434089</v>
      </c>
      <c r="N113">
        <v>25.878776581797801</v>
      </c>
      <c r="O113">
        <v>9.52150713871284</v>
      </c>
      <c r="P113">
        <v>5188.9476309226902</v>
      </c>
      <c r="Q113">
        <v>6325.9474058280002</v>
      </c>
      <c r="R113">
        <v>5913.1480307831498</v>
      </c>
      <c r="S113">
        <v>4.8673639655952901E-4</v>
      </c>
      <c r="T113">
        <v>4.1492980049875298E-4</v>
      </c>
      <c r="U113">
        <v>5.2766666666666598E-4</v>
      </c>
      <c r="V113">
        <v>13062428.7609469</v>
      </c>
      <c r="W113">
        <v>2209.0481572498202</v>
      </c>
      <c r="X113">
        <v>4161626.72346257</v>
      </c>
      <c r="Y113">
        <v>802.01748398115001</v>
      </c>
      <c r="Z113">
        <v>8900802.0374844093</v>
      </c>
      <c r="AA113">
        <v>1407.0306732686699</v>
      </c>
    </row>
    <row r="114" spans="1:27" x14ac:dyDescent="0.25">
      <c r="A114" s="1">
        <v>43930.678026655092</v>
      </c>
      <c r="B114">
        <v>4.56117647058823E-4</v>
      </c>
      <c r="C114">
        <v>0</v>
      </c>
      <c r="D114">
        <v>3.6819555555555499E-4</v>
      </c>
      <c r="E114">
        <v>0</v>
      </c>
      <c r="F114" s="4">
        <v>9.6436363636363598E-5</v>
      </c>
      <c r="G114">
        <v>0</v>
      </c>
      <c r="H114">
        <v>139251.43952015499</v>
      </c>
      <c r="I114">
        <v>0</v>
      </c>
      <c r="J114">
        <v>524240.71348764299</v>
      </c>
      <c r="K114">
        <v>0</v>
      </c>
      <c r="L114">
        <v>73.765315685205493</v>
      </c>
      <c r="M114">
        <v>15.819478403748899</v>
      </c>
      <c r="N114">
        <v>23.588045115999801</v>
      </c>
      <c r="O114">
        <v>7.7632569947278798</v>
      </c>
      <c r="P114">
        <v>4672.6931407942202</v>
      </c>
      <c r="Q114">
        <v>6853.5963182117002</v>
      </c>
      <c r="R114">
        <v>6517.6062291434901</v>
      </c>
      <c r="S114">
        <v>5.0756662958843096E-4</v>
      </c>
      <c r="T114">
        <v>3.9851263537906101E-4</v>
      </c>
      <c r="U114">
        <v>5.2742721893491102E-4</v>
      </c>
      <c r="V114">
        <v>11717459.647369999</v>
      </c>
      <c r="W114">
        <v>1797.81644294117</v>
      </c>
      <c r="X114">
        <v>1294203.8617857101</v>
      </c>
      <c r="Y114">
        <v>276.97172118726598</v>
      </c>
      <c r="Z114">
        <v>10423255.7855842</v>
      </c>
      <c r="AA114">
        <v>1520.8447217539001</v>
      </c>
    </row>
    <row r="115" spans="1:27" x14ac:dyDescent="0.25">
      <c r="A115" s="1">
        <v>43930.678038229169</v>
      </c>
      <c r="B115">
        <v>2.36108695652173E-4</v>
      </c>
      <c r="C115">
        <v>0</v>
      </c>
      <c r="D115">
        <v>1.41187142857142E-4</v>
      </c>
      <c r="E115">
        <v>0</v>
      </c>
      <c r="F115" s="4">
        <v>9.4736170212765902E-5</v>
      </c>
      <c r="G115">
        <v>0</v>
      </c>
      <c r="H115">
        <v>94214.651554399694</v>
      </c>
      <c r="I115">
        <v>0</v>
      </c>
      <c r="J115">
        <v>639021.11489071103</v>
      </c>
      <c r="K115">
        <v>0</v>
      </c>
      <c r="L115">
        <v>79.405787358950704</v>
      </c>
      <c r="M115">
        <v>10.8891948591922</v>
      </c>
      <c r="N115">
        <v>17.915963549442999</v>
      </c>
      <c r="O115">
        <v>7.0315889225860602</v>
      </c>
      <c r="P115">
        <v>4667.5348837209303</v>
      </c>
      <c r="Q115">
        <v>7712.3406671398097</v>
      </c>
      <c r="R115">
        <v>6365.2520775623198</v>
      </c>
      <c r="S115">
        <v>5.0255346260387804E-4</v>
      </c>
      <c r="T115">
        <v>4.1251350626117999E-4</v>
      </c>
      <c r="U115">
        <v>5.7399751596877197E-4</v>
      </c>
      <c r="V115">
        <v>16086018.2879667</v>
      </c>
      <c r="W115">
        <v>2527.1612328866499</v>
      </c>
      <c r="X115">
        <v>5218636.9490373395</v>
      </c>
      <c r="Y115">
        <v>1118.0713329510399</v>
      </c>
      <c r="Z115">
        <v>10867381.3389294</v>
      </c>
      <c r="AA115">
        <v>1409.08989993561</v>
      </c>
    </row>
    <row r="116" spans="1:27" x14ac:dyDescent="0.25">
      <c r="A116" s="1">
        <v>43930.678049803239</v>
      </c>
      <c r="B116">
        <v>9.0291379310344802E-4</v>
      </c>
      <c r="C116">
        <v>0</v>
      </c>
      <c r="D116">
        <v>6.84225E-4</v>
      </c>
      <c r="E116">
        <v>0</v>
      </c>
      <c r="F116">
        <v>1.0768181818181801E-4</v>
      </c>
      <c r="G116">
        <v>0</v>
      </c>
      <c r="H116">
        <v>155649.63432116</v>
      </c>
      <c r="I116">
        <v>0</v>
      </c>
      <c r="J116">
        <v>933897.80592696206</v>
      </c>
      <c r="K116">
        <v>0</v>
      </c>
      <c r="L116">
        <v>87.461414668495607</v>
      </c>
      <c r="M116">
        <v>6.5914195622206</v>
      </c>
      <c r="N116">
        <v>10.893687774747001</v>
      </c>
      <c r="O116">
        <v>4.1989840170982298</v>
      </c>
      <c r="P116">
        <v>4683.1163575042101</v>
      </c>
      <c r="Q116">
        <v>28870.193548387</v>
      </c>
      <c r="R116">
        <v>6972.5801526717496</v>
      </c>
      <c r="S116">
        <v>4.9301206106870199E-4</v>
      </c>
      <c r="T116">
        <v>4.4309123102866701E-4</v>
      </c>
      <c r="U116">
        <v>9.7048064516128997E-4</v>
      </c>
      <c r="V116">
        <v>4567012.1412259303</v>
      </c>
      <c r="W116">
        <v>654.99600452437198</v>
      </c>
      <c r="X116">
        <v>2777071.0598665299</v>
      </c>
      <c r="Y116">
        <v>592.99638272206505</v>
      </c>
      <c r="Z116">
        <v>1789941.0813593999</v>
      </c>
      <c r="AA116">
        <v>61.999621802306997</v>
      </c>
    </row>
    <row r="117" spans="1:27" x14ac:dyDescent="0.25">
      <c r="A117" s="1">
        <v>43930.678061377315</v>
      </c>
      <c r="B117">
        <v>6.8859666666666597E-4</v>
      </c>
      <c r="C117">
        <v>0</v>
      </c>
      <c r="D117">
        <v>3.7644070796460103E-4</v>
      </c>
      <c r="E117">
        <v>0</v>
      </c>
      <c r="F117">
        <v>2.63613253012048E-4</v>
      </c>
      <c r="G117">
        <v>0</v>
      </c>
      <c r="H117">
        <v>122869.924666177</v>
      </c>
      <c r="I117">
        <v>0</v>
      </c>
      <c r="J117">
        <v>1490821.75261628</v>
      </c>
      <c r="K117">
        <v>0</v>
      </c>
      <c r="L117">
        <v>94.462937198181606</v>
      </c>
      <c r="M117">
        <v>3.07617600097119</v>
      </c>
      <c r="N117">
        <v>3.5645753660520199</v>
      </c>
      <c r="O117">
        <v>2.14843720703163</v>
      </c>
      <c r="P117">
        <v>4657.8767395626201</v>
      </c>
      <c r="Q117">
        <v>28524.6618705035</v>
      </c>
      <c r="R117">
        <v>9825.2959501557598</v>
      </c>
      <c r="S117">
        <v>5.01635981308411E-4</v>
      </c>
      <c r="T117">
        <v>3.9839980119284202E-4</v>
      </c>
      <c r="U117">
        <v>8.7521726618705002E-4</v>
      </c>
      <c r="V117">
        <v>6307362.5326562701</v>
      </c>
      <c r="W117">
        <v>641.95140427869603</v>
      </c>
      <c r="X117">
        <v>2342734.6549866102</v>
      </c>
      <c r="Y117">
        <v>502.96192578221797</v>
      </c>
      <c r="Z117">
        <v>3964627.8776696599</v>
      </c>
      <c r="AA117">
        <v>138.98947849647701</v>
      </c>
    </row>
    <row r="118" spans="1:27" x14ac:dyDescent="0.25">
      <c r="A118" s="1">
        <v>43930.678072951392</v>
      </c>
      <c r="B118">
        <v>2.7627142857142799E-4</v>
      </c>
      <c r="C118">
        <v>0</v>
      </c>
      <c r="D118">
        <v>5.1540526315789405E-4</v>
      </c>
      <c r="E118">
        <v>0</v>
      </c>
      <c r="F118">
        <v>7.4629310344827499E-4</v>
      </c>
      <c r="G118">
        <v>0</v>
      </c>
      <c r="H118">
        <v>143371.71346899</v>
      </c>
      <c r="I118">
        <v>0</v>
      </c>
      <c r="J118">
        <v>540716.17651162005</v>
      </c>
      <c r="K118">
        <v>0</v>
      </c>
      <c r="L118">
        <v>96.503903031059394</v>
      </c>
      <c r="M118">
        <v>9.7661981589309992</v>
      </c>
      <c r="N118">
        <v>4.2912540422390601E-2</v>
      </c>
      <c r="O118">
        <v>4.3459572806710103</v>
      </c>
      <c r="P118">
        <v>8464.4180522565293</v>
      </c>
      <c r="Q118">
        <v>35970.051787916098</v>
      </c>
      <c r="R118">
        <v>26570.8051948051</v>
      </c>
      <c r="S118">
        <v>3.9111887987012903E-3</v>
      </c>
      <c r="T118">
        <v>1.85974061757719E-3</v>
      </c>
      <c r="U118">
        <v>4.9730545902649404E-3</v>
      </c>
      <c r="V118">
        <v>65477735.67018</v>
      </c>
      <c r="W118">
        <v>2465.1195582985702</v>
      </c>
      <c r="X118">
        <v>7127385.6782053905</v>
      </c>
      <c r="Y118">
        <v>842.04083898068995</v>
      </c>
      <c r="Z118">
        <v>58350349.9919746</v>
      </c>
      <c r="AA118">
        <v>1623.0787193178801</v>
      </c>
    </row>
    <row r="119" spans="1:27" x14ac:dyDescent="0.25">
      <c r="A119" s="1">
        <v>43930.678084525462</v>
      </c>
      <c r="B119">
        <v>6.5254117647058801E-4</v>
      </c>
      <c r="C119">
        <v>0</v>
      </c>
      <c r="D119">
        <v>8.1092820512820504E-4</v>
      </c>
      <c r="E119">
        <v>0</v>
      </c>
      <c r="F119">
        <v>9.3331818181818099E-4</v>
      </c>
      <c r="G119">
        <v>0</v>
      </c>
      <c r="H119">
        <v>102391.798416946</v>
      </c>
      <c r="I119">
        <v>0</v>
      </c>
      <c r="J119">
        <v>1449867.86558396</v>
      </c>
      <c r="K119">
        <v>0</v>
      </c>
      <c r="L119">
        <v>114.511302697834</v>
      </c>
      <c r="M119">
        <v>12.5481059742852</v>
      </c>
      <c r="N119" t="s">
        <v>1</v>
      </c>
      <c r="O119">
        <v>5.7613875679373301</v>
      </c>
      <c r="P119">
        <v>6485.5583388266296</v>
      </c>
      <c r="Q119">
        <v>21075.322109988701</v>
      </c>
      <c r="R119">
        <v>14366.4189148226</v>
      </c>
      <c r="S119">
        <v>1.91170903304031E-3</v>
      </c>
      <c r="T119">
        <v>9.2032610415293298E-4</v>
      </c>
      <c r="U119">
        <v>2.7572113419427201E-3</v>
      </c>
      <c r="V119">
        <v>47388852.879196502</v>
      </c>
      <c r="W119">
        <v>3297.8700639194799</v>
      </c>
      <c r="X119">
        <v>9838204.3747476302</v>
      </c>
      <c r="Y119">
        <v>1516.9402325548299</v>
      </c>
      <c r="Z119">
        <v>37550648.504448898</v>
      </c>
      <c r="AA119">
        <v>1780.92983136464</v>
      </c>
    </row>
    <row r="120" spans="1:27" x14ac:dyDescent="0.25">
      <c r="A120" s="1">
        <v>43930.678096099538</v>
      </c>
      <c r="B120" s="4">
        <v>6.0336190476190403E-4</v>
      </c>
      <c r="C120">
        <v>0</v>
      </c>
      <c r="D120">
        <v>5.5316031746031696E-4</v>
      </c>
      <c r="E120">
        <v>0</v>
      </c>
      <c r="F120">
        <v>5.2805952380952299E-4</v>
      </c>
      <c r="G120">
        <v>0</v>
      </c>
      <c r="H120">
        <v>86005.997502490398</v>
      </c>
      <c r="I120">
        <v>0</v>
      </c>
      <c r="J120">
        <v>2019093.1794632201</v>
      </c>
      <c r="K120">
        <v>0</v>
      </c>
      <c r="L120">
        <v>35.196557487563503</v>
      </c>
      <c r="M120">
        <v>6.3480148540303301</v>
      </c>
      <c r="N120">
        <v>62.595569092312203</v>
      </c>
      <c r="O120">
        <v>3.1251746972655701</v>
      </c>
      <c r="P120">
        <v>4715.2012934518898</v>
      </c>
      <c r="Q120">
        <v>16462.068614993601</v>
      </c>
      <c r="R120">
        <v>11292.778370686499</v>
      </c>
      <c r="S120">
        <v>2.4561489149768699E-3</v>
      </c>
      <c r="T120">
        <v>1.29283459983831E-3</v>
      </c>
      <c r="U120">
        <v>3.3703927573062202E-3</v>
      </c>
      <c r="V120">
        <v>31739543.768054899</v>
      </c>
      <c r="W120">
        <v>2810.6053910031001</v>
      </c>
      <c r="X120">
        <v>5831885.2033174504</v>
      </c>
      <c r="Y120">
        <v>1236.8263495805099</v>
      </c>
      <c r="Z120">
        <v>25907658.564737499</v>
      </c>
      <c r="AA120">
        <v>1573.7790414225799</v>
      </c>
    </row>
    <row r="121" spans="1:27" x14ac:dyDescent="0.25">
      <c r="A121" s="1">
        <v>43930.678107673608</v>
      </c>
      <c r="B121">
        <v>8.7824285714285702E-4</v>
      </c>
      <c r="C121">
        <v>0</v>
      </c>
      <c r="D121">
        <v>1.0199446153846101E-3</v>
      </c>
      <c r="E121">
        <v>0</v>
      </c>
      <c r="F121">
        <v>1.0588431372549E-3</v>
      </c>
      <c r="G121">
        <v>0</v>
      </c>
      <c r="H121">
        <v>98300.382545922301</v>
      </c>
      <c r="I121">
        <v>0</v>
      </c>
      <c r="J121">
        <v>1208275.53546029</v>
      </c>
      <c r="K121">
        <v>0</v>
      </c>
      <c r="L121">
        <v>72.875031537439995</v>
      </c>
      <c r="M121">
        <v>16.259729106514602</v>
      </c>
      <c r="N121">
        <v>23.339985654027199</v>
      </c>
      <c r="O121">
        <v>7.0800665478735496</v>
      </c>
      <c r="P121">
        <v>6658.9481765834898</v>
      </c>
      <c r="Q121">
        <v>7549.1178807946999</v>
      </c>
      <c r="R121">
        <v>7320.7680945347101</v>
      </c>
      <c r="S121">
        <v>5.2908035450516895E-4</v>
      </c>
      <c r="T121">
        <v>4.7564414587331999E-4</v>
      </c>
      <c r="U121">
        <v>5.4751761589403897E-4</v>
      </c>
      <c r="V121">
        <v>14868407.144804901</v>
      </c>
      <c r="W121">
        <v>2030.99004814876</v>
      </c>
      <c r="X121">
        <v>3469295.0004544901</v>
      </c>
      <c r="Y121">
        <v>520.99744711250901</v>
      </c>
      <c r="Z121">
        <v>11399112.1443504</v>
      </c>
      <c r="AA121">
        <v>1509.9926010362501</v>
      </c>
    </row>
    <row r="122" spans="1:27" x14ac:dyDescent="0.25">
      <c r="A122" s="1">
        <v>43930.678119247685</v>
      </c>
      <c r="B122">
        <v>4.5227983606557299E-4</v>
      </c>
      <c r="C122">
        <v>0</v>
      </c>
      <c r="D122">
        <v>4.3176117969821601E-4</v>
      </c>
      <c r="E122">
        <v>0</v>
      </c>
      <c r="F122">
        <v>3.2658151260504201E-4</v>
      </c>
      <c r="G122">
        <v>0</v>
      </c>
      <c r="H122">
        <v>6310565.9596393099</v>
      </c>
      <c r="I122">
        <v>0</v>
      </c>
      <c r="J122">
        <v>2679506.6629469902</v>
      </c>
      <c r="K122">
        <v>0</v>
      </c>
      <c r="L122">
        <v>68.036471324002505</v>
      </c>
      <c r="M122">
        <v>24.560633506153899</v>
      </c>
      <c r="N122">
        <v>26.513430145662401</v>
      </c>
      <c r="O122">
        <v>17.5781797658112</v>
      </c>
      <c r="P122">
        <v>7184.55427251732</v>
      </c>
      <c r="Q122">
        <v>32105.618285714201</v>
      </c>
      <c r="R122">
        <v>23855.755351681899</v>
      </c>
      <c r="S122">
        <v>3.4081345948012202E-3</v>
      </c>
      <c r="T122">
        <v>1.5971356812932999E-3</v>
      </c>
      <c r="U122">
        <v>4.3043203428571397E-3</v>
      </c>
      <c r="V122">
        <v>62425127.595255397</v>
      </c>
      <c r="W122">
        <v>2616.7743035164099</v>
      </c>
      <c r="X122">
        <v>6223665.5826458996</v>
      </c>
      <c r="Y122">
        <v>866.25632524664002</v>
      </c>
      <c r="Z122">
        <v>56201462.012609497</v>
      </c>
      <c r="AA122">
        <v>1750.5179782697701</v>
      </c>
    </row>
    <row r="123" spans="1:27" x14ac:dyDescent="0.25">
      <c r="A123" s="1">
        <v>43930.678130821761</v>
      </c>
      <c r="B123">
        <v>1.2281911764705799E-3</v>
      </c>
      <c r="C123">
        <v>0</v>
      </c>
      <c r="D123">
        <v>3.5901426491994102E-4</v>
      </c>
      <c r="E123">
        <v>0</v>
      </c>
      <c r="F123">
        <v>2.63531179321486E-4</v>
      </c>
      <c r="G123">
        <v>0</v>
      </c>
      <c r="H123">
        <v>728765.521256843</v>
      </c>
      <c r="I123">
        <v>0</v>
      </c>
      <c r="J123">
        <v>16290775.3319156</v>
      </c>
      <c r="K123">
        <v>0</v>
      </c>
      <c r="L123">
        <v>49.617796719914701</v>
      </c>
      <c r="M123">
        <v>17.8710095804568</v>
      </c>
      <c r="N123">
        <v>45.654534554594498</v>
      </c>
      <c r="O123">
        <v>12.1581452883462</v>
      </c>
      <c r="P123">
        <v>5747.2670157067996</v>
      </c>
      <c r="Q123">
        <v>26467.328563566301</v>
      </c>
      <c r="R123">
        <v>19328.923520923501</v>
      </c>
      <c r="S123">
        <v>2.6401466089466001E-3</v>
      </c>
      <c r="T123">
        <v>5.7042460732984195E-4</v>
      </c>
      <c r="U123">
        <v>3.72797517886626E-3</v>
      </c>
      <c r="V123">
        <v>53553839.8753483</v>
      </c>
      <c r="W123">
        <v>2770.6581702481399</v>
      </c>
      <c r="X123">
        <v>5485983.1383660799</v>
      </c>
      <c r="Y123">
        <v>954.53771738347098</v>
      </c>
      <c r="Z123">
        <v>48067856.736982197</v>
      </c>
      <c r="AA123">
        <v>1816.1204528646699</v>
      </c>
    </row>
    <row r="124" spans="1:27" x14ac:dyDescent="0.25">
      <c r="A124" s="1">
        <v>43930.678142395831</v>
      </c>
      <c r="B124">
        <v>1.4977042253521099E-3</v>
      </c>
      <c r="C124">
        <v>0</v>
      </c>
      <c r="D124">
        <v>3.3412581888246602E-4</v>
      </c>
      <c r="E124">
        <v>0</v>
      </c>
      <c r="F124">
        <v>1.4971941964285701E-4</v>
      </c>
      <c r="G124">
        <v>0</v>
      </c>
      <c r="H124">
        <v>723756.86572908296</v>
      </c>
      <c r="I124">
        <v>0</v>
      </c>
      <c r="J124">
        <v>6236704.5981014296</v>
      </c>
      <c r="K124">
        <v>0</v>
      </c>
      <c r="L124">
        <v>75.606720715619701</v>
      </c>
      <c r="M124">
        <v>40.283423502144501</v>
      </c>
      <c r="N124">
        <v>18.749569372717598</v>
      </c>
      <c r="O124">
        <v>25.341934312251801</v>
      </c>
      <c r="P124">
        <v>7302.2950819672096</v>
      </c>
      <c r="Q124">
        <v>16095.509065550899</v>
      </c>
      <c r="R124">
        <v>13862.892819979101</v>
      </c>
      <c r="S124">
        <v>2.1705233090530602E-3</v>
      </c>
      <c r="T124">
        <v>8.1237622950819605E-4</v>
      </c>
      <c r="U124">
        <v>2.6327100418410002E-3</v>
      </c>
      <c r="V124">
        <v>26655944.721824799</v>
      </c>
      <c r="W124">
        <v>1922.82700789609</v>
      </c>
      <c r="X124">
        <v>3565053.32943699</v>
      </c>
      <c r="Y124">
        <v>488.20997911201601</v>
      </c>
      <c r="Z124">
        <v>23090891.3923878</v>
      </c>
      <c r="AA124">
        <v>1434.61702878408</v>
      </c>
    </row>
    <row r="125" spans="1:27" x14ac:dyDescent="0.25">
      <c r="A125" s="1">
        <v>43930.678153969908</v>
      </c>
      <c r="B125" s="4">
        <v>1.6033866666666601E-3</v>
      </c>
      <c r="C125">
        <v>0</v>
      </c>
      <c r="D125">
        <v>2.1738538324420599E-4</v>
      </c>
      <c r="E125">
        <v>0</v>
      </c>
      <c r="F125">
        <v>1.79308424908424E-4</v>
      </c>
      <c r="G125">
        <v>0</v>
      </c>
      <c r="H125">
        <v>65523.491565460099</v>
      </c>
      <c r="I125">
        <v>0</v>
      </c>
      <c r="J125">
        <v>7092917.9619610598</v>
      </c>
      <c r="K125">
        <v>0</v>
      </c>
      <c r="L125">
        <v>32.371777692266399</v>
      </c>
      <c r="M125">
        <v>10.7422057812938</v>
      </c>
      <c r="N125">
        <v>64.404214570114902</v>
      </c>
      <c r="O125">
        <v>6.7871262891030897</v>
      </c>
      <c r="P125">
        <v>6352.4247787610602</v>
      </c>
      <c r="Q125">
        <v>27633.072886297301</v>
      </c>
      <c r="R125">
        <v>21138.2363268062</v>
      </c>
      <c r="S125">
        <v>2.8494460499662302E-3</v>
      </c>
      <c r="T125">
        <v>1.24109623893805E-3</v>
      </c>
      <c r="U125">
        <v>3.5559320699708398E-3</v>
      </c>
      <c r="V125">
        <v>62598335.388902403</v>
      </c>
      <c r="W125">
        <v>2961.3792948997798</v>
      </c>
      <c r="X125">
        <v>5741388.6049483996</v>
      </c>
      <c r="Y125">
        <v>903.81056130635</v>
      </c>
      <c r="Z125">
        <v>56856946.783954002</v>
      </c>
      <c r="AA125">
        <v>2057.5687335934299</v>
      </c>
    </row>
    <row r="126" spans="1:27" x14ac:dyDescent="0.25">
      <c r="A126" s="1">
        <v>43930.678165543985</v>
      </c>
      <c r="B126">
        <v>1.6981787878787801E-3</v>
      </c>
      <c r="C126">
        <v>0</v>
      </c>
      <c r="D126">
        <v>2.1938555045871499E-4</v>
      </c>
      <c r="E126">
        <v>0</v>
      </c>
      <c r="F126" s="4">
        <v>9.8293300248138894E-5</v>
      </c>
      <c r="G126">
        <v>0</v>
      </c>
      <c r="H126">
        <v>376782.90518745402</v>
      </c>
      <c r="I126">
        <v>0</v>
      </c>
      <c r="J126">
        <v>5618979.8469259404</v>
      </c>
      <c r="K126">
        <v>0</v>
      </c>
      <c r="L126">
        <v>69.037839078914899</v>
      </c>
      <c r="M126">
        <v>26.122966406507398</v>
      </c>
      <c r="N126">
        <v>27.3928123430005</v>
      </c>
      <c r="O126">
        <v>16.894475937677001</v>
      </c>
      <c r="P126">
        <v>6843.49295774647</v>
      </c>
      <c r="Q126">
        <v>11446.9678982434</v>
      </c>
      <c r="R126">
        <v>10268.611086074799</v>
      </c>
      <c r="S126">
        <v>6.07620369535826E-4</v>
      </c>
      <c r="T126">
        <v>4.9069242957746402E-4</v>
      </c>
      <c r="U126">
        <v>6.4784754694124696E-4</v>
      </c>
      <c r="V126">
        <v>22783733.172709599</v>
      </c>
      <c r="W126">
        <v>2218.7745725034301</v>
      </c>
      <c r="X126">
        <v>3886709.1103543802</v>
      </c>
      <c r="Y126">
        <v>567.94229706261797</v>
      </c>
      <c r="Z126">
        <v>18897024.062355202</v>
      </c>
      <c r="AA126">
        <v>1650.83227544081</v>
      </c>
    </row>
    <row r="127" spans="1:27" x14ac:dyDescent="0.25">
      <c r="A127" s="1">
        <v>43930.678177118054</v>
      </c>
      <c r="B127">
        <v>2.4301714285714202E-3</v>
      </c>
      <c r="C127">
        <v>0</v>
      </c>
      <c r="D127">
        <v>2.98143636363636E-4</v>
      </c>
      <c r="E127">
        <v>0</v>
      </c>
      <c r="F127">
        <v>1.91287828162291E-4</v>
      </c>
      <c r="G127">
        <v>0</v>
      </c>
      <c r="H127">
        <v>166415.64307044799</v>
      </c>
      <c r="I127">
        <v>0</v>
      </c>
      <c r="J127">
        <v>6488673.9353499198</v>
      </c>
      <c r="K127">
        <v>0</v>
      </c>
      <c r="L127">
        <v>75.791710316684103</v>
      </c>
      <c r="M127">
        <v>31.8847827539131</v>
      </c>
      <c r="N127">
        <v>16.7968367187346</v>
      </c>
      <c r="O127">
        <v>25.537120214847999</v>
      </c>
      <c r="P127">
        <v>6211.6781609195396</v>
      </c>
      <c r="Q127">
        <v>23027.1614844533</v>
      </c>
      <c r="R127">
        <v>16114.239810986401</v>
      </c>
      <c r="S127">
        <v>1.1615071175428201E-3</v>
      </c>
      <c r="T127">
        <v>5.6451206896551698E-4</v>
      </c>
      <c r="U127">
        <v>1.5782659478435299E-3</v>
      </c>
      <c r="V127">
        <v>54567170.460202701</v>
      </c>
      <c r="W127">
        <v>3386.2702243639001</v>
      </c>
      <c r="X127">
        <v>8647346.0582154393</v>
      </c>
      <c r="Y127">
        <v>1392.11109046501</v>
      </c>
      <c r="Z127">
        <v>45919824.401987202</v>
      </c>
      <c r="AA127">
        <v>1994.1591338988801</v>
      </c>
    </row>
    <row r="128" spans="1:27" x14ac:dyDescent="0.25">
      <c r="A128" s="1">
        <v>43930.678188692131</v>
      </c>
      <c r="B128">
        <v>2.4344700000000002E-3</v>
      </c>
      <c r="C128">
        <v>0</v>
      </c>
      <c r="D128">
        <v>2.8567865707434002E-4</v>
      </c>
      <c r="E128">
        <v>0</v>
      </c>
      <c r="F128">
        <v>2.3288280098280001E-4</v>
      </c>
      <c r="G128">
        <v>0</v>
      </c>
      <c r="H128">
        <v>69131.081712398503</v>
      </c>
      <c r="I128">
        <v>0</v>
      </c>
      <c r="J128">
        <v>5202754.0014664298</v>
      </c>
      <c r="K128">
        <v>0</v>
      </c>
      <c r="L128">
        <v>25.750777169481999</v>
      </c>
      <c r="M128">
        <v>8.4472000248798196</v>
      </c>
      <c r="N128">
        <v>71.679891072773302</v>
      </c>
      <c r="O128">
        <v>6.9823704251699796</v>
      </c>
      <c r="P128">
        <v>5675.21404456448</v>
      </c>
      <c r="Q128">
        <v>18351.658637302098</v>
      </c>
      <c r="R128">
        <v>11952.948875255601</v>
      </c>
      <c r="S128">
        <v>2.8207518745739599E-3</v>
      </c>
      <c r="T128">
        <v>1.64973018230925E-3</v>
      </c>
      <c r="U128">
        <v>4.0143397109428701E-3</v>
      </c>
      <c r="V128">
        <v>35076346.417951897</v>
      </c>
      <c r="W128">
        <v>2934.53496572425</v>
      </c>
      <c r="X128">
        <v>8406524.5094180591</v>
      </c>
      <c r="Y128">
        <v>1481.2700355274701</v>
      </c>
      <c r="Z128">
        <v>26669821.908533901</v>
      </c>
      <c r="AA128">
        <v>1453.2649301967699</v>
      </c>
    </row>
    <row r="129" spans="1:27" x14ac:dyDescent="0.25">
      <c r="A129" s="1">
        <v>43930.6782002662</v>
      </c>
      <c r="B129">
        <v>7.7084081632652999E-4</v>
      </c>
      <c r="C129">
        <v>0</v>
      </c>
      <c r="D129">
        <v>1.7363429602888E-4</v>
      </c>
      <c r="E129">
        <v>0</v>
      </c>
      <c r="F129">
        <v>1.15687524752475E-4</v>
      </c>
      <c r="G129">
        <v>0</v>
      </c>
      <c r="H129">
        <v>353723.05937572703</v>
      </c>
      <c r="I129">
        <v>0</v>
      </c>
      <c r="J129">
        <v>7481933.7711079996</v>
      </c>
      <c r="K129">
        <v>0</v>
      </c>
      <c r="L129">
        <v>57.283580788052397</v>
      </c>
      <c r="M129">
        <v>22.851687969452598</v>
      </c>
      <c r="N129">
        <v>38.280904373064402</v>
      </c>
      <c r="O129">
        <v>15.4297764067478</v>
      </c>
      <c r="P129">
        <v>4615.0136986301304</v>
      </c>
      <c r="Q129">
        <v>6440.96769346356</v>
      </c>
      <c r="R129">
        <v>6112.4534812076299</v>
      </c>
      <c r="S129">
        <v>6.1108219346888402E-4</v>
      </c>
      <c r="T129">
        <v>4.6553869863013702E-4</v>
      </c>
      <c r="U129">
        <v>6.4301209616829402E-4</v>
      </c>
      <c r="V129">
        <v>9918544.1608384904</v>
      </c>
      <c r="W129">
        <v>1622.67806067276</v>
      </c>
      <c r="X129">
        <v>1347316.6923682301</v>
      </c>
      <c r="Y129">
        <v>291.94207869158703</v>
      </c>
      <c r="Z129">
        <v>8571227.4684702493</v>
      </c>
      <c r="AA129">
        <v>1330.73598198117</v>
      </c>
    </row>
    <row r="130" spans="1:27" x14ac:dyDescent="0.25">
      <c r="A130" s="1">
        <v>43930.678211840277</v>
      </c>
      <c r="B130">
        <v>1.6101142857142801E-3</v>
      </c>
      <c r="C130">
        <v>0</v>
      </c>
      <c r="D130">
        <v>3.6741428571428501E-4</v>
      </c>
      <c r="E130">
        <v>0</v>
      </c>
      <c r="F130">
        <v>3.2917736263736198E-4</v>
      </c>
      <c r="G130">
        <v>0</v>
      </c>
      <c r="H130">
        <v>103450.586800807</v>
      </c>
      <c r="I130">
        <v>0</v>
      </c>
      <c r="J130">
        <v>7182133.8083887501</v>
      </c>
      <c r="K130">
        <v>0</v>
      </c>
      <c r="L130">
        <v>51.138994430502699</v>
      </c>
      <c r="M130">
        <v>28.5156157421921</v>
      </c>
      <c r="N130">
        <v>45.019557490221203</v>
      </c>
      <c r="O130">
        <v>16.503901748049099</v>
      </c>
      <c r="P130">
        <v>6263.3322834645596</v>
      </c>
      <c r="Q130">
        <v>12634.109795479</v>
      </c>
      <c r="R130">
        <v>11011.388688327301</v>
      </c>
      <c r="S130">
        <v>5.9428411552346497E-4</v>
      </c>
      <c r="T130">
        <v>4.74347716535433E-4</v>
      </c>
      <c r="U130">
        <v>6.3527421959095796E-4</v>
      </c>
      <c r="V130">
        <v>27458182.408509601</v>
      </c>
      <c r="W130">
        <v>2493.61667140283</v>
      </c>
      <c r="X130">
        <v>3978199.80881271</v>
      </c>
      <c r="Y130">
        <v>635.15707434448495</v>
      </c>
      <c r="Z130">
        <v>23479982.599696901</v>
      </c>
      <c r="AA130">
        <v>1858.45959705835</v>
      </c>
    </row>
    <row r="131" spans="1:27" x14ac:dyDescent="0.25">
      <c r="A131" s="1">
        <v>43930.678223414354</v>
      </c>
      <c r="B131">
        <v>9.7398636363636303E-4</v>
      </c>
      <c r="C131">
        <v>0</v>
      </c>
      <c r="D131">
        <v>1.6098365384615299E-4</v>
      </c>
      <c r="E131">
        <v>0</v>
      </c>
      <c r="F131">
        <v>1.15587563451776E-4</v>
      </c>
      <c r="G131">
        <v>0</v>
      </c>
      <c r="H131">
        <v>145855.094482955</v>
      </c>
      <c r="I131">
        <v>0</v>
      </c>
      <c r="J131">
        <v>5125910.9696185105</v>
      </c>
      <c r="K131">
        <v>0</v>
      </c>
      <c r="L131">
        <v>49.557411957346403</v>
      </c>
      <c r="M131">
        <v>40.572323743708999</v>
      </c>
      <c r="N131">
        <v>47.4170948594073</v>
      </c>
      <c r="O131">
        <v>20.896449016633198</v>
      </c>
      <c r="P131">
        <v>8139.3183279742698</v>
      </c>
      <c r="Q131">
        <v>30126.201183431898</v>
      </c>
      <c r="R131">
        <v>24613.971785570298</v>
      </c>
      <c r="S131">
        <v>3.34996928657799E-3</v>
      </c>
      <c r="T131">
        <v>1.8418520900321501E-3</v>
      </c>
      <c r="U131">
        <v>3.8545679397525498E-3</v>
      </c>
      <c r="V131">
        <v>61055803.825621903</v>
      </c>
      <c r="W131">
        <v>2480.5344036924198</v>
      </c>
      <c r="X131">
        <v>5061705.9177992204</v>
      </c>
      <c r="Y131">
        <v>621.88327250974896</v>
      </c>
      <c r="Z131">
        <v>55994097.907822698</v>
      </c>
      <c r="AA131">
        <v>1858.65113118267</v>
      </c>
    </row>
    <row r="132" spans="1:27" x14ac:dyDescent="0.25">
      <c r="A132" s="1">
        <v>43930.678234988423</v>
      </c>
      <c r="B132">
        <v>9.7581999999999899E-4</v>
      </c>
      <c r="C132">
        <v>0</v>
      </c>
      <c r="D132">
        <v>1.5761730337078599E-4</v>
      </c>
      <c r="E132">
        <v>0</v>
      </c>
      <c r="F132">
        <v>1.3880804597701099E-4</v>
      </c>
      <c r="G132">
        <v>0</v>
      </c>
      <c r="H132">
        <v>42500.662322656703</v>
      </c>
      <c r="I132">
        <v>0</v>
      </c>
      <c r="J132">
        <v>5653100.1450859103</v>
      </c>
      <c r="K132">
        <v>0</v>
      </c>
      <c r="L132">
        <v>62.863859517390502</v>
      </c>
      <c r="M132">
        <v>37.503686612393899</v>
      </c>
      <c r="N132">
        <v>31.487405211932298</v>
      </c>
      <c r="O132">
        <v>28.371928960616799</v>
      </c>
      <c r="P132">
        <v>6439.6190476190404</v>
      </c>
      <c r="Q132">
        <v>22182.129000492299</v>
      </c>
      <c r="R132">
        <v>15913.1117037037</v>
      </c>
      <c r="S132">
        <v>1.1968655703703699E-3</v>
      </c>
      <c r="T132">
        <v>7.5407395833333301E-4</v>
      </c>
      <c r="U132">
        <v>1.48987981290004E-3</v>
      </c>
      <c r="V132">
        <v>53696941.568775304</v>
      </c>
      <c r="W132">
        <v>3374.3835001345201</v>
      </c>
      <c r="X132">
        <v>8653267.0481103007</v>
      </c>
      <c r="Y132">
        <v>1343.7544960535699</v>
      </c>
      <c r="Z132">
        <v>45043674.520664997</v>
      </c>
      <c r="AA132">
        <v>2030.6290040809499</v>
      </c>
    </row>
    <row r="133" spans="1:27" x14ac:dyDescent="0.25">
      <c r="A133" s="1">
        <v>43930.6782465625</v>
      </c>
      <c r="B133">
        <v>3.7570250000000001E-4</v>
      </c>
      <c r="C133">
        <v>0</v>
      </c>
      <c r="D133">
        <v>1.4064854111405799E-4</v>
      </c>
      <c r="E133">
        <v>0</v>
      </c>
      <c r="F133">
        <v>1.12748961424332E-4</v>
      </c>
      <c r="G133">
        <v>0</v>
      </c>
      <c r="H133">
        <v>349296.54334626597</v>
      </c>
      <c r="I133">
        <v>0</v>
      </c>
      <c r="J133">
        <v>5154428.7569454797</v>
      </c>
      <c r="K133">
        <v>0</v>
      </c>
      <c r="L133">
        <v>23.098496817365501</v>
      </c>
      <c r="M133">
        <v>16.5526488920204</v>
      </c>
      <c r="N133">
        <v>73.877078002317702</v>
      </c>
      <c r="O133">
        <v>8.8866764552853592</v>
      </c>
      <c r="P133">
        <v>5052.1780673181302</v>
      </c>
      <c r="Q133">
        <v>18850.016438356099</v>
      </c>
      <c r="R133">
        <v>13512.8433431331</v>
      </c>
      <c r="S133">
        <v>3.33503653926921E-3</v>
      </c>
      <c r="T133">
        <v>1.5911472312703501E-3</v>
      </c>
      <c r="U133">
        <v>4.4351201369862998E-3</v>
      </c>
      <c r="V133">
        <v>32184253.442513101</v>
      </c>
      <c r="W133">
        <v>2381.75287208286</v>
      </c>
      <c r="X133">
        <v>4654527.2960782899</v>
      </c>
      <c r="Y133">
        <v>921.29122015469</v>
      </c>
      <c r="Z133">
        <v>27529726.146434799</v>
      </c>
      <c r="AA133">
        <v>1460.4616519281701</v>
      </c>
    </row>
    <row r="134" spans="1:27" x14ac:dyDescent="0.25">
      <c r="A134" s="1">
        <v>43930.678258136577</v>
      </c>
      <c r="B134">
        <v>2.4337090909090902E-3</v>
      </c>
      <c r="C134">
        <v>0</v>
      </c>
      <c r="D134">
        <v>1.9378197802197801E-4</v>
      </c>
      <c r="E134">
        <v>0</v>
      </c>
      <c r="F134">
        <v>1.3828828828828799E-4</v>
      </c>
      <c r="G134">
        <v>0</v>
      </c>
      <c r="H134">
        <v>102403.625088328</v>
      </c>
      <c r="I134">
        <v>0</v>
      </c>
      <c r="J134">
        <v>5562564.9147979803</v>
      </c>
      <c r="K134">
        <v>0</v>
      </c>
      <c r="L134">
        <v>58.622746221498097</v>
      </c>
      <c r="M134">
        <v>24.023610567635</v>
      </c>
      <c r="N134">
        <v>37.890189020342</v>
      </c>
      <c r="O134">
        <v>13.867288457748</v>
      </c>
      <c r="P134">
        <v>6920.8275862068904</v>
      </c>
      <c r="Q134">
        <v>28023.5394456289</v>
      </c>
      <c r="R134">
        <v>23839.070085470001</v>
      </c>
      <c r="S134">
        <v>2.97372222222222E-3</v>
      </c>
      <c r="T134">
        <v>1.02937629310344E-3</v>
      </c>
      <c r="U134">
        <v>3.4546265458422101E-3</v>
      </c>
      <c r="V134">
        <v>55785605.217163898</v>
      </c>
      <c r="W134">
        <v>2340.0914975775499</v>
      </c>
      <c r="X134">
        <v>3211389.5653320001</v>
      </c>
      <c r="Y134">
        <v>464.018143109395</v>
      </c>
      <c r="Z134">
        <v>52574215.651831903</v>
      </c>
      <c r="AA134">
        <v>1876.07335446815</v>
      </c>
    </row>
    <row r="135" spans="1:27" x14ac:dyDescent="0.25">
      <c r="A135" s="1">
        <v>43930.678269710646</v>
      </c>
      <c r="B135">
        <v>1.12239999999999E-3</v>
      </c>
      <c r="C135">
        <v>0</v>
      </c>
      <c r="D135">
        <v>1.7208191964285699E-4</v>
      </c>
      <c r="E135">
        <v>0</v>
      </c>
      <c r="F135">
        <v>1.3916096997690499E-4</v>
      </c>
      <c r="G135">
        <v>0</v>
      </c>
      <c r="H135">
        <v>129030.128931124</v>
      </c>
      <c r="I135">
        <v>0</v>
      </c>
      <c r="J135">
        <v>7487843.67257444</v>
      </c>
      <c r="K135">
        <v>0</v>
      </c>
      <c r="L135">
        <v>58.259756960972098</v>
      </c>
      <c r="M135">
        <v>28.5155159379362</v>
      </c>
      <c r="N135">
        <v>35.4983080067679</v>
      </c>
      <c r="O135">
        <v>19.482342070631699</v>
      </c>
      <c r="P135">
        <v>9051.0222222222201</v>
      </c>
      <c r="Q135">
        <v>15253.9924119241</v>
      </c>
      <c r="R135">
        <v>13512.8077972709</v>
      </c>
      <c r="S135">
        <v>1.1141537231968801E-3</v>
      </c>
      <c r="T135">
        <v>6.6251083333333295E-4</v>
      </c>
      <c r="U135">
        <v>1.2904046070460701E-3</v>
      </c>
      <c r="V135">
        <v>34662570.404505797</v>
      </c>
      <c r="W135">
        <v>2565.1641705069101</v>
      </c>
      <c r="X135">
        <v>6517153.0977982497</v>
      </c>
      <c r="Y135">
        <v>720.04608294930802</v>
      </c>
      <c r="Z135">
        <v>28145417.306707598</v>
      </c>
      <c r="AA135">
        <v>1845.1180875575999</v>
      </c>
    </row>
    <row r="136" spans="1:27" x14ac:dyDescent="0.25">
      <c r="A136" s="1">
        <v>43930.678281284723</v>
      </c>
      <c r="B136">
        <v>1.2233000000000001E-3</v>
      </c>
      <c r="C136">
        <v>0</v>
      </c>
      <c r="D136">
        <v>1.6417926829268199E-4</v>
      </c>
      <c r="E136">
        <v>0</v>
      </c>
      <c r="F136">
        <v>1.05086695278969E-4</v>
      </c>
      <c r="G136">
        <v>0</v>
      </c>
      <c r="H136">
        <v>171936.28307121401</v>
      </c>
      <c r="I136">
        <v>0</v>
      </c>
      <c r="J136">
        <v>6132394.0962066399</v>
      </c>
      <c r="K136">
        <v>0</v>
      </c>
      <c r="L136">
        <v>181.55694414892301</v>
      </c>
      <c r="M136">
        <v>96.277814751237003</v>
      </c>
      <c r="N136" t="s">
        <v>1</v>
      </c>
      <c r="O136">
        <v>64.396778456276294</v>
      </c>
      <c r="P136">
        <v>5000.1540740740702</v>
      </c>
      <c r="Q136">
        <v>18939.319926873799</v>
      </c>
      <c r="R136">
        <v>15652.929095354501</v>
      </c>
      <c r="S136">
        <v>7.8467212713936396E-4</v>
      </c>
      <c r="T136">
        <v>4.5813007407407398E-4</v>
      </c>
      <c r="U136">
        <v>8.8541064899451502E-4</v>
      </c>
      <c r="V136">
        <v>44808484.011987999</v>
      </c>
      <c r="W136">
        <v>2862.6261410259799</v>
      </c>
      <c r="X136">
        <v>3374663.2689770702</v>
      </c>
      <c r="Y136">
        <v>674.91185651153899</v>
      </c>
      <c r="Z136">
        <v>41433820.743010901</v>
      </c>
      <c r="AA136">
        <v>2187.7142845144399</v>
      </c>
    </row>
    <row r="137" spans="1:27" x14ac:dyDescent="0.25">
      <c r="A137" s="1">
        <v>43930.678316006946</v>
      </c>
      <c r="B137">
        <v>1.6838825E-3</v>
      </c>
      <c r="C137">
        <v>0</v>
      </c>
      <c r="D137">
        <v>2.4358054919908399E-4</v>
      </c>
      <c r="E137">
        <v>0</v>
      </c>
      <c r="F137">
        <v>1.9825239968528701E-4</v>
      </c>
      <c r="G137">
        <v>0</v>
      </c>
      <c r="H137">
        <v>86877.1522770382</v>
      </c>
      <c r="I137">
        <v>0</v>
      </c>
      <c r="J137">
        <v>5756763.4420431098</v>
      </c>
      <c r="K137">
        <v>0</v>
      </c>
      <c r="L137">
        <v>7.20812544176749</v>
      </c>
      <c r="M137">
        <v>3.71108362557823</v>
      </c>
      <c r="N137">
        <v>92.154635990251805</v>
      </c>
      <c r="O137">
        <v>1.9857553025766399</v>
      </c>
      <c r="P137">
        <v>5617.7905102954301</v>
      </c>
      <c r="Q137">
        <v>21197.579036348201</v>
      </c>
      <c r="R137">
        <v>13631.220869565201</v>
      </c>
      <c r="S137">
        <v>2.3527794347825998E-3</v>
      </c>
      <c r="T137">
        <v>1.2565447403759999E-3</v>
      </c>
      <c r="U137">
        <v>3.3878547971259499E-3</v>
      </c>
      <c r="V137">
        <v>41800099.121185198</v>
      </c>
      <c r="W137">
        <v>3066.4970893776199</v>
      </c>
      <c r="X137">
        <v>8366300.0102760904</v>
      </c>
      <c r="Y137">
        <v>1489.25097775426</v>
      </c>
      <c r="Z137">
        <v>33433799.110909101</v>
      </c>
      <c r="AA137">
        <v>1577.2461116233601</v>
      </c>
    </row>
    <row r="138" spans="1:27" x14ac:dyDescent="0.25">
      <c r="A138" s="1">
        <v>43930.678327581016</v>
      </c>
      <c r="B138">
        <v>8.32484210526315E-4</v>
      </c>
      <c r="C138">
        <v>0</v>
      </c>
      <c r="D138">
        <v>1.22127623126338E-4</v>
      </c>
      <c r="E138">
        <v>0</v>
      </c>
      <c r="F138" s="4">
        <v>9.2000892857142794E-5</v>
      </c>
      <c r="G138">
        <v>0</v>
      </c>
      <c r="H138">
        <v>123386.58332899099</v>
      </c>
      <c r="I138">
        <v>0</v>
      </c>
      <c r="J138">
        <v>7134918.7770656804</v>
      </c>
      <c r="K138">
        <v>0</v>
      </c>
      <c r="L138">
        <v>45.238874049410299</v>
      </c>
      <c r="M138">
        <v>26.3672506446764</v>
      </c>
      <c r="N138">
        <v>51.513558481184504</v>
      </c>
      <c r="O138">
        <v>12.6465190869938</v>
      </c>
      <c r="P138">
        <v>4827.67278797996</v>
      </c>
      <c r="Q138">
        <v>10791.7569209993</v>
      </c>
      <c r="R138">
        <v>9069.8548774627507</v>
      </c>
      <c r="S138">
        <v>6.7441970206631404E-4</v>
      </c>
      <c r="T138">
        <v>5.1111569282136801E-4</v>
      </c>
      <c r="U138">
        <v>7.4042449392712495E-4</v>
      </c>
      <c r="V138">
        <v>18878158.173837502</v>
      </c>
      <c r="W138">
        <v>2080.9662883461201</v>
      </c>
      <c r="X138">
        <v>2891729.1539877001</v>
      </c>
      <c r="Y138">
        <v>598.99029635719899</v>
      </c>
      <c r="Z138">
        <v>15986429.0198498</v>
      </c>
      <c r="AA138">
        <v>1481.97599198892</v>
      </c>
    </row>
    <row r="139" spans="1:27" x14ac:dyDescent="0.25">
      <c r="A139" s="1">
        <v>43930.678339155093</v>
      </c>
      <c r="B139">
        <v>8.9765000000000005E-4</v>
      </c>
      <c r="C139">
        <v>0</v>
      </c>
      <c r="D139">
        <v>1.4320441176470501E-4</v>
      </c>
      <c r="E139">
        <v>0</v>
      </c>
      <c r="F139">
        <v>1.36810805084745E-4</v>
      </c>
      <c r="G139">
        <v>0</v>
      </c>
      <c r="H139">
        <v>16384.2408483404</v>
      </c>
      <c r="I139">
        <v>0</v>
      </c>
      <c r="J139">
        <v>6017112.4515530299</v>
      </c>
      <c r="K139">
        <v>0</v>
      </c>
      <c r="L139">
        <v>58.774744818086901</v>
      </c>
      <c r="M139">
        <v>35.009689477714197</v>
      </c>
      <c r="N139">
        <v>36.572415883443398</v>
      </c>
      <c r="O139">
        <v>20.312453281357399</v>
      </c>
      <c r="P139">
        <v>8155.5679796696304</v>
      </c>
      <c r="Q139">
        <v>28401.426423200799</v>
      </c>
      <c r="R139">
        <v>22394.972809667601</v>
      </c>
      <c r="S139">
        <v>3.0282112915407801E-3</v>
      </c>
      <c r="T139">
        <v>1.60347407878017E-3</v>
      </c>
      <c r="U139">
        <v>3.6307197205803299E-3</v>
      </c>
      <c r="V139">
        <v>59298829.729520202</v>
      </c>
      <c r="W139">
        <v>2648.0463408109599</v>
      </c>
      <c r="X139">
        <v>6418544.3245256701</v>
      </c>
      <c r="Y139">
        <v>787.01377274102197</v>
      </c>
      <c r="Z139">
        <v>52880285.404994503</v>
      </c>
      <c r="AA139">
        <v>1861.03256806994</v>
      </c>
    </row>
    <row r="140" spans="1:27" x14ac:dyDescent="0.25">
      <c r="A140" s="1">
        <v>43930.678350729169</v>
      </c>
      <c r="B140">
        <v>2.4739941176470498E-3</v>
      </c>
      <c r="C140">
        <v>0</v>
      </c>
      <c r="D140">
        <v>3.0849499999999902E-4</v>
      </c>
      <c r="E140">
        <v>0</v>
      </c>
      <c r="F140">
        <v>2.07080440771349E-4</v>
      </c>
      <c r="G140">
        <v>0</v>
      </c>
      <c r="H140">
        <v>357950.89197171899</v>
      </c>
      <c r="I140">
        <v>0</v>
      </c>
      <c r="J140">
        <v>5993501.05813591</v>
      </c>
      <c r="K140">
        <v>0</v>
      </c>
      <c r="L140">
        <v>119.115457361262</v>
      </c>
      <c r="M140">
        <v>88.769192677067807</v>
      </c>
      <c r="N140" t="s">
        <v>1</v>
      </c>
      <c r="O140">
        <v>52.490030537883896</v>
      </c>
      <c r="P140">
        <v>6374.0493150684897</v>
      </c>
      <c r="Q140">
        <v>20344.529182879302</v>
      </c>
      <c r="R140">
        <v>16683.922469490299</v>
      </c>
      <c r="S140">
        <v>1.5058817300789601E-3</v>
      </c>
      <c r="T140">
        <v>7.5189547945205405E-4</v>
      </c>
      <c r="U140">
        <v>1.7735908560311199E-3</v>
      </c>
      <c r="V140">
        <v>46493598.621558502</v>
      </c>
      <c r="W140">
        <v>2786.7306807844998</v>
      </c>
      <c r="X140">
        <v>4654276.3512592996</v>
      </c>
      <c r="Y140">
        <v>730.19145619981498</v>
      </c>
      <c r="Z140">
        <v>41839322.270299204</v>
      </c>
      <c r="AA140">
        <v>2056.5392245846801</v>
      </c>
    </row>
    <row r="141" spans="1:27" x14ac:dyDescent="0.25">
      <c r="A141" s="1">
        <v>43930.678373877316</v>
      </c>
      <c r="B141">
        <v>1.4531666666666599E-3</v>
      </c>
      <c r="C141">
        <v>0</v>
      </c>
      <c r="D141">
        <v>1.34891463414634E-4</v>
      </c>
      <c r="E141">
        <v>0</v>
      </c>
      <c r="F141">
        <v>1.15313118811881E-4</v>
      </c>
      <c r="G141">
        <v>0</v>
      </c>
      <c r="H141">
        <v>91391.140923275307</v>
      </c>
      <c r="I141">
        <v>0</v>
      </c>
      <c r="J141">
        <v>5783497.6351222303</v>
      </c>
      <c r="K141">
        <v>0</v>
      </c>
      <c r="L141">
        <v>5.3899680216007297</v>
      </c>
      <c r="M141">
        <v>2.09960338624933</v>
      </c>
      <c r="N141">
        <v>94.482442380306395</v>
      </c>
      <c r="O141">
        <v>1.7578044629159399</v>
      </c>
      <c r="P141">
        <v>5219.5504156125699</v>
      </c>
      <c r="Q141">
        <v>17452.108681245802</v>
      </c>
      <c r="R141">
        <v>11601.203111495201</v>
      </c>
      <c r="S141">
        <v>2.08079229040622E-3</v>
      </c>
      <c r="T141">
        <v>9.6878344777737602E-4</v>
      </c>
      <c r="U141">
        <v>3.1003179589131802E-3</v>
      </c>
      <c r="V141">
        <v>33555592.454579502</v>
      </c>
      <c r="W141">
        <v>2892.4234953985401</v>
      </c>
      <c r="X141">
        <v>7221057.0030422602</v>
      </c>
      <c r="Y141">
        <v>1383.4634073928701</v>
      </c>
      <c r="Z141">
        <v>26334535.4515373</v>
      </c>
      <c r="AA141">
        <v>1508.9600880056701</v>
      </c>
    </row>
    <row r="142" spans="1:27" x14ac:dyDescent="0.25">
      <c r="A142" s="1">
        <v>43930.678385451392</v>
      </c>
      <c r="B142">
        <v>7.6115909090909001E-4</v>
      </c>
      <c r="C142">
        <v>0</v>
      </c>
      <c r="D142">
        <v>1.7297185741088099E-4</v>
      </c>
      <c r="E142">
        <v>0</v>
      </c>
      <c r="F142">
        <v>1.4764872798434401E-4</v>
      </c>
      <c r="G142">
        <v>0</v>
      </c>
      <c r="H142">
        <v>225287.56966234001</v>
      </c>
      <c r="I142">
        <v>0</v>
      </c>
      <c r="J142">
        <v>8831272.7307637502</v>
      </c>
      <c r="K142">
        <v>0</v>
      </c>
      <c r="L142">
        <v>59.063782877641799</v>
      </c>
      <c r="M142">
        <v>39.940509326642001</v>
      </c>
      <c r="N142">
        <v>35.108867072264196</v>
      </c>
      <c r="O142">
        <v>20.165570307782101</v>
      </c>
      <c r="P142">
        <v>8198.1043219076</v>
      </c>
      <c r="Q142">
        <v>23961.801376597799</v>
      </c>
      <c r="R142">
        <v>20051.472088724498</v>
      </c>
      <c r="S142">
        <v>1.8397057670979601E-3</v>
      </c>
      <c r="T142">
        <v>1.25418345752608E-3</v>
      </c>
      <c r="U142">
        <v>2.0328647984267402E-3</v>
      </c>
      <c r="V142">
        <v>54240810.407582797</v>
      </c>
      <c r="W142">
        <v>2705.07871779068</v>
      </c>
      <c r="X142">
        <v>5501088.0816631699</v>
      </c>
      <c r="Y142">
        <v>671.01952666822604</v>
      </c>
      <c r="Z142">
        <v>48739722.325919598</v>
      </c>
      <c r="AA142">
        <v>2034.0591911224601</v>
      </c>
    </row>
    <row r="143" spans="1:27" x14ac:dyDescent="0.25">
      <c r="A143" s="1">
        <v>43930.678397025462</v>
      </c>
      <c r="B143">
        <v>1.49949999999999E-3</v>
      </c>
      <c r="C143">
        <v>0</v>
      </c>
      <c r="D143">
        <v>1.1676590389016E-4</v>
      </c>
      <c r="E143">
        <v>0</v>
      </c>
      <c r="F143">
        <v>1.10408505747126E-4</v>
      </c>
      <c r="G143">
        <v>0</v>
      </c>
      <c r="H143">
        <v>8704.1888808987096</v>
      </c>
      <c r="I143">
        <v>0</v>
      </c>
      <c r="J143">
        <v>4407391.6403985899</v>
      </c>
      <c r="K143">
        <v>0</v>
      </c>
      <c r="L143">
        <v>35.0879007063077</v>
      </c>
      <c r="M143">
        <v>15.137099941208501</v>
      </c>
      <c r="N143">
        <v>61.961935244574597</v>
      </c>
      <c r="O143">
        <v>10.8889433124771</v>
      </c>
      <c r="P143">
        <v>5101.4780361757103</v>
      </c>
      <c r="Q143">
        <v>15179.449163449101</v>
      </c>
      <c r="R143">
        <v>11828.783505154601</v>
      </c>
      <c r="S143">
        <v>2.1728863831615101E-3</v>
      </c>
      <c r="T143">
        <v>1.25544198966408E-3</v>
      </c>
      <c r="U143">
        <v>2.6298374517374499E-3</v>
      </c>
      <c r="V143">
        <v>27537493.3662294</v>
      </c>
      <c r="W143">
        <v>2328.0072168223701</v>
      </c>
      <c r="X143">
        <v>3948556.24052434</v>
      </c>
      <c r="Y143">
        <v>774.00239940743802</v>
      </c>
      <c r="Z143">
        <v>23588937.125705</v>
      </c>
      <c r="AA143">
        <v>1554.0048174149299</v>
      </c>
    </row>
    <row r="144" spans="1:27" x14ac:dyDescent="0.25">
      <c r="A144" s="1">
        <v>43930.678408599539</v>
      </c>
      <c r="B144">
        <v>1.49825882352941E-3</v>
      </c>
      <c r="C144">
        <v>0</v>
      </c>
      <c r="D144">
        <v>1.60047881355932E-4</v>
      </c>
      <c r="E144">
        <v>0</v>
      </c>
      <c r="F144">
        <v>1.10048791208791E-4</v>
      </c>
      <c r="G144">
        <v>0</v>
      </c>
      <c r="H144">
        <v>321133.60795761802</v>
      </c>
      <c r="I144">
        <v>0</v>
      </c>
      <c r="J144">
        <v>6165765.2727862597</v>
      </c>
      <c r="K144">
        <v>0</v>
      </c>
      <c r="L144">
        <v>55.290383619800402</v>
      </c>
      <c r="M144">
        <v>29.785377433255199</v>
      </c>
      <c r="N144">
        <v>38.817913370767599</v>
      </c>
      <c r="O144">
        <v>21.533367193580499</v>
      </c>
      <c r="P144">
        <v>8065.5802469135797</v>
      </c>
      <c r="Q144">
        <v>29412.068068068002</v>
      </c>
      <c r="R144">
        <v>23254.427350427301</v>
      </c>
      <c r="S144">
        <v>3.7146629985754902E-3</v>
      </c>
      <c r="T144">
        <v>1.93852197530864E-3</v>
      </c>
      <c r="U144">
        <v>4.4347201701701701E-3</v>
      </c>
      <c r="V144">
        <v>65245322.307641499</v>
      </c>
      <c r="W144">
        <v>2805.7161470562901</v>
      </c>
      <c r="X144">
        <v>6527806.3656183798</v>
      </c>
      <c r="Y144">
        <v>809.34119626623897</v>
      </c>
      <c r="Z144">
        <v>58717515.942023098</v>
      </c>
      <c r="AA144">
        <v>1996.37495079005</v>
      </c>
    </row>
    <row r="145" spans="1:27" x14ac:dyDescent="0.25">
      <c r="A145" s="1">
        <v>43930.678420173608</v>
      </c>
      <c r="B145">
        <v>7.1091999999999998E-4</v>
      </c>
      <c r="C145">
        <v>0</v>
      </c>
      <c r="D145">
        <v>1.4616127320954899E-4</v>
      </c>
      <c r="E145">
        <v>0</v>
      </c>
      <c r="F145">
        <v>1.3857043010752601E-4</v>
      </c>
      <c r="G145">
        <v>0</v>
      </c>
      <c r="H145">
        <v>24881.371561309101</v>
      </c>
      <c r="I145">
        <v>0</v>
      </c>
      <c r="J145">
        <v>5088240.4842877099</v>
      </c>
      <c r="K145">
        <v>0</v>
      </c>
      <c r="L145">
        <v>48.597376914229201</v>
      </c>
      <c r="M145">
        <v>19.5312929688445</v>
      </c>
      <c r="N145">
        <v>47.216673876682499</v>
      </c>
      <c r="O145">
        <v>15.1855734082614</v>
      </c>
      <c r="P145">
        <v>4563.2798573974997</v>
      </c>
      <c r="Q145">
        <v>9157.86899563318</v>
      </c>
      <c r="R145">
        <v>7966.7578558225496</v>
      </c>
      <c r="S145">
        <v>5.4459366913123795E-4</v>
      </c>
      <c r="T145">
        <v>4.3433226381461599E-4</v>
      </c>
      <c r="U145">
        <v>5.8318172177167801E-4</v>
      </c>
      <c r="V145">
        <v>17250436.687580202</v>
      </c>
      <c r="W145">
        <v>2165.3019960902402</v>
      </c>
      <c r="X145">
        <v>2561540.25415482</v>
      </c>
      <c r="Y145">
        <v>561.33753225814598</v>
      </c>
      <c r="Z145">
        <v>14688896.4334254</v>
      </c>
      <c r="AA145">
        <v>1603.9644638320999</v>
      </c>
    </row>
    <row r="146" spans="1:27" x14ac:dyDescent="0.25">
      <c r="A146" s="1">
        <v>43930.678431747685</v>
      </c>
      <c r="B146">
        <v>8.0787999999999997E-4</v>
      </c>
      <c r="C146">
        <v>0</v>
      </c>
      <c r="D146">
        <v>1.1719542168674601E-4</v>
      </c>
      <c r="E146">
        <v>0</v>
      </c>
      <c r="F146" s="4">
        <v>9.12947499999999E-5</v>
      </c>
      <c r="G146">
        <v>0</v>
      </c>
      <c r="H146">
        <v>122880.024576004</v>
      </c>
      <c r="I146">
        <v>0</v>
      </c>
      <c r="J146">
        <v>6852609.3705218704</v>
      </c>
      <c r="K146">
        <v>0</v>
      </c>
      <c r="L146">
        <v>44.639551987091203</v>
      </c>
      <c r="M146">
        <v>29.4919765053621</v>
      </c>
      <c r="N146">
        <v>51.3186959009982</v>
      </c>
      <c r="O146">
        <v>21.826019400466102</v>
      </c>
      <c r="P146">
        <v>8159.23199999999</v>
      </c>
      <c r="Q146">
        <v>20935.777452415801</v>
      </c>
      <c r="R146">
        <v>18959.207920792</v>
      </c>
      <c r="S146">
        <v>8.3487198844884398E-4</v>
      </c>
      <c r="T146">
        <v>5.5923626666666603E-4</v>
      </c>
      <c r="U146">
        <v>8.8531776476329896E-4</v>
      </c>
      <c r="V146">
        <v>45962525.192962602</v>
      </c>
      <c r="W146">
        <v>2424.2850959272801</v>
      </c>
      <c r="X146">
        <v>3060071.8644512501</v>
      </c>
      <c r="Y146">
        <v>375.044105186769</v>
      </c>
      <c r="Z146">
        <v>42902453.328511402</v>
      </c>
      <c r="AA146">
        <v>2049.2409907405099</v>
      </c>
    </row>
    <row r="147" spans="1:27" x14ac:dyDescent="0.25">
      <c r="A147" s="1">
        <v>43930.678443321762</v>
      </c>
      <c r="B147" s="4">
        <v>8.2999999999999903E-5</v>
      </c>
      <c r="C147">
        <v>0</v>
      </c>
      <c r="D147">
        <v>1.5673325740318901E-4</v>
      </c>
      <c r="E147">
        <v>0</v>
      </c>
      <c r="F147">
        <v>1.5690159817351499E-4</v>
      </c>
      <c r="G147">
        <v>0</v>
      </c>
      <c r="H147">
        <v>4096.7464271990302</v>
      </c>
      <c r="I147">
        <v>0</v>
      </c>
      <c r="J147">
        <v>4674387.6734341001</v>
      </c>
      <c r="K147">
        <v>0</v>
      </c>
      <c r="L147">
        <v>62.4491724085103</v>
      </c>
      <c r="M147">
        <v>36.9141364454455</v>
      </c>
      <c r="N147">
        <v>32.275268095482502</v>
      </c>
      <c r="O147">
        <v>18.798863837954901</v>
      </c>
      <c r="P147">
        <v>7518.8148148148102</v>
      </c>
      <c r="Q147">
        <v>19604.218618618601</v>
      </c>
      <c r="R147">
        <v>15475.397390272799</v>
      </c>
      <c r="S147">
        <v>3.2155231712139099E-3</v>
      </c>
      <c r="T147">
        <v>1.9650980324073999E-3</v>
      </c>
      <c r="U147">
        <v>3.8643924324324301E-3</v>
      </c>
      <c r="V147">
        <v>39141221.521007098</v>
      </c>
      <c r="W147">
        <v>2529.25469594788</v>
      </c>
      <c r="X147">
        <v>6496910.2388610505</v>
      </c>
      <c r="Y147">
        <v>864.08701356226504</v>
      </c>
      <c r="Z147">
        <v>32644311.2821461</v>
      </c>
      <c r="AA147">
        <v>1665.1676823856101</v>
      </c>
    </row>
    <row r="148" spans="1:27" x14ac:dyDescent="0.25">
      <c r="A148" s="1">
        <v>43930.678454895831</v>
      </c>
      <c r="B148" s="4">
        <v>9.23499999999999E-5</v>
      </c>
      <c r="C148">
        <v>0</v>
      </c>
      <c r="D148">
        <v>1.23484749455337E-4</v>
      </c>
      <c r="E148">
        <v>0</v>
      </c>
      <c r="F148">
        <v>1.2362100656455099E-4</v>
      </c>
      <c r="G148">
        <v>0</v>
      </c>
      <c r="H148">
        <v>8191.5183387216803</v>
      </c>
      <c r="I148">
        <v>0</v>
      </c>
      <c r="J148">
        <v>6254224.2516139997</v>
      </c>
      <c r="K148">
        <v>0</v>
      </c>
      <c r="L148">
        <v>55.240879716791703</v>
      </c>
      <c r="M148">
        <v>29.199246279321599</v>
      </c>
      <c r="N148">
        <v>42.822218539996598</v>
      </c>
      <c r="O148">
        <v>16.748065073258498</v>
      </c>
      <c r="P148">
        <v>7681.7964912280704</v>
      </c>
      <c r="Q148">
        <v>32580.618556701</v>
      </c>
      <c r="R148">
        <v>25892.433553251602</v>
      </c>
      <c r="S148">
        <v>5.42763308199811E-3</v>
      </c>
      <c r="T148">
        <v>2.6199585964912201E-3</v>
      </c>
      <c r="U148">
        <v>6.4588021907216403E-3</v>
      </c>
      <c r="V148">
        <v>54940535.472728401</v>
      </c>
      <c r="W148">
        <v>2121.8760824367801</v>
      </c>
      <c r="X148">
        <v>4378368.3032910796</v>
      </c>
      <c r="Y148">
        <v>569.96671394390501</v>
      </c>
      <c r="Z148">
        <v>50562167.169437297</v>
      </c>
      <c r="AA148">
        <v>1551.90936849288</v>
      </c>
    </row>
    <row r="149" spans="1:27" x14ac:dyDescent="0.25">
      <c r="A149" s="1">
        <v>43930.678466469908</v>
      </c>
      <c r="B149" s="4">
        <v>7.3499999999999903E-5</v>
      </c>
      <c r="C149">
        <v>0</v>
      </c>
      <c r="D149">
        <v>1.2946493506493499E-4</v>
      </c>
      <c r="E149">
        <v>0</v>
      </c>
      <c r="F149">
        <v>1.29610677083333E-4</v>
      </c>
      <c r="G149">
        <v>0</v>
      </c>
      <c r="H149">
        <v>4096.0299010182698</v>
      </c>
      <c r="I149">
        <v>0</v>
      </c>
      <c r="J149">
        <v>5378087.26003699</v>
      </c>
      <c r="K149">
        <v>0</v>
      </c>
      <c r="L149">
        <v>39.1684779211948</v>
      </c>
      <c r="M149">
        <v>18.115275288188201</v>
      </c>
      <c r="N149">
        <v>58.056535141337797</v>
      </c>
      <c r="O149">
        <v>13.3789434473586</v>
      </c>
      <c r="P149">
        <v>4653.7531914893598</v>
      </c>
      <c r="Q149">
        <v>11407.434835566301</v>
      </c>
      <c r="R149">
        <v>9378.7405198125198</v>
      </c>
      <c r="S149">
        <v>1.61034827439284E-3</v>
      </c>
      <c r="T149">
        <v>1.03038581560283E-3</v>
      </c>
      <c r="U149">
        <v>1.8593577344701499E-3</v>
      </c>
      <c r="V149">
        <v>22012346.448163599</v>
      </c>
      <c r="W149">
        <v>2347.0471756482302</v>
      </c>
      <c r="X149">
        <v>3280961.9473351398</v>
      </c>
      <c r="Y149">
        <v>705.014170784832</v>
      </c>
      <c r="Z149">
        <v>18731384.5008284</v>
      </c>
      <c r="AA149">
        <v>1642.03300486339</v>
      </c>
    </row>
    <row r="150" spans="1:27" x14ac:dyDescent="0.25">
      <c r="A150" s="1">
        <v>43930.678478043985</v>
      </c>
      <c r="B150">
        <v>2.34089999999999E-3</v>
      </c>
      <c r="C150">
        <v>0</v>
      </c>
      <c r="D150">
        <v>1.3254837962962899E-4</v>
      </c>
      <c r="E150">
        <v>0</v>
      </c>
      <c r="F150">
        <v>1.1190957943925199E-4</v>
      </c>
      <c r="G150">
        <v>0</v>
      </c>
      <c r="H150">
        <v>534331.04557660001</v>
      </c>
      <c r="I150">
        <v>0</v>
      </c>
      <c r="J150">
        <v>7329138.4795564301</v>
      </c>
      <c r="K150">
        <v>0</v>
      </c>
      <c r="L150">
        <v>155.10138183778901</v>
      </c>
      <c r="M150">
        <v>99.316251093998204</v>
      </c>
      <c r="N150" t="s">
        <v>1</v>
      </c>
      <c r="O150">
        <v>54.492092812651499</v>
      </c>
      <c r="P150">
        <v>9516.7286245353098</v>
      </c>
      <c r="Q150">
        <v>21947.7856049004</v>
      </c>
      <c r="R150">
        <v>20446.908438061</v>
      </c>
      <c r="S150">
        <v>1.0213288599640899E-3</v>
      </c>
      <c r="T150">
        <v>6.5464460966542699E-4</v>
      </c>
      <c r="U150">
        <v>1.0716800918836101E-3</v>
      </c>
      <c r="V150">
        <v>45540355.7920269</v>
      </c>
      <c r="W150">
        <v>2227.2489716467599</v>
      </c>
      <c r="X150">
        <v>2559137.0589837101</v>
      </c>
      <c r="Y150">
        <v>268.90932377602201</v>
      </c>
      <c r="Z150">
        <v>42981218.733043201</v>
      </c>
      <c r="AA150">
        <v>1958.33964787073</v>
      </c>
    </row>
    <row r="151" spans="1:27" x14ac:dyDescent="0.25">
      <c r="A151" s="1">
        <v>43930.678512766201</v>
      </c>
      <c r="B151">
        <v>1.4507765957446799E-3</v>
      </c>
      <c r="C151">
        <v>0</v>
      </c>
      <c r="D151">
        <v>2.4985566666666599E-4</v>
      </c>
      <c r="E151">
        <v>0</v>
      </c>
      <c r="F151">
        <v>2.0090225498699E-4</v>
      </c>
      <c r="G151">
        <v>0</v>
      </c>
      <c r="H151">
        <v>145941.594491264</v>
      </c>
      <c r="I151">
        <v>0</v>
      </c>
      <c r="J151">
        <v>5814449.6780706896</v>
      </c>
      <c r="K151">
        <v>0</v>
      </c>
      <c r="L151">
        <v>20.538487856403201</v>
      </c>
      <c r="M151">
        <v>15.624995833334401</v>
      </c>
      <c r="N151">
        <v>77.864589236109495</v>
      </c>
      <c r="O151">
        <v>8.0729145138894598</v>
      </c>
      <c r="P151">
        <v>6369.9120157583702</v>
      </c>
      <c r="Q151">
        <v>24160.775444264898</v>
      </c>
      <c r="R151">
        <v>17385.210302575601</v>
      </c>
      <c r="S151">
        <v>3.6893472993248301E-3</v>
      </c>
      <c r="T151">
        <v>1.5919947800393901E-3</v>
      </c>
      <c r="U151">
        <v>4.9794393376413502E-3</v>
      </c>
      <c r="V151">
        <v>46355268.802521303</v>
      </c>
      <c r="W151">
        <v>2666.3622697537098</v>
      </c>
      <c r="X151">
        <v>6468462.8484856803</v>
      </c>
      <c r="Y151">
        <v>1015.47130203423</v>
      </c>
      <c r="Z151">
        <v>39886805.954035603</v>
      </c>
      <c r="AA151">
        <v>1650.8909677194799</v>
      </c>
    </row>
    <row r="152" spans="1:27" x14ac:dyDescent="0.25">
      <c r="A152" s="1">
        <v>43930.678524340277</v>
      </c>
      <c r="B152">
        <v>8.0653750000000003E-4</v>
      </c>
      <c r="C152">
        <v>0</v>
      </c>
      <c r="D152">
        <v>1.4123895833333301E-4</v>
      </c>
      <c r="E152">
        <v>0</v>
      </c>
      <c r="F152">
        <v>1.18297629310344E-4</v>
      </c>
      <c r="G152">
        <v>0</v>
      </c>
      <c r="H152">
        <v>98245.062786834096</v>
      </c>
      <c r="I152">
        <v>0</v>
      </c>
      <c r="J152">
        <v>5546752.5031733401</v>
      </c>
      <c r="K152">
        <v>0</v>
      </c>
      <c r="L152">
        <v>16.6761016959152</v>
      </c>
      <c r="M152">
        <v>11.7187863282376</v>
      </c>
      <c r="N152">
        <v>81.738233388523497</v>
      </c>
      <c r="O152">
        <v>7.5195533106152599</v>
      </c>
      <c r="P152">
        <v>7206.2660687593398</v>
      </c>
      <c r="Q152">
        <v>32042.532915360502</v>
      </c>
      <c r="R152">
        <v>23499.878663239</v>
      </c>
      <c r="S152">
        <v>6.4651592287917701E-3</v>
      </c>
      <c r="T152">
        <v>2.5869355754857899E-3</v>
      </c>
      <c r="U152">
        <v>8.4984912225705301E-3</v>
      </c>
      <c r="V152">
        <v>45681207.439276598</v>
      </c>
      <c r="W152">
        <v>1943.8912044569699</v>
      </c>
      <c r="X152">
        <v>4818243.6738084601</v>
      </c>
      <c r="Y152">
        <v>668.61861993918603</v>
      </c>
      <c r="Z152">
        <v>40862963.765468098</v>
      </c>
      <c r="AA152">
        <v>1275.2725845177899</v>
      </c>
    </row>
    <row r="153" spans="1:27" x14ac:dyDescent="0.25">
      <c r="A153" s="1">
        <v>43930.678535914354</v>
      </c>
      <c r="B153">
        <v>6.7391999999999897E-4</v>
      </c>
      <c r="C153">
        <v>0</v>
      </c>
      <c r="D153">
        <v>1.52930205949656E-4</v>
      </c>
      <c r="E153">
        <v>0</v>
      </c>
      <c r="F153">
        <v>1.3441161137440699E-4</v>
      </c>
      <c r="G153">
        <v>0</v>
      </c>
      <c r="H153">
        <v>70693.333149236103</v>
      </c>
      <c r="I153">
        <v>0</v>
      </c>
      <c r="J153">
        <v>5913650.9990926199</v>
      </c>
      <c r="K153">
        <v>0</v>
      </c>
      <c r="L153">
        <v>49.352040259183802</v>
      </c>
      <c r="M153">
        <v>30.468737812504799</v>
      </c>
      <c r="N153">
        <v>45.654311738275197</v>
      </c>
      <c r="O153">
        <v>15.185543925782399</v>
      </c>
      <c r="P153">
        <v>4469.8412698412603</v>
      </c>
      <c r="Q153">
        <v>9777.6294478527598</v>
      </c>
      <c r="R153">
        <v>9066.9160467587608</v>
      </c>
      <c r="S153">
        <v>5.5738065887353798E-4</v>
      </c>
      <c r="T153">
        <v>4.2043134920634898E-4</v>
      </c>
      <c r="U153">
        <v>5.7855319018404905E-4</v>
      </c>
      <c r="V153">
        <v>17073524.491354302</v>
      </c>
      <c r="W153">
        <v>1883.05752510609</v>
      </c>
      <c r="X153">
        <v>1127032.9417000499</v>
      </c>
      <c r="Y153">
        <v>252.14160272408901</v>
      </c>
      <c r="Z153">
        <v>15946491.549654201</v>
      </c>
      <c r="AA153">
        <v>1630.915922382</v>
      </c>
    </row>
    <row r="154" spans="1:27" x14ac:dyDescent="0.25">
      <c r="A154" s="1">
        <v>43930.678547488424</v>
      </c>
      <c r="B154">
        <v>1.6066785714285701E-3</v>
      </c>
      <c r="C154">
        <v>0</v>
      </c>
      <c r="D154">
        <v>2.3920586666666599E-4</v>
      </c>
      <c r="E154">
        <v>0</v>
      </c>
      <c r="F154">
        <v>1.86173684210526E-4</v>
      </c>
      <c r="G154">
        <v>0</v>
      </c>
      <c r="H154">
        <v>106448.14091584399</v>
      </c>
      <c r="I154">
        <v>0</v>
      </c>
      <c r="J154">
        <v>5441137.6645060303</v>
      </c>
      <c r="K154">
        <v>0</v>
      </c>
      <c r="L154">
        <v>44.319072272371002</v>
      </c>
      <c r="M154">
        <v>32.6659969336012</v>
      </c>
      <c r="N154">
        <v>52.050799179680297</v>
      </c>
      <c r="O154">
        <v>19.3847622460951</v>
      </c>
      <c r="P154">
        <v>8087.9746031745999</v>
      </c>
      <c r="Q154">
        <v>11921.649689440899</v>
      </c>
      <c r="R154">
        <v>11294.321038960999</v>
      </c>
      <c r="S154">
        <v>6.1815781818181802E-4</v>
      </c>
      <c r="T154">
        <v>5.1531174603174502E-4</v>
      </c>
      <c r="U154">
        <v>6.3827987577639699E-4</v>
      </c>
      <c r="V154">
        <v>21734728.0810728</v>
      </c>
      <c r="W154">
        <v>1924.39439308449</v>
      </c>
      <c r="X154">
        <v>2546910.4872696502</v>
      </c>
      <c r="Y154">
        <v>314.90090068655297</v>
      </c>
      <c r="Z154">
        <v>19187817.593803201</v>
      </c>
      <c r="AA154">
        <v>1609.4934923979399</v>
      </c>
    </row>
    <row r="155" spans="1:27" x14ac:dyDescent="0.25">
      <c r="A155" s="1">
        <v>43930.6785590625</v>
      </c>
      <c r="B155">
        <v>2.2764999999999899E-3</v>
      </c>
      <c r="C155">
        <v>0</v>
      </c>
      <c r="D155">
        <v>2.2844217171717101E-4</v>
      </c>
      <c r="E155">
        <v>0</v>
      </c>
      <c r="F155">
        <v>2.07543622448979E-4</v>
      </c>
      <c r="G155">
        <v>0</v>
      </c>
      <c r="H155">
        <v>13831.6987235095</v>
      </c>
      <c r="I155">
        <v>0</v>
      </c>
      <c r="J155">
        <v>4405652.1860067304</v>
      </c>
      <c r="K155">
        <v>0</v>
      </c>
      <c r="L155">
        <v>55.605343049544601</v>
      </c>
      <c r="M155">
        <v>30.468576329114899</v>
      </c>
      <c r="N155">
        <v>39.551134558533001</v>
      </c>
      <c r="O155">
        <v>16.894433701727898</v>
      </c>
      <c r="P155">
        <v>7309.6855345911899</v>
      </c>
      <c r="Q155">
        <v>29143.331975559999</v>
      </c>
      <c r="R155">
        <v>23802.486153846101</v>
      </c>
      <c r="S155">
        <v>3.87570603846153E-3</v>
      </c>
      <c r="T155">
        <v>1.9450330188679199E-3</v>
      </c>
      <c r="U155">
        <v>4.5009137983706704E-3</v>
      </c>
      <c r="V155">
        <v>61906862.3111315</v>
      </c>
      <c r="W155">
        <v>2600.8569823756902</v>
      </c>
      <c r="X155">
        <v>4650492.3372251103</v>
      </c>
      <c r="Y155">
        <v>636.209631073438</v>
      </c>
      <c r="Z155">
        <v>57256369.973906301</v>
      </c>
      <c r="AA155">
        <v>1964.6473513022499</v>
      </c>
    </row>
    <row r="156" spans="1:27" x14ac:dyDescent="0.25">
      <c r="A156" s="1">
        <v>43930.678570636577</v>
      </c>
      <c r="B156" s="4">
        <v>9.7324999999999899E-5</v>
      </c>
      <c r="C156">
        <v>0</v>
      </c>
      <c r="D156">
        <v>1.4392149999999901E-4</v>
      </c>
      <c r="E156">
        <v>0</v>
      </c>
      <c r="F156">
        <v>1.4536262886597899E-4</v>
      </c>
      <c r="G156">
        <v>0</v>
      </c>
      <c r="H156">
        <v>94190.866681350599</v>
      </c>
      <c r="I156">
        <v>0</v>
      </c>
      <c r="J156">
        <v>5082211.5457198303</v>
      </c>
      <c r="K156">
        <v>0</v>
      </c>
      <c r="L156">
        <v>66.445942229711093</v>
      </c>
      <c r="M156">
        <v>40.918174590872901</v>
      </c>
      <c r="N156">
        <v>28.124640623203099</v>
      </c>
      <c r="O156">
        <v>21.5821379106895</v>
      </c>
      <c r="P156">
        <v>8279.1489361702097</v>
      </c>
      <c r="Q156">
        <v>26159.213694091599</v>
      </c>
      <c r="R156">
        <v>20913.092469761901</v>
      </c>
      <c r="S156">
        <v>3.70950885680842E-3</v>
      </c>
      <c r="T156">
        <v>1.78316263297872E-3</v>
      </c>
      <c r="U156">
        <v>4.5094052457205899E-3</v>
      </c>
      <c r="V156">
        <v>53593460.349227697</v>
      </c>
      <c r="W156">
        <v>2562.6750528032999</v>
      </c>
      <c r="X156">
        <v>6225130.6534331404</v>
      </c>
      <c r="Y156">
        <v>751.90465848930296</v>
      </c>
      <c r="Z156">
        <v>47368329.6957945</v>
      </c>
      <c r="AA156">
        <v>1810.770394314</v>
      </c>
    </row>
    <row r="157" spans="1:27" x14ac:dyDescent="0.25">
      <c r="A157" s="1">
        <v>43930.678582210647</v>
      </c>
      <c r="B157">
        <v>1.30908E-3</v>
      </c>
      <c r="C157">
        <v>0</v>
      </c>
      <c r="D157">
        <v>1.34556072351421E-4</v>
      </c>
      <c r="E157">
        <v>0</v>
      </c>
      <c r="F157">
        <v>1.19182722513089E-4</v>
      </c>
      <c r="G157">
        <v>0</v>
      </c>
      <c r="H157">
        <v>22529.719017561001</v>
      </c>
      <c r="I157">
        <v>0</v>
      </c>
      <c r="J157">
        <v>5607851.8790983697</v>
      </c>
      <c r="K157">
        <v>0</v>
      </c>
      <c r="L157">
        <v>31.264318781501299</v>
      </c>
      <c r="M157">
        <v>12.207056855525</v>
      </c>
      <c r="N157">
        <v>66.210855663882398</v>
      </c>
      <c r="O157">
        <v>11.8164359961591</v>
      </c>
      <c r="P157">
        <v>4565.0076335877802</v>
      </c>
      <c r="Q157">
        <v>17349.746401644901</v>
      </c>
      <c r="R157">
        <v>14636.7861771058</v>
      </c>
      <c r="S157">
        <v>3.7776276457883299E-3</v>
      </c>
      <c r="T157">
        <v>2.0026587786259502E-3</v>
      </c>
      <c r="U157">
        <v>4.2557378341329596E-3</v>
      </c>
      <c r="V157">
        <v>27108276.7896876</v>
      </c>
      <c r="W157">
        <v>1852.0648222687701</v>
      </c>
      <c r="X157">
        <v>1794110.79387778</v>
      </c>
      <c r="Y157">
        <v>393.01375548144102</v>
      </c>
      <c r="Z157">
        <v>25314165.995809801</v>
      </c>
      <c r="AA157">
        <v>1459.05106678733</v>
      </c>
    </row>
    <row r="158" spans="1:27" x14ac:dyDescent="0.25">
      <c r="A158" s="1">
        <v>43930.678593784723</v>
      </c>
      <c r="B158" s="4">
        <v>8.9681818181818097E-5</v>
      </c>
      <c r="C158">
        <v>0</v>
      </c>
      <c r="D158">
        <v>1.11966952789699E-4</v>
      </c>
      <c r="E158">
        <v>0</v>
      </c>
      <c r="F158">
        <v>1.12505714285714E-4</v>
      </c>
      <c r="G158">
        <v>0</v>
      </c>
      <c r="H158">
        <v>106494.796608798</v>
      </c>
      <c r="I158">
        <v>0</v>
      </c>
      <c r="J158">
        <v>6553525.9451568201</v>
      </c>
      <c r="K158">
        <v>0</v>
      </c>
      <c r="L158">
        <v>75.318959362081202</v>
      </c>
      <c r="M158">
        <v>33.496033007933903</v>
      </c>
      <c r="N158">
        <v>19.287271425457099</v>
      </c>
      <c r="O158">
        <v>21.728466543066901</v>
      </c>
      <c r="P158">
        <v>9625.6</v>
      </c>
      <c r="Q158">
        <v>22616.7610993657</v>
      </c>
      <c r="R158">
        <v>21047.197026022299</v>
      </c>
      <c r="S158">
        <v>1.6062295539033399E-3</v>
      </c>
      <c r="T158">
        <v>7.7712538461538396E-4</v>
      </c>
      <c r="U158">
        <v>1.7201656448202901E-3</v>
      </c>
      <c r="V158">
        <v>45294125.117738903</v>
      </c>
      <c r="W158">
        <v>2152.0264699255699</v>
      </c>
      <c r="X158">
        <v>2502686.7830474302</v>
      </c>
      <c r="Y158">
        <v>260.00319803933502</v>
      </c>
      <c r="Z158">
        <v>42791438.334691502</v>
      </c>
      <c r="AA158">
        <v>1892.0232718862401</v>
      </c>
    </row>
    <row r="159" spans="1:27" x14ac:dyDescent="0.25">
      <c r="A159" s="1">
        <v>43930.678605185189</v>
      </c>
      <c r="B159">
        <v>1.7865666666666601E-3</v>
      </c>
      <c r="C159">
        <v>0</v>
      </c>
      <c r="D159">
        <v>2.5606513157894699E-4</v>
      </c>
      <c r="E159">
        <v>0</v>
      </c>
      <c r="F159">
        <v>2.0937186440677901E-4</v>
      </c>
      <c r="G159">
        <v>0</v>
      </c>
      <c r="H159">
        <v>204038.58821391599</v>
      </c>
      <c r="I159">
        <v>0</v>
      </c>
      <c r="J159">
        <v>5951904.2628100002</v>
      </c>
      <c r="K159">
        <v>0</v>
      </c>
      <c r="L159">
        <v>34.470875948249599</v>
      </c>
      <c r="M159">
        <v>17.398052342965499</v>
      </c>
      <c r="N159">
        <v>62.824674220551898</v>
      </c>
      <c r="O159">
        <v>8.8725177047041193</v>
      </c>
      <c r="P159">
        <v>8129.8537931034398</v>
      </c>
      <c r="Q159">
        <v>22718.704453441202</v>
      </c>
      <c r="R159">
        <v>18408.632436837801</v>
      </c>
      <c r="S159">
        <v>3.7766686634066798E-3</v>
      </c>
      <c r="T159">
        <v>2.1383460689655101E-3</v>
      </c>
      <c r="U159">
        <v>4.4636460381723498E-3</v>
      </c>
      <c r="V159">
        <v>45838544.4591868</v>
      </c>
      <c r="W159">
        <v>2490.05702169698</v>
      </c>
      <c r="X159">
        <v>5980747.6178048598</v>
      </c>
      <c r="Y159">
        <v>735.65254308488602</v>
      </c>
      <c r="Z159">
        <v>39857796.8413819</v>
      </c>
      <c r="AA159">
        <v>1754.4044786120901</v>
      </c>
    </row>
    <row r="160" spans="1:27" x14ac:dyDescent="0.25">
      <c r="A160" s="1">
        <v>43930.67861693287</v>
      </c>
      <c r="B160">
        <v>7.18903846153846E-4</v>
      </c>
      <c r="C160">
        <v>0</v>
      </c>
      <c r="D160">
        <v>1.92361407249466E-4</v>
      </c>
      <c r="E160">
        <v>0</v>
      </c>
      <c r="F160">
        <v>1.6145823927765201E-4</v>
      </c>
      <c r="G160">
        <v>0</v>
      </c>
      <c r="H160">
        <v>183339.301409551</v>
      </c>
      <c r="I160">
        <v>0</v>
      </c>
      <c r="J160">
        <v>4432467.5183752598</v>
      </c>
      <c r="K160">
        <v>0</v>
      </c>
      <c r="L160">
        <v>59.4528091383321</v>
      </c>
      <c r="M160">
        <v>30.0212147454255</v>
      </c>
      <c r="N160">
        <v>37.600133529436597</v>
      </c>
      <c r="O160">
        <v>15.3473819727181</v>
      </c>
      <c r="P160">
        <v>8551.1279620853002</v>
      </c>
      <c r="Q160">
        <v>30374.016348773799</v>
      </c>
      <c r="R160">
        <v>25501.3925925925</v>
      </c>
      <c r="S160">
        <v>7.0375540740740703E-3</v>
      </c>
      <c r="T160">
        <v>3.23329881516587E-3</v>
      </c>
      <c r="U160">
        <v>8.1311478882833705E-3</v>
      </c>
      <c r="V160">
        <v>47513555.583486699</v>
      </c>
      <c r="W160">
        <v>1863.17493881836</v>
      </c>
      <c r="X160">
        <v>3557358.9248790499</v>
      </c>
      <c r="Y160">
        <v>416.01048898483998</v>
      </c>
      <c r="Z160">
        <v>43956196.658607602</v>
      </c>
      <c r="AA160">
        <v>1447.1644498335199</v>
      </c>
    </row>
    <row r="161" spans="1:27" x14ac:dyDescent="0.25">
      <c r="A161" s="1">
        <v>43930.678628506947</v>
      </c>
      <c r="B161" s="4">
        <v>7.4300000000000004E-5</v>
      </c>
      <c r="C161">
        <v>0</v>
      </c>
      <c r="D161">
        <v>4.04619726027397E-4</v>
      </c>
      <c r="E161">
        <v>0</v>
      </c>
      <c r="F161">
        <v>4.0552719780219702E-4</v>
      </c>
      <c r="G161">
        <v>0</v>
      </c>
      <c r="H161">
        <v>4095.4659512399498</v>
      </c>
      <c r="I161">
        <v>0</v>
      </c>
      <c r="J161">
        <v>6261967.4394458896</v>
      </c>
      <c r="K161">
        <v>0</v>
      </c>
      <c r="L161">
        <v>87.9630055556066</v>
      </c>
      <c r="M161">
        <v>81.640717968861495</v>
      </c>
      <c r="N161">
        <v>2.2459726951672301</v>
      </c>
      <c r="O161">
        <v>40.918019101622903</v>
      </c>
      <c r="P161">
        <v>6772.5241379310301</v>
      </c>
      <c r="Q161">
        <v>22322.013691416501</v>
      </c>
      <c r="R161">
        <v>18683.972569584501</v>
      </c>
      <c r="S161">
        <v>2.1864339653085898E-3</v>
      </c>
      <c r="T161">
        <v>6.5916672413793103E-4</v>
      </c>
      <c r="U161">
        <v>2.65289789362822E-3</v>
      </c>
      <c r="V161">
        <v>46311501.193343602</v>
      </c>
      <c r="W161">
        <v>2478.6752935365398</v>
      </c>
      <c r="X161">
        <v>3927549.4910166701</v>
      </c>
      <c r="Y161">
        <v>579.92402995207601</v>
      </c>
      <c r="Z161">
        <v>42383951.702326901</v>
      </c>
      <c r="AA161">
        <v>1898.7512635844701</v>
      </c>
    </row>
    <row r="162" spans="1:27" x14ac:dyDescent="0.25">
      <c r="A162" s="1">
        <v>43930.678651655093</v>
      </c>
      <c r="B162">
        <v>2.0820687499999899E-3</v>
      </c>
      <c r="C162">
        <v>0</v>
      </c>
      <c r="D162">
        <v>2.5945260303687599E-4</v>
      </c>
      <c r="E162">
        <v>0</v>
      </c>
      <c r="F162">
        <v>2.27265121412803E-4</v>
      </c>
      <c r="G162">
        <v>0</v>
      </c>
      <c r="H162">
        <v>38171.919065539303</v>
      </c>
      <c r="I162">
        <v>0</v>
      </c>
      <c r="J162">
        <v>6395035.7914994396</v>
      </c>
      <c r="K162">
        <v>0</v>
      </c>
      <c r="L162">
        <v>17.053944618631402</v>
      </c>
      <c r="M162">
        <v>13.162865321410701</v>
      </c>
      <c r="N162">
        <v>81.107977431103905</v>
      </c>
      <c r="O162">
        <v>5.8238528994610004</v>
      </c>
      <c r="P162">
        <v>6309.75785953177</v>
      </c>
      <c r="Q162">
        <v>16323.5327342747</v>
      </c>
      <c r="R162">
        <v>13074.8725065047</v>
      </c>
      <c r="S162">
        <v>2.5244273633998199E-3</v>
      </c>
      <c r="T162">
        <v>1.20717834224598E-3</v>
      </c>
      <c r="U162">
        <v>3.1568421694480099E-3</v>
      </c>
      <c r="V162">
        <v>30152127.423818201</v>
      </c>
      <c r="W162">
        <v>2306.1125382918599</v>
      </c>
      <c r="X162">
        <v>4718822.27852719</v>
      </c>
      <c r="Y162">
        <v>748.03650418140296</v>
      </c>
      <c r="Z162">
        <v>25433305.145291001</v>
      </c>
      <c r="AA162">
        <v>1558.0760341104599</v>
      </c>
    </row>
    <row r="163" spans="1:27" x14ac:dyDescent="0.25">
      <c r="A163" s="1">
        <v>43930.67866322917</v>
      </c>
      <c r="B163">
        <v>1.5736833333333301E-3</v>
      </c>
      <c r="C163">
        <v>0</v>
      </c>
      <c r="D163">
        <v>2.0623238095238001E-4</v>
      </c>
      <c r="E163">
        <v>0</v>
      </c>
      <c r="F163">
        <v>1.52075907590759E-4</v>
      </c>
      <c r="G163">
        <v>0</v>
      </c>
      <c r="H163">
        <v>100811.301549579</v>
      </c>
      <c r="I163">
        <v>0</v>
      </c>
      <c r="J163">
        <v>5198356.6799044199</v>
      </c>
      <c r="K163">
        <v>0</v>
      </c>
      <c r="L163">
        <v>29.427170527880001</v>
      </c>
      <c r="M163">
        <v>49.427140661178299</v>
      </c>
      <c r="N163">
        <v>67.395791077728106</v>
      </c>
      <c r="O163">
        <v>22.968784283373498</v>
      </c>
      <c r="P163">
        <v>7820.34026465028</v>
      </c>
      <c r="Q163">
        <v>28124.127388534998</v>
      </c>
      <c r="R163">
        <v>24192.845194424001</v>
      </c>
      <c r="S163">
        <v>2.86269413059427E-3</v>
      </c>
      <c r="T163">
        <v>1.4072323863636299E-3</v>
      </c>
      <c r="U163">
        <v>3.2123227934485799E-3</v>
      </c>
      <c r="V163">
        <v>65937978.821163401</v>
      </c>
      <c r="W163">
        <v>2725.5156758643898</v>
      </c>
      <c r="X163">
        <v>4132129.7205486498</v>
      </c>
      <c r="Y163">
        <v>527.90619106984605</v>
      </c>
      <c r="Z163">
        <v>61805849.100614801</v>
      </c>
      <c r="AA163">
        <v>2197.6094847945501</v>
      </c>
    </row>
    <row r="164" spans="1:27" x14ac:dyDescent="0.25">
      <c r="A164" s="1">
        <v>43930.678674803239</v>
      </c>
      <c r="B164">
        <v>2.0126083333333301E-3</v>
      </c>
      <c r="C164">
        <v>0</v>
      </c>
      <c r="D164">
        <v>2.3763887240355999E-4</v>
      </c>
      <c r="E164">
        <v>0</v>
      </c>
      <c r="F164">
        <v>1.72101538461538E-4</v>
      </c>
      <c r="G164">
        <v>0</v>
      </c>
      <c r="H164">
        <v>192995.996280939</v>
      </c>
      <c r="I164">
        <v>0</v>
      </c>
      <c r="J164">
        <v>5766331.3053275896</v>
      </c>
      <c r="K164">
        <v>0</v>
      </c>
      <c r="L164">
        <v>39.628466222920203</v>
      </c>
      <c r="M164">
        <v>33.398419960947997</v>
      </c>
      <c r="N164">
        <v>55.761746542951997</v>
      </c>
      <c r="O164">
        <v>17.6757693945383</v>
      </c>
      <c r="P164">
        <v>7463.6317991631704</v>
      </c>
      <c r="Q164">
        <v>22844.490528414699</v>
      </c>
      <c r="R164">
        <v>19884.727858293001</v>
      </c>
      <c r="S164">
        <v>1.12972463768115E-3</v>
      </c>
      <c r="T164">
        <v>4.9742740585774004E-4</v>
      </c>
      <c r="U164">
        <v>1.2803916749750701E-3</v>
      </c>
      <c r="V164">
        <v>49398633.502530299</v>
      </c>
      <c r="W164">
        <v>2484.2499155414998</v>
      </c>
      <c r="X164">
        <v>3567974.9382787901</v>
      </c>
      <c r="Y164">
        <v>478.04809163801798</v>
      </c>
      <c r="Z164">
        <v>45830658.564251497</v>
      </c>
      <c r="AA164">
        <v>2006.2018239034801</v>
      </c>
    </row>
    <row r="165" spans="1:27" x14ac:dyDescent="0.25">
      <c r="A165" s="1">
        <v>43930.678686377316</v>
      </c>
      <c r="B165">
        <v>1.3763416666666599E-3</v>
      </c>
      <c r="C165">
        <v>0</v>
      </c>
      <c r="D165">
        <v>1.8128469135802401E-4</v>
      </c>
      <c r="E165">
        <v>0</v>
      </c>
      <c r="F165">
        <v>1.4479440203562301E-4</v>
      </c>
      <c r="G165">
        <v>0</v>
      </c>
      <c r="H165">
        <v>86037.474953748402</v>
      </c>
      <c r="I165">
        <v>0</v>
      </c>
      <c r="J165">
        <v>5252382.9947955003</v>
      </c>
      <c r="K165">
        <v>0</v>
      </c>
      <c r="L165">
        <v>30.1542898457101</v>
      </c>
      <c r="M165">
        <v>53.710886289113702</v>
      </c>
      <c r="N165">
        <v>68.066441933557996</v>
      </c>
      <c r="O165">
        <v>23.730446269553699</v>
      </c>
      <c r="P165">
        <v>9527.2960000000003</v>
      </c>
      <c r="Q165">
        <v>20298.369528140898</v>
      </c>
      <c r="R165">
        <v>17914.333776006999</v>
      </c>
      <c r="S165">
        <v>3.3860723328906499E-3</v>
      </c>
      <c r="T165">
        <v>1.6558199999999999E-3</v>
      </c>
      <c r="U165">
        <v>3.8779007390562798E-3</v>
      </c>
      <c r="V165">
        <v>40472154.871662296</v>
      </c>
      <c r="W165">
        <v>2259.2051358263302</v>
      </c>
      <c r="X165">
        <v>4764080.5785165196</v>
      </c>
      <c r="Y165">
        <v>500.04540412269398</v>
      </c>
      <c r="Z165">
        <v>35708074.293145798</v>
      </c>
      <c r="AA165">
        <v>1759.1597317036301</v>
      </c>
    </row>
    <row r="166" spans="1:27" x14ac:dyDescent="0.25">
      <c r="A166" s="1">
        <v>43930.678697951385</v>
      </c>
      <c r="B166">
        <v>1.88519444444444E-3</v>
      </c>
      <c r="C166">
        <v>0</v>
      </c>
      <c r="D166">
        <v>2.5118611898016901E-4</v>
      </c>
      <c r="E166">
        <v>0</v>
      </c>
      <c r="F166">
        <v>1.6338865671641699E-4</v>
      </c>
      <c r="G166">
        <v>0</v>
      </c>
      <c r="H166">
        <v>236033.39259701601</v>
      </c>
      <c r="I166">
        <v>0</v>
      </c>
      <c r="J166">
        <v>5115934.1840116801</v>
      </c>
      <c r="K166">
        <v>0</v>
      </c>
      <c r="L166">
        <v>41.661029169485403</v>
      </c>
      <c r="M166">
        <v>41.4062292968853</v>
      </c>
      <c r="N166">
        <v>55.371112314443799</v>
      </c>
      <c r="O166">
        <v>20.214829892585001</v>
      </c>
      <c r="P166">
        <v>8312.8655737704903</v>
      </c>
      <c r="Q166">
        <v>24728.785518376299</v>
      </c>
      <c r="R166">
        <v>22375.939849623999</v>
      </c>
      <c r="S166">
        <v>1.8601865131578901E-3</v>
      </c>
      <c r="T166">
        <v>1.34003081967213E-3</v>
      </c>
      <c r="U166">
        <v>1.9472120131651101E-3</v>
      </c>
      <c r="V166">
        <v>47613700.258277498</v>
      </c>
      <c r="W166">
        <v>2127.8972225641501</v>
      </c>
      <c r="X166">
        <v>2535301.5449353699</v>
      </c>
      <c r="Y166">
        <v>304.98526921149698</v>
      </c>
      <c r="Z166">
        <v>45078398.7133421</v>
      </c>
      <c r="AA166">
        <v>1822.91195335265</v>
      </c>
    </row>
    <row r="167" spans="1:27" x14ac:dyDescent="0.25">
      <c r="A167" s="1">
        <v>43930.678709525462</v>
      </c>
      <c r="B167">
        <v>9.6094444444444396E-4</v>
      </c>
      <c r="C167">
        <v>0</v>
      </c>
      <c r="D167">
        <v>1.8343775510204E-4</v>
      </c>
      <c r="E167">
        <v>0</v>
      </c>
      <c r="F167">
        <v>1.2592356164383499E-4</v>
      </c>
      <c r="G167">
        <v>0</v>
      </c>
      <c r="H167">
        <v>279942.980649465</v>
      </c>
      <c r="I167">
        <v>0</v>
      </c>
      <c r="J167">
        <v>5600906.7280214699</v>
      </c>
      <c r="K167">
        <v>0</v>
      </c>
      <c r="L167">
        <v>24.664246862069</v>
      </c>
      <c r="M167">
        <v>36.377019116336299</v>
      </c>
      <c r="N167">
        <v>71.435495727441804</v>
      </c>
      <c r="O167">
        <v>19.4336369239101</v>
      </c>
      <c r="P167">
        <v>7821.87951807228</v>
      </c>
      <c r="Q167">
        <v>15526.697674418599</v>
      </c>
      <c r="R167">
        <v>13861.333333333299</v>
      </c>
      <c r="S167">
        <v>1.84454767895878E-3</v>
      </c>
      <c r="T167">
        <v>1.3339253012048099E-3</v>
      </c>
      <c r="U167">
        <v>1.9856471499723198E-3</v>
      </c>
      <c r="V167">
        <v>31931134.032532498</v>
      </c>
      <c r="W167">
        <v>2304.3163093510102</v>
      </c>
      <c r="X167">
        <v>3894140.6084814598</v>
      </c>
      <c r="Y167">
        <v>497.85228722637902</v>
      </c>
      <c r="Z167">
        <v>28036993.424051002</v>
      </c>
      <c r="AA167">
        <v>1806.46402212463</v>
      </c>
    </row>
    <row r="168" spans="1:27" x14ac:dyDescent="0.25">
      <c r="A168" s="1">
        <v>43930.678721111108</v>
      </c>
      <c r="B168">
        <v>1.8394749999999899E-3</v>
      </c>
      <c r="C168">
        <v>0</v>
      </c>
      <c r="D168">
        <v>1.7130167865707401E-4</v>
      </c>
      <c r="E168">
        <v>0</v>
      </c>
      <c r="F168">
        <v>1.38672371638141E-4</v>
      </c>
      <c r="G168">
        <v>0</v>
      </c>
      <c r="H168">
        <v>161212.31276575601</v>
      </c>
      <c r="I168">
        <v>0</v>
      </c>
      <c r="J168">
        <v>5224095.1984852804</v>
      </c>
      <c r="K168">
        <v>0</v>
      </c>
      <c r="L168">
        <v>41.233597851505102</v>
      </c>
      <c r="M168">
        <v>41.570888998097203</v>
      </c>
      <c r="N168">
        <v>54.916072921398502</v>
      </c>
      <c r="O168">
        <v>17.9555024303069</v>
      </c>
      <c r="P168">
        <v>9706.2787878787803</v>
      </c>
      <c r="Q168">
        <v>30354.404774823601</v>
      </c>
      <c r="R168">
        <v>27218.702254946998</v>
      </c>
      <c r="S168">
        <v>3.4137877071823198E-3</v>
      </c>
      <c r="T168">
        <v>1.8947445454545399E-3</v>
      </c>
      <c r="U168">
        <v>3.6855615635179098E-3</v>
      </c>
      <c r="V168">
        <v>58925692.254640996</v>
      </c>
      <c r="W168">
        <v>2164.0507922249199</v>
      </c>
      <c r="X168">
        <v>3191349.2169214799</v>
      </c>
      <c r="Y168">
        <v>328.79224743748699</v>
      </c>
      <c r="Z168">
        <v>55734343.037719503</v>
      </c>
      <c r="AA168">
        <v>1835.2585447874301</v>
      </c>
    </row>
    <row r="169" spans="1:27" x14ac:dyDescent="0.25">
      <c r="A169" s="1">
        <v>43930.678732673608</v>
      </c>
      <c r="B169">
        <v>1.15715882352941E-3</v>
      </c>
      <c r="C169">
        <v>0</v>
      </c>
      <c r="D169">
        <v>2.1001214953271001E-4</v>
      </c>
      <c r="E169">
        <v>0</v>
      </c>
      <c r="F169">
        <v>1.70835766423357E-4</v>
      </c>
      <c r="G169">
        <v>0</v>
      </c>
      <c r="H169">
        <v>143440.00559107499</v>
      </c>
      <c r="I169">
        <v>0</v>
      </c>
      <c r="J169">
        <v>5741713.1987137301</v>
      </c>
      <c r="K169">
        <v>0</v>
      </c>
      <c r="L169">
        <v>41.380651334880497</v>
      </c>
      <c r="M169">
        <v>49.157382895791898</v>
      </c>
      <c r="N169">
        <v>54.165380300275601</v>
      </c>
      <c r="O169">
        <v>22.282070852910699</v>
      </c>
      <c r="P169">
        <v>8764.8122605363897</v>
      </c>
      <c r="Q169">
        <v>20787.149481993001</v>
      </c>
      <c r="R169">
        <v>18325.1408395449</v>
      </c>
      <c r="S169">
        <v>1.71433107100823E-3</v>
      </c>
      <c r="T169">
        <v>9.3979655172413698E-4</v>
      </c>
      <c r="U169">
        <v>1.9137918598914601E-3</v>
      </c>
      <c r="V169">
        <v>46899446.403045498</v>
      </c>
      <c r="W169">
        <v>2559.29527711123</v>
      </c>
      <c r="X169">
        <v>4593711.1217293805</v>
      </c>
      <c r="Y169">
        <v>524.10833058142896</v>
      </c>
      <c r="Z169">
        <v>42305735.281316102</v>
      </c>
      <c r="AA169">
        <v>2035.1869465298</v>
      </c>
    </row>
    <row r="170" spans="1:27" x14ac:dyDescent="0.25">
      <c r="A170" s="1">
        <v>43930.678744062498</v>
      </c>
      <c r="B170">
        <v>9.9722666666666603E-4</v>
      </c>
      <c r="C170">
        <v>0</v>
      </c>
      <c r="D170">
        <v>4.0365851318944801E-4</v>
      </c>
      <c r="E170">
        <v>0</v>
      </c>
      <c r="F170">
        <v>3.8151044776119401E-4</v>
      </c>
      <c r="G170">
        <v>0</v>
      </c>
      <c r="H170">
        <v>327114.61281496799</v>
      </c>
      <c r="I170">
        <v>0</v>
      </c>
      <c r="J170">
        <v>4318536.9551915703</v>
      </c>
      <c r="K170">
        <v>0</v>
      </c>
      <c r="L170">
        <v>36.272443116912498</v>
      </c>
      <c r="M170">
        <v>25.595035103711101</v>
      </c>
      <c r="N170">
        <v>60.416996187764703</v>
      </c>
      <c r="O170">
        <v>12.599098867097499</v>
      </c>
      <c r="P170">
        <v>7866.0207612456697</v>
      </c>
      <c r="Q170">
        <v>24731.2584424534</v>
      </c>
      <c r="R170">
        <v>21930.0781609195</v>
      </c>
      <c r="S170">
        <v>6.8691449425287302E-3</v>
      </c>
      <c r="T170">
        <v>3.8967882352941101E-3</v>
      </c>
      <c r="U170">
        <v>7.46115809786354E-3</v>
      </c>
      <c r="V170">
        <v>38759023.343781903</v>
      </c>
      <c r="W170">
        <v>1767.39102612285</v>
      </c>
      <c r="X170">
        <v>2309065.9033704302</v>
      </c>
      <c r="Y170">
        <v>293.54942905143901</v>
      </c>
      <c r="Z170">
        <v>36449957.440411501</v>
      </c>
      <c r="AA170">
        <v>1473.84159707141</v>
      </c>
    </row>
    <row r="171" spans="1:27" x14ac:dyDescent="0.25">
      <c r="A171" s="1">
        <v>43930.678755821762</v>
      </c>
      <c r="B171">
        <v>2.7474076923076898E-3</v>
      </c>
      <c r="C171">
        <v>0</v>
      </c>
      <c r="D171">
        <v>2.7737730673316701E-4</v>
      </c>
      <c r="E171">
        <v>0</v>
      </c>
      <c r="F171">
        <v>1.9461855670103E-4</v>
      </c>
      <c r="G171">
        <v>0</v>
      </c>
      <c r="H171">
        <v>192105.09056036701</v>
      </c>
      <c r="I171">
        <v>0</v>
      </c>
      <c r="J171">
        <v>6812923.8416054696</v>
      </c>
      <c r="K171">
        <v>0</v>
      </c>
      <c r="L171">
        <v>34.8560521204043</v>
      </c>
      <c r="M171">
        <v>41.923377460177903</v>
      </c>
      <c r="N171">
        <v>62.980495808658702</v>
      </c>
      <c r="O171">
        <v>21.0578469691742</v>
      </c>
      <c r="P171">
        <v>8467.1044776119306</v>
      </c>
      <c r="Q171">
        <v>10631.972819932</v>
      </c>
      <c r="R171">
        <v>10346.7295968534</v>
      </c>
      <c r="S171">
        <v>5.9115457227138597E-4</v>
      </c>
      <c r="T171">
        <v>5.2621194029850698E-4</v>
      </c>
      <c r="U171">
        <v>6.0100996602491501E-4</v>
      </c>
      <c r="V171">
        <v>20724313.3558033</v>
      </c>
      <c r="W171">
        <v>2002.9820207252501</v>
      </c>
      <c r="X171">
        <v>2234579.5249348101</v>
      </c>
      <c r="Y171">
        <v>263.91306861079897</v>
      </c>
      <c r="Z171">
        <v>18489733.830868501</v>
      </c>
      <c r="AA171">
        <v>1739.06895211445</v>
      </c>
    </row>
    <row r="172" spans="1:27" x14ac:dyDescent="0.25">
      <c r="A172" s="1">
        <v>43930.678767395832</v>
      </c>
      <c r="B172">
        <v>1.92055E-3</v>
      </c>
      <c r="C172">
        <v>0</v>
      </c>
      <c r="D172">
        <v>1.5127021276595699E-4</v>
      </c>
      <c r="E172">
        <v>0</v>
      </c>
      <c r="F172">
        <v>1.17163614457831E-4</v>
      </c>
      <c r="G172">
        <v>0</v>
      </c>
      <c r="H172">
        <v>61404.821177947102</v>
      </c>
      <c r="I172">
        <v>0</v>
      </c>
      <c r="J172">
        <v>6946932.1025984203</v>
      </c>
      <c r="K172">
        <v>0</v>
      </c>
      <c r="L172">
        <v>32.576470627063998</v>
      </c>
      <c r="M172">
        <v>45.855832636488699</v>
      </c>
      <c r="N172">
        <v>64.057622619389406</v>
      </c>
      <c r="O172">
        <v>21.340785944652598</v>
      </c>
      <c r="P172">
        <v>9189.8923512747806</v>
      </c>
      <c r="Q172">
        <v>26844.0658276863</v>
      </c>
      <c r="R172">
        <v>24267.8263745349</v>
      </c>
      <c r="S172">
        <v>2.9489037603305699E-3</v>
      </c>
      <c r="T172">
        <v>1.88320056497175E-3</v>
      </c>
      <c r="U172">
        <v>3.1315073088092902E-3</v>
      </c>
      <c r="V172">
        <v>58689445.610965103</v>
      </c>
      <c r="W172">
        <v>2420.2361734636502</v>
      </c>
      <c r="X172">
        <v>3251197.9219358298</v>
      </c>
      <c r="Y172">
        <v>354.88799734803598</v>
      </c>
      <c r="Z172">
        <v>55442342.396739498</v>
      </c>
      <c r="AA172">
        <v>2065.3481761156099</v>
      </c>
    </row>
    <row r="173" spans="1:27" x14ac:dyDescent="0.25">
      <c r="A173" s="1">
        <v>43930.678778969908</v>
      </c>
      <c r="B173">
        <v>1.00366666666666E-4</v>
      </c>
      <c r="C173">
        <v>0</v>
      </c>
      <c r="D173">
        <v>2.12292473118279E-4</v>
      </c>
      <c r="E173">
        <v>0</v>
      </c>
      <c r="F173">
        <v>2.1412732240437099E-4</v>
      </c>
      <c r="G173">
        <v>0</v>
      </c>
      <c r="H173">
        <v>28172.0548222584</v>
      </c>
      <c r="I173">
        <v>0</v>
      </c>
      <c r="J173">
        <v>5474598.5807326902</v>
      </c>
      <c r="K173">
        <v>0</v>
      </c>
      <c r="L173">
        <v>36.113698019192398</v>
      </c>
      <c r="M173">
        <v>38.093585382586198</v>
      </c>
      <c r="N173">
        <v>60.050572149830401</v>
      </c>
      <c r="O173">
        <v>18.8514434847073</v>
      </c>
      <c r="P173">
        <v>8988.7902735562293</v>
      </c>
      <c r="Q173">
        <v>22454.5811320754</v>
      </c>
      <c r="R173">
        <v>20645.579420171402</v>
      </c>
      <c r="S173">
        <v>8.7652009803921497E-4</v>
      </c>
      <c r="T173">
        <v>5.7223323170731697E-4</v>
      </c>
      <c r="U173">
        <v>9.2359844339622596E-4</v>
      </c>
      <c r="V173">
        <v>50568528.420419604</v>
      </c>
      <c r="W173">
        <v>2447.5614706013498</v>
      </c>
      <c r="X173">
        <v>2949796.6833591601</v>
      </c>
      <c r="Y173">
        <v>327.07503101211398</v>
      </c>
      <c r="Z173">
        <v>47614634.797222398</v>
      </c>
      <c r="AA173">
        <v>2120.48643958924</v>
      </c>
    </row>
    <row r="174" spans="1:27" x14ac:dyDescent="0.25">
      <c r="A174" s="1">
        <v>43930.678790532409</v>
      </c>
      <c r="B174">
        <v>1.0296000000000001E-3</v>
      </c>
      <c r="C174">
        <v>0</v>
      </c>
      <c r="D174">
        <v>1.6150645161290301E-4</v>
      </c>
      <c r="E174">
        <v>0</v>
      </c>
      <c r="F174">
        <v>1.47275409836065E-4</v>
      </c>
      <c r="G174">
        <v>0</v>
      </c>
      <c r="H174">
        <v>36867.557719319899</v>
      </c>
      <c r="I174">
        <v>0</v>
      </c>
      <c r="J174">
        <v>6304352.3700037003</v>
      </c>
      <c r="K174">
        <v>0</v>
      </c>
      <c r="L174">
        <v>25.134702182900501</v>
      </c>
      <c r="M174">
        <v>48.203087383033797</v>
      </c>
      <c r="N174">
        <v>70.013488722024107</v>
      </c>
      <c r="O174">
        <v>23.3933907862606</v>
      </c>
      <c r="P174">
        <v>10219.030716723501</v>
      </c>
      <c r="Q174">
        <v>19966.772182254099</v>
      </c>
      <c r="R174">
        <v>18510.3273839877</v>
      </c>
      <c r="S174">
        <v>3.6713044852191598E-3</v>
      </c>
      <c r="T174">
        <v>2.8262139931740601E-3</v>
      </c>
      <c r="U174">
        <v>3.8199669263031702E-3</v>
      </c>
      <c r="V174">
        <v>36310230.075821802</v>
      </c>
      <c r="W174">
        <v>1962.17757707072</v>
      </c>
      <c r="X174">
        <v>2994446.9974532598</v>
      </c>
      <c r="Y174">
        <v>293.02651889996002</v>
      </c>
      <c r="Z174">
        <v>33315783.0783685</v>
      </c>
      <c r="AA174">
        <v>1669.1510581707601</v>
      </c>
    </row>
    <row r="175" spans="1:27" x14ac:dyDescent="0.25">
      <c r="A175" s="1">
        <v>43930.678802106479</v>
      </c>
      <c r="B175">
        <v>2.4328599999999898E-3</v>
      </c>
      <c r="C175">
        <v>0</v>
      </c>
      <c r="D175">
        <v>1.5071070640176499E-4</v>
      </c>
      <c r="E175">
        <v>0</v>
      </c>
      <c r="F175">
        <v>1.38046170921198E-4</v>
      </c>
      <c r="G175">
        <v>0</v>
      </c>
      <c r="H175">
        <v>81911.104454056302</v>
      </c>
      <c r="I175">
        <v>0</v>
      </c>
      <c r="J175">
        <v>9403394.7913256604</v>
      </c>
      <c r="K175">
        <v>0</v>
      </c>
      <c r="L175">
        <v>39.249633981700903</v>
      </c>
      <c r="M175">
        <v>43.660487046882899</v>
      </c>
      <c r="N175">
        <v>56.095317386224202</v>
      </c>
      <c r="O175">
        <v>20.2674519065257</v>
      </c>
      <c r="P175">
        <v>11741.866666666599</v>
      </c>
      <c r="Q175">
        <v>27576.458811261698</v>
      </c>
      <c r="R175">
        <v>25251.9857651245</v>
      </c>
      <c r="S175">
        <v>3.46874717400979E-3</v>
      </c>
      <c r="T175">
        <v>1.91297515151515E-3</v>
      </c>
      <c r="U175">
        <v>3.73629994783515E-3</v>
      </c>
      <c r="V175">
        <v>56752290.308601402</v>
      </c>
      <c r="W175">
        <v>2246.76319115965</v>
      </c>
      <c r="X175">
        <v>3874407.6374350102</v>
      </c>
      <c r="Y175">
        <v>329.96522166563602</v>
      </c>
      <c r="Z175">
        <v>52877882.671166398</v>
      </c>
      <c r="AA175">
        <v>1916.79796949401</v>
      </c>
    </row>
    <row r="176" spans="1:27" x14ac:dyDescent="0.25">
      <c r="A176" s="1">
        <v>43930.678813680555</v>
      </c>
      <c r="B176">
        <v>1.86805714285714E-3</v>
      </c>
      <c r="C176">
        <v>0</v>
      </c>
      <c r="D176">
        <v>1.84610204081632E-4</v>
      </c>
      <c r="E176">
        <v>0</v>
      </c>
      <c r="F176">
        <v>1.1297416413373801E-4</v>
      </c>
      <c r="G176">
        <v>0</v>
      </c>
      <c r="H176">
        <v>213013.535668456</v>
      </c>
      <c r="I176">
        <v>0</v>
      </c>
      <c r="J176">
        <v>6083175.0089934003</v>
      </c>
      <c r="K176">
        <v>0</v>
      </c>
      <c r="L176">
        <v>25.586046894953601</v>
      </c>
      <c r="M176">
        <v>42.048689680997803</v>
      </c>
      <c r="N176">
        <v>71.821030155900402</v>
      </c>
      <c r="O176">
        <v>20.413883492349001</v>
      </c>
      <c r="P176">
        <v>8213.7294429708199</v>
      </c>
      <c r="Q176">
        <v>14002.9045120671</v>
      </c>
      <c r="R176">
        <v>13046.917214191801</v>
      </c>
      <c r="S176">
        <v>1.3735930792816401E-3</v>
      </c>
      <c r="T176">
        <v>9.0983660477453505E-4</v>
      </c>
      <c r="U176">
        <v>1.46532245540398E-3</v>
      </c>
      <c r="V176">
        <v>29789078.992267601</v>
      </c>
      <c r="W176">
        <v>2283.2274094499799</v>
      </c>
      <c r="X176">
        <v>3096884.4496911801</v>
      </c>
      <c r="Y176">
        <v>377.03755294027201</v>
      </c>
      <c r="Z176">
        <v>26692194.542576399</v>
      </c>
      <c r="AA176">
        <v>1906.1898565096999</v>
      </c>
    </row>
    <row r="177" spans="1:27" x14ac:dyDescent="0.25">
      <c r="A177" s="1">
        <v>43930.678825254632</v>
      </c>
      <c r="B177">
        <v>1.41764285714285E-3</v>
      </c>
      <c r="C177">
        <v>0</v>
      </c>
      <c r="D177">
        <v>1.5368501026694E-4</v>
      </c>
      <c r="E177">
        <v>0</v>
      </c>
      <c r="F177">
        <v>1.3525229166666601E-4</v>
      </c>
      <c r="G177">
        <v>0</v>
      </c>
      <c r="H177">
        <v>109541.44715321</v>
      </c>
      <c r="I177">
        <v>0</v>
      </c>
      <c r="J177">
        <v>6040135.8710648501</v>
      </c>
      <c r="K177">
        <v>0</v>
      </c>
      <c r="L177">
        <v>39.696188893818601</v>
      </c>
      <c r="M177">
        <v>36.822836631843202</v>
      </c>
      <c r="N177">
        <v>56.047007016826498</v>
      </c>
      <c r="O177">
        <v>20.804416612023701</v>
      </c>
      <c r="P177">
        <v>12669.490196078399</v>
      </c>
      <c r="Q177">
        <v>30602.324861878398</v>
      </c>
      <c r="R177">
        <v>28785.8907646474</v>
      </c>
      <c r="S177">
        <v>4.8951584905660298E-3</v>
      </c>
      <c r="T177">
        <v>3.1039632352941101E-3</v>
      </c>
      <c r="U177">
        <v>5.0970390607734803E-3</v>
      </c>
      <c r="V177">
        <v>57970239.133251898</v>
      </c>
      <c r="W177">
        <v>2013.8421147782001</v>
      </c>
      <c r="X177">
        <v>2584373.3851266</v>
      </c>
      <c r="Y177">
        <v>203.98400765379901</v>
      </c>
      <c r="Z177">
        <v>55385865.7481253</v>
      </c>
      <c r="AA177">
        <v>1809.8581071244</v>
      </c>
    </row>
    <row r="178" spans="1:27" x14ac:dyDescent="0.25">
      <c r="A178" s="1">
        <v>43930.678836828702</v>
      </c>
      <c r="B178">
        <v>1.0670000000000001E-4</v>
      </c>
      <c r="C178">
        <v>0</v>
      </c>
      <c r="D178">
        <v>1.9858940397350899E-4</v>
      </c>
      <c r="E178">
        <v>0</v>
      </c>
      <c r="F178">
        <v>1.9920199999999899E-4</v>
      </c>
      <c r="G178">
        <v>0</v>
      </c>
      <c r="H178">
        <v>8191.7501516203702</v>
      </c>
      <c r="I178">
        <v>0</v>
      </c>
      <c r="J178">
        <v>6319935.24197511</v>
      </c>
      <c r="K178">
        <v>0</v>
      </c>
      <c r="L178">
        <v>25.610820671976199</v>
      </c>
      <c r="M178">
        <v>44.441288342883297</v>
      </c>
      <c r="N178">
        <v>70.795727660885305</v>
      </c>
      <c r="O178">
        <v>24.808981953878</v>
      </c>
      <c r="P178">
        <v>8329.0408921932994</v>
      </c>
      <c r="Q178">
        <v>23341.896414342598</v>
      </c>
      <c r="R178">
        <v>21568.309178743901</v>
      </c>
      <c r="S178">
        <v>1.29557812911725E-3</v>
      </c>
      <c r="T178">
        <v>5.2813345724906995E-4</v>
      </c>
      <c r="U178">
        <v>1.3983881972111499E-3</v>
      </c>
      <c r="V178">
        <v>49108766.264121898</v>
      </c>
      <c r="W178">
        <v>2276.8945797809502</v>
      </c>
      <c r="X178">
        <v>2240408.2690971401</v>
      </c>
      <c r="Y178">
        <v>268.98754587662501</v>
      </c>
      <c r="Z178">
        <v>46868357.9950248</v>
      </c>
      <c r="AA178">
        <v>2007.9070339043301</v>
      </c>
    </row>
    <row r="179" spans="1:27" x14ac:dyDescent="0.25">
      <c r="A179" s="1">
        <v>43930.678848402778</v>
      </c>
      <c r="B179">
        <v>1.49237142857142E-3</v>
      </c>
      <c r="C179">
        <v>0</v>
      </c>
      <c r="D179">
        <v>1.72801634877384E-4</v>
      </c>
      <c r="E179">
        <v>0</v>
      </c>
      <c r="F179">
        <v>1.4714333333333299E-4</v>
      </c>
      <c r="G179">
        <v>0</v>
      </c>
      <c r="H179">
        <v>135187.656285223</v>
      </c>
      <c r="I179">
        <v>0</v>
      </c>
      <c r="J179">
        <v>4469385.8487024</v>
      </c>
      <c r="K179">
        <v>0</v>
      </c>
      <c r="L179">
        <v>27.243242745884899</v>
      </c>
      <c r="M179">
        <v>52.496671341573602</v>
      </c>
      <c r="N179">
        <v>68.355497219508806</v>
      </c>
      <c r="O179">
        <v>23.6845460938057</v>
      </c>
      <c r="P179">
        <v>14539.6023391812</v>
      </c>
      <c r="Q179">
        <v>22517.678905687499</v>
      </c>
      <c r="R179">
        <v>21643.158974358899</v>
      </c>
      <c r="S179">
        <v>4.4462712179487102E-3</v>
      </c>
      <c r="T179">
        <v>1.1642748538011601E-3</v>
      </c>
      <c r="U179">
        <v>4.8503182865370703E-3</v>
      </c>
      <c r="V179">
        <v>33763598.108784802</v>
      </c>
      <c r="W179">
        <v>1560.0124800998401</v>
      </c>
      <c r="X179">
        <v>2486291.8903351198</v>
      </c>
      <c r="Y179">
        <v>171.00136801094399</v>
      </c>
      <c r="Z179">
        <v>31277306.218449701</v>
      </c>
      <c r="AA179">
        <v>1389.0111120888901</v>
      </c>
    </row>
    <row r="180" spans="1:27" x14ac:dyDescent="0.25">
      <c r="A180" s="1">
        <v>43930.678859965279</v>
      </c>
      <c r="B180">
        <v>1.55791764705882E-3</v>
      </c>
      <c r="C180">
        <v>0</v>
      </c>
      <c r="D180">
        <v>2.1036448801742901E-4</v>
      </c>
      <c r="E180">
        <v>0</v>
      </c>
      <c r="F180">
        <v>1.5853552036199E-4</v>
      </c>
      <c r="G180">
        <v>0</v>
      </c>
      <c r="H180">
        <v>160774.84900856699</v>
      </c>
      <c r="I180">
        <v>0</v>
      </c>
      <c r="J180">
        <v>7881039.7322925897</v>
      </c>
      <c r="K180">
        <v>0</v>
      </c>
      <c r="L180">
        <v>28.702957713190099</v>
      </c>
      <c r="M180">
        <v>42.831294553762397</v>
      </c>
      <c r="N180">
        <v>67.961999593314303</v>
      </c>
      <c r="O180">
        <v>17.3376330392813</v>
      </c>
      <c r="P180">
        <v>8813.6151761517594</v>
      </c>
      <c r="Q180">
        <v>25517.098145635398</v>
      </c>
      <c r="R180">
        <v>23128.111627906899</v>
      </c>
      <c r="S180">
        <v>3.0551596899224798E-3</v>
      </c>
      <c r="T180">
        <v>9.8953766937669293E-4</v>
      </c>
      <c r="U180">
        <v>3.3998971506105798E-3</v>
      </c>
      <c r="V180">
        <v>59673093.943039499</v>
      </c>
      <c r="W180">
        <v>2580.1109447706199</v>
      </c>
      <c r="X180">
        <v>3252363.8516456201</v>
      </c>
      <c r="Y180">
        <v>369.01586768230999</v>
      </c>
      <c r="Z180">
        <v>56420730.091393903</v>
      </c>
      <c r="AA180">
        <v>2211.0950770883101</v>
      </c>
    </row>
    <row r="181" spans="1:27" x14ac:dyDescent="0.25">
      <c r="A181" s="1">
        <v>43930.678871550925</v>
      </c>
      <c r="B181">
        <v>2.14715E-3</v>
      </c>
      <c r="C181">
        <v>0</v>
      </c>
      <c r="D181">
        <v>1.9456230031948801E-4</v>
      </c>
      <c r="E181">
        <v>0</v>
      </c>
      <c r="F181">
        <v>1.5640097719869699E-4</v>
      </c>
      <c r="G181">
        <v>0</v>
      </c>
      <c r="H181">
        <v>28650.566511192901</v>
      </c>
      <c r="I181">
        <v>0</v>
      </c>
      <c r="J181">
        <v>4809202.23580739</v>
      </c>
      <c r="K181">
        <v>0</v>
      </c>
      <c r="L181">
        <v>34.0984662661606</v>
      </c>
      <c r="M181">
        <v>41.138073023932101</v>
      </c>
      <c r="N181">
        <v>60.423514540454001</v>
      </c>
      <c r="O181">
        <v>19.227045637234099</v>
      </c>
      <c r="P181">
        <v>12765.447852760701</v>
      </c>
      <c r="Q181">
        <v>13300.2427556041</v>
      </c>
      <c r="R181">
        <v>13219.341067285301</v>
      </c>
      <c r="S181">
        <v>1.6689226450116001E-3</v>
      </c>
      <c r="T181">
        <v>1.51154601226993E-3</v>
      </c>
      <c r="U181">
        <v>1.6969733734280999E-3</v>
      </c>
      <c r="V181">
        <v>28465732.919918701</v>
      </c>
      <c r="W181">
        <v>2153.3397750334402</v>
      </c>
      <c r="X181">
        <v>4158329.9276258</v>
      </c>
      <c r="Y181">
        <v>325.74884763847001</v>
      </c>
      <c r="Z181">
        <v>24307402.9922929</v>
      </c>
      <c r="AA181">
        <v>1827.5909273949701</v>
      </c>
    </row>
    <row r="182" spans="1:27" x14ac:dyDescent="0.25">
      <c r="A182" s="1">
        <v>43930.678883113425</v>
      </c>
      <c r="B182">
        <v>1.98016666666666E-3</v>
      </c>
      <c r="C182">
        <v>0</v>
      </c>
      <c r="D182">
        <v>1.21380459770114E-4</v>
      </c>
      <c r="E182">
        <v>0</v>
      </c>
      <c r="F182">
        <v>1.05217101449275E-4</v>
      </c>
      <c r="G182">
        <v>0</v>
      </c>
      <c r="H182">
        <v>10247.9544622536</v>
      </c>
      <c r="I182">
        <v>0</v>
      </c>
      <c r="J182">
        <v>5324837.13858697</v>
      </c>
      <c r="K182">
        <v>0</v>
      </c>
      <c r="L182">
        <v>30.123679235302401</v>
      </c>
      <c r="M182">
        <v>41.883030344946398</v>
      </c>
      <c r="N182">
        <v>64.812387280783298</v>
      </c>
      <c r="O182">
        <v>23.018566448275301</v>
      </c>
      <c r="P182">
        <v>12107.956043955999</v>
      </c>
      <c r="Q182">
        <v>8467.2624928202094</v>
      </c>
      <c r="R182">
        <v>8811.8315132605294</v>
      </c>
      <c r="S182">
        <v>5.9792579303172104E-4</v>
      </c>
      <c r="T182">
        <v>6.9680769230769199E-4</v>
      </c>
      <c r="U182">
        <v>5.8758891441700099E-4</v>
      </c>
      <c r="V182">
        <v>16958309.952692199</v>
      </c>
      <c r="W182">
        <v>1924.49321428496</v>
      </c>
      <c r="X182">
        <v>2205359.1381552899</v>
      </c>
      <c r="Y182">
        <v>182.141323452867</v>
      </c>
      <c r="Z182">
        <v>14752950.814536899</v>
      </c>
      <c r="AA182">
        <v>1742.35189083209</v>
      </c>
    </row>
    <row r="183" spans="1:27" x14ac:dyDescent="0.25">
      <c r="A183" s="1">
        <v>43930.678894687502</v>
      </c>
      <c r="B183">
        <v>5.2820000000000005E-4</v>
      </c>
      <c r="C183">
        <v>0</v>
      </c>
      <c r="D183">
        <v>1.4611209016393399E-4</v>
      </c>
      <c r="E183">
        <v>0</v>
      </c>
      <c r="F183">
        <v>1.4055155925155901E-4</v>
      </c>
      <c r="G183">
        <v>0</v>
      </c>
      <c r="H183">
        <v>69628.873663572507</v>
      </c>
      <c r="I183">
        <v>0</v>
      </c>
      <c r="J183">
        <v>6110957.6180029502</v>
      </c>
      <c r="K183">
        <v>0</v>
      </c>
      <c r="L183">
        <v>34.576289358554398</v>
      </c>
      <c r="M183">
        <v>40.875038268022003</v>
      </c>
      <c r="N183">
        <v>60.736524280453601</v>
      </c>
      <c r="O183">
        <v>19.875918094981099</v>
      </c>
      <c r="P183">
        <v>9107.5764705882302</v>
      </c>
      <c r="Q183">
        <v>11978.4186046511</v>
      </c>
      <c r="R183">
        <v>11811.394934976001</v>
      </c>
      <c r="S183">
        <v>6.3600917180013595E-4</v>
      </c>
      <c r="T183">
        <v>4.8828941176470495E-4</v>
      </c>
      <c r="U183">
        <v>6.4513430232558103E-4</v>
      </c>
      <c r="V183">
        <v>17255799.1819507</v>
      </c>
      <c r="W183">
        <v>1460.94506846542</v>
      </c>
      <c r="X183">
        <v>774114.89328001195</v>
      </c>
      <c r="Y183">
        <v>84.996804120164995</v>
      </c>
      <c r="Z183">
        <v>16481684.2886707</v>
      </c>
      <c r="AA183">
        <v>1375.94826434526</v>
      </c>
    </row>
    <row r="184" spans="1:27" x14ac:dyDescent="0.25">
      <c r="A184" s="1">
        <v>43930.678906261572</v>
      </c>
      <c r="B184">
        <v>1.00227499999999E-3</v>
      </c>
      <c r="C184">
        <v>0</v>
      </c>
      <c r="D184">
        <v>1.29049081364829E-4</v>
      </c>
      <c r="E184">
        <v>0</v>
      </c>
      <c r="F184">
        <v>1.19784084880636E-4</v>
      </c>
      <c r="G184">
        <v>0</v>
      </c>
      <c r="H184">
        <v>16385.084692606601</v>
      </c>
      <c r="I184">
        <v>0</v>
      </c>
      <c r="J184">
        <v>5497195.91436953</v>
      </c>
      <c r="K184">
        <v>0</v>
      </c>
      <c r="L184">
        <v>28.522059925160999</v>
      </c>
      <c r="M184">
        <v>44.928448539176401</v>
      </c>
      <c r="N184">
        <v>68.110567765007204</v>
      </c>
      <c r="O184">
        <v>23.196751365049501</v>
      </c>
      <c r="P184">
        <v>4096</v>
      </c>
      <c r="Q184">
        <v>9324.2945113788392</v>
      </c>
      <c r="R184">
        <v>9214.6579292267306</v>
      </c>
      <c r="S184">
        <v>6.1814659239842705E-4</v>
      </c>
      <c r="T184">
        <v>5.5348750000000003E-4</v>
      </c>
      <c r="U184">
        <v>6.1953152610441696E-4</v>
      </c>
      <c r="V184">
        <v>14062801.3076746</v>
      </c>
      <c r="W184">
        <v>1526.1338419379299</v>
      </c>
      <c r="X184">
        <v>131083.496022601</v>
      </c>
      <c r="Y184">
        <v>32.002806646142801</v>
      </c>
      <c r="Z184">
        <v>13931717.811651999</v>
      </c>
      <c r="AA184">
        <v>1494.1310352917901</v>
      </c>
    </row>
    <row r="185" spans="1:27" x14ac:dyDescent="0.25">
      <c r="A185" s="1">
        <v>43930.678917835648</v>
      </c>
      <c r="B185">
        <v>1.4629333333333299E-3</v>
      </c>
      <c r="C185">
        <v>0</v>
      </c>
      <c r="D185">
        <v>3.02793424657534E-4</v>
      </c>
      <c r="E185">
        <v>0</v>
      </c>
      <c r="F185">
        <v>2.2114134897360701E-4</v>
      </c>
      <c r="G185">
        <v>0</v>
      </c>
      <c r="H185">
        <v>305628.69988516299</v>
      </c>
      <c r="I185">
        <v>0</v>
      </c>
      <c r="J185">
        <v>5406095.5959586604</v>
      </c>
      <c r="K185">
        <v>0</v>
      </c>
      <c r="L185">
        <v>32.890657215264</v>
      </c>
      <c r="M185">
        <v>48.6881788224158</v>
      </c>
      <c r="N185">
        <v>67.036593014441806</v>
      </c>
      <c r="O185">
        <v>18.361835994574001</v>
      </c>
      <c r="P185">
        <v>4096</v>
      </c>
      <c r="Q185">
        <v>8245.2606811145506</v>
      </c>
      <c r="R185">
        <v>8137.6501809408901</v>
      </c>
      <c r="S185">
        <v>5.6054053075995096E-4</v>
      </c>
      <c r="T185">
        <v>4.0919534883720901E-4</v>
      </c>
      <c r="U185">
        <v>5.6457015479876096E-4</v>
      </c>
      <c r="V185">
        <v>13491210.810068101</v>
      </c>
      <c r="W185">
        <v>1657.8754935504301</v>
      </c>
      <c r="X185">
        <v>176114.77378048899</v>
      </c>
      <c r="Y185">
        <v>42.996770942502202</v>
      </c>
      <c r="Z185">
        <v>13315096.0362876</v>
      </c>
      <c r="AA185">
        <v>1614.8787226079301</v>
      </c>
    </row>
    <row r="186" spans="1:27" x14ac:dyDescent="0.25">
      <c r="A186" s="1">
        <v>43930.678929409725</v>
      </c>
      <c r="B186">
        <v>1.55802499999999E-3</v>
      </c>
      <c r="C186">
        <v>0</v>
      </c>
      <c r="D186">
        <v>1.00915909090909E-4</v>
      </c>
      <c r="E186">
        <v>0</v>
      </c>
      <c r="F186" s="4">
        <v>8.4167528735632096E-5</v>
      </c>
      <c r="G186">
        <v>0</v>
      </c>
      <c r="H186">
        <v>26113.156812846799</v>
      </c>
      <c r="I186">
        <v>0</v>
      </c>
      <c r="J186">
        <v>4681935.4097386496</v>
      </c>
      <c r="K186">
        <v>0</v>
      </c>
      <c r="L186">
        <v>41.158337472243602</v>
      </c>
      <c r="M186">
        <v>38.335413956705501</v>
      </c>
      <c r="N186">
        <v>56.781075281894203</v>
      </c>
      <c r="O186">
        <v>18.459603268695599</v>
      </c>
      <c r="P186">
        <v>4096</v>
      </c>
      <c r="Q186">
        <v>9239.1165344722303</v>
      </c>
      <c r="R186">
        <v>9170.9957856712808</v>
      </c>
      <c r="S186">
        <v>5.57124081878386E-4</v>
      </c>
      <c r="T186">
        <v>4.4665909090909001E-4</v>
      </c>
      <c r="U186">
        <v>5.5860683343502099E-4</v>
      </c>
      <c r="V186">
        <v>15233420.0689217</v>
      </c>
      <c r="W186">
        <v>1661.04318712286</v>
      </c>
      <c r="X186">
        <v>90114.342972917206</v>
      </c>
      <c r="Y186">
        <v>22.000572014872301</v>
      </c>
      <c r="Z186">
        <v>15143305.725948799</v>
      </c>
      <c r="AA186">
        <v>1639.0426151079901</v>
      </c>
    </row>
    <row r="187" spans="1:27" x14ac:dyDescent="0.25">
      <c r="A187" s="1">
        <v>43930.678940972219</v>
      </c>
      <c r="B187" s="4">
        <v>8.2600000000000002E-5</v>
      </c>
      <c r="C187">
        <v>0</v>
      </c>
      <c r="D187" s="4">
        <v>8.3476602564102494E-5</v>
      </c>
      <c r="E187">
        <v>0</v>
      </c>
      <c r="F187" s="4">
        <v>8.3479421221864902E-5</v>
      </c>
      <c r="G187">
        <v>0</v>
      </c>
      <c r="H187">
        <v>4096.2539677459899</v>
      </c>
      <c r="I187">
        <v>0</v>
      </c>
      <c r="J187">
        <v>3424468.3170356499</v>
      </c>
      <c r="K187">
        <v>0</v>
      </c>
      <c r="L187">
        <v>47.106396725177497</v>
      </c>
      <c r="M187">
        <v>28.861153088748399</v>
      </c>
      <c r="N187">
        <v>50.237730667256002</v>
      </c>
      <c r="O187">
        <v>21.389479242822301</v>
      </c>
      <c r="P187">
        <v>11984.5925925925</v>
      </c>
      <c r="Q187">
        <v>8894.5985401459802</v>
      </c>
      <c r="R187">
        <v>9011.7752808988698</v>
      </c>
      <c r="S187">
        <v>5.5894971910112304E-4</v>
      </c>
      <c r="T187">
        <v>4.6022407407407399E-4</v>
      </c>
      <c r="U187">
        <v>5.6284109489050996E-4</v>
      </c>
      <c r="V187">
        <v>12833413.5207</v>
      </c>
      <c r="W187">
        <v>1424.0716308030201</v>
      </c>
      <c r="X187">
        <v>647200.55418787501</v>
      </c>
      <c r="Y187">
        <v>54.0027163366317</v>
      </c>
      <c r="Z187">
        <v>12186212.966512199</v>
      </c>
      <c r="AA187">
        <v>1370.06891446639</v>
      </c>
    </row>
    <row r="188" spans="1:27" x14ac:dyDescent="0.25">
      <c r="A188" s="1">
        <v>43930.678952546295</v>
      </c>
      <c r="B188">
        <v>1.18589999999999E-3</v>
      </c>
      <c r="C188">
        <v>0</v>
      </c>
      <c r="D188">
        <v>1.16358837772397E-4</v>
      </c>
      <c r="E188">
        <v>0</v>
      </c>
      <c r="F188">
        <v>1.03251715686274E-4</v>
      </c>
      <c r="G188">
        <v>0</v>
      </c>
      <c r="H188">
        <v>22527.0854003327</v>
      </c>
      <c r="I188">
        <v>0</v>
      </c>
      <c r="J188">
        <v>4370254.5676645497</v>
      </c>
      <c r="K188">
        <v>0</v>
      </c>
      <c r="L188">
        <v>58.6765232419284</v>
      </c>
      <c r="M188">
        <v>19.582537399712301</v>
      </c>
      <c r="N188">
        <v>38.078127844108302</v>
      </c>
      <c r="O188">
        <v>18.508192032196</v>
      </c>
      <c r="P188">
        <v>4096</v>
      </c>
      <c r="Q188">
        <v>8415.9781271360207</v>
      </c>
      <c r="R188">
        <v>8332.0107238605906</v>
      </c>
      <c r="S188">
        <v>5.64205428954423E-4</v>
      </c>
      <c r="T188">
        <v>4.05406896551724E-4</v>
      </c>
      <c r="U188">
        <v>5.67353178400546E-4</v>
      </c>
      <c r="V188">
        <v>12430047.3869959</v>
      </c>
      <c r="W188">
        <v>1491.8424614360699</v>
      </c>
      <c r="X188">
        <v>118771.45773406301</v>
      </c>
      <c r="Y188">
        <v>28.996937923355201</v>
      </c>
      <c r="Z188">
        <v>12311275.9292618</v>
      </c>
      <c r="AA188">
        <v>1462.8455235127101</v>
      </c>
    </row>
    <row r="189" spans="1:27" x14ac:dyDescent="0.25">
      <c r="A189" s="1">
        <v>43930.678964120372</v>
      </c>
      <c r="B189">
        <v>0</v>
      </c>
      <c r="C189">
        <v>0</v>
      </c>
      <c r="D189" s="4">
        <v>8.6579328165374594E-5</v>
      </c>
      <c r="E189">
        <v>0</v>
      </c>
      <c r="F189" s="4">
        <v>8.6579328165374594E-5</v>
      </c>
      <c r="G189">
        <v>0</v>
      </c>
      <c r="H189">
        <v>0</v>
      </c>
      <c r="I189">
        <v>0</v>
      </c>
      <c r="J189">
        <v>3879024.4917102498</v>
      </c>
      <c r="K189">
        <v>0</v>
      </c>
      <c r="L189">
        <v>66.056318223022998</v>
      </c>
      <c r="M189">
        <v>15.6268377161154</v>
      </c>
      <c r="N189">
        <v>31.437257021425701</v>
      </c>
      <c r="O189">
        <v>15.6268377161154</v>
      </c>
      <c r="P189">
        <v>4096</v>
      </c>
      <c r="Q189">
        <v>6389.1727598566304</v>
      </c>
      <c r="R189">
        <v>6385.8897637795199</v>
      </c>
      <c r="S189">
        <v>5.2590450966356395E-4</v>
      </c>
      <c r="T189">
        <v>3.9110000000000002E-4</v>
      </c>
      <c r="U189">
        <v>5.2609777777777697E-4</v>
      </c>
      <c r="V189">
        <v>8921059.4526097495</v>
      </c>
      <c r="W189">
        <v>1396.9955296143</v>
      </c>
      <c r="X189">
        <v>8191.9737856838801</v>
      </c>
      <c r="Y189">
        <v>1.9999936000204701</v>
      </c>
      <c r="Z189">
        <v>8912867.4788240604</v>
      </c>
      <c r="AA189">
        <v>1394.9955360142801</v>
      </c>
    </row>
    <row r="190" spans="1:27" x14ac:dyDescent="0.25">
      <c r="A190" s="1">
        <v>43930.678975694442</v>
      </c>
      <c r="B190">
        <v>6.8993999999999902E-4</v>
      </c>
      <c r="C190">
        <v>0</v>
      </c>
      <c r="D190" s="4">
        <v>7.8191787439613498E-5</v>
      </c>
      <c r="E190">
        <v>0</v>
      </c>
      <c r="F190" s="4">
        <v>7.0713202933985302E-5</v>
      </c>
      <c r="G190">
        <v>0</v>
      </c>
      <c r="H190">
        <v>61433.721473665297</v>
      </c>
      <c r="I190">
        <v>0</v>
      </c>
      <c r="J190">
        <v>4005478.64008298</v>
      </c>
      <c r="K190">
        <v>0</v>
      </c>
      <c r="L190">
        <v>79.465288559863296</v>
      </c>
      <c r="M190">
        <v>8.1060982226122498</v>
      </c>
      <c r="N190">
        <v>17.864724516149899</v>
      </c>
      <c r="O190">
        <v>9.6687193257477393</v>
      </c>
      <c r="P190">
        <v>20480</v>
      </c>
      <c r="Q190">
        <v>11994.581765557101</v>
      </c>
      <c r="R190">
        <v>12151.272727272701</v>
      </c>
      <c r="S190">
        <v>6.5998451704545405E-4</v>
      </c>
      <c r="T190">
        <v>5.2666923076923001E-4</v>
      </c>
      <c r="U190">
        <v>6.6249261939218499E-4</v>
      </c>
      <c r="V190">
        <v>17107578.913981698</v>
      </c>
      <c r="W190">
        <v>1407.88370880565</v>
      </c>
      <c r="X190">
        <v>532436.02078468294</v>
      </c>
      <c r="Y190">
        <v>25.997852577377099</v>
      </c>
      <c r="Z190">
        <v>16575142.893197</v>
      </c>
      <c r="AA190">
        <v>1381.8858562282701</v>
      </c>
    </row>
    <row r="191" spans="1:27" x14ac:dyDescent="0.25">
      <c r="A191" s="1">
        <v>43930.678987268519</v>
      </c>
      <c r="B191">
        <v>1.2382999999999899E-3</v>
      </c>
      <c r="C191">
        <v>0</v>
      </c>
      <c r="D191" s="4">
        <v>9.2769022869022803E-5</v>
      </c>
      <c r="E191">
        <v>0</v>
      </c>
      <c r="F191" s="4">
        <v>7.3394291754756797E-5</v>
      </c>
      <c r="G191">
        <v>0</v>
      </c>
      <c r="H191">
        <v>34306.089240834699</v>
      </c>
      <c r="I191">
        <v>0</v>
      </c>
      <c r="J191">
        <v>4735264.3776005898</v>
      </c>
      <c r="K191">
        <v>0</v>
      </c>
      <c r="L191">
        <v>81.266346388306999</v>
      </c>
      <c r="M191">
        <v>7.4230780848028797</v>
      </c>
      <c r="N191">
        <v>15.9043969696709</v>
      </c>
      <c r="O191">
        <v>8.5462993727187495</v>
      </c>
      <c r="P191">
        <v>4096</v>
      </c>
      <c r="Q191">
        <v>5979.81434599156</v>
      </c>
      <c r="R191">
        <v>5957.5594162612897</v>
      </c>
      <c r="S191">
        <v>5.1757769284225099E-4</v>
      </c>
      <c r="T191">
        <v>4.0628235294117601E-4</v>
      </c>
      <c r="U191">
        <v>5.1890822784810095E-4</v>
      </c>
      <c r="V191">
        <v>8573534.1488643195</v>
      </c>
      <c r="W191">
        <v>1439.10174449333</v>
      </c>
      <c r="X191">
        <v>69636.923330479403</v>
      </c>
      <c r="Y191">
        <v>17.001201984980302</v>
      </c>
      <c r="Z191">
        <v>8503897.2255338393</v>
      </c>
      <c r="AA191">
        <v>1422.1005425083499</v>
      </c>
    </row>
    <row r="192" spans="1:27" x14ac:dyDescent="0.25">
      <c r="A192" s="1">
        <v>43930.678998842595</v>
      </c>
      <c r="B192" s="4">
        <v>2.39246666666666E-3</v>
      </c>
      <c r="C192">
        <v>0</v>
      </c>
      <c r="D192" s="4">
        <v>8.0765815324164997E-5</v>
      </c>
      <c r="E192">
        <v>0</v>
      </c>
      <c r="F192" s="4">
        <v>6.7060079051383303E-5</v>
      </c>
      <c r="G192">
        <v>0</v>
      </c>
      <c r="H192">
        <v>40962.515098427</v>
      </c>
      <c r="I192">
        <v>0</v>
      </c>
      <c r="J192">
        <v>5919083.4317226997</v>
      </c>
      <c r="K192">
        <v>0</v>
      </c>
      <c r="L192">
        <v>82.332725724534896</v>
      </c>
      <c r="M192">
        <v>7.1786215848008297</v>
      </c>
      <c r="N192">
        <v>15.8098535838151</v>
      </c>
      <c r="O192">
        <v>8.7413256726485393</v>
      </c>
      <c r="P192">
        <v>4096</v>
      </c>
      <c r="Q192">
        <v>5016.0970006381604</v>
      </c>
      <c r="R192">
        <v>5000.5119196988699</v>
      </c>
      <c r="S192">
        <v>4.93983814303638E-4</v>
      </c>
      <c r="T192">
        <v>4.0048888888888801E-4</v>
      </c>
      <c r="U192">
        <v>4.9559476707083602E-4</v>
      </c>
      <c r="V192">
        <v>7971149.9911846304</v>
      </c>
      <c r="W192">
        <v>1594.0667913985501</v>
      </c>
      <c r="X192">
        <v>110596.633998964</v>
      </c>
      <c r="Y192">
        <v>27.001131347403401</v>
      </c>
      <c r="Z192">
        <v>7860553.3571856599</v>
      </c>
      <c r="AA192">
        <v>1567.06566005115</v>
      </c>
    </row>
    <row r="193" spans="1:27" x14ac:dyDescent="0.25">
      <c r="A193" s="1">
        <v>43930.679010416665</v>
      </c>
      <c r="B193">
        <v>8.7367272727272699E-4</v>
      </c>
      <c r="C193">
        <v>0</v>
      </c>
      <c r="D193">
        <v>1.09779271708683E-4</v>
      </c>
      <c r="E193">
        <v>0</v>
      </c>
      <c r="F193" s="4">
        <v>8.5493641618497105E-5</v>
      </c>
      <c r="G193">
        <v>0</v>
      </c>
      <c r="H193">
        <v>131058.343720584</v>
      </c>
      <c r="I193">
        <v>0</v>
      </c>
      <c r="J193">
        <v>3284649.73949714</v>
      </c>
      <c r="K193">
        <v>0</v>
      </c>
      <c r="L193">
        <v>83.981847672091604</v>
      </c>
      <c r="M193">
        <v>5.4201373475076302</v>
      </c>
      <c r="N193">
        <v>12.887136774184601</v>
      </c>
      <c r="O193">
        <v>7.56866350340648</v>
      </c>
      <c r="P193">
        <v>23458.909090909001</v>
      </c>
      <c r="Q193">
        <v>8653.3455098934501</v>
      </c>
      <c r="R193">
        <v>8897.1497005988003</v>
      </c>
      <c r="S193">
        <v>5.7063128742514905E-4</v>
      </c>
      <c r="T193">
        <v>5.4916818181818101E-4</v>
      </c>
      <c r="U193">
        <v>5.7099063926940603E-4</v>
      </c>
      <c r="V193">
        <v>11885310.763499601</v>
      </c>
      <c r="W193">
        <v>1335.85599472376</v>
      </c>
      <c r="X193">
        <v>516040.37084802199</v>
      </c>
      <c r="Y193">
        <v>21.997628655630901</v>
      </c>
      <c r="Z193">
        <v>11369270.392651601</v>
      </c>
      <c r="AA193">
        <v>1313.85836606813</v>
      </c>
    </row>
    <row r="194" spans="1:27" x14ac:dyDescent="0.25">
      <c r="A194" s="1">
        <v>43930.679021990742</v>
      </c>
      <c r="B194">
        <v>1.6964E-3</v>
      </c>
      <c r="C194">
        <v>0</v>
      </c>
      <c r="D194">
        <v>1.3361129032258E-4</v>
      </c>
      <c r="E194">
        <v>0</v>
      </c>
      <c r="F194">
        <v>1.2728421052631499E-4</v>
      </c>
      <c r="G194">
        <v>0</v>
      </c>
      <c r="H194">
        <v>8192.6701604191203</v>
      </c>
      <c r="I194">
        <v>0</v>
      </c>
      <c r="J194">
        <v>4878735.0805295799</v>
      </c>
      <c r="K194">
        <v>0</v>
      </c>
      <c r="L194">
        <v>84.286127073104595</v>
      </c>
      <c r="M194">
        <v>6.2022784235088002</v>
      </c>
      <c r="N194">
        <v>14.144945069771801</v>
      </c>
      <c r="O194">
        <v>7.9115511357061301</v>
      </c>
      <c r="P194">
        <v>4096</v>
      </c>
      <c r="Q194">
        <v>4499.2331606217604</v>
      </c>
      <c r="R194">
        <v>4492.5554140127297</v>
      </c>
      <c r="S194">
        <v>4.6961872611464897E-4</v>
      </c>
      <c r="T194">
        <v>3.8864615384615303E-4</v>
      </c>
      <c r="U194">
        <v>4.7098225388600998E-4</v>
      </c>
      <c r="V194">
        <v>7053990.5938951299</v>
      </c>
      <c r="W194">
        <v>1570.15104853086</v>
      </c>
      <c r="X194">
        <v>106506.24590085501</v>
      </c>
      <c r="Y194">
        <v>26.0025014406385</v>
      </c>
      <c r="Z194">
        <v>6947484.3479942698</v>
      </c>
      <c r="AA194">
        <v>1544.1485470902301</v>
      </c>
    </row>
    <row r="195" spans="1:27" x14ac:dyDescent="0.25">
      <c r="A195" s="1">
        <v>43930.679033553242</v>
      </c>
      <c r="B195">
        <v>1.6708000000000001E-3</v>
      </c>
      <c r="C195">
        <v>0</v>
      </c>
      <c r="D195" s="4">
        <v>9.0304260089686003E-5</v>
      </c>
      <c r="E195">
        <v>0</v>
      </c>
      <c r="F195" s="4">
        <v>7.6001131221719396E-5</v>
      </c>
      <c r="G195">
        <v>0</v>
      </c>
      <c r="H195">
        <v>16384.1867797292</v>
      </c>
      <c r="I195">
        <v>0</v>
      </c>
      <c r="J195">
        <v>4284464.8428991996</v>
      </c>
      <c r="K195">
        <v>0</v>
      </c>
      <c r="L195">
        <v>84.364154817192599</v>
      </c>
      <c r="M195">
        <v>6.3971408246471801</v>
      </c>
      <c r="N195">
        <v>13.9071266061784</v>
      </c>
      <c r="O195">
        <v>7.5691418923574796</v>
      </c>
      <c r="P195">
        <v>4096</v>
      </c>
      <c r="Q195">
        <v>4457.2361516034898</v>
      </c>
      <c r="R195">
        <v>4440.4169562195902</v>
      </c>
      <c r="S195">
        <v>5.1861959694232099E-4</v>
      </c>
      <c r="T195">
        <v>3.8740597014925299E-4</v>
      </c>
      <c r="U195">
        <v>5.2502725947521796E-4</v>
      </c>
      <c r="V195">
        <v>6389750.4153743703</v>
      </c>
      <c r="W195">
        <v>1438.9978415032299</v>
      </c>
      <c r="X195">
        <v>274431.58835261699</v>
      </c>
      <c r="Y195">
        <v>66.999899500150704</v>
      </c>
      <c r="Z195">
        <v>6115318.8270217497</v>
      </c>
      <c r="AA195">
        <v>1371.99794200308</v>
      </c>
    </row>
    <row r="196" spans="1:27" x14ac:dyDescent="0.25">
      <c r="A196" s="1">
        <v>43930.679045127312</v>
      </c>
      <c r="B196">
        <v>3.379375E-3</v>
      </c>
      <c r="C196">
        <v>0</v>
      </c>
      <c r="D196">
        <v>1.1673058510638199E-4</v>
      </c>
      <c r="E196">
        <v>0</v>
      </c>
      <c r="F196" s="4">
        <v>8.1648387096774097E-5</v>
      </c>
      <c r="G196">
        <v>0</v>
      </c>
      <c r="H196">
        <v>15870.7255807358</v>
      </c>
      <c r="I196">
        <v>0</v>
      </c>
      <c r="J196">
        <v>4578960.3094871398</v>
      </c>
      <c r="K196">
        <v>0</v>
      </c>
      <c r="L196">
        <v>83.177214469587</v>
      </c>
      <c r="M196">
        <v>5.3225153679584603</v>
      </c>
      <c r="N196">
        <v>14.4003438558517</v>
      </c>
      <c r="O196">
        <v>9.1312809520518901</v>
      </c>
      <c r="P196">
        <v>17536</v>
      </c>
      <c r="Q196">
        <v>7915.3291925465801</v>
      </c>
      <c r="R196">
        <v>8148.5575757575698</v>
      </c>
      <c r="S196">
        <v>5.5655659090909004E-4</v>
      </c>
      <c r="T196">
        <v>4.7366874999999901E-4</v>
      </c>
      <c r="U196">
        <v>5.58615916149068E-4</v>
      </c>
      <c r="V196">
        <v>10755632.432242099</v>
      </c>
      <c r="W196">
        <v>1319.9431104519299</v>
      </c>
      <c r="X196">
        <v>561127.81539115601</v>
      </c>
      <c r="Y196">
        <v>31.998620859440901</v>
      </c>
      <c r="Z196">
        <v>10194504.616851</v>
      </c>
      <c r="AA196">
        <v>1287.9444895924901</v>
      </c>
    </row>
    <row r="197" spans="1:27" x14ac:dyDescent="0.25">
      <c r="A197" s="1">
        <v>43930.679056701389</v>
      </c>
      <c r="B197">
        <v>3.2128999999999899E-3</v>
      </c>
      <c r="C197">
        <v>0</v>
      </c>
      <c r="D197">
        <v>1.1054119047618999E-4</v>
      </c>
      <c r="E197">
        <v>0</v>
      </c>
      <c r="F197" s="4">
        <v>7.3163373493975904E-5</v>
      </c>
      <c r="G197">
        <v>0</v>
      </c>
      <c r="H197">
        <v>72189.083561024105</v>
      </c>
      <c r="I197">
        <v>0</v>
      </c>
      <c r="J197">
        <v>3833701.1184748099</v>
      </c>
      <c r="K197">
        <v>0</v>
      </c>
      <c r="L197">
        <v>84.488900463094893</v>
      </c>
      <c r="M197">
        <v>5.4691623748430596</v>
      </c>
      <c r="N197">
        <v>13.5188693227469</v>
      </c>
      <c r="O197">
        <v>8.0572475164627395</v>
      </c>
      <c r="P197">
        <v>0</v>
      </c>
      <c r="Q197">
        <v>4252.2033898304999</v>
      </c>
      <c r="R197">
        <v>4252.2033898304999</v>
      </c>
      <c r="S197">
        <v>4.6600593220338899E-4</v>
      </c>
      <c r="T197">
        <v>0</v>
      </c>
      <c r="U197">
        <v>4.6600832745236401E-4</v>
      </c>
      <c r="V197">
        <v>6024733.4188531497</v>
      </c>
      <c r="W197">
        <v>1416.88650739075</v>
      </c>
      <c r="X197">
        <v>0</v>
      </c>
      <c r="Y197">
        <v>0</v>
      </c>
      <c r="Z197">
        <v>6024733.4188531497</v>
      </c>
      <c r="AA197">
        <v>1416.88650739075</v>
      </c>
    </row>
    <row r="198" spans="1:27" x14ac:dyDescent="0.25">
      <c r="A198" s="1">
        <v>43930.679068275465</v>
      </c>
      <c r="B198" s="4">
        <v>2.87477999999999E-3</v>
      </c>
      <c r="C198">
        <v>0</v>
      </c>
      <c r="D198">
        <v>1.1318205128205099E-4</v>
      </c>
      <c r="E198">
        <v>0</v>
      </c>
      <c r="F198" s="4">
        <v>7.3274566473988394E-5</v>
      </c>
      <c r="G198">
        <v>0</v>
      </c>
      <c r="H198">
        <v>52229.374402626003</v>
      </c>
      <c r="I198">
        <v>0</v>
      </c>
      <c r="J198">
        <v>5542458.3189610196</v>
      </c>
      <c r="K198">
        <v>0</v>
      </c>
      <c r="L198">
        <v>84.450403914513601</v>
      </c>
      <c r="M198">
        <v>5.8115401660625698</v>
      </c>
      <c r="N198">
        <v>13.510515159658899</v>
      </c>
      <c r="O198">
        <v>7.7161779542259197</v>
      </c>
      <c r="P198">
        <v>4096</v>
      </c>
      <c r="Q198">
        <v>4440.36637047163</v>
      </c>
      <c r="R198">
        <v>4439.8962457337802</v>
      </c>
      <c r="S198">
        <v>4.99013105802047E-4</v>
      </c>
      <c r="T198">
        <v>3.4465E-4</v>
      </c>
      <c r="U198">
        <v>4.9924452804377497E-4</v>
      </c>
      <c r="V198">
        <v>6501288.1854987098</v>
      </c>
      <c r="W198">
        <v>1464.2108463618699</v>
      </c>
      <c r="X198">
        <v>8193.1798178937697</v>
      </c>
      <c r="Y198">
        <v>2.0002880414779698</v>
      </c>
      <c r="Z198">
        <v>6493095.0056808097</v>
      </c>
      <c r="AA198">
        <v>1462.21055832039</v>
      </c>
    </row>
    <row r="199" spans="1:27" x14ac:dyDescent="0.25">
      <c r="A199" s="1">
        <v>43930.679079675923</v>
      </c>
      <c r="B199">
        <v>0</v>
      </c>
      <c r="C199">
        <v>0</v>
      </c>
      <c r="D199">
        <v>1.0022170329670299E-4</v>
      </c>
      <c r="E199">
        <v>0</v>
      </c>
      <c r="F199">
        <v>1.0022170329670299E-4</v>
      </c>
      <c r="G199">
        <v>0</v>
      </c>
      <c r="H199">
        <v>0</v>
      </c>
      <c r="I199">
        <v>0</v>
      </c>
      <c r="J199">
        <v>3160713.9629810899</v>
      </c>
      <c r="K199">
        <v>0</v>
      </c>
      <c r="L199">
        <v>82.489194270028904</v>
      </c>
      <c r="M199">
        <v>4.8583244224726601</v>
      </c>
      <c r="N199">
        <v>15.128113335588599</v>
      </c>
      <c r="O199">
        <v>9.9149349544398806</v>
      </c>
      <c r="P199">
        <v>17408</v>
      </c>
      <c r="Q199">
        <v>8825.7989877078799</v>
      </c>
      <c r="R199">
        <v>9019.8840989399196</v>
      </c>
      <c r="S199">
        <v>5.7576727915194302E-4</v>
      </c>
      <c r="T199">
        <v>5.0931562499999901E-4</v>
      </c>
      <c r="U199">
        <v>5.77304844540853E-4</v>
      </c>
      <c r="V199">
        <v>12958457.534572801</v>
      </c>
      <c r="W199">
        <v>1436.6545503723</v>
      </c>
      <c r="X199">
        <v>565580.94502628595</v>
      </c>
      <c r="Y199">
        <v>32.489714213366597</v>
      </c>
      <c r="Z199">
        <v>12392876.5895465</v>
      </c>
      <c r="AA199">
        <v>1404.16483615894</v>
      </c>
    </row>
    <row r="200" spans="1:27" x14ac:dyDescent="0.25">
      <c r="A200" s="1">
        <v>43930.679091423612</v>
      </c>
      <c r="B200">
        <v>0</v>
      </c>
      <c r="C200">
        <v>0</v>
      </c>
      <c r="D200" s="4">
        <v>8.9956314699792895E-5</v>
      </c>
      <c r="E200">
        <v>0</v>
      </c>
      <c r="F200" s="4">
        <v>8.9956314699792895E-5</v>
      </c>
      <c r="G200">
        <v>0</v>
      </c>
      <c r="H200">
        <v>0</v>
      </c>
      <c r="I200">
        <v>0</v>
      </c>
      <c r="J200">
        <v>5039859.5748193804</v>
      </c>
      <c r="K200">
        <v>0</v>
      </c>
      <c r="L200">
        <v>85.585749453924194</v>
      </c>
      <c r="M200">
        <v>5.3404666730253902</v>
      </c>
      <c r="N200">
        <v>12.339330378362799</v>
      </c>
      <c r="O200">
        <v>7.2168505837551198</v>
      </c>
      <c r="P200">
        <v>4096</v>
      </c>
      <c r="Q200">
        <v>4388.5714285714203</v>
      </c>
      <c r="R200">
        <v>4388.3666899930004</v>
      </c>
      <c r="S200">
        <v>4.8678341497550699E-4</v>
      </c>
      <c r="T200">
        <v>3.4380000000000001E-4</v>
      </c>
      <c r="U200">
        <v>4.8688354341736598E-4</v>
      </c>
      <c r="V200">
        <v>6177788.9952380303</v>
      </c>
      <c r="W200">
        <v>1407.76499131796</v>
      </c>
      <c r="X200">
        <v>4035.1332431339101</v>
      </c>
      <c r="Y200">
        <v>0.985139951936991</v>
      </c>
      <c r="Z200">
        <v>6173753.8619948896</v>
      </c>
      <c r="AA200">
        <v>1406.77985136602</v>
      </c>
    </row>
    <row r="201" spans="1:27" x14ac:dyDescent="0.25">
      <c r="A201" s="1">
        <v>43930.679102997688</v>
      </c>
      <c r="B201">
        <v>2.4370909090909E-3</v>
      </c>
      <c r="C201">
        <v>0</v>
      </c>
      <c r="D201">
        <v>1.5363955431754801E-4</v>
      </c>
      <c r="E201">
        <v>0</v>
      </c>
      <c r="F201" s="4">
        <v>8.1461494252873504E-5</v>
      </c>
      <c r="G201">
        <v>0</v>
      </c>
      <c r="H201">
        <v>73720.539481404398</v>
      </c>
      <c r="I201">
        <v>0</v>
      </c>
      <c r="J201">
        <v>3960431.2043621098</v>
      </c>
      <c r="K201">
        <v>0</v>
      </c>
      <c r="L201" s="4">
        <v>83.492242032156597</v>
      </c>
      <c r="M201">
        <v>5.7617332519864801</v>
      </c>
      <c r="N201">
        <v>14.745903915578999</v>
      </c>
      <c r="O201">
        <v>8.9355705518122601</v>
      </c>
      <c r="P201">
        <v>0</v>
      </c>
      <c r="Q201">
        <v>4172.1338289962796</v>
      </c>
      <c r="R201">
        <v>4172.1338289962796</v>
      </c>
      <c r="S201">
        <v>4.9124557620817803E-4</v>
      </c>
      <c r="T201">
        <v>0</v>
      </c>
      <c r="U201">
        <v>4.9123424962852901E-4</v>
      </c>
      <c r="V201">
        <v>5615078.0755203599</v>
      </c>
      <c r="W201">
        <v>1345.8710655519201</v>
      </c>
      <c r="X201">
        <v>0</v>
      </c>
      <c r="Y201">
        <v>0</v>
      </c>
      <c r="Z201">
        <v>5615078.0755203599</v>
      </c>
      <c r="AA201">
        <v>1345.8710655519201</v>
      </c>
    </row>
    <row r="202" spans="1:27" x14ac:dyDescent="0.25">
      <c r="A202" s="1">
        <v>43930.679114571758</v>
      </c>
      <c r="B202">
        <v>3.8432000000000002E-3</v>
      </c>
      <c r="C202">
        <v>0</v>
      </c>
      <c r="D202" s="4">
        <v>9.6459389671361495E-5</v>
      </c>
      <c r="E202">
        <v>0</v>
      </c>
      <c r="F202" s="4">
        <v>8.7643529411764604E-5</v>
      </c>
      <c r="G202">
        <v>0</v>
      </c>
      <c r="H202">
        <v>4096.3551539918499</v>
      </c>
      <c r="I202">
        <v>0</v>
      </c>
      <c r="J202">
        <v>5616102.9161228202</v>
      </c>
      <c r="K202">
        <v>0</v>
      </c>
      <c r="L202">
        <v>85.457322796623899</v>
      </c>
      <c r="M202">
        <v>4.6393932814125698</v>
      </c>
      <c r="N202">
        <v>11.900325260708099</v>
      </c>
      <c r="O202">
        <v>7.4718648637322502</v>
      </c>
      <c r="P202">
        <v>9830.3999999999905</v>
      </c>
      <c r="Q202">
        <v>8997.5762834417892</v>
      </c>
      <c r="R202">
        <v>9003.5549174443604</v>
      </c>
      <c r="S202">
        <v>5.47538334529791E-4</v>
      </c>
      <c r="T202">
        <v>4.8582999999999997E-4</v>
      </c>
      <c r="U202">
        <v>5.4803661360347295E-4</v>
      </c>
      <c r="V202">
        <v>12539131.229645999</v>
      </c>
      <c r="W202">
        <v>1392.1415807987601</v>
      </c>
      <c r="X202">
        <v>98313.998533650796</v>
      </c>
      <c r="Y202">
        <v>10.0010171034394</v>
      </c>
      <c r="Z202">
        <v>12440817.2311124</v>
      </c>
      <c r="AA202">
        <v>1382.14056369532</v>
      </c>
    </row>
    <row r="203" spans="1:27" x14ac:dyDescent="0.25">
      <c r="A203" s="1">
        <v>43930.679126145835</v>
      </c>
      <c r="B203">
        <v>1.6157750000000001E-3</v>
      </c>
      <c r="C203">
        <v>0</v>
      </c>
      <c r="D203" s="4">
        <v>8.4363909774435995E-5</v>
      </c>
      <c r="E203">
        <v>0</v>
      </c>
      <c r="F203" s="4">
        <v>6.8855949367088595E-5</v>
      </c>
      <c r="G203">
        <v>0</v>
      </c>
      <c r="H203">
        <v>14333.924447739901</v>
      </c>
      <c r="I203">
        <v>0</v>
      </c>
      <c r="J203">
        <v>3960258.55456129</v>
      </c>
      <c r="K203">
        <v>0</v>
      </c>
      <c r="L203">
        <v>85.516813779634006</v>
      </c>
      <c r="M203">
        <v>4.4923315084425104</v>
      </c>
      <c r="N203">
        <v>12.497243663175301</v>
      </c>
      <c r="O203">
        <v>8.0080622539610005</v>
      </c>
      <c r="P203">
        <v>4096</v>
      </c>
      <c r="Q203">
        <v>4571.7979797979697</v>
      </c>
      <c r="R203">
        <v>4571.1979823455204</v>
      </c>
      <c r="S203">
        <v>4.7383404791929301E-4</v>
      </c>
      <c r="T203">
        <v>4.55249999999999E-4</v>
      </c>
      <c r="U203">
        <v>4.7385751262626202E-4</v>
      </c>
      <c r="V203">
        <v>7248677.5766633498</v>
      </c>
      <c r="W203">
        <v>1585.7282061854501</v>
      </c>
      <c r="X203">
        <v>8190.5961318230002</v>
      </c>
      <c r="Y203">
        <v>1.9996572587458501</v>
      </c>
      <c r="Z203">
        <v>7240486.9805315305</v>
      </c>
      <c r="AA203">
        <v>1583.7285489267099</v>
      </c>
    </row>
    <row r="204" spans="1:27" x14ac:dyDescent="0.25">
      <c r="A204" s="1">
        <v>43930.679137719904</v>
      </c>
      <c r="B204">
        <v>1.52264857142857E-3</v>
      </c>
      <c r="C204">
        <v>0</v>
      </c>
      <c r="D204">
        <v>4.6950220183486198E-4</v>
      </c>
      <c r="E204">
        <v>0</v>
      </c>
      <c r="F204">
        <v>1.05451604938271E-4</v>
      </c>
      <c r="G204">
        <v>0</v>
      </c>
      <c r="H204">
        <v>3356259.6809125198</v>
      </c>
      <c r="I204">
        <v>0</v>
      </c>
      <c r="J204">
        <v>3907700.05869174</v>
      </c>
      <c r="K204">
        <v>0</v>
      </c>
      <c r="L204">
        <v>86.607451722218798</v>
      </c>
      <c r="M204">
        <v>2.9299346495432301</v>
      </c>
      <c r="N204">
        <v>11.8090360545105</v>
      </c>
      <c r="O204">
        <v>8.8874621030855998</v>
      </c>
      <c r="P204">
        <v>4096</v>
      </c>
      <c r="Q204">
        <v>4211.1242603550199</v>
      </c>
      <c r="R204">
        <v>4210.9542097488902</v>
      </c>
      <c r="S204">
        <v>4.8807415066469699E-4</v>
      </c>
      <c r="T204">
        <v>3.79449999999999E-4</v>
      </c>
      <c r="U204">
        <v>4.8823483727810599E-4</v>
      </c>
      <c r="V204">
        <v>5702035.1338839596</v>
      </c>
      <c r="W204">
        <v>1354.0957345684301</v>
      </c>
      <c r="X204">
        <v>8192.5792153505208</v>
      </c>
      <c r="Y204">
        <v>2.00014140999768</v>
      </c>
      <c r="Z204">
        <v>5693842.55466861</v>
      </c>
      <c r="AA204">
        <v>1352.0955931584299</v>
      </c>
    </row>
    <row r="205" spans="1:27" x14ac:dyDescent="0.25">
      <c r="A205" s="1">
        <v>43930.679149293981</v>
      </c>
      <c r="B205">
        <v>3.1165144508670502E-3</v>
      </c>
      <c r="C205">
        <v>0</v>
      </c>
      <c r="D205">
        <v>9.2798941548183204E-4</v>
      </c>
      <c r="E205">
        <v>0</v>
      </c>
      <c r="F205">
        <v>1.04913695652173E-4</v>
      </c>
      <c r="G205">
        <v>0</v>
      </c>
      <c r="H205">
        <v>4756292.0670992499</v>
      </c>
      <c r="I205">
        <v>0</v>
      </c>
      <c r="J205">
        <v>4274214.6916734399</v>
      </c>
      <c r="K205">
        <v>0</v>
      </c>
      <c r="L205">
        <v>87.3539573861094</v>
      </c>
      <c r="M205">
        <v>2.3428093620411401</v>
      </c>
      <c r="N205">
        <v>10.436349805553</v>
      </c>
      <c r="O205">
        <v>8.05340655726725</v>
      </c>
      <c r="P205">
        <v>44343.652173912997</v>
      </c>
      <c r="Q205">
        <v>11448.267352184999</v>
      </c>
      <c r="R205">
        <v>12392.8289637952</v>
      </c>
      <c r="S205">
        <v>6.2740430711610395E-4</v>
      </c>
      <c r="T205">
        <v>1.9083304347826001E-3</v>
      </c>
      <c r="U205">
        <v>5.8953631105398399E-4</v>
      </c>
      <c r="V205">
        <v>19843784.998822</v>
      </c>
      <c r="W205">
        <v>1601.2312488774101</v>
      </c>
      <c r="X205">
        <v>2038829.15812118</v>
      </c>
      <c r="Y205">
        <v>45.977925997728398</v>
      </c>
      <c r="Z205">
        <v>17804955.840700801</v>
      </c>
      <c r="AA205">
        <v>1555.2533228796799</v>
      </c>
    </row>
    <row r="206" spans="1:27" x14ac:dyDescent="0.25">
      <c r="A206" s="1">
        <v>43930.679160868058</v>
      </c>
      <c r="B206">
        <v>1.60801818181818E-3</v>
      </c>
      <c r="C206">
        <v>0</v>
      </c>
      <c r="D206">
        <v>1.15503872437357E-4</v>
      </c>
      <c r="E206">
        <v>0</v>
      </c>
      <c r="F206" s="4">
        <v>7.7144859813084099E-5</v>
      </c>
      <c r="G206">
        <v>0</v>
      </c>
      <c r="H206">
        <v>73777.984584556005</v>
      </c>
      <c r="I206">
        <v>0</v>
      </c>
      <c r="J206">
        <v>4209443.8982410496</v>
      </c>
      <c r="K206">
        <v>0</v>
      </c>
      <c r="L206">
        <v>86.984849803830897</v>
      </c>
      <c r="M206">
        <v>1.8565969543512899</v>
      </c>
      <c r="N206">
        <v>10.5902682928537</v>
      </c>
      <c r="O206">
        <v>8.1592526663684808</v>
      </c>
      <c r="P206">
        <v>0</v>
      </c>
      <c r="Q206">
        <v>4290.1383061383003</v>
      </c>
      <c r="R206">
        <v>4290.1383061383003</v>
      </c>
      <c r="S206">
        <v>5.3762882672882598E-4</v>
      </c>
      <c r="T206">
        <v>0</v>
      </c>
      <c r="U206">
        <v>5.3762882672882598E-4</v>
      </c>
      <c r="V206">
        <v>5525111.4822265301</v>
      </c>
      <c r="W206">
        <v>1287.8632547396501</v>
      </c>
      <c r="X206">
        <v>0</v>
      </c>
      <c r="Y206">
        <v>0</v>
      </c>
      <c r="Z206">
        <v>5525111.4822265301</v>
      </c>
      <c r="AA206">
        <v>1287.8632547396501</v>
      </c>
    </row>
    <row r="207" spans="1:27" x14ac:dyDescent="0.25">
      <c r="A207" s="1">
        <v>43930.679172430559</v>
      </c>
      <c r="B207">
        <v>3.1695666666666602E-3</v>
      </c>
      <c r="C207">
        <v>0</v>
      </c>
      <c r="D207">
        <v>1.0234424778761001E-4</v>
      </c>
      <c r="E207">
        <v>0</v>
      </c>
      <c r="F207" s="4">
        <v>7.4958333333333303E-5</v>
      </c>
      <c r="G207">
        <v>0</v>
      </c>
      <c r="H207">
        <v>40951.498468917802</v>
      </c>
      <c r="I207">
        <v>0</v>
      </c>
      <c r="J207">
        <v>3153265.3821066702</v>
      </c>
      <c r="K207">
        <v>0</v>
      </c>
      <c r="L207">
        <v>86.516258646327799</v>
      </c>
      <c r="M207">
        <v>2.6855641700775301</v>
      </c>
      <c r="N207">
        <v>10.2530922778305</v>
      </c>
      <c r="O207">
        <v>8.2031938287444497</v>
      </c>
      <c r="P207">
        <v>0</v>
      </c>
      <c r="Q207">
        <v>4192.3421240199496</v>
      </c>
      <c r="R207">
        <v>4192.3421240199496</v>
      </c>
      <c r="S207">
        <v>4.8104048467569402E-4</v>
      </c>
      <c r="T207">
        <v>0</v>
      </c>
      <c r="U207">
        <v>4.8104048467569402E-4</v>
      </c>
      <c r="V207">
        <v>5880728.6643150495</v>
      </c>
      <c r="W207">
        <v>1402.7310964488099</v>
      </c>
      <c r="X207">
        <v>0</v>
      </c>
      <c r="Y207">
        <v>0</v>
      </c>
      <c r="Z207">
        <v>5880728.6643150495</v>
      </c>
      <c r="AA207">
        <v>1402.7310964488099</v>
      </c>
    </row>
    <row r="208" spans="1:27" x14ac:dyDescent="0.25">
      <c r="A208" s="1">
        <v>43930.679184004628</v>
      </c>
      <c r="B208">
        <v>1.2870000000000001E-4</v>
      </c>
      <c r="C208">
        <v>0</v>
      </c>
      <c r="D208" s="4">
        <v>7.29576407506702E-5</v>
      </c>
      <c r="E208">
        <v>0</v>
      </c>
      <c r="F208" s="4">
        <v>7.28077956989247E-5</v>
      </c>
      <c r="G208">
        <v>0</v>
      </c>
      <c r="H208">
        <v>4096.43749952494</v>
      </c>
      <c r="I208">
        <v>0</v>
      </c>
      <c r="J208">
        <v>3916194.2495458499</v>
      </c>
      <c r="K208">
        <v>0</v>
      </c>
      <c r="L208">
        <v>87.433374708947994</v>
      </c>
      <c r="M208">
        <v>2.3929047171701101</v>
      </c>
      <c r="N208">
        <v>10.2417298027342</v>
      </c>
      <c r="O208">
        <v>7.7158970472292996</v>
      </c>
      <c r="P208">
        <v>24576</v>
      </c>
      <c r="Q208">
        <v>8868.5714285714203</v>
      </c>
      <c r="R208">
        <v>9110.2241758241707</v>
      </c>
      <c r="S208">
        <v>5.57439413919414E-4</v>
      </c>
      <c r="T208">
        <v>5.7017142857142798E-4</v>
      </c>
      <c r="U208">
        <v>5.5724047619047602E-4</v>
      </c>
      <c r="V208">
        <v>12436536.735042199</v>
      </c>
      <c r="W208">
        <v>1365.11862880884</v>
      </c>
      <c r="X208">
        <v>516140.852640094</v>
      </c>
      <c r="Y208">
        <v>21.0018250585975</v>
      </c>
      <c r="Z208">
        <v>11920395.8824021</v>
      </c>
      <c r="AA208">
        <v>1344.11680375024</v>
      </c>
    </row>
    <row r="209" spans="1:27" x14ac:dyDescent="0.25">
      <c r="A209" s="1">
        <v>43930.679195578705</v>
      </c>
      <c r="B209">
        <v>1.45523999999999E-3</v>
      </c>
      <c r="C209">
        <v>0</v>
      </c>
      <c r="D209">
        <v>1.4269368421052599E-4</v>
      </c>
      <c r="E209">
        <v>0</v>
      </c>
      <c r="F209" s="4">
        <v>6.9774444444444395E-5</v>
      </c>
      <c r="G209">
        <v>0</v>
      </c>
      <c r="H209">
        <v>157172.35352860301</v>
      </c>
      <c r="I209">
        <v>0</v>
      </c>
      <c r="J209">
        <v>4722338.0747486604</v>
      </c>
      <c r="K209">
        <v>0</v>
      </c>
      <c r="L209">
        <v>88.951589967347402</v>
      </c>
      <c r="M209">
        <v>2.83207871175384</v>
      </c>
      <c r="N209">
        <v>9.6175854224692596</v>
      </c>
      <c r="O209">
        <v>6.6407342206285902</v>
      </c>
      <c r="P209">
        <v>4096</v>
      </c>
      <c r="Q209">
        <v>4770.8498727735296</v>
      </c>
      <c r="R209">
        <v>4769.9923761118098</v>
      </c>
      <c r="S209">
        <v>4.8677903430749598E-4</v>
      </c>
      <c r="T209">
        <v>1.2926000000000001E-3</v>
      </c>
      <c r="U209">
        <v>4.85753816793893E-4</v>
      </c>
      <c r="V209">
        <v>7507234.5431851298</v>
      </c>
      <c r="W209">
        <v>1573.84623522281</v>
      </c>
      <c r="X209">
        <v>8191.1997197873698</v>
      </c>
      <c r="Y209">
        <v>1.99980461908871</v>
      </c>
      <c r="Z209">
        <v>7499043.3434653403</v>
      </c>
      <c r="AA209">
        <v>1571.8464306037299</v>
      </c>
    </row>
    <row r="210" spans="1:27" x14ac:dyDescent="0.25">
      <c r="A210" s="1">
        <v>43930.679207152774</v>
      </c>
      <c r="B210">
        <v>1.3456666666666599E-4</v>
      </c>
      <c r="C210">
        <v>0</v>
      </c>
      <c r="D210" s="4">
        <v>7.7003403141361203E-5</v>
      </c>
      <c r="E210">
        <v>0</v>
      </c>
      <c r="F210" s="4">
        <v>7.6547757255936597E-5</v>
      </c>
      <c r="G210">
        <v>0</v>
      </c>
      <c r="H210">
        <v>12288.114279462699</v>
      </c>
      <c r="I210">
        <v>0</v>
      </c>
      <c r="J210">
        <v>3485728.41727428</v>
      </c>
      <c r="K210">
        <v>0</v>
      </c>
      <c r="L210">
        <v>84.827012042553903</v>
      </c>
      <c r="M210">
        <v>1.9532198481130101</v>
      </c>
      <c r="N210">
        <v>12.4471425685581</v>
      </c>
      <c r="O210">
        <v>10.596197425081501</v>
      </c>
      <c r="P210">
        <v>4096</v>
      </c>
      <c r="Q210">
        <v>4500.9388335704098</v>
      </c>
      <c r="R210">
        <v>4499.5038979447099</v>
      </c>
      <c r="S210">
        <v>5.0478667611622899E-4</v>
      </c>
      <c r="T210">
        <v>3.97679999999999E-4</v>
      </c>
      <c r="U210">
        <v>5.05167567567567E-4</v>
      </c>
      <c r="V210">
        <v>6348923.1691094805</v>
      </c>
      <c r="W210">
        <v>1411.0273739310501</v>
      </c>
      <c r="X210">
        <v>20480.397319708001</v>
      </c>
      <c r="Y210">
        <v>5.00009700188183</v>
      </c>
      <c r="Z210">
        <v>6332538.8512537098</v>
      </c>
      <c r="AA210">
        <v>1407.0272963295399</v>
      </c>
    </row>
    <row r="211" spans="1:27" x14ac:dyDescent="0.25">
      <c r="A211" s="1">
        <v>43930.679218726851</v>
      </c>
      <c r="B211">
        <v>1.8487250000000001E-3</v>
      </c>
      <c r="C211">
        <v>0</v>
      </c>
      <c r="D211" s="4">
        <v>9.2229436325678402E-5</v>
      </c>
      <c r="E211">
        <v>0</v>
      </c>
      <c r="F211" s="4">
        <v>7.7437894736842095E-5</v>
      </c>
      <c r="G211">
        <v>0</v>
      </c>
      <c r="H211">
        <v>16385.666422275099</v>
      </c>
      <c r="I211">
        <v>0</v>
      </c>
      <c r="J211">
        <v>4383165.7679586001</v>
      </c>
      <c r="K211">
        <v>0</v>
      </c>
      <c r="L211">
        <v>88.795183651009097</v>
      </c>
      <c r="M211">
        <v>1.8557277605859399</v>
      </c>
      <c r="N211">
        <v>8.6787254749684699</v>
      </c>
      <c r="O211">
        <v>6.9833899928700003</v>
      </c>
      <c r="P211">
        <v>23458.909090909001</v>
      </c>
      <c r="Q211">
        <v>7938.42388929351</v>
      </c>
      <c r="R211">
        <v>8183.1913978494604</v>
      </c>
      <c r="S211">
        <v>5.5686609318996404E-4</v>
      </c>
      <c r="T211">
        <v>5.6126363636363604E-4</v>
      </c>
      <c r="U211">
        <v>5.5679563000728301E-4</v>
      </c>
      <c r="V211">
        <v>11416594.335062699</v>
      </c>
      <c r="W211">
        <v>1395.12737512934</v>
      </c>
      <c r="X211">
        <v>516143.12386720901</v>
      </c>
      <c r="Y211">
        <v>22.002008783401902</v>
      </c>
      <c r="Z211">
        <v>10896354.8371966</v>
      </c>
      <c r="AA211">
        <v>1372.12527503761</v>
      </c>
    </row>
    <row r="212" spans="1:27" x14ac:dyDescent="0.25">
      <c r="A212" s="1">
        <v>43930.679230300928</v>
      </c>
      <c r="B212">
        <v>4.6511E-3</v>
      </c>
      <c r="C212">
        <v>0</v>
      </c>
      <c r="D212" s="4">
        <v>9.6124299065420503E-5</v>
      </c>
      <c r="E212">
        <v>0</v>
      </c>
      <c r="F212" s="4">
        <v>8.1890000000000004E-5</v>
      </c>
      <c r="G212">
        <v>0</v>
      </c>
      <c r="H212">
        <v>32765.005278517499</v>
      </c>
      <c r="I212">
        <v>0</v>
      </c>
      <c r="J212">
        <v>2809599.2026328701</v>
      </c>
      <c r="K212">
        <v>0</v>
      </c>
      <c r="L212">
        <v>85.859391304512997</v>
      </c>
      <c r="M212">
        <v>2.3925443997749198</v>
      </c>
      <c r="N212">
        <v>11.622035644218601</v>
      </c>
      <c r="O212">
        <v>9.0331033457941903</v>
      </c>
      <c r="P212">
        <v>0</v>
      </c>
      <c r="Q212">
        <v>4253.17574827321</v>
      </c>
      <c r="R212">
        <v>4253.17574827321</v>
      </c>
      <c r="S212">
        <v>5.1626830391404395E-4</v>
      </c>
      <c r="T212">
        <v>0</v>
      </c>
      <c r="U212">
        <v>5.1626830391404395E-4</v>
      </c>
      <c r="V212">
        <v>5541384.8422563197</v>
      </c>
      <c r="W212">
        <v>1302.8816983417901</v>
      </c>
      <c r="X212">
        <v>0</v>
      </c>
      <c r="Y212">
        <v>0</v>
      </c>
      <c r="Z212">
        <v>5541384.8422563197</v>
      </c>
      <c r="AA212">
        <v>1302.8816983417901</v>
      </c>
    </row>
    <row r="213" spans="1:27" x14ac:dyDescent="0.25">
      <c r="A213" s="1">
        <v>43930.679241874997</v>
      </c>
      <c r="B213">
        <v>1.2189999999999901E-4</v>
      </c>
      <c r="C213">
        <v>0</v>
      </c>
      <c r="D213" s="4">
        <v>7.5812442396313293E-5</v>
      </c>
      <c r="E213">
        <v>0</v>
      </c>
      <c r="F213" s="4">
        <v>7.5599074074074002E-5</v>
      </c>
      <c r="G213">
        <v>0</v>
      </c>
      <c r="H213">
        <v>8191.9614977809497</v>
      </c>
      <c r="I213">
        <v>0</v>
      </c>
      <c r="J213">
        <v>4394987.3435594803</v>
      </c>
      <c r="K213">
        <v>0</v>
      </c>
      <c r="L213">
        <v>88.078756832773294</v>
      </c>
      <c r="M213">
        <v>3.12523939333752</v>
      </c>
      <c r="N213">
        <v>10.6376848466592</v>
      </c>
      <c r="O213">
        <v>7.5201060401226698</v>
      </c>
      <c r="P213">
        <v>0</v>
      </c>
      <c r="Q213">
        <v>4209.6116788321096</v>
      </c>
      <c r="R213">
        <v>4209.6116788321096</v>
      </c>
      <c r="S213">
        <v>4.9226510948905105E-4</v>
      </c>
      <c r="T213">
        <v>0</v>
      </c>
      <c r="U213">
        <v>4.9226510948905105E-4</v>
      </c>
      <c r="V213">
        <v>5767155.8889726298</v>
      </c>
      <c r="W213">
        <v>1369.9971230060401</v>
      </c>
      <c r="X213">
        <v>0</v>
      </c>
      <c r="Y213">
        <v>0</v>
      </c>
      <c r="Z213">
        <v>5767155.8889726298</v>
      </c>
      <c r="AA213">
        <v>1369.9971230060401</v>
      </c>
    </row>
    <row r="214" spans="1:27" x14ac:dyDescent="0.25">
      <c r="A214" s="1">
        <v>43930.679253449074</v>
      </c>
      <c r="B214">
        <v>4.0216399999999904E-3</v>
      </c>
      <c r="C214">
        <v>0</v>
      </c>
      <c r="D214">
        <v>1.34706906906906E-4</v>
      </c>
      <c r="E214">
        <v>0</v>
      </c>
      <c r="F214" s="4">
        <v>7.5454878048780398E-5</v>
      </c>
      <c r="G214">
        <v>0</v>
      </c>
      <c r="H214">
        <v>163862.92442312601</v>
      </c>
      <c r="I214">
        <v>0</v>
      </c>
      <c r="J214">
        <v>3457507.70532797</v>
      </c>
      <c r="K214">
        <v>0</v>
      </c>
      <c r="L214">
        <v>86.297295535040604</v>
      </c>
      <c r="M214">
        <v>2.4903734840187401</v>
      </c>
      <c r="N214">
        <v>11.469864784752399</v>
      </c>
      <c r="O214">
        <v>8.6918758845474091</v>
      </c>
      <c r="P214">
        <v>22795.130434782601</v>
      </c>
      <c r="Q214">
        <v>9984.9432571849593</v>
      </c>
      <c r="R214">
        <v>10198.4463768115</v>
      </c>
      <c r="S214">
        <v>5.8951601449275302E-4</v>
      </c>
      <c r="T214">
        <v>5.5735217391304304E-4</v>
      </c>
      <c r="U214">
        <v>5.9006116433308697E-4</v>
      </c>
      <c r="V214">
        <v>14075828.023506001</v>
      </c>
      <c r="W214">
        <v>1380.19336509044</v>
      </c>
      <c r="X214">
        <v>524361.46304097201</v>
      </c>
      <c r="Y214">
        <v>23.003222751507401</v>
      </c>
      <c r="Z214">
        <v>13551466.560465099</v>
      </c>
      <c r="AA214">
        <v>1357.1901423389399</v>
      </c>
    </row>
    <row r="215" spans="1:27" x14ac:dyDescent="0.25">
      <c r="A215" s="1">
        <v>43930.679265023151</v>
      </c>
      <c r="B215">
        <v>3.7308333333333299E-3</v>
      </c>
      <c r="C215">
        <v>0</v>
      </c>
      <c r="D215" s="4">
        <v>9.6699049881235105E-5</v>
      </c>
      <c r="E215">
        <v>0</v>
      </c>
      <c r="F215" s="4">
        <v>7.0616746411483202E-5</v>
      </c>
      <c r="G215">
        <v>0</v>
      </c>
      <c r="H215">
        <v>12286.596870637301</v>
      </c>
      <c r="I215">
        <v>0</v>
      </c>
      <c r="J215">
        <v>3915328.8694430999</v>
      </c>
      <c r="K215">
        <v>0</v>
      </c>
      <c r="L215">
        <v>87.702912950860295</v>
      </c>
      <c r="M215">
        <v>1.8065661114460401</v>
      </c>
      <c r="N215">
        <v>10.843496500993099</v>
      </c>
      <c r="O215">
        <v>9.0816585601648807</v>
      </c>
      <c r="P215">
        <v>0</v>
      </c>
      <c r="Q215">
        <v>4420.2910128388003</v>
      </c>
      <c r="R215">
        <v>4420.2910128388003</v>
      </c>
      <c r="S215">
        <v>5.0260171184022802E-4</v>
      </c>
      <c r="T215">
        <v>0</v>
      </c>
      <c r="U215">
        <v>5.0260171184022802E-4</v>
      </c>
      <c r="V215">
        <v>6196541.5942582497</v>
      </c>
      <c r="W215">
        <v>1401.84019021831</v>
      </c>
      <c r="X215">
        <v>0</v>
      </c>
      <c r="Y215">
        <v>0</v>
      </c>
      <c r="Z215">
        <v>6196541.5942582497</v>
      </c>
      <c r="AA215">
        <v>1401.84019021831</v>
      </c>
    </row>
    <row r="216" spans="1:27" x14ac:dyDescent="0.25">
      <c r="A216" s="1">
        <v>43930.67927659722</v>
      </c>
      <c r="B216">
        <v>1.11249999999999E-4</v>
      </c>
      <c r="C216">
        <v>0</v>
      </c>
      <c r="D216" s="4">
        <v>7.9238871473354203E-5</v>
      </c>
      <c r="E216">
        <v>0</v>
      </c>
      <c r="F216" s="4">
        <v>7.9036908517350103E-5</v>
      </c>
      <c r="G216">
        <v>0</v>
      </c>
      <c r="H216">
        <v>24574.889215007399</v>
      </c>
      <c r="I216">
        <v>0</v>
      </c>
      <c r="J216">
        <v>3153777.44925929</v>
      </c>
      <c r="K216">
        <v>0</v>
      </c>
      <c r="L216">
        <v>88.781197082639693</v>
      </c>
      <c r="M216">
        <v>2.58828057153824</v>
      </c>
      <c r="N216">
        <v>8.8729589295024596</v>
      </c>
      <c r="O216">
        <v>6.78813432947031</v>
      </c>
      <c r="P216">
        <v>0</v>
      </c>
      <c r="Q216">
        <v>4143.5242929659098</v>
      </c>
      <c r="R216">
        <v>4143.5242929659098</v>
      </c>
      <c r="S216">
        <v>4.80503335750543E-4</v>
      </c>
      <c r="T216">
        <v>0</v>
      </c>
      <c r="U216">
        <v>4.80503335750543E-4</v>
      </c>
      <c r="V216">
        <v>5714129.7085603001</v>
      </c>
      <c r="W216">
        <v>1379.05061115742</v>
      </c>
      <c r="X216">
        <v>0</v>
      </c>
      <c r="Y216">
        <v>0</v>
      </c>
      <c r="Z216">
        <v>5714129.7085603001</v>
      </c>
      <c r="AA216">
        <v>1379.05061115742</v>
      </c>
    </row>
    <row r="217" spans="1:27" x14ac:dyDescent="0.25">
      <c r="A217" s="1">
        <v>43930.679288171297</v>
      </c>
      <c r="B217">
        <v>1.03209999999999E-3</v>
      </c>
      <c r="C217">
        <v>0</v>
      </c>
      <c r="D217" s="4">
        <v>8.2446921443736704E-5</v>
      </c>
      <c r="E217">
        <v>0</v>
      </c>
      <c r="F217" s="4">
        <v>7.4312847965738699E-5</v>
      </c>
      <c r="G217">
        <v>0</v>
      </c>
      <c r="H217">
        <v>73733.817598208407</v>
      </c>
      <c r="I217">
        <v>0</v>
      </c>
      <c r="J217">
        <v>4346198.9150943998</v>
      </c>
      <c r="K217">
        <v>0</v>
      </c>
      <c r="L217">
        <v>87.585283670867796</v>
      </c>
      <c r="M217">
        <v>2.8321934175601902</v>
      </c>
      <c r="N217">
        <v>10.3463969871061</v>
      </c>
      <c r="O217">
        <v>7.4711310842635603</v>
      </c>
      <c r="P217">
        <v>23645.090909090901</v>
      </c>
      <c r="Q217">
        <v>8432.2681564245795</v>
      </c>
      <c r="R217">
        <v>8662.4484181568005</v>
      </c>
      <c r="S217">
        <v>5.5639745529573496E-4</v>
      </c>
      <c r="T217">
        <v>5.2148636363636303E-4</v>
      </c>
      <c r="U217">
        <v>5.5693379888268105E-4</v>
      </c>
      <c r="V217">
        <v>12595223.930925401</v>
      </c>
      <c r="W217">
        <v>1454.0027626052399</v>
      </c>
      <c r="X217">
        <v>520192.98836667702</v>
      </c>
      <c r="Y217">
        <v>22.000041800079401</v>
      </c>
      <c r="Z217">
        <v>12075030.9425587</v>
      </c>
      <c r="AA217">
        <v>1432.0027208051599</v>
      </c>
    </row>
    <row r="218" spans="1:27" x14ac:dyDescent="0.25">
      <c r="A218" s="1">
        <v>43930.679299745374</v>
      </c>
      <c r="B218">
        <v>1.02566666666666E-4</v>
      </c>
      <c r="C218">
        <v>0</v>
      </c>
      <c r="D218" s="4">
        <v>7.7785749999999905E-5</v>
      </c>
      <c r="E218">
        <v>0</v>
      </c>
      <c r="F218" s="4">
        <v>7.7598488664987406E-5</v>
      </c>
      <c r="G218">
        <v>0</v>
      </c>
      <c r="H218">
        <v>12287.7739049601</v>
      </c>
      <c r="I218">
        <v>0</v>
      </c>
      <c r="J218">
        <v>4063157.2379068201</v>
      </c>
      <c r="K218">
        <v>0</v>
      </c>
      <c r="L218">
        <v>88.874598077170702</v>
      </c>
      <c r="M218">
        <v>2.7833580947397798</v>
      </c>
      <c r="N218">
        <v>10.151146585126</v>
      </c>
      <c r="O218">
        <v>6.98281662398424</v>
      </c>
      <c r="P218">
        <v>4096</v>
      </c>
      <c r="Q218">
        <v>4276.8774928774901</v>
      </c>
      <c r="R218">
        <v>4276.6201991465095</v>
      </c>
      <c r="S218">
        <v>4.8609046941678501E-4</v>
      </c>
      <c r="T218">
        <v>4.5520000000000001E-4</v>
      </c>
      <c r="U218">
        <v>4.8613447293447201E-4</v>
      </c>
      <c r="V218">
        <v>6012828.1870520897</v>
      </c>
      <c r="W218">
        <v>1405.9766607874301</v>
      </c>
      <c r="X218">
        <v>8191.8640150573501</v>
      </c>
      <c r="Y218">
        <v>1.99996680055111</v>
      </c>
      <c r="Z218">
        <v>6004636.3230370302</v>
      </c>
      <c r="AA218">
        <v>1403.97669398688</v>
      </c>
    </row>
    <row r="219" spans="1:27" x14ac:dyDescent="0.25">
      <c r="A219" s="1">
        <v>43930.679311319444</v>
      </c>
      <c r="B219">
        <v>1.032E-4</v>
      </c>
      <c r="C219">
        <v>0</v>
      </c>
      <c r="D219" s="4">
        <v>9.4167042253521098E-5</v>
      </c>
      <c r="E219">
        <v>0</v>
      </c>
      <c r="F219" s="4">
        <v>9.4141525423728796E-5</v>
      </c>
      <c r="G219">
        <v>0</v>
      </c>
      <c r="H219">
        <v>3583.4678550235199</v>
      </c>
      <c r="I219">
        <v>0</v>
      </c>
      <c r="J219">
        <v>3046971.5247285701</v>
      </c>
      <c r="K219">
        <v>0</v>
      </c>
      <c r="L219">
        <v>87.231600713018096</v>
      </c>
      <c r="M219">
        <v>2.05072724774621</v>
      </c>
      <c r="N219">
        <v>9.7683810875387191</v>
      </c>
      <c r="O219">
        <v>8.1540504860551195</v>
      </c>
      <c r="P219">
        <v>4096</v>
      </c>
      <c r="Q219">
        <v>4148.2762762762704</v>
      </c>
      <c r="R219">
        <v>4148.2370592648103</v>
      </c>
      <c r="S219">
        <v>4.9483563390847704E-4</v>
      </c>
      <c r="T219">
        <v>4.3889999999999901E-4</v>
      </c>
      <c r="U219">
        <v>4.9487762762762697E-4</v>
      </c>
      <c r="V219">
        <v>5528831.49242255</v>
      </c>
      <c r="W219">
        <v>1332.81473875131</v>
      </c>
      <c r="X219">
        <v>4095.4307351278098</v>
      </c>
      <c r="Y219">
        <v>0.99986101931831395</v>
      </c>
      <c r="Z219">
        <v>5524736.0616874201</v>
      </c>
      <c r="AA219">
        <v>1331.81487773199</v>
      </c>
    </row>
    <row r="220" spans="1:27" x14ac:dyDescent="0.25">
      <c r="A220" s="1">
        <v>43930.67932289352</v>
      </c>
      <c r="B220">
        <v>2.1746000000000001E-3</v>
      </c>
      <c r="C220">
        <v>0</v>
      </c>
      <c r="D220">
        <v>1.01593154761904E-4</v>
      </c>
      <c r="E220">
        <v>0</v>
      </c>
      <c r="F220" s="4">
        <v>7.6617168674698695E-5</v>
      </c>
      <c r="G220">
        <v>0</v>
      </c>
      <c r="H220">
        <v>16388.269144112001</v>
      </c>
      <c r="I220">
        <v>0</v>
      </c>
      <c r="J220">
        <v>3392371.7128311899</v>
      </c>
      <c r="K220">
        <v>0</v>
      </c>
      <c r="L220">
        <v>88.584677938001406</v>
      </c>
      <c r="M220">
        <v>2.0999977395718701</v>
      </c>
      <c r="N220">
        <v>9.4555108737594793</v>
      </c>
      <c r="O220">
        <v>7.0814212211792897</v>
      </c>
      <c r="P220">
        <v>23458.909090909001</v>
      </c>
      <c r="Q220">
        <v>8479.0895211658499</v>
      </c>
      <c r="R220">
        <v>8704.3499658236506</v>
      </c>
      <c r="S220">
        <v>5.4899234449760697E-4</v>
      </c>
      <c r="T220">
        <v>5.5336363636363602E-4</v>
      </c>
      <c r="U220">
        <v>5.4892560721721002E-4</v>
      </c>
      <c r="V220">
        <v>12737512.086642301</v>
      </c>
      <c r="W220">
        <v>1463.3501796979999</v>
      </c>
      <c r="X220">
        <v>516219.53133384802</v>
      </c>
      <c r="Y220">
        <v>22.0052658601203</v>
      </c>
      <c r="Z220">
        <v>12221292.5553084</v>
      </c>
      <c r="AA220">
        <v>1441.3449138378801</v>
      </c>
    </row>
    <row r="221" spans="1:27" x14ac:dyDescent="0.25">
      <c r="A221" s="1">
        <v>43930.67933446759</v>
      </c>
      <c r="B221">
        <v>2.8755999999999899E-3</v>
      </c>
      <c r="C221">
        <v>0</v>
      </c>
      <c r="D221" s="4">
        <v>8.9644692737430107E-5</v>
      </c>
      <c r="E221">
        <v>0</v>
      </c>
      <c r="F221" s="4">
        <v>8.1840896358543395E-5</v>
      </c>
      <c r="G221">
        <v>0</v>
      </c>
      <c r="H221">
        <v>4095.5965837365002</v>
      </c>
      <c r="I221">
        <v>0</v>
      </c>
      <c r="J221">
        <v>3436205.5337549201</v>
      </c>
      <c r="K221">
        <v>0</v>
      </c>
      <c r="L221">
        <v>87.871667989146104</v>
      </c>
      <c r="M221">
        <v>2.3925429155848001</v>
      </c>
      <c r="N221">
        <v>10.597085745170901</v>
      </c>
      <c r="O221">
        <v>8.1541736103090408</v>
      </c>
      <c r="P221">
        <v>0</v>
      </c>
      <c r="Q221">
        <v>4269.9278131634801</v>
      </c>
      <c r="R221">
        <v>4269.9278131634801</v>
      </c>
      <c r="S221">
        <v>4.7094918612880298E-4</v>
      </c>
      <c r="T221">
        <v>0</v>
      </c>
      <c r="U221">
        <v>4.7094918612880298E-4</v>
      </c>
      <c r="V221">
        <v>6032822.2129631201</v>
      </c>
      <c r="W221">
        <v>1412.86281102104</v>
      </c>
      <c r="X221">
        <v>0</v>
      </c>
      <c r="Y221">
        <v>0</v>
      </c>
      <c r="Z221">
        <v>6032822.2129631201</v>
      </c>
      <c r="AA221">
        <v>1412.86281102104</v>
      </c>
    </row>
    <row r="222" spans="1:27" x14ac:dyDescent="0.25">
      <c r="A222" s="1">
        <v>43930.679346041667</v>
      </c>
      <c r="B222">
        <v>0</v>
      </c>
      <c r="C222">
        <v>0</v>
      </c>
      <c r="D222" s="4">
        <v>8.3056509695290801E-5</v>
      </c>
      <c r="E222">
        <v>0</v>
      </c>
      <c r="F222" s="4">
        <v>8.3056509695290801E-5</v>
      </c>
      <c r="G222">
        <v>0</v>
      </c>
      <c r="H222">
        <v>0</v>
      </c>
      <c r="I222">
        <v>0</v>
      </c>
      <c r="J222">
        <v>4571134.1715463297</v>
      </c>
      <c r="K222">
        <v>0</v>
      </c>
      <c r="L222">
        <v>86.320968560895096</v>
      </c>
      <c r="M222">
        <v>2.3440038556175602</v>
      </c>
      <c r="N222">
        <v>11.172019929758299</v>
      </c>
      <c r="O222">
        <v>9.0830136903826606</v>
      </c>
      <c r="P222">
        <v>0</v>
      </c>
      <c r="Q222">
        <v>4185.9263456090603</v>
      </c>
      <c r="R222">
        <v>4185.9263456090603</v>
      </c>
      <c r="S222">
        <v>4.7044631728045301E-4</v>
      </c>
      <c r="T222">
        <v>0</v>
      </c>
      <c r="U222">
        <v>4.7044631728045301E-4</v>
      </c>
      <c r="V222">
        <v>5910500.2206489602</v>
      </c>
      <c r="W222">
        <v>1411.9933636311901</v>
      </c>
      <c r="X222">
        <v>0</v>
      </c>
      <c r="Y222">
        <v>0</v>
      </c>
      <c r="Z222">
        <v>5910500.2206489602</v>
      </c>
      <c r="AA222">
        <v>1411.9933636311901</v>
      </c>
    </row>
    <row r="223" spans="1:27" x14ac:dyDescent="0.25">
      <c r="A223" s="1">
        <v>43930.679357615743</v>
      </c>
      <c r="B223" s="4">
        <v>7.3200000000000004E-5</v>
      </c>
      <c r="C223">
        <v>0</v>
      </c>
      <c r="D223" s="4">
        <v>7.8843065693430598E-5</v>
      </c>
      <c r="E223">
        <v>0</v>
      </c>
      <c r="F223" s="4">
        <v>7.8856829268292603E-5</v>
      </c>
      <c r="G223">
        <v>0</v>
      </c>
      <c r="H223">
        <v>4095.56423196571</v>
      </c>
      <c r="I223">
        <v>0</v>
      </c>
      <c r="J223">
        <v>3907168.27729529</v>
      </c>
      <c r="K223">
        <v>0</v>
      </c>
      <c r="L223">
        <v>88.053727970948898</v>
      </c>
      <c r="M223">
        <v>2.1483108865157199</v>
      </c>
      <c r="N223">
        <v>9.6245715632490505</v>
      </c>
      <c r="O223">
        <v>7.32377984083156</v>
      </c>
      <c r="P223">
        <v>23458.909090909001</v>
      </c>
      <c r="Q223">
        <v>8979.93769470404</v>
      </c>
      <c r="R223">
        <v>9223.8407350689104</v>
      </c>
      <c r="S223">
        <v>5.6905673813169896E-4</v>
      </c>
      <c r="T223">
        <v>5.3563181818181804E-4</v>
      </c>
      <c r="U223">
        <v>5.6962943925233599E-4</v>
      </c>
      <c r="V223">
        <v>12045224.225803901</v>
      </c>
      <c r="W223">
        <v>1305.87946732516</v>
      </c>
      <c r="X223">
        <v>516048.36873556499</v>
      </c>
      <c r="Y223">
        <v>21.997969587406999</v>
      </c>
      <c r="Z223">
        <v>11529175.8570683</v>
      </c>
      <c r="AA223">
        <v>1283.8814977377499</v>
      </c>
    </row>
    <row r="224" spans="1:27" x14ac:dyDescent="0.25">
      <c r="A224" s="1">
        <v>43930.679369178244</v>
      </c>
      <c r="B224">
        <v>0</v>
      </c>
      <c r="C224">
        <v>0</v>
      </c>
      <c r="D224" s="4">
        <v>8.6277248677248594E-5</v>
      </c>
      <c r="E224">
        <v>0</v>
      </c>
      <c r="F224" s="4">
        <v>8.6277248677248594E-5</v>
      </c>
      <c r="G224">
        <v>0</v>
      </c>
      <c r="H224">
        <v>0</v>
      </c>
      <c r="I224">
        <v>0</v>
      </c>
      <c r="J224">
        <v>3863487.3038975499</v>
      </c>
      <c r="K224">
        <v>0</v>
      </c>
      <c r="L224">
        <v>86.7768737211223</v>
      </c>
      <c r="M224">
        <v>1.9534204736244201</v>
      </c>
      <c r="N224">
        <v>10.924254436634699</v>
      </c>
      <c r="O224">
        <v>8.7415298654909908</v>
      </c>
      <c r="P224">
        <v>0</v>
      </c>
      <c r="Q224">
        <v>4282.5922116091097</v>
      </c>
      <c r="R224">
        <v>4282.5922116091097</v>
      </c>
      <c r="S224">
        <v>4.84801836884643E-4</v>
      </c>
      <c r="T224">
        <v>0</v>
      </c>
      <c r="U224">
        <v>4.84801836884643E-4</v>
      </c>
      <c r="V224">
        <v>5830018.2814222705</v>
      </c>
      <c r="W224">
        <v>1361.32930555901</v>
      </c>
      <c r="X224">
        <v>0</v>
      </c>
      <c r="Y224">
        <v>0</v>
      </c>
      <c r="Z224">
        <v>5830018.2814222705</v>
      </c>
      <c r="AA224">
        <v>1361.32930555901</v>
      </c>
    </row>
    <row r="225" spans="1:27" x14ac:dyDescent="0.25">
      <c r="A225" s="1">
        <v>43930.679380752314</v>
      </c>
      <c r="B225">
        <v>1.3897E-3</v>
      </c>
      <c r="C225">
        <v>0</v>
      </c>
      <c r="D225" s="4">
        <v>8.71224448897795E-5</v>
      </c>
      <c r="E225">
        <v>0</v>
      </c>
      <c r="F225" s="4">
        <v>6.8589837398373899E-5</v>
      </c>
      <c r="G225">
        <v>0</v>
      </c>
      <c r="H225">
        <v>28672.576318783998</v>
      </c>
      <c r="I225">
        <v>0</v>
      </c>
      <c r="J225">
        <v>4431961.0824177498</v>
      </c>
      <c r="K225">
        <v>0</v>
      </c>
      <c r="L225">
        <v>86.558400933163597</v>
      </c>
      <c r="M225">
        <v>2.9298171154410002</v>
      </c>
      <c r="N225">
        <v>11.3728122476131</v>
      </c>
      <c r="O225">
        <v>8.7406390619080891</v>
      </c>
      <c r="P225">
        <v>4096</v>
      </c>
      <c r="Q225">
        <v>4350.6891002194498</v>
      </c>
      <c r="R225">
        <v>4349.7609329446004</v>
      </c>
      <c r="S225">
        <v>5.1198637026238995E-4</v>
      </c>
      <c r="T225">
        <v>4.2714000000000001E-4</v>
      </c>
      <c r="U225">
        <v>5.1229670811996997E-4</v>
      </c>
      <c r="V225">
        <v>5968052.8320008004</v>
      </c>
      <c r="W225">
        <v>1372.0415728596499</v>
      </c>
      <c r="X225">
        <v>20480.620562803</v>
      </c>
      <c r="Y225">
        <v>5.0001515045905798</v>
      </c>
      <c r="Z225">
        <v>5947572.2114380002</v>
      </c>
      <c r="AA225">
        <v>1367.04142135506</v>
      </c>
    </row>
    <row r="226" spans="1:27" x14ac:dyDescent="0.25">
      <c r="A226" s="1">
        <v>43930.67939232639</v>
      </c>
      <c r="B226">
        <v>1.13149999999999E-4</v>
      </c>
      <c r="C226">
        <v>0</v>
      </c>
      <c r="D226" s="4">
        <v>7.5925721784776901E-5</v>
      </c>
      <c r="E226">
        <v>0</v>
      </c>
      <c r="F226" s="4">
        <v>7.5729287598944503E-5</v>
      </c>
      <c r="G226">
        <v>0</v>
      </c>
      <c r="H226">
        <v>32765.558965856999</v>
      </c>
      <c r="I226">
        <v>0</v>
      </c>
      <c r="J226">
        <v>4099790.5656028599</v>
      </c>
      <c r="K226">
        <v>0</v>
      </c>
      <c r="L226">
        <v>88.171569042637898</v>
      </c>
      <c r="M226">
        <v>1.70895257393863</v>
      </c>
      <c r="N226">
        <v>10.255865396547801</v>
      </c>
      <c r="O226">
        <v>8.15412142474079</v>
      </c>
      <c r="P226">
        <v>23458.909090909001</v>
      </c>
      <c r="Q226">
        <v>8010.2662116040901</v>
      </c>
      <c r="R226">
        <v>8238.8271687962297</v>
      </c>
      <c r="S226">
        <v>5.1918507061196996E-4</v>
      </c>
      <c r="T226">
        <v>5.5482272727272702E-4</v>
      </c>
      <c r="U226">
        <v>5.1864989761092096E-4</v>
      </c>
      <c r="V226">
        <v>12250076.368394099</v>
      </c>
      <c r="W226">
        <v>1486.87138562514</v>
      </c>
      <c r="X226">
        <v>516051.361557225</v>
      </c>
      <c r="Y226">
        <v>21.998097164595201</v>
      </c>
      <c r="Z226">
        <v>11734025.0068369</v>
      </c>
      <c r="AA226">
        <v>1464.8732884605399</v>
      </c>
    </row>
    <row r="227" spans="1:27" x14ac:dyDescent="0.25">
      <c r="A227" s="1">
        <v>43930.67940390046</v>
      </c>
      <c r="B227">
        <v>0</v>
      </c>
      <c r="C227">
        <v>0</v>
      </c>
      <c r="D227" s="4">
        <v>8.5955345911949596E-5</v>
      </c>
      <c r="E227">
        <v>0</v>
      </c>
      <c r="F227" s="4">
        <v>8.5955345911949596E-5</v>
      </c>
      <c r="G227">
        <v>0</v>
      </c>
      <c r="H227">
        <v>0</v>
      </c>
      <c r="I227">
        <v>0</v>
      </c>
      <c r="J227">
        <v>3997388.2011085101</v>
      </c>
      <c r="K227">
        <v>0</v>
      </c>
      <c r="L227">
        <v>87.951387065787102</v>
      </c>
      <c r="M227">
        <v>3.51597687165247</v>
      </c>
      <c r="N227">
        <v>9.6588003682373706</v>
      </c>
      <c r="O227">
        <v>6.6413040923653703</v>
      </c>
      <c r="P227">
        <v>4096</v>
      </c>
      <c r="Q227">
        <v>4274.2160986221797</v>
      </c>
      <c r="R227">
        <v>4273.9580014482199</v>
      </c>
      <c r="S227">
        <v>4.8123026792179502E-4</v>
      </c>
      <c r="T227">
        <v>4.7110000000000001E-4</v>
      </c>
      <c r="U227">
        <v>4.8124496011602599E-4</v>
      </c>
      <c r="V227">
        <v>5901873.8832749296</v>
      </c>
      <c r="W227">
        <v>1380.89187616609</v>
      </c>
      <c r="X227">
        <v>8191.3586166203104</v>
      </c>
      <c r="Y227">
        <v>1.99984341226081</v>
      </c>
      <c r="Z227">
        <v>5893682.5246583102</v>
      </c>
      <c r="AA227">
        <v>1378.8920327538301</v>
      </c>
    </row>
    <row r="228" spans="1:27" x14ac:dyDescent="0.25">
      <c r="A228" s="1">
        <v>43930.679415474537</v>
      </c>
      <c r="B228">
        <v>0</v>
      </c>
      <c r="C228">
        <v>0</v>
      </c>
      <c r="D228" s="4">
        <v>7.8599999999999905E-5</v>
      </c>
      <c r="E228">
        <v>0</v>
      </c>
      <c r="F228" s="4">
        <v>7.8599999999999905E-5</v>
      </c>
      <c r="G228">
        <v>0</v>
      </c>
      <c r="H228">
        <v>0</v>
      </c>
      <c r="I228">
        <v>0</v>
      </c>
      <c r="J228">
        <v>3288880.4716422302</v>
      </c>
      <c r="K228">
        <v>0</v>
      </c>
      <c r="L228">
        <v>89.818955522939405</v>
      </c>
      <c r="M228">
        <v>1.90419983908846</v>
      </c>
      <c r="N228">
        <v>7.3779219213069398</v>
      </c>
      <c r="O228">
        <v>5.2731526321715396</v>
      </c>
      <c r="P228">
        <v>0</v>
      </c>
      <c r="Q228">
        <v>4178.0415430267003</v>
      </c>
      <c r="R228">
        <v>4178.0415430267003</v>
      </c>
      <c r="S228">
        <v>4.91572774480712E-4</v>
      </c>
      <c r="T228">
        <v>0</v>
      </c>
      <c r="U228">
        <v>4.91572774480712E-4</v>
      </c>
      <c r="V228">
        <v>5631641.82757976</v>
      </c>
      <c r="W228">
        <v>1347.91427265225</v>
      </c>
      <c r="X228">
        <v>0</v>
      </c>
      <c r="Y228">
        <v>0</v>
      </c>
      <c r="Z228">
        <v>5631641.82757976</v>
      </c>
      <c r="AA228">
        <v>1347.91427265225</v>
      </c>
    </row>
    <row r="229" spans="1:27" x14ac:dyDescent="0.25">
      <c r="A229" s="1">
        <v>43930.679427048613</v>
      </c>
      <c r="B229">
        <v>8.3219999999999898E-4</v>
      </c>
      <c r="C229">
        <v>0</v>
      </c>
      <c r="D229" s="4">
        <v>8.14652719665272E-5</v>
      </c>
      <c r="E229">
        <v>0</v>
      </c>
      <c r="F229" s="4">
        <v>7.1922033898305001E-5</v>
      </c>
      <c r="G229">
        <v>0</v>
      </c>
      <c r="H229">
        <v>24576.159745038301</v>
      </c>
      <c r="I229">
        <v>0</v>
      </c>
      <c r="J229">
        <v>4145178.94366313</v>
      </c>
      <c r="K229">
        <v>0</v>
      </c>
      <c r="L229">
        <v>89.728540667695995</v>
      </c>
      <c r="M229">
        <v>2.4415928753063598</v>
      </c>
      <c r="N229">
        <v>7.6590936661155897</v>
      </c>
      <c r="O229">
        <v>5.4691596400570397</v>
      </c>
      <c r="P229">
        <v>19735.272727272699</v>
      </c>
      <c r="Q229">
        <v>8811.6178343948995</v>
      </c>
      <c r="R229">
        <v>8906.4561957379592</v>
      </c>
      <c r="S229">
        <v>5.7233496448302998E-4</v>
      </c>
      <c r="T229">
        <v>5.3821818181818098E-4</v>
      </c>
      <c r="U229">
        <v>5.7263375796178298E-4</v>
      </c>
      <c r="V229">
        <v>11284642.498851901</v>
      </c>
      <c r="W229">
        <v>1267.0182450627201</v>
      </c>
      <c r="X229">
        <v>217091.12611221601</v>
      </c>
      <c r="Y229">
        <v>11.000158402280899</v>
      </c>
      <c r="Z229">
        <v>11067551.372739701</v>
      </c>
      <c r="AA229">
        <v>1256.0180866604401</v>
      </c>
    </row>
    <row r="230" spans="1:27" x14ac:dyDescent="0.25">
      <c r="A230" s="1">
        <v>43930.679438622683</v>
      </c>
      <c r="B230">
        <v>1.0075749999999899E-3</v>
      </c>
      <c r="C230">
        <v>0</v>
      </c>
      <c r="D230" s="4">
        <v>7.4628455284552806E-5</v>
      </c>
      <c r="E230">
        <v>0</v>
      </c>
      <c r="F230" s="4">
        <v>6.6981352459016306E-5</v>
      </c>
      <c r="G230">
        <v>0</v>
      </c>
      <c r="H230">
        <v>16385.2043125169</v>
      </c>
      <c r="I230">
        <v>0</v>
      </c>
      <c r="J230">
        <v>4518220.0891765496</v>
      </c>
      <c r="K230">
        <v>0</v>
      </c>
      <c r="L230">
        <v>89.806652598733805</v>
      </c>
      <c r="M230">
        <v>2.5392885359682298</v>
      </c>
      <c r="N230">
        <v>8.1948675380784302</v>
      </c>
      <c r="O230">
        <v>5.4692422318008598</v>
      </c>
      <c r="P230">
        <v>4096</v>
      </c>
      <c r="Q230">
        <v>4337.9827089337095</v>
      </c>
      <c r="R230">
        <v>4337.8084953203697</v>
      </c>
      <c r="S230">
        <v>4.8163419726421803E-4</v>
      </c>
      <c r="T230">
        <v>3.6329999999999902E-4</v>
      </c>
      <c r="U230">
        <v>4.8171945244956699E-4</v>
      </c>
      <c r="V230">
        <v>6025643.2181041604</v>
      </c>
      <c r="W230">
        <v>1389.0984870827299</v>
      </c>
      <c r="X230">
        <v>4096.2904269912697</v>
      </c>
      <c r="Y230">
        <v>1.0000709050271599</v>
      </c>
      <c r="Z230">
        <v>6021546.9276771704</v>
      </c>
      <c r="AA230">
        <v>1388.0984161777001</v>
      </c>
    </row>
    <row r="231" spans="1:27" x14ac:dyDescent="0.25">
      <c r="A231" s="1">
        <v>43930.67945019676</v>
      </c>
      <c r="B231" s="4">
        <v>9.1399999999999904E-5</v>
      </c>
      <c r="C231">
        <v>0</v>
      </c>
      <c r="D231" s="4">
        <v>7.5348251748251705E-5</v>
      </c>
      <c r="E231">
        <v>0</v>
      </c>
      <c r="F231" s="4">
        <v>7.5235211267605604E-5</v>
      </c>
      <c r="G231">
        <v>0</v>
      </c>
      <c r="H231">
        <v>32768.058982506103</v>
      </c>
      <c r="I231">
        <v>0</v>
      </c>
      <c r="J231">
        <v>2580484.6448723599</v>
      </c>
      <c r="K231">
        <v>0</v>
      </c>
      <c r="L231">
        <v>89.647871464224096</v>
      </c>
      <c r="M231">
        <v>2.5879821321639001</v>
      </c>
      <c r="N231">
        <v>7.5650693164676603</v>
      </c>
      <c r="O231">
        <v>5.0294790494541601</v>
      </c>
      <c r="P231">
        <v>0</v>
      </c>
      <c r="Q231">
        <v>4274.0869565217299</v>
      </c>
      <c r="R231">
        <v>4274.0869565217299</v>
      </c>
      <c r="S231">
        <v>4.8677812061710999E-4</v>
      </c>
      <c r="T231">
        <v>0</v>
      </c>
      <c r="U231">
        <v>4.8677812061710999E-4</v>
      </c>
      <c r="V231">
        <v>6094838.2482588002</v>
      </c>
      <c r="W231">
        <v>1425.99771840365</v>
      </c>
      <c r="X231">
        <v>0</v>
      </c>
      <c r="Y231">
        <v>0</v>
      </c>
      <c r="Z231">
        <v>6094838.2482588002</v>
      </c>
      <c r="AA231">
        <v>1425.99771840365</v>
      </c>
    </row>
    <row r="232" spans="1:27" x14ac:dyDescent="0.25">
      <c r="A232" s="1">
        <v>43930.679461770836</v>
      </c>
      <c r="B232">
        <v>2.5557000000000002E-3</v>
      </c>
      <c r="C232">
        <v>0</v>
      </c>
      <c r="D232" s="4">
        <v>8.4316952789699497E-5</v>
      </c>
      <c r="E232">
        <v>0</v>
      </c>
      <c r="F232" s="4">
        <v>7.3664439655172394E-5</v>
      </c>
      <c r="G232">
        <v>0</v>
      </c>
      <c r="H232">
        <v>8190.9302645074504</v>
      </c>
      <c r="I232">
        <v>0</v>
      </c>
      <c r="J232">
        <v>4611493.7389176898</v>
      </c>
      <c r="K232">
        <v>0</v>
      </c>
      <c r="L232">
        <v>90.909700898964999</v>
      </c>
      <c r="M232">
        <v>2.44135947343274</v>
      </c>
      <c r="N232">
        <v>7.0327932556319501</v>
      </c>
      <c r="O232">
        <v>4.39445705201293</v>
      </c>
      <c r="P232">
        <v>17014.1538461538</v>
      </c>
      <c r="Q232">
        <v>8525.4309185959592</v>
      </c>
      <c r="R232">
        <v>8607.0532544378602</v>
      </c>
      <c r="S232">
        <v>5.4668173076922999E-4</v>
      </c>
      <c r="T232">
        <v>5.0478461538461499E-4</v>
      </c>
      <c r="U232">
        <v>5.4708849887976101E-4</v>
      </c>
      <c r="V232">
        <v>11635375.8245661</v>
      </c>
      <c r="W232">
        <v>1351.8419696737401</v>
      </c>
      <c r="X232">
        <v>221158.14661266</v>
      </c>
      <c r="Y232">
        <v>12.9984804776321</v>
      </c>
      <c r="Z232">
        <v>11414217.6779534</v>
      </c>
      <c r="AA232">
        <v>1338.8434891961101</v>
      </c>
    </row>
    <row r="233" spans="1:27" x14ac:dyDescent="0.25">
      <c r="A233" s="1">
        <v>43930.679473344906</v>
      </c>
      <c r="B233">
        <v>0</v>
      </c>
      <c r="C233">
        <v>0</v>
      </c>
      <c r="D233" s="4">
        <v>7.6249447513812094E-5</v>
      </c>
      <c r="E233">
        <v>0</v>
      </c>
      <c r="F233" s="4">
        <v>7.6249447513812094E-5</v>
      </c>
      <c r="G233">
        <v>0</v>
      </c>
      <c r="H233">
        <v>0</v>
      </c>
      <c r="I233">
        <v>0</v>
      </c>
      <c r="J233">
        <v>3448637.4968451699</v>
      </c>
      <c r="K233">
        <v>0</v>
      </c>
      <c r="L233">
        <v>88.738424861098295</v>
      </c>
      <c r="M233">
        <v>2.3437781253374999</v>
      </c>
      <c r="N233">
        <v>8.9832777993335799</v>
      </c>
      <c r="O233">
        <v>6.6895302743632898</v>
      </c>
      <c r="P233">
        <v>0</v>
      </c>
      <c r="Q233">
        <v>4266.7984555984503</v>
      </c>
      <c r="R233">
        <v>4266.7984555984503</v>
      </c>
      <c r="S233">
        <v>5.0943482625482597E-4</v>
      </c>
      <c r="T233">
        <v>0</v>
      </c>
      <c r="U233">
        <v>5.0943482625482597E-4</v>
      </c>
      <c r="V233">
        <v>5525192.3791498104</v>
      </c>
      <c r="W233">
        <v>1294.9269661191099</v>
      </c>
      <c r="X233">
        <v>0</v>
      </c>
      <c r="Y233">
        <v>0</v>
      </c>
      <c r="Z233">
        <v>5525192.3791498104</v>
      </c>
      <c r="AA233">
        <v>1294.9269661191099</v>
      </c>
    </row>
    <row r="234" spans="1:27" x14ac:dyDescent="0.25">
      <c r="A234" s="1">
        <v>43930.679484918983</v>
      </c>
      <c r="B234">
        <v>1.7170600000000001E-3</v>
      </c>
      <c r="C234">
        <v>0</v>
      </c>
      <c r="D234">
        <v>1.0394975369458101E-4</v>
      </c>
      <c r="E234">
        <v>0</v>
      </c>
      <c r="F234" s="4">
        <v>8.3836159600997405E-5</v>
      </c>
      <c r="G234">
        <v>0</v>
      </c>
      <c r="H234">
        <v>19969.118270623101</v>
      </c>
      <c r="I234">
        <v>0</v>
      </c>
      <c r="J234">
        <v>4620546.7506180303</v>
      </c>
      <c r="K234">
        <v>0</v>
      </c>
      <c r="L234">
        <v>88.692314992988798</v>
      </c>
      <c r="M234">
        <v>2.78346969772279</v>
      </c>
      <c r="N234">
        <v>9.2200502306865193</v>
      </c>
      <c r="O234">
        <v>6.7877432964495501</v>
      </c>
      <c r="P234">
        <v>4096</v>
      </c>
      <c r="Q234">
        <v>4159.8503507404503</v>
      </c>
      <c r="R234">
        <v>4159.70139968895</v>
      </c>
      <c r="S234">
        <v>5.2395303265940802E-4</v>
      </c>
      <c r="T234">
        <v>3.7923333333333297E-4</v>
      </c>
      <c r="U234">
        <v>5.2429142634450503E-4</v>
      </c>
      <c r="V234">
        <v>5349661.1369385896</v>
      </c>
      <c r="W234">
        <v>1286.0685474535701</v>
      </c>
      <c r="X234">
        <v>12288.654985310701</v>
      </c>
      <c r="Y234">
        <v>3.0001599085231199</v>
      </c>
      <c r="Z234">
        <v>5337372.48195328</v>
      </c>
      <c r="AA234">
        <v>1283.06838754505</v>
      </c>
    </row>
    <row r="235" spans="1:27" x14ac:dyDescent="0.25">
      <c r="A235" s="1">
        <v>43930.679496493052</v>
      </c>
      <c r="B235" s="4">
        <v>1.15866666666666E-4</v>
      </c>
      <c r="C235">
        <v>0</v>
      </c>
      <c r="D235" s="4">
        <v>7.8455836575875394E-5</v>
      </c>
      <c r="E235">
        <v>0</v>
      </c>
      <c r="F235" s="4">
        <v>7.8236203522504799E-5</v>
      </c>
      <c r="G235">
        <v>0</v>
      </c>
      <c r="H235">
        <v>12288.752071626701</v>
      </c>
      <c r="I235">
        <v>0</v>
      </c>
      <c r="J235">
        <v>5087543.35765348</v>
      </c>
      <c r="K235">
        <v>0</v>
      </c>
      <c r="L235">
        <v>91.468698109971697</v>
      </c>
      <c r="M235">
        <v>2.2460641702620401</v>
      </c>
      <c r="N235">
        <v>6.4463858665625304</v>
      </c>
      <c r="O235">
        <v>4.15034227106388</v>
      </c>
      <c r="P235">
        <v>22617.043478260799</v>
      </c>
      <c r="Q235">
        <v>8257.0158730158691</v>
      </c>
      <c r="R235">
        <v>8491.4237047551396</v>
      </c>
      <c r="S235">
        <v>5.2771398154719603E-4</v>
      </c>
      <c r="T235">
        <v>5.4391739130434699E-4</v>
      </c>
      <c r="U235">
        <v>5.2744509379509298E-4</v>
      </c>
      <c r="V235">
        <v>11965153.053428</v>
      </c>
      <c r="W235">
        <v>1409.0867997468599</v>
      </c>
      <c r="X235">
        <v>520224.04580122099</v>
      </c>
      <c r="Y235">
        <v>23.0014168872802</v>
      </c>
      <c r="Z235">
        <v>11444929.0076268</v>
      </c>
      <c r="AA235">
        <v>1386.08538285958</v>
      </c>
    </row>
    <row r="236" spans="1:27" x14ac:dyDescent="0.25">
      <c r="A236" s="1">
        <v>43930.679508078705</v>
      </c>
      <c r="B236">
        <v>2.4431666666666599E-3</v>
      </c>
      <c r="C236">
        <v>0</v>
      </c>
      <c r="D236" s="4">
        <v>9.3302977667493697E-5</v>
      </c>
      <c r="E236">
        <v>0</v>
      </c>
      <c r="F236" s="4">
        <v>7.5678999999999897E-5</v>
      </c>
      <c r="G236">
        <v>0</v>
      </c>
      <c r="H236">
        <v>12287.7210687317</v>
      </c>
      <c r="I236">
        <v>0</v>
      </c>
      <c r="J236">
        <v>4296606.4670331897</v>
      </c>
      <c r="K236">
        <v>0</v>
      </c>
      <c r="L236">
        <v>91.746757588367203</v>
      </c>
      <c r="M236">
        <v>2.0986951787715702</v>
      </c>
      <c r="N236">
        <v>7.9502844709990903</v>
      </c>
      <c r="O236">
        <v>5.2711423090674696</v>
      </c>
      <c r="P236">
        <v>4096</v>
      </c>
      <c r="Q236">
        <v>4473.6237918215602</v>
      </c>
      <c r="R236">
        <v>4473.3432392273298</v>
      </c>
      <c r="S236">
        <v>5.0125490341753297E-4</v>
      </c>
      <c r="T236">
        <v>3.8529999999999901E-4</v>
      </c>
      <c r="U236">
        <v>5.0134111524163501E-4</v>
      </c>
      <c r="V236">
        <v>6020975.4965880802</v>
      </c>
      <c r="W236">
        <v>1345.96769677527</v>
      </c>
      <c r="X236">
        <v>4095.9016983592301</v>
      </c>
      <c r="Y236">
        <v>0.99997600057598601</v>
      </c>
      <c r="Z236">
        <v>6016879.59488972</v>
      </c>
      <c r="AA236">
        <v>1344.9677207747</v>
      </c>
    </row>
    <row r="237" spans="1:27" x14ac:dyDescent="0.25">
      <c r="A237" s="1">
        <v>43930.679519652775</v>
      </c>
      <c r="B237" s="4">
        <v>9.0766666666666605E-5</v>
      </c>
      <c r="C237">
        <v>0</v>
      </c>
      <c r="D237" s="4">
        <v>7.3158888888888798E-5</v>
      </c>
      <c r="E237">
        <v>0</v>
      </c>
      <c r="F237" s="4">
        <v>7.3010924369747799E-5</v>
      </c>
      <c r="G237">
        <v>0</v>
      </c>
      <c r="H237">
        <v>12288.013516814801</v>
      </c>
      <c r="I237">
        <v>0</v>
      </c>
      <c r="J237">
        <v>4759557.2355129505</v>
      </c>
      <c r="K237">
        <v>0</v>
      </c>
      <c r="L237">
        <v>90.1217184577078</v>
      </c>
      <c r="M237">
        <v>2.7815194059749002</v>
      </c>
      <c r="N237">
        <v>7.3313803799744104</v>
      </c>
      <c r="O237">
        <v>4.7334700374034</v>
      </c>
      <c r="P237">
        <v>0</v>
      </c>
      <c r="Q237">
        <v>4367.0384875084401</v>
      </c>
      <c r="R237">
        <v>4367.0384875084401</v>
      </c>
      <c r="S237">
        <v>4.8034530722484802E-4</v>
      </c>
      <c r="T237">
        <v>0</v>
      </c>
      <c r="U237">
        <v>4.8034530722484802E-4</v>
      </c>
      <c r="V237">
        <v>6467523.8520281697</v>
      </c>
      <c r="W237">
        <v>1480.9862268280899</v>
      </c>
      <c r="X237">
        <v>0</v>
      </c>
      <c r="Y237">
        <v>0</v>
      </c>
      <c r="Z237">
        <v>6467523.8520281697</v>
      </c>
      <c r="AA237">
        <v>1481.9862175281701</v>
      </c>
    </row>
    <row r="238" spans="1:27" x14ac:dyDescent="0.25">
      <c r="A238" s="1">
        <v>43930.679531238427</v>
      </c>
      <c r="B238">
        <v>1.81419999999999E-3</v>
      </c>
      <c r="C238">
        <v>0</v>
      </c>
      <c r="D238" s="4">
        <v>8.8651515151515103E-5</v>
      </c>
      <c r="E238">
        <v>0</v>
      </c>
      <c r="F238" s="4">
        <v>8.1149130434782595E-5</v>
      </c>
      <c r="G238">
        <v>0</v>
      </c>
      <c r="H238">
        <v>8192.07536709337</v>
      </c>
      <c r="I238">
        <v>0</v>
      </c>
      <c r="J238">
        <v>4497449.3765342599</v>
      </c>
      <c r="K238">
        <v>0</v>
      </c>
      <c r="L238">
        <v>87.102590396005297</v>
      </c>
      <c r="M238">
        <v>2.4888910210665798</v>
      </c>
      <c r="N238">
        <v>10.204918933937799</v>
      </c>
      <c r="O238">
        <v>7.66186726794077</v>
      </c>
      <c r="P238">
        <v>23458.909090909001</v>
      </c>
      <c r="Q238">
        <v>7734.8154897494296</v>
      </c>
      <c r="R238">
        <v>7993.1650485436803</v>
      </c>
      <c r="S238">
        <v>5.3329566840926005E-4</v>
      </c>
      <c r="T238">
        <v>5.2978636363636296E-4</v>
      </c>
      <c r="U238">
        <v>5.3335429005315097E-4</v>
      </c>
      <c r="V238">
        <v>10702973.224786701</v>
      </c>
      <c r="W238">
        <v>1339.01566648329</v>
      </c>
      <c r="X238">
        <v>516102.03839384898</v>
      </c>
      <c r="Y238">
        <v>22.000257403011599</v>
      </c>
      <c r="Z238">
        <v>10186871.186392801</v>
      </c>
      <c r="AA238">
        <v>1316.01539738014</v>
      </c>
    </row>
    <row r="239" spans="1:27" x14ac:dyDescent="0.25">
      <c r="A239" s="1">
        <v>43930.679542812497</v>
      </c>
      <c r="B239">
        <v>1.60844999999999E-3</v>
      </c>
      <c r="C239">
        <v>0</v>
      </c>
      <c r="D239" s="4">
        <v>8.7891666666666603E-5</v>
      </c>
      <c r="E239">
        <v>0</v>
      </c>
      <c r="F239" s="4">
        <v>8.0616267942583704E-5</v>
      </c>
      <c r="G239">
        <v>0</v>
      </c>
      <c r="H239">
        <v>8190.0425798234201</v>
      </c>
      <c r="I239">
        <v>0</v>
      </c>
      <c r="J239">
        <v>3767419.5867187702</v>
      </c>
      <c r="K239">
        <v>0</v>
      </c>
      <c r="L239">
        <v>90.480119577162398</v>
      </c>
      <c r="M239">
        <v>2.29356129428926</v>
      </c>
      <c r="N239">
        <v>7.3302875376626897</v>
      </c>
      <c r="O239">
        <v>4.9775113222926697</v>
      </c>
      <c r="P239">
        <v>4096</v>
      </c>
      <c r="Q239">
        <v>4822.4603773584904</v>
      </c>
      <c r="R239">
        <v>4821.3654860587703</v>
      </c>
      <c r="S239">
        <v>4.91947701582516E-4</v>
      </c>
      <c r="T239">
        <v>4.1330000000000002E-4</v>
      </c>
      <c r="U239">
        <v>4.9206641509433899E-4</v>
      </c>
      <c r="V239">
        <v>6397098.6270431504</v>
      </c>
      <c r="W239">
        <v>1326.8230018115501</v>
      </c>
      <c r="X239">
        <v>8190.9073329617804</v>
      </c>
      <c r="Y239">
        <v>1.99973323558637</v>
      </c>
      <c r="Z239">
        <v>6388907.7197101898</v>
      </c>
      <c r="AA239">
        <v>1324.8232685759699</v>
      </c>
    </row>
    <row r="240" spans="1:27" x14ac:dyDescent="0.25">
      <c r="A240" s="1">
        <v>43930.67955439815</v>
      </c>
      <c r="B240">
        <v>1.081E-4</v>
      </c>
      <c r="C240">
        <v>0</v>
      </c>
      <c r="D240" s="4">
        <v>9.7089207048458095E-5</v>
      </c>
      <c r="E240">
        <v>0</v>
      </c>
      <c r="F240" s="4">
        <v>9.7015964523281602E-5</v>
      </c>
      <c r="G240">
        <v>0</v>
      </c>
      <c r="H240">
        <v>12292.3551814407</v>
      </c>
      <c r="I240">
        <v>0</v>
      </c>
      <c r="J240">
        <v>4281837.0548685296</v>
      </c>
      <c r="K240">
        <v>0</v>
      </c>
      <c r="L240">
        <v>89.6833463354358</v>
      </c>
      <c r="M240">
        <v>2.5863190697970002</v>
      </c>
      <c r="N240">
        <v>8.1612528550158601</v>
      </c>
      <c r="O240">
        <v>5.4166399329047499</v>
      </c>
      <c r="P240">
        <v>4096</v>
      </c>
      <c r="Q240">
        <v>4199.3690851735</v>
      </c>
      <c r="R240">
        <v>4199.2876280535802</v>
      </c>
      <c r="S240">
        <v>5.1923719464144898E-4</v>
      </c>
      <c r="T240">
        <v>3.4630000000000001E-4</v>
      </c>
      <c r="U240">
        <v>5.1937358044164001E-4</v>
      </c>
      <c r="V240">
        <v>5330283.4727879604</v>
      </c>
      <c r="W240">
        <v>1269.33040670486</v>
      </c>
      <c r="X240">
        <v>4097.0664664012002</v>
      </c>
      <c r="Y240">
        <v>1.0002603677737301</v>
      </c>
      <c r="Z240">
        <v>5326186.40632156</v>
      </c>
      <c r="AA240">
        <v>1268.3301463370899</v>
      </c>
    </row>
    <row r="241" spans="1:27" x14ac:dyDescent="0.25">
      <c r="A241" s="1">
        <v>43930.679565972219</v>
      </c>
      <c r="B241">
        <v>0</v>
      </c>
      <c r="C241">
        <v>0</v>
      </c>
      <c r="D241" s="4">
        <v>7.6201680672268804E-5</v>
      </c>
      <c r="E241">
        <v>0</v>
      </c>
      <c r="F241" s="4">
        <v>7.6201680672268804E-5</v>
      </c>
      <c r="G241">
        <v>0</v>
      </c>
      <c r="H241">
        <v>0</v>
      </c>
      <c r="I241">
        <v>0</v>
      </c>
      <c r="J241">
        <v>3567876.8117949399</v>
      </c>
      <c r="K241">
        <v>0</v>
      </c>
      <c r="L241">
        <v>90.091424576798104</v>
      </c>
      <c r="M241">
        <v>2.29380543993673</v>
      </c>
      <c r="N241">
        <v>8.1988961563576197</v>
      </c>
      <c r="O241">
        <v>5.5636965998221397</v>
      </c>
      <c r="P241">
        <v>4096</v>
      </c>
      <c r="Q241">
        <v>7337.7237569060699</v>
      </c>
      <c r="R241">
        <v>7324.3466299862403</v>
      </c>
      <c r="S241">
        <v>5.2977180192572196E-4</v>
      </c>
      <c r="T241">
        <v>4.0210000000000002E-4</v>
      </c>
      <c r="U241">
        <v>5.3030082872928099E-4</v>
      </c>
      <c r="V241">
        <v>10650292.268997399</v>
      </c>
      <c r="W241">
        <v>1454.09451614354</v>
      </c>
      <c r="X241">
        <v>24577.5975438403</v>
      </c>
      <c r="Y241">
        <v>6.0003900253516402</v>
      </c>
      <c r="Z241">
        <v>10625714.671453601</v>
      </c>
      <c r="AA241">
        <v>1448.0941261181899</v>
      </c>
    </row>
    <row r="242" spans="1:27" x14ac:dyDescent="0.25">
      <c r="A242" s="1">
        <v>43930.679577557872</v>
      </c>
      <c r="B242" s="4">
        <v>9.6600000000000003E-5</v>
      </c>
      <c r="C242">
        <v>0</v>
      </c>
      <c r="D242" s="4">
        <v>7.6563681592039704E-5</v>
      </c>
      <c r="E242">
        <v>0</v>
      </c>
      <c r="F242" s="4">
        <v>7.6463499999999902E-5</v>
      </c>
      <c r="G242">
        <v>0</v>
      </c>
      <c r="H242">
        <v>8190.8033236344099</v>
      </c>
      <c r="I242">
        <v>0</v>
      </c>
      <c r="J242">
        <v>3571190.2491045999</v>
      </c>
      <c r="K242">
        <v>0</v>
      </c>
      <c r="L242">
        <v>88.753705064474303</v>
      </c>
      <c r="M242">
        <v>2.5865387921349798</v>
      </c>
      <c r="N242">
        <v>8.5926811833498107</v>
      </c>
      <c r="O242">
        <v>6.3931502183259399</v>
      </c>
      <c r="P242">
        <v>13653.333333333299</v>
      </c>
      <c r="Q242">
        <v>5761.4757878554901</v>
      </c>
      <c r="R242">
        <v>5797.7046671767403</v>
      </c>
      <c r="S242">
        <v>5.1464766641162903E-4</v>
      </c>
      <c r="T242">
        <v>5.1663333333333301E-4</v>
      </c>
      <c r="U242">
        <v>5.1463850883935399E-4</v>
      </c>
      <c r="V242">
        <v>7576447.6223166399</v>
      </c>
      <c r="W242">
        <v>1306.80123553207</v>
      </c>
      <c r="X242">
        <v>81907.541862882601</v>
      </c>
      <c r="Y242">
        <v>5.9990875387853499</v>
      </c>
      <c r="Z242">
        <v>7494540.08045376</v>
      </c>
      <c r="AA242">
        <v>1300.80214799329</v>
      </c>
    </row>
    <row r="243" spans="1:27" x14ac:dyDescent="0.25">
      <c r="A243" s="1">
        <v>43930.679589131942</v>
      </c>
      <c r="B243">
        <v>2.8073333333333301E-3</v>
      </c>
      <c r="C243">
        <v>0</v>
      </c>
      <c r="D243" s="4">
        <v>8.7442857142857106E-5</v>
      </c>
      <c r="E243">
        <v>0</v>
      </c>
      <c r="F243" s="4">
        <v>6.6082460732984203E-5</v>
      </c>
      <c r="G243">
        <v>0</v>
      </c>
      <c r="H243">
        <v>12287.062497131399</v>
      </c>
      <c r="I243">
        <v>0</v>
      </c>
      <c r="J243">
        <v>4136644.3740342599</v>
      </c>
      <c r="K243">
        <v>0</v>
      </c>
      <c r="L243">
        <v>89.317521891520002</v>
      </c>
      <c r="M243">
        <v>2.2937271694723198</v>
      </c>
      <c r="N243">
        <v>8.2024286464178093</v>
      </c>
      <c r="O243">
        <v>5.9051033637960204</v>
      </c>
      <c r="P243">
        <v>4096</v>
      </c>
      <c r="Q243">
        <v>4375.6699857752401</v>
      </c>
      <c r="R243">
        <v>4375.0745209368297</v>
      </c>
      <c r="S243">
        <v>4.9424059616749402E-4</v>
      </c>
      <c r="T243">
        <v>4.03666666666666E-4</v>
      </c>
      <c r="U243">
        <v>4.9443385490753904E-4</v>
      </c>
      <c r="V243">
        <v>6164001.6734701302</v>
      </c>
      <c r="W243">
        <v>1408.890670084</v>
      </c>
      <c r="X243">
        <v>12287.0465251896</v>
      </c>
      <c r="Y243">
        <v>2.9997672180638699</v>
      </c>
      <c r="Z243">
        <v>6151714.6269449396</v>
      </c>
      <c r="AA243">
        <v>1405.89090286593</v>
      </c>
    </row>
    <row r="244" spans="1:27" x14ac:dyDescent="0.25">
      <c r="A244" s="1">
        <v>43930.679600717594</v>
      </c>
      <c r="B244">
        <v>8.0482000000000001E-3</v>
      </c>
      <c r="C244">
        <v>0</v>
      </c>
      <c r="D244" s="4">
        <v>9.7264631043257006E-5</v>
      </c>
      <c r="E244">
        <v>0</v>
      </c>
      <c r="F244" s="4">
        <v>7.6981632653061206E-5</v>
      </c>
      <c r="G244">
        <v>0</v>
      </c>
      <c r="H244">
        <v>4096.4657681578301</v>
      </c>
      <c r="I244">
        <v>0</v>
      </c>
      <c r="J244">
        <v>3432838.3137162598</v>
      </c>
      <c r="K244">
        <v>0</v>
      </c>
      <c r="L244">
        <v>89.736390694063104</v>
      </c>
      <c r="M244">
        <v>2.3914025172910498</v>
      </c>
      <c r="N244">
        <v>8.2479233638137899</v>
      </c>
      <c r="O244">
        <v>5.95412319705519</v>
      </c>
      <c r="P244">
        <v>4096</v>
      </c>
      <c r="Q244">
        <v>5551.47774480712</v>
      </c>
      <c r="R244">
        <v>5546.0990391721998</v>
      </c>
      <c r="S244">
        <v>5.14284774575018E-4</v>
      </c>
      <c r="T244">
        <v>4.6979999999999901E-4</v>
      </c>
      <c r="U244">
        <v>5.1444977744807103E-4</v>
      </c>
      <c r="V244">
        <v>7504763.5659116302</v>
      </c>
      <c r="W244">
        <v>1353.16075549775</v>
      </c>
      <c r="X244">
        <v>20482.433313077501</v>
      </c>
      <c r="Y244">
        <v>5.0005940705755796</v>
      </c>
      <c r="Z244">
        <v>7484281.1325985501</v>
      </c>
      <c r="AA244">
        <v>1348.1601614271699</v>
      </c>
    </row>
    <row r="245" spans="1:27" x14ac:dyDescent="0.25">
      <c r="A245" s="1">
        <v>43930.679612291664</v>
      </c>
      <c r="B245">
        <v>1.1754999999999899E-4</v>
      </c>
      <c r="C245">
        <v>0</v>
      </c>
      <c r="D245" s="4">
        <v>7.5955084745762695E-5</v>
      </c>
      <c r="E245">
        <v>0</v>
      </c>
      <c r="F245" s="4">
        <v>7.5718749999999899E-5</v>
      </c>
      <c r="G245">
        <v>0</v>
      </c>
      <c r="H245">
        <v>8191.3446924246</v>
      </c>
      <c r="I245">
        <v>0</v>
      </c>
      <c r="J245">
        <v>3722966.16270698</v>
      </c>
      <c r="K245">
        <v>0</v>
      </c>
      <c r="L245">
        <v>89.392203193087298</v>
      </c>
      <c r="M245">
        <v>2.39131236531514</v>
      </c>
      <c r="N245">
        <v>8.5933746520969105</v>
      </c>
      <c r="O245">
        <v>6.0514821093338398</v>
      </c>
      <c r="P245">
        <v>15564.799999999899</v>
      </c>
      <c r="Q245">
        <v>6964.1028655400396</v>
      </c>
      <c r="R245">
        <v>6995.5841874084899</v>
      </c>
      <c r="S245">
        <v>5.2096500732064395E-4</v>
      </c>
      <c r="T245">
        <v>5.5919999999999896E-4</v>
      </c>
      <c r="U245">
        <v>5.2082454077883905E-4</v>
      </c>
      <c r="V245">
        <v>9555257.0888725799</v>
      </c>
      <c r="W245">
        <v>1365.89837716073</v>
      </c>
      <c r="X245">
        <v>77818.210325151798</v>
      </c>
      <c r="Y245">
        <v>4.9996280276747402</v>
      </c>
      <c r="Z245">
        <v>9477438.87854743</v>
      </c>
      <c r="AA245">
        <v>1360.8987491330599</v>
      </c>
    </row>
    <row r="246" spans="1:27" x14ac:dyDescent="0.25">
      <c r="A246" s="1">
        <v>43930.679623877317</v>
      </c>
      <c r="B246">
        <v>1.4899999999999899E-4</v>
      </c>
      <c r="C246">
        <v>0</v>
      </c>
      <c r="D246" s="4">
        <v>7.3339097744360901E-5</v>
      </c>
      <c r="E246">
        <v>0</v>
      </c>
      <c r="F246" s="4">
        <v>7.3148994974874299E-5</v>
      </c>
      <c r="G246">
        <v>0</v>
      </c>
      <c r="H246">
        <v>4096.2392203704603</v>
      </c>
      <c r="I246">
        <v>0</v>
      </c>
      <c r="J246">
        <v>3784925.0396223101</v>
      </c>
      <c r="K246">
        <v>0</v>
      </c>
      <c r="L246">
        <v>90.585100135593194</v>
      </c>
      <c r="M246">
        <v>2.53799784790065</v>
      </c>
      <c r="N246">
        <v>7.4605977398458698</v>
      </c>
      <c r="O246">
        <v>4.9295769720372</v>
      </c>
      <c r="P246">
        <v>0</v>
      </c>
      <c r="Q246">
        <v>4244.3399852180301</v>
      </c>
      <c r="R246">
        <v>4241.20531757754</v>
      </c>
      <c r="S246">
        <v>4.8564667651403197E-4</v>
      </c>
      <c r="T246">
        <v>0</v>
      </c>
      <c r="U246">
        <v>4.8564667651403197E-4</v>
      </c>
      <c r="V246">
        <v>5747068.4559317799</v>
      </c>
      <c r="W246">
        <v>1354.08964073421</v>
      </c>
      <c r="X246">
        <v>0</v>
      </c>
      <c r="Y246">
        <v>0</v>
      </c>
      <c r="Z246">
        <v>5747068.4559317799</v>
      </c>
      <c r="AA246">
        <v>1354.08964073421</v>
      </c>
    </row>
    <row r="247" spans="1:27" x14ac:dyDescent="0.25">
      <c r="A247" s="1">
        <v>43930.679635451386</v>
      </c>
      <c r="B247">
        <v>2.2720000000000001E-3</v>
      </c>
      <c r="C247">
        <v>0</v>
      </c>
      <c r="D247">
        <v>1.20774406332453E-4</v>
      </c>
      <c r="E247">
        <v>0</v>
      </c>
      <c r="F247" s="4">
        <v>7.4386792452830097E-5</v>
      </c>
      <c r="G247">
        <v>0</v>
      </c>
      <c r="H247">
        <v>135165.17504784101</v>
      </c>
      <c r="I247">
        <v>0</v>
      </c>
      <c r="J247">
        <v>4071338.9090168001</v>
      </c>
      <c r="K247">
        <v>0</v>
      </c>
      <c r="L247">
        <v>89.280212863040802</v>
      </c>
      <c r="M247">
        <v>2.1474618311359102</v>
      </c>
      <c r="N247">
        <v>8.4401455137184893</v>
      </c>
      <c r="O247">
        <v>6.1495388850378596</v>
      </c>
      <c r="P247">
        <v>4096</v>
      </c>
      <c r="Q247">
        <v>6905.1781206171099</v>
      </c>
      <c r="R247">
        <v>6902.1469559132202</v>
      </c>
      <c r="S247">
        <v>5.1781364590622802E-4</v>
      </c>
      <c r="T247">
        <v>4.7324999999999901E-4</v>
      </c>
      <c r="U247">
        <v>5.1793873684210503E-4</v>
      </c>
      <c r="V247">
        <v>9858720.0436944403</v>
      </c>
      <c r="W247">
        <v>1428.9489865211799</v>
      </c>
      <c r="X247">
        <v>16383.4151120804</v>
      </c>
      <c r="Y247">
        <v>3.9998572050977699</v>
      </c>
      <c r="Z247">
        <v>9842336.6285823602</v>
      </c>
      <c r="AA247">
        <v>1424.94912931608</v>
      </c>
    </row>
    <row r="248" spans="1:27" x14ac:dyDescent="0.25">
      <c r="A248" s="1">
        <v>43930.679647037039</v>
      </c>
      <c r="B248">
        <v>1.87509999999999E-3</v>
      </c>
      <c r="C248">
        <v>0</v>
      </c>
      <c r="D248" s="4">
        <v>8.5495744680850994E-5</v>
      </c>
      <c r="E248">
        <v>0</v>
      </c>
      <c r="F248" s="4">
        <v>6.8411217183770797E-5</v>
      </c>
      <c r="G248">
        <v>0</v>
      </c>
      <c r="H248">
        <v>22527.062874184401</v>
      </c>
      <c r="I248">
        <v>0</v>
      </c>
      <c r="J248">
        <v>4153171.2280769101</v>
      </c>
      <c r="K248">
        <v>0</v>
      </c>
      <c r="L248">
        <v>89.499687500218599</v>
      </c>
      <c r="M248">
        <v>2.34262390069093</v>
      </c>
      <c r="N248">
        <v>8.2472355538692508</v>
      </c>
      <c r="O248">
        <v>5.5149289736423697</v>
      </c>
      <c r="P248">
        <v>15564.799999999899</v>
      </c>
      <c r="Q248">
        <v>6414.2008995502201</v>
      </c>
      <c r="R248">
        <v>6448.3704256908104</v>
      </c>
      <c r="S248">
        <v>5.0701060492905098E-4</v>
      </c>
      <c r="T248">
        <v>6.2334000000000001E-4</v>
      </c>
      <c r="U248">
        <v>5.0657458770614599E-4</v>
      </c>
      <c r="V248">
        <v>8633988.1045233998</v>
      </c>
      <c r="W248">
        <v>1338.94108659219</v>
      </c>
      <c r="X248">
        <v>77820.575894660593</v>
      </c>
      <c r="Y248">
        <v>4.9997800096795704</v>
      </c>
      <c r="Z248">
        <v>8556167.5286287405</v>
      </c>
      <c r="AA248">
        <v>1333.9413065825099</v>
      </c>
    </row>
    <row r="249" spans="1:27" x14ac:dyDescent="0.25">
      <c r="A249" s="1">
        <v>43930.679658611109</v>
      </c>
      <c r="B249">
        <v>1.229225E-3</v>
      </c>
      <c r="C249">
        <v>0</v>
      </c>
      <c r="D249" s="4">
        <v>8.5108962264150901E-5</v>
      </c>
      <c r="E249">
        <v>0</v>
      </c>
      <c r="F249" s="4">
        <v>7.4212619047619007E-5</v>
      </c>
      <c r="G249">
        <v>0</v>
      </c>
      <c r="H249">
        <v>16384.607868951902</v>
      </c>
      <c r="I249">
        <v>0</v>
      </c>
      <c r="J249">
        <v>3829902.0893675098</v>
      </c>
      <c r="K249">
        <v>0</v>
      </c>
      <c r="L249">
        <v>89.868329021804598</v>
      </c>
      <c r="M249">
        <v>2.5380957774141599</v>
      </c>
      <c r="N249">
        <v>7.9451216482858102</v>
      </c>
      <c r="O249">
        <v>5.5642961239025199</v>
      </c>
      <c r="P249">
        <v>4096</v>
      </c>
      <c r="Q249">
        <v>4170.2567077592403</v>
      </c>
      <c r="R249">
        <v>4170.1491672700904</v>
      </c>
      <c r="S249">
        <v>4.7607950760318601E-4</v>
      </c>
      <c r="T249">
        <v>3.8075000000000001E-4</v>
      </c>
      <c r="U249">
        <v>4.7621776649746101E-4</v>
      </c>
      <c r="V249">
        <v>5759189.6659366004</v>
      </c>
      <c r="W249">
        <v>1381.0512370008901</v>
      </c>
      <c r="X249">
        <v>8192.30393447596</v>
      </c>
      <c r="Y249">
        <v>2.0000742027529199</v>
      </c>
      <c r="Z249">
        <v>5750997.3620021297</v>
      </c>
      <c r="AA249">
        <v>1379.05116279813</v>
      </c>
    </row>
    <row r="250" spans="1:27" x14ac:dyDescent="0.25">
      <c r="A250" s="1">
        <v>43930.679670196761</v>
      </c>
      <c r="B250">
        <v>0</v>
      </c>
      <c r="C250">
        <v>0</v>
      </c>
      <c r="D250" s="4">
        <v>7.5737807183364796E-5</v>
      </c>
      <c r="E250">
        <v>0</v>
      </c>
      <c r="F250" s="4">
        <v>7.5737807183364796E-5</v>
      </c>
      <c r="G250">
        <v>0</v>
      </c>
      <c r="H250">
        <v>0</v>
      </c>
      <c r="I250">
        <v>0</v>
      </c>
      <c r="J250">
        <v>4563117.8547902601</v>
      </c>
      <c r="K250">
        <v>0</v>
      </c>
      <c r="L250">
        <v>91.436560926130497</v>
      </c>
      <c r="M250">
        <v>2.1475369607080199</v>
      </c>
      <c r="N250">
        <v>6.63106163858098</v>
      </c>
      <c r="O250">
        <v>4.7343392103620401</v>
      </c>
      <c r="P250">
        <v>4096</v>
      </c>
      <c r="Q250">
        <v>5682.6812159002302</v>
      </c>
      <c r="R250">
        <v>5680.2116731517499</v>
      </c>
      <c r="S250">
        <v>5.5790894941634196E-4</v>
      </c>
      <c r="T250">
        <v>4.1435000000000002E-4</v>
      </c>
      <c r="U250">
        <v>5.5813273577552604E-4</v>
      </c>
      <c r="V250">
        <v>7299444.2716578497</v>
      </c>
      <c r="W250">
        <v>1285.0655383424501</v>
      </c>
      <c r="X250">
        <v>8192.4178133084697</v>
      </c>
      <c r="Y250">
        <v>2.00010200520226</v>
      </c>
      <c r="Z250">
        <v>7291251.8538445402</v>
      </c>
      <c r="AA250">
        <v>1283.06543633725</v>
      </c>
    </row>
    <row r="251" spans="1:27" x14ac:dyDescent="0.25">
      <c r="A251" s="1">
        <v>43930.679681770831</v>
      </c>
      <c r="B251">
        <v>0</v>
      </c>
      <c r="C251">
        <v>0</v>
      </c>
      <c r="D251" s="4">
        <v>7.9257297297297203E-5</v>
      </c>
      <c r="E251">
        <v>0</v>
      </c>
      <c r="F251" s="4">
        <v>7.9257297297297203E-5</v>
      </c>
      <c r="G251">
        <v>0</v>
      </c>
      <c r="H251">
        <v>0</v>
      </c>
      <c r="I251">
        <v>0</v>
      </c>
      <c r="J251">
        <v>3621414.4549971502</v>
      </c>
      <c r="K251">
        <v>0</v>
      </c>
      <c r="L251">
        <v>89.600960111605104</v>
      </c>
      <c r="M251">
        <v>2.3916623191681299</v>
      </c>
      <c r="N251">
        <v>8.0430938648840407</v>
      </c>
      <c r="O251">
        <v>5.22260608604478</v>
      </c>
      <c r="P251">
        <v>11264</v>
      </c>
      <c r="Q251">
        <v>7303.9699924981196</v>
      </c>
      <c r="R251">
        <v>7327.5943325876196</v>
      </c>
      <c r="S251">
        <v>5.3111655480984302E-4</v>
      </c>
      <c r="T251">
        <v>4.8976249999999901E-4</v>
      </c>
      <c r="U251">
        <v>5.3136474118529596E-4</v>
      </c>
      <c r="V251">
        <v>9827615.9867342208</v>
      </c>
      <c r="W251">
        <v>1341.1790474028201</v>
      </c>
      <c r="X251">
        <v>90124.031558212999</v>
      </c>
      <c r="Y251">
        <v>8.0010681425970294</v>
      </c>
      <c r="Z251">
        <v>9737491.9551760107</v>
      </c>
      <c r="AA251">
        <v>1333.1779792602299</v>
      </c>
    </row>
    <row r="252" spans="1:27" x14ac:dyDescent="0.25">
      <c r="A252" s="1">
        <v>43930.679693344908</v>
      </c>
      <c r="B252">
        <v>2.7238953703703698E-3</v>
      </c>
      <c r="C252">
        <v>0</v>
      </c>
      <c r="D252">
        <v>5.91512816455696E-4</v>
      </c>
      <c r="E252">
        <v>0</v>
      </c>
      <c r="F252">
        <v>1.5201412213740399E-4</v>
      </c>
      <c r="G252">
        <v>0</v>
      </c>
      <c r="H252">
        <v>4043569.4577073599</v>
      </c>
      <c r="I252">
        <v>0</v>
      </c>
      <c r="J252">
        <v>5057661.2535952302</v>
      </c>
      <c r="K252">
        <v>0</v>
      </c>
      <c r="L252">
        <v>89.774337563577305</v>
      </c>
      <c r="M252">
        <v>3.1235803327387699</v>
      </c>
      <c r="N252">
        <v>8.5864674505437293</v>
      </c>
      <c r="O252">
        <v>5.31984213175111</v>
      </c>
      <c r="P252">
        <v>0</v>
      </c>
      <c r="Q252">
        <v>4155.9268471104597</v>
      </c>
      <c r="R252">
        <v>4155.9268471104597</v>
      </c>
      <c r="S252">
        <v>4.7600555961960401E-4</v>
      </c>
      <c r="T252">
        <v>0</v>
      </c>
      <c r="U252">
        <v>4.7600555961960401E-4</v>
      </c>
      <c r="V252">
        <v>5680225.5552119398</v>
      </c>
      <c r="W252">
        <v>1366.7770786584699</v>
      </c>
      <c r="X252">
        <v>0</v>
      </c>
      <c r="Y252">
        <v>0</v>
      </c>
      <c r="Z252">
        <v>5680225.5552119398</v>
      </c>
      <c r="AA252">
        <v>1366.7770786584699</v>
      </c>
    </row>
    <row r="253" spans="1:27" x14ac:dyDescent="0.25">
      <c r="A253" s="1">
        <v>43930.679704930553</v>
      </c>
      <c r="B253">
        <v>0</v>
      </c>
      <c r="C253">
        <v>0</v>
      </c>
      <c r="D253" s="4">
        <v>6.4707064017660004E-5</v>
      </c>
      <c r="E253">
        <v>0</v>
      </c>
      <c r="F253" s="4">
        <v>6.4707064017660004E-5</v>
      </c>
      <c r="G253">
        <v>0</v>
      </c>
      <c r="H253">
        <v>0</v>
      </c>
      <c r="I253">
        <v>0</v>
      </c>
      <c r="J253">
        <v>4067641.6151685198</v>
      </c>
      <c r="K253">
        <v>0</v>
      </c>
      <c r="L253">
        <v>89.861195745007507</v>
      </c>
      <c r="M253">
        <v>2.8797449627504199</v>
      </c>
      <c r="N253">
        <v>8.5803276971156706</v>
      </c>
      <c r="O253">
        <v>5.95472433073913</v>
      </c>
      <c r="P253">
        <v>4096</v>
      </c>
      <c r="Q253">
        <v>5568.5533141210299</v>
      </c>
      <c r="R253">
        <v>5565.3774263120004</v>
      </c>
      <c r="S253">
        <v>4.9315283968367997E-4</v>
      </c>
      <c r="T253">
        <v>4.0523333333333301E-4</v>
      </c>
      <c r="U253">
        <v>4.9334286743515801E-4</v>
      </c>
      <c r="V253">
        <v>7742036.91104584</v>
      </c>
      <c r="W253">
        <v>1391.1072543693101</v>
      </c>
      <c r="X253">
        <v>12288.947477850499</v>
      </c>
      <c r="Y253">
        <v>3.0002313178345998</v>
      </c>
      <c r="Z253">
        <v>7729747.9635679899</v>
      </c>
      <c r="AA253">
        <v>1388.1070230514699</v>
      </c>
    </row>
    <row r="254" spans="1:27" x14ac:dyDescent="0.25">
      <c r="A254" s="1">
        <v>43930.67971650463</v>
      </c>
      <c r="B254">
        <v>1.121E-4</v>
      </c>
      <c r="C254">
        <v>0</v>
      </c>
      <c r="D254" s="4">
        <v>6.8549046321525795E-5</v>
      </c>
      <c r="E254">
        <v>0</v>
      </c>
      <c r="F254" s="4">
        <v>6.8310410958904102E-5</v>
      </c>
      <c r="G254">
        <v>0</v>
      </c>
      <c r="H254">
        <v>8191.7141091775902</v>
      </c>
      <c r="I254">
        <v>0</v>
      </c>
      <c r="J254">
        <v>3436424.0687999902</v>
      </c>
      <c r="K254">
        <v>0</v>
      </c>
      <c r="L254">
        <v>91.305322743788494</v>
      </c>
      <c r="M254">
        <v>0.87863990609286702</v>
      </c>
      <c r="N254">
        <v>6.3276148911824501</v>
      </c>
      <c r="O254">
        <v>5.41825442858865</v>
      </c>
      <c r="P254">
        <v>4096</v>
      </c>
      <c r="Q254">
        <v>13307.6051502145</v>
      </c>
      <c r="R254">
        <v>13268.2393162393</v>
      </c>
      <c r="S254">
        <v>6.2249957264957196E-4</v>
      </c>
      <c r="T254">
        <v>4.6440000000000001E-4</v>
      </c>
      <c r="U254">
        <v>6.2317811158798197E-4</v>
      </c>
      <c r="V254">
        <v>3104624.56634503</v>
      </c>
      <c r="W254">
        <v>233.989189699435</v>
      </c>
      <c r="X254">
        <v>4095.81077354226</v>
      </c>
      <c r="Y254">
        <v>0.99995380213434104</v>
      </c>
      <c r="Z254">
        <v>3100528.7555714902</v>
      </c>
      <c r="AA254">
        <v>232.989235897301</v>
      </c>
    </row>
    <row r="255" spans="1:27" x14ac:dyDescent="0.25">
      <c r="A255" s="1">
        <v>43930.679728090276</v>
      </c>
      <c r="B255">
        <v>3.0622142857142799E-4</v>
      </c>
      <c r="C255">
        <v>0</v>
      </c>
      <c r="D255" s="4">
        <v>8.0015090090089996E-5</v>
      </c>
      <c r="E255">
        <v>0</v>
      </c>
      <c r="F255" s="4">
        <v>7.2650232558139498E-5</v>
      </c>
      <c r="G255">
        <v>0</v>
      </c>
      <c r="H255">
        <v>127993.997081536</v>
      </c>
      <c r="I255">
        <v>0</v>
      </c>
      <c r="J255">
        <v>4128574.3698620498</v>
      </c>
      <c r="K255">
        <v>0</v>
      </c>
      <c r="L255">
        <v>89.811812393745299</v>
      </c>
      <c r="M255">
        <v>1.8546676859645499</v>
      </c>
      <c r="N255">
        <v>8.0959014309087092</v>
      </c>
      <c r="O255">
        <v>6.4913668880654098</v>
      </c>
      <c r="P255">
        <v>4096</v>
      </c>
      <c r="Q255">
        <v>9069.7142857142808</v>
      </c>
      <c r="R255">
        <v>8738.1333333333296</v>
      </c>
      <c r="S255">
        <v>5.8871999999999896E-4</v>
      </c>
      <c r="T255">
        <v>4.6745000000000001E-4</v>
      </c>
      <c r="U255">
        <v>5.9738214285714195E-4</v>
      </c>
      <c r="V255">
        <v>262132.492383584</v>
      </c>
      <c r="W255">
        <v>29.9986830578137</v>
      </c>
      <c r="X255">
        <v>8191.6403869870101</v>
      </c>
      <c r="Y255">
        <v>1.9999122038542501</v>
      </c>
      <c r="Z255">
        <v>253940.85199659699</v>
      </c>
      <c r="AA255">
        <v>27.998770853959499</v>
      </c>
    </row>
    <row r="256" spans="1:27" x14ac:dyDescent="0.25">
      <c r="A256" s="1">
        <v>43930.679739664352</v>
      </c>
      <c r="B256">
        <v>1.5669999999999901E-4</v>
      </c>
      <c r="C256">
        <v>0</v>
      </c>
      <c r="D256" s="4">
        <v>7.8847440944881803E-5</v>
      </c>
      <c r="E256">
        <v>0</v>
      </c>
      <c r="F256" s="4">
        <v>7.8693885601577803E-5</v>
      </c>
      <c r="G256">
        <v>0</v>
      </c>
      <c r="H256">
        <v>4095.71698595627</v>
      </c>
      <c r="I256">
        <v>0</v>
      </c>
      <c r="J256">
        <v>4329172.8541557696</v>
      </c>
      <c r="K256">
        <v>0</v>
      </c>
      <c r="L256">
        <v>91.252475927496803</v>
      </c>
      <c r="M256">
        <v>1.61079489393623</v>
      </c>
      <c r="N256">
        <v>7.0621239624196797</v>
      </c>
      <c r="O256">
        <v>5.2716887449989098</v>
      </c>
      <c r="P256">
        <v>4096</v>
      </c>
      <c r="Q256">
        <v>7909.5172413793098</v>
      </c>
      <c r="R256">
        <v>7782.3999999999896</v>
      </c>
      <c r="S256">
        <v>6.1273000000000002E-4</v>
      </c>
      <c r="T256">
        <v>4.1550000000000002E-4</v>
      </c>
      <c r="U256">
        <v>6.19531034482758E-4</v>
      </c>
      <c r="V256">
        <v>233460.49039782301</v>
      </c>
      <c r="W256">
        <v>29.9985210729111</v>
      </c>
      <c r="X256">
        <v>4095.79807715479</v>
      </c>
      <c r="Y256">
        <v>0.99995070243036999</v>
      </c>
      <c r="Z256">
        <v>229364.69232066799</v>
      </c>
      <c r="AA256">
        <v>28.998570370480699</v>
      </c>
    </row>
    <row r="257" spans="1:27" x14ac:dyDescent="0.25">
      <c r="A257" s="1">
        <v>43930.679751238429</v>
      </c>
      <c r="B257">
        <v>5.7124615384615302E-4</v>
      </c>
      <c r="C257">
        <v>0</v>
      </c>
      <c r="D257">
        <v>1.0689978260869501E-4</v>
      </c>
      <c r="E257">
        <v>0</v>
      </c>
      <c r="F257" s="4">
        <v>9.3395302013422798E-5</v>
      </c>
      <c r="G257">
        <v>0</v>
      </c>
      <c r="H257">
        <v>278018.83579212503</v>
      </c>
      <c r="I257">
        <v>0</v>
      </c>
      <c r="J257">
        <v>4698159.9212311897</v>
      </c>
      <c r="K257">
        <v>0</v>
      </c>
      <c r="L257">
        <v>90.706346942068194</v>
      </c>
      <c r="M257">
        <v>1.3178953101136499</v>
      </c>
      <c r="N257">
        <v>6.5271085415282499</v>
      </c>
      <c r="O257">
        <v>5.3203940290653504</v>
      </c>
      <c r="P257">
        <v>4096</v>
      </c>
      <c r="Q257">
        <v>9557.3333333333303</v>
      </c>
      <c r="R257">
        <v>8914.8235294117603</v>
      </c>
      <c r="S257">
        <v>6.0550000000000003E-4</v>
      </c>
      <c r="T257">
        <v>4.4569999999999902E-4</v>
      </c>
      <c r="U257">
        <v>6.2680666666666603E-4</v>
      </c>
      <c r="V257">
        <v>151551.98484480099</v>
      </c>
      <c r="W257">
        <v>16.999998300000101</v>
      </c>
      <c r="X257">
        <v>8191.9991808000796</v>
      </c>
      <c r="Y257">
        <v>1.9999998000000101</v>
      </c>
      <c r="Z257">
        <v>143359.985664001</v>
      </c>
      <c r="AA257">
        <v>14.9999985000001</v>
      </c>
    </row>
    <row r="258" spans="1:27" x14ac:dyDescent="0.25">
      <c r="A258" s="1">
        <v>43930.679762824075</v>
      </c>
      <c r="B258" s="4">
        <v>9.3675E-5</v>
      </c>
      <c r="C258">
        <v>0</v>
      </c>
      <c r="D258" s="4">
        <v>7.0427198364008103E-5</v>
      </c>
      <c r="E258">
        <v>0</v>
      </c>
      <c r="F258" s="4">
        <v>7.02354639175257E-5</v>
      </c>
      <c r="G258">
        <v>0</v>
      </c>
      <c r="H258">
        <v>86022.176392264897</v>
      </c>
      <c r="I258">
        <v>0</v>
      </c>
      <c r="J258">
        <v>4452671.7018281901</v>
      </c>
      <c r="K258">
        <v>0</v>
      </c>
      <c r="L258">
        <v>92.419897065390799</v>
      </c>
      <c r="M258">
        <v>1.0251172163087401</v>
      </c>
      <c r="N258">
        <v>5.5427050861765599</v>
      </c>
      <c r="O258">
        <v>4.4909949462447996</v>
      </c>
      <c r="P258">
        <v>0</v>
      </c>
      <c r="Q258">
        <v>10752</v>
      </c>
      <c r="R258">
        <v>10752</v>
      </c>
      <c r="S258">
        <v>6.2916250000000001E-4</v>
      </c>
      <c r="T258">
        <v>0</v>
      </c>
      <c r="U258">
        <v>6.2916250000000001E-4</v>
      </c>
      <c r="V258">
        <v>86024.533633736399</v>
      </c>
      <c r="W258">
        <v>8.0007936787329204</v>
      </c>
      <c r="X258">
        <v>0</v>
      </c>
      <c r="Y258">
        <v>0</v>
      </c>
      <c r="Z258">
        <v>86024.533633736399</v>
      </c>
      <c r="AA258">
        <v>8.0007936787329204</v>
      </c>
    </row>
    <row r="259" spans="1:27" x14ac:dyDescent="0.25">
      <c r="A259" s="1">
        <v>43930.679774398151</v>
      </c>
      <c r="B259">
        <v>3.6651399999999899E-3</v>
      </c>
      <c r="C259">
        <v>0</v>
      </c>
      <c r="D259">
        <v>1.21550143266475E-4</v>
      </c>
      <c r="E259">
        <v>0</v>
      </c>
      <c r="F259" s="4">
        <v>7.0044476744185994E-5</v>
      </c>
      <c r="G259">
        <v>0</v>
      </c>
      <c r="H259">
        <v>32764.143660291102</v>
      </c>
      <c r="I259">
        <v>0</v>
      </c>
      <c r="J259">
        <v>3829309.2902965299</v>
      </c>
      <c r="K259">
        <v>0</v>
      </c>
      <c r="L259">
        <v>90.5511033372361</v>
      </c>
      <c r="M259">
        <v>2.0987962966757698</v>
      </c>
      <c r="N259">
        <v>7.7506150865309502</v>
      </c>
      <c r="O259">
        <v>5.5154316671426402</v>
      </c>
      <c r="P259">
        <v>4096</v>
      </c>
      <c r="Q259">
        <v>8481.1294117646994</v>
      </c>
      <c r="R259">
        <v>8284.0449438202195</v>
      </c>
      <c r="S259">
        <v>1.67625393258426E-3</v>
      </c>
      <c r="T259">
        <v>4.3502500000000002E-4</v>
      </c>
      <c r="U259">
        <v>1.7346647058823501E-3</v>
      </c>
      <c r="V259">
        <v>737267.76135516097</v>
      </c>
      <c r="W259">
        <v>88.998522624524398</v>
      </c>
      <c r="X259">
        <v>16383.7280301147</v>
      </c>
      <c r="Y259">
        <v>3.99993360110222</v>
      </c>
      <c r="Z259">
        <v>720884.03332504595</v>
      </c>
      <c r="AA259">
        <v>84.998589023422198</v>
      </c>
    </row>
    <row r="260" spans="1:27" x14ac:dyDescent="0.25">
      <c r="A260" s="1">
        <v>43930.679785972221</v>
      </c>
      <c r="B260">
        <v>1.3655000000000001E-4</v>
      </c>
      <c r="C260">
        <v>0</v>
      </c>
      <c r="D260" s="4">
        <v>7.2943099273607695E-5</v>
      </c>
      <c r="E260">
        <v>0</v>
      </c>
      <c r="F260" s="4">
        <v>7.23210268948655E-5</v>
      </c>
      <c r="G260">
        <v>0</v>
      </c>
      <c r="H260">
        <v>16385.948289251501</v>
      </c>
      <c r="I260">
        <v>0</v>
      </c>
      <c r="J260">
        <v>3846601.3609018102</v>
      </c>
      <c r="K260">
        <v>0</v>
      </c>
      <c r="L260">
        <v>91.640927163930101</v>
      </c>
      <c r="M260">
        <v>1.51319984880697</v>
      </c>
      <c r="N260">
        <v>7.1577460882903701</v>
      </c>
      <c r="O260">
        <v>5.17417238464009</v>
      </c>
      <c r="P260">
        <v>0</v>
      </c>
      <c r="Q260">
        <v>8777.1428571428496</v>
      </c>
      <c r="R260">
        <v>8777.1428571428496</v>
      </c>
      <c r="S260">
        <v>6.2403928571428497E-4</v>
      </c>
      <c r="T260">
        <v>0</v>
      </c>
      <c r="U260">
        <v>6.2403928571428497E-4</v>
      </c>
      <c r="V260">
        <v>245755.576399624</v>
      </c>
      <c r="W260">
        <v>27.999496009071802</v>
      </c>
      <c r="X260">
        <v>0</v>
      </c>
      <c r="Y260">
        <v>0</v>
      </c>
      <c r="Z260">
        <v>245755.576399624</v>
      </c>
      <c r="AA260">
        <v>27.999496009071802</v>
      </c>
    </row>
    <row r="261" spans="1:27" x14ac:dyDescent="0.25">
      <c r="A261" s="1">
        <v>43930.679797557874</v>
      </c>
      <c r="B261">
        <v>1.7512000000000001E-3</v>
      </c>
      <c r="C261">
        <v>0</v>
      </c>
      <c r="D261" s="4">
        <v>9.2993749999999994E-5</v>
      </c>
      <c r="E261">
        <v>0</v>
      </c>
      <c r="F261" s="4">
        <v>7.8054954954954897E-5</v>
      </c>
      <c r="G261">
        <v>0</v>
      </c>
      <c r="H261">
        <v>16385.510744090599</v>
      </c>
      <c r="I261">
        <v>0</v>
      </c>
      <c r="J261">
        <v>4583846.6306593399</v>
      </c>
      <c r="K261">
        <v>0</v>
      </c>
      <c r="L261">
        <v>90.575904663066893</v>
      </c>
      <c r="M261">
        <v>1.5620434147098801</v>
      </c>
      <c r="N261">
        <v>7.7906327980331298</v>
      </c>
      <c r="O261">
        <v>6.2481736588395203</v>
      </c>
      <c r="P261">
        <v>0</v>
      </c>
      <c r="Q261">
        <v>10240</v>
      </c>
      <c r="R261">
        <v>10240</v>
      </c>
      <c r="S261">
        <v>7.32733333333333E-4</v>
      </c>
      <c r="T261">
        <v>0</v>
      </c>
      <c r="U261">
        <v>7.32733333333333E-4</v>
      </c>
      <c r="V261">
        <v>61446.445732157197</v>
      </c>
      <c r="W261">
        <v>6.00062946603098</v>
      </c>
      <c r="X261">
        <v>0</v>
      </c>
      <c r="Y261">
        <v>0</v>
      </c>
      <c r="Z261">
        <v>61446.445732157197</v>
      </c>
      <c r="AA261">
        <v>6.00062946603098</v>
      </c>
    </row>
    <row r="262" spans="1:27" x14ac:dyDescent="0.25">
      <c r="A262" s="1">
        <v>43930.679809131943</v>
      </c>
      <c r="B262">
        <v>1.3740000000000001E-4</v>
      </c>
      <c r="C262">
        <v>0</v>
      </c>
      <c r="D262" s="4">
        <v>6.9456530612244905E-5</v>
      </c>
      <c r="E262">
        <v>0</v>
      </c>
      <c r="F262" s="4">
        <v>6.9317586912065403E-5</v>
      </c>
      <c r="G262">
        <v>0</v>
      </c>
      <c r="H262">
        <v>4095.95412531379</v>
      </c>
      <c r="I262">
        <v>0</v>
      </c>
      <c r="J262">
        <v>4628428.1616045795</v>
      </c>
      <c r="K262">
        <v>0</v>
      </c>
      <c r="L262">
        <v>91.1477455606707</v>
      </c>
      <c r="M262">
        <v>0.97635100446969703</v>
      </c>
      <c r="N262">
        <v>6.1733853096750302</v>
      </c>
      <c r="O262">
        <v>5.3698955324320696</v>
      </c>
      <c r="P262">
        <v>4096</v>
      </c>
      <c r="Q262">
        <v>7123.4782608695596</v>
      </c>
      <c r="R262">
        <v>6938.1224489795904</v>
      </c>
      <c r="S262">
        <v>1.0634938775510199E-3</v>
      </c>
      <c r="T262">
        <v>6.17666666666666E-4</v>
      </c>
      <c r="U262">
        <v>1.0925695652173901E-3</v>
      </c>
      <c r="V262">
        <v>339963.68246123201</v>
      </c>
      <c r="W262">
        <v>48.999377707903101</v>
      </c>
      <c r="X262">
        <v>12287.843944381901</v>
      </c>
      <c r="Y262">
        <v>2.9999619004838598</v>
      </c>
      <c r="Z262">
        <v>327675.83851685002</v>
      </c>
      <c r="AA262">
        <v>45.999415807419197</v>
      </c>
    </row>
    <row r="263" spans="1:27" x14ac:dyDescent="0.25">
      <c r="A263" s="1">
        <v>43930.67982070602</v>
      </c>
      <c r="B263">
        <v>5.3170999999999904E-3</v>
      </c>
      <c r="C263">
        <v>0</v>
      </c>
      <c r="D263" s="4">
        <v>8.7781710213776697E-5</v>
      </c>
      <c r="E263">
        <v>0</v>
      </c>
      <c r="F263" s="4">
        <v>7.5330952380952299E-5</v>
      </c>
      <c r="G263">
        <v>0</v>
      </c>
      <c r="H263">
        <v>32764.091243914601</v>
      </c>
      <c r="I263">
        <v>0</v>
      </c>
      <c r="J263">
        <v>5078434.14280676</v>
      </c>
      <c r="K263">
        <v>0</v>
      </c>
      <c r="L263">
        <v>91.171994246477695</v>
      </c>
      <c r="M263">
        <v>1.6108502760595</v>
      </c>
      <c r="N263">
        <v>6.3749610613545098</v>
      </c>
      <c r="O263">
        <v>4.9790181183166897</v>
      </c>
      <c r="P263">
        <v>4096</v>
      </c>
      <c r="Q263">
        <v>8040.2962962962902</v>
      </c>
      <c r="R263">
        <v>7768.2758620689601</v>
      </c>
      <c r="S263">
        <v>5.7227241379310305E-4</v>
      </c>
      <c r="T263">
        <v>4.5134999999999902E-4</v>
      </c>
      <c r="U263">
        <v>5.8122962962962898E-4</v>
      </c>
      <c r="V263">
        <v>225252.023698656</v>
      </c>
      <c r="W263">
        <v>28.996398647288</v>
      </c>
      <c r="X263">
        <v>8190.9826799511502</v>
      </c>
      <c r="Y263">
        <v>1.9997516308474399</v>
      </c>
      <c r="Z263">
        <v>217061.041018705</v>
      </c>
      <c r="AA263">
        <v>26.996647016440502</v>
      </c>
    </row>
    <row r="264" spans="1:27" x14ac:dyDescent="0.25">
      <c r="A264" s="1">
        <v>43930.67983228009</v>
      </c>
      <c r="B264">
        <v>0</v>
      </c>
      <c r="C264">
        <v>0</v>
      </c>
      <c r="D264" s="4">
        <v>8.4256774193548301E-5</v>
      </c>
      <c r="E264">
        <v>0</v>
      </c>
      <c r="F264" s="4">
        <v>8.4256774193548301E-5</v>
      </c>
      <c r="G264">
        <v>0</v>
      </c>
      <c r="H264">
        <v>0</v>
      </c>
      <c r="I264">
        <v>0</v>
      </c>
      <c r="J264">
        <v>3375093.8747183699</v>
      </c>
      <c r="K264">
        <v>0</v>
      </c>
      <c r="L264">
        <v>90.435287305856306</v>
      </c>
      <c r="M264">
        <v>0.63455323661437202</v>
      </c>
      <c r="N264">
        <v>7.2582405850161598</v>
      </c>
      <c r="O264">
        <v>6.5407356846901097</v>
      </c>
      <c r="P264">
        <v>0</v>
      </c>
      <c r="Q264">
        <v>10752</v>
      </c>
      <c r="R264">
        <v>10752</v>
      </c>
      <c r="S264">
        <v>6.1068750000000001E-4</v>
      </c>
      <c r="T264">
        <v>0</v>
      </c>
      <c r="U264">
        <v>6.1068750000000001E-4</v>
      </c>
      <c r="V264">
        <v>86014.881806536505</v>
      </c>
      <c r="W264">
        <v>7.9998960013519804</v>
      </c>
      <c r="X264">
        <v>0</v>
      </c>
      <c r="Y264">
        <v>0</v>
      </c>
      <c r="Z264">
        <v>86014.881806536505</v>
      </c>
      <c r="AA264">
        <v>7.9998960013519804</v>
      </c>
    </row>
    <row r="265" spans="1:27" x14ac:dyDescent="0.25">
      <c r="A265" s="1">
        <v>43930.679843865742</v>
      </c>
      <c r="B265">
        <v>1.4239999999999899E-4</v>
      </c>
      <c r="C265">
        <v>0</v>
      </c>
      <c r="D265" s="4">
        <v>6.7075187969924799E-5</v>
      </c>
      <c r="E265">
        <v>0</v>
      </c>
      <c r="F265" s="4">
        <v>6.6885929648241195E-5</v>
      </c>
      <c r="G265">
        <v>0</v>
      </c>
      <c r="H265">
        <v>4096.52230659409</v>
      </c>
      <c r="I265">
        <v>0</v>
      </c>
      <c r="J265">
        <v>3711449.2097742399</v>
      </c>
      <c r="K265">
        <v>0</v>
      </c>
      <c r="L265">
        <v>92.146007855771799</v>
      </c>
      <c r="M265">
        <v>1.1716569927587099</v>
      </c>
      <c r="N265">
        <v>6.16939840337026</v>
      </c>
      <c r="O265">
        <v>4.88192246649559</v>
      </c>
      <c r="P265">
        <v>0</v>
      </c>
      <c r="Q265">
        <v>6285.2413793103397</v>
      </c>
      <c r="R265">
        <v>6285.2413793103397</v>
      </c>
      <c r="S265">
        <v>5.7153965517241299E-4</v>
      </c>
      <c r="T265">
        <v>0</v>
      </c>
      <c r="U265">
        <v>5.7153965517241299E-4</v>
      </c>
      <c r="V265">
        <v>364595.26209385</v>
      </c>
      <c r="W265">
        <v>58.008155946726099</v>
      </c>
      <c r="X265">
        <v>0</v>
      </c>
      <c r="Y265">
        <v>0</v>
      </c>
      <c r="Z265">
        <v>364595.26209385</v>
      </c>
      <c r="AA265">
        <v>58.008155946726099</v>
      </c>
    </row>
    <row r="266" spans="1:27" x14ac:dyDescent="0.25">
      <c r="A266" s="1">
        <v>43930.679855439812</v>
      </c>
      <c r="B266">
        <v>3.4239000000000001E-3</v>
      </c>
      <c r="C266">
        <v>0</v>
      </c>
      <c r="D266" s="4">
        <v>7.7463355408388497E-5</v>
      </c>
      <c r="E266">
        <v>0</v>
      </c>
      <c r="F266" s="4">
        <v>7.0059734513274301E-5</v>
      </c>
      <c r="G266">
        <v>0</v>
      </c>
      <c r="H266">
        <v>4095.45120953792</v>
      </c>
      <c r="I266">
        <v>0</v>
      </c>
      <c r="J266">
        <v>3976683.1244613202</v>
      </c>
      <c r="K266">
        <v>0</v>
      </c>
      <c r="L266">
        <v>89.777010649930205</v>
      </c>
      <c r="M266">
        <v>1.8548656847599001</v>
      </c>
      <c r="N266">
        <v>8.2818317792063301</v>
      </c>
      <c r="O266">
        <v>6.5896530910229396</v>
      </c>
      <c r="P266">
        <v>4096</v>
      </c>
      <c r="Q266">
        <v>7561.8461538461497</v>
      </c>
      <c r="R266">
        <v>7314.2857142857101</v>
      </c>
      <c r="S266">
        <v>5.8281428571428499E-4</v>
      </c>
      <c r="T266">
        <v>4.3810000000000002E-4</v>
      </c>
      <c r="U266">
        <v>5.9394615384615298E-4</v>
      </c>
      <c r="V266">
        <v>204769.694085275</v>
      </c>
      <c r="W266">
        <v>27.9958566132212</v>
      </c>
      <c r="X266">
        <v>8190.78776341101</v>
      </c>
      <c r="Y266">
        <v>1.9997040438015099</v>
      </c>
      <c r="Z266">
        <v>196578.90632186399</v>
      </c>
      <c r="AA266">
        <v>25.996152569419699</v>
      </c>
    </row>
    <row r="267" spans="1:27" x14ac:dyDescent="0.25">
      <c r="A267" s="1">
        <v>43930.679867013889</v>
      </c>
      <c r="B267" s="4">
        <v>6.3750000000000005E-5</v>
      </c>
      <c r="C267">
        <v>0</v>
      </c>
      <c r="D267" s="4">
        <v>7.72834033613445E-5</v>
      </c>
      <c r="E267">
        <v>0</v>
      </c>
      <c r="F267" s="4">
        <v>7.7340506329113905E-5</v>
      </c>
      <c r="G267">
        <v>0</v>
      </c>
      <c r="H267">
        <v>8191.8222374574398</v>
      </c>
      <c r="I267">
        <v>0</v>
      </c>
      <c r="J267">
        <v>4611995.9196885396</v>
      </c>
      <c r="K267">
        <v>0</v>
      </c>
      <c r="L267">
        <v>89.473335870079595</v>
      </c>
      <c r="M267">
        <v>1.95267815027602</v>
      </c>
      <c r="N267">
        <v>8.3220042882076992</v>
      </c>
      <c r="O267">
        <v>6.2485540845848204</v>
      </c>
      <c r="P267">
        <v>4096</v>
      </c>
      <c r="Q267">
        <v>9155.7647058823495</v>
      </c>
      <c r="R267">
        <v>8623.1578947368398</v>
      </c>
      <c r="S267">
        <v>6.1181052631578898E-4</v>
      </c>
      <c r="T267">
        <v>4.5215000000000001E-4</v>
      </c>
      <c r="U267">
        <v>6.3059411764705795E-4</v>
      </c>
      <c r="V267">
        <v>163839.754240368</v>
      </c>
      <c r="W267">
        <v>18.999971500042701</v>
      </c>
      <c r="X267">
        <v>8191.9877120184301</v>
      </c>
      <c r="Y267">
        <v>1.99999700000449</v>
      </c>
      <c r="Z267">
        <v>155647.76652835001</v>
      </c>
      <c r="AA267">
        <v>16.999974500038199</v>
      </c>
    </row>
    <row r="268" spans="1:27" x14ac:dyDescent="0.25">
      <c r="A268" s="1">
        <v>43930.679878587966</v>
      </c>
      <c r="B268">
        <v>2.7954999999999898E-3</v>
      </c>
      <c r="C268">
        <v>0</v>
      </c>
      <c r="D268" s="4">
        <v>8.5006275303643698E-5</v>
      </c>
      <c r="E268">
        <v>0</v>
      </c>
      <c r="F268" s="4">
        <v>7.39880081300812E-5</v>
      </c>
      <c r="G268">
        <v>0</v>
      </c>
      <c r="H268">
        <v>11265.8532328568</v>
      </c>
      <c r="I268">
        <v>0</v>
      </c>
      <c r="J268">
        <v>4776721.7707312796</v>
      </c>
      <c r="K268">
        <v>0</v>
      </c>
      <c r="L268">
        <v>90.421297624677095</v>
      </c>
      <c r="M268">
        <v>1.6109385419343001</v>
      </c>
      <c r="N268">
        <v>7.5419972946573903</v>
      </c>
      <c r="O268">
        <v>5.5162295562178301</v>
      </c>
      <c r="P268">
        <v>4096</v>
      </c>
      <c r="Q268">
        <v>9137.2307692307604</v>
      </c>
      <c r="R268">
        <v>8777.1428571428496</v>
      </c>
      <c r="S268">
        <v>5.95485714285714E-4</v>
      </c>
      <c r="T268">
        <v>5.1509999999999902E-4</v>
      </c>
      <c r="U268">
        <v>6.0166923076922999E-4</v>
      </c>
      <c r="V268">
        <v>122898.914142886</v>
      </c>
      <c r="W268">
        <v>14.002154931643901</v>
      </c>
      <c r="X268">
        <v>4096.6304714295502</v>
      </c>
      <c r="Y268">
        <v>1.0001539236888499</v>
      </c>
      <c r="Z268">
        <v>118802.283671457</v>
      </c>
      <c r="AA268">
        <v>13.0020010079551</v>
      </c>
    </row>
    <row r="269" spans="1:27" x14ac:dyDescent="0.25">
      <c r="A269" s="1">
        <v>43930.679890173611</v>
      </c>
      <c r="B269">
        <v>0</v>
      </c>
      <c r="C269">
        <v>0</v>
      </c>
      <c r="D269" s="4">
        <v>7.7267282321899695E-5</v>
      </c>
      <c r="E269">
        <v>0</v>
      </c>
      <c r="F269" s="4">
        <v>7.7267282321899695E-5</v>
      </c>
      <c r="G269">
        <v>0</v>
      </c>
      <c r="H269">
        <v>0</v>
      </c>
      <c r="I269">
        <v>0</v>
      </c>
      <c r="J269">
        <v>4395235.2336615697</v>
      </c>
      <c r="K269">
        <v>0</v>
      </c>
      <c r="L269">
        <v>88.626377383889405</v>
      </c>
      <c r="M269">
        <v>2.9291140951568102</v>
      </c>
      <c r="N269">
        <v>9.3436848000966108</v>
      </c>
      <c r="O269">
        <v>6.2976133011102204</v>
      </c>
      <c r="P269">
        <v>0</v>
      </c>
      <c r="Q269">
        <v>7736.8888888888796</v>
      </c>
      <c r="R269">
        <v>7736.8888888888796</v>
      </c>
      <c r="S269">
        <v>5.4001666666666603E-4</v>
      </c>
      <c r="T269">
        <v>0</v>
      </c>
      <c r="U269">
        <v>5.4001666666666603E-4</v>
      </c>
      <c r="V269">
        <v>139270.68499287899</v>
      </c>
      <c r="W269">
        <v>18.0008640414739</v>
      </c>
      <c r="X269">
        <v>0</v>
      </c>
      <c r="Y269">
        <v>0</v>
      </c>
      <c r="Z269">
        <v>139270.68499287899</v>
      </c>
      <c r="AA269">
        <v>18.0008640414739</v>
      </c>
    </row>
    <row r="270" spans="1:27" x14ac:dyDescent="0.25">
      <c r="A270" s="1">
        <v>43930.679901747688</v>
      </c>
      <c r="B270">
        <v>0</v>
      </c>
      <c r="C270">
        <v>0</v>
      </c>
      <c r="D270" s="4">
        <v>7.2799672131147497E-5</v>
      </c>
      <c r="E270">
        <v>0</v>
      </c>
      <c r="F270" s="4">
        <v>7.2799672131147497E-5</v>
      </c>
      <c r="G270">
        <v>0</v>
      </c>
      <c r="H270">
        <v>0</v>
      </c>
      <c r="I270">
        <v>0</v>
      </c>
      <c r="J270">
        <v>3652839.3338645501</v>
      </c>
      <c r="K270">
        <v>0</v>
      </c>
      <c r="L270">
        <v>89.001105582808194</v>
      </c>
      <c r="M270">
        <v>3.3193676734144901</v>
      </c>
      <c r="N270">
        <v>8.3270809604724398</v>
      </c>
      <c r="O270">
        <v>5.5648134550197499</v>
      </c>
      <c r="P270">
        <v>4096</v>
      </c>
      <c r="Q270">
        <v>7270.3999999999896</v>
      </c>
      <c r="R270">
        <v>7119.23809523809</v>
      </c>
      <c r="S270">
        <v>5.7276666666666604E-4</v>
      </c>
      <c r="T270">
        <v>4.6880000000000001E-4</v>
      </c>
      <c r="U270">
        <v>5.7796499999999897E-4</v>
      </c>
      <c r="V270">
        <v>298942.20282115898</v>
      </c>
      <c r="W270">
        <v>41.9907578342006</v>
      </c>
      <c r="X270">
        <v>8190.197337566</v>
      </c>
      <c r="Y270">
        <v>1.9995598968666899</v>
      </c>
      <c r="Z270">
        <v>290752.00548359298</v>
      </c>
      <c r="AA270">
        <v>39.991197937333901</v>
      </c>
    </row>
    <row r="271" spans="1:27" x14ac:dyDescent="0.25">
      <c r="A271" s="1">
        <v>43930.679913321757</v>
      </c>
      <c r="B271">
        <v>0</v>
      </c>
      <c r="C271">
        <v>0</v>
      </c>
      <c r="D271" s="4">
        <v>6.9189952153109996E-5</v>
      </c>
      <c r="E271">
        <v>0</v>
      </c>
      <c r="F271" s="4">
        <v>6.9189952153109996E-5</v>
      </c>
      <c r="G271">
        <v>0</v>
      </c>
      <c r="H271">
        <v>0</v>
      </c>
      <c r="I271">
        <v>0</v>
      </c>
      <c r="J271">
        <v>3969030.7473522699</v>
      </c>
      <c r="K271">
        <v>0</v>
      </c>
      <c r="L271">
        <v>90.956498579492106</v>
      </c>
      <c r="M271">
        <v>1.22040600419358</v>
      </c>
      <c r="N271">
        <v>6.9071960564699904</v>
      </c>
      <c r="O271">
        <v>5.4674328954154898</v>
      </c>
      <c r="P271">
        <v>0</v>
      </c>
      <c r="Q271">
        <v>8556.0888888888803</v>
      </c>
      <c r="R271">
        <v>8556.0888888888803</v>
      </c>
      <c r="S271">
        <v>5.6561555555555501E-4</v>
      </c>
      <c r="T271">
        <v>0</v>
      </c>
      <c r="U271">
        <v>5.6561555555555501E-4</v>
      </c>
      <c r="V271">
        <v>385031.20008344098</v>
      </c>
      <c r="W271">
        <v>45.000841515736298</v>
      </c>
      <c r="X271">
        <v>0</v>
      </c>
      <c r="Y271">
        <v>0</v>
      </c>
      <c r="Z271">
        <v>385031.20008344098</v>
      </c>
      <c r="AA271">
        <v>45.000841515736298</v>
      </c>
    </row>
    <row r="272" spans="1:27" x14ac:dyDescent="0.25">
      <c r="A272" s="1">
        <v>43930.679924895834</v>
      </c>
      <c r="B272">
        <v>4.86586666666666E-4</v>
      </c>
      <c r="C272">
        <v>0</v>
      </c>
      <c r="D272">
        <v>1.00044708994708E-4</v>
      </c>
      <c r="E272">
        <v>0</v>
      </c>
      <c r="F272" s="4">
        <v>8.4071900826446195E-5</v>
      </c>
      <c r="G272">
        <v>0</v>
      </c>
      <c r="H272">
        <v>172548.192921087</v>
      </c>
      <c r="I272">
        <v>0</v>
      </c>
      <c r="J272">
        <v>4419691.3985009799</v>
      </c>
      <c r="K272">
        <v>0</v>
      </c>
      <c r="L272">
        <v>90.051419973105197</v>
      </c>
      <c r="M272">
        <v>1.2204620099080601</v>
      </c>
      <c r="N272">
        <v>7.5863806557721203</v>
      </c>
      <c r="O272">
        <v>6.4440534095851296</v>
      </c>
      <c r="P272">
        <v>4096</v>
      </c>
      <c r="Q272">
        <v>9557.3333333333303</v>
      </c>
      <c r="R272">
        <v>8777.1428571428496</v>
      </c>
      <c r="S272">
        <v>7.1753571428571396E-4</v>
      </c>
      <c r="T272">
        <v>4.22899999999999E-4</v>
      </c>
      <c r="U272">
        <v>7.6664166666666597E-4</v>
      </c>
      <c r="V272">
        <v>122883.10894265601</v>
      </c>
      <c r="W272">
        <v>14.000354208961401</v>
      </c>
      <c r="X272">
        <v>8192.2072628437509</v>
      </c>
      <c r="Y272">
        <v>2.0000506012802099</v>
      </c>
      <c r="Z272">
        <v>114690.901679812</v>
      </c>
      <c r="AA272">
        <v>12.0003036076812</v>
      </c>
    </row>
    <row r="273" spans="1:27" x14ac:dyDescent="0.25">
      <c r="A273" s="1">
        <v>43930.679936469911</v>
      </c>
      <c r="B273">
        <v>4.4974000000000004E-3</v>
      </c>
      <c r="C273">
        <v>0</v>
      </c>
      <c r="D273" s="4">
        <v>7.7617266187050306E-5</v>
      </c>
      <c r="E273">
        <v>0</v>
      </c>
      <c r="F273" s="4">
        <v>6.9653693693693598E-5</v>
      </c>
      <c r="G273">
        <v>0</v>
      </c>
      <c r="H273">
        <v>32764.4286772741</v>
      </c>
      <c r="I273">
        <v>0</v>
      </c>
      <c r="J273">
        <v>4361764.5676621199</v>
      </c>
      <c r="K273">
        <v>0</v>
      </c>
      <c r="L273">
        <v>90.540416377686199</v>
      </c>
      <c r="M273">
        <v>1.6598079547328</v>
      </c>
      <c r="N273">
        <v>7.4415016574984296</v>
      </c>
      <c r="O273">
        <v>5.8093178436853501</v>
      </c>
      <c r="P273">
        <v>4096</v>
      </c>
      <c r="Q273">
        <v>8192</v>
      </c>
      <c r="R273">
        <v>7927.7419354838703</v>
      </c>
      <c r="S273">
        <v>5.8862580645161204E-4</v>
      </c>
      <c r="T273">
        <v>5.2070000000000003E-4</v>
      </c>
      <c r="U273">
        <v>5.9331034482758597E-4</v>
      </c>
      <c r="V273">
        <v>245757.68987771499</v>
      </c>
      <c r="W273">
        <v>30.999708602739101</v>
      </c>
      <c r="X273">
        <v>8191.9229959238301</v>
      </c>
      <c r="Y273">
        <v>1.9999812001767101</v>
      </c>
      <c r="Z273">
        <v>237565.766881791</v>
      </c>
      <c r="AA273">
        <v>28.999727402562399</v>
      </c>
    </row>
    <row r="274" spans="1:27" x14ac:dyDescent="0.25">
      <c r="A274" s="1">
        <v>43930.679948055556</v>
      </c>
      <c r="B274">
        <v>2.3099499999999899E-3</v>
      </c>
      <c r="C274">
        <v>0</v>
      </c>
      <c r="D274" s="4">
        <v>9.3456052631578899E-5</v>
      </c>
      <c r="E274">
        <v>0</v>
      </c>
      <c r="F274" s="4">
        <v>8.17285714285714E-5</v>
      </c>
      <c r="G274">
        <v>0</v>
      </c>
      <c r="H274">
        <v>8194.0788378011493</v>
      </c>
      <c r="I274">
        <v>0</v>
      </c>
      <c r="J274">
        <v>4330570.6657779003</v>
      </c>
      <c r="K274">
        <v>0</v>
      </c>
      <c r="L274">
        <v>90.925639375628094</v>
      </c>
      <c r="M274">
        <v>1.31816543878123</v>
      </c>
      <c r="N274">
        <v>7.8261048669216402</v>
      </c>
      <c r="O274">
        <v>5.9073280783756301</v>
      </c>
      <c r="P274">
        <v>0</v>
      </c>
      <c r="Q274">
        <v>7372.8</v>
      </c>
      <c r="R274">
        <v>7372.8</v>
      </c>
      <c r="S274">
        <v>6.7159000000000001E-4</v>
      </c>
      <c r="T274">
        <v>0</v>
      </c>
      <c r="U274">
        <v>6.7159000000000001E-4</v>
      </c>
      <c r="V274">
        <v>147475.62900622</v>
      </c>
      <c r="W274">
        <v>20.002662354359298</v>
      </c>
      <c r="X274">
        <v>0</v>
      </c>
      <c r="Y274">
        <v>0</v>
      </c>
      <c r="Z274">
        <v>147475.62900622</v>
      </c>
      <c r="AA274">
        <v>20.002662354359298</v>
      </c>
    </row>
    <row r="275" spans="1:27" x14ac:dyDescent="0.25">
      <c r="A275" s="1">
        <v>43930.679959629633</v>
      </c>
      <c r="B275">
        <v>1.2221999999999899E-3</v>
      </c>
      <c r="C275">
        <v>0</v>
      </c>
      <c r="D275" s="4">
        <v>8.0637701149425202E-5</v>
      </c>
      <c r="E275">
        <v>0</v>
      </c>
      <c r="F275" s="4">
        <v>7.2710185185185098E-5</v>
      </c>
      <c r="G275">
        <v>0</v>
      </c>
      <c r="H275">
        <v>12285.117911338</v>
      </c>
      <c r="I275">
        <v>0</v>
      </c>
      <c r="J275">
        <v>4013138.5177037399</v>
      </c>
      <c r="K275">
        <v>0</v>
      </c>
      <c r="L275">
        <v>91.7059852494327</v>
      </c>
      <c r="M275">
        <v>1.1716291130543499</v>
      </c>
      <c r="N275">
        <v>6.3180910004903001</v>
      </c>
      <c r="O275">
        <v>5.3211759662213396</v>
      </c>
      <c r="P275">
        <v>0</v>
      </c>
      <c r="Q275">
        <v>7281.7777777777701</v>
      </c>
      <c r="R275">
        <v>7281.7777777777701</v>
      </c>
      <c r="S275">
        <v>5.5697777777777703E-4</v>
      </c>
      <c r="T275">
        <v>0</v>
      </c>
      <c r="U275">
        <v>5.5697777777777703E-4</v>
      </c>
      <c r="V275">
        <v>131041.80796744399</v>
      </c>
      <c r="W275">
        <v>17.9958537552947</v>
      </c>
      <c r="X275">
        <v>0</v>
      </c>
      <c r="Y275">
        <v>0</v>
      </c>
      <c r="Z275">
        <v>131041.80796744399</v>
      </c>
      <c r="AA275">
        <v>17.9958537552947</v>
      </c>
    </row>
    <row r="276" spans="1:27" x14ac:dyDescent="0.25">
      <c r="A276" s="1">
        <v>43930.679971203703</v>
      </c>
      <c r="B276" s="4">
        <v>9.6700000000000006E-5</v>
      </c>
      <c r="C276">
        <v>0</v>
      </c>
      <c r="D276" s="4">
        <v>7.3169587628865899E-5</v>
      </c>
      <c r="E276">
        <v>0</v>
      </c>
      <c r="F276" s="4">
        <v>7.3108785529715702E-5</v>
      </c>
      <c r="G276">
        <v>0</v>
      </c>
      <c r="H276">
        <v>4096.78740253876</v>
      </c>
      <c r="I276">
        <v>0</v>
      </c>
      <c r="J276">
        <v>3896044.8198143598</v>
      </c>
      <c r="K276">
        <v>0</v>
      </c>
      <c r="L276">
        <v>90.357234268894501</v>
      </c>
      <c r="M276">
        <v>1.3181174663861801</v>
      </c>
      <c r="N276">
        <v>7.6829963286755198</v>
      </c>
      <c r="O276">
        <v>6.6882193676363499</v>
      </c>
      <c r="P276">
        <v>4096</v>
      </c>
      <c r="Q276">
        <v>8419.5555555555493</v>
      </c>
      <c r="R276">
        <v>8192</v>
      </c>
      <c r="S276">
        <v>5.7094473684210501E-4</v>
      </c>
      <c r="T276">
        <v>4.1905000000000002E-4</v>
      </c>
      <c r="U276">
        <v>5.7938333333333299E-4</v>
      </c>
      <c r="V276">
        <v>311354.908348659</v>
      </c>
      <c r="W276">
        <v>38.007190960529698</v>
      </c>
      <c r="X276">
        <v>8193.5502197015594</v>
      </c>
      <c r="Y276">
        <v>2.0003784716068198</v>
      </c>
      <c r="Z276">
        <v>303161.35812895698</v>
      </c>
      <c r="AA276">
        <v>36.006812488922897</v>
      </c>
    </row>
    <row r="277" spans="1:27" x14ac:dyDescent="0.25">
      <c r="A277" s="1">
        <v>43930.67998277778</v>
      </c>
      <c r="B277">
        <v>0</v>
      </c>
      <c r="C277">
        <v>0</v>
      </c>
      <c r="D277" s="4">
        <v>6.9713617886178801E-5</v>
      </c>
      <c r="E277">
        <v>0</v>
      </c>
      <c r="F277" s="4">
        <v>6.9713617886178801E-5</v>
      </c>
      <c r="G277">
        <v>0</v>
      </c>
      <c r="H277">
        <v>0</v>
      </c>
      <c r="I277">
        <v>0</v>
      </c>
      <c r="J277">
        <v>4628330.9677428296</v>
      </c>
      <c r="K277">
        <v>0</v>
      </c>
      <c r="L277">
        <v>92.307391610057607</v>
      </c>
      <c r="M277">
        <v>1.80620994141294</v>
      </c>
      <c r="N277">
        <v>5.5888892854611196</v>
      </c>
      <c r="O277">
        <v>3.4171563750670901</v>
      </c>
      <c r="P277">
        <v>4096</v>
      </c>
      <c r="Q277">
        <v>7509.3333333333303</v>
      </c>
      <c r="R277">
        <v>7246.7692307692296</v>
      </c>
      <c r="S277">
        <v>6.4749230769230702E-4</v>
      </c>
      <c r="T277">
        <v>5.4690000000000001E-4</v>
      </c>
      <c r="U277">
        <v>6.5587499999999999E-4</v>
      </c>
      <c r="V277">
        <v>188410.87522419301</v>
      </c>
      <c r="W277">
        <v>25.999292819235301</v>
      </c>
      <c r="X277">
        <v>8191.7771836605998</v>
      </c>
      <c r="Y277">
        <v>1.99994560147963</v>
      </c>
      <c r="Z277">
        <v>180219.09804053299</v>
      </c>
      <c r="AA277">
        <v>23.999347217755599</v>
      </c>
    </row>
    <row r="278" spans="1:27" x14ac:dyDescent="0.25">
      <c r="A278" s="1">
        <v>43930.679994351849</v>
      </c>
      <c r="B278">
        <v>1.1230000000000001E-4</v>
      </c>
      <c r="C278">
        <v>0</v>
      </c>
      <c r="D278" s="4">
        <v>7.5108020050125297E-5</v>
      </c>
      <c r="E278">
        <v>0</v>
      </c>
      <c r="F278" s="4">
        <v>7.4920654911838703E-5</v>
      </c>
      <c r="G278">
        <v>0</v>
      </c>
      <c r="H278">
        <v>8191.9229959238301</v>
      </c>
      <c r="I278">
        <v>0</v>
      </c>
      <c r="J278">
        <v>3649501.6946840701</v>
      </c>
      <c r="K278">
        <v>0</v>
      </c>
      <c r="L278">
        <v>90.149782889297001</v>
      </c>
      <c r="M278">
        <v>1.3181214200229701</v>
      </c>
      <c r="N278">
        <v>7.5850870992350403</v>
      </c>
      <c r="O278">
        <v>6.3465012832677203</v>
      </c>
      <c r="P278">
        <v>0</v>
      </c>
      <c r="Q278">
        <v>8601.6</v>
      </c>
      <c r="R278">
        <v>8601.6</v>
      </c>
      <c r="S278">
        <v>5.7523999999999997E-4</v>
      </c>
      <c r="T278">
        <v>0</v>
      </c>
      <c r="U278">
        <v>5.7523999999999997E-4</v>
      </c>
      <c r="V278">
        <v>172030.038857557</v>
      </c>
      <c r="W278">
        <v>19.999772002599101</v>
      </c>
      <c r="X278">
        <v>0</v>
      </c>
      <c r="Y278">
        <v>0</v>
      </c>
      <c r="Z278">
        <v>172030.038857557</v>
      </c>
      <c r="AA278">
        <v>19.999772002599101</v>
      </c>
    </row>
    <row r="279" spans="1:27" x14ac:dyDescent="0.25">
      <c r="A279" s="1">
        <v>43930.680005937502</v>
      </c>
      <c r="B279">
        <v>1.6305E-3</v>
      </c>
      <c r="C279">
        <v>0</v>
      </c>
      <c r="D279" s="4">
        <v>8.3748931116389502E-5</v>
      </c>
      <c r="E279">
        <v>0</v>
      </c>
      <c r="F279" s="4">
        <v>7.6365871121718303E-5</v>
      </c>
      <c r="G279">
        <v>0</v>
      </c>
      <c r="H279">
        <v>8191.9377412731601</v>
      </c>
      <c r="I279">
        <v>0</v>
      </c>
      <c r="J279">
        <v>4014049.4932238501</v>
      </c>
      <c r="K279">
        <v>0</v>
      </c>
      <c r="L279">
        <v>90.913897289273294</v>
      </c>
      <c r="M279">
        <v>1.8063045692414901</v>
      </c>
      <c r="N279">
        <v>7.5367004347292701</v>
      </c>
      <c r="O279">
        <v>5.4677346416770396</v>
      </c>
      <c r="P279">
        <v>0</v>
      </c>
      <c r="Q279">
        <v>11264</v>
      </c>
      <c r="R279">
        <v>11264</v>
      </c>
      <c r="S279">
        <v>6.39574999999999E-4</v>
      </c>
      <c r="T279">
        <v>0</v>
      </c>
      <c r="U279">
        <v>6.39574999999999E-4</v>
      </c>
      <c r="V279">
        <v>45055.648565941097</v>
      </c>
      <c r="W279">
        <v>3.9999688002433502</v>
      </c>
      <c r="X279">
        <v>0</v>
      </c>
      <c r="Y279">
        <v>0</v>
      </c>
      <c r="Z279">
        <v>45055.648565941097</v>
      </c>
      <c r="AA279">
        <v>3.9999688002433502</v>
      </c>
    </row>
    <row r="280" spans="1:27" x14ac:dyDescent="0.25">
      <c r="A280" s="1">
        <v>43930.680017511571</v>
      </c>
      <c r="B280">
        <v>0</v>
      </c>
      <c r="C280">
        <v>0</v>
      </c>
      <c r="D280" s="4">
        <v>7.1384533898304994E-5</v>
      </c>
      <c r="E280">
        <v>0</v>
      </c>
      <c r="F280" s="4">
        <v>7.1384533898304994E-5</v>
      </c>
      <c r="G280">
        <v>0</v>
      </c>
      <c r="H280">
        <v>0</v>
      </c>
      <c r="I280">
        <v>0</v>
      </c>
      <c r="J280">
        <v>4394904.7197390804</v>
      </c>
      <c r="K280">
        <v>0</v>
      </c>
      <c r="L280">
        <v>89.989894640099905</v>
      </c>
      <c r="M280">
        <v>2.0992692885944599</v>
      </c>
      <c r="N280">
        <v>8.0715599858143001</v>
      </c>
      <c r="O280">
        <v>6.4930861721142596</v>
      </c>
      <c r="P280">
        <v>4096</v>
      </c>
      <c r="Q280">
        <v>9830.3999999999905</v>
      </c>
      <c r="R280">
        <v>9309.0909090909008</v>
      </c>
      <c r="S280">
        <v>6.5703181818181796E-4</v>
      </c>
      <c r="T280">
        <v>4.3150000000000003E-4</v>
      </c>
      <c r="U280">
        <v>6.7958500000000002E-4</v>
      </c>
      <c r="V280">
        <v>204795.35114552901</v>
      </c>
      <c r="W280">
        <v>21.999500611336099</v>
      </c>
      <c r="X280">
        <v>8191.8140458211601</v>
      </c>
      <c r="Y280">
        <v>1.99995460103055</v>
      </c>
      <c r="Z280">
        <v>196603.537099707</v>
      </c>
      <c r="AA280">
        <v>19.999546010305501</v>
      </c>
    </row>
    <row r="281" spans="1:27" x14ac:dyDescent="0.25">
      <c r="A281" s="1">
        <v>43930.680029085648</v>
      </c>
      <c r="B281" s="4">
        <v>3.7973333333333299E-4</v>
      </c>
      <c r="C281">
        <v>0</v>
      </c>
      <c r="D281">
        <v>1.09108262108262E-4</v>
      </c>
      <c r="E281">
        <v>0</v>
      </c>
      <c r="F281" s="4">
        <v>7.8179682539682499E-5</v>
      </c>
      <c r="G281">
        <v>0</v>
      </c>
      <c r="H281">
        <v>1082266.4834038501</v>
      </c>
      <c r="I281">
        <v>0</v>
      </c>
      <c r="J281">
        <v>3477177.8407185399</v>
      </c>
      <c r="K281">
        <v>0</v>
      </c>
      <c r="L281">
        <v>89.759179375360901</v>
      </c>
      <c r="M281">
        <v>2.0016493440217999</v>
      </c>
      <c r="N281">
        <v>8.5102992015639192</v>
      </c>
      <c r="O281">
        <v>6.4931422643205696</v>
      </c>
      <c r="P281">
        <v>4096</v>
      </c>
      <c r="Q281">
        <v>8378.1818181818107</v>
      </c>
      <c r="R281">
        <v>8021.3333333333303</v>
      </c>
      <c r="S281">
        <v>5.8322916666666603E-4</v>
      </c>
      <c r="T281">
        <v>4.6020000000000002E-4</v>
      </c>
      <c r="U281">
        <v>5.9441363636363596E-4</v>
      </c>
      <c r="V281">
        <v>192512.86630789799</v>
      </c>
      <c r="W281">
        <v>24.000108000486001</v>
      </c>
      <c r="X281">
        <v>8192.0368641658806</v>
      </c>
      <c r="Y281">
        <v>2.0000090000404902</v>
      </c>
      <c r="Z281">
        <v>184320.82944373199</v>
      </c>
      <c r="AA281">
        <v>22.000099000445498</v>
      </c>
    </row>
    <row r="282" spans="1:27" x14ac:dyDescent="0.25">
      <c r="A282" s="1">
        <v>43930.680040659725</v>
      </c>
      <c r="B282" s="4">
        <v>1.2019999999999901E-4</v>
      </c>
      <c r="C282">
        <v>0</v>
      </c>
      <c r="D282" s="4">
        <v>7.1207962529274001E-5</v>
      </c>
      <c r="E282">
        <v>0</v>
      </c>
      <c r="F282" s="4">
        <v>7.0977411764705796E-5</v>
      </c>
      <c r="G282">
        <v>0</v>
      </c>
      <c r="H282">
        <v>8193.3101102866294</v>
      </c>
      <c r="I282">
        <v>0</v>
      </c>
      <c r="J282">
        <v>4383420.9090033397</v>
      </c>
      <c r="K282">
        <v>0</v>
      </c>
      <c r="L282">
        <v>91.749253654933497</v>
      </c>
      <c r="M282">
        <v>1.0252801924913799</v>
      </c>
      <c r="N282">
        <v>6.2112147788971699</v>
      </c>
      <c r="O282">
        <v>4.8334623361837901</v>
      </c>
      <c r="P282">
        <v>0</v>
      </c>
      <c r="Q282">
        <v>10752</v>
      </c>
      <c r="R282">
        <v>10752</v>
      </c>
      <c r="S282">
        <v>6.0525416666666599E-4</v>
      </c>
      <c r="T282">
        <v>0</v>
      </c>
      <c r="U282">
        <v>6.0525416666666599E-4</v>
      </c>
      <c r="V282">
        <v>258063.50961692701</v>
      </c>
      <c r="W282">
        <v>24.001442486693399</v>
      </c>
      <c r="X282">
        <v>0</v>
      </c>
      <c r="Y282">
        <v>0</v>
      </c>
      <c r="Z282">
        <v>258063.50961692701</v>
      </c>
      <c r="AA282">
        <v>24.001442486693399</v>
      </c>
    </row>
    <row r="283" spans="1:27" x14ac:dyDescent="0.25">
      <c r="A283" s="1">
        <v>43930.680052233794</v>
      </c>
      <c r="B283" s="4">
        <v>9.7499999999999903E-5</v>
      </c>
      <c r="C283">
        <v>0</v>
      </c>
      <c r="D283" s="4">
        <v>9.4341964285714195E-5</v>
      </c>
      <c r="E283">
        <v>0</v>
      </c>
      <c r="F283" s="4">
        <v>9.4320674157303297E-5</v>
      </c>
      <c r="G283">
        <v>0</v>
      </c>
      <c r="H283">
        <v>12287.401603541901</v>
      </c>
      <c r="I283">
        <v>0</v>
      </c>
      <c r="J283">
        <v>4259632.5558945201</v>
      </c>
      <c r="K283">
        <v>0</v>
      </c>
      <c r="L283">
        <v>91.368508928035794</v>
      </c>
      <c r="M283">
        <v>1.8062426266221401</v>
      </c>
      <c r="N283">
        <v>6.6611545459998798</v>
      </c>
      <c r="O283">
        <v>4.5888304572993901</v>
      </c>
      <c r="P283">
        <v>4096</v>
      </c>
      <c r="Q283">
        <v>9984</v>
      </c>
      <c r="R283">
        <v>9329.7777777777701</v>
      </c>
      <c r="S283">
        <v>6.3589444444444405E-4</v>
      </c>
      <c r="T283">
        <v>1.11939999999999E-3</v>
      </c>
      <c r="U283">
        <v>5.7545624999999902E-4</v>
      </c>
      <c r="V283">
        <v>167927.68757946399</v>
      </c>
      <c r="W283">
        <v>17.999109044102301</v>
      </c>
      <c r="X283">
        <v>8191.59451607145</v>
      </c>
      <c r="Y283">
        <v>1.9999010049002499</v>
      </c>
      <c r="Z283">
        <v>159736.093063393</v>
      </c>
      <c r="AA283">
        <v>15.999208039201999</v>
      </c>
    </row>
    <row r="284" spans="1:27" x14ac:dyDescent="0.25">
      <c r="A284" s="1">
        <v>43930.680063807871</v>
      </c>
      <c r="B284" s="4">
        <v>8.4092307692307594E-5</v>
      </c>
      <c r="C284">
        <v>0</v>
      </c>
      <c r="D284" s="4">
        <v>7.6696728016359896E-5</v>
      </c>
      <c r="E284">
        <v>0</v>
      </c>
      <c r="F284" s="4">
        <v>7.6494747899159599E-5</v>
      </c>
      <c r="G284">
        <v>0</v>
      </c>
      <c r="H284">
        <v>61447.945219316804</v>
      </c>
      <c r="I284">
        <v>0</v>
      </c>
      <c r="J284">
        <v>4395576.3480217904</v>
      </c>
      <c r="K284">
        <v>0</v>
      </c>
      <c r="L284">
        <v>90.384866900138704</v>
      </c>
      <c r="M284">
        <v>1.85530079656735</v>
      </c>
      <c r="N284">
        <v>8.5532599426932201</v>
      </c>
      <c r="O284">
        <v>6.78649107201423</v>
      </c>
      <c r="P284">
        <v>0</v>
      </c>
      <c r="Q284">
        <v>7372.8</v>
      </c>
      <c r="R284">
        <v>7372.8</v>
      </c>
      <c r="S284">
        <v>6.6946499999999897E-4</v>
      </c>
      <c r="T284">
        <v>0</v>
      </c>
      <c r="U284">
        <v>6.6946499999999897E-4</v>
      </c>
      <c r="V284">
        <v>147477.25147193699</v>
      </c>
      <c r="W284">
        <v>20.002882415356002</v>
      </c>
      <c r="X284">
        <v>0</v>
      </c>
      <c r="Y284">
        <v>0</v>
      </c>
      <c r="Z284">
        <v>147477.25147193699</v>
      </c>
      <c r="AA284">
        <v>20.002882415356002</v>
      </c>
    </row>
    <row r="285" spans="1:27" x14ac:dyDescent="0.25">
      <c r="A285" s="1">
        <v>43930.680075393517</v>
      </c>
      <c r="B285">
        <v>2.3422999999999899E-3</v>
      </c>
      <c r="C285">
        <v>0</v>
      </c>
      <c r="D285" s="4">
        <v>9.1459852670349901E-5</v>
      </c>
      <c r="E285">
        <v>0</v>
      </c>
      <c r="F285" s="4">
        <v>7.0541263940520401E-5</v>
      </c>
      <c r="G285">
        <v>0</v>
      </c>
      <c r="H285">
        <v>20478.328968356102</v>
      </c>
      <c r="I285">
        <v>0</v>
      </c>
      <c r="J285">
        <v>4669059.0047851996</v>
      </c>
      <c r="K285">
        <v>0</v>
      </c>
      <c r="L285">
        <v>90.851914831413396</v>
      </c>
      <c r="M285">
        <v>1.5134458586683299</v>
      </c>
      <c r="N285">
        <v>6.8009127848165702</v>
      </c>
      <c r="O285">
        <v>5.3214818885322996</v>
      </c>
      <c r="P285">
        <v>4096</v>
      </c>
      <c r="Q285">
        <v>8059.8709677419301</v>
      </c>
      <c r="R285">
        <v>7819.6363636363603</v>
      </c>
      <c r="S285">
        <v>5.7676666666666603E-4</v>
      </c>
      <c r="T285">
        <v>4.9330000000000001E-4</v>
      </c>
      <c r="U285">
        <v>5.8215161290322496E-4</v>
      </c>
      <c r="V285">
        <v>258025.680778612</v>
      </c>
      <c r="W285">
        <v>32.997145746892798</v>
      </c>
      <c r="X285">
        <v>8191.2914532892901</v>
      </c>
      <c r="Y285">
        <v>1.9998270149632</v>
      </c>
      <c r="Z285">
        <v>249834.38932532299</v>
      </c>
      <c r="AA285">
        <v>30.9973187319296</v>
      </c>
    </row>
    <row r="286" spans="1:27" x14ac:dyDescent="0.25">
      <c r="A286" s="1">
        <v>43930.680086967594</v>
      </c>
      <c r="B286">
        <v>1.77009999999999E-3</v>
      </c>
      <c r="C286">
        <v>0</v>
      </c>
      <c r="D286" s="4">
        <v>7.9579883381924202E-5</v>
      </c>
      <c r="E286">
        <v>0</v>
      </c>
      <c r="F286" s="4">
        <v>6.9664809384164199E-5</v>
      </c>
      <c r="G286">
        <v>0</v>
      </c>
      <c r="H286">
        <v>8192.5931437435993</v>
      </c>
      <c r="I286">
        <v>0</v>
      </c>
      <c r="J286">
        <v>4202800.28274047</v>
      </c>
      <c r="K286">
        <v>0</v>
      </c>
      <c r="L286">
        <v>92.661236137051702</v>
      </c>
      <c r="M286">
        <v>1.1716965889048401</v>
      </c>
      <c r="N286">
        <v>5.28745745629646</v>
      </c>
      <c r="O286">
        <v>4.1985986074061001</v>
      </c>
      <c r="P286">
        <v>0</v>
      </c>
      <c r="Q286">
        <v>7424</v>
      </c>
      <c r="R286">
        <v>7424</v>
      </c>
      <c r="S286">
        <v>5.8973749999999899E-4</v>
      </c>
      <c r="T286">
        <v>0</v>
      </c>
      <c r="U286">
        <v>5.8973749999999899E-4</v>
      </c>
      <c r="V286">
        <v>118791.780861646</v>
      </c>
      <c r="W286">
        <v>16.001048068648402</v>
      </c>
      <c r="X286">
        <v>0</v>
      </c>
      <c r="Y286">
        <v>0</v>
      </c>
      <c r="Z286">
        <v>118791.780861646</v>
      </c>
      <c r="AA286">
        <v>16.001048068648402</v>
      </c>
    </row>
    <row r="287" spans="1:27" x14ac:dyDescent="0.25">
      <c r="A287" s="1">
        <v>43930.680098541663</v>
      </c>
      <c r="B287">
        <v>0</v>
      </c>
      <c r="C287">
        <v>0</v>
      </c>
      <c r="D287" s="4">
        <v>7.0012971698113201E-5</v>
      </c>
      <c r="E287">
        <v>0</v>
      </c>
      <c r="F287" s="4">
        <v>7.0012971698113201E-5</v>
      </c>
      <c r="G287">
        <v>0</v>
      </c>
      <c r="H287">
        <v>0</v>
      </c>
      <c r="I287">
        <v>0</v>
      </c>
      <c r="J287">
        <v>4111717.0794897</v>
      </c>
      <c r="K287">
        <v>0</v>
      </c>
      <c r="L287">
        <v>90.227872918133897</v>
      </c>
      <c r="M287">
        <v>1.7087569255553501</v>
      </c>
      <c r="N287">
        <v>7.8250726600891598</v>
      </c>
      <c r="O287">
        <v>6.4932543201107302</v>
      </c>
      <c r="P287">
        <v>4096</v>
      </c>
      <c r="Q287">
        <v>9276.2352941176396</v>
      </c>
      <c r="R287">
        <v>8988.4444444444398</v>
      </c>
      <c r="S287">
        <v>5.8085833333333301E-4</v>
      </c>
      <c r="T287">
        <v>3.9740000000000001E-4</v>
      </c>
      <c r="U287">
        <v>5.9164999999999901E-4</v>
      </c>
      <c r="V287">
        <v>323542.97475080099</v>
      </c>
      <c r="W287">
        <v>35.9954357787432</v>
      </c>
      <c r="X287">
        <v>8190.9613860962399</v>
      </c>
      <c r="Y287">
        <v>1.9997464321524001</v>
      </c>
      <c r="Z287">
        <v>315352.01336470502</v>
      </c>
      <c r="AA287">
        <v>33.995689346590801</v>
      </c>
    </row>
    <row r="288" spans="1:27" x14ac:dyDescent="0.25">
      <c r="A288" s="1">
        <v>43930.68011011574</v>
      </c>
      <c r="B288">
        <v>0</v>
      </c>
      <c r="C288">
        <v>0</v>
      </c>
      <c r="D288" s="4">
        <v>6.9201190476190407E-5</v>
      </c>
      <c r="E288">
        <v>0</v>
      </c>
      <c r="F288" s="4">
        <v>6.9201190476190407E-5</v>
      </c>
      <c r="G288">
        <v>0</v>
      </c>
      <c r="H288">
        <v>0</v>
      </c>
      <c r="I288">
        <v>0</v>
      </c>
      <c r="J288">
        <v>3223635.8145311698</v>
      </c>
      <c r="K288">
        <v>0</v>
      </c>
      <c r="L288">
        <v>90.538505836762596</v>
      </c>
      <c r="M288">
        <v>0.87871371269290899</v>
      </c>
      <c r="N288">
        <v>7.92967890807149</v>
      </c>
      <c r="O288">
        <v>6.1998556306063097</v>
      </c>
      <c r="P288">
        <v>0</v>
      </c>
      <c r="Q288">
        <v>7054.2222222222199</v>
      </c>
      <c r="R288">
        <v>7054.2222222222199</v>
      </c>
      <c r="S288">
        <v>5.5725000000000002E-4</v>
      </c>
      <c r="T288">
        <v>0</v>
      </c>
      <c r="U288">
        <v>5.5725000000000002E-4</v>
      </c>
      <c r="V288">
        <v>126975.987302401</v>
      </c>
      <c r="W288">
        <v>17.9999982000001</v>
      </c>
      <c r="X288">
        <v>0</v>
      </c>
      <c r="Y288">
        <v>0</v>
      </c>
      <c r="Z288">
        <v>126975.987302401</v>
      </c>
      <c r="AA288">
        <v>17.9999982000001</v>
      </c>
    </row>
    <row r="289" spans="1:27" x14ac:dyDescent="0.25">
      <c r="A289" s="1">
        <v>43930.680121689817</v>
      </c>
      <c r="B289">
        <v>3.7401000000000001E-3</v>
      </c>
      <c r="C289">
        <v>0</v>
      </c>
      <c r="D289" s="4">
        <v>9.5820740740740705E-5</v>
      </c>
      <c r="E289">
        <v>0</v>
      </c>
      <c r="F289" s="4">
        <v>7.7734987593052095E-5</v>
      </c>
      <c r="G289">
        <v>0</v>
      </c>
      <c r="H289">
        <v>5120.71587607947</v>
      </c>
      <c r="I289">
        <v>0</v>
      </c>
      <c r="J289">
        <v>3559921.6770504499</v>
      </c>
      <c r="K289">
        <v>0</v>
      </c>
      <c r="L289">
        <v>91.127925213099999</v>
      </c>
      <c r="M289">
        <v>1.6600823081479701</v>
      </c>
      <c r="N289">
        <v>6.7426444442399998</v>
      </c>
      <c r="O289">
        <v>5.4684940744773103</v>
      </c>
      <c r="P289">
        <v>4096</v>
      </c>
      <c r="Q289">
        <v>7899.4285714285697</v>
      </c>
      <c r="R289">
        <v>7645.8666666666604</v>
      </c>
      <c r="S289">
        <v>6.17539999999999E-4</v>
      </c>
      <c r="T289">
        <v>4.5804999999999902E-4</v>
      </c>
      <c r="U289">
        <v>6.2893214285714204E-4</v>
      </c>
      <c r="V289">
        <v>229415.41356805101</v>
      </c>
      <c r="W289">
        <v>30.005154885609301</v>
      </c>
      <c r="X289">
        <v>8193.4076274303898</v>
      </c>
      <c r="Y289">
        <v>2.0003436590406198</v>
      </c>
      <c r="Z289">
        <v>221222.00594062</v>
      </c>
      <c r="AA289">
        <v>28.004811226568702</v>
      </c>
    </row>
    <row r="290" spans="1:27" x14ac:dyDescent="0.25">
      <c r="A290" s="1">
        <v>43930.680133263886</v>
      </c>
      <c r="B290">
        <v>7.0474482758620604E-4</v>
      </c>
      <c r="C290">
        <v>0</v>
      </c>
      <c r="D290">
        <v>1.35084353741496E-4</v>
      </c>
      <c r="E290">
        <v>0</v>
      </c>
      <c r="F290" s="4">
        <v>9.4986893203883403E-5</v>
      </c>
      <c r="G290">
        <v>0</v>
      </c>
      <c r="H290">
        <v>138214.72052761499</v>
      </c>
      <c r="I290">
        <v>0</v>
      </c>
      <c r="J290">
        <v>4439252.0607980704</v>
      </c>
      <c r="K290">
        <v>0</v>
      </c>
      <c r="L290">
        <v>90.463183902421704</v>
      </c>
      <c r="M290">
        <v>1.7086550138163701</v>
      </c>
      <c r="N290">
        <v>7.48829572615288</v>
      </c>
      <c r="O290">
        <v>6.1999907617571104</v>
      </c>
      <c r="P290">
        <v>0</v>
      </c>
      <c r="Q290">
        <v>7372.8</v>
      </c>
      <c r="R290">
        <v>7372.8</v>
      </c>
      <c r="S290">
        <v>5.6238999999999996E-4</v>
      </c>
      <c r="T290">
        <v>0</v>
      </c>
      <c r="U290">
        <v>5.6238999999999996E-4</v>
      </c>
      <c r="V290">
        <v>147424.583821187</v>
      </c>
      <c r="W290">
        <v>19.9957389080386</v>
      </c>
      <c r="X290">
        <v>0</v>
      </c>
      <c r="Y290">
        <v>0</v>
      </c>
      <c r="Z290">
        <v>147424.583821187</v>
      </c>
      <c r="AA290">
        <v>19.9957389080386</v>
      </c>
    </row>
    <row r="291" spans="1:27" x14ac:dyDescent="0.25">
      <c r="A291" s="1">
        <v>43930.680144837963</v>
      </c>
      <c r="B291" s="4">
        <v>4.7889999999999901E-4</v>
      </c>
      <c r="C291">
        <v>0</v>
      </c>
      <c r="D291" s="4">
        <v>7.56305660377358E-5</v>
      </c>
      <c r="E291">
        <v>0</v>
      </c>
      <c r="F291" s="4">
        <v>6.9450191570881196E-5</v>
      </c>
      <c r="G291">
        <v>0</v>
      </c>
      <c r="H291">
        <v>32770.529884907097</v>
      </c>
      <c r="I291">
        <v>0</v>
      </c>
      <c r="J291">
        <v>4682089.4573061001</v>
      </c>
      <c r="K291">
        <v>0</v>
      </c>
      <c r="L291">
        <v>91.845091249632105</v>
      </c>
      <c r="M291">
        <v>1.22056463075247</v>
      </c>
      <c r="N291">
        <v>6.7982103331493198</v>
      </c>
      <c r="O291">
        <v>4.5893034139633899</v>
      </c>
      <c r="P291">
        <v>4096</v>
      </c>
      <c r="Q291">
        <v>9420.7999999999902</v>
      </c>
      <c r="R291">
        <v>8533.3333333333303</v>
      </c>
      <c r="S291">
        <v>6.3647499999999898E-4</v>
      </c>
      <c r="T291">
        <v>4.4779999999999901E-4</v>
      </c>
      <c r="U291">
        <v>6.7420999999999898E-4</v>
      </c>
      <c r="V291">
        <v>102407.95709826599</v>
      </c>
      <c r="W291">
        <v>12.000932472453099</v>
      </c>
      <c r="X291">
        <v>8192.6365678613201</v>
      </c>
      <c r="Y291">
        <v>2.0001554120755101</v>
      </c>
      <c r="Z291">
        <v>94215.320530405195</v>
      </c>
      <c r="AA291">
        <v>10.0007770603775</v>
      </c>
    </row>
    <row r="292" spans="1:27" x14ac:dyDescent="0.25">
      <c r="A292" s="1">
        <v>43930.68015641204</v>
      </c>
      <c r="B292">
        <v>3.3016E-3</v>
      </c>
      <c r="C292">
        <v>0</v>
      </c>
      <c r="D292" s="4">
        <v>8.2035058823529404E-5</v>
      </c>
      <c r="E292">
        <v>0</v>
      </c>
      <c r="F292" s="4">
        <v>7.4441745283018799E-5</v>
      </c>
      <c r="G292">
        <v>0</v>
      </c>
      <c r="H292">
        <v>4096.3199225859498</v>
      </c>
      <c r="I292">
        <v>0</v>
      </c>
      <c r="J292">
        <v>4514144.5546897203</v>
      </c>
      <c r="K292">
        <v>0</v>
      </c>
      <c r="L292">
        <v>91.4416369251297</v>
      </c>
      <c r="M292">
        <v>1.4159244781615099</v>
      </c>
      <c r="N292">
        <v>6.1580080563133999</v>
      </c>
      <c r="O292">
        <v>5.2242844532190196</v>
      </c>
      <c r="P292">
        <v>4096</v>
      </c>
      <c r="Q292">
        <v>9898.6666666666606</v>
      </c>
      <c r="R292">
        <v>9069.7142857142808</v>
      </c>
      <c r="S292">
        <v>5.97749999999999E-4</v>
      </c>
      <c r="T292">
        <v>5.3655E-4</v>
      </c>
      <c r="U292">
        <v>6.0795000000000001E-4</v>
      </c>
      <c r="V292">
        <v>126985.803304015</v>
      </c>
      <c r="W292">
        <v>14.0010808834442</v>
      </c>
      <c r="X292">
        <v>8192.6324712267706</v>
      </c>
      <c r="Y292">
        <v>2.0001544119206001</v>
      </c>
      <c r="Z292">
        <v>118793.170832788</v>
      </c>
      <c r="AA292">
        <v>12.0009264715236</v>
      </c>
    </row>
    <row r="293" spans="1:27" x14ac:dyDescent="0.25">
      <c r="A293" s="1">
        <v>43930.680167997685</v>
      </c>
      <c r="B293">
        <v>1.09875E-4</v>
      </c>
      <c r="C293">
        <v>0</v>
      </c>
      <c r="D293" s="4">
        <v>7.0485148514851405E-5</v>
      </c>
      <c r="E293">
        <v>0</v>
      </c>
      <c r="F293" s="4">
        <v>7.0091249999999899E-5</v>
      </c>
      <c r="G293">
        <v>0</v>
      </c>
      <c r="H293">
        <v>16382.828627753101</v>
      </c>
      <c r="I293">
        <v>0</v>
      </c>
      <c r="J293">
        <v>3841773.3132080999</v>
      </c>
      <c r="K293">
        <v>0</v>
      </c>
      <c r="L293">
        <v>91.519930972217907</v>
      </c>
      <c r="M293">
        <v>1.26930533295606</v>
      </c>
      <c r="N293">
        <v>6.1201367357977601</v>
      </c>
      <c r="O293">
        <v>4.7354918179482199</v>
      </c>
      <c r="P293">
        <v>0</v>
      </c>
      <c r="Q293">
        <v>7351.7948717948702</v>
      </c>
      <c r="R293">
        <v>7351.7948717948702</v>
      </c>
      <c r="S293">
        <v>5.62125641025641E-4</v>
      </c>
      <c r="T293">
        <v>0</v>
      </c>
      <c r="U293">
        <v>5.62125641025641E-4</v>
      </c>
      <c r="V293">
        <v>286699.90233684599</v>
      </c>
      <c r="W293">
        <v>38.997266291632897</v>
      </c>
      <c r="X293">
        <v>0</v>
      </c>
      <c r="Y293">
        <v>0</v>
      </c>
      <c r="Z293">
        <v>286699.90233684599</v>
      </c>
      <c r="AA293">
        <v>38.997266291632897</v>
      </c>
    </row>
    <row r="294" spans="1:27" x14ac:dyDescent="0.25">
      <c r="A294" s="1">
        <v>43930.680179571762</v>
      </c>
      <c r="B294">
        <v>1.61834E-3</v>
      </c>
      <c r="C294">
        <v>0</v>
      </c>
      <c r="D294">
        <v>1.06331081081081E-4</v>
      </c>
      <c r="E294">
        <v>0</v>
      </c>
      <c r="F294" s="4">
        <v>8.5618630136986298E-5</v>
      </c>
      <c r="G294">
        <v>0</v>
      </c>
      <c r="H294">
        <v>49160.406429499402</v>
      </c>
      <c r="I294">
        <v>0</v>
      </c>
      <c r="J294">
        <v>3596903.0704250401</v>
      </c>
      <c r="K294">
        <v>0</v>
      </c>
      <c r="L294">
        <v>91.600339381843</v>
      </c>
      <c r="M294">
        <v>1.02533514456976</v>
      </c>
      <c r="N294">
        <v>6.3038427444131599</v>
      </c>
      <c r="O294">
        <v>5.2731578860530899</v>
      </c>
      <c r="P294">
        <v>4096</v>
      </c>
      <c r="Q294">
        <v>9728</v>
      </c>
      <c r="R294">
        <v>9102.2222222222208</v>
      </c>
      <c r="S294">
        <v>5.7762222222222204E-4</v>
      </c>
      <c r="T294">
        <v>4.4044999999999902E-4</v>
      </c>
      <c r="U294">
        <v>5.9476875000000001E-4</v>
      </c>
      <c r="V294">
        <v>163864.088020939</v>
      </c>
      <c r="W294">
        <v>18.002646389019102</v>
      </c>
      <c r="X294">
        <v>8193.2044010469508</v>
      </c>
      <c r="Y294">
        <v>2.0002940432243501</v>
      </c>
      <c r="Z294">
        <v>155670.883619892</v>
      </c>
      <c r="AA294">
        <v>16.002352345794801</v>
      </c>
    </row>
    <row r="295" spans="1:27" x14ac:dyDescent="0.25">
      <c r="A295" s="1">
        <v>43930.680191145831</v>
      </c>
      <c r="B295">
        <v>1.239E-4</v>
      </c>
      <c r="C295">
        <v>0</v>
      </c>
      <c r="D295" s="4">
        <v>8.0771681415929206E-5</v>
      </c>
      <c r="E295">
        <v>0</v>
      </c>
      <c r="F295" s="4">
        <v>8.0580000000000004E-5</v>
      </c>
      <c r="G295">
        <v>0</v>
      </c>
      <c r="H295">
        <v>8191.0514762390503</v>
      </c>
      <c r="I295">
        <v>0</v>
      </c>
      <c r="J295">
        <v>4718045.6503136903</v>
      </c>
      <c r="K295">
        <v>0</v>
      </c>
      <c r="L295">
        <v>91.525300190048299</v>
      </c>
      <c r="M295">
        <v>0.97640752578770795</v>
      </c>
      <c r="N295">
        <v>6.3632311583352497</v>
      </c>
      <c r="O295">
        <v>5.2725626455757704</v>
      </c>
      <c r="P295">
        <v>0</v>
      </c>
      <c r="Q295">
        <v>6330.1818181818098</v>
      </c>
      <c r="R295">
        <v>6330.1818181818098</v>
      </c>
      <c r="S295">
        <v>5.9790909090909003E-4</v>
      </c>
      <c r="T295">
        <v>0</v>
      </c>
      <c r="U295">
        <v>5.9790909090909003E-4</v>
      </c>
      <c r="V295">
        <v>139249.36489174899</v>
      </c>
      <c r="W295">
        <v>21.997688042986599</v>
      </c>
      <c r="X295">
        <v>0</v>
      </c>
      <c r="Y295">
        <v>0</v>
      </c>
      <c r="Z295">
        <v>139249.36489174899</v>
      </c>
      <c r="AA295">
        <v>21.997688042986599</v>
      </c>
    </row>
    <row r="296" spans="1:27" x14ac:dyDescent="0.25">
      <c r="A296" s="1">
        <v>43930.680202731484</v>
      </c>
      <c r="B296" s="4">
        <v>6.2000000000000003E-5</v>
      </c>
      <c r="C296">
        <v>0</v>
      </c>
      <c r="D296" s="4">
        <v>7.9147263681592002E-5</v>
      </c>
      <c r="E296">
        <v>0</v>
      </c>
      <c r="F296" s="4">
        <v>7.9190024937655801E-5</v>
      </c>
      <c r="G296">
        <v>0</v>
      </c>
      <c r="H296">
        <v>4091.1617920647</v>
      </c>
      <c r="I296">
        <v>0</v>
      </c>
      <c r="J296">
        <v>3849783.2463328801</v>
      </c>
      <c r="K296">
        <v>0</v>
      </c>
      <c r="L296">
        <v>91.984968832720398</v>
      </c>
      <c r="M296">
        <v>1.8531974239989399</v>
      </c>
      <c r="N296">
        <v>5.8283826543509702</v>
      </c>
      <c r="O296">
        <v>3.9014656326946202</v>
      </c>
      <c r="P296">
        <v>4096</v>
      </c>
      <c r="Q296">
        <v>8055.4666666666599</v>
      </c>
      <c r="R296">
        <v>7808</v>
      </c>
      <c r="S296">
        <v>5.7079062500000005E-4</v>
      </c>
      <c r="T296">
        <v>4.774E-4</v>
      </c>
      <c r="U296">
        <v>5.7701666666666596E-4</v>
      </c>
      <c r="V296">
        <v>249565.430968723</v>
      </c>
      <c r="W296">
        <v>31.9627857285762</v>
      </c>
      <c r="X296">
        <v>8182.4731465155101</v>
      </c>
      <c r="Y296">
        <v>1.9976741080360101</v>
      </c>
      <c r="Z296">
        <v>241382.95782220701</v>
      </c>
      <c r="AA296">
        <v>29.965111620540199</v>
      </c>
    </row>
    <row r="297" spans="1:27" x14ac:dyDescent="0.25">
      <c r="A297" s="1">
        <v>43930.680214293985</v>
      </c>
      <c r="B297">
        <v>3.3752999999999899E-3</v>
      </c>
      <c r="C297">
        <v>0</v>
      </c>
      <c r="D297" s="4">
        <v>7.82963391136801E-5</v>
      </c>
      <c r="E297">
        <v>0</v>
      </c>
      <c r="F297" s="4">
        <v>7.1931467181467096E-5</v>
      </c>
      <c r="G297">
        <v>0</v>
      </c>
      <c r="H297">
        <v>4100.9798197951704</v>
      </c>
      <c r="I297">
        <v>0</v>
      </c>
      <c r="J297">
        <v>5282062.0078961803</v>
      </c>
      <c r="K297">
        <v>0</v>
      </c>
      <c r="L297">
        <v>90.187032086926493</v>
      </c>
      <c r="M297">
        <v>1.3197718919700201</v>
      </c>
      <c r="N297">
        <v>7.3227238499746896</v>
      </c>
      <c r="O297">
        <v>6.4522125770148904</v>
      </c>
      <c r="P297">
        <v>0</v>
      </c>
      <c r="Q297">
        <v>7657.7391304347802</v>
      </c>
      <c r="R297">
        <v>7657.7391304347802</v>
      </c>
      <c r="S297">
        <v>5.9260869565217302E-4</v>
      </c>
      <c r="T297">
        <v>0</v>
      </c>
      <c r="U297">
        <v>5.9260869565217302E-4</v>
      </c>
      <c r="V297">
        <v>176340.825742588</v>
      </c>
      <c r="W297">
        <v>23.027792242457402</v>
      </c>
      <c r="X297">
        <v>0</v>
      </c>
      <c r="Y297">
        <v>0</v>
      </c>
      <c r="Z297">
        <v>176340.825742588</v>
      </c>
      <c r="AA297">
        <v>23.027792242457402</v>
      </c>
    </row>
    <row r="298" spans="1:27" x14ac:dyDescent="0.25">
      <c r="A298" s="1">
        <v>43930.680225868055</v>
      </c>
      <c r="B298" s="4">
        <v>8.37333333333333E-5</v>
      </c>
      <c r="C298">
        <v>0</v>
      </c>
      <c r="D298" s="4">
        <v>7.1645169082125602E-5</v>
      </c>
      <c r="E298">
        <v>0</v>
      </c>
      <c r="F298" s="4">
        <v>7.1556934306569303E-5</v>
      </c>
      <c r="G298">
        <v>0</v>
      </c>
      <c r="H298">
        <v>12287.6067965825</v>
      </c>
      <c r="I298">
        <v>0</v>
      </c>
      <c r="J298">
        <v>4071293.718601</v>
      </c>
      <c r="K298">
        <v>0</v>
      </c>
      <c r="L298">
        <v>89.004021215571697</v>
      </c>
      <c r="M298">
        <v>1.9041079672783201</v>
      </c>
      <c r="N298">
        <v>9.7254302488682001</v>
      </c>
      <c r="O298">
        <v>7.51881120164912</v>
      </c>
      <c r="P298">
        <v>4096</v>
      </c>
      <c r="Q298">
        <v>9472</v>
      </c>
      <c r="R298">
        <v>8874.6666666666606</v>
      </c>
      <c r="S298">
        <v>6.0161666666666601E-4</v>
      </c>
      <c r="T298">
        <v>4.2680000000000002E-4</v>
      </c>
      <c r="U298">
        <v>6.2346874999999902E-4</v>
      </c>
      <c r="V298">
        <v>159737.01949224799</v>
      </c>
      <c r="W298">
        <v>17.999213434372901</v>
      </c>
      <c r="X298">
        <v>8191.64202524349</v>
      </c>
      <c r="Y298">
        <v>1.9999126038192101</v>
      </c>
      <c r="Z298">
        <v>151545.377467004</v>
      </c>
      <c r="AA298">
        <v>15.9993008305537</v>
      </c>
    </row>
    <row r="299" spans="1:27" x14ac:dyDescent="0.25">
      <c r="A299" s="1">
        <v>43930.680237442131</v>
      </c>
      <c r="B299">
        <v>1.5650000000000001E-4</v>
      </c>
      <c r="C299">
        <v>0</v>
      </c>
      <c r="D299" s="4">
        <v>7.4830065359477094E-5</v>
      </c>
      <c r="E299">
        <v>0</v>
      </c>
      <c r="F299" s="4">
        <v>7.4562295081967198E-5</v>
      </c>
      <c r="G299">
        <v>0</v>
      </c>
      <c r="H299">
        <v>4096.0057344080196</v>
      </c>
      <c r="I299">
        <v>0</v>
      </c>
      <c r="J299">
        <v>3092484.3294780599</v>
      </c>
      <c r="K299">
        <v>0</v>
      </c>
      <c r="L299">
        <v>90.956713790988402</v>
      </c>
      <c r="M299">
        <v>1.56235595078133</v>
      </c>
      <c r="N299">
        <v>7.2839384208776004</v>
      </c>
      <c r="O299">
        <v>5.9564808124690902</v>
      </c>
      <c r="P299">
        <v>0</v>
      </c>
      <c r="Q299">
        <v>8533.3333333333303</v>
      </c>
      <c r="R299">
        <v>8533.3333333333303</v>
      </c>
      <c r="S299">
        <v>5.7409791666666605E-4</v>
      </c>
      <c r="T299">
        <v>0</v>
      </c>
      <c r="U299">
        <v>5.7409791666666605E-4</v>
      </c>
      <c r="V299">
        <v>409602.04801024002</v>
      </c>
      <c r="W299">
        <v>48.000240001199998</v>
      </c>
      <c r="X299">
        <v>0</v>
      </c>
      <c r="Y299">
        <v>0</v>
      </c>
      <c r="Z299">
        <v>409602.04801024002</v>
      </c>
      <c r="AA299">
        <v>48.000240001199998</v>
      </c>
    </row>
    <row r="300" spans="1:27" x14ac:dyDescent="0.25">
      <c r="A300" s="1">
        <v>43930.680249016201</v>
      </c>
      <c r="B300">
        <v>1.4129999999999899E-4</v>
      </c>
      <c r="C300">
        <v>0</v>
      </c>
      <c r="D300" s="4">
        <v>7.7038288288288197E-5</v>
      </c>
      <c r="E300">
        <v>0</v>
      </c>
      <c r="F300" s="4">
        <v>7.6893227990970596E-5</v>
      </c>
      <c r="G300">
        <v>0</v>
      </c>
      <c r="H300">
        <v>4096.0364547244399</v>
      </c>
      <c r="I300">
        <v>0</v>
      </c>
      <c r="J300">
        <v>4182053.22027366</v>
      </c>
      <c r="K300">
        <v>0</v>
      </c>
      <c r="L300">
        <v>91.655955136060101</v>
      </c>
      <c r="M300">
        <v>1.3182406992167199</v>
      </c>
      <c r="N300">
        <v>6.6002426780376302</v>
      </c>
      <c r="O300">
        <v>4.8335525634929999</v>
      </c>
      <c r="P300">
        <v>4096</v>
      </c>
      <c r="Q300">
        <v>6826.6666666666597</v>
      </c>
      <c r="R300">
        <v>6656</v>
      </c>
      <c r="S300">
        <v>6.00196874999999E-4</v>
      </c>
      <c r="T300">
        <v>5.109E-4</v>
      </c>
      <c r="U300">
        <v>6.0614999999999899E-4</v>
      </c>
      <c r="V300">
        <v>212996.89892867499</v>
      </c>
      <c r="W300">
        <v>32.0007360169283</v>
      </c>
      <c r="X300">
        <v>8192.1884203336595</v>
      </c>
      <c r="Y300">
        <v>2.0000460010580201</v>
      </c>
      <c r="Z300">
        <v>204804.710508341</v>
      </c>
      <c r="AA300">
        <v>30.000690015870301</v>
      </c>
    </row>
    <row r="301" spans="1:27" x14ac:dyDescent="0.25">
      <c r="A301" s="1">
        <v>43930.680260590278</v>
      </c>
      <c r="B301">
        <v>0</v>
      </c>
      <c r="C301">
        <v>0</v>
      </c>
      <c r="D301" s="4">
        <v>7.4912466843501306E-5</v>
      </c>
      <c r="E301">
        <v>0</v>
      </c>
      <c r="F301" s="4">
        <v>7.4912466843501306E-5</v>
      </c>
      <c r="G301">
        <v>0</v>
      </c>
      <c r="H301">
        <v>0</v>
      </c>
      <c r="I301">
        <v>0</v>
      </c>
      <c r="J301">
        <v>3473639.6917674402</v>
      </c>
      <c r="K301">
        <v>0</v>
      </c>
      <c r="L301">
        <v>88.5352424647417</v>
      </c>
      <c r="M301">
        <v>1.4158900212960399</v>
      </c>
      <c r="N301">
        <v>8.9927344669759197</v>
      </c>
      <c r="O301">
        <v>7.7141318426968404</v>
      </c>
      <c r="P301">
        <v>0</v>
      </c>
      <c r="Q301">
        <v>10922.666666666601</v>
      </c>
      <c r="R301">
        <v>10922.666666666601</v>
      </c>
      <c r="S301">
        <v>6.0355000000000001E-4</v>
      </c>
      <c r="T301">
        <v>0</v>
      </c>
      <c r="U301">
        <v>6.0355000000000001E-4</v>
      </c>
      <c r="V301">
        <v>65539.997939874302</v>
      </c>
      <c r="W301">
        <v>6.00036602232736</v>
      </c>
      <c r="X301">
        <v>0</v>
      </c>
      <c r="Y301">
        <v>0</v>
      </c>
      <c r="Z301">
        <v>65539.997939874302</v>
      </c>
      <c r="AA301">
        <v>6.00036602232736</v>
      </c>
    </row>
    <row r="302" spans="1:27" x14ac:dyDescent="0.25">
      <c r="A302" s="1">
        <v>43930.680272164354</v>
      </c>
      <c r="B302">
        <v>3.5090999999999898E-3</v>
      </c>
      <c r="C302">
        <v>0</v>
      </c>
      <c r="D302" s="4">
        <v>8.6873134328358204E-5</v>
      </c>
      <c r="E302">
        <v>0</v>
      </c>
      <c r="F302" s="4">
        <v>7.8338902743142102E-5</v>
      </c>
      <c r="G302">
        <v>0</v>
      </c>
      <c r="H302">
        <v>4095.3963385796901</v>
      </c>
      <c r="I302">
        <v>0</v>
      </c>
      <c r="J302">
        <v>3759573.8388161501</v>
      </c>
      <c r="K302">
        <v>0</v>
      </c>
      <c r="L302">
        <v>91.269901498474496</v>
      </c>
      <c r="M302">
        <v>1.7087115614137001</v>
      </c>
      <c r="N302">
        <v>6.85057377485996</v>
      </c>
      <c r="O302">
        <v>5.4190686643128299</v>
      </c>
      <c r="P302">
        <v>4096</v>
      </c>
      <c r="Q302">
        <v>10035.200000000001</v>
      </c>
      <c r="R302">
        <v>9495.2727272727207</v>
      </c>
      <c r="S302">
        <v>7.0799545454545401E-4</v>
      </c>
      <c r="T302">
        <v>4.2975000000000001E-4</v>
      </c>
      <c r="U302">
        <v>7.3581999999999901E-4</v>
      </c>
      <c r="V302">
        <v>208865.83977273601</v>
      </c>
      <c r="W302">
        <v>21.996823658663601</v>
      </c>
      <c r="X302">
        <v>8190.8172459896696</v>
      </c>
      <c r="Y302">
        <v>1.99971124169669</v>
      </c>
      <c r="Z302">
        <v>200675.02252674699</v>
      </c>
      <c r="AA302">
        <v>19.9971124169669</v>
      </c>
    </row>
    <row r="303" spans="1:27" x14ac:dyDescent="0.25">
      <c r="A303" s="1">
        <v>43930.68028375</v>
      </c>
      <c r="B303">
        <v>1.06699999999999E-4</v>
      </c>
      <c r="C303">
        <v>0</v>
      </c>
      <c r="D303" s="4">
        <v>6.4747716894977107E-5</v>
      </c>
      <c r="E303">
        <v>0</v>
      </c>
      <c r="F303" s="4">
        <v>6.4458390804597598E-5</v>
      </c>
      <c r="G303">
        <v>0</v>
      </c>
      <c r="H303">
        <v>12286.6988385929</v>
      </c>
      <c r="I303">
        <v>0</v>
      </c>
      <c r="J303">
        <v>4410924.8830548804</v>
      </c>
      <c r="K303">
        <v>0</v>
      </c>
      <c r="L303">
        <v>90.679202579019602</v>
      </c>
      <c r="M303">
        <v>1.2694806172039901</v>
      </c>
      <c r="N303">
        <v>7.66960165249571</v>
      </c>
      <c r="O303">
        <v>6.0056263811337702</v>
      </c>
      <c r="P303">
        <v>4096</v>
      </c>
      <c r="Q303">
        <v>7141.7435897435798</v>
      </c>
      <c r="R303">
        <v>6924.1904761904698</v>
      </c>
      <c r="S303">
        <v>5.8928809523809496E-4</v>
      </c>
      <c r="T303">
        <v>5.0000000000000001E-4</v>
      </c>
      <c r="U303">
        <v>5.9615641025641004E-4</v>
      </c>
      <c r="V303">
        <v>290809.427706933</v>
      </c>
      <c r="W303">
        <v>41.999050821451398</v>
      </c>
      <c r="X303">
        <v>12287.722297476001</v>
      </c>
      <c r="Y303">
        <v>2.9999322015322401</v>
      </c>
      <c r="Z303">
        <v>278521.70540945698</v>
      </c>
      <c r="AA303">
        <v>38.999118619919102</v>
      </c>
    </row>
    <row r="304" spans="1:27" x14ac:dyDescent="0.25">
      <c r="A304" s="1">
        <v>43930.680295324077</v>
      </c>
      <c r="B304">
        <v>1.03325E-4</v>
      </c>
      <c r="C304">
        <v>0</v>
      </c>
      <c r="D304" s="4">
        <v>6.9906590909090896E-5</v>
      </c>
      <c r="E304">
        <v>0</v>
      </c>
      <c r="F304" s="4">
        <v>6.9599999999999903E-5</v>
      </c>
      <c r="G304">
        <v>0</v>
      </c>
      <c r="H304">
        <v>16385.9187910904</v>
      </c>
      <c r="I304">
        <v>0</v>
      </c>
      <c r="J304">
        <v>4489741.7487587696</v>
      </c>
      <c r="K304">
        <v>0</v>
      </c>
      <c r="L304">
        <v>90.600902668339899</v>
      </c>
      <c r="M304">
        <v>1.4646688204669001</v>
      </c>
      <c r="N304">
        <v>7.4821544574935999</v>
      </c>
      <c r="O304">
        <v>6.1515890484347002</v>
      </c>
      <c r="P304">
        <v>4096</v>
      </c>
      <c r="Q304">
        <v>9027.9183673469306</v>
      </c>
      <c r="R304">
        <v>8834.5098039215609</v>
      </c>
      <c r="S304">
        <v>6.4611960784313695E-4</v>
      </c>
      <c r="T304">
        <v>4.1595E-4</v>
      </c>
      <c r="U304">
        <v>6.5551428571428497E-4</v>
      </c>
      <c r="V304">
        <v>450579.645272533</v>
      </c>
      <c r="W304">
        <v>51.002223696953102</v>
      </c>
      <c r="X304">
        <v>8192.3571867733408</v>
      </c>
      <c r="Y304">
        <v>2.0000872038020798</v>
      </c>
      <c r="Z304">
        <v>442387.28808576002</v>
      </c>
      <c r="AA304">
        <v>49.002136493151099</v>
      </c>
    </row>
    <row r="305" spans="1:27" x14ac:dyDescent="0.25">
      <c r="A305" s="1">
        <v>43930.680306898146</v>
      </c>
      <c r="B305">
        <v>0</v>
      </c>
      <c r="C305">
        <v>0</v>
      </c>
      <c r="D305" s="4">
        <v>8.4811822660098502E-5</v>
      </c>
      <c r="E305">
        <v>0</v>
      </c>
      <c r="F305" s="4">
        <v>8.4811822660098502E-5</v>
      </c>
      <c r="G305">
        <v>0</v>
      </c>
      <c r="H305">
        <v>0</v>
      </c>
      <c r="I305">
        <v>0</v>
      </c>
      <c r="J305">
        <v>4235263.1529473597</v>
      </c>
      <c r="K305">
        <v>0</v>
      </c>
      <c r="L305">
        <v>92.827446122378007</v>
      </c>
      <c r="M305">
        <v>0.87882450897467901</v>
      </c>
      <c r="N305">
        <v>4.8421540589663303</v>
      </c>
      <c r="O305">
        <v>3.9059144819460001</v>
      </c>
      <c r="P305">
        <v>0</v>
      </c>
      <c r="Q305">
        <v>5851.4285714285697</v>
      </c>
      <c r="R305">
        <v>5851.4285714285697</v>
      </c>
      <c r="S305">
        <v>5.7892142857142795E-4</v>
      </c>
      <c r="T305">
        <v>0</v>
      </c>
      <c r="U305">
        <v>5.7892142857142795E-4</v>
      </c>
      <c r="V305">
        <v>81918.943245632094</v>
      </c>
      <c r="W305">
        <v>13.999819402329701</v>
      </c>
      <c r="X305">
        <v>0</v>
      </c>
      <c r="Y305">
        <v>0</v>
      </c>
      <c r="Z305">
        <v>81918.943245632094</v>
      </c>
      <c r="AA305">
        <v>13.999819402329701</v>
      </c>
    </row>
    <row r="306" spans="1:27" x14ac:dyDescent="0.25">
      <c r="A306" s="1">
        <v>43930.680318472223</v>
      </c>
      <c r="B306">
        <v>0</v>
      </c>
      <c r="C306">
        <v>0</v>
      </c>
      <c r="D306" s="4">
        <v>7.1931331592689301E-5</v>
      </c>
      <c r="E306">
        <v>0</v>
      </c>
      <c r="F306" s="4">
        <v>7.1931331592689301E-5</v>
      </c>
      <c r="G306">
        <v>0</v>
      </c>
      <c r="H306">
        <v>0</v>
      </c>
      <c r="I306">
        <v>0</v>
      </c>
      <c r="J306">
        <v>3350189.9658324402</v>
      </c>
      <c r="K306">
        <v>0</v>
      </c>
      <c r="L306">
        <v>91.779391915099097</v>
      </c>
      <c r="M306">
        <v>0.63471040069337403</v>
      </c>
      <c r="N306">
        <v>5.6240918977707901</v>
      </c>
      <c r="O306">
        <v>5.0288177940091403</v>
      </c>
      <c r="P306">
        <v>0</v>
      </c>
      <c r="Q306">
        <v>11264</v>
      </c>
      <c r="R306">
        <v>11264</v>
      </c>
      <c r="S306">
        <v>6.6432500000000001E-4</v>
      </c>
      <c r="T306">
        <v>0</v>
      </c>
      <c r="U306">
        <v>6.6432500000000001E-4</v>
      </c>
      <c r="V306">
        <v>45051.233579487198</v>
      </c>
      <c r="W306">
        <v>3.9995768447698201</v>
      </c>
      <c r="X306">
        <v>0</v>
      </c>
      <c r="Y306">
        <v>0</v>
      </c>
      <c r="Z306">
        <v>45051.233579487198</v>
      </c>
      <c r="AA306">
        <v>3.9995768447698201</v>
      </c>
    </row>
    <row r="307" spans="1:27" x14ac:dyDescent="0.25">
      <c r="A307" s="1">
        <v>43930.6803300463</v>
      </c>
      <c r="B307">
        <v>1.32614374999999E-3</v>
      </c>
      <c r="C307">
        <v>0</v>
      </c>
      <c r="D307">
        <v>1.3366155717761501E-4</v>
      </c>
      <c r="E307">
        <v>0</v>
      </c>
      <c r="F307" s="4">
        <v>8.5358481012658203E-5</v>
      </c>
      <c r="G307">
        <v>0</v>
      </c>
      <c r="H307">
        <v>96278.558066154903</v>
      </c>
      <c r="I307">
        <v>0</v>
      </c>
      <c r="J307">
        <v>4174802.1561451801</v>
      </c>
      <c r="K307">
        <v>0</v>
      </c>
      <c r="L307">
        <v>90.685385009072903</v>
      </c>
      <c r="M307">
        <v>2.0019295803182802</v>
      </c>
      <c r="N307">
        <v>6.9833787695365501</v>
      </c>
      <c r="O307">
        <v>5.2733862114606396</v>
      </c>
      <c r="P307">
        <v>0</v>
      </c>
      <c r="Q307">
        <v>9947.4285714285706</v>
      </c>
      <c r="R307">
        <v>9947.4285714285706</v>
      </c>
      <c r="S307">
        <v>6.7135714285714205E-4</v>
      </c>
      <c r="T307">
        <v>0</v>
      </c>
      <c r="U307">
        <v>6.7135714285714205E-4</v>
      </c>
      <c r="V307">
        <v>139295.75943315</v>
      </c>
      <c r="W307">
        <v>14.003192727941901</v>
      </c>
      <c r="X307">
        <v>0</v>
      </c>
      <c r="Y307">
        <v>0</v>
      </c>
      <c r="Z307">
        <v>139295.75943315</v>
      </c>
      <c r="AA307">
        <v>14.003192727941901</v>
      </c>
    </row>
    <row r="308" spans="1:27" x14ac:dyDescent="0.25">
      <c r="A308" s="1">
        <v>43930.680341620369</v>
      </c>
      <c r="B308">
        <v>5.2539999999999896E-3</v>
      </c>
      <c r="C308">
        <v>0</v>
      </c>
      <c r="D308">
        <v>1.02632426303854E-4</v>
      </c>
      <c r="E308">
        <v>0</v>
      </c>
      <c r="F308" s="4">
        <v>9.0924772727272698E-5</v>
      </c>
      <c r="G308">
        <v>0</v>
      </c>
      <c r="H308">
        <v>4095.4266402703602</v>
      </c>
      <c r="I308">
        <v>0</v>
      </c>
      <c r="J308">
        <v>4009422.6808246798</v>
      </c>
      <c r="K308">
        <v>0</v>
      </c>
      <c r="L308">
        <v>91.321521911706</v>
      </c>
      <c r="M308">
        <v>0.92767886596273297</v>
      </c>
      <c r="N308">
        <v>5.96322702333915</v>
      </c>
      <c r="O308">
        <v>5.3219192855190798</v>
      </c>
      <c r="P308">
        <v>0</v>
      </c>
      <c r="Q308">
        <v>11264</v>
      </c>
      <c r="R308">
        <v>11264</v>
      </c>
      <c r="S308">
        <v>6.8900000000000005E-4</v>
      </c>
      <c r="T308">
        <v>0</v>
      </c>
      <c r="U308">
        <v>6.8900000000000005E-4</v>
      </c>
      <c r="V308">
        <v>45049.418279989201</v>
      </c>
      <c r="W308">
        <v>3.9994156853683598</v>
      </c>
      <c r="X308">
        <v>0</v>
      </c>
      <c r="Y308">
        <v>0</v>
      </c>
      <c r="Z308">
        <v>45049.418279989201</v>
      </c>
      <c r="AA308">
        <v>3.9994156853683598</v>
      </c>
    </row>
    <row r="309" spans="1:27" x14ac:dyDescent="0.25">
      <c r="A309" s="1">
        <v>43930.680353194446</v>
      </c>
      <c r="B309">
        <v>0</v>
      </c>
      <c r="C309">
        <v>0</v>
      </c>
      <c r="D309" s="4">
        <v>8.4168108108108102E-5</v>
      </c>
      <c r="E309">
        <v>0</v>
      </c>
      <c r="F309" s="4">
        <v>8.4168108108108102E-5</v>
      </c>
      <c r="G309">
        <v>0</v>
      </c>
      <c r="H309">
        <v>0</v>
      </c>
      <c r="I309">
        <v>0</v>
      </c>
      <c r="J309">
        <v>3485420.3032540102</v>
      </c>
      <c r="K309">
        <v>0</v>
      </c>
      <c r="L309">
        <v>91.289981916412302</v>
      </c>
      <c r="M309">
        <v>1.1717136933932999</v>
      </c>
      <c r="N309">
        <v>6.9460034031460101</v>
      </c>
      <c r="O309">
        <v>5.7609414904051697</v>
      </c>
      <c r="P309">
        <v>0</v>
      </c>
      <c r="Q309">
        <v>10649.6</v>
      </c>
      <c r="R309">
        <v>10649.6</v>
      </c>
      <c r="S309">
        <v>7.21399999999999E-4</v>
      </c>
      <c r="T309">
        <v>0</v>
      </c>
      <c r="U309">
        <v>7.21399999999999E-4</v>
      </c>
      <c r="V309">
        <v>106489.248581639</v>
      </c>
      <c r="W309">
        <v>9.9993660401930509</v>
      </c>
      <c r="X309">
        <v>0</v>
      </c>
      <c r="Y309">
        <v>0</v>
      </c>
      <c r="Z309">
        <v>106489.248581639</v>
      </c>
      <c r="AA309">
        <v>9.9993660401930509</v>
      </c>
    </row>
    <row r="310" spans="1:27" x14ac:dyDescent="0.25">
      <c r="A310" s="1">
        <v>43930.680364768516</v>
      </c>
      <c r="B310">
        <v>0</v>
      </c>
      <c r="C310">
        <v>0</v>
      </c>
      <c r="D310" s="4">
        <v>8.05503512880562E-5</v>
      </c>
      <c r="E310">
        <v>0</v>
      </c>
      <c r="F310" s="4">
        <v>8.05503512880562E-5</v>
      </c>
      <c r="G310">
        <v>0</v>
      </c>
      <c r="H310">
        <v>0</v>
      </c>
      <c r="I310">
        <v>0</v>
      </c>
      <c r="J310">
        <v>3801646.8420857801</v>
      </c>
      <c r="K310">
        <v>0</v>
      </c>
      <c r="L310">
        <v>91.464513090544301</v>
      </c>
      <c r="M310">
        <v>1.51355951015575</v>
      </c>
      <c r="N310">
        <v>7.5262805815175504</v>
      </c>
      <c r="O310">
        <v>5.3707079383204999</v>
      </c>
      <c r="P310">
        <v>0</v>
      </c>
      <c r="Q310">
        <v>7040</v>
      </c>
      <c r="R310">
        <v>7040</v>
      </c>
      <c r="S310">
        <v>9.0435625000000002E-4</v>
      </c>
      <c r="T310">
        <v>0</v>
      </c>
      <c r="U310">
        <v>9.0435625000000002E-4</v>
      </c>
      <c r="V310">
        <v>225313.368909935</v>
      </c>
      <c r="W310">
        <v>32.004739901979399</v>
      </c>
      <c r="X310">
        <v>0</v>
      </c>
      <c r="Y310">
        <v>0</v>
      </c>
      <c r="Z310">
        <v>225313.368909935</v>
      </c>
      <c r="AA310">
        <v>32.004739901979399</v>
      </c>
    </row>
    <row r="311" spans="1:27" x14ac:dyDescent="0.25">
      <c r="A311" s="1">
        <v>43930.680376342592</v>
      </c>
      <c r="B311">
        <v>6.4999999999999997E-4</v>
      </c>
      <c r="C311">
        <v>0</v>
      </c>
      <c r="D311" s="4">
        <v>9.6398692810457503E-5</v>
      </c>
      <c r="E311">
        <v>0</v>
      </c>
      <c r="F311" s="4">
        <v>7.8982022471910099E-5</v>
      </c>
      <c r="G311">
        <v>0</v>
      </c>
      <c r="H311">
        <v>51200.445443875302</v>
      </c>
      <c r="I311">
        <v>0</v>
      </c>
      <c r="J311">
        <v>3874849.7111924798</v>
      </c>
      <c r="K311">
        <v>0</v>
      </c>
      <c r="L311">
        <v>90.148557584038699</v>
      </c>
      <c r="M311">
        <v>1.6113254882886301</v>
      </c>
      <c r="N311">
        <v>7.7151083976964898</v>
      </c>
      <c r="O311">
        <v>6.1523227734962296</v>
      </c>
      <c r="P311">
        <v>0</v>
      </c>
      <c r="Q311">
        <v>10103.4666666666</v>
      </c>
      <c r="R311">
        <v>10103.4666666666</v>
      </c>
      <c r="S311">
        <v>9.4147333333333301E-4</v>
      </c>
      <c r="T311">
        <v>0</v>
      </c>
      <c r="U311">
        <v>9.4147333333333301E-4</v>
      </c>
      <c r="V311">
        <v>151552.591055105</v>
      </c>
      <c r="W311">
        <v>15.0000585002281</v>
      </c>
      <c r="X311">
        <v>0</v>
      </c>
      <c r="Y311">
        <v>0</v>
      </c>
      <c r="Z311">
        <v>151552.591055105</v>
      </c>
      <c r="AA311">
        <v>15.0000585002281</v>
      </c>
    </row>
    <row r="312" spans="1:27" x14ac:dyDescent="0.25">
      <c r="A312" s="1">
        <v>43930.680387916669</v>
      </c>
      <c r="B312">
        <v>2.5212666666666601E-3</v>
      </c>
      <c r="C312">
        <v>0</v>
      </c>
      <c r="D312">
        <v>1.4450516605166001E-4</v>
      </c>
      <c r="E312">
        <v>0</v>
      </c>
      <c r="F312" s="4">
        <v>9.0691698113207504E-5</v>
      </c>
      <c r="G312">
        <v>0</v>
      </c>
      <c r="H312">
        <v>99309.2802006821</v>
      </c>
      <c r="I312">
        <v>0</v>
      </c>
      <c r="J312">
        <v>2928088.0554015501</v>
      </c>
      <c r="K312">
        <v>0</v>
      </c>
      <c r="L312">
        <v>89.572417160905403</v>
      </c>
      <c r="M312">
        <v>1.41582079401428</v>
      </c>
      <c r="N312">
        <v>8.7042453126844901</v>
      </c>
      <c r="O312">
        <v>7.2743664966339203</v>
      </c>
      <c r="P312">
        <v>0</v>
      </c>
      <c r="Q312">
        <v>10825.1428571428</v>
      </c>
      <c r="R312">
        <v>10825.1428571428</v>
      </c>
      <c r="S312">
        <v>6.17871428571428E-4</v>
      </c>
      <c r="T312">
        <v>0</v>
      </c>
      <c r="U312">
        <v>6.17871428571428E-4</v>
      </c>
      <c r="V312">
        <v>151522.25618111101</v>
      </c>
      <c r="W312">
        <v>13.9972523393657</v>
      </c>
      <c r="X312">
        <v>0</v>
      </c>
      <c r="Y312">
        <v>0</v>
      </c>
      <c r="Z312">
        <v>151522.25618111101</v>
      </c>
      <c r="AA312">
        <v>13.9972523393657</v>
      </c>
    </row>
    <row r="313" spans="1:27" x14ac:dyDescent="0.25">
      <c r="A313" s="1">
        <v>43930.680399490739</v>
      </c>
      <c r="B313">
        <v>0</v>
      </c>
      <c r="C313">
        <v>0</v>
      </c>
      <c r="D313" s="4">
        <v>6.8157922077921997E-5</v>
      </c>
      <c r="E313">
        <v>0</v>
      </c>
      <c r="F313" s="4">
        <v>6.8157922077921997E-5</v>
      </c>
      <c r="G313">
        <v>0</v>
      </c>
      <c r="H313">
        <v>0</v>
      </c>
      <c r="I313">
        <v>0</v>
      </c>
      <c r="J313">
        <v>3879671.6397070498</v>
      </c>
      <c r="K313">
        <v>0</v>
      </c>
      <c r="L313">
        <v>91.005096981042001</v>
      </c>
      <c r="M313">
        <v>1.1718886330292599</v>
      </c>
      <c r="N313">
        <v>7.0786025497805403</v>
      </c>
      <c r="O313">
        <v>5.8106423892139798</v>
      </c>
      <c r="P313">
        <v>0</v>
      </c>
      <c r="Q313">
        <v>10649.6</v>
      </c>
      <c r="R313">
        <v>10649.6</v>
      </c>
      <c r="S313">
        <v>6.1399000000000002E-4</v>
      </c>
      <c r="T313">
        <v>0</v>
      </c>
      <c r="U313">
        <v>6.1399000000000002E-4</v>
      </c>
      <c r="V313">
        <v>106516.813385335</v>
      </c>
      <c r="W313">
        <v>10.0019543818862</v>
      </c>
      <c r="X313">
        <v>0</v>
      </c>
      <c r="Y313">
        <v>0</v>
      </c>
      <c r="Z313">
        <v>106516.813385335</v>
      </c>
      <c r="AA313">
        <v>10.0019543818862</v>
      </c>
    </row>
    <row r="314" spans="1:27" x14ac:dyDescent="0.25">
      <c r="A314" s="1">
        <v>43930.680411064815</v>
      </c>
      <c r="B314">
        <v>0</v>
      </c>
      <c r="C314">
        <v>0</v>
      </c>
      <c r="D314" s="4">
        <v>6.7142606516290698E-5</v>
      </c>
      <c r="E314">
        <v>0</v>
      </c>
      <c r="F314" s="4">
        <v>6.7142606516290698E-5</v>
      </c>
      <c r="G314">
        <v>0</v>
      </c>
      <c r="H314">
        <v>0</v>
      </c>
      <c r="I314">
        <v>0</v>
      </c>
      <c r="J314">
        <v>3514337.7766951201</v>
      </c>
      <c r="K314">
        <v>0</v>
      </c>
      <c r="L314">
        <v>91.100721076158493</v>
      </c>
      <c r="M314">
        <v>1.3182798485852001</v>
      </c>
      <c r="N314">
        <v>6.7439499678419503</v>
      </c>
      <c r="O314">
        <v>5.37076345758177</v>
      </c>
      <c r="P314">
        <v>0</v>
      </c>
      <c r="Q314">
        <v>9011.2000000000007</v>
      </c>
      <c r="R314">
        <v>9011.2000000000007</v>
      </c>
      <c r="S314">
        <v>6.1483333333333301E-4</v>
      </c>
      <c r="T314">
        <v>0</v>
      </c>
      <c r="U314">
        <v>6.1483333333333301E-4</v>
      </c>
      <c r="V314">
        <v>135167.445813472</v>
      </c>
      <c r="W314">
        <v>14.9999385002521</v>
      </c>
      <c r="X314">
        <v>0</v>
      </c>
      <c r="Y314">
        <v>0</v>
      </c>
      <c r="Z314">
        <v>135167.445813472</v>
      </c>
      <c r="AA314">
        <v>14.9999385002521</v>
      </c>
    </row>
    <row r="315" spans="1:27" x14ac:dyDescent="0.25">
      <c r="A315" s="1">
        <v>43930.680422638892</v>
      </c>
      <c r="B315">
        <v>1.7899999999999901E-4</v>
      </c>
      <c r="C315">
        <v>0</v>
      </c>
      <c r="D315" s="4">
        <v>6.9898502994011894E-5</v>
      </c>
      <c r="E315">
        <v>0</v>
      </c>
      <c r="F315" s="4">
        <v>6.9570870870870805E-5</v>
      </c>
      <c r="G315">
        <v>0</v>
      </c>
      <c r="H315">
        <v>4095.9922176147802</v>
      </c>
      <c r="I315">
        <v>0</v>
      </c>
      <c r="J315">
        <v>3637241.0892419298</v>
      </c>
      <c r="K315">
        <v>0</v>
      </c>
      <c r="L315">
        <v>89.826862596009093</v>
      </c>
      <c r="M315">
        <v>1.0253272499723001</v>
      </c>
      <c r="N315">
        <v>7.4763724460062999</v>
      </c>
      <c r="O315">
        <v>6.5913966065276801</v>
      </c>
      <c r="P315">
        <v>0</v>
      </c>
      <c r="Q315">
        <v>9216</v>
      </c>
      <c r="R315">
        <v>9216</v>
      </c>
      <c r="S315">
        <v>5.8317857142857097E-4</v>
      </c>
      <c r="T315">
        <v>0</v>
      </c>
      <c r="U315">
        <v>5.8317857142857097E-4</v>
      </c>
      <c r="V315">
        <v>258050.270842383</v>
      </c>
      <c r="W315">
        <v>28.000246402168301</v>
      </c>
      <c r="X315">
        <v>0</v>
      </c>
      <c r="Y315">
        <v>0</v>
      </c>
      <c r="Z315">
        <v>258050.270842383</v>
      </c>
      <c r="AA315">
        <v>28.000246402168301</v>
      </c>
    </row>
    <row r="316" spans="1:27" x14ac:dyDescent="0.25">
      <c r="A316" s="1">
        <v>43930.680434212962</v>
      </c>
      <c r="B316">
        <v>1.472E-4</v>
      </c>
      <c r="C316">
        <v>0</v>
      </c>
      <c r="D316" s="4">
        <v>6.9840820734341202E-5</v>
      </c>
      <c r="E316">
        <v>0</v>
      </c>
      <c r="F316" s="4">
        <v>6.9673376623376605E-5</v>
      </c>
      <c r="G316">
        <v>0</v>
      </c>
      <c r="H316">
        <v>4096.3981699021097</v>
      </c>
      <c r="I316">
        <v>0</v>
      </c>
      <c r="J316">
        <v>3969409.82663514</v>
      </c>
      <c r="K316">
        <v>0</v>
      </c>
      <c r="L316">
        <v>90.971408172621906</v>
      </c>
      <c r="M316">
        <v>1.5624085990969501</v>
      </c>
      <c r="N316">
        <v>6.9390340665071104</v>
      </c>
      <c r="O316">
        <v>5.46843009683933</v>
      </c>
      <c r="P316">
        <v>0</v>
      </c>
      <c r="Q316">
        <v>10240</v>
      </c>
      <c r="R316">
        <v>10240</v>
      </c>
      <c r="S316">
        <v>6.6532500000000003E-4</v>
      </c>
      <c r="T316">
        <v>0</v>
      </c>
      <c r="U316">
        <v>6.6532500000000003E-4</v>
      </c>
      <c r="V316">
        <v>40963.178742670403</v>
      </c>
      <c r="W316">
        <v>4.0003104240888998</v>
      </c>
      <c r="X316">
        <v>0</v>
      </c>
      <c r="Y316">
        <v>0</v>
      </c>
      <c r="Z316">
        <v>40963.178742670403</v>
      </c>
      <c r="AA316">
        <v>4.0003104240888998</v>
      </c>
    </row>
    <row r="317" spans="1:27" x14ac:dyDescent="0.25">
      <c r="A317" s="1">
        <v>43930.680445787038</v>
      </c>
      <c r="B317">
        <v>0</v>
      </c>
      <c r="C317">
        <v>0</v>
      </c>
      <c r="D317" s="4">
        <v>8.5820083682008305E-5</v>
      </c>
      <c r="E317">
        <v>0</v>
      </c>
      <c r="F317" s="4">
        <v>8.5820083682008305E-5</v>
      </c>
      <c r="G317">
        <v>0</v>
      </c>
      <c r="H317">
        <v>0</v>
      </c>
      <c r="I317">
        <v>0</v>
      </c>
      <c r="J317">
        <v>4485044.6512498502</v>
      </c>
      <c r="K317">
        <v>0</v>
      </c>
      <c r="L317">
        <v>91.004917111857196</v>
      </c>
      <c r="M317">
        <v>1.0741570543966099</v>
      </c>
      <c r="N317">
        <v>6.25549342808511</v>
      </c>
      <c r="O317">
        <v>5.1754767170643801</v>
      </c>
      <c r="P317">
        <v>0</v>
      </c>
      <c r="Q317">
        <v>10922.666666666601</v>
      </c>
      <c r="R317">
        <v>10922.666666666601</v>
      </c>
      <c r="S317">
        <v>7.1386666666666595E-4</v>
      </c>
      <c r="T317">
        <v>0</v>
      </c>
      <c r="U317">
        <v>7.1386666666666595E-4</v>
      </c>
      <c r="V317">
        <v>65535.259451568098</v>
      </c>
      <c r="W317">
        <v>5.9999322007661302</v>
      </c>
      <c r="X317">
        <v>0</v>
      </c>
      <c r="Y317">
        <v>0</v>
      </c>
      <c r="Z317">
        <v>65535.259451568098</v>
      </c>
      <c r="AA317">
        <v>5.9999322007661302</v>
      </c>
    </row>
    <row r="318" spans="1:27" x14ac:dyDescent="0.25">
      <c r="A318" s="1">
        <v>43930.680457372684</v>
      </c>
      <c r="B318">
        <v>1.3909999999999899E-4</v>
      </c>
      <c r="C318">
        <v>0</v>
      </c>
      <c r="D318" s="4">
        <v>7.7918734177215098E-5</v>
      </c>
      <c r="E318">
        <v>0</v>
      </c>
      <c r="F318" s="4">
        <v>7.7763451776649694E-5</v>
      </c>
      <c r="G318">
        <v>0</v>
      </c>
      <c r="H318">
        <v>4095.5224620809199</v>
      </c>
      <c r="I318">
        <v>0</v>
      </c>
      <c r="J318">
        <v>3747403.0528040398</v>
      </c>
      <c r="K318">
        <v>0</v>
      </c>
      <c r="L318">
        <v>89.7298232317425</v>
      </c>
      <c r="M318">
        <v>1.70876982131197</v>
      </c>
      <c r="N318">
        <v>7.5797276934936901</v>
      </c>
      <c r="O318">
        <v>5.9074733807741602</v>
      </c>
      <c r="P318">
        <v>0</v>
      </c>
      <c r="Q318">
        <v>11605.333333333299</v>
      </c>
      <c r="R318">
        <v>11605.333333333299</v>
      </c>
      <c r="S318">
        <v>6.5041666666666601E-4</v>
      </c>
      <c r="T318">
        <v>0</v>
      </c>
      <c r="U318">
        <v>6.5041666666666601E-4</v>
      </c>
      <c r="V318">
        <v>69624.919145722801</v>
      </c>
      <c r="W318">
        <v>5.9993898620510198</v>
      </c>
      <c r="X318">
        <v>0</v>
      </c>
      <c r="Y318">
        <v>0</v>
      </c>
      <c r="Z318">
        <v>69624.919145722801</v>
      </c>
      <c r="AA318">
        <v>5.9993898620510198</v>
      </c>
    </row>
    <row r="319" spans="1:27" x14ac:dyDescent="0.25">
      <c r="A319" s="1">
        <v>43930.680468946761</v>
      </c>
      <c r="B319" s="4">
        <v>9.3499999999999901E-5</v>
      </c>
      <c r="C319">
        <v>0</v>
      </c>
      <c r="D319" s="4">
        <v>6.9830482456140306E-5</v>
      </c>
      <c r="E319">
        <v>0</v>
      </c>
      <c r="F319" s="4">
        <v>6.9778461538461497E-5</v>
      </c>
      <c r="G319">
        <v>0</v>
      </c>
      <c r="H319">
        <v>4095.6146026658798</v>
      </c>
      <c r="I319">
        <v>0</v>
      </c>
      <c r="J319">
        <v>4410976.9270711597</v>
      </c>
      <c r="K319">
        <v>0</v>
      </c>
      <c r="L319">
        <v>89.247718043433494</v>
      </c>
      <c r="M319">
        <v>1.8065562397311501</v>
      </c>
      <c r="N319">
        <v>8.3543664083834006</v>
      </c>
      <c r="O319">
        <v>6.9820676306899596</v>
      </c>
      <c r="P319">
        <v>0</v>
      </c>
      <c r="Q319">
        <v>6656</v>
      </c>
      <c r="R319">
        <v>6656</v>
      </c>
      <c r="S319">
        <v>1.1728666666666601E-3</v>
      </c>
      <c r="T319">
        <v>0</v>
      </c>
      <c r="U319">
        <v>1.1728666666666601E-3</v>
      </c>
      <c r="V319">
        <v>159726.33426743001</v>
      </c>
      <c r="W319">
        <v>23.9973458935441</v>
      </c>
      <c r="X319">
        <v>0</v>
      </c>
      <c r="Y319">
        <v>0</v>
      </c>
      <c r="Z319">
        <v>159726.33426743001</v>
      </c>
      <c r="AA319">
        <v>23.9973458935441</v>
      </c>
    </row>
    <row r="320" spans="1:27" x14ac:dyDescent="0.25">
      <c r="A320" s="1">
        <v>43930.68048052083</v>
      </c>
      <c r="B320">
        <v>0</v>
      </c>
      <c r="C320">
        <v>0</v>
      </c>
      <c r="D320" s="4">
        <v>7.0937634408602097E-5</v>
      </c>
      <c r="E320">
        <v>0</v>
      </c>
      <c r="F320" s="4">
        <v>7.0937634408602097E-5</v>
      </c>
      <c r="G320">
        <v>0</v>
      </c>
      <c r="H320">
        <v>0</v>
      </c>
      <c r="I320">
        <v>0</v>
      </c>
      <c r="J320">
        <v>3543291.21934745</v>
      </c>
      <c r="K320">
        <v>0</v>
      </c>
      <c r="L320">
        <v>89.487109589142406</v>
      </c>
      <c r="M320">
        <v>1.0742192382854401</v>
      </c>
      <c r="N320">
        <v>7.7628767607401397</v>
      </c>
      <c r="O320">
        <v>6.6895075297647502</v>
      </c>
      <c r="P320">
        <v>0</v>
      </c>
      <c r="Q320">
        <v>7469.1764705882297</v>
      </c>
      <c r="R320">
        <v>7469.1764705882297</v>
      </c>
      <c r="S320">
        <v>8.4367058823529395E-4</v>
      </c>
      <c r="T320">
        <v>0</v>
      </c>
      <c r="U320">
        <v>8.4367058823529395E-4</v>
      </c>
      <c r="V320">
        <v>126987.428868598</v>
      </c>
      <c r="W320">
        <v>17.001530137712301</v>
      </c>
      <c r="X320">
        <v>0</v>
      </c>
      <c r="Y320">
        <v>0</v>
      </c>
      <c r="Z320">
        <v>126987.428868598</v>
      </c>
      <c r="AA320">
        <v>17.001530137712301</v>
      </c>
    </row>
    <row r="321" spans="1:27" x14ac:dyDescent="0.25">
      <c r="A321" s="1">
        <v>43930.680492094907</v>
      </c>
      <c r="B321" s="4">
        <v>8.3100000000000001E-5</v>
      </c>
      <c r="C321">
        <v>0</v>
      </c>
      <c r="D321" s="4">
        <v>7.1517522658610198E-5</v>
      </c>
      <c r="E321">
        <v>0</v>
      </c>
      <c r="F321" s="4">
        <v>7.1482424242424195E-5</v>
      </c>
      <c r="G321">
        <v>0</v>
      </c>
      <c r="H321">
        <v>4095.6858608944599</v>
      </c>
      <c r="I321">
        <v>0</v>
      </c>
      <c r="J321">
        <v>4456106.2166531803</v>
      </c>
      <c r="K321">
        <v>0</v>
      </c>
      <c r="L321">
        <v>92.892679523802201</v>
      </c>
      <c r="M321">
        <v>1.41585873369023</v>
      </c>
      <c r="N321">
        <v>5.4306914442444896</v>
      </c>
      <c r="O321">
        <v>3.9546295676922298</v>
      </c>
      <c r="P321">
        <v>0</v>
      </c>
      <c r="Q321">
        <v>7782.3999999999896</v>
      </c>
      <c r="R321">
        <v>7782.3999999999896</v>
      </c>
      <c r="S321">
        <v>5.9387000000000003E-4</v>
      </c>
      <c r="T321">
        <v>0</v>
      </c>
      <c r="U321">
        <v>5.9387000000000003E-4</v>
      </c>
      <c r="V321">
        <v>155635.066725955</v>
      </c>
      <c r="W321">
        <v>19.998338138100699</v>
      </c>
      <c r="X321">
        <v>0</v>
      </c>
      <c r="Y321">
        <v>0</v>
      </c>
      <c r="Z321">
        <v>155635.066725955</v>
      </c>
      <c r="AA321">
        <v>19.998338138100699</v>
      </c>
    </row>
    <row r="322" spans="1:27" x14ac:dyDescent="0.25">
      <c r="A322" s="1">
        <v>43930.680503668984</v>
      </c>
      <c r="B322">
        <v>0</v>
      </c>
      <c r="C322">
        <v>0</v>
      </c>
      <c r="D322" s="4">
        <v>7.4093842364532006E-5</v>
      </c>
      <c r="E322">
        <v>0</v>
      </c>
      <c r="F322" s="4">
        <v>7.4093842364532006E-5</v>
      </c>
      <c r="G322">
        <v>0</v>
      </c>
      <c r="H322">
        <v>0</v>
      </c>
      <c r="I322">
        <v>0</v>
      </c>
      <c r="J322">
        <v>3571926.6727930298</v>
      </c>
      <c r="K322">
        <v>0</v>
      </c>
      <c r="L322">
        <v>88.920528661637604</v>
      </c>
      <c r="M322">
        <v>1.5136059744672801</v>
      </c>
      <c r="N322">
        <v>9.5741350140889008</v>
      </c>
      <c r="O322">
        <v>7.4703840027566804</v>
      </c>
      <c r="P322">
        <v>0</v>
      </c>
      <c r="Q322">
        <v>10752</v>
      </c>
      <c r="R322">
        <v>10752</v>
      </c>
      <c r="S322">
        <v>6.07899999999999E-4</v>
      </c>
      <c r="T322">
        <v>0</v>
      </c>
      <c r="U322">
        <v>6.07899999999999E-4</v>
      </c>
      <c r="V322">
        <v>86021.273104041204</v>
      </c>
      <c r="W322">
        <v>8.0004904300633601</v>
      </c>
      <c r="X322">
        <v>0</v>
      </c>
      <c r="Y322">
        <v>0</v>
      </c>
      <c r="Z322">
        <v>86021.273104041204</v>
      </c>
      <c r="AA322">
        <v>8.0004904300633601</v>
      </c>
    </row>
    <row r="323" spans="1:27" x14ac:dyDescent="0.25">
      <c r="A323" s="1">
        <v>43930.680515266205</v>
      </c>
      <c r="B323">
        <v>0</v>
      </c>
      <c r="C323">
        <v>0</v>
      </c>
      <c r="D323" s="4">
        <v>7.4244795539033401E-5</v>
      </c>
      <c r="E323">
        <v>0</v>
      </c>
      <c r="F323" s="4">
        <v>7.4244795539033401E-5</v>
      </c>
      <c r="G323">
        <v>0</v>
      </c>
      <c r="H323">
        <v>0</v>
      </c>
      <c r="I323">
        <v>0</v>
      </c>
      <c r="J323">
        <v>4610938.8603667198</v>
      </c>
      <c r="K323">
        <v>0</v>
      </c>
      <c r="L323">
        <v>92.450183063513904</v>
      </c>
      <c r="M323">
        <v>1.41307529239817</v>
      </c>
      <c r="N323">
        <v>4.8857086716990503</v>
      </c>
      <c r="O323">
        <v>3.70322285389476</v>
      </c>
      <c r="P323">
        <v>0</v>
      </c>
      <c r="Q323">
        <v>10922.666666666601</v>
      </c>
      <c r="R323">
        <v>10922.666666666601</v>
      </c>
      <c r="S323">
        <v>6.0625000000000002E-4</v>
      </c>
      <c r="T323">
        <v>0</v>
      </c>
      <c r="U323">
        <v>6.0625000000000002E-4</v>
      </c>
      <c r="V323">
        <v>65402.865926120699</v>
      </c>
      <c r="W323">
        <v>5.9878112114978697</v>
      </c>
      <c r="X323">
        <v>0</v>
      </c>
      <c r="Y323">
        <v>0</v>
      </c>
      <c r="Z323">
        <v>65402.865926120699</v>
      </c>
      <c r="AA323">
        <v>5.9878112114978697</v>
      </c>
    </row>
    <row r="324" spans="1:27" x14ac:dyDescent="0.25">
      <c r="A324" s="1">
        <v>43930.68052681713</v>
      </c>
      <c r="B324" s="4">
        <v>1.10233333333333E-4</v>
      </c>
      <c r="C324">
        <v>0</v>
      </c>
      <c r="D324" s="4">
        <v>7.6065781710914394E-5</v>
      </c>
      <c r="E324">
        <v>0</v>
      </c>
      <c r="F324" s="4">
        <v>7.5760714285714201E-5</v>
      </c>
      <c r="G324">
        <v>0</v>
      </c>
      <c r="H324">
        <v>12311.966473938101</v>
      </c>
      <c r="I324">
        <v>0</v>
      </c>
      <c r="J324">
        <v>3697693.9310060898</v>
      </c>
      <c r="K324">
        <v>0</v>
      </c>
      <c r="L324">
        <v>90.559769111348402</v>
      </c>
      <c r="M324">
        <v>0.88064173321996198</v>
      </c>
      <c r="N324">
        <v>6.4066911537639104</v>
      </c>
      <c r="O324">
        <v>5.9199083948232802</v>
      </c>
      <c r="P324">
        <v>0</v>
      </c>
      <c r="Q324">
        <v>10649.6</v>
      </c>
      <c r="R324">
        <v>10649.6</v>
      </c>
      <c r="S324">
        <v>6.0775E-4</v>
      </c>
      <c r="T324">
        <v>0</v>
      </c>
      <c r="U324">
        <v>6.0775E-4</v>
      </c>
      <c r="V324">
        <v>106709.557838101</v>
      </c>
      <c r="W324">
        <v>10.0200531323337</v>
      </c>
      <c r="X324">
        <v>0</v>
      </c>
      <c r="Y324">
        <v>0</v>
      </c>
      <c r="Z324">
        <v>106709.557838101</v>
      </c>
      <c r="AA324">
        <v>10.0200531323337</v>
      </c>
    </row>
    <row r="325" spans="1:27" x14ac:dyDescent="0.25">
      <c r="A325" s="1">
        <v>43930.680538391207</v>
      </c>
      <c r="B325" s="4">
        <v>8.9987499999999904E-5</v>
      </c>
      <c r="C325">
        <v>0</v>
      </c>
      <c r="D325" s="4">
        <v>6.8973809523809496E-5</v>
      </c>
      <c r="E325">
        <v>0</v>
      </c>
      <c r="F325" s="4">
        <v>6.8519459459459397E-5</v>
      </c>
      <c r="G325">
        <v>0</v>
      </c>
      <c r="H325">
        <v>57349.235985245403</v>
      </c>
      <c r="I325">
        <v>0</v>
      </c>
      <c r="J325">
        <v>3748182.2090356802</v>
      </c>
      <c r="K325">
        <v>0</v>
      </c>
      <c r="L325">
        <v>89.975777365366895</v>
      </c>
      <c r="M325">
        <v>1.0254168659218801</v>
      </c>
      <c r="N325">
        <v>7.6147695069610801</v>
      </c>
      <c r="O325">
        <v>6.5919727096849901</v>
      </c>
      <c r="P325">
        <v>0</v>
      </c>
      <c r="Q325">
        <v>10240</v>
      </c>
      <c r="R325">
        <v>10240</v>
      </c>
      <c r="S325">
        <v>6.16899999999999E-4</v>
      </c>
      <c r="T325">
        <v>0</v>
      </c>
      <c r="U325">
        <v>6.16899999999999E-4</v>
      </c>
      <c r="V325">
        <v>81922.539598727497</v>
      </c>
      <c r="W325">
        <v>8.0002480076882296</v>
      </c>
      <c r="X325">
        <v>0</v>
      </c>
      <c r="Y325">
        <v>0</v>
      </c>
      <c r="Z325">
        <v>81922.539598727497</v>
      </c>
      <c r="AA325">
        <v>8.0002480076882296</v>
      </c>
    </row>
    <row r="326" spans="1:27" x14ac:dyDescent="0.25">
      <c r="A326" s="1">
        <v>43930.680549965276</v>
      </c>
      <c r="B326">
        <v>1.71842499999999E-3</v>
      </c>
      <c r="C326">
        <v>0</v>
      </c>
      <c r="D326" s="4">
        <v>8.9279368421052601E-5</v>
      </c>
      <c r="E326">
        <v>0</v>
      </c>
      <c r="F326" s="4">
        <v>7.5443736730360897E-5</v>
      </c>
      <c r="G326">
        <v>0</v>
      </c>
      <c r="H326">
        <v>19457.4184458046</v>
      </c>
      <c r="I326">
        <v>0</v>
      </c>
      <c r="J326">
        <v>4198706.0856736396</v>
      </c>
      <c r="K326">
        <v>0</v>
      </c>
      <c r="L326">
        <v>90.824639313983297</v>
      </c>
      <c r="M326">
        <v>1.31829975370125</v>
      </c>
      <c r="N326">
        <v>7.7190572390841696</v>
      </c>
      <c r="O326">
        <v>5.7126289328577604</v>
      </c>
      <c r="P326">
        <v>0</v>
      </c>
      <c r="Q326">
        <v>22072.8888888888</v>
      </c>
      <c r="R326">
        <v>22072.8888888888</v>
      </c>
      <c r="S326">
        <v>6.7104444444444401E-4</v>
      </c>
      <c r="T326">
        <v>0</v>
      </c>
      <c r="U326">
        <v>6.7104444444444401E-4</v>
      </c>
      <c r="V326">
        <v>397365.127717575</v>
      </c>
      <c r="W326">
        <v>18.002406921805399</v>
      </c>
      <c r="X326">
        <v>0</v>
      </c>
      <c r="Y326">
        <v>0</v>
      </c>
      <c r="Z326">
        <v>397365.127717575</v>
      </c>
      <c r="AA326">
        <v>18.002406921805399</v>
      </c>
    </row>
    <row r="327" spans="1:27" x14ac:dyDescent="0.25">
      <c r="A327" s="1">
        <v>43930.680561539353</v>
      </c>
      <c r="B327">
        <v>5.4922857142857104E-4</v>
      </c>
      <c r="C327">
        <v>0</v>
      </c>
      <c r="D327" s="4">
        <v>8.4474536256323694E-5</v>
      </c>
      <c r="E327">
        <v>0</v>
      </c>
      <c r="F327" s="4">
        <v>7.8922866894197907E-5</v>
      </c>
      <c r="G327">
        <v>0</v>
      </c>
      <c r="H327">
        <v>38905.335516026003</v>
      </c>
      <c r="I327">
        <v>0</v>
      </c>
      <c r="J327">
        <v>4492542.4274821701</v>
      </c>
      <c r="K327">
        <v>0</v>
      </c>
      <c r="L327">
        <v>89.499552971412598</v>
      </c>
      <c r="M327">
        <v>1.6600804821449</v>
      </c>
      <c r="N327">
        <v>7.7192702469551602</v>
      </c>
      <c r="O327">
        <v>6.7379572518476296</v>
      </c>
      <c r="P327">
        <v>0</v>
      </c>
      <c r="Q327">
        <v>12288</v>
      </c>
      <c r="R327">
        <v>12288</v>
      </c>
      <c r="S327">
        <v>6.1127999999999899E-4</v>
      </c>
      <c r="T327">
        <v>0</v>
      </c>
      <c r="U327">
        <v>6.1127999999999899E-4</v>
      </c>
      <c r="V327">
        <v>245706.16577907701</v>
      </c>
      <c r="W327">
        <v>19.9956189598858</v>
      </c>
      <c r="X327">
        <v>0</v>
      </c>
      <c r="Y327">
        <v>0</v>
      </c>
      <c r="Z327">
        <v>245706.16577907701</v>
      </c>
      <c r="AA327">
        <v>19.9956189598858</v>
      </c>
    </row>
    <row r="328" spans="1:27" x14ac:dyDescent="0.25">
      <c r="A328" s="1">
        <v>43930.680573113423</v>
      </c>
      <c r="B328">
        <v>0</v>
      </c>
      <c r="C328">
        <v>0</v>
      </c>
      <c r="D328" s="4">
        <v>7.9082969432314398E-5</v>
      </c>
      <c r="E328">
        <v>0</v>
      </c>
      <c r="F328" s="4">
        <v>7.9082969432314398E-5</v>
      </c>
      <c r="G328">
        <v>0</v>
      </c>
      <c r="H328">
        <v>0</v>
      </c>
      <c r="I328">
        <v>0</v>
      </c>
      <c r="J328">
        <v>4046954.8396077598</v>
      </c>
      <c r="K328">
        <v>0</v>
      </c>
      <c r="L328">
        <v>90.5158623740396</v>
      </c>
      <c r="M328">
        <v>1.7088156119381299</v>
      </c>
      <c r="N328">
        <v>7.5772510684472101</v>
      </c>
      <c r="O328">
        <v>5.7611657758523602</v>
      </c>
      <c r="P328">
        <v>0</v>
      </c>
      <c r="Q328">
        <v>10752</v>
      </c>
      <c r="R328">
        <v>10752</v>
      </c>
      <c r="S328">
        <v>1.025525E-3</v>
      </c>
      <c r="T328">
        <v>0</v>
      </c>
      <c r="U328">
        <v>1.025525E-3</v>
      </c>
      <c r="V328">
        <v>86017.677344708194</v>
      </c>
      <c r="W328">
        <v>8.0001560030420507</v>
      </c>
      <c r="X328">
        <v>0</v>
      </c>
      <c r="Y328">
        <v>0</v>
      </c>
      <c r="Z328">
        <v>86017.677344708194</v>
      </c>
      <c r="AA328">
        <v>8.0001560030420507</v>
      </c>
    </row>
    <row r="329" spans="1:27" x14ac:dyDescent="0.25">
      <c r="A329" s="1">
        <v>43930.6805846875</v>
      </c>
      <c r="B329">
        <v>0</v>
      </c>
      <c r="C329">
        <v>0</v>
      </c>
      <c r="D329" s="4">
        <v>8.0794323144104803E-5</v>
      </c>
      <c r="E329">
        <v>0</v>
      </c>
      <c r="F329" s="4">
        <v>8.0794323144104803E-5</v>
      </c>
      <c r="G329">
        <v>0</v>
      </c>
      <c r="H329">
        <v>0</v>
      </c>
      <c r="I329">
        <v>0</v>
      </c>
      <c r="J329">
        <v>4608347.0085297404</v>
      </c>
      <c r="K329">
        <v>0</v>
      </c>
      <c r="L329">
        <v>89.509086267417004</v>
      </c>
      <c r="M329">
        <v>2.0507262224144802</v>
      </c>
      <c r="N329">
        <v>9.76842620194512</v>
      </c>
      <c r="O329">
        <v>7.32399222384183</v>
      </c>
      <c r="P329">
        <v>0</v>
      </c>
      <c r="Q329">
        <v>10752</v>
      </c>
      <c r="R329">
        <v>10752</v>
      </c>
      <c r="S329">
        <v>6.3627499999999897E-4</v>
      </c>
      <c r="T329">
        <v>0</v>
      </c>
      <c r="U329">
        <v>6.3627499999999897E-4</v>
      </c>
      <c r="V329">
        <v>86022.184995101095</v>
      </c>
      <c r="W329">
        <v>8.0005752413598508</v>
      </c>
      <c r="X329">
        <v>0</v>
      </c>
      <c r="Y329">
        <v>0</v>
      </c>
      <c r="Z329">
        <v>86022.184995101095</v>
      </c>
      <c r="AA329">
        <v>8.0005752413598508</v>
      </c>
    </row>
    <row r="330" spans="1:27" x14ac:dyDescent="0.25">
      <c r="A330" s="1">
        <v>43930.680596261576</v>
      </c>
      <c r="B330">
        <v>5.4987500000000002E-4</v>
      </c>
      <c r="C330">
        <v>0</v>
      </c>
      <c r="D330" s="4">
        <v>9.3961659192825004E-5</v>
      </c>
      <c r="E330">
        <v>0</v>
      </c>
      <c r="F330" s="4">
        <v>8.1355760368663496E-5</v>
      </c>
      <c r="G330">
        <v>0</v>
      </c>
      <c r="H330">
        <v>73203.540757363095</v>
      </c>
      <c r="I330">
        <v>0</v>
      </c>
      <c r="J330">
        <v>3853680.1036463501</v>
      </c>
      <c r="K330">
        <v>0</v>
      </c>
      <c r="L330">
        <v>93.082760448175307</v>
      </c>
      <c r="M330">
        <v>1.122978236197</v>
      </c>
      <c r="N330">
        <v>4.8392138432386202</v>
      </c>
      <c r="O330">
        <v>3.75955322457264</v>
      </c>
      <c r="P330">
        <v>0</v>
      </c>
      <c r="Q330">
        <v>11264</v>
      </c>
      <c r="R330">
        <v>11264</v>
      </c>
      <c r="S330">
        <v>6.4340000000000003E-4</v>
      </c>
      <c r="T330">
        <v>0</v>
      </c>
      <c r="U330">
        <v>6.4340000000000003E-4</v>
      </c>
      <c r="V330">
        <v>45053.850931310502</v>
      </c>
      <c r="W330">
        <v>3.9998092091007198</v>
      </c>
      <c r="X330">
        <v>0</v>
      </c>
      <c r="Y330">
        <v>0</v>
      </c>
      <c r="Z330">
        <v>45053.850931310502</v>
      </c>
      <c r="AA330">
        <v>3.9998092091007198</v>
      </c>
    </row>
    <row r="331" spans="1:27" x14ac:dyDescent="0.25">
      <c r="A331" s="1">
        <v>43930.680607835646</v>
      </c>
      <c r="B331">
        <v>2.2920499999999899E-3</v>
      </c>
      <c r="C331">
        <v>0</v>
      </c>
      <c r="D331" s="4">
        <v>8.3177006507592107E-5</v>
      </c>
      <c r="E331">
        <v>0</v>
      </c>
      <c r="F331" s="4">
        <v>7.3552287581699302E-5</v>
      </c>
      <c r="G331">
        <v>0</v>
      </c>
      <c r="H331">
        <v>36873.694094177299</v>
      </c>
      <c r="I331">
        <v>0</v>
      </c>
      <c r="J331">
        <v>4191309.8953714902</v>
      </c>
      <c r="K331">
        <v>0</v>
      </c>
      <c r="L331">
        <v>92.110175667643404</v>
      </c>
      <c r="M331">
        <v>0.97653578191260804</v>
      </c>
      <c r="N331">
        <v>5.9105434185232104</v>
      </c>
      <c r="O331">
        <v>4.6385649635888999</v>
      </c>
      <c r="P331">
        <v>0</v>
      </c>
      <c r="Q331">
        <v>11605.333333333299</v>
      </c>
      <c r="R331">
        <v>11605.333333333299</v>
      </c>
      <c r="S331">
        <v>6.2646666666666599E-4</v>
      </c>
      <c r="T331">
        <v>0</v>
      </c>
      <c r="U331">
        <v>6.2646666666666599E-4</v>
      </c>
      <c r="V331">
        <v>69641.742879828802</v>
      </c>
      <c r="W331">
        <v>6.0008395174484903</v>
      </c>
      <c r="X331">
        <v>0</v>
      </c>
      <c r="Y331">
        <v>0</v>
      </c>
      <c r="Z331">
        <v>69641.742879828802</v>
      </c>
      <c r="AA331">
        <v>6.0008395174484903</v>
      </c>
    </row>
    <row r="332" spans="1:27" x14ac:dyDescent="0.25">
      <c r="A332" s="1">
        <v>43930.680619409723</v>
      </c>
      <c r="B332">
        <v>0</v>
      </c>
      <c r="C332">
        <v>0</v>
      </c>
      <c r="D332" s="4">
        <v>7.5091999999999897E-5</v>
      </c>
      <c r="E332">
        <v>0</v>
      </c>
      <c r="F332" s="4">
        <v>7.5091999999999897E-5</v>
      </c>
      <c r="G332">
        <v>0</v>
      </c>
      <c r="H332">
        <v>0</v>
      </c>
      <c r="I332">
        <v>0</v>
      </c>
      <c r="J332">
        <v>3157535.10740314</v>
      </c>
      <c r="K332">
        <v>0</v>
      </c>
      <c r="L332">
        <v>92.170358462022094</v>
      </c>
      <c r="M332">
        <v>1.8555011724196899</v>
      </c>
      <c r="N332">
        <v>5.3695002076034797</v>
      </c>
      <c r="O332">
        <v>3.90631562610251</v>
      </c>
      <c r="P332">
        <v>0</v>
      </c>
      <c r="Q332">
        <v>8192</v>
      </c>
      <c r="R332">
        <v>8192</v>
      </c>
      <c r="S332">
        <v>5.4617499999999901E-4</v>
      </c>
      <c r="T332">
        <v>0</v>
      </c>
      <c r="U332">
        <v>5.4617499999999901E-4</v>
      </c>
      <c r="V332">
        <v>65526.596933339999</v>
      </c>
      <c r="W332">
        <v>7.9988521647143598</v>
      </c>
      <c r="X332">
        <v>0</v>
      </c>
      <c r="Y332">
        <v>0</v>
      </c>
      <c r="Z332">
        <v>65526.596933339999</v>
      </c>
      <c r="AA332">
        <v>7.9988521647143598</v>
      </c>
    </row>
    <row r="333" spans="1:27" x14ac:dyDescent="0.25">
      <c r="A333" s="1">
        <v>43930.680630983799</v>
      </c>
      <c r="B333">
        <v>0</v>
      </c>
      <c r="C333">
        <v>0</v>
      </c>
      <c r="D333" s="4">
        <v>7.9121428571428499E-5</v>
      </c>
      <c r="E333">
        <v>0</v>
      </c>
      <c r="F333" s="4">
        <v>7.9121428571428499E-5</v>
      </c>
      <c r="G333">
        <v>0</v>
      </c>
      <c r="H333">
        <v>0</v>
      </c>
      <c r="I333">
        <v>0</v>
      </c>
      <c r="J333">
        <v>3723387.2441177801</v>
      </c>
      <c r="K333">
        <v>0</v>
      </c>
      <c r="L333">
        <v>92.944502294897504</v>
      </c>
      <c r="M333">
        <v>0.83000679340082195</v>
      </c>
      <c r="N333">
        <v>4.7447315146804003</v>
      </c>
      <c r="O333">
        <v>3.66177703126584</v>
      </c>
      <c r="P333">
        <v>0</v>
      </c>
      <c r="Q333">
        <v>10752</v>
      </c>
      <c r="R333">
        <v>10752</v>
      </c>
      <c r="S333">
        <v>6.6382500000000005E-4</v>
      </c>
      <c r="T333">
        <v>0</v>
      </c>
      <c r="U333">
        <v>6.6382500000000005E-4</v>
      </c>
      <c r="V333">
        <v>86020.060146838907</v>
      </c>
      <c r="W333">
        <v>8.0003776178235597</v>
      </c>
      <c r="X333">
        <v>0</v>
      </c>
      <c r="Y333">
        <v>0</v>
      </c>
      <c r="Z333">
        <v>86020.060146838907</v>
      </c>
      <c r="AA333">
        <v>8.0003776178235597</v>
      </c>
    </row>
    <row r="334" spans="1:27" x14ac:dyDescent="0.25">
      <c r="A334" s="1">
        <v>43930.680642557869</v>
      </c>
      <c r="B334">
        <v>1.1799999999999901E-4</v>
      </c>
      <c r="C334">
        <v>0</v>
      </c>
      <c r="D334" s="4">
        <v>8.1563311688311599E-5</v>
      </c>
      <c r="E334">
        <v>0</v>
      </c>
      <c r="F334" s="4">
        <v>8.1325163398692795E-5</v>
      </c>
      <c r="G334">
        <v>0</v>
      </c>
      <c r="H334">
        <v>36868.914626319602</v>
      </c>
      <c r="I334">
        <v>0</v>
      </c>
      <c r="J334">
        <v>2929030.4397576102</v>
      </c>
      <c r="K334">
        <v>0</v>
      </c>
      <c r="L334">
        <v>91.434340399939899</v>
      </c>
      <c r="M334">
        <v>0.83009643590943105</v>
      </c>
      <c r="N334">
        <v>5.8575059786183701</v>
      </c>
      <c r="O334">
        <v>5.1758924826711503</v>
      </c>
      <c r="P334">
        <v>0</v>
      </c>
      <c r="Q334">
        <v>10752</v>
      </c>
      <c r="R334">
        <v>10752</v>
      </c>
      <c r="S334">
        <v>6.8103749999999898E-4</v>
      </c>
      <c r="T334">
        <v>0</v>
      </c>
      <c r="U334">
        <v>6.8103749999999898E-4</v>
      </c>
      <c r="V334">
        <v>86027.140514696599</v>
      </c>
      <c r="W334">
        <v>8.0010361341793708</v>
      </c>
      <c r="X334">
        <v>0</v>
      </c>
      <c r="Y334">
        <v>0</v>
      </c>
      <c r="Z334">
        <v>86027.140514696599</v>
      </c>
      <c r="AA334">
        <v>8.0010361341793708</v>
      </c>
    </row>
    <row r="335" spans="1:27" x14ac:dyDescent="0.25">
      <c r="A335" s="1">
        <v>43930.680654131946</v>
      </c>
      <c r="B335">
        <v>1.4799999999999899E-4</v>
      </c>
      <c r="C335">
        <v>0</v>
      </c>
      <c r="D335" s="4">
        <v>7.7224464831804197E-5</v>
      </c>
      <c r="E335">
        <v>0</v>
      </c>
      <c r="F335" s="4">
        <v>7.7007361963190096E-5</v>
      </c>
      <c r="G335">
        <v>0</v>
      </c>
      <c r="H335">
        <v>4095.25752980984</v>
      </c>
      <c r="I335">
        <v>0</v>
      </c>
      <c r="J335">
        <v>3190205.61572186</v>
      </c>
      <c r="K335">
        <v>0</v>
      </c>
      <c r="L335">
        <v>90.1922812712546</v>
      </c>
      <c r="M335">
        <v>1.6112065815758501</v>
      </c>
      <c r="N335">
        <v>7.5754397213173403</v>
      </c>
      <c r="O335">
        <v>6.3959900671608496</v>
      </c>
      <c r="P335">
        <v>4096</v>
      </c>
      <c r="Q335">
        <v>7074.9090909090901</v>
      </c>
      <c r="R335">
        <v>6826.6666666666597</v>
      </c>
      <c r="S335">
        <v>5.9197500000000001E-4</v>
      </c>
      <c r="T335">
        <v>4.8539999999999901E-4</v>
      </c>
      <c r="U335">
        <v>6.0166363636363605E-4</v>
      </c>
      <c r="V335">
        <v>81904.184302011199</v>
      </c>
      <c r="W335">
        <v>11.9976832473649</v>
      </c>
      <c r="X335">
        <v>4095.20921510056</v>
      </c>
      <c r="Y335">
        <v>0.99980693728041103</v>
      </c>
      <c r="Z335">
        <v>77808.975086910694</v>
      </c>
      <c r="AA335">
        <v>10.9978763100845</v>
      </c>
    </row>
    <row r="336" spans="1:27" x14ac:dyDescent="0.25">
      <c r="A336" s="1">
        <v>43930.680665706015</v>
      </c>
      <c r="B336">
        <v>1.2061727272727201E-3</v>
      </c>
      <c r="C336">
        <v>0</v>
      </c>
      <c r="D336">
        <v>1.17525602409638E-4</v>
      </c>
      <c r="E336">
        <v>0</v>
      </c>
      <c r="F336" s="4">
        <v>8.0219937694704001E-5</v>
      </c>
      <c r="G336">
        <v>0</v>
      </c>
      <c r="H336">
        <v>113155.768087077</v>
      </c>
      <c r="I336">
        <v>0</v>
      </c>
      <c r="J336">
        <v>3276909.1210737298</v>
      </c>
      <c r="K336">
        <v>0</v>
      </c>
      <c r="L336">
        <v>90.049912033465802</v>
      </c>
      <c r="M336">
        <v>1.5624384399254601</v>
      </c>
      <c r="N336">
        <v>7.7673139678296703</v>
      </c>
      <c r="O336">
        <v>6.2009256835280597</v>
      </c>
      <c r="P336">
        <v>0</v>
      </c>
      <c r="Q336">
        <v>11410.285714285699</v>
      </c>
      <c r="R336">
        <v>11410.285714285699</v>
      </c>
      <c r="S336">
        <v>6.51392857142857E-4</v>
      </c>
      <c r="T336">
        <v>0</v>
      </c>
      <c r="U336">
        <v>6.51392857142857E-4</v>
      </c>
      <c r="V336">
        <v>159750.21428333499</v>
      </c>
      <c r="W336">
        <v>14.0005446211857</v>
      </c>
      <c r="X336">
        <v>0</v>
      </c>
      <c r="Y336">
        <v>0</v>
      </c>
      <c r="Z336">
        <v>159750.21428333499</v>
      </c>
      <c r="AA336">
        <v>14.0005446211857</v>
      </c>
    </row>
    <row r="337" spans="1:27" x14ac:dyDescent="0.25">
      <c r="A337" s="1">
        <v>43930.680677280092</v>
      </c>
      <c r="B337">
        <v>2.7842666666666599E-3</v>
      </c>
      <c r="C337">
        <v>0</v>
      </c>
      <c r="D337" s="4">
        <v>9.2498728813559302E-5</v>
      </c>
      <c r="E337">
        <v>0</v>
      </c>
      <c r="F337" s="4">
        <v>7.5280597014925301E-5</v>
      </c>
      <c r="G337">
        <v>0</v>
      </c>
      <c r="H337">
        <v>66049.116230064203</v>
      </c>
      <c r="I337">
        <v>0</v>
      </c>
      <c r="J337">
        <v>4427850.8306790302</v>
      </c>
      <c r="K337">
        <v>0</v>
      </c>
      <c r="L337">
        <v>92.380134409335895</v>
      </c>
      <c r="M337">
        <v>0.73239458590786799</v>
      </c>
      <c r="N337">
        <v>5.4720301205548099</v>
      </c>
      <c r="O337">
        <v>4.5408624320735997</v>
      </c>
      <c r="P337">
        <v>0</v>
      </c>
      <c r="Q337">
        <v>9557.3333333333303</v>
      </c>
      <c r="R337">
        <v>9557.3333333333303</v>
      </c>
      <c r="S337">
        <v>6.1660000000000003E-4</v>
      </c>
      <c r="T337">
        <v>0</v>
      </c>
      <c r="U337">
        <v>6.1660000000000003E-4</v>
      </c>
      <c r="V337">
        <v>86017.961209515503</v>
      </c>
      <c r="W337">
        <v>9.0002052046786591</v>
      </c>
      <c r="X337">
        <v>0</v>
      </c>
      <c r="Y337">
        <v>0</v>
      </c>
      <c r="Z337">
        <v>86017.961209515503</v>
      </c>
      <c r="AA337">
        <v>9.0002052046786591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A75DB-FDA5-4A9A-AEF9-A2DC99B22044}">
  <dimension ref="A1:AA474"/>
  <sheetViews>
    <sheetView topLeftCell="E1" workbookViewId="0">
      <selection activeCell="A10" sqref="A10"/>
    </sheetView>
  </sheetViews>
  <sheetFormatPr defaultRowHeight="15" x14ac:dyDescent="0.25"/>
  <cols>
    <col min="1" max="1" width="43.28515625" style="1" bestFit="1" customWidth="1"/>
    <col min="2" max="2" width="49.7109375" bestFit="1" customWidth="1"/>
    <col min="3" max="3" width="49.85546875" bestFit="1" customWidth="1"/>
    <col min="4" max="4" width="52.7109375" bestFit="1" customWidth="1"/>
    <col min="5" max="5" width="52.85546875" bestFit="1" customWidth="1"/>
    <col min="6" max="6" width="50.42578125" bestFit="1" customWidth="1"/>
    <col min="7" max="7" width="50.5703125" bestFit="1" customWidth="1"/>
    <col min="8" max="8" width="50.85546875" bestFit="1" customWidth="1"/>
    <col min="9" max="9" width="51" bestFit="1" customWidth="1"/>
    <col min="10" max="10" width="51.42578125" bestFit="1" customWidth="1"/>
    <col min="11" max="11" width="51.5703125" bestFit="1" customWidth="1"/>
    <col min="12" max="12" width="43.28515625" bestFit="1" customWidth="1"/>
    <col min="13" max="13" width="49" bestFit="1" customWidth="1"/>
    <col min="14" max="14" width="48.5703125" bestFit="1" customWidth="1"/>
    <col min="15" max="15" width="43.85546875" bestFit="1" customWidth="1"/>
    <col min="16" max="16" width="103.42578125" bestFit="1" customWidth="1"/>
    <col min="17" max="17" width="104" bestFit="1" customWidth="1"/>
    <col min="18" max="18" width="111" bestFit="1" customWidth="1"/>
    <col min="19" max="19" width="109" bestFit="1" customWidth="1"/>
    <col min="20" max="20" width="101.42578125" bestFit="1" customWidth="1"/>
    <col min="21" max="22" width="102" bestFit="1" customWidth="1"/>
    <col min="23" max="23" width="105.42578125" bestFit="1" customWidth="1"/>
    <col min="24" max="24" width="102.42578125" bestFit="1" customWidth="1"/>
    <col min="25" max="25" width="105.85546875" bestFit="1" customWidth="1"/>
    <col min="26" max="26" width="103" bestFit="1" customWidth="1"/>
    <col min="27" max="27" width="106.42578125" bestFit="1" customWidth="1"/>
  </cols>
  <sheetData>
    <row r="1" spans="1:27" x14ac:dyDescent="0.25">
      <c r="A1" s="5" t="s">
        <v>79</v>
      </c>
    </row>
    <row r="2" spans="1:27" x14ac:dyDescent="0.25">
      <c r="A2" s="1" t="s">
        <v>0</v>
      </c>
      <c r="B2" t="s">
        <v>10</v>
      </c>
      <c r="C2" t="s">
        <v>65</v>
      </c>
      <c r="D2" t="s">
        <v>9</v>
      </c>
      <c r="E2" t="s">
        <v>66</v>
      </c>
      <c r="F2" t="s">
        <v>11</v>
      </c>
      <c r="G2" t="s">
        <v>67</v>
      </c>
      <c r="H2" t="s">
        <v>16</v>
      </c>
      <c r="I2" t="s">
        <v>68</v>
      </c>
      <c r="J2" t="s">
        <v>17</v>
      </c>
      <c r="K2" t="s">
        <v>69</v>
      </c>
      <c r="L2" t="s">
        <v>31</v>
      </c>
      <c r="M2" t="s">
        <v>25</v>
      </c>
      <c r="N2" t="s">
        <v>23</v>
      </c>
      <c r="O2" t="s">
        <v>24</v>
      </c>
      <c r="P2" t="s">
        <v>60</v>
      </c>
      <c r="Q2" t="s">
        <v>59</v>
      </c>
      <c r="R2" t="s">
        <v>54</v>
      </c>
      <c r="S2" t="s">
        <v>53</v>
      </c>
      <c r="T2" t="s">
        <v>58</v>
      </c>
      <c r="U2" t="s">
        <v>57</v>
      </c>
      <c r="V2" t="s">
        <v>56</v>
      </c>
      <c r="W2" t="s">
        <v>55</v>
      </c>
      <c r="X2" t="s">
        <v>64</v>
      </c>
      <c r="Y2" t="s">
        <v>62</v>
      </c>
      <c r="Z2" t="s">
        <v>63</v>
      </c>
      <c r="AA2" t="s">
        <v>61</v>
      </c>
    </row>
    <row r="3" spans="1:27" x14ac:dyDescent="0.25">
      <c r="A3" s="1">
        <v>43930.736389895836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</row>
    <row r="4" spans="1:27" x14ac:dyDescent="0.25">
      <c r="A4" s="1">
        <v>43930.736401296293</v>
      </c>
      <c r="B4">
        <v>1.138E-4</v>
      </c>
      <c r="C4">
        <v>0</v>
      </c>
      <c r="D4" s="4">
        <v>9.2026666666666603E-5</v>
      </c>
      <c r="E4">
        <v>0</v>
      </c>
      <c r="F4" s="4">
        <v>8.6583333333333301E-5</v>
      </c>
      <c r="G4">
        <v>0</v>
      </c>
      <c r="H4">
        <v>75226.964981525307</v>
      </c>
      <c r="I4">
        <v>0</v>
      </c>
      <c r="J4">
        <v>71047.689149218393</v>
      </c>
      <c r="K4">
        <v>0</v>
      </c>
      <c r="L4">
        <v>98.984024867225997</v>
      </c>
      <c r="M4">
        <v>0.24798561208078099</v>
      </c>
      <c r="N4">
        <v>1.0038876879318299</v>
      </c>
      <c r="O4">
        <v>4.9599153919491101E-2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1">
        <v>43930.73641287037</v>
      </c>
      <c r="B5">
        <v>0</v>
      </c>
      <c r="C5">
        <v>0</v>
      </c>
      <c r="D5">
        <v>1.99523529411764E-4</v>
      </c>
      <c r="E5">
        <v>0</v>
      </c>
      <c r="F5">
        <v>1.99523529411764E-4</v>
      </c>
      <c r="G5">
        <v>0</v>
      </c>
      <c r="H5">
        <v>0</v>
      </c>
      <c r="I5">
        <v>0</v>
      </c>
      <c r="J5">
        <v>417730.844204408</v>
      </c>
      <c r="K5">
        <v>0</v>
      </c>
      <c r="L5">
        <v>99.910058454505204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s="1">
        <v>43930.736424444447</v>
      </c>
      <c r="B6">
        <v>1.2019999999999901E-4</v>
      </c>
      <c r="C6">
        <v>0</v>
      </c>
      <c r="D6" s="4">
        <v>9.7633333333333299E-5</v>
      </c>
      <c r="E6">
        <v>0</v>
      </c>
      <c r="F6" s="4">
        <v>8.6349999999999903E-5</v>
      </c>
      <c r="G6">
        <v>0</v>
      </c>
      <c r="H6">
        <v>32769.543445496201</v>
      </c>
      <c r="I6">
        <v>0</v>
      </c>
      <c r="J6">
        <v>8192.3858613740704</v>
      </c>
      <c r="K6">
        <v>0</v>
      </c>
      <c r="L6">
        <v>99.656415906240596</v>
      </c>
      <c r="M6">
        <v>0.146468956240699</v>
      </c>
      <c r="N6">
        <v>0.20283470626314401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s="1">
        <v>43930.736436192128</v>
      </c>
      <c r="B7">
        <v>1.7884666666666601E-3</v>
      </c>
      <c r="C7">
        <v>0</v>
      </c>
      <c r="D7">
        <v>5.7265454545454505E-4</v>
      </c>
      <c r="E7">
        <v>0</v>
      </c>
      <c r="F7" s="4">
        <v>1.16725E-4</v>
      </c>
      <c r="G7">
        <v>0</v>
      </c>
      <c r="H7">
        <v>84689.349804251295</v>
      </c>
      <c r="I7">
        <v>0</v>
      </c>
      <c r="J7">
        <v>133083.263978109</v>
      </c>
      <c r="K7">
        <v>0</v>
      </c>
      <c r="L7">
        <v>99.805483033732301</v>
      </c>
      <c r="M7">
        <v>4.8065702458634903E-2</v>
      </c>
      <c r="N7">
        <v>0.17136510630808499</v>
      </c>
      <c r="O7">
        <v>4.8065702458634903E-2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s="1">
        <v>43930.736447592593</v>
      </c>
      <c r="B8">
        <v>1.04199999999999E-4</v>
      </c>
      <c r="C8">
        <v>0</v>
      </c>
      <c r="D8">
        <v>1.10190909090909E-4</v>
      </c>
      <c r="E8">
        <v>0</v>
      </c>
      <c r="F8">
        <v>1.11522222222222E-4</v>
      </c>
      <c r="G8">
        <v>0</v>
      </c>
      <c r="H8">
        <v>85318.168549106398</v>
      </c>
      <c r="I8">
        <v>0</v>
      </c>
      <c r="J8">
        <v>212254.955902655</v>
      </c>
      <c r="K8">
        <v>0</v>
      </c>
      <c r="L8">
        <v>99.768034883879196</v>
      </c>
      <c r="M8">
        <v>4.9616087521030597E-2</v>
      </c>
      <c r="N8">
        <v>0.12665667232226699</v>
      </c>
      <c r="O8">
        <v>4.9616087521030597E-2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s="1">
        <v>43930.73645916667</v>
      </c>
      <c r="B9" s="4">
        <v>9.8659259259259194E-5</v>
      </c>
      <c r="C9">
        <v>0</v>
      </c>
      <c r="D9" s="4">
        <v>9.8512048192771003E-5</v>
      </c>
      <c r="E9">
        <v>0</v>
      </c>
      <c r="F9" s="4">
        <v>9.2549999999999905E-5</v>
      </c>
      <c r="G9">
        <v>0</v>
      </c>
      <c r="H9">
        <v>2132588.9752966301</v>
      </c>
      <c r="I9">
        <v>0</v>
      </c>
      <c r="J9">
        <v>8192.41863259212</v>
      </c>
      <c r="K9">
        <v>0</v>
      </c>
      <c r="L9">
        <v>96.500053946239902</v>
      </c>
      <c r="M9">
        <v>1.95298387702377</v>
      </c>
      <c r="N9">
        <v>3.4247012983195102</v>
      </c>
      <c r="O9">
        <v>1.22061492313985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s="1">
        <v>43930.73647074074</v>
      </c>
      <c r="B10">
        <v>1.2334999999999899E-4</v>
      </c>
      <c r="C10">
        <v>0</v>
      </c>
      <c r="D10">
        <v>1.10866666666666E-4</v>
      </c>
      <c r="E10">
        <v>0</v>
      </c>
      <c r="F10">
        <v>1.0462499999999901E-4</v>
      </c>
      <c r="G10">
        <v>0</v>
      </c>
      <c r="H10">
        <v>32768.052428883799</v>
      </c>
      <c r="I10">
        <v>0</v>
      </c>
      <c r="J10">
        <v>20480.032768052399</v>
      </c>
      <c r="K10">
        <v>0</v>
      </c>
      <c r="L10">
        <v>97.553841446464503</v>
      </c>
      <c r="M10">
        <v>1.22062943845706</v>
      </c>
      <c r="N10">
        <v>2.1548877774066799</v>
      </c>
      <c r="O10">
        <v>0.53707455307949603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s="1">
        <v>43930.736482314816</v>
      </c>
      <c r="B11" s="4">
        <v>7.9533333333333306E-5</v>
      </c>
      <c r="C11">
        <v>0</v>
      </c>
      <c r="D11" s="4">
        <v>8.9566666666666603E-5</v>
      </c>
      <c r="E11">
        <v>0</v>
      </c>
      <c r="F11">
        <v>1.5980000000000001E-4</v>
      </c>
      <c r="G11">
        <v>0</v>
      </c>
      <c r="H11">
        <v>712660.10013783094</v>
      </c>
      <c r="I11">
        <v>0</v>
      </c>
      <c r="J11">
        <v>12287.2431058246</v>
      </c>
      <c r="K11">
        <v>0</v>
      </c>
      <c r="L11">
        <v>99.801140919975197</v>
      </c>
      <c r="M11">
        <v>0</v>
      </c>
      <c r="N11">
        <v>0</v>
      </c>
      <c r="O11">
        <v>4.8824863624346702E-2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s="1">
        <v>43930.736493888886</v>
      </c>
      <c r="B12">
        <v>0</v>
      </c>
      <c r="C12">
        <v>0</v>
      </c>
      <c r="D12">
        <v>1.46166666666666E-4</v>
      </c>
      <c r="E12">
        <v>0</v>
      </c>
      <c r="F12">
        <v>1.46166666666666E-4</v>
      </c>
      <c r="G12">
        <v>0</v>
      </c>
      <c r="H12">
        <v>0</v>
      </c>
      <c r="I12">
        <v>0</v>
      </c>
      <c r="J12">
        <v>12286.0022960266</v>
      </c>
      <c r="K12">
        <v>0</v>
      </c>
      <c r="L12">
        <v>99.828773766589094</v>
      </c>
      <c r="M12">
        <v>0</v>
      </c>
      <c r="N12">
        <v>0.15450757759075601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1">
        <v>43930.73650564815</v>
      </c>
      <c r="B13">
        <v>0</v>
      </c>
      <c r="C13">
        <v>0</v>
      </c>
      <c r="D13">
        <v>1.2064E-4</v>
      </c>
      <c r="E13">
        <v>0</v>
      </c>
      <c r="F13">
        <v>1.2064E-4</v>
      </c>
      <c r="G13">
        <v>0</v>
      </c>
      <c r="H13">
        <v>0</v>
      </c>
      <c r="I13">
        <v>0</v>
      </c>
      <c r="J13">
        <v>80658.508985320397</v>
      </c>
      <c r="K13">
        <v>0</v>
      </c>
      <c r="L13">
        <v>99.911320887539304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s="1">
        <v>43930.736517037039</v>
      </c>
      <c r="B14" s="4">
        <v>0</v>
      </c>
      <c r="C14">
        <v>0</v>
      </c>
      <c r="D14" s="4">
        <v>9.39999999999999E-5</v>
      </c>
      <c r="E14">
        <v>0</v>
      </c>
      <c r="F14" s="4">
        <v>9.39999999999999E-5</v>
      </c>
      <c r="G14">
        <v>0</v>
      </c>
      <c r="H14">
        <v>0</v>
      </c>
      <c r="I14">
        <v>0</v>
      </c>
      <c r="J14">
        <v>20806.417316791001</v>
      </c>
      <c r="K14">
        <v>0</v>
      </c>
      <c r="L14">
        <v>99.870665603846405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s="1">
        <v>43930.736528611109</v>
      </c>
      <c r="B15">
        <v>0</v>
      </c>
      <c r="C15">
        <v>0</v>
      </c>
      <c r="D15" s="4">
        <v>9.3200000000000002E-5</v>
      </c>
      <c r="E15">
        <v>0</v>
      </c>
      <c r="F15" s="4">
        <v>9.3200000000000002E-5</v>
      </c>
      <c r="G15">
        <v>0</v>
      </c>
      <c r="H15">
        <v>0</v>
      </c>
      <c r="I15">
        <v>0</v>
      </c>
      <c r="J15">
        <v>8191.5904204789704</v>
      </c>
      <c r="K15">
        <v>0</v>
      </c>
      <c r="L15">
        <v>99.739065134222201</v>
      </c>
      <c r="M15">
        <v>0</v>
      </c>
      <c r="N15">
        <v>0.73818718514325699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s="1">
        <v>43930.736540370373</v>
      </c>
      <c r="B16">
        <v>0</v>
      </c>
      <c r="C16">
        <v>0</v>
      </c>
      <c r="D16">
        <v>1.065E-4</v>
      </c>
      <c r="E16">
        <v>0</v>
      </c>
      <c r="F16">
        <v>1.065E-4</v>
      </c>
      <c r="G16">
        <v>0</v>
      </c>
      <c r="H16">
        <v>0</v>
      </c>
      <c r="I16">
        <v>0</v>
      </c>
      <c r="J16">
        <v>12099.424420691301</v>
      </c>
      <c r="K16">
        <v>0</v>
      </c>
      <c r="L16">
        <v>99.822236093703296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s="1">
        <v>43930.736551759263</v>
      </c>
      <c r="B17">
        <v>1.3750000000000001E-4</v>
      </c>
      <c r="C17">
        <v>0</v>
      </c>
      <c r="D17">
        <v>1.08266666666666E-4</v>
      </c>
      <c r="E17">
        <v>0</v>
      </c>
      <c r="F17" s="4">
        <v>9.3649999999999905E-5</v>
      </c>
      <c r="G17">
        <v>0</v>
      </c>
      <c r="H17">
        <v>4160.8552507941204</v>
      </c>
      <c r="I17">
        <v>0</v>
      </c>
      <c r="J17">
        <v>12482.565752382299</v>
      </c>
      <c r="K17">
        <v>0</v>
      </c>
      <c r="L17">
        <v>99.5408711339918</v>
      </c>
      <c r="M17">
        <v>9.9194508088187097E-2</v>
      </c>
      <c r="N17">
        <v>0.74954072384055803</v>
      </c>
      <c r="O17">
        <v>9.9204666255938004E-2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s="1">
        <v>43930.73656351852</v>
      </c>
      <c r="B18">
        <v>0</v>
      </c>
      <c r="C18">
        <v>0</v>
      </c>
      <c r="D18" s="4">
        <v>3.5890999999999901E-4</v>
      </c>
      <c r="E18">
        <v>0</v>
      </c>
      <c r="F18" s="4">
        <v>3.5890999999999901E-4</v>
      </c>
      <c r="G18">
        <v>0</v>
      </c>
      <c r="H18">
        <v>0</v>
      </c>
      <c r="I18">
        <v>0</v>
      </c>
      <c r="J18">
        <v>44361.280171868399</v>
      </c>
      <c r="K18">
        <v>0</v>
      </c>
      <c r="L18">
        <v>99.731450401175195</v>
      </c>
      <c r="M18">
        <v>0</v>
      </c>
      <c r="N18">
        <v>0.101400216978153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s="1">
        <v>43930.736574918985</v>
      </c>
      <c r="B19">
        <v>0</v>
      </c>
      <c r="C19">
        <v>0</v>
      </c>
      <c r="D19">
        <v>1.2814999999999899E-4</v>
      </c>
      <c r="E19">
        <v>0</v>
      </c>
      <c r="F19" s="4">
        <v>1.2814999999999899E-4</v>
      </c>
      <c r="G19">
        <v>0</v>
      </c>
      <c r="H19">
        <v>0</v>
      </c>
      <c r="I19">
        <v>0</v>
      </c>
      <c r="J19">
        <v>24967.363421634102</v>
      </c>
      <c r="K19">
        <v>0</v>
      </c>
      <c r="L19">
        <v>99.808600845264095</v>
      </c>
      <c r="M19">
        <v>0</v>
      </c>
      <c r="N19">
        <v>0</v>
      </c>
      <c r="O19">
        <v>4.9584010263747903E-2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s="1">
        <v>43930.736586493054</v>
      </c>
      <c r="B20">
        <v>0</v>
      </c>
      <c r="C20">
        <v>0</v>
      </c>
      <c r="D20">
        <v>1.2679999999999899E-4</v>
      </c>
      <c r="E20">
        <v>0</v>
      </c>
      <c r="F20" s="4">
        <v>1.2679999999999899E-4</v>
      </c>
      <c r="G20">
        <v>0</v>
      </c>
      <c r="H20">
        <v>0</v>
      </c>
      <c r="I20">
        <v>0</v>
      </c>
      <c r="J20">
        <v>32760.451991860999</v>
      </c>
      <c r="K20">
        <v>0</v>
      </c>
      <c r="L20">
        <v>99.908653622173304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s="1">
        <v>43930.736598067131</v>
      </c>
      <c r="B21">
        <v>0</v>
      </c>
      <c r="C21">
        <v>0</v>
      </c>
      <c r="D21">
        <v>1.06449999999999E-4</v>
      </c>
      <c r="E21">
        <v>0</v>
      </c>
      <c r="F21">
        <v>1.06449999999999E-4</v>
      </c>
      <c r="G21">
        <v>0</v>
      </c>
      <c r="H21">
        <v>0</v>
      </c>
      <c r="I21">
        <v>0</v>
      </c>
      <c r="J21">
        <v>8191.7853752231604</v>
      </c>
      <c r="K21">
        <v>0</v>
      </c>
      <c r="L21">
        <v>99.829044856002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s="1">
        <v>43930.736609826388</v>
      </c>
      <c r="B22">
        <v>1.2352500000000001E-4</v>
      </c>
      <c r="C22">
        <v>0</v>
      </c>
      <c r="D22" s="4">
        <v>7.8107633587786202E-5</v>
      </c>
      <c r="E22">
        <v>0</v>
      </c>
      <c r="F22" s="4">
        <v>7.6677165354330703E-5</v>
      </c>
      <c r="G22">
        <v>0</v>
      </c>
      <c r="H22">
        <v>113930.03176614799</v>
      </c>
      <c r="I22">
        <v>0</v>
      </c>
      <c r="J22">
        <v>637201.59359474306</v>
      </c>
      <c r="K22">
        <v>0</v>
      </c>
      <c r="L22">
        <v>99.502591946892693</v>
      </c>
      <c r="M22">
        <v>4.80768710079729E-2</v>
      </c>
      <c r="N22">
        <v>0.67700465438853497</v>
      </c>
      <c r="O22">
        <v>0.14423061302391901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s="1">
        <v>43930.736621215277</v>
      </c>
      <c r="B23">
        <v>0</v>
      </c>
      <c r="C23">
        <v>0</v>
      </c>
      <c r="D23">
        <v>1.43799999999999E-4</v>
      </c>
      <c r="E23">
        <v>0</v>
      </c>
      <c r="F23">
        <v>1.43799999999999E-4</v>
      </c>
      <c r="G23">
        <v>0</v>
      </c>
      <c r="H23">
        <v>0</v>
      </c>
      <c r="I23">
        <v>0</v>
      </c>
      <c r="J23">
        <v>191405.48571925401</v>
      </c>
      <c r="K23">
        <v>0</v>
      </c>
      <c r="L23">
        <v>99.754014398453293</v>
      </c>
      <c r="M23">
        <v>9.9223302825334203E-2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s="1">
        <v>43930.736632974535</v>
      </c>
      <c r="B24">
        <v>0</v>
      </c>
      <c r="C24">
        <v>0</v>
      </c>
      <c r="D24">
        <v>1.3674999999999899E-4</v>
      </c>
      <c r="E24">
        <v>0</v>
      </c>
      <c r="F24">
        <v>1.3674999999999899E-4</v>
      </c>
      <c r="G24">
        <v>0</v>
      </c>
      <c r="H24">
        <v>0</v>
      </c>
      <c r="I24">
        <v>0</v>
      </c>
      <c r="J24">
        <v>8067.4260341510499</v>
      </c>
      <c r="K24">
        <v>0</v>
      </c>
      <c r="L24">
        <v>99.802587911101597</v>
      </c>
      <c r="M24">
        <v>0</v>
      </c>
      <c r="N24">
        <v>9.2842465271214494E-2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1">
        <v>43930.736644363424</v>
      </c>
      <c r="B25">
        <v>0</v>
      </c>
      <c r="C25">
        <v>0</v>
      </c>
      <c r="D25">
        <v>1.5515E-4</v>
      </c>
      <c r="E25">
        <v>0</v>
      </c>
      <c r="F25">
        <v>1.5515E-4</v>
      </c>
      <c r="G25">
        <v>0</v>
      </c>
      <c r="H25">
        <v>0</v>
      </c>
      <c r="I25">
        <v>0</v>
      </c>
      <c r="J25">
        <v>8320.7224077196606</v>
      </c>
      <c r="K25">
        <v>0</v>
      </c>
      <c r="L25">
        <v>99.793536302810693</v>
      </c>
      <c r="M25">
        <v>0</v>
      </c>
      <c r="N25">
        <v>0.159769137709842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s="1">
        <v>43930.736656122688</v>
      </c>
      <c r="B26">
        <v>0</v>
      </c>
      <c r="C26">
        <v>0</v>
      </c>
      <c r="D26">
        <v>1.2254999999999899E-4</v>
      </c>
      <c r="E26">
        <v>0</v>
      </c>
      <c r="F26">
        <v>1.2254999999999899E-4</v>
      </c>
      <c r="G26">
        <v>0</v>
      </c>
      <c r="H26">
        <v>0</v>
      </c>
      <c r="I26">
        <v>0</v>
      </c>
      <c r="J26">
        <v>8065.8826652346497</v>
      </c>
      <c r="K26">
        <v>0</v>
      </c>
      <c r="L26">
        <v>99.765375163439799</v>
      </c>
      <c r="M26">
        <v>4.8076923076923003E-2</v>
      </c>
      <c r="N26" s="4">
        <v>3.8398525496585699E-3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s="1">
        <v>43930.736667511577</v>
      </c>
      <c r="B27">
        <v>1.7706666666666599E-4</v>
      </c>
      <c r="C27">
        <v>0</v>
      </c>
      <c r="D27">
        <v>4.7460967741935398E-4</v>
      </c>
      <c r="E27">
        <v>0</v>
      </c>
      <c r="F27">
        <v>5.0648928571428496E-4</v>
      </c>
      <c r="G27">
        <v>0</v>
      </c>
      <c r="H27">
        <v>66576.2742581661</v>
      </c>
      <c r="I27">
        <v>0</v>
      </c>
      <c r="J27">
        <v>998644.11387249106</v>
      </c>
      <c r="K27">
        <v>0</v>
      </c>
      <c r="L27">
        <v>99.710900983282002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s="1">
        <v>43930.736679270834</v>
      </c>
      <c r="B28" s="4">
        <v>8.5500000000000005E-5</v>
      </c>
      <c r="C28">
        <v>0</v>
      </c>
      <c r="D28">
        <v>3.8086666666666599E-4</v>
      </c>
      <c r="E28">
        <v>0</v>
      </c>
      <c r="F28">
        <v>6.7623333333333298E-4</v>
      </c>
      <c r="G28">
        <v>0</v>
      </c>
      <c r="H28">
        <v>368069.46208148898</v>
      </c>
      <c r="I28">
        <v>0</v>
      </c>
      <c r="J28">
        <v>92773.672634238304</v>
      </c>
      <c r="K28">
        <v>0</v>
      </c>
      <c r="L28">
        <v>99.229986512308102</v>
      </c>
      <c r="M28">
        <v>0.28846212546251299</v>
      </c>
      <c r="N28">
        <v>1.0064567229024699</v>
      </c>
      <c r="O28">
        <v>0.192311365797663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s="1">
        <v>43930.736690659724</v>
      </c>
      <c r="B29" s="4">
        <v>8.5978446115288193E-5</v>
      </c>
      <c r="C29">
        <v>0</v>
      </c>
      <c r="D29" s="4">
        <v>9.2402948402948393E-5</v>
      </c>
      <c r="E29">
        <v>0</v>
      </c>
      <c r="F29" s="4">
        <v>4.1282500000000002E-4</v>
      </c>
      <c r="G29">
        <v>0</v>
      </c>
      <c r="H29">
        <v>10231665.9375697</v>
      </c>
      <c r="I29">
        <v>0</v>
      </c>
      <c r="J29">
        <v>71244.637023992502</v>
      </c>
      <c r="K29">
        <v>0</v>
      </c>
      <c r="L29">
        <v>96.980818293259105</v>
      </c>
      <c r="M29">
        <v>1.3887732020882899</v>
      </c>
      <c r="N29">
        <v>2.4884637122447302</v>
      </c>
      <c r="O29">
        <v>1.2895714884157601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s="1">
        <v>43930.736702233793</v>
      </c>
      <c r="B30">
        <v>2.2847346938775499E-4</v>
      </c>
      <c r="C30">
        <v>0</v>
      </c>
      <c r="D30">
        <v>3.59517741935483E-4</v>
      </c>
      <c r="E30">
        <v>0</v>
      </c>
      <c r="F30">
        <v>8.5345384615384599E-4</v>
      </c>
      <c r="G30">
        <v>0</v>
      </c>
      <c r="H30">
        <v>22028447.5448392</v>
      </c>
      <c r="I30">
        <v>0</v>
      </c>
      <c r="J30">
        <v>2322906.8334906599</v>
      </c>
      <c r="K30">
        <v>0</v>
      </c>
      <c r="L30">
        <v>99.600924606159396</v>
      </c>
      <c r="M30">
        <v>0.24413106480302799</v>
      </c>
      <c r="N30">
        <v>5.2478079302298301E-2</v>
      </c>
      <c r="O30">
        <v>4.8828212887408302E-2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s="1">
        <v>43930.73671380787</v>
      </c>
      <c r="B31">
        <v>0</v>
      </c>
      <c r="C31">
        <v>0</v>
      </c>
      <c r="D31">
        <v>1.729E-4</v>
      </c>
      <c r="E31">
        <v>0</v>
      </c>
      <c r="F31">
        <v>1.729E-4</v>
      </c>
      <c r="G31">
        <v>0</v>
      </c>
      <c r="H31">
        <v>0</v>
      </c>
      <c r="I31">
        <v>0</v>
      </c>
      <c r="J31">
        <v>24578.7331551268</v>
      </c>
      <c r="K31">
        <v>0</v>
      </c>
      <c r="L31">
        <v>99.857045518042995</v>
      </c>
      <c r="M31">
        <v>0</v>
      </c>
      <c r="N31">
        <v>0.29681854280424402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s="1">
        <v>43930.736725567127</v>
      </c>
      <c r="B32">
        <v>0</v>
      </c>
      <c r="C32">
        <v>0</v>
      </c>
      <c r="D32">
        <v>1.2079999999999901E-4</v>
      </c>
      <c r="E32">
        <v>0</v>
      </c>
      <c r="F32">
        <v>1.2079999999999901E-4</v>
      </c>
      <c r="G32">
        <v>0</v>
      </c>
      <c r="H32">
        <v>0</v>
      </c>
      <c r="I32">
        <v>0</v>
      </c>
      <c r="J32">
        <v>12099.317197956399</v>
      </c>
      <c r="K32">
        <v>0</v>
      </c>
      <c r="L32">
        <v>99.807957878925507</v>
      </c>
      <c r="M32">
        <v>0</v>
      </c>
      <c r="N32">
        <v>0</v>
      </c>
      <c r="O32">
        <v>4.8076989346659001E-2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s="1">
        <v>43930.736736956016</v>
      </c>
      <c r="B33">
        <v>0</v>
      </c>
      <c r="C33">
        <v>0</v>
      </c>
      <c r="D33">
        <v>3.5788333333333302E-4</v>
      </c>
      <c r="E33">
        <v>0</v>
      </c>
      <c r="F33">
        <v>3.5788333333333302E-4</v>
      </c>
      <c r="G33">
        <v>0</v>
      </c>
      <c r="H33">
        <v>0</v>
      </c>
      <c r="I33">
        <v>0</v>
      </c>
      <c r="J33">
        <v>153934.42774476201</v>
      </c>
      <c r="K33">
        <v>0</v>
      </c>
      <c r="L33">
        <v>99.165263452898202</v>
      </c>
      <c r="M33">
        <v>0.24799223701207401</v>
      </c>
      <c r="N33">
        <v>0.55485901345734201</v>
      </c>
      <c r="O33">
        <v>9.9190800132010606E-2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s="1">
        <v>43930.736748715281</v>
      </c>
      <c r="B34">
        <v>0</v>
      </c>
      <c r="C34">
        <v>0</v>
      </c>
      <c r="D34">
        <v>8.4624999999999902E-4</v>
      </c>
      <c r="E34">
        <v>0</v>
      </c>
      <c r="F34">
        <v>8.4624999999999902E-4</v>
      </c>
      <c r="G34">
        <v>0</v>
      </c>
      <c r="H34">
        <v>0</v>
      </c>
      <c r="I34">
        <v>0</v>
      </c>
      <c r="J34">
        <v>52434.344810961396</v>
      </c>
      <c r="K34">
        <v>0</v>
      </c>
      <c r="L34">
        <v>99.8257439359421</v>
      </c>
      <c r="M34">
        <v>4.8078447327072601E-2</v>
      </c>
      <c r="N34">
        <v>4.8738135217896099E-2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s="1">
        <v>43930.73676010417</v>
      </c>
      <c r="B35">
        <v>0</v>
      </c>
      <c r="C35">
        <v>0</v>
      </c>
      <c r="D35" s="4">
        <v>1.33749999999999E-4</v>
      </c>
      <c r="E35">
        <v>0</v>
      </c>
      <c r="F35" s="4">
        <v>1.33749999999999E-4</v>
      </c>
      <c r="G35">
        <v>0</v>
      </c>
      <c r="H35">
        <v>0</v>
      </c>
      <c r="I35">
        <v>0</v>
      </c>
      <c r="J35">
        <v>41606.511093935304</v>
      </c>
      <c r="K35">
        <v>0</v>
      </c>
      <c r="L35">
        <v>99.715983001240204</v>
      </c>
      <c r="M35">
        <v>4.9604943305806198E-2</v>
      </c>
      <c r="N35">
        <v>0.34749872940030802</v>
      </c>
      <c r="O35">
        <v>0.14881482991741801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s="1">
        <v>43930.736771678239</v>
      </c>
      <c r="B36">
        <v>1.3197999999999999E-4</v>
      </c>
      <c r="C36">
        <v>0</v>
      </c>
      <c r="D36">
        <v>1.28314285714285E-4</v>
      </c>
      <c r="E36">
        <v>0</v>
      </c>
      <c r="F36">
        <v>1.1914999999999901E-4</v>
      </c>
      <c r="G36">
        <v>0</v>
      </c>
      <c r="H36">
        <v>118792.802546668</v>
      </c>
      <c r="I36">
        <v>0</v>
      </c>
      <c r="J36">
        <v>12288.910608276001</v>
      </c>
      <c r="K36">
        <v>0</v>
      </c>
      <c r="L36">
        <v>99.516370479790794</v>
      </c>
      <c r="M36">
        <v>0</v>
      </c>
      <c r="N36">
        <v>0.20366295341079901</v>
      </c>
      <c r="O36">
        <v>4.8825913271059201E-2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s="1">
        <v>43930.736783252316</v>
      </c>
      <c r="B37">
        <v>0</v>
      </c>
      <c r="C37">
        <v>0</v>
      </c>
      <c r="D37">
        <v>4.5147222222222198E-4</v>
      </c>
      <c r="E37">
        <v>0</v>
      </c>
      <c r="F37">
        <v>4.5147222222222198E-4</v>
      </c>
      <c r="G37">
        <v>0</v>
      </c>
      <c r="H37">
        <v>0</v>
      </c>
      <c r="I37">
        <v>0</v>
      </c>
      <c r="J37">
        <v>200684.15233733301</v>
      </c>
      <c r="K37">
        <v>0</v>
      </c>
      <c r="L37">
        <v>99.880433694598807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s="1">
        <v>43930.736794837961</v>
      </c>
      <c r="B38">
        <v>0</v>
      </c>
      <c r="C38">
        <v>0</v>
      </c>
      <c r="D38" s="4">
        <v>8.5189247311827905E-5</v>
      </c>
      <c r="E38">
        <v>0</v>
      </c>
      <c r="F38" s="4">
        <v>8.5189247311827905E-5</v>
      </c>
      <c r="G38">
        <v>0</v>
      </c>
      <c r="H38">
        <v>0</v>
      </c>
      <c r="I38">
        <v>0</v>
      </c>
      <c r="J38">
        <v>479003.706833323</v>
      </c>
      <c r="K38">
        <v>0</v>
      </c>
      <c r="L38">
        <v>99.906147001581601</v>
      </c>
      <c r="M38">
        <v>0</v>
      </c>
      <c r="N38">
        <v>0.44047940791251899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s="1">
        <v>43930.736806412038</v>
      </c>
      <c r="B39">
        <v>0</v>
      </c>
      <c r="C39">
        <v>0</v>
      </c>
      <c r="D39">
        <v>1.25999999999999E-4</v>
      </c>
      <c r="E39">
        <v>0</v>
      </c>
      <c r="F39">
        <v>1.25999999999999E-4</v>
      </c>
      <c r="G39">
        <v>0</v>
      </c>
      <c r="H39">
        <v>0</v>
      </c>
      <c r="I39">
        <v>0</v>
      </c>
      <c r="J39">
        <v>8192.1245202927003</v>
      </c>
      <c r="K39">
        <v>0</v>
      </c>
      <c r="L39">
        <v>99.793846699982197</v>
      </c>
      <c r="M39">
        <v>4.8828413076574997E-2</v>
      </c>
      <c r="N39">
        <v>0.63799926502389104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s="1">
        <v>43930.736817986108</v>
      </c>
      <c r="B40">
        <v>0</v>
      </c>
      <c r="C40">
        <v>0</v>
      </c>
      <c r="D40" s="4">
        <v>2.5435384615384601E-4</v>
      </c>
      <c r="E40">
        <v>0</v>
      </c>
      <c r="F40" s="4">
        <v>2.5435384615384601E-4</v>
      </c>
      <c r="G40">
        <v>0</v>
      </c>
      <c r="H40">
        <v>0</v>
      </c>
      <c r="I40">
        <v>0</v>
      </c>
      <c r="J40">
        <v>5271746.5274468604</v>
      </c>
      <c r="K40">
        <v>0</v>
      </c>
      <c r="L40">
        <v>99.792319117190701</v>
      </c>
      <c r="M40">
        <v>4.8827856457101498E-2</v>
      </c>
      <c r="N40">
        <v>0</v>
      </c>
      <c r="O40">
        <v>4.8817856896082201E-2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s="1">
        <v>43930.736829560185</v>
      </c>
      <c r="B41">
        <v>0</v>
      </c>
      <c r="C41">
        <v>0</v>
      </c>
      <c r="D41">
        <v>1.2305000000000001E-4</v>
      </c>
      <c r="E41">
        <v>0</v>
      </c>
      <c r="F41">
        <v>1.2305000000000001E-4</v>
      </c>
      <c r="G41">
        <v>0</v>
      </c>
      <c r="H41">
        <v>0</v>
      </c>
      <c r="I41">
        <v>0</v>
      </c>
      <c r="J41">
        <v>12288.942561894401</v>
      </c>
      <c r="K41">
        <v>0</v>
      </c>
      <c r="L41">
        <v>99.930088832483506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s="1">
        <v>43930.736841134261</v>
      </c>
      <c r="B42">
        <v>0</v>
      </c>
      <c r="C42">
        <v>0</v>
      </c>
      <c r="D42">
        <v>5.98899999999999E-4</v>
      </c>
      <c r="E42">
        <v>0</v>
      </c>
      <c r="F42">
        <v>5.98899999999999E-4</v>
      </c>
      <c r="G42">
        <v>0</v>
      </c>
      <c r="H42">
        <v>0</v>
      </c>
      <c r="I42">
        <v>0</v>
      </c>
      <c r="J42">
        <v>53247.781684095004</v>
      </c>
      <c r="K42">
        <v>0</v>
      </c>
      <c r="L42">
        <v>97.704714956566704</v>
      </c>
      <c r="M42">
        <v>1.1230082188674</v>
      </c>
      <c r="N42">
        <v>1.8582474115982499</v>
      </c>
      <c r="O42">
        <v>0.87888512755088999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s="1">
        <v>43930.736852708331</v>
      </c>
      <c r="B43">
        <v>1.07642857142857E-4</v>
      </c>
      <c r="C43">
        <v>0</v>
      </c>
      <c r="D43">
        <v>2.0176226415094301E-4</v>
      </c>
      <c r="E43">
        <v>0</v>
      </c>
      <c r="F43">
        <v>5.61127272727272E-4</v>
      </c>
      <c r="G43">
        <v>0</v>
      </c>
      <c r="H43">
        <v>2177537.9597841599</v>
      </c>
      <c r="I43">
        <v>0</v>
      </c>
      <c r="J43">
        <v>548864.49397804402</v>
      </c>
      <c r="K43">
        <v>0</v>
      </c>
      <c r="L43">
        <v>93.183381526342899</v>
      </c>
      <c r="M43">
        <v>3.75961472791173</v>
      </c>
      <c r="N43">
        <v>5.8632578474508898</v>
      </c>
      <c r="O43">
        <v>2.1971792564967001</v>
      </c>
      <c r="P43">
        <v>9565.0909090909008</v>
      </c>
      <c r="Q43">
        <v>8419.5555555555493</v>
      </c>
      <c r="R43">
        <v>9049.6</v>
      </c>
      <c r="S43">
        <v>5.4182249999999905E-4</v>
      </c>
      <c r="T43">
        <v>5.09699999999999E-4</v>
      </c>
      <c r="U43">
        <v>5.8108333333333297E-4</v>
      </c>
      <c r="V43">
        <v>361984.28958743101</v>
      </c>
      <c r="W43">
        <v>40.000032000025499</v>
      </c>
      <c r="X43">
        <v>210432.16834573401</v>
      </c>
      <c r="Y43">
        <v>22.000017600014001</v>
      </c>
      <c r="Z43">
        <v>151552.121241696</v>
      </c>
      <c r="AA43">
        <v>18.000014400011501</v>
      </c>
    </row>
    <row r="44" spans="1:27" x14ac:dyDescent="0.25">
      <c r="A44" s="1">
        <v>43930.736864467595</v>
      </c>
      <c r="B44">
        <v>1.16118181818181E-4</v>
      </c>
      <c r="C44">
        <v>0</v>
      </c>
      <c r="D44">
        <v>3.3911034482758602E-4</v>
      </c>
      <c r="E44">
        <v>0</v>
      </c>
      <c r="F44">
        <v>4.7538333333333301E-4</v>
      </c>
      <c r="G44">
        <v>0</v>
      </c>
      <c r="H44">
        <v>106877.02830187199</v>
      </c>
      <c r="I44">
        <v>0</v>
      </c>
      <c r="J44">
        <v>613030.501957912</v>
      </c>
      <c r="K44">
        <v>0</v>
      </c>
      <c r="L44">
        <v>92.444906489123795</v>
      </c>
      <c r="M44">
        <v>3.9905476896803198</v>
      </c>
      <c r="N44">
        <v>5.8614347787043197</v>
      </c>
      <c r="O44">
        <v>2.5481831902561498</v>
      </c>
      <c r="P44">
        <v>9565.0909090909008</v>
      </c>
      <c r="Q44">
        <v>8419.5555555555493</v>
      </c>
      <c r="R44">
        <v>9049.6</v>
      </c>
      <c r="S44">
        <v>4.7863000000000002E-4</v>
      </c>
      <c r="T44">
        <v>4.2972954545454498E-4</v>
      </c>
      <c r="U44">
        <v>5.3839722222222199E-4</v>
      </c>
      <c r="V44">
        <v>712859.51025174698</v>
      </c>
      <c r="W44">
        <v>78.772488314593602</v>
      </c>
      <c r="X44">
        <v>414406.30652541399</v>
      </c>
      <c r="Y44">
        <v>43.3248685730265</v>
      </c>
      <c r="Z44">
        <v>298453.20372633199</v>
      </c>
      <c r="AA44">
        <v>35.447619741567102</v>
      </c>
    </row>
    <row r="45" spans="1:27" x14ac:dyDescent="0.25">
      <c r="A45" s="1">
        <v>43930.736875856484</v>
      </c>
      <c r="B45" s="4">
        <v>7.8496226415094303E-5</v>
      </c>
      <c r="C45">
        <v>0</v>
      </c>
      <c r="D45">
        <v>2.0222631578947301E-4</v>
      </c>
      <c r="E45">
        <v>0</v>
      </c>
      <c r="F45">
        <v>4.87343478260869E-4</v>
      </c>
      <c r="G45">
        <v>0</v>
      </c>
      <c r="H45">
        <v>891944.74590829597</v>
      </c>
      <c r="I45">
        <v>0</v>
      </c>
      <c r="J45">
        <v>1015204.74869562</v>
      </c>
      <c r="K45">
        <v>0</v>
      </c>
      <c r="L45">
        <v>89.861146084939605</v>
      </c>
      <c r="M45">
        <v>6.3982179989299697</v>
      </c>
      <c r="N45">
        <v>8.6394323502998507</v>
      </c>
      <c r="O45">
        <v>2.5791233280407799</v>
      </c>
      <c r="P45">
        <v>15373.6793893129</v>
      </c>
      <c r="Q45">
        <v>50844.598698481503</v>
      </c>
      <c r="R45">
        <v>42995.459459459402</v>
      </c>
      <c r="S45">
        <v>1.4602619932432401E-3</v>
      </c>
      <c r="T45">
        <v>8.5126106870229003E-4</v>
      </c>
      <c r="U45">
        <v>1.63331865509761E-3</v>
      </c>
      <c r="V45">
        <v>51714182.328403801</v>
      </c>
      <c r="W45">
        <v>1202.78240955106</v>
      </c>
      <c r="X45">
        <v>4091800.7420273498</v>
      </c>
      <c r="Y45">
        <v>266.15624265403602</v>
      </c>
      <c r="Z45">
        <v>47622381.586376503</v>
      </c>
      <c r="AA45">
        <v>936.62616689702998</v>
      </c>
    </row>
    <row r="46" spans="1:27" x14ac:dyDescent="0.25">
      <c r="A46" s="1">
        <v>43930.736887430554</v>
      </c>
      <c r="B46">
        <v>1.9758679775280799E-4</v>
      </c>
      <c r="C46">
        <v>0</v>
      </c>
      <c r="D46">
        <v>3.1868730158730098E-4</v>
      </c>
      <c r="E46">
        <v>0</v>
      </c>
      <c r="F46">
        <v>8.2588470588235304E-4</v>
      </c>
      <c r="G46">
        <v>0</v>
      </c>
      <c r="H46">
        <v>7426541.8650340196</v>
      </c>
      <c r="I46">
        <v>0</v>
      </c>
      <c r="J46">
        <v>4157716.4881464601</v>
      </c>
      <c r="K46">
        <v>0</v>
      </c>
      <c r="L46">
        <v>84.936910804351001</v>
      </c>
      <c r="M46">
        <v>7.0798775155030498</v>
      </c>
      <c r="N46">
        <v>12.9419398605199</v>
      </c>
      <c r="O46">
        <v>5.71272661601878</v>
      </c>
      <c r="P46">
        <v>12901.504373177801</v>
      </c>
      <c r="Q46">
        <v>43767.370786516803</v>
      </c>
      <c r="R46">
        <v>36709.375999999902</v>
      </c>
      <c r="S46">
        <v>1.2083394666666601E-3</v>
      </c>
      <c r="T46">
        <v>6.39210495626822E-4</v>
      </c>
      <c r="U46">
        <v>1.3770613656006901E-3</v>
      </c>
      <c r="V46">
        <v>55063171.976613902</v>
      </c>
      <c r="W46">
        <v>1499.97570039365</v>
      </c>
      <c r="X46">
        <v>4425144.3126621302</v>
      </c>
      <c r="Y46">
        <v>342.99444349001499</v>
      </c>
      <c r="Z46">
        <v>50638027.663951799</v>
      </c>
      <c r="AA46">
        <v>1156.9812569036301</v>
      </c>
    </row>
    <row r="47" spans="1:27" x14ac:dyDescent="0.25">
      <c r="A47" s="1">
        <v>43930.736899189818</v>
      </c>
      <c r="B47" s="4">
        <v>7.1280861244019103E-5</v>
      </c>
      <c r="C47">
        <v>0</v>
      </c>
      <c r="D47">
        <v>1.3932359999999899E-4</v>
      </c>
      <c r="E47">
        <v>0</v>
      </c>
      <c r="F47">
        <v>4.86175609756097E-4</v>
      </c>
      <c r="G47">
        <v>0</v>
      </c>
      <c r="H47">
        <v>1975611.0696871399</v>
      </c>
      <c r="I47">
        <v>0</v>
      </c>
      <c r="J47">
        <v>2040641.3906847499</v>
      </c>
      <c r="K47">
        <v>0</v>
      </c>
      <c r="L47">
        <v>80.394041610184303</v>
      </c>
      <c r="M47">
        <v>11.4908568289488</v>
      </c>
      <c r="N47">
        <v>16.583093988074399</v>
      </c>
      <c r="O47">
        <v>5.5290699500612002</v>
      </c>
      <c r="P47">
        <v>11007.489021956</v>
      </c>
      <c r="Q47">
        <v>37476.8747461069</v>
      </c>
      <c r="R47">
        <v>30772.546006066699</v>
      </c>
      <c r="S47">
        <v>1.08730591506572E-3</v>
      </c>
      <c r="T47">
        <v>5.9655708582834297E-4</v>
      </c>
      <c r="U47">
        <v>1.2537684495599101E-3</v>
      </c>
      <c r="V47">
        <v>59932696.440307803</v>
      </c>
      <c r="W47">
        <v>1947.6027894634401</v>
      </c>
      <c r="X47">
        <v>5430003.2246709401</v>
      </c>
      <c r="Y47">
        <v>493.30080764468499</v>
      </c>
      <c r="Z47">
        <v>54502693.215636902</v>
      </c>
      <c r="AA47">
        <v>1454.3019818187599</v>
      </c>
    </row>
    <row r="48" spans="1:27" x14ac:dyDescent="0.25">
      <c r="A48" s="1">
        <v>43930.7369105787</v>
      </c>
      <c r="B48" s="4">
        <v>8.38064102564102E-5</v>
      </c>
      <c r="C48">
        <v>0</v>
      </c>
      <c r="D48" s="4">
        <v>4.5080774410774402E-4</v>
      </c>
      <c r="E48">
        <v>0</v>
      </c>
      <c r="F48" s="4">
        <v>1.81395555555555E-3</v>
      </c>
      <c r="G48">
        <v>0</v>
      </c>
      <c r="H48">
        <v>6903244.5512709804</v>
      </c>
      <c r="I48">
        <v>0</v>
      </c>
      <c r="J48">
        <v>1177587.8288183699</v>
      </c>
      <c r="K48">
        <v>0</v>
      </c>
      <c r="L48">
        <v>68.908323976473994</v>
      </c>
      <c r="M48">
        <v>19.642486537652498</v>
      </c>
      <c r="N48">
        <v>27.7295557661533</v>
      </c>
      <c r="O48">
        <v>8.0355654450043694</v>
      </c>
      <c r="P48">
        <v>5123.0295857988103</v>
      </c>
      <c r="Q48">
        <v>30263.147733961101</v>
      </c>
      <c r="R48">
        <v>27988.693790149799</v>
      </c>
      <c r="S48">
        <v>2.8890665417558802E-3</v>
      </c>
      <c r="T48">
        <v>4.7516390532544299E-4</v>
      </c>
      <c r="U48">
        <v>3.12917810476751E-3</v>
      </c>
      <c r="V48">
        <v>53116641.295080602</v>
      </c>
      <c r="W48">
        <v>1897.78921779386</v>
      </c>
      <c r="X48">
        <v>879598.88782237004</v>
      </c>
      <c r="Y48">
        <v>171.695063065933</v>
      </c>
      <c r="Z48">
        <v>52237042.407258198</v>
      </c>
      <c r="AA48">
        <v>1726.0941547279299</v>
      </c>
    </row>
    <row r="49" spans="1:27" x14ac:dyDescent="0.25">
      <c r="A49" s="1">
        <v>43930.736922152777</v>
      </c>
      <c r="B49">
        <v>1.4617735042735E-4</v>
      </c>
      <c r="C49">
        <v>0</v>
      </c>
      <c r="D49">
        <v>1.6981810561609301E-4</v>
      </c>
      <c r="E49">
        <v>0</v>
      </c>
      <c r="F49">
        <v>1.92564555921052E-4</v>
      </c>
      <c r="G49">
        <v>0</v>
      </c>
      <c r="H49">
        <v>15685795.132269301</v>
      </c>
      <c r="I49">
        <v>0</v>
      </c>
      <c r="J49">
        <v>15632546.578484399</v>
      </c>
      <c r="K49">
        <v>0</v>
      </c>
      <c r="L49">
        <v>70.224251586404606</v>
      </c>
      <c r="M49">
        <v>19.042425386633901</v>
      </c>
      <c r="N49">
        <v>27.296999305819799</v>
      </c>
      <c r="O49">
        <v>8.3005426044815103</v>
      </c>
      <c r="P49">
        <v>9341.8666666666595</v>
      </c>
      <c r="Q49">
        <v>6324.2888229475702</v>
      </c>
      <c r="R49">
        <v>6903.2006394884002</v>
      </c>
      <c r="S49">
        <v>5.6911918465227804E-4</v>
      </c>
      <c r="T49">
        <v>5.9034791666666604E-4</v>
      </c>
      <c r="U49">
        <v>5.6407972304648802E-4</v>
      </c>
      <c r="V49">
        <v>8635534.3991277106</v>
      </c>
      <c r="W49">
        <v>1250.94645949153</v>
      </c>
      <c r="X49">
        <v>2241952.0444524898</v>
      </c>
      <c r="Y49">
        <v>239.98972843962201</v>
      </c>
      <c r="Z49">
        <v>6393582.3546752203</v>
      </c>
      <c r="AA49">
        <v>1010.95673105191</v>
      </c>
    </row>
    <row r="50" spans="1:27" x14ac:dyDescent="0.25">
      <c r="A50" s="1">
        <v>43930.736933912034</v>
      </c>
      <c r="B50" s="4">
        <v>8.5466876971608801E-5</v>
      </c>
      <c r="C50">
        <v>0</v>
      </c>
      <c r="D50" s="4">
        <v>2.6144480823199202E-4</v>
      </c>
      <c r="E50">
        <v>0</v>
      </c>
      <c r="F50" s="4">
        <v>5.1792758620689602E-4</v>
      </c>
      <c r="G50">
        <v>0</v>
      </c>
      <c r="H50">
        <v>7961174.5303154597</v>
      </c>
      <c r="I50">
        <v>0</v>
      </c>
      <c r="J50">
        <v>8677952.4321838003</v>
      </c>
      <c r="K50">
        <v>0</v>
      </c>
      <c r="L50">
        <v>41.868802618878902</v>
      </c>
      <c r="M50">
        <v>40.7205225233687</v>
      </c>
      <c r="N50">
        <v>55.048768723033596</v>
      </c>
      <c r="O50">
        <v>14.326700377407001</v>
      </c>
      <c r="P50">
        <v>10720.212860310399</v>
      </c>
      <c r="Q50">
        <v>24064.3887623386</v>
      </c>
      <c r="R50">
        <v>22113.587034035601</v>
      </c>
      <c r="S50">
        <v>8.88558800648298E-4</v>
      </c>
      <c r="T50">
        <v>6.1337782705099704E-4</v>
      </c>
      <c r="U50">
        <v>9.3567596810933897E-4</v>
      </c>
      <c r="V50">
        <v>67171367.173172906</v>
      </c>
      <c r="W50">
        <v>3037.5608927573599</v>
      </c>
      <c r="X50">
        <v>4760469.3696199497</v>
      </c>
      <c r="Y50">
        <v>444.06481770942298</v>
      </c>
      <c r="Z50">
        <v>62410897.803553</v>
      </c>
      <c r="AA50">
        <v>2593.4960750479299</v>
      </c>
    </row>
    <row r="51" spans="1:27" x14ac:dyDescent="0.25">
      <c r="A51" s="1">
        <v>43930.736945300923</v>
      </c>
      <c r="B51">
        <v>1.2313602941176399E-4</v>
      </c>
      <c r="C51">
        <v>0</v>
      </c>
      <c r="D51">
        <v>1.5955295508274201E-4</v>
      </c>
      <c r="E51">
        <v>0</v>
      </c>
      <c r="F51">
        <v>1.7680975609755999E-4</v>
      </c>
      <c r="G51">
        <v>0</v>
      </c>
      <c r="H51">
        <v>2724747.0812535598</v>
      </c>
      <c r="I51">
        <v>0</v>
      </c>
      <c r="J51">
        <v>5254980.8186650202</v>
      </c>
      <c r="K51">
        <v>0</v>
      </c>
      <c r="L51">
        <v>36.5713946200569</v>
      </c>
      <c r="M51">
        <v>41.409118308269797</v>
      </c>
      <c r="N51">
        <v>58.640475359828301</v>
      </c>
      <c r="O51">
        <v>17.208342664519598</v>
      </c>
      <c r="P51">
        <v>8759.0400000000009</v>
      </c>
      <c r="Q51">
        <v>26436.422980849198</v>
      </c>
      <c r="R51">
        <v>23912.885082084202</v>
      </c>
      <c r="S51">
        <v>9.8164475374732307E-4</v>
      </c>
      <c r="T51">
        <v>5.5673949999999897E-4</v>
      </c>
      <c r="U51">
        <v>1.0524033305578601E-3</v>
      </c>
      <c r="V51">
        <v>68053983.775047302</v>
      </c>
      <c r="W51">
        <v>2845.9127178273402</v>
      </c>
      <c r="X51">
        <v>3558524.3871460999</v>
      </c>
      <c r="Y51">
        <v>406.26876771268297</v>
      </c>
      <c r="Z51">
        <v>64495459.387901202</v>
      </c>
      <c r="AA51">
        <v>2439.6439501146601</v>
      </c>
    </row>
    <row r="52" spans="1:27" x14ac:dyDescent="0.25">
      <c r="A52" s="1">
        <v>43930.736957060188</v>
      </c>
      <c r="B52" s="4">
        <v>7.7375675675675604E-5</v>
      </c>
      <c r="C52">
        <v>0</v>
      </c>
      <c r="D52">
        <v>3.6100204778156898E-4</v>
      </c>
      <c r="E52">
        <v>0</v>
      </c>
      <c r="F52">
        <v>4.01994921874999E-4</v>
      </c>
      <c r="G52">
        <v>0</v>
      </c>
      <c r="H52">
        <v>440675.07520235598</v>
      </c>
      <c r="I52">
        <v>0</v>
      </c>
      <c r="J52">
        <v>5973819.5549170701</v>
      </c>
      <c r="K52">
        <v>0</v>
      </c>
      <c r="L52">
        <v>44.991129456752397</v>
      </c>
      <c r="M52">
        <v>35.246826620394401</v>
      </c>
      <c r="N52">
        <v>51.289170846712103</v>
      </c>
      <c r="O52">
        <v>16.0606318741786</v>
      </c>
      <c r="P52">
        <v>9250.4327485380109</v>
      </c>
      <c r="Q52">
        <v>9567.58498293515</v>
      </c>
      <c r="R52">
        <v>9504.5663716814106</v>
      </c>
      <c r="S52">
        <v>5.9808772123893801E-4</v>
      </c>
      <c r="T52">
        <v>5.9761520467836195E-4</v>
      </c>
      <c r="U52">
        <v>5.9819795361527905E-4</v>
      </c>
      <c r="V52">
        <v>16923123.7391431</v>
      </c>
      <c r="W52">
        <v>1780.5255997333099</v>
      </c>
      <c r="X52">
        <v>3115573.1485315799</v>
      </c>
      <c r="Y52">
        <v>336.802961896456</v>
      </c>
      <c r="Z52">
        <v>13807550.590611501</v>
      </c>
      <c r="AA52">
        <v>1443.72263783685</v>
      </c>
    </row>
    <row r="53" spans="1:27" x14ac:dyDescent="0.25">
      <c r="A53" s="1">
        <v>43930.736968449077</v>
      </c>
      <c r="B53" s="4">
        <v>8.9882352941176398E-5</v>
      </c>
      <c r="C53">
        <v>0</v>
      </c>
      <c r="D53">
        <v>3.7941634877384101E-4</v>
      </c>
      <c r="E53">
        <v>0</v>
      </c>
      <c r="F53">
        <v>4.2614493670885999E-4</v>
      </c>
      <c r="G53">
        <v>0</v>
      </c>
      <c r="H53">
        <v>769773.93884088297</v>
      </c>
      <c r="I53">
        <v>0</v>
      </c>
      <c r="J53">
        <v>5921017.9187598703</v>
      </c>
      <c r="K53">
        <v>0</v>
      </c>
      <c r="L53">
        <v>24.829720198558601</v>
      </c>
      <c r="M53">
        <v>55.455246854792399</v>
      </c>
      <c r="N53">
        <v>70.536304296702099</v>
      </c>
      <c r="O53">
        <v>16.666336514476601</v>
      </c>
      <c r="P53">
        <v>5082.4533333333302</v>
      </c>
      <c r="Q53">
        <v>21064.810011376499</v>
      </c>
      <c r="R53">
        <v>17813.748980516499</v>
      </c>
      <c r="S53">
        <v>7.8806347983688201E-4</v>
      </c>
      <c r="T53">
        <v>4.0726866666666601E-4</v>
      </c>
      <c r="U53">
        <v>8.8559203187250901E-4</v>
      </c>
      <c r="V53">
        <v>39939879.2973781</v>
      </c>
      <c r="W53">
        <v>2243.0975226267801</v>
      </c>
      <c r="X53">
        <v>2323458.92952437</v>
      </c>
      <c r="Y53">
        <v>457.15302770926399</v>
      </c>
      <c r="Z53">
        <v>37620581.476301499</v>
      </c>
      <c r="AA53">
        <v>1785.9444949175199</v>
      </c>
    </row>
    <row r="54" spans="1:27" x14ac:dyDescent="0.25">
      <c r="A54" s="1">
        <v>43930.736980023146</v>
      </c>
      <c r="B54">
        <v>1.3011621621621599E-4</v>
      </c>
      <c r="C54">
        <v>0</v>
      </c>
      <c r="D54">
        <v>1.5753288590604001E-4</v>
      </c>
      <c r="E54">
        <v>0</v>
      </c>
      <c r="F54">
        <v>1.6000707317073099E-4</v>
      </c>
      <c r="G54">
        <v>0</v>
      </c>
      <c r="H54">
        <v>492059.99821389798</v>
      </c>
      <c r="I54">
        <v>0</v>
      </c>
      <c r="J54">
        <v>8475106.2335446794</v>
      </c>
      <c r="K54">
        <v>0</v>
      </c>
      <c r="L54">
        <v>17.138986086711601</v>
      </c>
      <c r="M54">
        <v>54.8815806525933</v>
      </c>
      <c r="N54">
        <v>78.076661082791702</v>
      </c>
      <c r="O54">
        <v>23.192840480373199</v>
      </c>
      <c r="P54">
        <v>8975.9336099584998</v>
      </c>
      <c r="Q54">
        <v>28441.708628005599</v>
      </c>
      <c r="R54">
        <v>24478.3869332582</v>
      </c>
      <c r="S54">
        <v>9.4795271754435299E-4</v>
      </c>
      <c r="T54">
        <v>5.6900580912863001E-4</v>
      </c>
      <c r="U54">
        <v>1.0448334158415799E-3</v>
      </c>
      <c r="V54">
        <v>86923803.778025702</v>
      </c>
      <c r="W54">
        <v>3550.0429555197602</v>
      </c>
      <c r="X54">
        <v>6489678.5251101498</v>
      </c>
      <c r="Y54">
        <v>723.00874840585504</v>
      </c>
      <c r="Z54">
        <v>80430029.203353301</v>
      </c>
      <c r="AA54">
        <v>2827.0342071138998</v>
      </c>
    </row>
    <row r="55" spans="1:27" x14ac:dyDescent="0.25">
      <c r="A55" s="1">
        <v>43930.736991597223</v>
      </c>
      <c r="B55" s="4">
        <v>9.9749999999999904E-5</v>
      </c>
      <c r="C55">
        <v>0</v>
      </c>
      <c r="D55" s="4">
        <v>1.6921369047619001E-4</v>
      </c>
      <c r="E55">
        <v>0</v>
      </c>
      <c r="F55" s="4">
        <v>1.7314559748427601E-4</v>
      </c>
      <c r="G55">
        <v>0</v>
      </c>
      <c r="H55">
        <v>172976.91415030599</v>
      </c>
      <c r="I55">
        <v>0</v>
      </c>
      <c r="J55">
        <v>5688124.5722914804</v>
      </c>
      <c r="K55">
        <v>0</v>
      </c>
      <c r="L55">
        <v>23.7866367087809</v>
      </c>
      <c r="M55">
        <v>54.373769258640699</v>
      </c>
      <c r="N55">
        <v>73.6544452408708</v>
      </c>
      <c r="O55">
        <v>17.739974873184401</v>
      </c>
      <c r="P55">
        <v>11893.2336448598</v>
      </c>
      <c r="Q55">
        <v>13125.933250927001</v>
      </c>
      <c r="R55">
        <v>12868.0664711632</v>
      </c>
      <c r="S55">
        <v>6.2449540566959902E-4</v>
      </c>
      <c r="T55">
        <v>5.6913621495327104E-4</v>
      </c>
      <c r="U55">
        <v>6.3913924598269401E-4</v>
      </c>
      <c r="V55">
        <v>26322375.734603699</v>
      </c>
      <c r="W55">
        <v>2045.5579549259401</v>
      </c>
      <c r="X55">
        <v>5089204.2229674105</v>
      </c>
      <c r="Y55">
        <v>427.90752918294299</v>
      </c>
      <c r="Z55">
        <v>21233171.511636298</v>
      </c>
      <c r="AA55">
        <v>1617.6504257429899</v>
      </c>
    </row>
    <row r="56" spans="1:27" x14ac:dyDescent="0.25">
      <c r="A56" s="1">
        <v>43930.7370031713</v>
      </c>
      <c r="B56">
        <v>1.05099999999999E-4</v>
      </c>
      <c r="C56">
        <v>0</v>
      </c>
      <c r="D56">
        <v>2.6627839721254302E-4</v>
      </c>
      <c r="E56">
        <v>0</v>
      </c>
      <c r="F56">
        <v>2.7392554744525498E-4</v>
      </c>
      <c r="G56">
        <v>0</v>
      </c>
      <c r="H56">
        <v>54219.770095467</v>
      </c>
      <c r="I56">
        <v>0</v>
      </c>
      <c r="J56">
        <v>5763978.6363027198</v>
      </c>
      <c r="K56">
        <v>0</v>
      </c>
      <c r="L56">
        <v>35.884712418496498</v>
      </c>
      <c r="M56">
        <v>42.906072336130798</v>
      </c>
      <c r="N56">
        <v>60.516492184757901</v>
      </c>
      <c r="O56">
        <v>20.783408616804</v>
      </c>
      <c r="P56">
        <v>4850.7911547911499</v>
      </c>
      <c r="Q56">
        <v>9943.1687624089991</v>
      </c>
      <c r="R56">
        <v>8862.5651720542191</v>
      </c>
      <c r="S56">
        <v>5.7461569343065599E-4</v>
      </c>
      <c r="T56">
        <v>4.0043071253071202E-4</v>
      </c>
      <c r="U56">
        <v>6.2145694444444403E-4</v>
      </c>
      <c r="V56">
        <v>17003706.663914401</v>
      </c>
      <c r="W56">
        <v>1919.13664252894</v>
      </c>
      <c r="X56">
        <v>1974412.5781755601</v>
      </c>
      <c r="Y56">
        <v>407.02898046340903</v>
      </c>
      <c r="Z56">
        <v>15037486.6690508</v>
      </c>
      <c r="AA56">
        <v>1513.1077332706</v>
      </c>
    </row>
    <row r="57" spans="1:27" x14ac:dyDescent="0.25">
      <c r="A57" s="1">
        <v>43930.737014745369</v>
      </c>
      <c r="B57" s="4">
        <v>7.9723333333333302E-5</v>
      </c>
      <c r="C57">
        <v>0</v>
      </c>
      <c r="D57" s="4">
        <v>3.43367153284671E-4</v>
      </c>
      <c r="E57">
        <v>0</v>
      </c>
      <c r="F57" s="4">
        <v>3.7578237704917998E-4</v>
      </c>
      <c r="G57">
        <v>0</v>
      </c>
      <c r="H57">
        <v>281081.56323220098</v>
      </c>
      <c r="I57">
        <v>0</v>
      </c>
      <c r="J57">
        <v>6324079.1785867997</v>
      </c>
      <c r="K57">
        <v>0</v>
      </c>
      <c r="L57">
        <v>32.3571990490953</v>
      </c>
      <c r="M57">
        <v>83.494755734432601</v>
      </c>
      <c r="N57">
        <v>61.768195532051898</v>
      </c>
      <c r="O57">
        <v>28.2710248365001</v>
      </c>
      <c r="P57">
        <v>5237.7011494252802</v>
      </c>
      <c r="Q57">
        <v>27231.603764239699</v>
      </c>
      <c r="R57">
        <v>22134.843226788402</v>
      </c>
      <c r="S57">
        <v>9.7927918569254099E-4</v>
      </c>
      <c r="T57">
        <v>4.76778325123152E-4</v>
      </c>
      <c r="U57">
        <v>1.1311607532210101E-3</v>
      </c>
      <c r="V57">
        <v>58156949.441004597</v>
      </c>
      <c r="W57">
        <v>2626.5789593927998</v>
      </c>
      <c r="X57">
        <v>3189248.7634232198</v>
      </c>
      <c r="Y57">
        <v>608.90239294641003</v>
      </c>
      <c r="Z57">
        <v>54959509.990548499</v>
      </c>
      <c r="AA57">
        <v>2016.6767267206999</v>
      </c>
    </row>
    <row r="58" spans="1:27" x14ac:dyDescent="0.25">
      <c r="A58" s="1">
        <v>43930.737026319446</v>
      </c>
      <c r="B58" s="4">
        <v>8.6394444444444396E-5</v>
      </c>
      <c r="C58">
        <v>0</v>
      </c>
      <c r="D58">
        <v>2.38934636871508E-4</v>
      </c>
      <c r="E58">
        <v>0</v>
      </c>
      <c r="F58">
        <v>2.4701029411764699E-4</v>
      </c>
      <c r="G58">
        <v>0</v>
      </c>
      <c r="H58">
        <v>436860.41784700198</v>
      </c>
      <c r="I58">
        <v>0</v>
      </c>
      <c r="J58">
        <v>9415289.4744423199</v>
      </c>
      <c r="K58">
        <v>0</v>
      </c>
      <c r="L58">
        <v>13.215074594284101</v>
      </c>
      <c r="M58">
        <v>29.003427244135899</v>
      </c>
      <c r="N58">
        <v>83.496359009348097</v>
      </c>
      <c r="O58">
        <v>12.304489436822101</v>
      </c>
      <c r="P58">
        <v>6139.5305528612898</v>
      </c>
      <c r="Q58">
        <v>12083.0576789437</v>
      </c>
      <c r="R58">
        <v>9602.1765182186191</v>
      </c>
      <c r="S58">
        <v>6.66335546558704E-4</v>
      </c>
      <c r="T58">
        <v>5.4677313288069805E-4</v>
      </c>
      <c r="U58">
        <v>7.5199840166782403E-4</v>
      </c>
      <c r="V58">
        <v>23724448.258025698</v>
      </c>
      <c r="W58">
        <v>2470.7365265585599</v>
      </c>
      <c r="X58">
        <v>6331743.4927351801</v>
      </c>
      <c r="Y58">
        <v>1031.3074327457</v>
      </c>
      <c r="Z58">
        <v>17392704.765290499</v>
      </c>
      <c r="AA58">
        <v>1439.4290938128599</v>
      </c>
    </row>
    <row r="59" spans="1:27" x14ac:dyDescent="0.25">
      <c r="A59" s="1">
        <v>43930.737037893516</v>
      </c>
      <c r="B59" s="4">
        <v>9.1862500000000004E-5</v>
      </c>
      <c r="C59">
        <v>0</v>
      </c>
      <c r="D59">
        <v>1.76684132841328E-4</v>
      </c>
      <c r="E59">
        <v>0</v>
      </c>
      <c r="F59">
        <v>1.79264258555133E-4</v>
      </c>
      <c r="G59">
        <v>0</v>
      </c>
      <c r="H59">
        <v>59365.321224641601</v>
      </c>
      <c r="I59">
        <v>0</v>
      </c>
      <c r="J59">
        <v>6411454.6922612898</v>
      </c>
      <c r="K59">
        <v>0</v>
      </c>
      <c r="L59">
        <v>11.748781445593499</v>
      </c>
      <c r="M59">
        <v>57.176773712524202</v>
      </c>
      <c r="N59">
        <v>83.545198086152297</v>
      </c>
      <c r="O59">
        <v>16.991902836842002</v>
      </c>
      <c r="P59">
        <v>10160.466019417399</v>
      </c>
      <c r="Q59">
        <v>27353.091356001602</v>
      </c>
      <c r="R59">
        <v>23014.125574272501</v>
      </c>
      <c r="S59">
        <v>9.58380581929555E-4</v>
      </c>
      <c r="T59">
        <v>5.9494150485436804E-4</v>
      </c>
      <c r="U59">
        <v>1.0810654649733699E-3</v>
      </c>
      <c r="V59">
        <v>75139820.081112504</v>
      </c>
      <c r="W59">
        <v>3264.9435164771598</v>
      </c>
      <c r="X59">
        <v>8372079.1630304698</v>
      </c>
      <c r="Y59">
        <v>823.98574504660996</v>
      </c>
      <c r="Z59">
        <v>66767740.918082103</v>
      </c>
      <c r="AA59">
        <v>2440.9577714305501</v>
      </c>
    </row>
    <row r="60" spans="1:27" x14ac:dyDescent="0.25">
      <c r="A60" s="1">
        <v>43930.737049467592</v>
      </c>
      <c r="B60">
        <v>2.655E-4</v>
      </c>
      <c r="C60">
        <v>0</v>
      </c>
      <c r="D60">
        <v>2.05575E-4</v>
      </c>
      <c r="E60">
        <v>0</v>
      </c>
      <c r="F60">
        <v>1.9904112149532699E-4</v>
      </c>
      <c r="G60">
        <v>0</v>
      </c>
      <c r="H60">
        <v>4508969.3469364597</v>
      </c>
      <c r="I60">
        <v>0</v>
      </c>
      <c r="J60">
        <v>8703442.8198505491</v>
      </c>
      <c r="K60">
        <v>0</v>
      </c>
      <c r="L60">
        <v>29.7258657568191</v>
      </c>
      <c r="M60">
        <v>48.3388248846774</v>
      </c>
      <c r="N60">
        <v>66.846406225469195</v>
      </c>
      <c r="O60">
        <v>18.505471385100901</v>
      </c>
      <c r="P60">
        <v>5308.96758104738</v>
      </c>
      <c r="Q60">
        <v>8662.2608695652107</v>
      </c>
      <c r="R60">
        <v>7944.3374265883604</v>
      </c>
      <c r="S60">
        <v>6.1596438868126002E-4</v>
      </c>
      <c r="T60">
        <v>4.7779625935161999E-4</v>
      </c>
      <c r="U60">
        <v>6.5360394021739103E-4</v>
      </c>
      <c r="V60">
        <v>14879574.3728521</v>
      </c>
      <c r="W60">
        <v>1872.97864804341</v>
      </c>
      <c r="X60">
        <v>2128871.7308622599</v>
      </c>
      <c r="Y60">
        <v>400.99542865211299</v>
      </c>
      <c r="Z60">
        <v>12750702.641989799</v>
      </c>
      <c r="AA60">
        <v>1471.98321939129</v>
      </c>
    </row>
    <row r="61" spans="1:27" x14ac:dyDescent="0.25">
      <c r="A61" s="1">
        <v>43930.737061041669</v>
      </c>
      <c r="B61">
        <v>1.2443499999999899E-4</v>
      </c>
      <c r="C61">
        <v>0</v>
      </c>
      <c r="D61">
        <v>4.79760178970917E-4</v>
      </c>
      <c r="E61">
        <v>0</v>
      </c>
      <c r="F61">
        <v>5.3484935400516698E-4</v>
      </c>
      <c r="G61">
        <v>0</v>
      </c>
      <c r="H61">
        <v>1005533.20855098</v>
      </c>
      <c r="I61">
        <v>0</v>
      </c>
      <c r="J61">
        <v>8740561.5765694492</v>
      </c>
      <c r="K61">
        <v>0</v>
      </c>
      <c r="L61">
        <v>20.5358948190094</v>
      </c>
      <c r="M61">
        <v>59.520682422855501</v>
      </c>
      <c r="N61">
        <v>76.221018638350202</v>
      </c>
      <c r="O61">
        <v>18.261475296231001</v>
      </c>
      <c r="P61">
        <v>4699.9678284182301</v>
      </c>
      <c r="Q61">
        <v>8166.9288446824703</v>
      </c>
      <c r="R61">
        <v>7397.1809523809497</v>
      </c>
      <c r="S61">
        <v>6.2222303571428503E-4</v>
      </c>
      <c r="T61">
        <v>5.1418042895442302E-4</v>
      </c>
      <c r="U61">
        <v>6.5305692425401604E-4</v>
      </c>
      <c r="V61">
        <v>12427303.767371999</v>
      </c>
      <c r="W61">
        <v>1680.0053760172</v>
      </c>
      <c r="X61">
        <v>1753093.60989955</v>
      </c>
      <c r="Y61">
        <v>373.00119360381899</v>
      </c>
      <c r="Z61">
        <v>10674210.157472501</v>
      </c>
      <c r="AA61">
        <v>1307.00418241338</v>
      </c>
    </row>
    <row r="62" spans="1:27" x14ac:dyDescent="0.25">
      <c r="A62" s="1">
        <v>43930.737072615739</v>
      </c>
      <c r="B62">
        <v>1.0543749999999901E-4</v>
      </c>
      <c r="C62">
        <v>0</v>
      </c>
      <c r="D62">
        <v>5.7152366863905298E-4</v>
      </c>
      <c r="E62">
        <v>0</v>
      </c>
      <c r="F62">
        <v>7.1604651162790597E-4</v>
      </c>
      <c r="G62">
        <v>0</v>
      </c>
      <c r="H62">
        <v>701400.23060692404</v>
      </c>
      <c r="I62">
        <v>0</v>
      </c>
      <c r="J62">
        <v>4128533.91212718</v>
      </c>
      <c r="K62">
        <v>0</v>
      </c>
      <c r="L62">
        <v>20.380573720533601</v>
      </c>
      <c r="M62">
        <v>61.034152936476502</v>
      </c>
      <c r="N62">
        <v>77.099987850200407</v>
      </c>
      <c r="O62">
        <v>16.064184940948401</v>
      </c>
      <c r="P62">
        <v>4920.6674082313602</v>
      </c>
      <c r="Q62">
        <v>29077.755995828898</v>
      </c>
      <c r="R62">
        <v>21368.411785587501</v>
      </c>
      <c r="S62">
        <v>9.8656829960951293E-4</v>
      </c>
      <c r="T62">
        <v>5.5577419354838704E-4</v>
      </c>
      <c r="U62">
        <v>1.18848899895724E-3</v>
      </c>
      <c r="V62">
        <v>60192113.374109402</v>
      </c>
      <c r="W62">
        <v>2816.8735223788399</v>
      </c>
      <c r="X62">
        <v>4423481.3856857801</v>
      </c>
      <c r="Y62">
        <v>898.95963671231095</v>
      </c>
      <c r="Z62">
        <v>55768631.988423698</v>
      </c>
      <c r="AA62">
        <v>1917.9138856665299</v>
      </c>
    </row>
    <row r="63" spans="1:27" x14ac:dyDescent="0.25">
      <c r="A63" s="1">
        <v>43930.737084375003</v>
      </c>
      <c r="B63">
        <v>1.05693333333333E-4</v>
      </c>
      <c r="C63">
        <v>0</v>
      </c>
      <c r="D63">
        <v>2.8075489510489502E-4</v>
      </c>
      <c r="E63">
        <v>0</v>
      </c>
      <c r="F63">
        <v>2.9044464944649398E-4</v>
      </c>
      <c r="G63">
        <v>0</v>
      </c>
      <c r="H63">
        <v>294265.15198634402</v>
      </c>
      <c r="I63">
        <v>0</v>
      </c>
      <c r="J63">
        <v>6788253.6430822499</v>
      </c>
      <c r="K63">
        <v>0</v>
      </c>
      <c r="L63" s="4">
        <v>4.7947472078517297</v>
      </c>
      <c r="M63">
        <v>71.200679136471905</v>
      </c>
      <c r="N63">
        <v>93.702037143574202</v>
      </c>
      <c r="O63">
        <v>26.586072050732</v>
      </c>
      <c r="P63">
        <v>7047.9012345679002</v>
      </c>
      <c r="Q63">
        <v>14149.8181818181</v>
      </c>
      <c r="R63">
        <v>11609.4367026496</v>
      </c>
      <c r="S63">
        <v>7.6307031403336596E-4</v>
      </c>
      <c r="T63">
        <v>6.5301399176954705E-4</v>
      </c>
      <c r="U63">
        <v>8.2436218487394897E-4</v>
      </c>
      <c r="V63">
        <v>23283514.290409699</v>
      </c>
      <c r="W63">
        <v>2005.56796051058</v>
      </c>
      <c r="X63">
        <v>5056156.8869806305</v>
      </c>
      <c r="Y63">
        <v>717.39894171355002</v>
      </c>
      <c r="Z63">
        <v>18227357.403429098</v>
      </c>
      <c r="AA63">
        <v>1288.16901879703</v>
      </c>
    </row>
    <row r="64" spans="1:27" x14ac:dyDescent="0.25">
      <c r="A64" s="1">
        <v>43930.737095763892</v>
      </c>
      <c r="B64">
        <v>1.0135E-4</v>
      </c>
      <c r="C64">
        <v>0</v>
      </c>
      <c r="D64">
        <v>1.22663888888888E-3</v>
      </c>
      <c r="E64">
        <v>0</v>
      </c>
      <c r="F64">
        <v>1.48238636363636E-3</v>
      </c>
      <c r="G64">
        <v>0</v>
      </c>
      <c r="H64">
        <v>70784.714925620705</v>
      </c>
      <c r="I64">
        <v>0</v>
      </c>
      <c r="J64">
        <v>3356028.24882648</v>
      </c>
      <c r="K64">
        <v>0</v>
      </c>
      <c r="L64">
        <v>26.2437279896155</v>
      </c>
      <c r="M64">
        <v>53.372031280586697</v>
      </c>
      <c r="N64">
        <v>68.700975514563098</v>
      </c>
      <c r="O64">
        <v>15.872720791577899</v>
      </c>
      <c r="P64">
        <v>5842.8631578947297</v>
      </c>
      <c r="Q64">
        <v>27280.1938923897</v>
      </c>
      <c r="R64">
        <v>21508.8969181721</v>
      </c>
      <c r="S64">
        <v>8.7405582713425399E-4</v>
      </c>
      <c r="T64">
        <v>4.5911710526315701E-4</v>
      </c>
      <c r="U64">
        <v>1.0269174018419701E-3</v>
      </c>
      <c r="V64">
        <v>61721416.308096699</v>
      </c>
      <c r="W64">
        <v>2869.5760895088101</v>
      </c>
      <c r="X64">
        <v>4513840.1393009899</v>
      </c>
      <c r="Y64">
        <v>772.53908183730096</v>
      </c>
      <c r="Z64">
        <v>57207576.168795697</v>
      </c>
      <c r="AA64">
        <v>2097.0370076715099</v>
      </c>
    </row>
    <row r="65" spans="1:27" x14ac:dyDescent="0.25">
      <c r="A65" s="1">
        <v>43930.737107349538</v>
      </c>
      <c r="B65" s="4">
        <v>7.8433333333333306E-5</v>
      </c>
      <c r="C65">
        <v>0</v>
      </c>
      <c r="D65" s="4">
        <v>8.6593108018555298E-5</v>
      </c>
      <c r="E65">
        <v>0</v>
      </c>
      <c r="F65" s="4">
        <v>8.6609362549800806E-5</v>
      </c>
      <c r="G65">
        <v>0</v>
      </c>
      <c r="H65">
        <v>81908.025046738097</v>
      </c>
      <c r="I65">
        <v>0</v>
      </c>
      <c r="J65">
        <v>17896903.4727122</v>
      </c>
      <c r="K65">
        <v>0</v>
      </c>
      <c r="L65">
        <v>45.593148874361802</v>
      </c>
      <c r="M65">
        <v>35.200166616790199</v>
      </c>
      <c r="N65">
        <v>52.203917994223403</v>
      </c>
      <c r="O65">
        <v>15.4275409435465</v>
      </c>
      <c r="P65">
        <v>8342.0931506849302</v>
      </c>
      <c r="Q65">
        <v>11507.436583811301</v>
      </c>
      <c r="R65">
        <v>10502.347107438</v>
      </c>
      <c r="S65">
        <v>7.0870204436711596E-4</v>
      </c>
      <c r="T65">
        <v>6.6321876712328702E-4</v>
      </c>
      <c r="U65">
        <v>7.2986379859783302E-4</v>
      </c>
      <c r="V65">
        <v>24144854.953746501</v>
      </c>
      <c r="W65">
        <v>2298.9960917066401</v>
      </c>
      <c r="X65">
        <v>6089717.6474799896</v>
      </c>
      <c r="Y65">
        <v>729.99875900210895</v>
      </c>
      <c r="Z65">
        <v>18055137.306266502</v>
      </c>
      <c r="AA65">
        <v>1568.99733270453</v>
      </c>
    </row>
    <row r="66" spans="1:27" x14ac:dyDescent="0.25">
      <c r="A66" s="1">
        <v>43930.737118923615</v>
      </c>
      <c r="B66">
        <v>2.20577622377622E-4</v>
      </c>
      <c r="C66">
        <v>0</v>
      </c>
      <c r="D66">
        <v>1.5866E-4</v>
      </c>
      <c r="E66">
        <v>0</v>
      </c>
      <c r="F66" s="4">
        <v>1.31582874617737E-4</v>
      </c>
      <c r="G66">
        <v>0</v>
      </c>
      <c r="H66">
        <v>3643974.4150849301</v>
      </c>
      <c r="I66">
        <v>0</v>
      </c>
      <c r="J66">
        <v>5714914.5158922197</v>
      </c>
      <c r="K66">
        <v>0</v>
      </c>
      <c r="L66">
        <v>39.080814161099802</v>
      </c>
      <c r="M66">
        <v>37.0389451832745</v>
      </c>
      <c r="N66">
        <v>58.617888185821201</v>
      </c>
      <c r="O66">
        <v>21.520647006600999</v>
      </c>
      <c r="P66">
        <v>4788.2816901408396</v>
      </c>
      <c r="Q66">
        <v>7235.91386735572</v>
      </c>
      <c r="R66">
        <v>6578.89350976685</v>
      </c>
      <c r="S66">
        <v>6.9899716446124695E-4</v>
      </c>
      <c r="T66">
        <v>6.5355586854459996E-4</v>
      </c>
      <c r="U66">
        <v>7.1569053356282202E-4</v>
      </c>
      <c r="V66">
        <v>10440018.47154</v>
      </c>
      <c r="W66">
        <v>1587.2730289527301</v>
      </c>
      <c r="X66">
        <v>2042968.3205092</v>
      </c>
      <c r="Y66">
        <v>426.80452352822402</v>
      </c>
      <c r="Z66">
        <v>8401144.2759216204</v>
      </c>
      <c r="AA66">
        <v>1161.46804763418</v>
      </c>
    </row>
    <row r="67" spans="1:27" x14ac:dyDescent="0.25">
      <c r="A67" s="1">
        <v>43930.737130497684</v>
      </c>
      <c r="B67" s="4">
        <v>9.1426923076923006E-5</v>
      </c>
      <c r="C67">
        <v>0</v>
      </c>
      <c r="D67">
        <v>2.23245666666666E-4</v>
      </c>
      <c r="E67">
        <v>0</v>
      </c>
      <c r="F67">
        <v>2.3575401459854001E-4</v>
      </c>
      <c r="G67">
        <v>0</v>
      </c>
      <c r="H67">
        <v>574822.80439450301</v>
      </c>
      <c r="I67">
        <v>0</v>
      </c>
      <c r="J67">
        <v>5647813.3651024904</v>
      </c>
      <c r="K67">
        <v>0</v>
      </c>
      <c r="L67">
        <v>38.023773267183202</v>
      </c>
      <c r="M67">
        <v>35.851110833912898</v>
      </c>
      <c r="N67">
        <v>57.310811325837399</v>
      </c>
      <c r="O67">
        <v>19.928139428594498</v>
      </c>
      <c r="P67">
        <v>5337.6</v>
      </c>
      <c r="Q67">
        <v>12516.168912848099</v>
      </c>
      <c r="R67">
        <v>9191.7954655089197</v>
      </c>
      <c r="S67">
        <v>6.5841842739990304E-4</v>
      </c>
      <c r="T67">
        <v>5.4040083333333302E-4</v>
      </c>
      <c r="U67">
        <v>7.6023192446043105E-4</v>
      </c>
      <c r="V67">
        <v>19059608.398775399</v>
      </c>
      <c r="W67">
        <v>2072.9910970434898</v>
      </c>
      <c r="X67">
        <v>5122449.0428873999</v>
      </c>
      <c r="Y67">
        <v>959.45871721269896</v>
      </c>
      <c r="Z67">
        <v>13933061.396653701</v>
      </c>
      <c r="AA67">
        <v>1112.5319015021</v>
      </c>
    </row>
    <row r="68" spans="1:27" x14ac:dyDescent="0.25">
      <c r="A68" s="1">
        <v>43930.737142071761</v>
      </c>
      <c r="B68" s="4">
        <v>8.6310967741935393E-5</v>
      </c>
      <c r="C68">
        <v>0</v>
      </c>
      <c r="D68">
        <v>2.8767093425605502E-4</v>
      </c>
      <c r="E68">
        <v>0</v>
      </c>
      <c r="F68">
        <v>5.2058731343283501E-4</v>
      </c>
      <c r="G68">
        <v>0</v>
      </c>
      <c r="H68">
        <v>4922245.4360886402</v>
      </c>
      <c r="I68">
        <v>0</v>
      </c>
      <c r="J68">
        <v>3162033.26537169</v>
      </c>
      <c r="K68">
        <v>0</v>
      </c>
      <c r="L68">
        <v>44.402774168512799</v>
      </c>
      <c r="M68">
        <v>41.352180678708002</v>
      </c>
      <c r="N68">
        <v>52.6915439813775</v>
      </c>
      <c r="O68">
        <v>14.4512890216809</v>
      </c>
      <c r="P68">
        <v>6140.5051194539201</v>
      </c>
      <c r="Q68">
        <v>11740.9217993079</v>
      </c>
      <c r="R68">
        <v>9232.8253725640006</v>
      </c>
      <c r="S68">
        <v>6.9131773022544901E-4</v>
      </c>
      <c r="T68">
        <v>5.8867935153583597E-4</v>
      </c>
      <c r="U68">
        <v>7.7456491349480903E-4</v>
      </c>
      <c r="V68">
        <v>24161608.145685401</v>
      </c>
      <c r="W68">
        <v>2616.9246325705799</v>
      </c>
      <c r="X68">
        <v>7196464.7418154301</v>
      </c>
      <c r="Y68">
        <v>1171.96624737207</v>
      </c>
      <c r="Z68">
        <v>16965143.403869901</v>
      </c>
      <c r="AA68">
        <v>1444.9583851985001</v>
      </c>
    </row>
    <row r="69" spans="1:27" x14ac:dyDescent="0.25">
      <c r="A69" s="1">
        <v>43930.73715364583</v>
      </c>
      <c r="B69">
        <v>1.4302092233009699E-3</v>
      </c>
      <c r="C69">
        <v>0</v>
      </c>
      <c r="D69">
        <v>7.8087435344827497E-4</v>
      </c>
      <c r="E69">
        <v>0</v>
      </c>
      <c r="F69">
        <v>2.6241317829457298E-4</v>
      </c>
      <c r="G69">
        <v>0</v>
      </c>
      <c r="H69">
        <v>8474308.8187651299</v>
      </c>
      <c r="I69">
        <v>0</v>
      </c>
      <c r="J69">
        <v>6424056.3046950102</v>
      </c>
      <c r="K69">
        <v>0</v>
      </c>
      <c r="L69">
        <v>8.13096920317839</v>
      </c>
      <c r="M69">
        <v>55.215504963231503</v>
      </c>
      <c r="N69">
        <v>88.185538204750003</v>
      </c>
      <c r="O69">
        <v>25.1423440274698</v>
      </c>
      <c r="P69">
        <v>5221.09175377468</v>
      </c>
      <c r="Q69">
        <v>9130.4839400428209</v>
      </c>
      <c r="R69">
        <v>7642.4261715296097</v>
      </c>
      <c r="S69">
        <v>6.6032661361626797E-4</v>
      </c>
      <c r="T69">
        <v>5.5299581881533002E-4</v>
      </c>
      <c r="U69">
        <v>7.2628793718772201E-4</v>
      </c>
      <c r="V69">
        <v>17286493.826740701</v>
      </c>
      <c r="W69">
        <v>2261.9117854403598</v>
      </c>
      <c r="X69">
        <v>4495184.6877971701</v>
      </c>
      <c r="Y69">
        <v>860.96642230953</v>
      </c>
      <c r="Z69">
        <v>12791309.138943501</v>
      </c>
      <c r="AA69">
        <v>1400.9453631308299</v>
      </c>
    </row>
    <row r="70" spans="1:27" x14ac:dyDescent="0.25">
      <c r="A70" s="1">
        <v>43930.737165231483</v>
      </c>
      <c r="B70">
        <v>3.8219078947368399E-4</v>
      </c>
      <c r="C70">
        <v>1.8895000000000001E-4</v>
      </c>
      <c r="D70">
        <v>2.9085040160642498E-4</v>
      </c>
      <c r="E70">
        <v>2.1431999999999899E-4</v>
      </c>
      <c r="F70">
        <v>2.13718518518518E-4</v>
      </c>
      <c r="G70">
        <v>2.3123333333333301E-4</v>
      </c>
      <c r="H70">
        <v>5408261.9490881404</v>
      </c>
      <c r="I70">
        <v>8192.0090112099097</v>
      </c>
      <c r="J70">
        <v>7247367.9721047599</v>
      </c>
      <c r="K70">
        <v>12288.013516814801</v>
      </c>
      <c r="L70">
        <v>14.333550096863901</v>
      </c>
      <c r="M70">
        <v>65.837814367923698</v>
      </c>
      <c r="N70">
        <v>83.015901034287793</v>
      </c>
      <c r="O70">
        <v>23.377546963154899</v>
      </c>
      <c r="P70">
        <v>5999.3121916842802</v>
      </c>
      <c r="Q70">
        <v>35322.4171649665</v>
      </c>
      <c r="R70">
        <v>25559.515720318999</v>
      </c>
      <c r="S70">
        <v>1.0661896292820201E-3</v>
      </c>
      <c r="T70">
        <v>5.4731176885130302E-4</v>
      </c>
      <c r="U70">
        <v>1.3251722827998501E-3</v>
      </c>
      <c r="V70">
        <v>108896847.014716</v>
      </c>
      <c r="W70">
        <v>4260.5207471965696</v>
      </c>
      <c r="X70">
        <v>8510069.3039376698</v>
      </c>
      <c r="Y70">
        <v>1418.5074941980099</v>
      </c>
      <c r="Z70">
        <v>100386777.710778</v>
      </c>
      <c r="AA70">
        <v>2842.0132529985499</v>
      </c>
    </row>
    <row r="71" spans="1:27" x14ac:dyDescent="0.25">
      <c r="A71" s="1">
        <v>43930.737176886571</v>
      </c>
      <c r="B71" s="4">
        <v>9.5667647058823505E-5</v>
      </c>
      <c r="C71">
        <v>0</v>
      </c>
      <c r="D71">
        <v>3.5480170648464099E-4</v>
      </c>
      <c r="E71">
        <v>0</v>
      </c>
      <c r="F71">
        <v>3.8881930501930402E-4</v>
      </c>
      <c r="G71">
        <v>0</v>
      </c>
      <c r="H71">
        <v>539503.43779108196</v>
      </c>
      <c r="I71">
        <v>0</v>
      </c>
      <c r="J71">
        <v>5092993.8104764102</v>
      </c>
      <c r="K71">
        <v>0</v>
      </c>
      <c r="L71">
        <v>18.7538910557994</v>
      </c>
      <c r="M71">
        <v>52.458660728133502</v>
      </c>
      <c r="N71">
        <v>79.685595740873893</v>
      </c>
      <c r="O71">
        <v>26.5202249509342</v>
      </c>
      <c r="P71">
        <v>7453.0099403578497</v>
      </c>
      <c r="Q71">
        <v>8440.9725490195997</v>
      </c>
      <c r="R71">
        <v>7950.4047384007799</v>
      </c>
      <c r="S71">
        <v>5.8666057913787397E-4</v>
      </c>
      <c r="T71">
        <v>5.5074009277667304E-4</v>
      </c>
      <c r="U71">
        <v>6.2208803921568595E-4</v>
      </c>
      <c r="V71">
        <v>23993831.846310899</v>
      </c>
      <c r="W71">
        <v>3017.93841141442</v>
      </c>
      <c r="X71">
        <v>11168648.2376788</v>
      </c>
      <c r="Y71">
        <v>1498.5419752630301</v>
      </c>
      <c r="Z71">
        <v>12825183.608632</v>
      </c>
      <c r="AA71">
        <v>1519.3964361513799</v>
      </c>
    </row>
    <row r="72" spans="1:27" x14ac:dyDescent="0.25">
      <c r="A72" s="1">
        <v>43930.73718851852</v>
      </c>
      <c r="B72" s="4">
        <v>7.5799999999999904E-5</v>
      </c>
      <c r="C72">
        <v>0</v>
      </c>
      <c r="D72">
        <v>4.85594358974358E-4</v>
      </c>
      <c r="E72">
        <v>0</v>
      </c>
      <c r="F72">
        <v>4.9417643979057498E-4</v>
      </c>
      <c r="G72">
        <v>0</v>
      </c>
      <c r="H72">
        <v>16303.285693190101</v>
      </c>
      <c r="I72">
        <v>0</v>
      </c>
      <c r="J72">
        <v>7312023.6333957799</v>
      </c>
      <c r="K72">
        <v>0</v>
      </c>
      <c r="L72">
        <v>24.4367871509757</v>
      </c>
      <c r="M72">
        <v>58.975802618790297</v>
      </c>
      <c r="N72">
        <v>72.163813637253995</v>
      </c>
      <c r="O72">
        <v>14.2338636783987</v>
      </c>
      <c r="P72">
        <v>5187.6367168528404</v>
      </c>
      <c r="Q72">
        <v>28505.302325581299</v>
      </c>
      <c r="R72">
        <v>17326.9383003492</v>
      </c>
      <c r="S72">
        <v>7.7850849825378298E-4</v>
      </c>
      <c r="T72">
        <v>4.46546478873239E-4</v>
      </c>
      <c r="U72">
        <v>1.0841926654740601E-3</v>
      </c>
      <c r="V72">
        <v>74048822.599123701</v>
      </c>
      <c r="W72">
        <v>4273.6241865437396</v>
      </c>
      <c r="X72">
        <v>10628183.949521201</v>
      </c>
      <c r="Y72">
        <v>2048.75254949792</v>
      </c>
      <c r="Z72">
        <v>63420638.649602398</v>
      </c>
      <c r="AA72">
        <v>2224.8716370458201</v>
      </c>
    </row>
    <row r="73" spans="1:27" x14ac:dyDescent="0.25">
      <c r="A73" s="1">
        <v>43930.737200069445</v>
      </c>
      <c r="B73" s="4">
        <v>7.1957142857142798E-5</v>
      </c>
      <c r="C73">
        <v>0</v>
      </c>
      <c r="D73">
        <v>6.5605854922279696E-4</v>
      </c>
      <c r="E73">
        <v>0</v>
      </c>
      <c r="F73">
        <v>6.8966438356164305E-4</v>
      </c>
      <c r="G73">
        <v>0</v>
      </c>
      <c r="H73">
        <v>85668.423405041205</v>
      </c>
      <c r="I73">
        <v>0</v>
      </c>
      <c r="J73">
        <v>6648280.0438882299</v>
      </c>
      <c r="K73">
        <v>0</v>
      </c>
      <c r="L73">
        <v>34.029919951700698</v>
      </c>
      <c r="M73">
        <v>50.926335867422999</v>
      </c>
      <c r="N73">
        <v>64.239048225050098</v>
      </c>
      <c r="O73">
        <v>15.067549174694999</v>
      </c>
      <c r="P73">
        <v>4848.2245271506999</v>
      </c>
      <c r="Q73">
        <v>6362.2413549753001</v>
      </c>
      <c r="R73">
        <v>5550.2408376963303</v>
      </c>
      <c r="S73">
        <v>5.0157990837696299E-4</v>
      </c>
      <c r="T73">
        <v>4.3366870042708901E-4</v>
      </c>
      <c r="U73">
        <v>5.8013069865913802E-4</v>
      </c>
      <c r="V73">
        <v>16995533.865945399</v>
      </c>
      <c r="W73">
        <v>3063.1274802114099</v>
      </c>
      <c r="X73">
        <v>7962167.5199068198</v>
      </c>
      <c r="Y73">
        <v>1642.28522736882</v>
      </c>
      <c r="Z73">
        <v>9037470.5561004207</v>
      </c>
      <c r="AA73">
        <v>1420.8422528425799</v>
      </c>
    </row>
    <row r="74" spans="1:27" x14ac:dyDescent="0.25">
      <c r="A74" s="1">
        <v>43930.737211608794</v>
      </c>
      <c r="B74">
        <v>1.8524264705882301E-4</v>
      </c>
      <c r="C74">
        <v>0</v>
      </c>
      <c r="D74">
        <v>3.5252390804597699E-4</v>
      </c>
      <c r="E74">
        <v>0</v>
      </c>
      <c r="F74">
        <v>3.8351880108991799E-4</v>
      </c>
      <c r="G74">
        <v>0</v>
      </c>
      <c r="H74">
        <v>1293220.87411483</v>
      </c>
      <c r="I74">
        <v>0</v>
      </c>
      <c r="J74">
        <v>8691265.3666701708</v>
      </c>
      <c r="K74">
        <v>0</v>
      </c>
      <c r="L74">
        <v>4.5305467153448502</v>
      </c>
      <c r="M74">
        <v>128.059343389785</v>
      </c>
      <c r="N74">
        <v>95.251620512211701</v>
      </c>
      <c r="O74">
        <v>44.203961973904903</v>
      </c>
      <c r="P74">
        <v>5355.0389261744904</v>
      </c>
      <c r="Q74">
        <v>10514.527375707899</v>
      </c>
      <c r="R74">
        <v>7498.9790794978999</v>
      </c>
      <c r="S74">
        <v>4.9234657426778204E-4</v>
      </c>
      <c r="T74">
        <v>4.3073637583892598E-4</v>
      </c>
      <c r="U74">
        <v>5.7900409062303299E-4</v>
      </c>
      <c r="V74">
        <v>28743574.4152973</v>
      </c>
      <c r="W74">
        <v>3831.9959937950298</v>
      </c>
      <c r="X74">
        <v>11996675.3951576</v>
      </c>
      <c r="Y74">
        <v>2240.2592325743899</v>
      </c>
      <c r="Z74">
        <v>16742793.3817429</v>
      </c>
      <c r="AA74">
        <v>1591.7367612206399</v>
      </c>
    </row>
    <row r="75" spans="1:27" x14ac:dyDescent="0.25">
      <c r="A75" s="1">
        <v>43930.737223113429</v>
      </c>
      <c r="B75">
        <v>1.0980927835051501E-4</v>
      </c>
      <c r="C75">
        <v>0</v>
      </c>
      <c r="D75">
        <v>1.67578136200716E-4</v>
      </c>
      <c r="E75">
        <v>0</v>
      </c>
      <c r="F75">
        <v>1.9836703296703201E-4</v>
      </c>
      <c r="G75">
        <v>0</v>
      </c>
      <c r="H75">
        <v>2101041.4561871099</v>
      </c>
      <c r="I75">
        <v>0</v>
      </c>
      <c r="J75">
        <v>4018666.83625784</v>
      </c>
      <c r="K75">
        <v>0</v>
      </c>
      <c r="L75">
        <v>8.7285850796541206E-2</v>
      </c>
      <c r="M75">
        <v>11.399407333701999</v>
      </c>
      <c r="N75">
        <v>99.8525881452249</v>
      </c>
      <c r="O75">
        <v>2.9481264032755199</v>
      </c>
      <c r="P75">
        <v>4963.4968081111501</v>
      </c>
      <c r="Q75">
        <v>9360.0900562851693</v>
      </c>
      <c r="R75">
        <v>6220.3400375435704</v>
      </c>
      <c r="S75">
        <v>4.7999839098954102E-4</v>
      </c>
      <c r="T75">
        <v>4.3285471273000299E-4</v>
      </c>
      <c r="U75">
        <v>5.9776913696060004E-4</v>
      </c>
      <c r="V75">
        <v>23347871.452294599</v>
      </c>
      <c r="W75">
        <v>3753.4718860023499</v>
      </c>
      <c r="X75">
        <v>13304534.9066846</v>
      </c>
      <c r="Y75">
        <v>2680.4761685235299</v>
      </c>
      <c r="Z75">
        <v>10043336.545609999</v>
      </c>
      <c r="AA75">
        <v>1072.9957174788101</v>
      </c>
    </row>
    <row r="76" spans="1:27" x14ac:dyDescent="0.25">
      <c r="A76" s="1">
        <v>43930.737234814813</v>
      </c>
      <c r="B76">
        <v>1.14594252873563E-4</v>
      </c>
      <c r="C76">
        <v>0</v>
      </c>
      <c r="D76">
        <v>1.7283636363636299E-4</v>
      </c>
      <c r="E76">
        <v>1.7772499999999899E-4</v>
      </c>
      <c r="F76">
        <v>1.8923462783171501E-4</v>
      </c>
      <c r="G76">
        <v>1.7772499999999899E-4</v>
      </c>
      <c r="H76">
        <v>1975879.7800646301</v>
      </c>
      <c r="I76">
        <v>0</v>
      </c>
      <c r="J76">
        <v>10663671.182256499</v>
      </c>
      <c r="K76">
        <v>16212.346913350801</v>
      </c>
      <c r="L76">
        <v>3.1097699981356901</v>
      </c>
      <c r="M76">
        <v>91.320279240293104</v>
      </c>
      <c r="N76">
        <v>95.025924722616494</v>
      </c>
      <c r="O76">
        <v>25.4499132381004</v>
      </c>
      <c r="P76">
        <v>5301.9607843137201</v>
      </c>
      <c r="Q76">
        <v>30382.2437948152</v>
      </c>
      <c r="R76">
        <v>20274.154757984801</v>
      </c>
      <c r="S76">
        <v>9.91283108330589E-4</v>
      </c>
      <c r="T76">
        <v>6.1460416666666597E-4</v>
      </c>
      <c r="U76">
        <v>1.2455881412024199E-3</v>
      </c>
      <c r="V76">
        <v>60909570.776356801</v>
      </c>
      <c r="W76">
        <v>3004.29643077317</v>
      </c>
      <c r="X76">
        <v>6419717.5229323599</v>
      </c>
      <c r="Y76">
        <v>1210.8195032157901</v>
      </c>
      <c r="Z76">
        <v>54489853.253424503</v>
      </c>
      <c r="AA76">
        <v>1793.4769275573799</v>
      </c>
    </row>
    <row r="77" spans="1:27" x14ac:dyDescent="0.25">
      <c r="A77" s="1">
        <v>43930.737246296296</v>
      </c>
      <c r="B77">
        <v>1.31308999999999E-4</v>
      </c>
      <c r="C77">
        <v>2.6699999999999901E-4</v>
      </c>
      <c r="D77">
        <v>1.6908805970149201E-4</v>
      </c>
      <c r="E77">
        <v>2.6699999999999901E-4</v>
      </c>
      <c r="F77">
        <v>1.8516425531914799E-4</v>
      </c>
      <c r="G77">
        <v>0</v>
      </c>
      <c r="H77">
        <v>2507762.7651814199</v>
      </c>
      <c r="I77">
        <v>4126.3064832273603</v>
      </c>
      <c r="J77">
        <v>5269293.3790813303</v>
      </c>
      <c r="K77">
        <v>0</v>
      </c>
      <c r="L77">
        <v>7.52884151525127</v>
      </c>
      <c r="M77">
        <v>64.031621190810299</v>
      </c>
      <c r="N77">
        <v>90.402635152992502</v>
      </c>
      <c r="O77">
        <v>14.5683040985422</v>
      </c>
      <c r="P77">
        <v>6611.2387357094804</v>
      </c>
      <c r="Q77">
        <v>12645.292393579901</v>
      </c>
      <c r="R77">
        <v>9572.4712328767091</v>
      </c>
      <c r="S77">
        <v>7.0031058219178002E-4</v>
      </c>
      <c r="T77">
        <v>6.1745951580363103E-4</v>
      </c>
      <c r="U77">
        <v>7.8628374040474504E-4</v>
      </c>
      <c r="V77">
        <v>28174745.9001562</v>
      </c>
      <c r="W77">
        <v>2943.30953990124</v>
      </c>
      <c r="X77">
        <v>9909389.4094279595</v>
      </c>
      <c r="Y77">
        <v>1498.8703033675099</v>
      </c>
      <c r="Z77">
        <v>18265356.4907283</v>
      </c>
      <c r="AA77">
        <v>1444.4392365337201</v>
      </c>
    </row>
    <row r="78" spans="1:27" x14ac:dyDescent="0.25">
      <c r="A78" s="1">
        <v>43930.737257835652</v>
      </c>
      <c r="B78">
        <v>1.33804861111111E-4</v>
      </c>
      <c r="C78">
        <v>0</v>
      </c>
      <c r="D78">
        <v>1.20210772357723E-4</v>
      </c>
      <c r="E78">
        <v>0</v>
      </c>
      <c r="F78">
        <v>1.1458563218390799E-4</v>
      </c>
      <c r="G78">
        <v>0</v>
      </c>
      <c r="H78">
        <v>3116299.2340917401</v>
      </c>
      <c r="I78">
        <v>0</v>
      </c>
      <c r="J78">
        <v>6601518.9710817402</v>
      </c>
      <c r="K78">
        <v>0</v>
      </c>
      <c r="L78">
        <v>2.4761725383722002</v>
      </c>
      <c r="M78">
        <v>86.187849847451801</v>
      </c>
      <c r="N78">
        <v>96.425166180203604</v>
      </c>
      <c r="O78">
        <v>21.497985197603398</v>
      </c>
      <c r="P78">
        <v>4751.2282958199303</v>
      </c>
      <c r="Q78">
        <v>11893.862324204199</v>
      </c>
      <c r="R78">
        <v>8469.8019267822692</v>
      </c>
      <c r="S78">
        <v>6.1444581888246599E-4</v>
      </c>
      <c r="T78">
        <v>5.1367138263665505E-4</v>
      </c>
      <c r="U78">
        <v>7.0723886010362602E-4</v>
      </c>
      <c r="V78">
        <v>22047728.6887234</v>
      </c>
      <c r="W78">
        <v>2603.0984997425398</v>
      </c>
      <c r="X78">
        <v>5928973.6298598498</v>
      </c>
      <c r="Y78">
        <v>1247.8822865817799</v>
      </c>
      <c r="Z78">
        <v>16118755.058863601</v>
      </c>
      <c r="AA78">
        <v>1355.2162131607599</v>
      </c>
    </row>
    <row r="79" spans="1:27" x14ac:dyDescent="0.25">
      <c r="A79" s="1">
        <v>43930.737269386576</v>
      </c>
      <c r="B79">
        <v>2.0497260273972601E-4</v>
      </c>
      <c r="C79">
        <v>0</v>
      </c>
      <c r="D79">
        <v>1.9649217877094899E-4</v>
      </c>
      <c r="E79">
        <v>0</v>
      </c>
      <c r="F79">
        <v>1.9065188679245201E-4</v>
      </c>
      <c r="G79">
        <v>0</v>
      </c>
      <c r="H79">
        <v>4080152.7360800402</v>
      </c>
      <c r="I79">
        <v>0</v>
      </c>
      <c r="J79">
        <v>4544460.1471344698</v>
      </c>
      <c r="K79">
        <v>0</v>
      </c>
      <c r="L79">
        <v>2.5819799468734699</v>
      </c>
      <c r="M79">
        <v>73.455833637718598</v>
      </c>
      <c r="N79">
        <v>97.110736287565999</v>
      </c>
      <c r="O79">
        <v>17.678379334131201</v>
      </c>
      <c r="P79">
        <v>4972.3242034656196</v>
      </c>
      <c r="Q79">
        <v>6819.0177404295</v>
      </c>
      <c r="R79">
        <v>5663.8657342657298</v>
      </c>
      <c r="S79">
        <v>4.9689576923076905E-4</v>
      </c>
      <c r="T79">
        <v>4.4236282839575099E-4</v>
      </c>
      <c r="U79">
        <v>5.8798767507002797E-4</v>
      </c>
      <c r="V79">
        <v>16247360.713209899</v>
      </c>
      <c r="W79">
        <v>2868.5991998212999</v>
      </c>
      <c r="X79">
        <v>8922234.1814056002</v>
      </c>
      <c r="Y79">
        <v>1794.3790099581499</v>
      </c>
      <c r="Z79">
        <v>7325126.5318043903</v>
      </c>
      <c r="AA79">
        <v>1074.2201898631499</v>
      </c>
    </row>
    <row r="80" spans="1:27" x14ac:dyDescent="0.25">
      <c r="A80" s="1">
        <v>43930.737281122689</v>
      </c>
      <c r="B80">
        <v>2.1605785398229999E-3</v>
      </c>
      <c r="C80">
        <v>0</v>
      </c>
      <c r="D80">
        <v>1.52756885245901E-3</v>
      </c>
      <c r="E80">
        <v>0</v>
      </c>
      <c r="F80">
        <v>2.2108310502283099E-4</v>
      </c>
      <c r="G80">
        <v>0</v>
      </c>
      <c r="H80">
        <v>36420612.5223765</v>
      </c>
      <c r="I80">
        <v>0</v>
      </c>
      <c r="J80">
        <v>5106495.0362499803</v>
      </c>
      <c r="K80">
        <v>0</v>
      </c>
      <c r="L80">
        <v>4.4119697580784303</v>
      </c>
      <c r="M80">
        <v>73.813560742696097</v>
      </c>
      <c r="N80">
        <v>94.029429369611506</v>
      </c>
      <c r="O80">
        <v>21.908126407051</v>
      </c>
      <c r="P80">
        <v>5222.1381074168703</v>
      </c>
      <c r="Q80">
        <v>13003.4303697875</v>
      </c>
      <c r="R80">
        <v>7956.4545203206999</v>
      </c>
      <c r="S80">
        <v>5.2186845452032002E-4</v>
      </c>
      <c r="T80">
        <v>4.3153435635123597E-4</v>
      </c>
      <c r="U80">
        <v>6.8860629425648997E-4</v>
      </c>
      <c r="V80">
        <v>28375174.112679701</v>
      </c>
      <c r="W80">
        <v>3566.3088427401699</v>
      </c>
      <c r="X80">
        <v>12079440.0471143</v>
      </c>
      <c r="Y80">
        <v>2313.1215219984601</v>
      </c>
      <c r="Z80">
        <v>16295734.0655654</v>
      </c>
      <c r="AA80">
        <v>1253.1873207417</v>
      </c>
    </row>
    <row r="81" spans="1:27" x14ac:dyDescent="0.25">
      <c r="A81" s="1">
        <v>43930.737292592596</v>
      </c>
      <c r="B81">
        <v>1.03783561643835E-4</v>
      </c>
      <c r="C81">
        <v>3.413E-4</v>
      </c>
      <c r="D81">
        <v>4.2621825396825302E-4</v>
      </c>
      <c r="E81">
        <v>2.2729999999999899E-4</v>
      </c>
      <c r="F81">
        <v>8.7032641509433904E-4</v>
      </c>
      <c r="G81">
        <v>1.8929999999999899E-4</v>
      </c>
      <c r="H81">
        <v>651418.94534284703</v>
      </c>
      <c r="I81">
        <v>4132.7133725160802</v>
      </c>
      <c r="J81">
        <v>1297671.9989700499</v>
      </c>
      <c r="K81">
        <v>12398.140117548201</v>
      </c>
      <c r="L81">
        <v>2.1654727876009399</v>
      </c>
      <c r="M81">
        <v>58.962590221312901</v>
      </c>
      <c r="N81">
        <v>96.702430287952197</v>
      </c>
      <c r="O81">
        <v>19.637800348799601</v>
      </c>
      <c r="P81">
        <v>4963.5555555555502</v>
      </c>
      <c r="Q81">
        <v>11305.0752990851</v>
      </c>
      <c r="R81">
        <v>7382.6963758389202</v>
      </c>
      <c r="S81">
        <v>4.9978287248322103E-4</v>
      </c>
      <c r="T81">
        <v>4.19691059027777E-4</v>
      </c>
      <c r="U81">
        <v>6.2964320900774095E-4</v>
      </c>
      <c r="V81">
        <v>27753402.474605799</v>
      </c>
      <c r="W81">
        <v>3759.25015221178</v>
      </c>
      <c r="X81">
        <v>11541182.560187601</v>
      </c>
      <c r="Y81">
        <v>2325.1845236767599</v>
      </c>
      <c r="Z81">
        <v>16212219.9144182</v>
      </c>
      <c r="AA81">
        <v>1434.0656285350101</v>
      </c>
    </row>
    <row r="82" spans="1:27" x14ac:dyDescent="0.25">
      <c r="A82" s="1">
        <v>43930.737304131944</v>
      </c>
      <c r="B82" s="4">
        <v>8.5900000000000001E-5</v>
      </c>
      <c r="C82">
        <v>0</v>
      </c>
      <c r="D82">
        <v>1.4328600000000001E-4</v>
      </c>
      <c r="E82">
        <v>0</v>
      </c>
      <c r="F82">
        <v>1.4351646586345301E-4</v>
      </c>
      <c r="G82">
        <v>0</v>
      </c>
      <c r="H82">
        <v>4111.7855559277596</v>
      </c>
      <c r="I82">
        <v>0</v>
      </c>
      <c r="J82">
        <v>6463726.8939184397</v>
      </c>
      <c r="K82">
        <v>0</v>
      </c>
      <c r="L82">
        <v>7.6214734958521602</v>
      </c>
      <c r="M82">
        <v>71.1770554659157</v>
      </c>
      <c r="N82">
        <v>89.852860035322195</v>
      </c>
      <c r="O82">
        <v>31.617905127832302</v>
      </c>
      <c r="P82">
        <v>5162.5047438330103</v>
      </c>
      <c r="Q82">
        <v>28071.1486097794</v>
      </c>
      <c r="R82">
        <v>16556.742012398601</v>
      </c>
      <c r="S82">
        <v>7.3908812589413403E-4</v>
      </c>
      <c r="T82">
        <v>4.3677722960151701E-4</v>
      </c>
      <c r="U82">
        <v>1.0445873441994201E-3</v>
      </c>
      <c r="V82">
        <v>69654193.527160197</v>
      </c>
      <c r="W82">
        <v>4206.9987848454102</v>
      </c>
      <c r="X82">
        <v>10916289.1502163</v>
      </c>
      <c r="Y82">
        <v>2114.5334855636902</v>
      </c>
      <c r="Z82">
        <v>58737904.376943797</v>
      </c>
      <c r="AA82">
        <v>2092.46529928172</v>
      </c>
    </row>
    <row r="83" spans="1:27" x14ac:dyDescent="0.25">
      <c r="A83" s="1">
        <v>43930.737315798608</v>
      </c>
      <c r="B83">
        <v>1.17533333333333E-4</v>
      </c>
      <c r="C83">
        <v>0</v>
      </c>
      <c r="D83">
        <v>1.8731002865329501E-4</v>
      </c>
      <c r="E83">
        <v>0</v>
      </c>
      <c r="F83">
        <v>1.8915705882352899E-4</v>
      </c>
      <c r="G83">
        <v>0</v>
      </c>
      <c r="H83">
        <v>433574.88365811302</v>
      </c>
      <c r="I83">
        <v>0</v>
      </c>
      <c r="J83">
        <v>8813653.3727222998</v>
      </c>
      <c r="K83">
        <v>0</v>
      </c>
      <c r="L83">
        <v>5.7500661757610301</v>
      </c>
      <c r="M83">
        <v>68.4746509395966</v>
      </c>
      <c r="N83">
        <v>93.704590014258599</v>
      </c>
      <c r="O83">
        <v>25.956439340406401</v>
      </c>
      <c r="P83">
        <v>5994.9118773946302</v>
      </c>
      <c r="Q83">
        <v>7594.4580277098603</v>
      </c>
      <c r="R83">
        <v>6543.7494407158802</v>
      </c>
      <c r="S83">
        <v>4.8997231543624101E-4</v>
      </c>
      <c r="T83">
        <v>4.51253895274584E-4</v>
      </c>
      <c r="U83">
        <v>5.64095843520782E-4</v>
      </c>
      <c r="V83">
        <v>23204180.0835988</v>
      </c>
      <c r="W83">
        <v>3546.0068105939499</v>
      </c>
      <c r="X83">
        <v>13963936.833084701</v>
      </c>
      <c r="Y83">
        <v>2329.2980978985402</v>
      </c>
      <c r="Z83">
        <v>9240243.2505141702</v>
      </c>
      <c r="AA83">
        <v>1216.7087126954</v>
      </c>
    </row>
    <row r="84" spans="1:27" x14ac:dyDescent="0.25">
      <c r="A84" s="1">
        <v>43930.737327407405</v>
      </c>
      <c r="B84">
        <v>4.9528124999999898E-4</v>
      </c>
      <c r="C84">
        <v>0</v>
      </c>
      <c r="D84">
        <v>6.1477894736842098E-4</v>
      </c>
      <c r="E84">
        <v>0</v>
      </c>
      <c r="F84">
        <v>6.2883749999999902E-4</v>
      </c>
      <c r="G84">
        <v>0</v>
      </c>
      <c r="H84">
        <v>151218.834663469</v>
      </c>
      <c r="I84">
        <v>0</v>
      </c>
      <c r="J84">
        <v>3988907.6386904302</v>
      </c>
      <c r="K84">
        <v>0</v>
      </c>
      <c r="L84">
        <v>5.1628289481886798</v>
      </c>
      <c r="M84">
        <v>53.427115599351801</v>
      </c>
      <c r="N84">
        <v>91.2334743541725</v>
      </c>
      <c r="O84">
        <v>23.523522784681901</v>
      </c>
      <c r="P84">
        <v>4852.13970064148</v>
      </c>
      <c r="Q84">
        <v>8488.2285714285699</v>
      </c>
      <c r="R84">
        <v>6466.2576298057802</v>
      </c>
      <c r="S84">
        <v>5.1184264764169601E-4</v>
      </c>
      <c r="T84">
        <v>4.4318766928011402E-4</v>
      </c>
      <c r="U84">
        <v>5.9784526785714202E-4</v>
      </c>
      <c r="V84">
        <v>16277855.143128401</v>
      </c>
      <c r="W84">
        <v>2517.35332475723</v>
      </c>
      <c r="X84">
        <v>6792316.1556313001</v>
      </c>
      <c r="Y84">
        <v>1399.85997409211</v>
      </c>
      <c r="Z84">
        <v>9485538.9874971397</v>
      </c>
      <c r="AA84">
        <v>1117.49335066512</v>
      </c>
    </row>
    <row r="85" spans="1:27" x14ac:dyDescent="0.25">
      <c r="A85" s="1">
        <v>43930.737338865743</v>
      </c>
      <c r="B85" s="4">
        <v>6.4099999999999905E-5</v>
      </c>
      <c r="C85">
        <v>0</v>
      </c>
      <c r="D85" s="4">
        <v>8.2906048387096706E-5</v>
      </c>
      <c r="E85">
        <v>0</v>
      </c>
      <c r="F85" s="4">
        <v>8.3452282157676306E-5</v>
      </c>
      <c r="G85">
        <v>0</v>
      </c>
      <c r="H85">
        <v>82699.575821438295</v>
      </c>
      <c r="I85">
        <v>0</v>
      </c>
      <c r="J85">
        <v>4490586.9671040997</v>
      </c>
      <c r="K85">
        <v>0</v>
      </c>
      <c r="L85">
        <v>30.445434939183102</v>
      </c>
      <c r="M85">
        <v>44.754913119165003</v>
      </c>
      <c r="N85">
        <v>65.398730212887898</v>
      </c>
      <c r="O85">
        <v>21.588823773758001</v>
      </c>
      <c r="P85">
        <v>5190.0420377627297</v>
      </c>
      <c r="Q85">
        <v>6774.4159733776996</v>
      </c>
      <c r="R85">
        <v>5665.0775754552196</v>
      </c>
      <c r="S85">
        <v>4.44511948116737E-4</v>
      </c>
      <c r="T85">
        <v>4.0620245814036298E-4</v>
      </c>
      <c r="U85">
        <v>5.33975124792013E-4</v>
      </c>
      <c r="V85">
        <v>22931935.978248999</v>
      </c>
      <c r="W85">
        <v>4048.2270027643999</v>
      </c>
      <c r="X85">
        <v>14711462.872761101</v>
      </c>
      <c r="Y85">
        <v>2834.7684348534699</v>
      </c>
      <c r="Z85">
        <v>8220473.1054878104</v>
      </c>
      <c r="AA85">
        <v>1213.45856791092</v>
      </c>
    </row>
    <row r="86" spans="1:27" x14ac:dyDescent="0.25">
      <c r="A86" s="1">
        <v>43930.737350520831</v>
      </c>
      <c r="B86" s="4">
        <v>8.7066666666666597E-5</v>
      </c>
      <c r="C86">
        <v>0</v>
      </c>
      <c r="D86">
        <v>1.33109239130434E-4</v>
      </c>
      <c r="E86">
        <v>0</v>
      </c>
      <c r="F86">
        <v>1.3675483870967701E-4</v>
      </c>
      <c r="G86">
        <v>0</v>
      </c>
      <c r="H86">
        <v>685855.121883646</v>
      </c>
      <c r="I86">
        <v>0</v>
      </c>
      <c r="J86">
        <v>5836632.1714041997</v>
      </c>
      <c r="K86">
        <v>0</v>
      </c>
      <c r="L86">
        <v>28.399001864800901</v>
      </c>
      <c r="M86">
        <v>45.042519050162902</v>
      </c>
      <c r="N86">
        <v>65.721145730519297</v>
      </c>
      <c r="O86">
        <v>19.9757913488329</v>
      </c>
      <c r="P86">
        <v>4935.47870404077</v>
      </c>
      <c r="Q86">
        <v>10756.9708737864</v>
      </c>
      <c r="R86">
        <v>7118.3726962457304</v>
      </c>
      <c r="S86">
        <v>4.8890668941979501E-4</v>
      </c>
      <c r="T86">
        <v>4.1964874408445503E-4</v>
      </c>
      <c r="U86">
        <v>6.0435060679611598E-4</v>
      </c>
      <c r="V86">
        <v>31063480.870496102</v>
      </c>
      <c r="W86">
        <v>4363.4241777591797</v>
      </c>
      <c r="X86">
        <v>13459350.294679999</v>
      </c>
      <c r="Y86">
        <v>2726.8918507343401</v>
      </c>
      <c r="Z86">
        <v>17604130.575816002</v>
      </c>
      <c r="AA86">
        <v>1636.53232702483</v>
      </c>
    </row>
    <row r="87" spans="1:27" x14ac:dyDescent="0.25">
      <c r="A87" s="1">
        <v>43930.737361990738</v>
      </c>
      <c r="B87" s="4">
        <v>8.0489999999999902E-5</v>
      </c>
      <c r="C87">
        <v>0</v>
      </c>
      <c r="D87">
        <v>1.6890885714285699E-4</v>
      </c>
      <c r="E87">
        <v>1.1680000000000001E-4</v>
      </c>
      <c r="F87">
        <v>1.7150941176470499E-4</v>
      </c>
      <c r="G87">
        <v>1.1680000000000001E-4</v>
      </c>
      <c r="H87">
        <v>70267.570172207605</v>
      </c>
      <c r="I87">
        <v>0</v>
      </c>
      <c r="J87">
        <v>5361002.2654913599</v>
      </c>
      <c r="K87">
        <v>4133.3864807180898</v>
      </c>
      <c r="L87">
        <v>26.3976721750841</v>
      </c>
      <c r="M87">
        <v>53.1109422926367</v>
      </c>
      <c r="N87">
        <v>70.981123352300301</v>
      </c>
      <c r="O87">
        <v>18.771125502499199</v>
      </c>
      <c r="P87">
        <v>4929.1360946745499</v>
      </c>
      <c r="Q87">
        <v>6572.6511627906903</v>
      </c>
      <c r="R87">
        <v>5459.96594892338</v>
      </c>
      <c r="S87">
        <v>4.84095568352528E-4</v>
      </c>
      <c r="T87">
        <v>4.4105355029585701E-4</v>
      </c>
      <c r="U87">
        <v>5.7431697674418603E-4</v>
      </c>
      <c r="V87">
        <v>22005114.825243399</v>
      </c>
      <c r="W87">
        <v>4030.2659450801998</v>
      </c>
      <c r="X87">
        <v>13449407.1452558</v>
      </c>
      <c r="Y87">
        <v>2728.5526077858999</v>
      </c>
      <c r="Z87">
        <v>8555707.6799876001</v>
      </c>
      <c r="AA87">
        <v>1301.7133372942999</v>
      </c>
    </row>
    <row r="88" spans="1:27" x14ac:dyDescent="0.25">
      <c r="A88" s="1">
        <v>43930.737373645832</v>
      </c>
      <c r="B88" s="4">
        <v>8.6110000000000001E-5</v>
      </c>
      <c r="C88">
        <v>0</v>
      </c>
      <c r="D88">
        <v>1.4659799196787101E-4</v>
      </c>
      <c r="E88">
        <v>0</v>
      </c>
      <c r="F88">
        <v>1.4912887029288699E-4</v>
      </c>
      <c r="G88">
        <v>0</v>
      </c>
      <c r="H88">
        <v>126175.416979266</v>
      </c>
      <c r="I88">
        <v>0</v>
      </c>
      <c r="J88">
        <v>5197613.1445975201</v>
      </c>
      <c r="K88">
        <v>0</v>
      </c>
      <c r="L88">
        <v>14.7086180960913</v>
      </c>
      <c r="M88">
        <v>67.364433577974594</v>
      </c>
      <c r="N88">
        <v>82.722091096119001</v>
      </c>
      <c r="O88">
        <v>28.731807702713699</v>
      </c>
      <c r="P88">
        <v>4924.4477892756304</v>
      </c>
      <c r="Q88">
        <v>12821.041095890399</v>
      </c>
      <c r="R88">
        <v>7724.4541590770996</v>
      </c>
      <c r="S88">
        <v>5.1580506982392197E-4</v>
      </c>
      <c r="T88">
        <v>4.3952554092191898E-4</v>
      </c>
      <c r="U88">
        <v>6.5464948630136895E-4</v>
      </c>
      <c r="V88">
        <v>25292382.7184362</v>
      </c>
      <c r="W88">
        <v>3274.3262109614302</v>
      </c>
      <c r="X88">
        <v>10406846.4630269</v>
      </c>
      <c r="Y88">
        <v>2113.3022235895601</v>
      </c>
      <c r="Z88">
        <v>14885536.2554093</v>
      </c>
      <c r="AA88">
        <v>1161.0239873718699</v>
      </c>
    </row>
    <row r="89" spans="1:27" x14ac:dyDescent="0.25">
      <c r="A89" s="1">
        <v>43930.737385196757</v>
      </c>
      <c r="B89">
        <v>7.2493939393939301E-4</v>
      </c>
      <c r="C89">
        <v>2.353E-4</v>
      </c>
      <c r="D89">
        <v>4.2123706293706201E-4</v>
      </c>
      <c r="E89">
        <v>2.353E-4</v>
      </c>
      <c r="F89">
        <v>3.3012636363636302E-4</v>
      </c>
      <c r="G89">
        <v>0</v>
      </c>
      <c r="H89">
        <v>1217335.4395489299</v>
      </c>
      <c r="I89">
        <v>4103.95428419362</v>
      </c>
      <c r="J89">
        <v>4305048.0441191103</v>
      </c>
      <c r="K89">
        <v>0</v>
      </c>
      <c r="L89">
        <v>25.212621860868701</v>
      </c>
      <c r="M89">
        <v>48.384174050299002</v>
      </c>
      <c r="N89">
        <v>70.548767542148795</v>
      </c>
      <c r="O89">
        <v>20.7919808006354</v>
      </c>
      <c r="P89">
        <v>5065.7361211247198</v>
      </c>
      <c r="Q89">
        <v>18407.325301204801</v>
      </c>
      <c r="R89">
        <v>8590.4636604774496</v>
      </c>
      <c r="S89">
        <v>5.3901151193633896E-4</v>
      </c>
      <c r="T89">
        <v>4.47982552271088E-4</v>
      </c>
      <c r="U89">
        <v>7.9253995983935696E-4</v>
      </c>
      <c r="V89">
        <v>16224510.908319701</v>
      </c>
      <c r="W89">
        <v>1888.66533281138</v>
      </c>
      <c r="X89">
        <v>7039838.21402195</v>
      </c>
      <c r="Y89">
        <v>1389.6969849386701</v>
      </c>
      <c r="Z89">
        <v>9184672.6942978203</v>
      </c>
      <c r="AA89">
        <v>498.96834787271598</v>
      </c>
    </row>
    <row r="90" spans="1:27" x14ac:dyDescent="0.25">
      <c r="A90" s="1">
        <v>43930.737396875003</v>
      </c>
      <c r="B90">
        <v>2.0538923076922999E-3</v>
      </c>
      <c r="C90">
        <v>0</v>
      </c>
      <c r="D90">
        <v>2.62968421052631E-4</v>
      </c>
      <c r="E90">
        <v>0</v>
      </c>
      <c r="F90">
        <v>1.7094466403162E-4</v>
      </c>
      <c r="G90">
        <v>0</v>
      </c>
      <c r="H90">
        <v>193418.88745271901</v>
      </c>
      <c r="I90">
        <v>0</v>
      </c>
      <c r="J90">
        <v>5677681.9875884699</v>
      </c>
      <c r="K90">
        <v>0</v>
      </c>
      <c r="L90">
        <v>55.785207302489503</v>
      </c>
      <c r="M90">
        <v>20.8074888404017</v>
      </c>
      <c r="N90">
        <v>42.900366785420204</v>
      </c>
      <c r="O90">
        <v>8.8068934371959102</v>
      </c>
      <c r="P90">
        <v>5064.7509238728699</v>
      </c>
      <c r="Q90">
        <v>16831.462184873901</v>
      </c>
      <c r="R90">
        <v>6016</v>
      </c>
      <c r="S90">
        <v>4.47740421195652E-4</v>
      </c>
      <c r="T90">
        <v>4.2405380635624499E-4</v>
      </c>
      <c r="U90">
        <v>7.1705126050420102E-4</v>
      </c>
      <c r="V90">
        <v>8777243.1916923504</v>
      </c>
      <c r="W90">
        <v>1458.9832432999201</v>
      </c>
      <c r="X90">
        <v>6792011.03593955</v>
      </c>
      <c r="Y90">
        <v>1341.03554903858</v>
      </c>
      <c r="Z90">
        <v>1985232.1557527999</v>
      </c>
      <c r="AA90">
        <v>117.947694261339</v>
      </c>
    </row>
    <row r="91" spans="1:27" x14ac:dyDescent="0.25">
      <c r="A91" s="1">
        <v>43930.737408310182</v>
      </c>
      <c r="B91" s="4">
        <v>9.2419999999999905E-5</v>
      </c>
      <c r="C91">
        <v>0</v>
      </c>
      <c r="D91">
        <v>2.2454294478527599E-4</v>
      </c>
      <c r="E91">
        <v>0</v>
      </c>
      <c r="F91">
        <v>2.2872405063291101E-4</v>
      </c>
      <c r="G91">
        <v>0</v>
      </c>
      <c r="H91">
        <v>70449.766803096907</v>
      </c>
      <c r="I91">
        <v>0</v>
      </c>
      <c r="J91">
        <v>6875068.4191963403</v>
      </c>
      <c r="K91">
        <v>0</v>
      </c>
      <c r="L91">
        <v>21.363857851913899</v>
      </c>
      <c r="M91">
        <v>67.682681287051395</v>
      </c>
      <c r="N91">
        <v>73.420962423225902</v>
      </c>
      <c r="O91">
        <v>25.8873935200624</v>
      </c>
      <c r="P91">
        <v>5098.9749049429602</v>
      </c>
      <c r="Q91">
        <v>22535.728301886698</v>
      </c>
      <c r="R91">
        <v>10107.9067750677</v>
      </c>
      <c r="S91">
        <v>6.8591121951219497E-4</v>
      </c>
      <c r="T91">
        <v>5.8027452471482799E-4</v>
      </c>
      <c r="U91">
        <v>9.4800981132075405E-4</v>
      </c>
      <c r="V91">
        <v>18869871.153456699</v>
      </c>
      <c r="W91">
        <v>1866.8426186914701</v>
      </c>
      <c r="X91">
        <v>6784533.0723059</v>
      </c>
      <c r="Y91">
        <v>1330.56804530042</v>
      </c>
      <c r="Z91">
        <v>12085338.0811508</v>
      </c>
      <c r="AA91">
        <v>536.27457339104706</v>
      </c>
    </row>
    <row r="92" spans="1:27" x14ac:dyDescent="0.25">
      <c r="A92" s="1">
        <v>43930.737419861114</v>
      </c>
      <c r="B92">
        <v>1.43270588235294E-4</v>
      </c>
      <c r="C92">
        <v>0</v>
      </c>
      <c r="D92">
        <v>2.48030120481927E-4</v>
      </c>
      <c r="E92">
        <v>0</v>
      </c>
      <c r="F92">
        <v>2.5570646551724099E-4</v>
      </c>
      <c r="G92">
        <v>0</v>
      </c>
      <c r="H92">
        <v>3050594.8219253002</v>
      </c>
      <c r="I92">
        <v>0</v>
      </c>
      <c r="J92">
        <v>4479406.3939710697</v>
      </c>
      <c r="K92">
        <v>0</v>
      </c>
      <c r="L92">
        <v>18.1739424741878</v>
      </c>
      <c r="M92">
        <v>41.498596827520203</v>
      </c>
      <c r="N92">
        <v>79.299635478830993</v>
      </c>
      <c r="O92">
        <v>18.938624120254801</v>
      </c>
      <c r="P92">
        <v>5094.3371007370997</v>
      </c>
      <c r="Q92">
        <v>19364.657276995302</v>
      </c>
      <c r="R92">
        <v>6446.4626334519498</v>
      </c>
      <c r="S92">
        <v>4.5584070284697501E-4</v>
      </c>
      <c r="T92">
        <v>4.3404402948402901E-4</v>
      </c>
      <c r="U92">
        <v>6.6408591549295696E-4</v>
      </c>
      <c r="V92">
        <v>14524953.718877301</v>
      </c>
      <c r="W92">
        <v>2253.1665108092802</v>
      </c>
      <c r="X92">
        <v>10390802.109236401</v>
      </c>
      <c r="Y92">
        <v>2039.67697931356</v>
      </c>
      <c r="Z92">
        <v>4134151.6096409</v>
      </c>
      <c r="AA92">
        <v>213.48953149571901</v>
      </c>
    </row>
    <row r="93" spans="1:27" x14ac:dyDescent="0.25">
      <c r="A93" s="1">
        <v>43930.737431504633</v>
      </c>
      <c r="B93">
        <v>1.0555E-4</v>
      </c>
      <c r="C93">
        <v>0</v>
      </c>
      <c r="D93">
        <v>1.5517860696517399E-4</v>
      </c>
      <c r="E93" s="4">
        <v>8.9133333333333295E-5</v>
      </c>
      <c r="F93">
        <v>1.55677386934673E-4</v>
      </c>
      <c r="G93" s="4">
        <v>8.9133333333333295E-5</v>
      </c>
      <c r="H93">
        <v>36644.583228999698</v>
      </c>
      <c r="I93">
        <v>0</v>
      </c>
      <c r="J93">
        <v>3045572.0283657499</v>
      </c>
      <c r="K93">
        <v>12214.8610763332</v>
      </c>
      <c r="L93">
        <v>46.620161819374502</v>
      </c>
      <c r="M93">
        <v>32.954595153370498</v>
      </c>
      <c r="N93">
        <v>48.942230085680698</v>
      </c>
      <c r="O93">
        <v>15.6764904677653</v>
      </c>
      <c r="P93">
        <v>5088.3388394747899</v>
      </c>
      <c r="Q93">
        <v>15468.7765567765</v>
      </c>
      <c r="R93">
        <v>6164.2156416097096</v>
      </c>
      <c r="S93">
        <v>4.31402809415337E-4</v>
      </c>
      <c r="T93">
        <v>4.0702333756882598E-4</v>
      </c>
      <c r="U93">
        <v>6.4224505494505399E-4</v>
      </c>
      <c r="V93">
        <v>16139867.805829801</v>
      </c>
      <c r="W93">
        <v>2618.3165457227701</v>
      </c>
      <c r="X93">
        <v>11942036.396190399</v>
      </c>
      <c r="Y93">
        <v>2346.9420518038901</v>
      </c>
      <c r="Z93">
        <v>4197831.4096394004</v>
      </c>
      <c r="AA93">
        <v>271.37449391887498</v>
      </c>
    </row>
    <row r="94" spans="1:27" x14ac:dyDescent="0.25">
      <c r="A94" s="1">
        <v>43930.737443148151</v>
      </c>
      <c r="B94">
        <v>1.03449999999999E-4</v>
      </c>
      <c r="C94">
        <v>0</v>
      </c>
      <c r="D94">
        <v>1.4247389033942499E-4</v>
      </c>
      <c r="E94">
        <v>0</v>
      </c>
      <c r="F94">
        <v>1.4267874015747999E-4</v>
      </c>
      <c r="G94">
        <v>0</v>
      </c>
      <c r="H94">
        <v>36643.945776820998</v>
      </c>
      <c r="I94">
        <v>0</v>
      </c>
      <c r="J94">
        <v>7548652.83002513</v>
      </c>
      <c r="K94">
        <v>0</v>
      </c>
      <c r="L94">
        <v>60.438446313824102</v>
      </c>
      <c r="M94">
        <v>25.674451743312702</v>
      </c>
      <c r="N94">
        <v>37.585362566268302</v>
      </c>
      <c r="O94">
        <v>11.3084029844693</v>
      </c>
      <c r="P94">
        <v>5080.8963491397299</v>
      </c>
      <c r="Q94">
        <v>21207.227154046901</v>
      </c>
      <c r="R94">
        <v>7313.86261749819</v>
      </c>
      <c r="S94">
        <v>4.6752346348517701E-4</v>
      </c>
      <c r="T94">
        <v>4.1193537557700298E-4</v>
      </c>
      <c r="U94">
        <v>8.1338877284595299E-4</v>
      </c>
      <c r="V94">
        <v>20109247.2057987</v>
      </c>
      <c r="W94">
        <v>2749.4701852462899</v>
      </c>
      <c r="X94">
        <v>12035419.060607599</v>
      </c>
      <c r="Y94">
        <v>2368.7590207671401</v>
      </c>
      <c r="Z94">
        <v>8073828.1451911097</v>
      </c>
      <c r="AA94">
        <v>380.71116447915102</v>
      </c>
    </row>
    <row r="95" spans="1:27" x14ac:dyDescent="0.25">
      <c r="A95" s="1">
        <v>43930.737454641203</v>
      </c>
      <c r="B95" s="4">
        <v>9.7793939393939295E-5</v>
      </c>
      <c r="C95">
        <v>2.0325000000000001E-4</v>
      </c>
      <c r="D95">
        <v>1.4738053097345099E-4</v>
      </c>
      <c r="E95">
        <v>2.0325000000000001E-4</v>
      </c>
      <c r="F95">
        <v>1.5272810457516299E-4</v>
      </c>
      <c r="G95">
        <v>0</v>
      </c>
      <c r="H95">
        <v>431969.852640989</v>
      </c>
      <c r="I95">
        <v>8247.6344179663902</v>
      </c>
      <c r="J95">
        <v>4193922.1015359098</v>
      </c>
      <c r="K95">
        <v>0</v>
      </c>
      <c r="L95">
        <v>48.066217616475903</v>
      </c>
      <c r="M95">
        <v>34.172743009226998</v>
      </c>
      <c r="N95">
        <v>48.027931875145299</v>
      </c>
      <c r="O95">
        <v>14.5541402877371</v>
      </c>
      <c r="P95">
        <v>5098.6666666666597</v>
      </c>
      <c r="Q95">
        <v>20596.5528455284</v>
      </c>
      <c r="R95">
        <v>8533.3333333333303</v>
      </c>
      <c r="S95">
        <v>4.75626801801801E-4</v>
      </c>
      <c r="T95">
        <v>4.1680833333333301E-4</v>
      </c>
      <c r="U95">
        <v>6.8220873983739795E-4</v>
      </c>
      <c r="V95">
        <v>19076509.248542201</v>
      </c>
      <c r="W95">
        <v>2235.5284275635399</v>
      </c>
      <c r="X95">
        <v>8872123.5445652492</v>
      </c>
      <c r="Y95">
        <v>1740.08699226567</v>
      </c>
      <c r="Z95">
        <v>10204385.703976899</v>
      </c>
      <c r="AA95">
        <v>495.44143529786601</v>
      </c>
    </row>
    <row r="96" spans="1:27" x14ac:dyDescent="0.25">
      <c r="A96" s="1">
        <v>43930.737466284721</v>
      </c>
      <c r="B96" s="4">
        <v>8.7463157894736795E-5</v>
      </c>
      <c r="C96">
        <v>0</v>
      </c>
      <c r="D96">
        <v>1.6946718750000001E-4</v>
      </c>
      <c r="E96">
        <v>0</v>
      </c>
      <c r="F96">
        <v>1.89701948051948E-4</v>
      </c>
      <c r="G96">
        <v>0</v>
      </c>
      <c r="H96">
        <v>1316979.7948502901</v>
      </c>
      <c r="I96">
        <v>0</v>
      </c>
      <c r="J96">
        <v>2647195.56753828</v>
      </c>
      <c r="K96">
        <v>0</v>
      </c>
      <c r="L96">
        <v>39.1738258887396</v>
      </c>
      <c r="M96">
        <v>36.546220506259701</v>
      </c>
      <c r="N96">
        <v>56.950189785526</v>
      </c>
      <c r="O96">
        <v>19.801945556348802</v>
      </c>
      <c r="P96">
        <v>5113.2912447885601</v>
      </c>
      <c r="Q96">
        <v>21752.5436893203</v>
      </c>
      <c r="R96">
        <v>6075.04377104377</v>
      </c>
      <c r="S96">
        <v>4.3630202020202003E-4</v>
      </c>
      <c r="T96">
        <v>4.22812030970815E-4</v>
      </c>
      <c r="U96">
        <v>6.5620194174757199E-4</v>
      </c>
      <c r="V96">
        <v>10761807.170132199</v>
      </c>
      <c r="W96">
        <v>1771.47812850791</v>
      </c>
      <c r="X96">
        <v>8534524.3392346799</v>
      </c>
      <c r="Y96">
        <v>1669.0862950419601</v>
      </c>
      <c r="Z96">
        <v>2227282.8308975999</v>
      </c>
      <c r="AA96">
        <v>102.391833465945</v>
      </c>
    </row>
    <row r="97" spans="1:27" x14ac:dyDescent="0.25">
      <c r="A97" s="1">
        <v>43930.737477731484</v>
      </c>
      <c r="B97">
        <v>1.08166666666666E-4</v>
      </c>
      <c r="C97">
        <v>2.0924999999999899E-4</v>
      </c>
      <c r="D97">
        <v>2.8340714285714197E-4</v>
      </c>
      <c r="E97">
        <v>2.0924999999999899E-4</v>
      </c>
      <c r="F97">
        <v>2.94835869565217E-4</v>
      </c>
      <c r="G97">
        <v>0</v>
      </c>
      <c r="H97">
        <v>21742.915504142598</v>
      </c>
      <c r="I97">
        <v>8283.0154301495604</v>
      </c>
      <c r="J97">
        <v>3760489.0052879001</v>
      </c>
      <c r="K97">
        <v>0</v>
      </c>
      <c r="L97">
        <v>45.2548324629239</v>
      </c>
      <c r="M97">
        <v>34.706013018275897</v>
      </c>
      <c r="N97">
        <v>50.730307706633702</v>
      </c>
      <c r="O97">
        <v>16.489051122196599</v>
      </c>
      <c r="P97">
        <v>5100.4486873508304</v>
      </c>
      <c r="Q97">
        <v>19805.9746835443</v>
      </c>
      <c r="R97">
        <v>7905.2206663447596</v>
      </c>
      <c r="S97">
        <v>4.7517267020762897E-4</v>
      </c>
      <c r="T97">
        <v>4.27996360381861E-4</v>
      </c>
      <c r="U97">
        <v>6.7534354430379704E-4</v>
      </c>
      <c r="V97">
        <v>16553721.826858399</v>
      </c>
      <c r="W97">
        <v>2094.0240033188902</v>
      </c>
      <c r="X97">
        <v>8643386.9033409208</v>
      </c>
      <c r="Y97">
        <v>1694.6326555106</v>
      </c>
      <c r="Z97">
        <v>7910334.9235175597</v>
      </c>
      <c r="AA97">
        <v>399.39134780828601</v>
      </c>
    </row>
    <row r="98" spans="1:27" x14ac:dyDescent="0.25">
      <c r="A98" s="1">
        <v>43930.737489363426</v>
      </c>
      <c r="B98" s="4">
        <v>9.9850000000000001E-5</v>
      </c>
      <c r="C98">
        <v>0</v>
      </c>
      <c r="D98">
        <v>1.3014846796657301E-4</v>
      </c>
      <c r="E98">
        <v>1.1730000000000001E-4</v>
      </c>
      <c r="F98">
        <v>1.3031820728291301E-4</v>
      </c>
      <c r="G98">
        <v>1.1730000000000001E-4</v>
      </c>
      <c r="H98">
        <v>8150.5617291130102</v>
      </c>
      <c r="I98">
        <v>0</v>
      </c>
      <c r="J98">
        <v>4747702.2072083298</v>
      </c>
      <c r="K98">
        <v>8150.5617291130102</v>
      </c>
      <c r="L98">
        <v>47.581183888130603</v>
      </c>
      <c r="M98">
        <v>37.068375570041802</v>
      </c>
      <c r="N98">
        <v>50.105874507913803</v>
      </c>
      <c r="O98">
        <v>25.602935472964798</v>
      </c>
      <c r="P98">
        <v>5110.2707838479801</v>
      </c>
      <c r="Q98">
        <v>29782.130841121401</v>
      </c>
      <c r="R98">
        <v>7892.0295047418304</v>
      </c>
      <c r="S98">
        <v>4.92098735511064E-4</v>
      </c>
      <c r="T98">
        <v>4.30894002375296E-4</v>
      </c>
      <c r="U98">
        <v>9.7372850467289699E-4</v>
      </c>
      <c r="V98">
        <v>14904116.218712799</v>
      </c>
      <c r="W98">
        <v>1888.5023440114901</v>
      </c>
      <c r="X98">
        <v>8562632.8070865907</v>
      </c>
      <c r="Y98">
        <v>1675.5732072262099</v>
      </c>
      <c r="Z98">
        <v>6341483.4116262402</v>
      </c>
      <c r="AA98">
        <v>212.92913678527901</v>
      </c>
    </row>
    <row r="99" spans="1:27" x14ac:dyDescent="0.25">
      <c r="A99" s="1">
        <v>43930.737500914351</v>
      </c>
      <c r="B99" s="4">
        <v>9.0961538461538404E-5</v>
      </c>
      <c r="C99">
        <v>0</v>
      </c>
      <c r="D99">
        <v>1.34437943262411E-4</v>
      </c>
      <c r="E99">
        <v>0</v>
      </c>
      <c r="F99">
        <v>1.3653903345724899E-4</v>
      </c>
      <c r="G99">
        <v>0</v>
      </c>
      <c r="H99">
        <v>234998.026283549</v>
      </c>
      <c r="I99">
        <v>0</v>
      </c>
      <c r="J99">
        <v>3681977.8091937802</v>
      </c>
      <c r="K99">
        <v>0</v>
      </c>
      <c r="L99">
        <v>46.731062205770101</v>
      </c>
      <c r="M99">
        <v>24.559588918596798</v>
      </c>
      <c r="N99">
        <v>50.244802241970703</v>
      </c>
      <c r="O99">
        <v>13.356107732023499</v>
      </c>
      <c r="P99">
        <v>5076.0245398773004</v>
      </c>
      <c r="Q99">
        <v>18848.3516483516</v>
      </c>
      <c r="R99">
        <v>7813.9421081376204</v>
      </c>
      <c r="S99">
        <v>4.85068924085199E-4</v>
      </c>
      <c r="T99">
        <v>4.3500906612133598E-4</v>
      </c>
      <c r="U99">
        <v>6.8682115384615305E-4</v>
      </c>
      <c r="V99">
        <v>14336801.5967225</v>
      </c>
      <c r="W99">
        <v>1834.7719241216</v>
      </c>
      <c r="X99">
        <v>7461868.1084573604</v>
      </c>
      <c r="Y99">
        <v>1470.0220713743299</v>
      </c>
      <c r="Z99">
        <v>6874933.4882651698</v>
      </c>
      <c r="AA99">
        <v>364.74985274727698</v>
      </c>
    </row>
    <row r="100" spans="1:27" x14ac:dyDescent="0.25">
      <c r="A100" s="1">
        <v>43930.737512534724</v>
      </c>
      <c r="B100">
        <v>1.10483333333333E-4</v>
      </c>
      <c r="C100">
        <v>0</v>
      </c>
      <c r="D100">
        <v>1.2688964285714199E-4</v>
      </c>
      <c r="E100">
        <v>1.9579999999999901E-4</v>
      </c>
      <c r="F100">
        <v>1.2724890510948901E-4</v>
      </c>
      <c r="G100">
        <v>1.9579999999999901E-4</v>
      </c>
      <c r="H100">
        <v>33655.007292814502</v>
      </c>
      <c r="I100">
        <v>0</v>
      </c>
      <c r="J100">
        <v>4756574.3640511204</v>
      </c>
      <c r="K100">
        <v>28555.7637636002</v>
      </c>
      <c r="L100">
        <v>61.0444498159913</v>
      </c>
      <c r="M100">
        <v>26.5038331033162</v>
      </c>
      <c r="N100">
        <v>36.682589086922299</v>
      </c>
      <c r="O100">
        <v>9.7748143305566906</v>
      </c>
      <c r="P100">
        <v>5106.7870967741901</v>
      </c>
      <c r="Q100">
        <v>18587.263537906099</v>
      </c>
      <c r="R100">
        <v>7568.28477257745</v>
      </c>
      <c r="S100">
        <v>4.9163533289386897E-4</v>
      </c>
      <c r="T100">
        <v>4.2883483870967702E-4</v>
      </c>
      <c r="U100">
        <v>7.72763898916967E-4</v>
      </c>
      <c r="V100">
        <v>11435028.847305899</v>
      </c>
      <c r="W100">
        <v>1510.91418873917</v>
      </c>
      <c r="X100">
        <v>6307011.9864198901</v>
      </c>
      <c r="Y100">
        <v>1235.02544102609</v>
      </c>
      <c r="Z100">
        <v>5128016.8608860299</v>
      </c>
      <c r="AA100">
        <v>275.88874771308599</v>
      </c>
    </row>
    <row r="101" spans="1:27" x14ac:dyDescent="0.25">
      <c r="A101" s="1">
        <v>43930.737524189812</v>
      </c>
      <c r="B101">
        <v>9.1511428571428499E-4</v>
      </c>
      <c r="C101">
        <v>2.0453333333333301E-4</v>
      </c>
      <c r="D101">
        <v>1.41554710144927E-4</v>
      </c>
      <c r="E101">
        <v>2.0453333333333301E-4</v>
      </c>
      <c r="F101">
        <v>1.21424907063197E-4</v>
      </c>
      <c r="G101">
        <v>0</v>
      </c>
      <c r="H101">
        <v>86946.029646379495</v>
      </c>
      <c r="I101">
        <v>12202.9515293164</v>
      </c>
      <c r="J101">
        <v>5377433.9739187704</v>
      </c>
      <c r="K101">
        <v>0</v>
      </c>
      <c r="L101">
        <v>61.1332946858521</v>
      </c>
      <c r="M101">
        <v>26.958345919582602</v>
      </c>
      <c r="N101">
        <v>37.452765568867598</v>
      </c>
      <c r="O101">
        <v>9.7942170578383507</v>
      </c>
      <c r="P101">
        <v>5073.2682145716499</v>
      </c>
      <c r="Q101">
        <v>22609.269841269801</v>
      </c>
      <c r="R101">
        <v>8017.3537641572202</v>
      </c>
      <c r="S101">
        <v>4.7301532311792101E-4</v>
      </c>
      <c r="T101">
        <v>4.1684539631705301E-4</v>
      </c>
      <c r="U101">
        <v>7.5141309523809501E-4</v>
      </c>
      <c r="V101">
        <v>11950471.1847225</v>
      </c>
      <c r="W101">
        <v>1490.57551110553</v>
      </c>
      <c r="X101">
        <v>6292504.7388583198</v>
      </c>
      <c r="Y101">
        <v>1240.3256584748899</v>
      </c>
      <c r="Z101">
        <v>5657966.4458641997</v>
      </c>
      <c r="AA101">
        <v>250.24985263064201</v>
      </c>
    </row>
    <row r="102" spans="1:27" x14ac:dyDescent="0.25">
      <c r="A102" s="1">
        <v>43930.737535659726</v>
      </c>
      <c r="B102">
        <v>1.1065000000000001E-3</v>
      </c>
      <c r="C102">
        <v>0</v>
      </c>
      <c r="D102">
        <v>1.8486651376146699E-4</v>
      </c>
      <c r="E102">
        <v>0</v>
      </c>
      <c r="F102">
        <v>1.5878254716981101E-4</v>
      </c>
      <c r="G102">
        <v>0</v>
      </c>
      <c r="H102">
        <v>103319.669038041</v>
      </c>
      <c r="I102">
        <v>0</v>
      </c>
      <c r="J102">
        <v>6657919.4728113804</v>
      </c>
      <c r="K102">
        <v>0</v>
      </c>
      <c r="L102">
        <v>65.423681782200404</v>
      </c>
      <c r="M102">
        <v>22.121943061083499</v>
      </c>
      <c r="N102">
        <v>33.042946103832797</v>
      </c>
      <c r="O102">
        <v>11.824645613794299</v>
      </c>
      <c r="P102">
        <v>5085.1700680272097</v>
      </c>
      <c r="Q102">
        <v>16514.723404255299</v>
      </c>
      <c r="R102">
        <v>7295.8244170096004</v>
      </c>
      <c r="S102">
        <v>6.5438326474622703E-4</v>
      </c>
      <c r="T102">
        <v>6.0441904761904697E-4</v>
      </c>
      <c r="U102">
        <v>8.6274468085106295E-4</v>
      </c>
      <c r="V102">
        <v>10733026.9880742</v>
      </c>
      <c r="W102">
        <v>1471.11914632308</v>
      </c>
      <c r="X102">
        <v>6033969.7353055002</v>
      </c>
      <c r="Y102">
        <v>1186.58169826882</v>
      </c>
      <c r="Z102">
        <v>4699057.2527687401</v>
      </c>
      <c r="AA102">
        <v>284.53744805425799</v>
      </c>
    </row>
    <row r="103" spans="1:27" x14ac:dyDescent="0.25">
      <c r="A103" s="1">
        <v>43930.737547349534</v>
      </c>
      <c r="B103">
        <v>7.7318571428571404E-4</v>
      </c>
      <c r="C103">
        <v>0</v>
      </c>
      <c r="D103">
        <v>1.2889559748427599E-4</v>
      </c>
      <c r="E103">
        <v>0</v>
      </c>
      <c r="F103">
        <v>1.14393890675241E-4</v>
      </c>
      <c r="G103">
        <v>0</v>
      </c>
      <c r="H103">
        <v>425139.06624100101</v>
      </c>
      <c r="I103">
        <v>0</v>
      </c>
      <c r="J103">
        <v>4436057.2735218601</v>
      </c>
      <c r="K103">
        <v>0</v>
      </c>
      <c r="L103">
        <v>65.627110872719598</v>
      </c>
      <c r="M103">
        <v>20.6079432320008</v>
      </c>
      <c r="N103">
        <v>32.758109268332497</v>
      </c>
      <c r="O103">
        <v>11.223100955122501</v>
      </c>
      <c r="P103">
        <v>5119.0238322211599</v>
      </c>
      <c r="Q103">
        <v>23148.036697247699</v>
      </c>
      <c r="R103">
        <v>6816.05526770293</v>
      </c>
      <c r="S103">
        <v>7.1697633851467997E-4</v>
      </c>
      <c r="T103">
        <v>6.9823250714966603E-4</v>
      </c>
      <c r="U103">
        <v>8.9736422018348602E-4</v>
      </c>
      <c r="V103">
        <v>7820847.0323804002</v>
      </c>
      <c r="W103">
        <v>1147.41543681996</v>
      </c>
      <c r="X103">
        <v>5320773.4610538101</v>
      </c>
      <c r="Y103">
        <v>1039.41173853553</v>
      </c>
      <c r="Z103">
        <v>2500073.5713265799</v>
      </c>
      <c r="AA103">
        <v>108.003698284435</v>
      </c>
    </row>
    <row r="104" spans="1:27" x14ac:dyDescent="0.25">
      <c r="A104" s="1">
        <v>43930.737558796296</v>
      </c>
      <c r="B104" s="4">
        <v>9.6571428571428503E-5</v>
      </c>
      <c r="C104">
        <v>0</v>
      </c>
      <c r="D104">
        <v>1.24058823529411E-4</v>
      </c>
      <c r="E104">
        <v>1.5574999999999899E-4</v>
      </c>
      <c r="F104">
        <v>1.2652564102564099E-4</v>
      </c>
      <c r="G104">
        <v>1.5574999999999899E-4</v>
      </c>
      <c r="H104">
        <v>267526.079103244</v>
      </c>
      <c r="I104">
        <v>0</v>
      </c>
      <c r="J104">
        <v>3030237.3679469898</v>
      </c>
      <c r="K104">
        <v>12419.005606340101</v>
      </c>
      <c r="L104">
        <v>26.000411910377402</v>
      </c>
      <c r="M104">
        <v>51.886512119052398</v>
      </c>
      <c r="N104">
        <v>70.872466420052902</v>
      </c>
      <c r="O104">
        <v>20.093067075166299</v>
      </c>
      <c r="P104">
        <v>5250.9286675639196</v>
      </c>
      <c r="Q104">
        <v>18327.115902964899</v>
      </c>
      <c r="R104">
        <v>9605.7450628366205</v>
      </c>
      <c r="S104">
        <v>8.6481647217235105E-4</v>
      </c>
      <c r="T104">
        <v>7.5066500672947502E-4</v>
      </c>
      <c r="U104">
        <v>1.0934270889487801E-3</v>
      </c>
      <c r="V104">
        <v>21636700.055462599</v>
      </c>
      <c r="W104">
        <v>2252.4749422272498</v>
      </c>
      <c r="X104">
        <v>7888595.9053887697</v>
      </c>
      <c r="Y104">
        <v>1502.32395159322</v>
      </c>
      <c r="Z104">
        <v>13748104.1500738</v>
      </c>
      <c r="AA104">
        <v>750.15099063403102</v>
      </c>
    </row>
    <row r="105" spans="1:27" x14ac:dyDescent="0.25">
      <c r="A105" s="1">
        <v>43930.737570451391</v>
      </c>
      <c r="B105">
        <v>1.2244E-4</v>
      </c>
      <c r="C105">
        <v>2.31966666666666E-4</v>
      </c>
      <c r="D105">
        <v>1.92812676056338E-4</v>
      </c>
      <c r="E105">
        <v>2.31966666666666E-4</v>
      </c>
      <c r="F105">
        <v>1.9814393939393901E-4</v>
      </c>
      <c r="G105">
        <v>0</v>
      </c>
      <c r="H105">
        <v>45776.379010934099</v>
      </c>
      <c r="I105">
        <v>12207.0344029157</v>
      </c>
      <c r="J105">
        <v>4174805.7657971899</v>
      </c>
      <c r="K105">
        <v>0</v>
      </c>
      <c r="L105">
        <v>30.5099401853107</v>
      </c>
      <c r="M105">
        <v>54.838350593757802</v>
      </c>
      <c r="N105">
        <v>67.223057670988595</v>
      </c>
      <c r="O105">
        <v>24.097844423022</v>
      </c>
      <c r="P105">
        <v>5485.4142739950703</v>
      </c>
      <c r="Q105">
        <v>10528.2593957258</v>
      </c>
      <c r="R105">
        <v>7288.6134387351703</v>
      </c>
      <c r="S105">
        <v>8.0459378129117199E-4</v>
      </c>
      <c r="T105">
        <v>7.2984581624282096E-4</v>
      </c>
      <c r="U105">
        <v>9.3888673544583595E-4</v>
      </c>
      <c r="V105">
        <v>27471271.9135984</v>
      </c>
      <c r="W105">
        <v>3769.0669349540399</v>
      </c>
      <c r="X105">
        <v>13282052.8354655</v>
      </c>
      <c r="Y105">
        <v>2421.3399703341101</v>
      </c>
      <c r="Z105">
        <v>14189219.078132899</v>
      </c>
      <c r="AA105">
        <v>1347.72696461993</v>
      </c>
    </row>
    <row r="106" spans="1:27" x14ac:dyDescent="0.25">
      <c r="A106" s="1">
        <v>43930.737582048612</v>
      </c>
      <c r="B106" s="4">
        <v>8.23249999999999E-5</v>
      </c>
      <c r="C106">
        <v>0</v>
      </c>
      <c r="D106">
        <v>1.3965917431192599E-4</v>
      </c>
      <c r="E106">
        <v>0</v>
      </c>
      <c r="F106">
        <v>1.4073084112149501E-4</v>
      </c>
      <c r="G106">
        <v>0</v>
      </c>
      <c r="H106">
        <v>73581.154090780998</v>
      </c>
      <c r="I106">
        <v>0</v>
      </c>
      <c r="J106">
        <v>4815477.7510522204</v>
      </c>
      <c r="K106">
        <v>0</v>
      </c>
      <c r="L106">
        <v>28.838428297973401</v>
      </c>
      <c r="M106">
        <v>37.618384166218398</v>
      </c>
      <c r="N106">
        <v>66.669717095511302</v>
      </c>
      <c r="O106">
        <v>16.372769324009301</v>
      </c>
      <c r="P106">
        <v>4909.7936783605401</v>
      </c>
      <c r="Q106">
        <v>9424.9531051964495</v>
      </c>
      <c r="R106">
        <v>6508.3850123401298</v>
      </c>
      <c r="S106">
        <v>4.5422046219430098E-4</v>
      </c>
      <c r="T106">
        <v>3.9670194511983299E-4</v>
      </c>
      <c r="U106">
        <v>5.5916077313054402E-4</v>
      </c>
      <c r="V106">
        <v>28949723.585206699</v>
      </c>
      <c r="W106">
        <v>4448.0656154048902</v>
      </c>
      <c r="X106">
        <v>14106960.758620201</v>
      </c>
      <c r="Y106">
        <v>2873.2288325669001</v>
      </c>
      <c r="Z106">
        <v>14842762.8265865</v>
      </c>
      <c r="AA106">
        <v>1574.8367828379901</v>
      </c>
    </row>
    <row r="107" spans="1:27" x14ac:dyDescent="0.25">
      <c r="A107" s="1">
        <v>43930.737593506943</v>
      </c>
      <c r="B107" s="4">
        <v>3.6811052631578902E-4</v>
      </c>
      <c r="C107">
        <v>0</v>
      </c>
      <c r="D107">
        <v>4.4806760563380202E-4</v>
      </c>
      <c r="E107">
        <v>0</v>
      </c>
      <c r="F107">
        <v>4.7728269230769201E-4</v>
      </c>
      <c r="G107">
        <v>0</v>
      </c>
      <c r="H107">
        <v>368751.88956352801</v>
      </c>
      <c r="I107">
        <v>0</v>
      </c>
      <c r="J107">
        <v>1299165.1424734599</v>
      </c>
      <c r="K107">
        <v>0</v>
      </c>
      <c r="L107">
        <v>21.789609296918201</v>
      </c>
      <c r="M107">
        <v>53.609666597141398</v>
      </c>
      <c r="N107">
        <v>75.044626601626007</v>
      </c>
      <c r="O107">
        <v>22.440102681838301</v>
      </c>
      <c r="P107">
        <v>4924.5622857142798</v>
      </c>
      <c r="Q107">
        <v>4952.4689413823198</v>
      </c>
      <c r="R107">
        <v>4935.5879709643896</v>
      </c>
      <c r="S107">
        <v>4.5599329415831302E-4</v>
      </c>
      <c r="T107">
        <v>4.0530988571428497E-4</v>
      </c>
      <c r="U107">
        <v>5.3359256342957095E-4</v>
      </c>
      <c r="V107">
        <v>14422915.442547901</v>
      </c>
      <c r="W107">
        <v>2922.2284208885599</v>
      </c>
      <c r="X107">
        <v>8705052.80869787</v>
      </c>
      <c r="Y107">
        <v>1767.6805173021</v>
      </c>
      <c r="Z107">
        <v>5717862.6338500297</v>
      </c>
      <c r="AA107">
        <v>1154.5479035864601</v>
      </c>
    </row>
    <row r="108" spans="1:27" x14ac:dyDescent="0.25">
      <c r="A108" s="1">
        <v>43930.737605150462</v>
      </c>
      <c r="B108">
        <v>6.52342857142857E-4</v>
      </c>
      <c r="C108">
        <v>0</v>
      </c>
      <c r="D108">
        <v>6.5145282258064505E-4</v>
      </c>
      <c r="E108">
        <v>0</v>
      </c>
      <c r="F108">
        <v>6.5142697095435596E-4</v>
      </c>
      <c r="G108">
        <v>0</v>
      </c>
      <c r="H108">
        <v>70235.451188916093</v>
      </c>
      <c r="I108">
        <v>0</v>
      </c>
      <c r="J108">
        <v>4649790.4497241797</v>
      </c>
      <c r="K108">
        <v>0</v>
      </c>
      <c r="L108">
        <v>24.713292464597799</v>
      </c>
      <c r="M108">
        <v>46.933607306870996</v>
      </c>
      <c r="N108">
        <v>72.043685605425395</v>
      </c>
      <c r="O108">
        <v>24.510317197064602</v>
      </c>
      <c r="P108">
        <v>5068.0579710144902</v>
      </c>
      <c r="Q108">
        <v>11516.4336765596</v>
      </c>
      <c r="R108">
        <v>7826.8732832339902</v>
      </c>
      <c r="S108">
        <v>4.8279279606115499E-4</v>
      </c>
      <c r="T108">
        <v>4.0246127717391301E-4</v>
      </c>
      <c r="U108">
        <v>5.9022586311326401E-4</v>
      </c>
      <c r="V108">
        <v>30024059.881310899</v>
      </c>
      <c r="W108">
        <v>3836.0222268611001</v>
      </c>
      <c r="X108">
        <v>11123641.3880853</v>
      </c>
      <c r="Y108">
        <v>2194.8528315390799</v>
      </c>
      <c r="Z108">
        <v>18900418.4932255</v>
      </c>
      <c r="AA108">
        <v>1641.1693953220199</v>
      </c>
    </row>
    <row r="109" spans="1:27" x14ac:dyDescent="0.25">
      <c r="A109" s="1">
        <v>43930.73761679398</v>
      </c>
      <c r="B109" s="4">
        <v>7.9350000000000004E-5</v>
      </c>
      <c r="C109">
        <v>2.6059999999999902E-4</v>
      </c>
      <c r="D109">
        <v>1.14982178217821E-4</v>
      </c>
      <c r="E109">
        <v>2.0133333333333299E-4</v>
      </c>
      <c r="F109">
        <v>1.18897802197802E-4</v>
      </c>
      <c r="G109">
        <v>1.71699999999999E-4</v>
      </c>
      <c r="H109">
        <v>40713.152087577801</v>
      </c>
      <c r="I109">
        <v>4071.3152087577801</v>
      </c>
      <c r="J109">
        <v>1319106.12763752</v>
      </c>
      <c r="K109">
        <v>8142.6304175155601</v>
      </c>
      <c r="L109">
        <v>20.356470455039901</v>
      </c>
      <c r="M109">
        <v>65.473594374306501</v>
      </c>
      <c r="N109">
        <v>75.9266841232064</v>
      </c>
      <c r="O109">
        <v>26.936876249513801</v>
      </c>
      <c r="P109">
        <v>4939.1090629800301</v>
      </c>
      <c r="Q109">
        <v>25447.649930907399</v>
      </c>
      <c r="R109">
        <v>14263.5158115183</v>
      </c>
      <c r="S109">
        <v>7.0893015706806198E-4</v>
      </c>
      <c r="T109">
        <v>4.2892480798771099E-4</v>
      </c>
      <c r="U109">
        <v>1.0447818056195299E-3</v>
      </c>
      <c r="V109">
        <v>67700090.305502906</v>
      </c>
      <c r="W109">
        <v>4746.38169159055</v>
      </c>
      <c r="X109">
        <v>12784356.7211498</v>
      </c>
      <c r="Y109">
        <v>2588.3932827019398</v>
      </c>
      <c r="Z109">
        <v>54915733.584353097</v>
      </c>
      <c r="AA109">
        <v>2157.9884088886001</v>
      </c>
    </row>
    <row r="110" spans="1:27" x14ac:dyDescent="0.25">
      <c r="A110" s="1">
        <v>43930.737628252318</v>
      </c>
      <c r="B110">
        <v>1.12746153846153E-4</v>
      </c>
      <c r="C110">
        <v>0</v>
      </c>
      <c r="D110">
        <v>5.4709799999999901E-4</v>
      </c>
      <c r="E110">
        <v>0</v>
      </c>
      <c r="F110">
        <v>6.1200114942528696E-4</v>
      </c>
      <c r="G110">
        <v>0</v>
      </c>
      <c r="H110">
        <v>290623.84985296201</v>
      </c>
      <c r="I110">
        <v>0</v>
      </c>
      <c r="J110">
        <v>3148252.6653111</v>
      </c>
      <c r="K110">
        <v>0</v>
      </c>
      <c r="L110">
        <v>35.600964609926301</v>
      </c>
      <c r="M110">
        <v>44.880714114364302</v>
      </c>
      <c r="N110">
        <v>60.988295897882601</v>
      </c>
      <c r="O110">
        <v>18.692079845460299</v>
      </c>
      <c r="P110">
        <v>4957.4183864915503</v>
      </c>
      <c r="Q110">
        <v>7128.2187050359698</v>
      </c>
      <c r="R110">
        <v>5814.1510505394599</v>
      </c>
      <c r="S110">
        <v>4.5515712663259501E-4</v>
      </c>
      <c r="T110">
        <v>4.0145051594746701E-4</v>
      </c>
      <c r="U110">
        <v>5.3753302158273297E-4</v>
      </c>
      <c r="V110">
        <v>20684963.969520599</v>
      </c>
      <c r="W110">
        <v>3557.6929098877299</v>
      </c>
      <c r="X110">
        <v>10676327.321485501</v>
      </c>
      <c r="Y110">
        <v>2153.6062702670802</v>
      </c>
      <c r="Z110">
        <v>10008636.648034999</v>
      </c>
      <c r="AA110">
        <v>1404.08663962065</v>
      </c>
    </row>
    <row r="111" spans="1:27" x14ac:dyDescent="0.25">
      <c r="A111" s="1">
        <v>43930.737639895837</v>
      </c>
      <c r="B111">
        <v>1.04774999999999E-4</v>
      </c>
      <c r="C111">
        <v>2.2680000000000001E-4</v>
      </c>
      <c r="D111" s="4">
        <v>9.9502380952380898E-5</v>
      </c>
      <c r="E111">
        <v>2.2680000000000001E-4</v>
      </c>
      <c r="F111" s="4">
        <v>9.9373780487804796E-5</v>
      </c>
      <c r="G111">
        <v>0</v>
      </c>
      <c r="H111">
        <v>73298.988351079897</v>
      </c>
      <c r="I111">
        <v>8144.3320390088802</v>
      </c>
      <c r="J111">
        <v>4145465.0078555201</v>
      </c>
      <c r="K111">
        <v>0</v>
      </c>
      <c r="L111">
        <v>33.322690930814197</v>
      </c>
      <c r="M111">
        <v>31.644852557829498</v>
      </c>
      <c r="N111">
        <v>64.326742962620202</v>
      </c>
      <c r="O111">
        <v>13.444207155093901</v>
      </c>
      <c r="P111">
        <v>4683.2831016825103</v>
      </c>
      <c r="Q111">
        <v>12155.4360943499</v>
      </c>
      <c r="R111">
        <v>8953.4194357366705</v>
      </c>
      <c r="S111">
        <v>5.8076216300940401E-4</v>
      </c>
      <c r="T111">
        <v>4.2221258229699999E-4</v>
      </c>
      <c r="U111">
        <v>6.9965260559517203E-4</v>
      </c>
      <c r="V111">
        <v>28390703.218756501</v>
      </c>
      <c r="W111">
        <v>3170.93412439027</v>
      </c>
      <c r="X111">
        <v>6363784.47309859</v>
      </c>
      <c r="Y111">
        <v>1358.82976427633</v>
      </c>
      <c r="Z111">
        <v>22026918.745657898</v>
      </c>
      <c r="AA111">
        <v>1812.1043601139399</v>
      </c>
    </row>
    <row r="112" spans="1:27" x14ac:dyDescent="0.25">
      <c r="A112" s="1">
        <v>43930.737651377312</v>
      </c>
      <c r="B112" s="4">
        <v>8.8899999999999898E-5</v>
      </c>
      <c r="C112">
        <v>0</v>
      </c>
      <c r="D112">
        <v>1.6687307692307601E-4</v>
      </c>
      <c r="E112">
        <v>0</v>
      </c>
      <c r="F112">
        <v>1.6999199999999899E-4</v>
      </c>
      <c r="G112">
        <v>0</v>
      </c>
      <c r="H112">
        <v>41291.146738614298</v>
      </c>
      <c r="I112">
        <v>0</v>
      </c>
      <c r="J112">
        <v>1077698.92987783</v>
      </c>
      <c r="K112">
        <v>0</v>
      </c>
      <c r="L112">
        <v>54.206169049955903</v>
      </c>
      <c r="M112">
        <v>43.215112546448502</v>
      </c>
      <c r="N112">
        <v>42.363432577721397</v>
      </c>
      <c r="O112">
        <v>17.276200650518501</v>
      </c>
      <c r="P112">
        <v>4977.6213668499604</v>
      </c>
      <c r="Q112">
        <v>14074.828282828201</v>
      </c>
      <c r="R112">
        <v>10021.365068253401</v>
      </c>
      <c r="S112">
        <v>6.0932964648232398E-4</v>
      </c>
      <c r="T112">
        <v>4.5626449332285902E-4</v>
      </c>
      <c r="U112">
        <v>7.3234223484848395E-4</v>
      </c>
      <c r="V112">
        <v>28862031.496677302</v>
      </c>
      <c r="W112">
        <v>2880.0499033918099</v>
      </c>
      <c r="X112">
        <v>6387634.1524119899</v>
      </c>
      <c r="Y112">
        <v>1283.27039797612</v>
      </c>
      <c r="Z112">
        <v>22474397.344265301</v>
      </c>
      <c r="AA112">
        <v>1596.77950541569</v>
      </c>
    </row>
    <row r="113" spans="1:27" x14ac:dyDescent="0.25">
      <c r="A113" s="1">
        <v>43930.737663067128</v>
      </c>
      <c r="B113" s="4">
        <v>9.7592857142857095E-5</v>
      </c>
      <c r="C113">
        <v>2.4899999999999901E-4</v>
      </c>
      <c r="D113" s="4">
        <v>9.8050961538461494E-5</v>
      </c>
      <c r="E113">
        <v>2.4899999999999901E-4</v>
      </c>
      <c r="F113" s="4">
        <v>9.8122222222222198E-5</v>
      </c>
      <c r="G113">
        <v>0</v>
      </c>
      <c r="H113">
        <v>98348.994766496297</v>
      </c>
      <c r="I113">
        <v>4055.6286501647901</v>
      </c>
      <c r="J113">
        <v>2226540.1289404701</v>
      </c>
      <c r="K113">
        <v>0</v>
      </c>
      <c r="L113">
        <v>44.889292483143898</v>
      </c>
      <c r="M113">
        <v>25.718477364107901</v>
      </c>
      <c r="N113">
        <v>53.832445262061597</v>
      </c>
      <c r="O113">
        <v>10.1036864751162</v>
      </c>
      <c r="P113">
        <v>4823.12605042016</v>
      </c>
      <c r="Q113">
        <v>6102.8654899573903</v>
      </c>
      <c r="R113">
        <v>5415.9120383422596</v>
      </c>
      <c r="S113">
        <v>4.7970431350436902E-4</v>
      </c>
      <c r="T113">
        <v>4.17721165966386E-4</v>
      </c>
      <c r="U113">
        <v>5.5153384053560498E-4</v>
      </c>
      <c r="V113">
        <v>19020386.1139648</v>
      </c>
      <c r="W113">
        <v>3511.9451681099899</v>
      </c>
      <c r="X113">
        <v>9092474.5559720993</v>
      </c>
      <c r="Y113">
        <v>1885.18285877683</v>
      </c>
      <c r="Z113">
        <v>9927911.5579927303</v>
      </c>
      <c r="AA113">
        <v>1626.7623093331599</v>
      </c>
    </row>
    <row r="114" spans="1:27" x14ac:dyDescent="0.25">
      <c r="A114" s="1">
        <v>43930.737674641205</v>
      </c>
      <c r="B114" s="4">
        <v>7.4699999999999905E-5</v>
      </c>
      <c r="C114">
        <v>0</v>
      </c>
      <c r="D114">
        <v>1.02591562143671E-4</v>
      </c>
      <c r="E114">
        <v>0</v>
      </c>
      <c r="F114" s="4">
        <v>1.02607472903593E-4</v>
      </c>
      <c r="G114">
        <v>0</v>
      </c>
      <c r="H114">
        <v>1023.91040783931</v>
      </c>
      <c r="I114">
        <v>0</v>
      </c>
      <c r="J114">
        <v>20695277.1632482</v>
      </c>
      <c r="K114">
        <v>0</v>
      </c>
      <c r="L114">
        <v>42.2253294458705</v>
      </c>
      <c r="M114">
        <v>42.283657386894198</v>
      </c>
      <c r="N114">
        <v>56.1538977674088</v>
      </c>
      <c r="O114">
        <v>13.866690505825099</v>
      </c>
      <c r="P114">
        <v>4883.4144620811203</v>
      </c>
      <c r="Q114">
        <v>13046.5185185185</v>
      </c>
      <c r="R114">
        <v>9985.3544973544904</v>
      </c>
      <c r="S114">
        <v>5.4431428571428497E-4</v>
      </c>
      <c r="T114">
        <v>4.1796155202821801E-4</v>
      </c>
      <c r="U114">
        <v>6.2012592592592503E-4</v>
      </c>
      <c r="V114">
        <v>30195579.139451701</v>
      </c>
      <c r="W114">
        <v>3023.9866944585401</v>
      </c>
      <c r="X114">
        <v>5537767.6338224104</v>
      </c>
      <c r="Y114">
        <v>1133.9950104219499</v>
      </c>
      <c r="Z114">
        <v>24657811.505629301</v>
      </c>
      <c r="AA114">
        <v>1889.99168403659</v>
      </c>
    </row>
    <row r="115" spans="1:27" x14ac:dyDescent="0.25">
      <c r="A115" s="1">
        <v>43930.737686087959</v>
      </c>
      <c r="B115" s="4">
        <v>8.2125000000000004E-5</v>
      </c>
      <c r="C115">
        <v>2.3550000000000001E-4</v>
      </c>
      <c r="D115">
        <v>1.26398453608247E-4</v>
      </c>
      <c r="E115">
        <v>1.5545000000000001E-4</v>
      </c>
      <c r="F115" s="4">
        <v>1.2733052631578901E-4</v>
      </c>
      <c r="G115">
        <v>1.2876666666666601E-4</v>
      </c>
      <c r="H115">
        <v>13460.8528024601</v>
      </c>
      <c r="I115">
        <v>4141.8008622954303</v>
      </c>
      <c r="J115">
        <v>3810456.7933117999</v>
      </c>
      <c r="K115">
        <v>12425.402586886299</v>
      </c>
      <c r="L115">
        <v>32.965999103975697</v>
      </c>
      <c r="M115">
        <v>47.493391795665197</v>
      </c>
      <c r="N115">
        <v>61.985538034673503</v>
      </c>
      <c r="O115">
        <v>15.600741206813799</v>
      </c>
      <c r="P115">
        <v>5129.0250847457601</v>
      </c>
      <c r="Q115">
        <v>11110.8150331613</v>
      </c>
      <c r="R115">
        <v>7995.2994350282397</v>
      </c>
      <c r="S115">
        <v>5.1386200564971704E-4</v>
      </c>
      <c r="T115">
        <v>4.19829898305084E-4</v>
      </c>
      <c r="U115">
        <v>6.1607081798083999E-4</v>
      </c>
      <c r="V115">
        <v>22894270.852976199</v>
      </c>
      <c r="W115">
        <v>2863.4663453221101</v>
      </c>
      <c r="X115">
        <v>7649370.1637928998</v>
      </c>
      <c r="Y115">
        <v>1491.3887215219299</v>
      </c>
      <c r="Z115">
        <v>15244900.6891833</v>
      </c>
      <c r="AA115">
        <v>1372.0776238001699</v>
      </c>
    </row>
    <row r="116" spans="1:27" x14ac:dyDescent="0.25">
      <c r="A116" s="1">
        <v>43930.737697743054</v>
      </c>
      <c r="B116">
        <v>1.00649999999999E-4</v>
      </c>
      <c r="C116">
        <v>0</v>
      </c>
      <c r="D116">
        <v>1.17127802690582E-4</v>
      </c>
      <c r="E116">
        <v>1.5200000000000001E-4</v>
      </c>
      <c r="F116">
        <v>1.17740930232558E-4</v>
      </c>
      <c r="G116">
        <v>1.5200000000000001E-4</v>
      </c>
      <c r="H116">
        <v>85922.128701673006</v>
      </c>
      <c r="I116">
        <v>0</v>
      </c>
      <c r="J116">
        <v>2228891.1966161798</v>
      </c>
      <c r="K116">
        <v>8134.6394037086802</v>
      </c>
      <c r="L116">
        <v>52.590201043897402</v>
      </c>
      <c r="M116">
        <v>29.8195552125459</v>
      </c>
      <c r="N116">
        <v>44.967169920215099</v>
      </c>
      <c r="O116">
        <v>14.4491475857116</v>
      </c>
      <c r="P116">
        <v>4838.5068574835996</v>
      </c>
      <c r="Q116">
        <v>10007.752577319499</v>
      </c>
      <c r="R116">
        <v>7323.0746361102501</v>
      </c>
      <c r="S116">
        <v>5.0421879838959398E-4</v>
      </c>
      <c r="T116">
        <v>4.0526917113893802E-4</v>
      </c>
      <c r="U116">
        <v>6.1113795103092696E-4</v>
      </c>
      <c r="V116">
        <v>23481737.216190301</v>
      </c>
      <c r="W116">
        <v>3206.5407472977699</v>
      </c>
      <c r="X116">
        <v>8057737.9915595101</v>
      </c>
      <c r="Y116">
        <v>1665.3356559982501</v>
      </c>
      <c r="Z116">
        <v>15423999.224630799</v>
      </c>
      <c r="AA116">
        <v>1541.2050912995201</v>
      </c>
    </row>
    <row r="117" spans="1:27" x14ac:dyDescent="0.25">
      <c r="A117" s="1">
        <v>43930.737709398149</v>
      </c>
      <c r="B117" s="4">
        <v>9.7635483870967704E-5</v>
      </c>
      <c r="C117">
        <v>0</v>
      </c>
      <c r="D117">
        <v>1.2191104651162699E-4</v>
      </c>
      <c r="E117">
        <v>0</v>
      </c>
      <c r="F117">
        <v>1.2724822695035399E-4</v>
      </c>
      <c r="G117">
        <v>0</v>
      </c>
      <c r="H117">
        <v>209998.04656213301</v>
      </c>
      <c r="I117">
        <v>0</v>
      </c>
      <c r="J117">
        <v>2159979.90749622</v>
      </c>
      <c r="K117">
        <v>0</v>
      </c>
      <c r="L117">
        <v>62.345060951819697</v>
      </c>
      <c r="M117">
        <v>24.728422531493699</v>
      </c>
      <c r="N117">
        <v>35.2697046402943</v>
      </c>
      <c r="O117">
        <v>10.9096016804214</v>
      </c>
      <c r="P117">
        <v>4843.51410477835</v>
      </c>
      <c r="Q117">
        <v>6772.0533333333296</v>
      </c>
      <c r="R117">
        <v>5712.6375711574901</v>
      </c>
      <c r="S117">
        <v>4.50017046173308E-4</v>
      </c>
      <c r="T117">
        <v>3.8948128957973498E-4</v>
      </c>
      <c r="U117">
        <v>5.2380694736842105E-4</v>
      </c>
      <c r="V117">
        <v>17938075.102064598</v>
      </c>
      <c r="W117">
        <v>3140.0688173589201</v>
      </c>
      <c r="X117">
        <v>8354831.3513924601</v>
      </c>
      <c r="Y117">
        <v>1724.95241484897</v>
      </c>
      <c r="Z117">
        <v>9583243.7506721802</v>
      </c>
      <c r="AA117">
        <v>1415.1164025099399</v>
      </c>
    </row>
    <row r="118" spans="1:27" x14ac:dyDescent="0.25">
      <c r="A118" s="1">
        <v>43930.737720856479</v>
      </c>
      <c r="B118">
        <v>2.5783999999999898E-4</v>
      </c>
      <c r="C118">
        <v>0</v>
      </c>
      <c r="D118">
        <v>1.85200746268656E-4</v>
      </c>
      <c r="E118">
        <v>0</v>
      </c>
      <c r="F118">
        <v>1.8238527131782901E-4</v>
      </c>
      <c r="G118">
        <v>0</v>
      </c>
      <c r="H118">
        <v>20687.052571780401</v>
      </c>
      <c r="I118">
        <v>0</v>
      </c>
      <c r="J118">
        <v>1278459.8489360299</v>
      </c>
      <c r="K118">
        <v>0</v>
      </c>
      <c r="L118">
        <v>60.5805196914528</v>
      </c>
      <c r="M118">
        <v>26.977852064818801</v>
      </c>
      <c r="N118">
        <v>37.511989492073802</v>
      </c>
      <c r="O118">
        <v>10.455766349748099</v>
      </c>
      <c r="P118">
        <v>4862.4711347047096</v>
      </c>
      <c r="Q118">
        <v>6347.3810623556501</v>
      </c>
      <c r="R118">
        <v>5549.8902352102596</v>
      </c>
      <c r="S118">
        <v>4.5595972915181703E-4</v>
      </c>
      <c r="T118">
        <v>3.9207591240875898E-4</v>
      </c>
      <c r="U118">
        <v>5.30072825250192E-4</v>
      </c>
      <c r="V118">
        <v>15730294.9494949</v>
      </c>
      <c r="W118">
        <v>2834.3434343434301</v>
      </c>
      <c r="X118">
        <v>7401761.61616161</v>
      </c>
      <c r="Y118">
        <v>1522.2222222222199</v>
      </c>
      <c r="Z118">
        <v>8328533.3333333302</v>
      </c>
      <c r="AA118">
        <v>1312.12121212121</v>
      </c>
    </row>
    <row r="119" spans="1:27" x14ac:dyDescent="0.25">
      <c r="A119" s="1">
        <v>43930.737732488429</v>
      </c>
      <c r="B119">
        <v>1.7569999999999901E-4</v>
      </c>
      <c r="C119">
        <v>0</v>
      </c>
      <c r="D119">
        <v>1.3019776536312799E-4</v>
      </c>
      <c r="E119">
        <v>0</v>
      </c>
      <c r="F119">
        <v>1.2994213483146001E-4</v>
      </c>
      <c r="G119">
        <v>0</v>
      </c>
      <c r="H119">
        <v>32605.049742899901</v>
      </c>
      <c r="I119">
        <v>0</v>
      </c>
      <c r="J119">
        <v>7874119.5129103204</v>
      </c>
      <c r="K119">
        <v>0</v>
      </c>
      <c r="L119">
        <v>77.194305270117496</v>
      </c>
      <c r="M119">
        <v>23.903099843836198</v>
      </c>
      <c r="N119">
        <v>19.594252734607601</v>
      </c>
      <c r="O119">
        <v>10.736964750961199</v>
      </c>
      <c r="P119">
        <v>5010.6994589276901</v>
      </c>
      <c r="Q119">
        <v>12501.433255269299</v>
      </c>
      <c r="R119">
        <v>8430.6869820903503</v>
      </c>
      <c r="S119">
        <v>5.0553370756482201E-4</v>
      </c>
      <c r="T119">
        <v>3.9417855386128802E-4</v>
      </c>
      <c r="U119">
        <v>6.3807763466042103E-4</v>
      </c>
      <c r="V119">
        <v>31382110.569124099</v>
      </c>
      <c r="W119">
        <v>3722.3669477695498</v>
      </c>
      <c r="X119">
        <v>10136014.153949499</v>
      </c>
      <c r="Y119">
        <v>2022.87409912202</v>
      </c>
      <c r="Z119">
        <v>21246096.415174499</v>
      </c>
      <c r="AA119">
        <v>1699.4928486475201</v>
      </c>
    </row>
    <row r="120" spans="1:27" x14ac:dyDescent="0.25">
      <c r="A120" s="1">
        <v>43930.737744062499</v>
      </c>
      <c r="B120" s="4">
        <v>7.7966666666666606E-5</v>
      </c>
      <c r="C120">
        <v>0</v>
      </c>
      <c r="D120" s="4">
        <v>9.8367741935483796E-5</v>
      </c>
      <c r="E120">
        <v>1.718E-4</v>
      </c>
      <c r="F120">
        <v>1.06713636363636E-4</v>
      </c>
      <c r="G120">
        <v>1.718E-4</v>
      </c>
      <c r="H120">
        <v>58880.153088398001</v>
      </c>
      <c r="I120">
        <v>0</v>
      </c>
      <c r="J120">
        <v>303104.78807244799</v>
      </c>
      <c r="K120">
        <v>4096.0106496276803</v>
      </c>
      <c r="L120">
        <v>65.751603621920097</v>
      </c>
      <c r="M120">
        <v>12.1578075765692</v>
      </c>
      <c r="N120">
        <v>33.254159287327496</v>
      </c>
      <c r="O120">
        <v>5.4685689903664096</v>
      </c>
      <c r="P120">
        <v>4785.6162881754099</v>
      </c>
      <c r="Q120">
        <v>8306.3862150920904</v>
      </c>
      <c r="R120">
        <v>6184.1189520887401</v>
      </c>
      <c r="S120">
        <v>4.4777826292187798E-4</v>
      </c>
      <c r="T120">
        <v>3.82823414252153E-4</v>
      </c>
      <c r="U120">
        <v>5.4634907902554903E-4</v>
      </c>
      <c r="V120">
        <v>26201978.3699103</v>
      </c>
      <c r="W120">
        <v>4236.9783914101999</v>
      </c>
      <c r="X120">
        <v>12222401.6657515</v>
      </c>
      <c r="Y120">
        <v>2553.9869746664199</v>
      </c>
      <c r="Z120">
        <v>13979576.7041588</v>
      </c>
      <c r="AA120">
        <v>1682.9914167437701</v>
      </c>
    </row>
    <row r="121" spans="1:27" x14ac:dyDescent="0.25">
      <c r="A121" s="1">
        <v>43930.737755532406</v>
      </c>
      <c r="B121">
        <v>1.00971428571428E-4</v>
      </c>
      <c r="C121">
        <v>0</v>
      </c>
      <c r="D121">
        <v>1.1694800000000001E-4</v>
      </c>
      <c r="E121">
        <v>0</v>
      </c>
      <c r="F121">
        <v>1.23161111111111E-4</v>
      </c>
      <c r="G121">
        <v>0</v>
      </c>
      <c r="H121">
        <v>142066.308036684</v>
      </c>
      <c r="I121">
        <v>0</v>
      </c>
      <c r="J121">
        <v>409150.96714565199</v>
      </c>
      <c r="K121">
        <v>0</v>
      </c>
      <c r="L121">
        <v>65.178828281360495</v>
      </c>
      <c r="M121">
        <v>24.536034311136099</v>
      </c>
      <c r="N121">
        <v>31.023184031861199</v>
      </c>
      <c r="O121">
        <v>7.39037494128692</v>
      </c>
      <c r="P121">
        <v>4811.5323246217304</v>
      </c>
      <c r="Q121">
        <v>7174.6579973992102</v>
      </c>
      <c r="R121">
        <v>5788.8077440172001</v>
      </c>
      <c r="S121">
        <v>4.5760852379671903E-4</v>
      </c>
      <c r="T121">
        <v>4.0332563044475001E-4</v>
      </c>
      <c r="U121">
        <v>5.3458576072821801E-4</v>
      </c>
      <c r="V121">
        <v>21723347.533989701</v>
      </c>
      <c r="W121">
        <v>3752.64622606288</v>
      </c>
      <c r="X121">
        <v>10588892.005723299</v>
      </c>
      <c r="Y121">
        <v>2200.7317609688398</v>
      </c>
      <c r="Z121">
        <v>11134455.5282664</v>
      </c>
      <c r="AA121">
        <v>1551.91446509403</v>
      </c>
    </row>
    <row r="122" spans="1:27" x14ac:dyDescent="0.25">
      <c r="A122" s="1">
        <v>43930.737767106482</v>
      </c>
      <c r="B122" s="4">
        <v>9.7833333333333304E-5</v>
      </c>
      <c r="C122">
        <v>2.86899999999999E-4</v>
      </c>
      <c r="D122" s="4">
        <v>8.3471991701244806E-5</v>
      </c>
      <c r="E122">
        <v>2.86899999999999E-4</v>
      </c>
      <c r="F122" s="4">
        <v>8.3382045929018695E-5</v>
      </c>
      <c r="G122">
        <v>0</v>
      </c>
      <c r="H122">
        <v>32770.847786672603</v>
      </c>
      <c r="I122">
        <v>4096.3559733340799</v>
      </c>
      <c r="J122">
        <v>7344766.2601880096</v>
      </c>
      <c r="K122">
        <v>0</v>
      </c>
      <c r="L122">
        <v>71.528029791137399</v>
      </c>
      <c r="M122">
        <v>17.0898141113903</v>
      </c>
      <c r="N122">
        <v>26.1720250387474</v>
      </c>
      <c r="O122">
        <v>8.3495924658558192</v>
      </c>
      <c r="P122">
        <v>5019.6993166287002</v>
      </c>
      <c r="Q122">
        <v>9925.5767634854692</v>
      </c>
      <c r="R122">
        <v>6968.0373523757198</v>
      </c>
      <c r="S122">
        <v>4.69229057951112E-4</v>
      </c>
      <c r="T122">
        <v>3.9252974943052298E-4</v>
      </c>
      <c r="U122">
        <v>5.8565712309820096E-4</v>
      </c>
      <c r="V122">
        <v>25371732.744720899</v>
      </c>
      <c r="W122">
        <v>3641.1591186534802</v>
      </c>
      <c r="X122">
        <v>11018721.518130301</v>
      </c>
      <c r="Y122">
        <v>2195.09592569195</v>
      </c>
      <c r="Z122">
        <v>14353011.2265906</v>
      </c>
      <c r="AA122">
        <v>1446.0631929615299</v>
      </c>
    </row>
    <row r="123" spans="1:27" x14ac:dyDescent="0.25">
      <c r="A123" s="1">
        <v>43930.737778738425</v>
      </c>
      <c r="B123">
        <v>1.116E-4</v>
      </c>
      <c r="C123">
        <v>0</v>
      </c>
      <c r="D123">
        <v>2.1703181818181799E-4</v>
      </c>
      <c r="E123">
        <v>0</v>
      </c>
      <c r="F123">
        <v>2.1948372093023199E-4</v>
      </c>
      <c r="G123">
        <v>0</v>
      </c>
      <c r="H123">
        <v>4075.6450061457999</v>
      </c>
      <c r="I123">
        <v>0</v>
      </c>
      <c r="J123">
        <v>1499837.3622616499</v>
      </c>
      <c r="K123">
        <v>0</v>
      </c>
      <c r="L123">
        <v>78.615012150866505</v>
      </c>
      <c r="M123">
        <v>15.206692090753</v>
      </c>
      <c r="N123">
        <v>19.2053241730206</v>
      </c>
      <c r="O123">
        <v>4.2267742533764103</v>
      </c>
      <c r="P123">
        <v>4800.3725929243101</v>
      </c>
      <c r="Q123">
        <v>6040.6429906541998</v>
      </c>
      <c r="R123">
        <v>5319.0369984366798</v>
      </c>
      <c r="S123">
        <v>4.5878572173006701E-4</v>
      </c>
      <c r="T123">
        <v>4.0553475145544099E-4</v>
      </c>
      <c r="U123">
        <v>5.32872585669781E-4</v>
      </c>
      <c r="V123">
        <v>20313174.387235399</v>
      </c>
      <c r="W123">
        <v>3818.9571520569798</v>
      </c>
      <c r="X123">
        <v>10666046.8241162</v>
      </c>
      <c r="Y123">
        <v>2221.92061504513</v>
      </c>
      <c r="Z123">
        <v>9647127.5631192606</v>
      </c>
      <c r="AA123">
        <v>1597.03653701184</v>
      </c>
    </row>
    <row r="124" spans="1:27" x14ac:dyDescent="0.25">
      <c r="A124" s="1">
        <v>43930.73779028935</v>
      </c>
      <c r="B124">
        <v>0</v>
      </c>
      <c r="C124">
        <v>0</v>
      </c>
      <c r="D124">
        <v>1.50129487179487E-4</v>
      </c>
      <c r="E124">
        <v>0</v>
      </c>
      <c r="F124">
        <v>1.50129487179487E-4</v>
      </c>
      <c r="G124">
        <v>0</v>
      </c>
      <c r="H124">
        <v>0</v>
      </c>
      <c r="I124">
        <v>0</v>
      </c>
      <c r="J124">
        <v>390294.98304646101</v>
      </c>
      <c r="K124">
        <v>0</v>
      </c>
      <c r="L124">
        <v>88.995488995097801</v>
      </c>
      <c r="M124">
        <v>7.2480984493520904</v>
      </c>
      <c r="N124">
        <v>8.6641363475704303</v>
      </c>
      <c r="O124">
        <v>1.7140835707388</v>
      </c>
      <c r="P124">
        <v>4807.6602316602302</v>
      </c>
      <c r="Q124">
        <v>10107.451776649699</v>
      </c>
      <c r="R124">
        <v>6945.4824673662597</v>
      </c>
      <c r="S124">
        <v>4.8168768876375698E-4</v>
      </c>
      <c r="T124">
        <v>3.8868120978120899E-4</v>
      </c>
      <c r="U124">
        <v>6.1924993654822297E-4</v>
      </c>
      <c r="V124">
        <v>27217404.5352244</v>
      </c>
      <c r="W124">
        <v>3918.72050114688</v>
      </c>
      <c r="X124">
        <v>11240274.537113</v>
      </c>
      <c r="Y124">
        <v>2337.9927023735199</v>
      </c>
      <c r="Z124">
        <v>15977129.9981113</v>
      </c>
      <c r="AA124">
        <v>1580.7277987733501</v>
      </c>
    </row>
    <row r="125" spans="1:27" x14ac:dyDescent="0.25">
      <c r="A125" s="1">
        <v>43930.737801990741</v>
      </c>
      <c r="B125" s="4">
        <v>1.2300000000000001E-4</v>
      </c>
      <c r="C125">
        <v>0</v>
      </c>
      <c r="D125" s="4">
        <v>9.8489473684210507E-5</v>
      </c>
      <c r="E125">
        <v>0</v>
      </c>
      <c r="F125" s="4">
        <v>9.7127777777777696E-5</v>
      </c>
      <c r="G125">
        <v>0</v>
      </c>
      <c r="H125">
        <v>4051.4029664261702</v>
      </c>
      <c r="I125">
        <v>0</v>
      </c>
      <c r="J125">
        <v>76976.656362097303</v>
      </c>
      <c r="K125">
        <v>0</v>
      </c>
      <c r="L125">
        <v>93.361136786361897</v>
      </c>
      <c r="M125">
        <v>6.7130947735739603</v>
      </c>
      <c r="N125">
        <v>4.8092951166909197</v>
      </c>
      <c r="O125">
        <v>1.2073879442209901</v>
      </c>
      <c r="P125">
        <v>4827.8091934084896</v>
      </c>
      <c r="Q125">
        <v>7707.5847568988102</v>
      </c>
      <c r="R125">
        <v>5542.3540919465204</v>
      </c>
      <c r="S125">
        <v>4.2616009129442398E-4</v>
      </c>
      <c r="T125">
        <v>3.9233230702515097E-4</v>
      </c>
      <c r="U125">
        <v>5.2866583442838305E-4</v>
      </c>
      <c r="V125">
        <v>16813535.180688299</v>
      </c>
      <c r="W125">
        <v>3033.6450724286401</v>
      </c>
      <c r="X125">
        <v>11011852.679785701</v>
      </c>
      <c r="Y125">
        <v>2280.9212706294202</v>
      </c>
      <c r="Z125">
        <v>5801682.5009025699</v>
      </c>
      <c r="AA125">
        <v>752.72380179921697</v>
      </c>
    </row>
    <row r="126" spans="1:27" x14ac:dyDescent="0.25">
      <c r="A126" s="1">
        <v>43930.737813483793</v>
      </c>
      <c r="B126">
        <v>0</v>
      </c>
      <c r="C126">
        <v>0</v>
      </c>
      <c r="D126">
        <v>1.0240500000000001E-4</v>
      </c>
      <c r="E126">
        <v>1.26233333333333E-4</v>
      </c>
      <c r="F126" s="4">
        <v>1.0240500000000001E-4</v>
      </c>
      <c r="G126">
        <v>1.26233333333333E-4</v>
      </c>
      <c r="H126">
        <v>0</v>
      </c>
      <c r="I126">
        <v>0</v>
      </c>
      <c r="J126">
        <v>325866.17114298203</v>
      </c>
      <c r="K126">
        <v>12374.6647269487</v>
      </c>
      <c r="L126">
        <v>99.074174496511802</v>
      </c>
      <c r="M126">
        <v>6.5397396426059897</v>
      </c>
      <c r="N126">
        <v>0</v>
      </c>
      <c r="O126">
        <v>0.68840000672690405</v>
      </c>
      <c r="P126">
        <v>4796.54054054054</v>
      </c>
      <c r="Q126">
        <v>17995.1467710371</v>
      </c>
      <c r="R126">
        <v>7139.1899965265702</v>
      </c>
      <c r="S126">
        <v>4.5304348732198602E-4</v>
      </c>
      <c r="T126">
        <v>3.97013513513513E-4</v>
      </c>
      <c r="U126">
        <v>7.1268923679060597E-4</v>
      </c>
      <c r="V126">
        <v>20698518.275037501</v>
      </c>
      <c r="W126">
        <v>2899.2810508066</v>
      </c>
      <c r="X126">
        <v>11438220.641028101</v>
      </c>
      <c r="Y126">
        <v>2384.6813227891698</v>
      </c>
      <c r="Z126">
        <v>9260297.6340094209</v>
      </c>
      <c r="AA126">
        <v>514.59972801742697</v>
      </c>
    </row>
    <row r="127" spans="1:27" x14ac:dyDescent="0.25">
      <c r="A127" s="1">
        <v>43930.737825150463</v>
      </c>
      <c r="B127">
        <v>0</v>
      </c>
      <c r="C127">
        <v>0</v>
      </c>
      <c r="D127">
        <v>1.2523333333333301E-4</v>
      </c>
      <c r="E127">
        <v>0</v>
      </c>
      <c r="F127">
        <v>1.2523333333333301E-4</v>
      </c>
      <c r="G127">
        <v>0</v>
      </c>
      <c r="H127">
        <v>0</v>
      </c>
      <c r="I127">
        <v>0</v>
      </c>
      <c r="J127">
        <v>1259690.03783752</v>
      </c>
      <c r="K127">
        <v>0</v>
      </c>
      <c r="L127">
        <v>76.853505805725305</v>
      </c>
      <c r="M127">
        <v>8.5253578740626903</v>
      </c>
      <c r="N127">
        <v>21.818586931914702</v>
      </c>
      <c r="O127">
        <v>1.74382072140871</v>
      </c>
      <c r="P127">
        <v>4802.6743897393399</v>
      </c>
      <c r="Q127">
        <v>21835.510791366902</v>
      </c>
      <c r="R127">
        <v>6559.6794063079697</v>
      </c>
      <c r="S127">
        <v>4.7600063079777298E-4</v>
      </c>
      <c r="T127">
        <v>4.14366859743483E-4</v>
      </c>
      <c r="U127">
        <v>1.0118597122302101E-3</v>
      </c>
      <c r="V127">
        <v>17538113.5209658</v>
      </c>
      <c r="W127">
        <v>2673.6235774115198</v>
      </c>
      <c r="X127">
        <v>11515990.2035257</v>
      </c>
      <c r="Y127">
        <v>2397.82864066925</v>
      </c>
      <c r="Z127">
        <v>6022123.3174400702</v>
      </c>
      <c r="AA127">
        <v>275.79493674226399</v>
      </c>
    </row>
    <row r="128" spans="1:27" x14ac:dyDescent="0.25">
      <c r="A128" s="1">
        <v>43930.737836689812</v>
      </c>
      <c r="B128" s="4">
        <v>9.4900000000000003E-5</v>
      </c>
      <c r="C128">
        <v>0</v>
      </c>
      <c r="D128">
        <v>1.00304545454545E-4</v>
      </c>
      <c r="E128">
        <v>0</v>
      </c>
      <c r="F128">
        <v>1.00561904761904E-4</v>
      </c>
      <c r="G128">
        <v>0</v>
      </c>
      <c r="H128">
        <v>8216.6548946769599</v>
      </c>
      <c r="I128">
        <v>0</v>
      </c>
      <c r="J128">
        <v>250607.974287647</v>
      </c>
      <c r="K128">
        <v>0</v>
      </c>
      <c r="L128">
        <v>91.374162273831104</v>
      </c>
      <c r="M128">
        <v>6.1215227863624104</v>
      </c>
      <c r="N128">
        <v>6.8060057824054701</v>
      </c>
      <c r="O128">
        <v>0.88149238094311499</v>
      </c>
      <c r="P128">
        <v>4811.6312554872602</v>
      </c>
      <c r="Q128">
        <v>13512.091954022901</v>
      </c>
      <c r="R128">
        <v>5706.0070894052697</v>
      </c>
      <c r="S128">
        <v>4.1645222528554498E-4</v>
      </c>
      <c r="T128">
        <v>3.9940425812115798E-4</v>
      </c>
      <c r="U128">
        <v>5.65246360153256E-4</v>
      </c>
      <c r="V128">
        <v>14531126.4890025</v>
      </c>
      <c r="W128">
        <v>2546.6365991699299</v>
      </c>
      <c r="X128">
        <v>10993863.297871299</v>
      </c>
      <c r="Y128">
        <v>2284.85158444627</v>
      </c>
      <c r="Z128">
        <v>3537263.1911312402</v>
      </c>
      <c r="AA128">
        <v>261.78501472365099</v>
      </c>
    </row>
    <row r="129" spans="1:27" x14ac:dyDescent="0.25">
      <c r="A129" s="1">
        <v>43930.737848136574</v>
      </c>
      <c r="B129">
        <v>0</v>
      </c>
      <c r="C129">
        <v>0</v>
      </c>
      <c r="D129">
        <v>2.4965263157894702E-4</v>
      </c>
      <c r="E129">
        <v>0</v>
      </c>
      <c r="F129">
        <v>2.4965263157894702E-4</v>
      </c>
      <c r="G129">
        <v>0</v>
      </c>
      <c r="H129">
        <v>0</v>
      </c>
      <c r="I129">
        <v>0</v>
      </c>
      <c r="J129">
        <v>99391.059900342007</v>
      </c>
      <c r="K129">
        <v>0</v>
      </c>
      <c r="L129">
        <v>89.948188874102996</v>
      </c>
      <c r="M129">
        <v>6.6116404815333398</v>
      </c>
      <c r="N129">
        <v>8.2758454132152703</v>
      </c>
      <c r="O129">
        <v>2.0229711856252499</v>
      </c>
      <c r="P129">
        <v>4828.1077065923801</v>
      </c>
      <c r="Q129">
        <v>13653.333333333299</v>
      </c>
      <c r="R129">
        <v>4852.6222222222204</v>
      </c>
      <c r="S129">
        <v>4.03008518518518E-4</v>
      </c>
      <c r="T129">
        <v>4.00501114206128E-4</v>
      </c>
      <c r="U129">
        <v>1.3031666666666599E-3</v>
      </c>
      <c r="V129">
        <v>10597529.9744698</v>
      </c>
      <c r="W129">
        <v>2183.8769822095901</v>
      </c>
      <c r="X129">
        <v>10514704.4178112</v>
      </c>
      <c r="Y129">
        <v>2177.810657259</v>
      </c>
      <c r="Z129">
        <v>82825.556658615606</v>
      </c>
      <c r="AA129">
        <v>6.0663249505822003</v>
      </c>
    </row>
    <row r="130" spans="1:27" x14ac:dyDescent="0.25">
      <c r="A130" s="1">
        <v>43930.737859768517</v>
      </c>
      <c r="B130">
        <v>0</v>
      </c>
      <c r="C130">
        <v>0</v>
      </c>
      <c r="D130">
        <v>4.8391333333333298E-4</v>
      </c>
      <c r="E130">
        <v>0</v>
      </c>
      <c r="F130">
        <v>4.8391333333333298E-4</v>
      </c>
      <c r="G130">
        <v>0</v>
      </c>
      <c r="H130">
        <v>0</v>
      </c>
      <c r="I130">
        <v>0</v>
      </c>
      <c r="J130">
        <v>138711.512047514</v>
      </c>
      <c r="K130">
        <v>0</v>
      </c>
      <c r="L130">
        <v>79.494064792105405</v>
      </c>
      <c r="M130">
        <v>28.2426018466861</v>
      </c>
      <c r="N130">
        <v>17.8485413951332</v>
      </c>
      <c r="O130">
        <v>6.9512755052263797</v>
      </c>
      <c r="P130">
        <v>5439.1491875923102</v>
      </c>
      <c r="Q130">
        <v>24162.642201834798</v>
      </c>
      <c r="R130">
        <v>7254.0542463316997</v>
      </c>
      <c r="S130">
        <v>4.7681680746998603E-4</v>
      </c>
      <c r="T130">
        <v>4.4610536681437702E-4</v>
      </c>
      <c r="U130">
        <v>7.6294036697247697E-4</v>
      </c>
      <c r="V130">
        <v>16250272.0519455</v>
      </c>
      <c r="W130">
        <v>2240.1641206588802</v>
      </c>
      <c r="X130">
        <v>11003510.8521458</v>
      </c>
      <c r="Y130">
        <v>2023.0205998480101</v>
      </c>
      <c r="Z130">
        <v>5246761.1997996299</v>
      </c>
      <c r="AA130">
        <v>217.143520810865</v>
      </c>
    </row>
    <row r="131" spans="1:27" x14ac:dyDescent="0.25">
      <c r="A131" s="1">
        <v>43930.73787138889</v>
      </c>
      <c r="B131">
        <v>2.5343333333333301E-4</v>
      </c>
      <c r="C131">
        <v>0</v>
      </c>
      <c r="D131">
        <v>4.7135294117647001E-4</v>
      </c>
      <c r="E131">
        <v>0</v>
      </c>
      <c r="F131">
        <v>5.1805000000000004E-4</v>
      </c>
      <c r="G131">
        <v>0</v>
      </c>
      <c r="H131">
        <v>16318.471545661199</v>
      </c>
      <c r="I131">
        <v>0</v>
      </c>
      <c r="J131">
        <v>403882.17075511499</v>
      </c>
      <c r="K131">
        <v>0</v>
      </c>
      <c r="L131">
        <v>75.132058071106897</v>
      </c>
      <c r="M131">
        <v>20.075265783604902</v>
      </c>
      <c r="N131">
        <v>24.997227532109299</v>
      </c>
      <c r="O131">
        <v>4.37475523140301</v>
      </c>
      <c r="P131">
        <v>6752.5893479342903</v>
      </c>
      <c r="Q131">
        <v>39678.0458015267</v>
      </c>
      <c r="R131">
        <v>20504.932173912999</v>
      </c>
      <c r="S131">
        <v>8.5916127536231801E-4</v>
      </c>
      <c r="T131">
        <v>5.0248272772523603E-4</v>
      </c>
      <c r="U131">
        <v>1.3564320610687001E-3</v>
      </c>
      <c r="V131">
        <v>70457431.388877094</v>
      </c>
      <c r="W131">
        <v>3436.1211630104799</v>
      </c>
      <c r="X131">
        <v>13511378.1923433</v>
      </c>
      <c r="Y131">
        <v>2000.91809173567</v>
      </c>
      <c r="Z131">
        <v>56946053.196533799</v>
      </c>
      <c r="AA131">
        <v>1435.2030712748101</v>
      </c>
    </row>
    <row r="132" spans="1:27" x14ac:dyDescent="0.25">
      <c r="A132" s="1">
        <v>43930.737882997688</v>
      </c>
      <c r="B132">
        <v>1.11873333333333E-4</v>
      </c>
      <c r="C132">
        <v>0</v>
      </c>
      <c r="D132">
        <v>4.0080869565217302E-4</v>
      </c>
      <c r="E132">
        <v>1.4809999999999899E-4</v>
      </c>
      <c r="F132">
        <v>5.4061612903225803E-4</v>
      </c>
      <c r="G132">
        <v>1.4809999999999899E-4</v>
      </c>
      <c r="H132">
        <v>241179.95183666301</v>
      </c>
      <c r="I132">
        <v>0</v>
      </c>
      <c r="J132">
        <v>813471.36297450995</v>
      </c>
      <c r="K132">
        <v>4087.7957938417499</v>
      </c>
      <c r="L132">
        <v>67.537476270755803</v>
      </c>
      <c r="M132">
        <v>8.9131983724414194</v>
      </c>
      <c r="N132">
        <v>30.301732345796399</v>
      </c>
      <c r="O132">
        <v>4.0913002463721702</v>
      </c>
      <c r="P132">
        <v>4690.0763358778604</v>
      </c>
      <c r="Q132">
        <v>12592.784029038099</v>
      </c>
      <c r="R132">
        <v>6741.1323598681101</v>
      </c>
      <c r="S132">
        <v>5.33591568535091E-4</v>
      </c>
      <c r="T132">
        <v>4.72224109414758E-4</v>
      </c>
      <c r="U132">
        <v>7.0867259528130605E-4</v>
      </c>
      <c r="V132">
        <v>14282670.128497301</v>
      </c>
      <c r="W132">
        <v>2118.7345635766001</v>
      </c>
      <c r="X132">
        <v>7357986.9007713599</v>
      </c>
      <c r="Y132">
        <v>1568.8416080746199</v>
      </c>
      <c r="Z132">
        <v>6924683.2277259398</v>
      </c>
      <c r="AA132">
        <v>549.89295550198301</v>
      </c>
    </row>
    <row r="133" spans="1:27" x14ac:dyDescent="0.25">
      <c r="A133" s="1">
        <v>43930.73789449074</v>
      </c>
      <c r="B133">
        <v>1.1194999999999899E-4</v>
      </c>
      <c r="C133">
        <v>0</v>
      </c>
      <c r="D133">
        <v>6.2218313253012002E-4</v>
      </c>
      <c r="E133">
        <v>0</v>
      </c>
      <c r="F133">
        <v>6.6194155844155795E-4</v>
      </c>
      <c r="G133">
        <v>0</v>
      </c>
      <c r="H133">
        <v>24750.854889451999</v>
      </c>
      <c r="I133">
        <v>0</v>
      </c>
      <c r="J133">
        <v>4962546.4053351302</v>
      </c>
      <c r="K133">
        <v>0</v>
      </c>
      <c r="L133">
        <v>70.938070246233096</v>
      </c>
      <c r="M133">
        <v>18.332319562252199</v>
      </c>
      <c r="N133">
        <v>25.442017108859002</v>
      </c>
      <c r="O133">
        <v>7.7654395087677601</v>
      </c>
      <c r="P133">
        <v>4958.7683694891502</v>
      </c>
      <c r="Q133">
        <v>10360.470588235199</v>
      </c>
      <c r="R133">
        <v>7186.5263157894697</v>
      </c>
      <c r="S133">
        <v>5.1610283717105204E-4</v>
      </c>
      <c r="T133">
        <v>4.3436934919524102E-4</v>
      </c>
      <c r="U133">
        <v>6.3255064805583204E-4</v>
      </c>
      <c r="V133">
        <v>17601968.787118401</v>
      </c>
      <c r="W133">
        <v>2449.3013750530899</v>
      </c>
      <c r="X133">
        <v>7136490.7433126103</v>
      </c>
      <c r="Y133">
        <v>1439.16598065414</v>
      </c>
      <c r="Z133">
        <v>10465478.0438058</v>
      </c>
      <c r="AA133">
        <v>1010.13539439895</v>
      </c>
    </row>
    <row r="134" spans="1:27" x14ac:dyDescent="0.25">
      <c r="A134" s="1">
        <v>43930.73790615741</v>
      </c>
      <c r="B134">
        <v>1.05533333333333E-4</v>
      </c>
      <c r="C134">
        <v>0</v>
      </c>
      <c r="D134">
        <v>3.27068811881188E-4</v>
      </c>
      <c r="E134">
        <v>0</v>
      </c>
      <c r="F134">
        <v>3.3385051020408098E-4</v>
      </c>
      <c r="G134">
        <v>0</v>
      </c>
      <c r="H134">
        <v>24404.572520785001</v>
      </c>
      <c r="I134">
        <v>0</v>
      </c>
      <c r="J134">
        <v>4604329.3489214303</v>
      </c>
      <c r="K134">
        <v>0</v>
      </c>
      <c r="L134">
        <v>63.417339516143898</v>
      </c>
      <c r="M134">
        <v>26.0259891646634</v>
      </c>
      <c r="N134">
        <v>33.796078021886998</v>
      </c>
      <c r="O134">
        <v>7.02750442836959</v>
      </c>
      <c r="P134">
        <v>4675.78902045209</v>
      </c>
      <c r="Q134">
        <v>6880.0204996796901</v>
      </c>
      <c r="R134">
        <v>5682.1667154138604</v>
      </c>
      <c r="S134">
        <v>4.6411620356829399E-4</v>
      </c>
      <c r="T134">
        <v>4.0434370290634997E-4</v>
      </c>
      <c r="U134">
        <v>5.3526117873158204E-4</v>
      </c>
      <c r="V134">
        <v>19292115.351138402</v>
      </c>
      <c r="W134">
        <v>3395.20403349047</v>
      </c>
      <c r="X134">
        <v>8627150.8875742499</v>
      </c>
      <c r="Y134">
        <v>1845.0684686239499</v>
      </c>
      <c r="Z134">
        <v>10664964.4635642</v>
      </c>
      <c r="AA134">
        <v>1550.1355648665101</v>
      </c>
    </row>
    <row r="135" spans="1:27" x14ac:dyDescent="0.25">
      <c r="A135" s="1">
        <v>43930.737917789353</v>
      </c>
      <c r="B135">
        <v>1.01025E-4</v>
      </c>
      <c r="C135">
        <v>0</v>
      </c>
      <c r="D135">
        <v>2.2999262536873099E-4</v>
      </c>
      <c r="E135">
        <v>1.6763333333333301E-4</v>
      </c>
      <c r="F135">
        <v>2.3310966767371599E-4</v>
      </c>
      <c r="G135">
        <v>1.6763333333333301E-4</v>
      </c>
      <c r="H135">
        <v>32603.070845513801</v>
      </c>
      <c r="I135">
        <v>0</v>
      </c>
      <c r="J135">
        <v>4523676.0798150301</v>
      </c>
      <c r="K135">
        <v>44829.222412581403</v>
      </c>
      <c r="L135">
        <v>64.020472560449505</v>
      </c>
      <c r="M135">
        <v>25.495490683942599</v>
      </c>
      <c r="N135">
        <v>34.440176758386599</v>
      </c>
      <c r="O135">
        <v>9.5668771070518801</v>
      </c>
      <c r="P135">
        <v>4630.0780287474299</v>
      </c>
      <c r="Q135">
        <v>8930.6229508196702</v>
      </c>
      <c r="R135">
        <v>7332.4807325448301</v>
      </c>
      <c r="S135">
        <v>5.4782903471957195E-4</v>
      </c>
      <c r="T135">
        <v>4.4885277207392098E-4</v>
      </c>
      <c r="U135">
        <v>6.0636144505160801E-4</v>
      </c>
      <c r="V135">
        <v>19121975.021399502</v>
      </c>
      <c r="W135">
        <v>2607.84524622446</v>
      </c>
      <c r="X135">
        <v>4487061.9135892801</v>
      </c>
      <c r="Y135">
        <v>969.111510806041</v>
      </c>
      <c r="Z135">
        <v>14634913.107810199</v>
      </c>
      <c r="AA135">
        <v>1638.7337354184201</v>
      </c>
    </row>
    <row r="136" spans="1:27" x14ac:dyDescent="0.25">
      <c r="A136" s="1">
        <v>43930.73792925926</v>
      </c>
      <c r="B136" s="4">
        <v>9.8466666666666603E-5</v>
      </c>
      <c r="C136">
        <v>0</v>
      </c>
      <c r="D136" s="4">
        <v>9.6363636363636305E-5</v>
      </c>
      <c r="E136">
        <v>0</v>
      </c>
      <c r="F136" s="4">
        <v>9.6342950819672095E-5</v>
      </c>
      <c r="G136">
        <v>0</v>
      </c>
      <c r="H136">
        <v>12413.0716271003</v>
      </c>
      <c r="I136">
        <v>0</v>
      </c>
      <c r="J136">
        <v>4348712.7600274803</v>
      </c>
      <c r="K136">
        <v>0</v>
      </c>
      <c r="L136">
        <v>60.736169622010401</v>
      </c>
      <c r="M136">
        <v>25.142767716286901</v>
      </c>
      <c r="N136">
        <v>37.044467722597297</v>
      </c>
      <c r="O136">
        <v>11.6346866914873</v>
      </c>
      <c r="P136">
        <v>4710.2115915363302</v>
      </c>
      <c r="Q136">
        <v>12660.1073640743</v>
      </c>
      <c r="R136">
        <v>9257.9275590551097</v>
      </c>
      <c r="S136">
        <v>5.7870913385826698E-4</v>
      </c>
      <c r="T136">
        <v>4.2625482980680702E-4</v>
      </c>
      <c r="U136">
        <v>6.9276132140399095E-4</v>
      </c>
      <c r="V136">
        <v>23753891.110328101</v>
      </c>
      <c r="W136">
        <v>2565.7892610203598</v>
      </c>
      <c r="X136">
        <v>5171984.6521355398</v>
      </c>
      <c r="Y136">
        <v>1098.03658532643</v>
      </c>
      <c r="Z136">
        <v>18581906.458192501</v>
      </c>
      <c r="AA136">
        <v>1467.7526756939301</v>
      </c>
    </row>
    <row r="137" spans="1:27" x14ac:dyDescent="0.25">
      <c r="A137" s="1">
        <v>43930.737940902778</v>
      </c>
      <c r="B137">
        <v>0</v>
      </c>
      <c r="C137">
        <v>0</v>
      </c>
      <c r="D137">
        <v>1.4665281385281299E-4</v>
      </c>
      <c r="E137">
        <v>1.3425000000000001E-4</v>
      </c>
      <c r="F137">
        <v>1.4665281385281299E-4</v>
      </c>
      <c r="G137">
        <v>1.3425000000000001E-4</v>
      </c>
      <c r="H137">
        <v>0</v>
      </c>
      <c r="I137">
        <v>0</v>
      </c>
      <c r="J137">
        <v>4091560.3516780999</v>
      </c>
      <c r="K137">
        <v>8142.4086600559203</v>
      </c>
      <c r="L137">
        <v>67.424619091224102</v>
      </c>
      <c r="M137">
        <v>29.788773286148899</v>
      </c>
      <c r="N137">
        <v>28.0023890261389</v>
      </c>
      <c r="O137">
        <v>14.700330433593701</v>
      </c>
      <c r="P137">
        <v>5519.7577353522001</v>
      </c>
      <c r="Q137">
        <v>25708.6201269265</v>
      </c>
      <c r="R137">
        <v>17475.900134228101</v>
      </c>
      <c r="S137">
        <v>7.5668910067114E-4</v>
      </c>
      <c r="T137">
        <v>4.4124713627386402E-4</v>
      </c>
      <c r="U137">
        <v>9.7389505893018995E-4</v>
      </c>
      <c r="V137">
        <v>64708191.160035603</v>
      </c>
      <c r="W137">
        <v>3702.7100557354702</v>
      </c>
      <c r="X137">
        <v>8334340.1059959102</v>
      </c>
      <c r="Y137">
        <v>1509.9104898421899</v>
      </c>
      <c r="Z137">
        <v>56373851.054039702</v>
      </c>
      <c r="AA137">
        <v>2192.79956589327</v>
      </c>
    </row>
    <row r="138" spans="1:27" x14ac:dyDescent="0.25">
      <c r="A138" s="1">
        <v>43930.73795239583</v>
      </c>
      <c r="B138">
        <v>9.7744999999999907E-4</v>
      </c>
      <c r="C138">
        <v>0</v>
      </c>
      <c r="D138">
        <v>1.92831005586592E-4</v>
      </c>
      <c r="E138">
        <v>0</v>
      </c>
      <c r="F138" s="4">
        <v>1.8396525423728801E-4</v>
      </c>
      <c r="G138">
        <v>0</v>
      </c>
      <c r="H138">
        <v>45376.992305872503</v>
      </c>
      <c r="I138">
        <v>0</v>
      </c>
      <c r="J138">
        <v>6014514.07108746</v>
      </c>
      <c r="K138">
        <v>0</v>
      </c>
      <c r="L138">
        <v>54.648327400988897</v>
      </c>
      <c r="M138">
        <v>20.938471387846398</v>
      </c>
      <c r="N138">
        <v>43.5742542962521</v>
      </c>
      <c r="O138">
        <v>5.99646273897147</v>
      </c>
      <c r="P138">
        <v>5465.0739726027296</v>
      </c>
      <c r="Q138">
        <v>9123.6975196612202</v>
      </c>
      <c r="R138">
        <v>7203.9194939620402</v>
      </c>
      <c r="S138">
        <v>5.0158125359401901E-4</v>
      </c>
      <c r="T138">
        <v>4.3024586301369799E-4</v>
      </c>
      <c r="U138">
        <v>5.8033932244404101E-4</v>
      </c>
      <c r="V138">
        <v>25231938.837258901</v>
      </c>
      <c r="W138">
        <v>3502.5292631888901</v>
      </c>
      <c r="X138">
        <v>10044101.858545899</v>
      </c>
      <c r="Y138">
        <v>1837.87116311665</v>
      </c>
      <c r="Z138">
        <v>15187836.978713</v>
      </c>
      <c r="AA138">
        <v>1664.6581000722299</v>
      </c>
    </row>
    <row r="139" spans="1:27" x14ac:dyDescent="0.25">
      <c r="A139" s="1">
        <v>43930.7379640625</v>
      </c>
      <c r="B139" s="4">
        <v>8.1550000000000004E-5</v>
      </c>
      <c r="C139">
        <v>0</v>
      </c>
      <c r="D139">
        <v>1.51071111111111E-4</v>
      </c>
      <c r="E139">
        <v>0</v>
      </c>
      <c r="F139">
        <v>1.5430465116278999E-4</v>
      </c>
      <c r="G139">
        <v>0</v>
      </c>
      <c r="H139">
        <v>21354.565024868902</v>
      </c>
      <c r="I139">
        <v>0</v>
      </c>
      <c r="J139">
        <v>4091941.4123844099</v>
      </c>
      <c r="K139">
        <v>0</v>
      </c>
      <c r="L139">
        <v>64.198323392095901</v>
      </c>
      <c r="M139">
        <v>24.573936689295401</v>
      </c>
      <c r="N139">
        <v>34.760315905321299</v>
      </c>
      <c r="O139">
        <v>9.4515095297999299</v>
      </c>
      <c r="P139">
        <v>4660.5981794538302</v>
      </c>
      <c r="Q139">
        <v>9590.3727926749507</v>
      </c>
      <c r="R139">
        <v>7118.2523638734901</v>
      </c>
      <c r="S139">
        <v>5.03201532442125E-4</v>
      </c>
      <c r="T139">
        <v>3.9807178153445998E-4</v>
      </c>
      <c r="U139">
        <v>6.0895009810333495E-4</v>
      </c>
      <c r="V139">
        <v>21680118.626704399</v>
      </c>
      <c r="W139">
        <v>3045.70806406572</v>
      </c>
      <c r="X139">
        <v>7118237.82302678</v>
      </c>
      <c r="Y139">
        <v>1527.3227918268899</v>
      </c>
      <c r="Z139">
        <v>14561880.8036776</v>
      </c>
      <c r="AA139">
        <v>1518.3852722388301</v>
      </c>
    </row>
    <row r="140" spans="1:27" x14ac:dyDescent="0.25">
      <c r="A140" s="1">
        <v>43930.73797559028</v>
      </c>
      <c r="B140" s="4">
        <v>9.7800000000000006E-5</v>
      </c>
      <c r="C140">
        <v>0</v>
      </c>
      <c r="D140">
        <v>1.45505284552845E-4</v>
      </c>
      <c r="E140">
        <v>0</v>
      </c>
      <c r="F140">
        <v>1.4589631147540901E-4</v>
      </c>
      <c r="G140">
        <v>0</v>
      </c>
      <c r="H140">
        <v>8224.8863857246797</v>
      </c>
      <c r="I140">
        <v>0</v>
      </c>
      <c r="J140">
        <v>3351641.2021828</v>
      </c>
      <c r="K140">
        <v>0</v>
      </c>
      <c r="L140">
        <v>60.244726704751301</v>
      </c>
      <c r="M140">
        <v>28.079801034350702</v>
      </c>
      <c r="N140">
        <v>37.518776474867202</v>
      </c>
      <c r="O140">
        <v>9.8009811589421805</v>
      </c>
      <c r="P140">
        <v>4713.6317942723499</v>
      </c>
      <c r="Q140">
        <v>11322.6724324324</v>
      </c>
      <c r="R140">
        <v>7032.8133535659999</v>
      </c>
      <c r="S140">
        <v>4.78915250379362E-4</v>
      </c>
      <c r="T140">
        <v>3.9713138515488E-4</v>
      </c>
      <c r="U140">
        <v>6.3019329729729705E-4</v>
      </c>
      <c r="V140">
        <v>18613016.935906202</v>
      </c>
      <c r="W140">
        <v>2646.5961771143102</v>
      </c>
      <c r="X140">
        <v>8097443.7354837498</v>
      </c>
      <c r="Y140">
        <v>1717.87786761858</v>
      </c>
      <c r="Z140">
        <v>10515573.200422499</v>
      </c>
      <c r="AA140">
        <v>928.71830949572802</v>
      </c>
    </row>
    <row r="141" spans="1:27" x14ac:dyDescent="0.25">
      <c r="A141" s="1">
        <v>43930.737987245368</v>
      </c>
      <c r="B141">
        <v>1.16799999999999E-4</v>
      </c>
      <c r="C141">
        <v>0</v>
      </c>
      <c r="D141">
        <v>3.2268188976377899E-4</v>
      </c>
      <c r="E141">
        <v>0</v>
      </c>
      <c r="F141">
        <v>3.2681606425702799E-4</v>
      </c>
      <c r="G141">
        <v>0</v>
      </c>
      <c r="H141">
        <v>17304.274716494299</v>
      </c>
      <c r="I141">
        <v>0</v>
      </c>
      <c r="J141">
        <v>4678261.5645298902</v>
      </c>
      <c r="K141">
        <v>0</v>
      </c>
      <c r="L141">
        <v>57.727618205183603</v>
      </c>
      <c r="M141">
        <v>29.0626406962066</v>
      </c>
      <c r="N141">
        <v>40.807298003843997</v>
      </c>
      <c r="O141">
        <v>11.1107611215771</v>
      </c>
      <c r="P141">
        <v>4672.8232904536198</v>
      </c>
      <c r="Q141">
        <v>9444.6228893058105</v>
      </c>
      <c r="R141">
        <v>7153.3524057217101</v>
      </c>
      <c r="S141">
        <v>4.8962724317295103E-4</v>
      </c>
      <c r="T141">
        <v>3.9942261340555099E-4</v>
      </c>
      <c r="U141">
        <v>5.7294946841776097E-4</v>
      </c>
      <c r="V141">
        <v>21872585.847842101</v>
      </c>
      <c r="W141">
        <v>3057.6692727100999</v>
      </c>
      <c r="X141">
        <v>6860630.5200324003</v>
      </c>
      <c r="Y141">
        <v>1468.1981520782899</v>
      </c>
      <c r="Z141">
        <v>15011955.327809701</v>
      </c>
      <c r="AA141">
        <v>1589.47112063181</v>
      </c>
    </row>
    <row r="142" spans="1:27" x14ac:dyDescent="0.25">
      <c r="A142" s="1">
        <v>43930.73799869213</v>
      </c>
      <c r="B142">
        <v>1.03319999999999E-4</v>
      </c>
      <c r="C142">
        <v>0</v>
      </c>
      <c r="D142">
        <v>1.39105357142857E-4</v>
      </c>
      <c r="E142">
        <v>0</v>
      </c>
      <c r="F142">
        <v>1.40203067484662E-4</v>
      </c>
      <c r="G142">
        <v>0</v>
      </c>
      <c r="H142">
        <v>49698.811169896697</v>
      </c>
      <c r="I142">
        <v>0</v>
      </c>
      <c r="J142">
        <v>3317395.6455906099</v>
      </c>
      <c r="K142">
        <v>0</v>
      </c>
      <c r="L142">
        <v>69.4235259657207</v>
      </c>
      <c r="M142">
        <v>17.766996728624601</v>
      </c>
      <c r="N142">
        <v>28.734624808640799</v>
      </c>
      <c r="O142">
        <v>12.0420696083506</v>
      </c>
      <c r="P142">
        <v>4669.6192560175004</v>
      </c>
      <c r="Q142">
        <v>5159.5672333848497</v>
      </c>
      <c r="R142">
        <v>4907.5151969981198</v>
      </c>
      <c r="S142">
        <v>4.8664255159474597E-4</v>
      </c>
      <c r="T142">
        <v>4.24471480671043E-4</v>
      </c>
      <c r="U142">
        <v>5.5251313755795897E-4</v>
      </c>
      <c r="V142">
        <v>13223876.9207871</v>
      </c>
      <c r="W142">
        <v>2694.61762010967</v>
      </c>
      <c r="X142">
        <v>6473197.5030348497</v>
      </c>
      <c r="Y142">
        <v>1386.2366818650501</v>
      </c>
      <c r="Z142">
        <v>6750679.4177522799</v>
      </c>
      <c r="AA142">
        <v>1308.38093824462</v>
      </c>
    </row>
    <row r="143" spans="1:27" x14ac:dyDescent="0.25">
      <c r="A143" s="1">
        <v>43930.738010324072</v>
      </c>
      <c r="B143" s="4">
        <v>8.8766666666666597E-5</v>
      </c>
      <c r="C143">
        <v>0</v>
      </c>
      <c r="D143">
        <v>1.04438596491228E-4</v>
      </c>
      <c r="E143">
        <v>0</v>
      </c>
      <c r="F143">
        <v>1.04775627240143E-4</v>
      </c>
      <c r="G143">
        <v>0</v>
      </c>
      <c r="H143">
        <v>52982.7471745453</v>
      </c>
      <c r="I143">
        <v>0</v>
      </c>
      <c r="J143">
        <v>2632834.9749812498</v>
      </c>
      <c r="K143">
        <v>0</v>
      </c>
      <c r="L143">
        <v>56.063858473879002</v>
      </c>
      <c r="M143">
        <v>26.760843148135699</v>
      </c>
      <c r="N143">
        <v>41.475840462035102</v>
      </c>
      <c r="O143">
        <v>14.181785701390501</v>
      </c>
      <c r="P143">
        <v>4676.3367556468102</v>
      </c>
      <c r="Q143">
        <v>9601.3305613305602</v>
      </c>
      <c r="R143">
        <v>7123.5702479338797</v>
      </c>
      <c r="S143">
        <v>5.1272908057851203E-4</v>
      </c>
      <c r="T143">
        <v>4.26406981519507E-4</v>
      </c>
      <c r="U143">
        <v>6.00127962577962E-4</v>
      </c>
      <c r="V143">
        <v>13722631.194396</v>
      </c>
      <c r="W143">
        <v>1926.36988431133</v>
      </c>
      <c r="X143">
        <v>4532095.6008816296</v>
      </c>
      <c r="Y143">
        <v>969.15509675580802</v>
      </c>
      <c r="Z143">
        <v>9190535.5935144592</v>
      </c>
      <c r="AA143">
        <v>957.21478755553096</v>
      </c>
    </row>
    <row r="144" spans="1:27" x14ac:dyDescent="0.25">
      <c r="A144" s="1">
        <v>43930.738021967591</v>
      </c>
      <c r="B144" s="4">
        <v>9.2775000000000005E-5</v>
      </c>
      <c r="C144">
        <v>3.2769999999999902E-4</v>
      </c>
      <c r="D144">
        <v>1.1211816406249901E-4</v>
      </c>
      <c r="E144">
        <v>3.2769999999999902E-4</v>
      </c>
      <c r="F144">
        <v>1.12270472440944E-4</v>
      </c>
      <c r="G144">
        <v>0</v>
      </c>
      <c r="H144">
        <v>16302.421054799601</v>
      </c>
      <c r="I144">
        <v>4075.6052636999102</v>
      </c>
      <c r="J144">
        <v>6467985.5534917703</v>
      </c>
      <c r="K144">
        <v>0</v>
      </c>
      <c r="L144">
        <v>59.855468055283097</v>
      </c>
      <c r="M144">
        <v>33.851902749634</v>
      </c>
      <c r="N144">
        <v>36.667304583572196</v>
      </c>
      <c r="O144">
        <v>17.824459325635601</v>
      </c>
      <c r="P144">
        <v>4676.3367556468102</v>
      </c>
      <c r="Q144">
        <v>23348.182254196599</v>
      </c>
      <c r="R144">
        <v>10273.8634076204</v>
      </c>
      <c r="S144">
        <v>5.30713731128684E-4</v>
      </c>
      <c r="T144">
        <v>4.2924887063655002E-4</v>
      </c>
      <c r="U144">
        <v>7.6770839328537104E-4</v>
      </c>
      <c r="V144">
        <v>14219710.360946801</v>
      </c>
      <c r="W144">
        <v>1384.0665187741999</v>
      </c>
      <c r="X144">
        <v>4532048.7020271895</v>
      </c>
      <c r="Y144">
        <v>969.14506778294106</v>
      </c>
      <c r="Z144">
        <v>9687661.6589196399</v>
      </c>
      <c r="AA144">
        <v>414.92145099125901</v>
      </c>
    </row>
    <row r="145" spans="1:27" x14ac:dyDescent="0.25">
      <c r="A145" s="1">
        <v>43930.73803349537</v>
      </c>
      <c r="B145" s="4">
        <v>9.1749999999999899E-5</v>
      </c>
      <c r="C145">
        <v>0</v>
      </c>
      <c r="D145">
        <v>1.4585579710144899E-4</v>
      </c>
      <c r="E145">
        <v>0</v>
      </c>
      <c r="F145">
        <v>1.4665147058823499E-4</v>
      </c>
      <c r="G145">
        <v>0</v>
      </c>
      <c r="H145">
        <v>8224.8748246742198</v>
      </c>
      <c r="I145">
        <v>0</v>
      </c>
      <c r="J145">
        <v>1283080.4726491701</v>
      </c>
      <c r="K145">
        <v>0</v>
      </c>
      <c r="L145">
        <v>65.738720483704498</v>
      </c>
      <c r="M145">
        <v>10.046492992327799</v>
      </c>
      <c r="N145">
        <v>32.516931657218201</v>
      </c>
      <c r="O145">
        <v>7.1550710864132503</v>
      </c>
      <c r="P145">
        <v>4714.0664961636803</v>
      </c>
      <c r="Q145">
        <v>54753.607305935999</v>
      </c>
      <c r="R145">
        <v>26107.252318203999</v>
      </c>
      <c r="S145">
        <v>9.2439365544167795E-4</v>
      </c>
      <c r="T145">
        <v>4.1990332480818399E-4</v>
      </c>
      <c r="U145">
        <v>1.5999269406392601E-3</v>
      </c>
      <c r="V145">
        <v>53708680.656515099</v>
      </c>
      <c r="W145">
        <v>2057.2322204533598</v>
      </c>
      <c r="X145">
        <v>5551816.1474958099</v>
      </c>
      <c r="Y145">
        <v>1177.7127352815</v>
      </c>
      <c r="Z145">
        <v>48156864.509019203</v>
      </c>
      <c r="AA145">
        <v>879.51948517186304</v>
      </c>
    </row>
    <row r="146" spans="1:27" x14ac:dyDescent="0.25">
      <c r="A146" s="1">
        <v>43930.738045138889</v>
      </c>
      <c r="B146">
        <v>1.066E-4</v>
      </c>
      <c r="C146">
        <v>0</v>
      </c>
      <c r="D146">
        <v>1.34006097560975E-4</v>
      </c>
      <c r="E146">
        <v>0</v>
      </c>
      <c r="F146" s="4">
        <v>1.34344444444444E-4</v>
      </c>
      <c r="G146">
        <v>0</v>
      </c>
      <c r="H146">
        <v>9161.2714803038107</v>
      </c>
      <c r="I146">
        <v>0</v>
      </c>
      <c r="J146">
        <v>3660436.9159080498</v>
      </c>
      <c r="K146">
        <v>0</v>
      </c>
      <c r="L146">
        <v>85.090666410688797</v>
      </c>
      <c r="M146">
        <v>29.937235762081301</v>
      </c>
      <c r="N146">
        <v>10.285357574904699</v>
      </c>
      <c r="O146">
        <v>10.7715762129083</v>
      </c>
      <c r="P146">
        <v>6607.2034139402504</v>
      </c>
      <c r="Q146">
        <v>23691.863414634099</v>
      </c>
      <c r="R146">
        <v>12900.7439353099</v>
      </c>
      <c r="S146">
        <v>5.8067659478885805E-4</v>
      </c>
      <c r="T146">
        <v>4.6536991465149298E-4</v>
      </c>
      <c r="U146">
        <v>7.7838536585365795E-4</v>
      </c>
      <c r="V146">
        <v>28545943.053553998</v>
      </c>
      <c r="W146">
        <v>2212.7361954237699</v>
      </c>
      <c r="X146">
        <v>9234374.3895964399</v>
      </c>
      <c r="Y146">
        <v>1397.62223304843</v>
      </c>
      <c r="Z146">
        <v>19311568.6639576</v>
      </c>
      <c r="AA146">
        <v>815.11396237533302</v>
      </c>
    </row>
    <row r="147" spans="1:27" x14ac:dyDescent="0.25">
      <c r="A147" s="1">
        <v>43930.738056574075</v>
      </c>
      <c r="B147" s="4">
        <v>9.5166666666666604E-5</v>
      </c>
      <c r="C147">
        <v>0</v>
      </c>
      <c r="D147">
        <v>2.8975384615384601E-4</v>
      </c>
      <c r="E147">
        <v>0</v>
      </c>
      <c r="F147">
        <v>3.01667346938775E-4</v>
      </c>
      <c r="G147">
        <v>0</v>
      </c>
      <c r="H147">
        <v>16599.763728948801</v>
      </c>
      <c r="I147">
        <v>0</v>
      </c>
      <c r="J147">
        <v>1112184.1698395701</v>
      </c>
      <c r="K147">
        <v>0</v>
      </c>
      <c r="L147">
        <v>52.8350994476856</v>
      </c>
      <c r="M147">
        <v>21.463599218934601</v>
      </c>
      <c r="N147">
        <v>46.6871720471852</v>
      </c>
      <c r="O147">
        <v>9.0997825320937604</v>
      </c>
      <c r="P147">
        <v>6554.2866722548097</v>
      </c>
      <c r="Q147">
        <v>48869.662551440299</v>
      </c>
      <c r="R147">
        <v>25547.274994227599</v>
      </c>
      <c r="S147">
        <v>8.9201032094204501E-4</v>
      </c>
      <c r="T147">
        <v>4.4292170087976502E-4</v>
      </c>
      <c r="U147">
        <v>1.4434375514403199E-3</v>
      </c>
      <c r="V147">
        <v>112103035.878564</v>
      </c>
      <c r="W147">
        <v>4388.0623629680304</v>
      </c>
      <c r="X147">
        <v>15848720.7648257</v>
      </c>
      <c r="Y147">
        <v>2418.4495175258999</v>
      </c>
      <c r="Z147">
        <v>96254315.113738999</v>
      </c>
      <c r="AA147">
        <v>1969.61284544212</v>
      </c>
    </row>
    <row r="148" spans="1:27" x14ac:dyDescent="0.25">
      <c r="A148" s="1">
        <v>43930.738068194441</v>
      </c>
      <c r="B148" s="4">
        <v>1.15908333333333E-4</v>
      </c>
      <c r="C148">
        <v>0</v>
      </c>
      <c r="D148">
        <v>3.4042291666666602E-4</v>
      </c>
      <c r="E148">
        <v>2.06133333333333E-4</v>
      </c>
      <c r="F148">
        <v>4.1526111111111097E-4</v>
      </c>
      <c r="G148">
        <v>2.06133333333333E-4</v>
      </c>
      <c r="H148">
        <v>48954.376079205802</v>
      </c>
      <c r="I148">
        <v>0</v>
      </c>
      <c r="J148">
        <v>1125950.6498217301</v>
      </c>
      <c r="K148">
        <v>12238.5940198014</v>
      </c>
      <c r="L148">
        <v>49.986139820534497</v>
      </c>
      <c r="M148">
        <v>35.345498827062301</v>
      </c>
      <c r="N148">
        <v>49.436979994344398</v>
      </c>
      <c r="O148">
        <v>13.6617359476499</v>
      </c>
      <c r="P148">
        <v>6198.0981132075403</v>
      </c>
      <c r="Q148">
        <v>24830.381554481199</v>
      </c>
      <c r="R148">
        <v>17227.002421307501</v>
      </c>
      <c r="S148">
        <v>7.2433035439137098E-4</v>
      </c>
      <c r="T148">
        <v>4.3284163969794999E-4</v>
      </c>
      <c r="U148">
        <v>9.2530472294533202E-4</v>
      </c>
      <c r="V148">
        <v>77949530.687926903</v>
      </c>
      <c r="W148">
        <v>4524.8458659014104</v>
      </c>
      <c r="X148">
        <v>11447447.695102399</v>
      </c>
      <c r="Y148">
        <v>1846.59129108105</v>
      </c>
      <c r="Z148">
        <v>66502082.992824398</v>
      </c>
      <c r="AA148">
        <v>2678.2545748203602</v>
      </c>
    </row>
    <row r="149" spans="1:27" x14ac:dyDescent="0.25">
      <c r="A149" s="1">
        <v>43930.738079733797</v>
      </c>
      <c r="B149" s="4">
        <v>9.5929999999999903E-5</v>
      </c>
      <c r="C149">
        <v>0</v>
      </c>
      <c r="D149">
        <v>4.5974482758620599E-4</v>
      </c>
      <c r="E149">
        <v>0</v>
      </c>
      <c r="F149">
        <v>4.9406698113207503E-4</v>
      </c>
      <c r="G149">
        <v>0</v>
      </c>
      <c r="H149">
        <v>41084.131595201703</v>
      </c>
      <c r="I149">
        <v>0</v>
      </c>
      <c r="J149">
        <v>2128158.01663145</v>
      </c>
      <c r="K149">
        <v>0</v>
      </c>
      <c r="L149">
        <v>36.064738734939297</v>
      </c>
      <c r="M149">
        <v>44.308769084266999</v>
      </c>
      <c r="N149">
        <v>62.007068835667503</v>
      </c>
      <c r="O149">
        <v>16.401587835883198</v>
      </c>
      <c r="P149">
        <v>6464.2907203114801</v>
      </c>
      <c r="Q149">
        <v>25210.669055082799</v>
      </c>
      <c r="R149">
        <v>17556.146263910901</v>
      </c>
      <c r="S149">
        <v>7.72544753577106E-4</v>
      </c>
      <c r="T149">
        <v>4.68170863075924E-4</v>
      </c>
      <c r="U149">
        <v>9.825940886699499E-4</v>
      </c>
      <c r="V149">
        <v>66457058.013029397</v>
      </c>
      <c r="W149">
        <v>3785.4012500249501</v>
      </c>
      <c r="X149">
        <v>9991565.5964198504</v>
      </c>
      <c r="Y149">
        <v>1545.6553593768999</v>
      </c>
      <c r="Z149">
        <v>56465492.416609503</v>
      </c>
      <c r="AA149">
        <v>2239.7458906480401</v>
      </c>
    </row>
    <row r="150" spans="1:27" x14ac:dyDescent="0.25">
      <c r="A150" s="1">
        <v>43930.738091388892</v>
      </c>
      <c r="B150" s="4">
        <v>7.8449999999999901E-5</v>
      </c>
      <c r="C150">
        <v>0</v>
      </c>
      <c r="D150">
        <v>3.2043495934959301E-4</v>
      </c>
      <c r="E150">
        <v>0</v>
      </c>
      <c r="F150">
        <v>3.2443471074380102E-4</v>
      </c>
      <c r="G150">
        <v>0</v>
      </c>
      <c r="H150">
        <v>8140.4910429258798</v>
      </c>
      <c r="I150">
        <v>0</v>
      </c>
      <c r="J150">
        <v>8539375.1040292494</v>
      </c>
      <c r="K150">
        <v>0</v>
      </c>
      <c r="L150">
        <v>19.083639861611299</v>
      </c>
      <c r="M150">
        <v>52.404415597192198</v>
      </c>
      <c r="N150">
        <v>78.019261718588893</v>
      </c>
      <c r="O150">
        <v>12.5673596201517</v>
      </c>
      <c r="P150">
        <v>5600.5889570552099</v>
      </c>
      <c r="Q150">
        <v>23597.596981131999</v>
      </c>
      <c r="R150">
        <v>17662.316641375801</v>
      </c>
      <c r="S150">
        <v>7.6399124936772796E-4</v>
      </c>
      <c r="T150">
        <v>4.5185406441717701E-4</v>
      </c>
      <c r="U150">
        <v>9.1758630188679201E-4</v>
      </c>
      <c r="V150">
        <v>69408563.047708198</v>
      </c>
      <c r="W150">
        <v>3929.7542025212801</v>
      </c>
      <c r="X150">
        <v>7258385.2149010999</v>
      </c>
      <c r="Y150">
        <v>1296.00391504495</v>
      </c>
      <c r="Z150">
        <v>62150177.832807101</v>
      </c>
      <c r="AA150">
        <v>2633.75028747632</v>
      </c>
    </row>
    <row r="151" spans="1:27" x14ac:dyDescent="0.25">
      <c r="A151" s="1">
        <v>43930.738102951385</v>
      </c>
      <c r="B151" s="4">
        <v>8.7666666666666598E-5</v>
      </c>
      <c r="C151">
        <v>0</v>
      </c>
      <c r="D151">
        <v>4.9787538461538397E-4</v>
      </c>
      <c r="E151">
        <v>0</v>
      </c>
      <c r="F151">
        <v>5.2477431693989001E-4</v>
      </c>
      <c r="G151">
        <v>0</v>
      </c>
      <c r="H151">
        <v>79962.693687179897</v>
      </c>
      <c r="I151">
        <v>0</v>
      </c>
      <c r="J151">
        <v>2398880.8106153901</v>
      </c>
      <c r="K151">
        <v>0</v>
      </c>
      <c r="L151">
        <v>21.5284184389945</v>
      </c>
      <c r="M151">
        <v>78.473442876769496</v>
      </c>
      <c r="N151">
        <v>77.572035672016497</v>
      </c>
      <c r="O151">
        <v>13.2417806147165</v>
      </c>
      <c r="P151">
        <v>8692.0665926748006</v>
      </c>
      <c r="Q151">
        <v>27194.029298380799</v>
      </c>
      <c r="R151">
        <v>22424.281545064299</v>
      </c>
      <c r="S151">
        <v>8.93190300429184E-4</v>
      </c>
      <c r="T151">
        <v>5.5190510543840095E-4</v>
      </c>
      <c r="U151">
        <v>1.0117323053199601E-3</v>
      </c>
      <c r="V151">
        <v>78454762.927019507</v>
      </c>
      <c r="W151">
        <v>3498.6522430765399</v>
      </c>
      <c r="X151">
        <v>7839735.9003063301</v>
      </c>
      <c r="Y151">
        <v>901.94153677023405</v>
      </c>
      <c r="Z151">
        <v>70615027.026713103</v>
      </c>
      <c r="AA151">
        <v>2596.7107063063099</v>
      </c>
    </row>
    <row r="152" spans="1:27" x14ac:dyDescent="0.25">
      <c r="A152" s="1">
        <v>43930.738114513886</v>
      </c>
      <c r="B152">
        <v>1.08518181818181E-4</v>
      </c>
      <c r="C152">
        <v>0</v>
      </c>
      <c r="D152">
        <v>1.89114917127071E-4</v>
      </c>
      <c r="E152">
        <v>0</v>
      </c>
      <c r="F152">
        <v>1.9432999999999899E-4</v>
      </c>
      <c r="G152">
        <v>0</v>
      </c>
      <c r="H152">
        <v>73768.085577702906</v>
      </c>
      <c r="I152">
        <v>0</v>
      </c>
      <c r="J152">
        <v>3983476.6211959501</v>
      </c>
      <c r="K152">
        <v>0</v>
      </c>
      <c r="L152">
        <v>9.49480284349527</v>
      </c>
      <c r="M152">
        <v>246.125159265116</v>
      </c>
      <c r="N152">
        <v>89.005723336827799</v>
      </c>
      <c r="O152">
        <v>35.279409957517203</v>
      </c>
      <c r="P152">
        <v>5072.1319890009099</v>
      </c>
      <c r="Q152">
        <v>26333.1649003815</v>
      </c>
      <c r="R152">
        <v>19609.748405797101</v>
      </c>
      <c r="S152">
        <v>7.7221573913043397E-4</v>
      </c>
      <c r="T152">
        <v>4.12885059578368E-4</v>
      </c>
      <c r="U152">
        <v>9.3840046629927896E-4</v>
      </c>
      <c r="V152">
        <v>67727360.004100397</v>
      </c>
      <c r="W152">
        <v>3453.7597628778599</v>
      </c>
      <c r="X152">
        <v>5539726.5463183196</v>
      </c>
      <c r="Y152">
        <v>1092.18895689847</v>
      </c>
      <c r="Z152">
        <v>62187633.457782097</v>
      </c>
      <c r="AA152">
        <v>2361.5708059793801</v>
      </c>
    </row>
    <row r="153" spans="1:27" x14ac:dyDescent="0.25">
      <c r="A153" s="1">
        <v>43930.738149189812</v>
      </c>
      <c r="B153">
        <v>1.0629499999999899E-4</v>
      </c>
      <c r="C153">
        <v>0</v>
      </c>
      <c r="D153">
        <v>2.4044E-4</v>
      </c>
      <c r="E153">
        <v>1.90783333333333E-4</v>
      </c>
      <c r="F153">
        <v>2.4463203124999901E-4</v>
      </c>
      <c r="G153">
        <v>1.90783333333333E-4</v>
      </c>
      <c r="H153">
        <v>27350.998989228301</v>
      </c>
      <c r="I153">
        <v>0</v>
      </c>
      <c r="J153">
        <v>5508491.1964305798</v>
      </c>
      <c r="K153">
        <v>10940.3995956913</v>
      </c>
      <c r="L153">
        <v>0.14043130574746299</v>
      </c>
      <c r="M153">
        <v>31.030382079691702</v>
      </c>
      <c r="N153">
        <v>99.576266208143807</v>
      </c>
      <c r="O153">
        <v>4.53069362264171</v>
      </c>
      <c r="P153">
        <v>6295.3060057197299</v>
      </c>
      <c r="Q153">
        <v>22947.4225419664</v>
      </c>
      <c r="R153">
        <v>16261.719644053201</v>
      </c>
      <c r="S153">
        <v>7.2725748732178702E-4</v>
      </c>
      <c r="T153">
        <v>4.83076191611058E-4</v>
      </c>
      <c r="U153">
        <v>8.9105999999999897E-4</v>
      </c>
      <c r="V153">
        <v>56735709.022801802</v>
      </c>
      <c r="W153">
        <v>3488.9120132845001</v>
      </c>
      <c r="X153">
        <v>8818292.3813758995</v>
      </c>
      <c r="Y153">
        <v>1400.77263493845</v>
      </c>
      <c r="Z153">
        <v>47917416.6414259</v>
      </c>
      <c r="AA153">
        <v>2088.1393783460499</v>
      </c>
    </row>
    <row r="154" spans="1:27" x14ac:dyDescent="0.25">
      <c r="A154" s="1">
        <v>43930.738160833331</v>
      </c>
      <c r="B154">
        <v>2.0139999999999899E-4</v>
      </c>
      <c r="C154">
        <v>0</v>
      </c>
      <c r="D154">
        <v>1.9992845528455199E-4</v>
      </c>
      <c r="E154">
        <v>0</v>
      </c>
      <c r="F154">
        <v>1.99916393442622E-4</v>
      </c>
      <c r="G154">
        <v>0</v>
      </c>
      <c r="H154">
        <v>8147.4667614287</v>
      </c>
      <c r="I154">
        <v>0</v>
      </c>
      <c r="J154">
        <v>5238821.1275986498</v>
      </c>
      <c r="K154">
        <v>0</v>
      </c>
      <c r="L154">
        <v>0.14020385210779299</v>
      </c>
      <c r="M154">
        <v>87.538900655911107</v>
      </c>
      <c r="N154">
        <v>99.854419745567895</v>
      </c>
      <c r="O154">
        <v>11.694499900670699</v>
      </c>
      <c r="P154">
        <v>7367.5050784856803</v>
      </c>
      <c r="Q154">
        <v>14825.964556962001</v>
      </c>
      <c r="R154">
        <v>11789.8378378378</v>
      </c>
      <c r="S154">
        <v>6.3571223723723699E-4</v>
      </c>
      <c r="T154">
        <v>5.1998182656826499E-4</v>
      </c>
      <c r="U154">
        <v>7.1511208860759398E-4</v>
      </c>
      <c r="V154">
        <v>31235927.455530401</v>
      </c>
      <c r="W154">
        <v>2649.3941549630999</v>
      </c>
      <c r="X154">
        <v>7939335.2387622204</v>
      </c>
      <c r="Y154">
        <v>1078.05678077327</v>
      </c>
      <c r="Z154">
        <v>23296592.216768101</v>
      </c>
      <c r="AA154">
        <v>1571.3373741898199</v>
      </c>
    </row>
    <row r="155" spans="1:27" x14ac:dyDescent="0.25">
      <c r="A155" s="1">
        <v>43930.73817232639</v>
      </c>
      <c r="B155">
        <v>1.3339999999999999E-4</v>
      </c>
      <c r="C155">
        <v>0</v>
      </c>
      <c r="D155">
        <v>1.98882625482625E-4</v>
      </c>
      <c r="E155">
        <v>0</v>
      </c>
      <c r="F155">
        <v>2.0043557312252901E-4</v>
      </c>
      <c r="G155">
        <v>0</v>
      </c>
      <c r="H155">
        <v>24767.4823596186</v>
      </c>
      <c r="I155">
        <v>0</v>
      </c>
      <c r="J155">
        <v>5102101.3660814399</v>
      </c>
      <c r="K155">
        <v>0</v>
      </c>
      <c r="L155">
        <v>0.35004706532102098</v>
      </c>
      <c r="M155">
        <v>72.584883868587895</v>
      </c>
      <c r="N155">
        <v>99.311062466867796</v>
      </c>
      <c r="O155">
        <v>13.335933515950799</v>
      </c>
      <c r="P155">
        <v>4554.6500777604897</v>
      </c>
      <c r="Q155">
        <v>10079.953690303901</v>
      </c>
      <c r="R155">
        <v>8327.5889328063204</v>
      </c>
      <c r="S155">
        <v>5.6544797430830001E-4</v>
      </c>
      <c r="T155">
        <v>4.3769984423675998E-4</v>
      </c>
      <c r="U155">
        <v>6.2479261939218499E-4</v>
      </c>
      <c r="V155">
        <v>16985878.827431899</v>
      </c>
      <c r="W155">
        <v>2039.7114896625701</v>
      </c>
      <c r="X155">
        <v>2947246.0468496699</v>
      </c>
      <c r="Y155">
        <v>646.98358515976804</v>
      </c>
      <c r="Z155">
        <v>14038632.780582201</v>
      </c>
      <c r="AA155">
        <v>1392.7279045027999</v>
      </c>
    </row>
    <row r="156" spans="1:27" x14ac:dyDescent="0.25">
      <c r="A156" s="1">
        <v>43930.738184074071</v>
      </c>
      <c r="B156" s="4">
        <v>1.2288181818181801E-4</v>
      </c>
      <c r="C156">
        <v>0</v>
      </c>
      <c r="D156">
        <v>2.55313829787234E-4</v>
      </c>
      <c r="E156">
        <v>0</v>
      </c>
      <c r="F156">
        <v>2.6354406779661001E-4</v>
      </c>
      <c r="G156">
        <v>0</v>
      </c>
      <c r="H156">
        <v>44392.059047271301</v>
      </c>
      <c r="I156">
        <v>0</v>
      </c>
      <c r="J156">
        <v>5149478.8494834704</v>
      </c>
      <c r="K156">
        <v>0</v>
      </c>
      <c r="L156">
        <v>0.69835007788338399</v>
      </c>
      <c r="M156">
        <v>101.67358164477599</v>
      </c>
      <c r="N156">
        <v>99.374756091146494</v>
      </c>
      <c r="O156">
        <v>16.2081360803076</v>
      </c>
      <c r="P156">
        <v>6446.5738705738704</v>
      </c>
      <c r="Q156">
        <v>33175.7401327279</v>
      </c>
      <c r="R156">
        <v>27230.279196088999</v>
      </c>
      <c r="S156">
        <v>1.0530492395437201E-3</v>
      </c>
      <c r="T156">
        <v>4.9312344322344302E-4</v>
      </c>
      <c r="U156">
        <v>1.2132236115962201E-3</v>
      </c>
      <c r="V156">
        <v>98784681.627873093</v>
      </c>
      <c r="W156">
        <v>3627.7513321296001</v>
      </c>
      <c r="X156">
        <v>5201955.0052426001</v>
      </c>
      <c r="Y156">
        <v>806.93328110106995</v>
      </c>
      <c r="Z156">
        <v>93582726.622630507</v>
      </c>
      <c r="AA156">
        <v>2820.8180510285201</v>
      </c>
    </row>
    <row r="157" spans="1:27" x14ac:dyDescent="0.25">
      <c r="A157" s="1">
        <v>43930.738195555554</v>
      </c>
      <c r="B157">
        <v>1.2693076923076901E-4</v>
      </c>
      <c r="C157">
        <v>0</v>
      </c>
      <c r="D157">
        <v>2.13692657342657E-4</v>
      </c>
      <c r="E157">
        <v>0</v>
      </c>
      <c r="F157">
        <v>2.17824175824175E-4</v>
      </c>
      <c r="G157">
        <v>0</v>
      </c>
      <c r="H157">
        <v>53675.915130604197</v>
      </c>
      <c r="I157">
        <v>0</v>
      </c>
      <c r="J157">
        <v>4872121.5272394503</v>
      </c>
      <c r="K157">
        <v>0</v>
      </c>
      <c r="L157">
        <v>0.61077795430805204</v>
      </c>
      <c r="M157">
        <v>78.093473032438993</v>
      </c>
      <c r="N157">
        <v>99.557129043294907</v>
      </c>
      <c r="O157">
        <v>14.3688118874244</v>
      </c>
      <c r="P157">
        <v>9557.3333333333303</v>
      </c>
      <c r="Q157">
        <v>14387.234617985099</v>
      </c>
      <c r="R157">
        <v>13148.7983911513</v>
      </c>
      <c r="S157">
        <v>7.2484032176973296E-4</v>
      </c>
      <c r="T157">
        <v>6.1135392156862699E-4</v>
      </c>
      <c r="U157">
        <v>7.6397356321839004E-4</v>
      </c>
      <c r="V157">
        <v>26362029.3461353</v>
      </c>
      <c r="W157">
        <v>2004.9002625119001</v>
      </c>
      <c r="X157">
        <v>4913205.1561317304</v>
      </c>
      <c r="Y157">
        <v>514.07699038766702</v>
      </c>
      <c r="Z157">
        <v>21448824.1900036</v>
      </c>
      <c r="AA157">
        <v>1490.82327212423</v>
      </c>
    </row>
    <row r="158" spans="1:27" x14ac:dyDescent="0.25">
      <c r="A158" s="1">
        <v>43930.738207141207</v>
      </c>
      <c r="B158" s="4">
        <v>1.5009230769230699E-4</v>
      </c>
      <c r="C158">
        <v>0</v>
      </c>
      <c r="D158">
        <v>2.9245726495726401E-4</v>
      </c>
      <c r="E158">
        <v>1.6430000000000001E-4</v>
      </c>
      <c r="F158">
        <v>3.0083167420814401E-4</v>
      </c>
      <c r="G158">
        <v>1.6430000000000001E-4</v>
      </c>
      <c r="H158">
        <v>53240.5835867063</v>
      </c>
      <c r="I158">
        <v>0</v>
      </c>
      <c r="J158">
        <v>7027757.03344524</v>
      </c>
      <c r="K158">
        <v>12286.2885200091</v>
      </c>
      <c r="L158">
        <v>8.9100335555942795E-2</v>
      </c>
      <c r="M158">
        <v>87.187787655264401</v>
      </c>
      <c r="N158">
        <v>100</v>
      </c>
      <c r="O158">
        <v>14.352292449056399</v>
      </c>
      <c r="P158">
        <v>5901.0169491525403</v>
      </c>
      <c r="Q158">
        <v>28353.404068607801</v>
      </c>
      <c r="R158">
        <v>21937.5225071225</v>
      </c>
      <c r="S158">
        <v>8.73965925925925E-4</v>
      </c>
      <c r="T158">
        <v>4.7194456630109599E-4</v>
      </c>
      <c r="U158">
        <v>1.03498712121212E-3</v>
      </c>
      <c r="V158">
        <v>77066039.628296897</v>
      </c>
      <c r="W158">
        <v>3510.9908714237299</v>
      </c>
      <c r="X158">
        <v>5918704.6113680098</v>
      </c>
      <c r="Y158">
        <v>1002.99739220678</v>
      </c>
      <c r="Z158">
        <v>71147335.016928896</v>
      </c>
      <c r="AA158">
        <v>2507.9934792169502</v>
      </c>
    </row>
    <row r="159" spans="1:27" x14ac:dyDescent="0.25">
      <c r="A159" s="1">
        <v>43930.738218680555</v>
      </c>
      <c r="B159">
        <v>1.8143846153846101E-4</v>
      </c>
      <c r="C159">
        <v>0</v>
      </c>
      <c r="D159">
        <v>1.7389040590405901E-4</v>
      </c>
      <c r="E159">
        <v>0</v>
      </c>
      <c r="F159">
        <v>1.73510077519379E-4</v>
      </c>
      <c r="G159">
        <v>0</v>
      </c>
      <c r="H159">
        <v>155189.50689965201</v>
      </c>
      <c r="I159">
        <v>0</v>
      </c>
      <c r="J159">
        <v>4933499.8652427103</v>
      </c>
      <c r="K159">
        <v>0</v>
      </c>
      <c r="L159">
        <v>0.377016053493823</v>
      </c>
      <c r="M159">
        <v>85.940310495617595</v>
      </c>
      <c r="N159">
        <v>99.805896759258005</v>
      </c>
      <c r="O159">
        <v>14.800563417178999</v>
      </c>
      <c r="P159">
        <v>13960.892631578899</v>
      </c>
      <c r="Q159">
        <v>37951.932275132203</v>
      </c>
      <c r="R159">
        <v>34509.109365558899</v>
      </c>
      <c r="S159">
        <v>1.17258888217522E-3</v>
      </c>
      <c r="T159">
        <v>6.9297178947368403E-4</v>
      </c>
      <c r="U159">
        <v>1.2528651729004901E-3</v>
      </c>
      <c r="V159">
        <v>114444846.891908</v>
      </c>
      <c r="W159">
        <v>3317.2676261045399</v>
      </c>
      <c r="X159">
        <v>6647992.7924365802</v>
      </c>
      <c r="Y159">
        <v>476.18680036254301</v>
      </c>
      <c r="Z159">
        <v>107796854.099472</v>
      </c>
      <c r="AA159">
        <v>2841.0808257419899</v>
      </c>
    </row>
    <row r="160" spans="1:27" x14ac:dyDescent="0.25">
      <c r="A160" s="1">
        <v>43930.738230312498</v>
      </c>
      <c r="B160">
        <v>1.16066666666666E-4</v>
      </c>
      <c r="C160">
        <v>0</v>
      </c>
      <c r="D160">
        <v>4.0039661016949102E-4</v>
      </c>
      <c r="E160">
        <v>0</v>
      </c>
      <c r="F160">
        <v>4.0781391304347799E-4</v>
      </c>
      <c r="G160">
        <v>0</v>
      </c>
      <c r="H160">
        <v>24678.1775262296</v>
      </c>
      <c r="I160">
        <v>0</v>
      </c>
      <c r="J160">
        <v>2784521.0308762402</v>
      </c>
      <c r="K160">
        <v>0</v>
      </c>
      <c r="L160">
        <v>0.424677787636211</v>
      </c>
      <c r="M160">
        <v>72.981370169323995</v>
      </c>
      <c r="N160">
        <v>99.215781025384004</v>
      </c>
      <c r="O160">
        <v>10.9300500765849</v>
      </c>
      <c r="P160">
        <v>4694.9433962264102</v>
      </c>
      <c r="Q160">
        <v>9319.2462809917306</v>
      </c>
      <c r="R160">
        <v>8119.3047735618102</v>
      </c>
      <c r="S160">
        <v>6.4262307221542195E-4</v>
      </c>
      <c r="T160">
        <v>4.8620778301886698E-4</v>
      </c>
      <c r="U160">
        <v>6.9743305785123901E-4</v>
      </c>
      <c r="V160">
        <v>13204929.6887029</v>
      </c>
      <c r="W160">
        <v>1626.36211559652</v>
      </c>
      <c r="X160">
        <v>1981350.98138611</v>
      </c>
      <c r="Y160">
        <v>422.01807650729802</v>
      </c>
      <c r="Z160">
        <v>11223578.707316799</v>
      </c>
      <c r="AA160">
        <v>1204.3440390892199</v>
      </c>
    </row>
    <row r="161" spans="1:27" x14ac:dyDescent="0.25">
      <c r="A161" s="1">
        <v>43930.738241805557</v>
      </c>
      <c r="B161" s="4">
        <v>1.14949999999999E-4</v>
      </c>
      <c r="C161">
        <v>0</v>
      </c>
      <c r="D161">
        <v>1.70004575163398E-4</v>
      </c>
      <c r="E161">
        <v>0</v>
      </c>
      <c r="F161">
        <v>1.7264417808219101E-4</v>
      </c>
      <c r="G161">
        <v>0</v>
      </c>
      <c r="H161">
        <v>57758.213024706602</v>
      </c>
      <c r="I161">
        <v>0</v>
      </c>
      <c r="J161">
        <v>4934201.6269677896</v>
      </c>
      <c r="K161">
        <v>0</v>
      </c>
      <c r="L161">
        <v>0.159836746019863</v>
      </c>
      <c r="M161">
        <v>89.180567597149704</v>
      </c>
      <c r="N161">
        <v>100</v>
      </c>
      <c r="O161">
        <v>11.504006893268</v>
      </c>
      <c r="P161">
        <v>6800.6377816291097</v>
      </c>
      <c r="Q161">
        <v>28089.387794329599</v>
      </c>
      <c r="R161">
        <v>23468.015048908899</v>
      </c>
      <c r="S161">
        <v>9.6817257336343095E-4</v>
      </c>
      <c r="T161">
        <v>5.6273882149046703E-4</v>
      </c>
      <c r="U161">
        <v>1.08058740989908E-3</v>
      </c>
      <c r="V161">
        <v>62831406.847515002</v>
      </c>
      <c r="W161">
        <v>2677.32088617508</v>
      </c>
      <c r="X161">
        <v>3952491.1524013001</v>
      </c>
      <c r="Y161">
        <v>581.19418785666699</v>
      </c>
      <c r="Z161">
        <v>58878915.695113704</v>
      </c>
      <c r="AA161">
        <v>2096.12669831841</v>
      </c>
    </row>
    <row r="162" spans="1:27" x14ac:dyDescent="0.25">
      <c r="A162" s="1">
        <v>43930.738253518517</v>
      </c>
      <c r="B162">
        <v>1.3589999999999899E-4</v>
      </c>
      <c r="C162">
        <v>0</v>
      </c>
      <c r="D162">
        <v>3.2332865853658502E-4</v>
      </c>
      <c r="E162">
        <v>0</v>
      </c>
      <c r="F162">
        <v>3.2801437500000003E-4</v>
      </c>
      <c r="G162">
        <v>0</v>
      </c>
      <c r="H162">
        <v>16185.3267328864</v>
      </c>
      <c r="I162">
        <v>0</v>
      </c>
      <c r="J162">
        <v>6332509.0842418401</v>
      </c>
      <c r="K162">
        <v>0</v>
      </c>
      <c r="L162">
        <v>1.9077234842242798E-2</v>
      </c>
      <c r="M162">
        <v>99.662902988062001</v>
      </c>
      <c r="N162">
        <v>100</v>
      </c>
      <c r="O162">
        <v>11.9634021378358</v>
      </c>
      <c r="P162">
        <v>11334.7109974424</v>
      </c>
      <c r="Q162">
        <v>34630.669715779099</v>
      </c>
      <c r="R162">
        <v>31991.990730011501</v>
      </c>
      <c r="S162">
        <v>1.16296164542294E-3</v>
      </c>
      <c r="T162">
        <v>7.1593708439897602E-4</v>
      </c>
      <c r="U162">
        <v>1.22006278993792E-3</v>
      </c>
      <c r="V162">
        <v>109115519.54742999</v>
      </c>
      <c r="W162">
        <v>3410.7136523101499</v>
      </c>
      <c r="X162">
        <v>4378866.26178768</v>
      </c>
      <c r="Y162">
        <v>386.32359155656599</v>
      </c>
      <c r="Z162">
        <v>104736653.285642</v>
      </c>
      <c r="AA162">
        <v>3024.3900607535802</v>
      </c>
    </row>
    <row r="163" spans="1:27" x14ac:dyDescent="0.25">
      <c r="A163" s="1">
        <v>43930.738265011576</v>
      </c>
      <c r="B163">
        <v>1.34899999999999E-4</v>
      </c>
      <c r="C163">
        <v>0</v>
      </c>
      <c r="D163">
        <v>2.9267238805970102E-4</v>
      </c>
      <c r="E163">
        <v>0</v>
      </c>
      <c r="F163">
        <v>2.9628549618320599E-4</v>
      </c>
      <c r="G163">
        <v>0</v>
      </c>
      <c r="H163">
        <v>94997.284941940103</v>
      </c>
      <c r="I163">
        <v>0</v>
      </c>
      <c r="J163">
        <v>3659460.6286329902</v>
      </c>
      <c r="K163">
        <v>0</v>
      </c>
      <c r="L163">
        <v>9.7007326497231205E-2</v>
      </c>
      <c r="M163">
        <v>83.267249086896399</v>
      </c>
      <c r="N163">
        <v>100</v>
      </c>
      <c r="O163">
        <v>10.7282846453981</v>
      </c>
      <c r="P163">
        <v>9742.68451242829</v>
      </c>
      <c r="Q163">
        <v>37651.980487804802</v>
      </c>
      <c r="R163">
        <v>33813.810149881603</v>
      </c>
      <c r="S163">
        <v>1.2174548514330701E-3</v>
      </c>
      <c r="T163">
        <v>6.0719024856596498E-4</v>
      </c>
      <c r="U163">
        <v>1.31476228658536E-3</v>
      </c>
      <c r="V163">
        <v>129646363.24757101</v>
      </c>
      <c r="W163">
        <v>3834.12465714174</v>
      </c>
      <c r="X163">
        <v>5137126.1627640799</v>
      </c>
      <c r="Y163">
        <v>527.28035647781496</v>
      </c>
      <c r="Z163">
        <v>124509237.08480699</v>
      </c>
      <c r="AA163">
        <v>3306.84430066392</v>
      </c>
    </row>
    <row r="164" spans="1:27" x14ac:dyDescent="0.25">
      <c r="A164" s="1">
        <v>43930.738276678239</v>
      </c>
      <c r="B164">
        <v>1.8354999999999901E-4</v>
      </c>
      <c r="C164">
        <v>0</v>
      </c>
      <c r="D164">
        <v>5.9259671052631501E-4</v>
      </c>
      <c r="E164">
        <v>0</v>
      </c>
      <c r="F164">
        <v>6.2765785714285701E-4</v>
      </c>
      <c r="G164">
        <v>0</v>
      </c>
      <c r="H164">
        <v>89398.0404297161</v>
      </c>
      <c r="I164">
        <v>0</v>
      </c>
      <c r="J164">
        <v>4079801.4814288602</v>
      </c>
      <c r="K164">
        <v>0</v>
      </c>
      <c r="L164">
        <v>0.120870541658925</v>
      </c>
      <c r="M164">
        <v>81.994792429691302</v>
      </c>
      <c r="N164">
        <v>100</v>
      </c>
      <c r="O164">
        <v>11.8173222185864</v>
      </c>
      <c r="P164">
        <v>12078.2048780487</v>
      </c>
      <c r="Q164">
        <v>36237.101711333496</v>
      </c>
      <c r="R164">
        <v>33412.708297690297</v>
      </c>
      <c r="S164">
        <v>1.2013180211006499E-3</v>
      </c>
      <c r="T164">
        <v>7.0520195121951204E-4</v>
      </c>
      <c r="U164">
        <v>1.26699693251533E-3</v>
      </c>
      <c r="V164">
        <v>116247043.188788</v>
      </c>
      <c r="W164">
        <v>3479.1266290983099</v>
      </c>
      <c r="X164">
        <v>4912705.3696604203</v>
      </c>
      <c r="Y164">
        <v>406.74135099238902</v>
      </c>
      <c r="Z164">
        <v>111334337.81912801</v>
      </c>
      <c r="AA164">
        <v>3072.38527810592</v>
      </c>
    </row>
    <row r="165" spans="1:27" x14ac:dyDescent="0.25">
      <c r="A165" s="1">
        <v>43930.73828824074</v>
      </c>
      <c r="B165">
        <v>1.0009999999999999E-4</v>
      </c>
      <c r="C165">
        <v>0</v>
      </c>
      <c r="D165">
        <v>2.25038181818181E-4</v>
      </c>
      <c r="E165">
        <v>0</v>
      </c>
      <c r="F165">
        <v>2.29265413533834E-4</v>
      </c>
      <c r="G165">
        <v>0</v>
      </c>
      <c r="H165">
        <v>77896.654209380999</v>
      </c>
      <c r="I165">
        <v>0</v>
      </c>
      <c r="J165">
        <v>4690198.5481858896</v>
      </c>
      <c r="K165">
        <v>0</v>
      </c>
      <c r="L165">
        <v>0.44982885966492497</v>
      </c>
      <c r="M165">
        <v>96.612432194399403</v>
      </c>
      <c r="N165">
        <v>99.413579134890597</v>
      </c>
      <c r="O165">
        <v>12.7545987709922</v>
      </c>
      <c r="P165">
        <v>11818.666666666601</v>
      </c>
      <c r="Q165">
        <v>34820.247200331803</v>
      </c>
      <c r="R165">
        <v>33123.626584709898</v>
      </c>
      <c r="S165">
        <v>1.1935306185170899E-3</v>
      </c>
      <c r="T165">
        <v>6.8821145833333297E-4</v>
      </c>
      <c r="U165">
        <v>1.2337717129821599E-3</v>
      </c>
      <c r="V165">
        <v>86303686.060092106</v>
      </c>
      <c r="W165">
        <v>2605.5023244323802</v>
      </c>
      <c r="X165">
        <v>2271365.41934874</v>
      </c>
      <c r="Y165">
        <v>192.18457406493101</v>
      </c>
      <c r="Z165">
        <v>84032320.6407433</v>
      </c>
      <c r="AA165">
        <v>2413.3177503674501</v>
      </c>
    </row>
    <row r="166" spans="1:27" x14ac:dyDescent="0.25">
      <c r="A166" s="1">
        <v>43930.738299699071</v>
      </c>
      <c r="B166">
        <v>1.4865000000000001E-4</v>
      </c>
      <c r="C166">
        <v>0</v>
      </c>
      <c r="D166">
        <v>2.4753553719008198E-4</v>
      </c>
      <c r="E166">
        <v>0</v>
      </c>
      <c r="F166">
        <v>2.5453628318583999E-4</v>
      </c>
      <c r="G166">
        <v>0</v>
      </c>
      <c r="H166">
        <v>119991.76511256299</v>
      </c>
      <c r="I166">
        <v>0</v>
      </c>
      <c r="J166">
        <v>4394181.1913635498</v>
      </c>
      <c r="K166">
        <v>0</v>
      </c>
      <c r="L166">
        <v>0.62711060920268502</v>
      </c>
      <c r="M166">
        <v>87.825671834972297</v>
      </c>
      <c r="N166">
        <v>99.112370101402107</v>
      </c>
      <c r="O166">
        <v>7.7913910675695899</v>
      </c>
      <c r="P166">
        <v>15849.7391304347</v>
      </c>
      <c r="Q166">
        <v>9965.5642661804904</v>
      </c>
      <c r="R166">
        <v>11373.3592233009</v>
      </c>
      <c r="S166">
        <v>7.0609611650485397E-4</v>
      </c>
      <c r="T166">
        <v>8.1945623188405697E-4</v>
      </c>
      <c r="U166">
        <v>6.7044503190519505E-4</v>
      </c>
      <c r="V166">
        <v>16565810.180462001</v>
      </c>
      <c r="W166">
        <v>1456.5450589587599</v>
      </c>
      <c r="X166">
        <v>5523315.8318973202</v>
      </c>
      <c r="Y166">
        <v>348.479920485972</v>
      </c>
      <c r="Z166">
        <v>11042494.348564699</v>
      </c>
      <c r="AA166">
        <v>1108.0651384727801</v>
      </c>
    </row>
    <row r="167" spans="1:27" x14ac:dyDescent="0.25">
      <c r="A167" s="1">
        <v>43930.738311284724</v>
      </c>
      <c r="B167">
        <v>1.57314285714285E-4</v>
      </c>
      <c r="C167">
        <v>0</v>
      </c>
      <c r="D167">
        <v>2.0303744493391999E-4</v>
      </c>
      <c r="E167">
        <v>0</v>
      </c>
      <c r="F167">
        <v>2.0449227272727199E-4</v>
      </c>
      <c r="G167">
        <v>0</v>
      </c>
      <c r="H167">
        <v>57268.142618287799</v>
      </c>
      <c r="I167">
        <v>0</v>
      </c>
      <c r="J167">
        <v>3010668.0690756999</v>
      </c>
      <c r="K167">
        <v>0</v>
      </c>
      <c r="L167">
        <v>0.59763944704017902</v>
      </c>
      <c r="M167">
        <v>81.886432723561398</v>
      </c>
      <c r="N167">
        <v>98.829502057687904</v>
      </c>
      <c r="O167">
        <v>10.5832942624655</v>
      </c>
      <c r="P167">
        <v>9192.3432343234308</v>
      </c>
      <c r="Q167">
        <v>9109.3044654939094</v>
      </c>
      <c r="R167">
        <v>9133.4510556621808</v>
      </c>
      <c r="S167">
        <v>6.0647058541266703E-4</v>
      </c>
      <c r="T167">
        <v>5.8921732673267299E-4</v>
      </c>
      <c r="U167">
        <v>6.1354465493910603E-4</v>
      </c>
      <c r="V167">
        <v>19011180.713822901</v>
      </c>
      <c r="W167">
        <v>2081.48930759717</v>
      </c>
      <c r="X167">
        <v>5563848.8854743401</v>
      </c>
      <c r="Y167">
        <v>605.26992341837195</v>
      </c>
      <c r="Z167">
        <v>13447331.828348599</v>
      </c>
      <c r="AA167">
        <v>1476.2193841788001</v>
      </c>
    </row>
    <row r="168" spans="1:27" x14ac:dyDescent="0.25">
      <c r="A168" s="1">
        <v>43930.73832300926</v>
      </c>
      <c r="B168">
        <v>2.6367999999999899E-4</v>
      </c>
      <c r="C168">
        <v>0</v>
      </c>
      <c r="D168">
        <v>2.4862459677419302E-4</v>
      </c>
      <c r="E168">
        <v>0</v>
      </c>
      <c r="F168">
        <v>2.48314814814814E-4</v>
      </c>
      <c r="G168">
        <v>0</v>
      </c>
      <c r="H168">
        <v>24176.091187619899</v>
      </c>
      <c r="I168">
        <v>0</v>
      </c>
      <c r="J168">
        <v>4214698.5637084097</v>
      </c>
      <c r="K168">
        <v>0</v>
      </c>
      <c r="L168">
        <v>0.53952967452534895</v>
      </c>
      <c r="M168">
        <v>87.703660679200397</v>
      </c>
      <c r="N168">
        <v>99.903987922494593</v>
      </c>
      <c r="O168">
        <v>12.049053657734699</v>
      </c>
      <c r="P168">
        <v>4444.1599999999899</v>
      </c>
      <c r="Q168">
        <v>14614.9105058365</v>
      </c>
      <c r="R168">
        <v>12961.7719869706</v>
      </c>
      <c r="S168">
        <v>6.9113591205211705E-4</v>
      </c>
      <c r="T168">
        <v>5.0487949999999905E-4</v>
      </c>
      <c r="U168">
        <v>7.2737256809338505E-4</v>
      </c>
      <c r="V168">
        <v>15721611.731739501</v>
      </c>
      <c r="W168">
        <v>1213.5969067004601</v>
      </c>
      <c r="X168">
        <v>877692.24229160999</v>
      </c>
      <c r="Y168">
        <v>197.493394092834</v>
      </c>
      <c r="Z168">
        <v>14843919.489447899</v>
      </c>
      <c r="AA168">
        <v>1016.10351260763</v>
      </c>
    </row>
    <row r="169" spans="1:27" x14ac:dyDescent="0.25">
      <c r="A169" s="1">
        <v>43930.738334548609</v>
      </c>
      <c r="B169">
        <v>2.9779743589743499E-4</v>
      </c>
      <c r="C169">
        <v>0</v>
      </c>
      <c r="D169">
        <v>2.7781250000000001E-4</v>
      </c>
      <c r="E169">
        <v>0</v>
      </c>
      <c r="F169">
        <v>2.5880243902439001E-4</v>
      </c>
      <c r="G169">
        <v>0</v>
      </c>
      <c r="H169">
        <v>899882.290339745</v>
      </c>
      <c r="I169">
        <v>0</v>
      </c>
      <c r="J169">
        <v>2377670.6386958398</v>
      </c>
      <c r="K169">
        <v>0</v>
      </c>
      <c r="L169">
        <v>0.72609161433730496</v>
      </c>
      <c r="M169">
        <v>85.5337534330355</v>
      </c>
      <c r="N169">
        <v>99.901578503414697</v>
      </c>
      <c r="O169">
        <v>13.583033323311399</v>
      </c>
      <c r="P169">
        <v>4551.1111111111104</v>
      </c>
      <c r="Q169">
        <v>13288.775257731901</v>
      </c>
      <c r="R169">
        <v>11748.5947323704</v>
      </c>
      <c r="S169">
        <v>7.3064766355140096E-4</v>
      </c>
      <c r="T169">
        <v>4.6185652173913E-4</v>
      </c>
      <c r="U169">
        <v>7.8800824742267998E-4</v>
      </c>
      <c r="V169">
        <v>13876809.5865626</v>
      </c>
      <c r="W169">
        <v>1180.49248219022</v>
      </c>
      <c r="X169">
        <v>945678.87552871194</v>
      </c>
      <c r="Y169">
        <v>207.790768548789</v>
      </c>
      <c r="Z169">
        <v>12931130.711033899</v>
      </c>
      <c r="AA169">
        <v>972.701713641433</v>
      </c>
    </row>
    <row r="170" spans="1:27" x14ac:dyDescent="0.25">
      <c r="A170" s="1">
        <v>43930.738346030092</v>
      </c>
      <c r="B170">
        <v>1.3889999999999901E-4</v>
      </c>
      <c r="C170">
        <v>0</v>
      </c>
      <c r="D170">
        <v>1.3921836734693801E-4</v>
      </c>
      <c r="E170">
        <v>0</v>
      </c>
      <c r="F170">
        <v>1.3924666666666601E-4</v>
      </c>
      <c r="G170">
        <v>0</v>
      </c>
      <c r="H170">
        <v>16516.295527172599</v>
      </c>
      <c r="I170">
        <v>0</v>
      </c>
      <c r="J170">
        <v>1280012.9033558799</v>
      </c>
      <c r="K170">
        <v>0</v>
      </c>
      <c r="L170">
        <v>0.10245406978508</v>
      </c>
      <c r="M170">
        <v>91.440292560040405</v>
      </c>
      <c r="N170">
        <v>99.064921409715495</v>
      </c>
      <c r="O170">
        <v>8.4156569170507005</v>
      </c>
      <c r="P170">
        <v>6240.6037735849004</v>
      </c>
      <c r="Q170">
        <v>11045.393258426901</v>
      </c>
      <c r="R170">
        <v>10346.7544581618</v>
      </c>
      <c r="S170">
        <v>6.27828120713305E-4</v>
      </c>
      <c r="T170">
        <v>4.6701933962264099E-4</v>
      </c>
      <c r="U170">
        <v>6.5518884430176502E-4</v>
      </c>
      <c r="V170">
        <v>15208027.600648699</v>
      </c>
      <c r="W170">
        <v>1469.83555685445</v>
      </c>
      <c r="X170">
        <v>1333747.73690185</v>
      </c>
      <c r="Y170">
        <v>213.720945166766</v>
      </c>
      <c r="Z170">
        <v>13874279.8637468</v>
      </c>
      <c r="AA170">
        <v>1256.1146116876901</v>
      </c>
    </row>
    <row r="171" spans="1:27" x14ac:dyDescent="0.25">
      <c r="A171" s="1">
        <v>43930.738357557871</v>
      </c>
      <c r="B171">
        <v>1.4446000000000001E-4</v>
      </c>
      <c r="C171">
        <v>0</v>
      </c>
      <c r="D171">
        <v>4.4205324324324302E-4</v>
      </c>
      <c r="E171">
        <v>0</v>
      </c>
      <c r="F171">
        <v>4.7314507462686497E-4</v>
      </c>
      <c r="G171">
        <v>0</v>
      </c>
      <c r="H171">
        <v>140786.15774054901</v>
      </c>
      <c r="I171">
        <v>0</v>
      </c>
      <c r="J171">
        <v>5286160.5504918601</v>
      </c>
      <c r="K171">
        <v>0</v>
      </c>
      <c r="L171">
        <v>0.22198441802497801</v>
      </c>
      <c r="M171">
        <v>84.799051549413605</v>
      </c>
      <c r="N171">
        <v>99.019666697117202</v>
      </c>
      <c r="O171">
        <v>14.607002352053</v>
      </c>
      <c r="P171">
        <v>4431.7377049180304</v>
      </c>
      <c r="Q171">
        <v>7983.7288135593199</v>
      </c>
      <c r="R171">
        <v>7790.7889581478103</v>
      </c>
      <c r="S171">
        <v>6.2438869100623305E-4</v>
      </c>
      <c r="T171">
        <v>5.1337213114753999E-4</v>
      </c>
      <c r="U171">
        <v>6.3076534839924601E-4</v>
      </c>
      <c r="V171">
        <v>8781742.5238480102</v>
      </c>
      <c r="W171">
        <v>1127.1955344989501</v>
      </c>
      <c r="X171">
        <v>271345.976860472</v>
      </c>
      <c r="Y171">
        <v>61.227896353015502</v>
      </c>
      <c r="Z171">
        <v>8510396.5469875392</v>
      </c>
      <c r="AA171">
        <v>1065.9676381459401</v>
      </c>
    </row>
    <row r="172" spans="1:27" x14ac:dyDescent="0.25">
      <c r="A172" s="1">
        <v>43930.738369236111</v>
      </c>
      <c r="B172">
        <v>1.536125E-4</v>
      </c>
      <c r="C172">
        <v>0</v>
      </c>
      <c r="D172">
        <v>3.3478760683760601E-4</v>
      </c>
      <c r="E172">
        <v>0</v>
      </c>
      <c r="F172">
        <v>3.4120088495575202E-4</v>
      </c>
      <c r="G172">
        <v>0</v>
      </c>
      <c r="H172">
        <v>77175.088701669694</v>
      </c>
      <c r="I172">
        <v>0</v>
      </c>
      <c r="J172">
        <v>4159331.09634262</v>
      </c>
      <c r="K172">
        <v>0</v>
      </c>
      <c r="L172">
        <v>0.25256999482730902</v>
      </c>
      <c r="M172">
        <v>87.819839745685897</v>
      </c>
      <c r="N172">
        <v>99.177443105358293</v>
      </c>
      <c r="O172">
        <v>15.096309156455</v>
      </c>
      <c r="P172">
        <v>11063.3165829145</v>
      </c>
      <c r="Q172">
        <v>36947.705722070801</v>
      </c>
      <c r="R172">
        <v>33857.727654469098</v>
      </c>
      <c r="S172">
        <v>1.18117360527894E-3</v>
      </c>
      <c r="T172">
        <v>6.3964246231155704E-4</v>
      </c>
      <c r="U172">
        <v>1.2545827997275201E-3</v>
      </c>
      <c r="V172">
        <v>111910382.59839</v>
      </c>
      <c r="W172">
        <v>3305.3128591640202</v>
      </c>
      <c r="X172">
        <v>4365313.01183894</v>
      </c>
      <c r="Y172">
        <v>394.57544029612501</v>
      </c>
      <c r="Z172">
        <v>107545069.586551</v>
      </c>
      <c r="AA172">
        <v>2910.7374188679</v>
      </c>
    </row>
    <row r="173" spans="1:27" x14ac:dyDescent="0.25">
      <c r="A173" s="1">
        <v>43930.738380879629</v>
      </c>
      <c r="B173">
        <v>1.2507333333333301E-4</v>
      </c>
      <c r="C173">
        <v>0</v>
      </c>
      <c r="D173">
        <v>1.9212499999999899E-4</v>
      </c>
      <c r="E173">
        <v>0</v>
      </c>
      <c r="F173">
        <v>2.0135229357798101E-4</v>
      </c>
      <c r="G173">
        <v>0</v>
      </c>
      <c r="H173">
        <v>272768.73806589498</v>
      </c>
      <c r="I173">
        <v>0</v>
      </c>
      <c r="J173">
        <v>2454918.6425930602</v>
      </c>
      <c r="K173">
        <v>0</v>
      </c>
      <c r="L173">
        <v>0.82533919849834603</v>
      </c>
      <c r="M173">
        <v>85.849509200423498</v>
      </c>
      <c r="N173">
        <v>98.932339598739304</v>
      </c>
      <c r="O173">
        <v>9.3662844847541091</v>
      </c>
      <c r="P173">
        <v>12778.012269938599</v>
      </c>
      <c r="Q173">
        <v>35954.661488673097</v>
      </c>
      <c r="R173">
        <v>33742.838407494099</v>
      </c>
      <c r="S173">
        <v>1.1584346311475399E-3</v>
      </c>
      <c r="T173">
        <v>6.5289631901840396E-4</v>
      </c>
      <c r="U173">
        <v>1.2117697411003199E-3</v>
      </c>
      <c r="V173">
        <v>114568341.812732</v>
      </c>
      <c r="W173">
        <v>3396.3319614816</v>
      </c>
      <c r="X173">
        <v>4140435.7920311699</v>
      </c>
      <c r="Y173">
        <v>324.02815904097201</v>
      </c>
      <c r="Z173">
        <v>110431977.24566901</v>
      </c>
      <c r="AA173">
        <v>3072.3038024406201</v>
      </c>
    </row>
    <row r="174" spans="1:27" x14ac:dyDescent="0.25">
      <c r="A174" s="1">
        <v>43930.738392349536</v>
      </c>
      <c r="B174">
        <v>1.2439999999999901E-4</v>
      </c>
      <c r="C174">
        <v>0</v>
      </c>
      <c r="D174">
        <v>2.2993263888888799E-4</v>
      </c>
      <c r="E174">
        <v>0</v>
      </c>
      <c r="F174">
        <v>2.3294785714285699E-4</v>
      </c>
      <c r="G174">
        <v>0</v>
      </c>
      <c r="H174">
        <v>16531.006938502702</v>
      </c>
      <c r="I174">
        <v>0</v>
      </c>
      <c r="J174">
        <v>4645212.9497192604</v>
      </c>
      <c r="K174">
        <v>0</v>
      </c>
      <c r="L174">
        <v>0.84937529524077404</v>
      </c>
      <c r="M174">
        <v>87.690984585228193</v>
      </c>
      <c r="N174">
        <v>98.817654656727598</v>
      </c>
      <c r="O174">
        <v>10.444092571363701</v>
      </c>
      <c r="P174">
        <v>10321.198237885401</v>
      </c>
      <c r="Q174">
        <v>35049.293913043402</v>
      </c>
      <c r="R174">
        <v>32827.973090621199</v>
      </c>
      <c r="S174">
        <v>1.19907095370003E-3</v>
      </c>
      <c r="T174">
        <v>6.6750352422907395E-4</v>
      </c>
      <c r="U174">
        <v>1.2515343478260799E-3</v>
      </c>
      <c r="V174">
        <v>83718393.277685404</v>
      </c>
      <c r="W174">
        <v>2549.2059314350299</v>
      </c>
      <c r="X174">
        <v>2364435.93318698</v>
      </c>
      <c r="Y174">
        <v>229.085410307107</v>
      </c>
      <c r="Z174">
        <v>81349823.715244606</v>
      </c>
      <c r="AA174">
        <v>2320.1205211279298</v>
      </c>
    </row>
    <row r="175" spans="1:27" x14ac:dyDescent="0.25">
      <c r="A175" s="1">
        <v>43930.738404016207</v>
      </c>
      <c r="B175">
        <v>1.7993571428571401E-4</v>
      </c>
      <c r="C175">
        <v>0</v>
      </c>
      <c r="D175">
        <v>5.2601312500000002E-4</v>
      </c>
      <c r="E175">
        <v>0</v>
      </c>
      <c r="F175">
        <v>5.59198630136986E-4</v>
      </c>
      <c r="G175">
        <v>0</v>
      </c>
      <c r="H175">
        <v>239794.41883411701</v>
      </c>
      <c r="I175">
        <v>0</v>
      </c>
      <c r="J175">
        <v>1621660.5612680099</v>
      </c>
      <c r="K175">
        <v>0</v>
      </c>
      <c r="L175">
        <v>0.36035780457991301</v>
      </c>
      <c r="M175">
        <v>88.440518346268206</v>
      </c>
      <c r="N175">
        <v>100</v>
      </c>
      <c r="O175">
        <v>12.302237920266499</v>
      </c>
      <c r="P175">
        <v>11802.5481481481</v>
      </c>
      <c r="Q175">
        <v>20451.411167512601</v>
      </c>
      <c r="R175">
        <v>19186.409534127801</v>
      </c>
      <c r="S175">
        <v>8.8321608884073602E-4</v>
      </c>
      <c r="T175">
        <v>7.2904148148148103E-4</v>
      </c>
      <c r="U175">
        <v>9.09629251269035E-4</v>
      </c>
      <c r="V175">
        <v>35138364.935240999</v>
      </c>
      <c r="W175">
        <v>1831.4195197771901</v>
      </c>
      <c r="X175">
        <v>3161518.20511362</v>
      </c>
      <c r="Y175">
        <v>267.86742705300202</v>
      </c>
      <c r="Z175">
        <v>31976846.730127402</v>
      </c>
      <c r="AA175">
        <v>1563.5520927241901</v>
      </c>
    </row>
    <row r="176" spans="1:27" x14ac:dyDescent="0.25">
      <c r="A176" s="1">
        <v>43930.738415451386</v>
      </c>
      <c r="B176">
        <v>1.5265714285714199E-4</v>
      </c>
      <c r="C176">
        <v>0</v>
      </c>
      <c r="D176">
        <v>1.36768333333333E-4</v>
      </c>
      <c r="E176">
        <v>0</v>
      </c>
      <c r="F176">
        <v>1.3466981132075401E-4</v>
      </c>
      <c r="G176">
        <v>0</v>
      </c>
      <c r="H176">
        <v>95440.770253050505</v>
      </c>
      <c r="I176">
        <v>0</v>
      </c>
      <c r="J176">
        <v>1825823.4309279199</v>
      </c>
      <c r="K176">
        <v>0</v>
      </c>
      <c r="L176">
        <v>0.84047675434606905</v>
      </c>
      <c r="M176">
        <v>91.352542185401603</v>
      </c>
      <c r="N176">
        <v>98.862417842976797</v>
      </c>
      <c r="O176">
        <v>7.2211573972873797</v>
      </c>
      <c r="P176">
        <v>4096</v>
      </c>
      <c r="Q176">
        <v>9760.7770419425997</v>
      </c>
      <c r="R176">
        <v>9729.6860592755202</v>
      </c>
      <c r="S176">
        <v>6.7176311745334699E-4</v>
      </c>
      <c r="T176">
        <v>5.1815999999999896E-4</v>
      </c>
      <c r="U176">
        <v>6.7261081677704099E-4</v>
      </c>
      <c r="V176">
        <v>8978963.8600448593</v>
      </c>
      <c r="W176">
        <v>922.84209432276805</v>
      </c>
      <c r="X176">
        <v>20746.219639660001</v>
      </c>
      <c r="Y176">
        <v>5.0649950292138701</v>
      </c>
      <c r="Z176">
        <v>8958217.6404052004</v>
      </c>
      <c r="AA176">
        <v>917.77709929355399</v>
      </c>
    </row>
    <row r="177" spans="1:27" x14ac:dyDescent="0.25">
      <c r="A177" s="1">
        <v>43930.738427118056</v>
      </c>
      <c r="B177">
        <v>1.05E-4</v>
      </c>
      <c r="C177">
        <v>0</v>
      </c>
      <c r="D177">
        <v>1.51529166666666E-4</v>
      </c>
      <c r="E177">
        <v>0</v>
      </c>
      <c r="F177">
        <v>1.5251914893617E-4</v>
      </c>
      <c r="G177">
        <v>0</v>
      </c>
      <c r="H177">
        <v>28952.237340092499</v>
      </c>
      <c r="I177">
        <v>0</v>
      </c>
      <c r="J177">
        <v>1507548.0776384999</v>
      </c>
      <c r="K177">
        <v>0</v>
      </c>
      <c r="L177">
        <v>0.98327508858224599</v>
      </c>
      <c r="M177">
        <v>88.828524152964604</v>
      </c>
      <c r="N177">
        <v>99.273487202901904</v>
      </c>
      <c r="O177">
        <v>9.6384308823387901</v>
      </c>
      <c r="P177">
        <v>4096</v>
      </c>
      <c r="Q177">
        <v>4861.8725761772803</v>
      </c>
      <c r="R177">
        <v>4853.4794520547903</v>
      </c>
      <c r="S177">
        <v>5.9808123287671204E-4</v>
      </c>
      <c r="T177">
        <v>4.6139999999999902E-4</v>
      </c>
      <c r="U177">
        <v>5.99595706371191E-4</v>
      </c>
      <c r="V177">
        <v>3515209.03550321</v>
      </c>
      <c r="W177">
        <v>724.26577061431499</v>
      </c>
      <c r="X177">
        <v>32510.603796561401</v>
      </c>
      <c r="Y177">
        <v>7.9371591300198903</v>
      </c>
      <c r="Z177">
        <v>3482698.4317066399</v>
      </c>
      <c r="AA177">
        <v>716.32861148429504</v>
      </c>
    </row>
    <row r="178" spans="1:27" x14ac:dyDescent="0.25">
      <c r="A178" s="1">
        <v>43930.738438576387</v>
      </c>
      <c r="B178">
        <v>1.9999999999999901E-4</v>
      </c>
      <c r="C178">
        <v>0</v>
      </c>
      <c r="D178">
        <v>2.3307286821705399E-4</v>
      </c>
      <c r="E178">
        <v>0</v>
      </c>
      <c r="F178">
        <v>2.33461960784313E-4</v>
      </c>
      <c r="G178">
        <v>0</v>
      </c>
      <c r="H178">
        <v>12355.473239360101</v>
      </c>
      <c r="I178">
        <v>0</v>
      </c>
      <c r="J178">
        <v>3043564.90796238</v>
      </c>
      <c r="K178">
        <v>0</v>
      </c>
      <c r="L178">
        <v>0.781720497276154</v>
      </c>
      <c r="M178">
        <v>87.525697151382005</v>
      </c>
      <c r="N178">
        <v>100</v>
      </c>
      <c r="O178">
        <v>13.261465302696999</v>
      </c>
      <c r="P178">
        <v>24015.863247863199</v>
      </c>
      <c r="Q178">
        <v>7206.1023255813898</v>
      </c>
      <c r="R178">
        <v>12078.2956234516</v>
      </c>
      <c r="S178">
        <v>7.5171973575557298E-4</v>
      </c>
      <c r="T178">
        <v>1.0508358974358901E-3</v>
      </c>
      <c r="U178">
        <v>6.29638604651162E-4</v>
      </c>
      <c r="V178">
        <v>14767611.8885062</v>
      </c>
      <c r="W178">
        <v>1222.65693346939</v>
      </c>
      <c r="X178">
        <v>8510709.9598279893</v>
      </c>
      <c r="Y178">
        <v>354.37868179005397</v>
      </c>
      <c r="Z178">
        <v>6256901.9286782099</v>
      </c>
      <c r="AA178">
        <v>868.27825167933497</v>
      </c>
    </row>
    <row r="179" spans="1:27" x14ac:dyDescent="0.25">
      <c r="A179" s="1">
        <v>43930.738450300923</v>
      </c>
      <c r="B179">
        <v>1.9105555555555499E-4</v>
      </c>
      <c r="C179">
        <v>0</v>
      </c>
      <c r="D179">
        <v>2.2462439024390201E-4</v>
      </c>
      <c r="E179">
        <v>0</v>
      </c>
      <c r="F179">
        <v>2.2616581632652999E-4</v>
      </c>
      <c r="G179">
        <v>0</v>
      </c>
      <c r="H179">
        <v>36537.573319959403</v>
      </c>
      <c r="I179">
        <v>0</v>
      </c>
      <c r="J179">
        <v>4124686.0547865299</v>
      </c>
      <c r="K179">
        <v>0</v>
      </c>
      <c r="L179">
        <v>0.40799937212571102</v>
      </c>
      <c r="M179">
        <v>84.580255731929299</v>
      </c>
      <c r="N179">
        <v>100</v>
      </c>
      <c r="O179">
        <v>14.5160650991478</v>
      </c>
      <c r="P179">
        <v>15982.431372548999</v>
      </c>
      <c r="Q179">
        <v>11172.183436002701</v>
      </c>
      <c r="R179">
        <v>12416.8442415017</v>
      </c>
      <c r="S179">
        <v>6.7442932521562596E-4</v>
      </c>
      <c r="T179">
        <v>8.0165058823529402E-4</v>
      </c>
      <c r="U179">
        <v>6.3001943874058802E-4</v>
      </c>
      <c r="V179">
        <v>24161851.708333202</v>
      </c>
      <c r="W179">
        <v>1945.89311409538</v>
      </c>
      <c r="X179">
        <v>8047210.8618549099</v>
      </c>
      <c r="Y179">
        <v>503.50354550413198</v>
      </c>
      <c r="Z179">
        <v>16114640.8464783</v>
      </c>
      <c r="AA179">
        <v>1442.3895685912501</v>
      </c>
    </row>
    <row r="180" spans="1:27" x14ac:dyDescent="0.25">
      <c r="A180" s="1">
        <v>43930.738461863424</v>
      </c>
      <c r="B180">
        <v>1.6291999999999899E-4</v>
      </c>
      <c r="C180">
        <v>0</v>
      </c>
      <c r="D180">
        <v>1.3009999999999899E-4</v>
      </c>
      <c r="E180">
        <v>0</v>
      </c>
      <c r="F180">
        <v>1.24748913043478E-4</v>
      </c>
      <c r="G180">
        <v>0</v>
      </c>
      <c r="H180">
        <v>61509.462636155004</v>
      </c>
      <c r="I180">
        <v>0</v>
      </c>
      <c r="J180">
        <v>1640252.3369641299</v>
      </c>
      <c r="K180">
        <v>0</v>
      </c>
      <c r="L180">
        <v>0.29488956179228898</v>
      </c>
      <c r="M180">
        <v>85.475625645693299</v>
      </c>
      <c r="N180">
        <v>99.218061737941696</v>
      </c>
      <c r="O180">
        <v>13.635041563584201</v>
      </c>
      <c r="P180">
        <v>4096</v>
      </c>
      <c r="Q180">
        <v>13139.5241460541</v>
      </c>
      <c r="R180">
        <v>11572.0973709834</v>
      </c>
      <c r="S180">
        <v>6.2105915287244396E-4</v>
      </c>
      <c r="T180">
        <v>4.6021882022471901E-4</v>
      </c>
      <c r="U180">
        <v>6.5478068315665396E-4</v>
      </c>
      <c r="V180">
        <v>23800323.544619899</v>
      </c>
      <c r="W180">
        <v>2056.6992120458799</v>
      </c>
      <c r="X180">
        <v>1460092.2250361301</v>
      </c>
      <c r="Y180">
        <v>356.46782837796297</v>
      </c>
      <c r="Z180">
        <v>22340231.3195838</v>
      </c>
      <c r="AA180">
        <v>1700.23138366792</v>
      </c>
    </row>
    <row r="181" spans="1:27" x14ac:dyDescent="0.25">
      <c r="A181" s="1">
        <v>43930.738473344907</v>
      </c>
      <c r="B181" s="4">
        <v>9.6130000000000003E-5</v>
      </c>
      <c r="C181">
        <v>0</v>
      </c>
      <c r="D181">
        <v>2.09408999999999E-4</v>
      </c>
      <c r="E181">
        <v>0</v>
      </c>
      <c r="F181">
        <v>2.2199555555555499E-4</v>
      </c>
      <c r="G181">
        <v>0</v>
      </c>
      <c r="H181">
        <v>45406.886254218</v>
      </c>
      <c r="I181">
        <v>0</v>
      </c>
      <c r="J181">
        <v>3607783.50783514</v>
      </c>
      <c r="K181">
        <v>0</v>
      </c>
      <c r="L181">
        <v>0.33459952178757302</v>
      </c>
      <c r="M181">
        <v>87.408278949319595</v>
      </c>
      <c r="N181">
        <v>99.704700500367096</v>
      </c>
      <c r="O181">
        <v>13.0915641126591</v>
      </c>
      <c r="P181">
        <v>4096</v>
      </c>
      <c r="Q181">
        <v>15420.898678414</v>
      </c>
      <c r="R181">
        <v>14282.2387320455</v>
      </c>
      <c r="S181">
        <v>6.6451327389796901E-4</v>
      </c>
      <c r="T181">
        <v>5.1369999999999899E-4</v>
      </c>
      <c r="U181">
        <v>6.8137180616740004E-4</v>
      </c>
      <c r="V181">
        <v>29050365.3277996</v>
      </c>
      <c r="W181">
        <v>2034.0204272470401</v>
      </c>
      <c r="X181">
        <v>837673.88658285898</v>
      </c>
      <c r="Y181">
        <v>204.51022621651799</v>
      </c>
      <c r="Z181">
        <v>28212691.4412168</v>
      </c>
      <c r="AA181">
        <v>1829.51020103052</v>
      </c>
    </row>
    <row r="182" spans="1:27" x14ac:dyDescent="0.25">
      <c r="A182" s="1">
        <v>43930.738484884256</v>
      </c>
      <c r="B182">
        <v>1.6627999999999999E-4</v>
      </c>
      <c r="C182">
        <v>0</v>
      </c>
      <c r="D182">
        <v>1.6498136094674501E-4</v>
      </c>
      <c r="E182">
        <v>0</v>
      </c>
      <c r="F182">
        <v>1.6494176829268199E-4</v>
      </c>
      <c r="G182">
        <v>0</v>
      </c>
      <c r="H182">
        <v>41087.4367939601</v>
      </c>
      <c r="I182">
        <v>0</v>
      </c>
      <c r="J182">
        <v>5830307.2810629401</v>
      </c>
      <c r="K182">
        <v>0</v>
      </c>
      <c r="L182">
        <v>1.0435252662568399</v>
      </c>
      <c r="M182">
        <v>83.689089624469901</v>
      </c>
      <c r="N182">
        <v>98.188124585991204</v>
      </c>
      <c r="O182">
        <v>14.7888223020417</v>
      </c>
      <c r="P182">
        <v>8927.1794871794791</v>
      </c>
      <c r="Q182">
        <v>15373.0723404255</v>
      </c>
      <c r="R182">
        <v>14879.1827111984</v>
      </c>
      <c r="S182">
        <v>6.6852318271119803E-4</v>
      </c>
      <c r="T182">
        <v>4.9599871794871696E-4</v>
      </c>
      <c r="U182">
        <v>6.8283904255319098E-4</v>
      </c>
      <c r="V182">
        <v>15195220.9164457</v>
      </c>
      <c r="W182">
        <v>1021.24029332669</v>
      </c>
      <c r="X182">
        <v>698536.38609945402</v>
      </c>
      <c r="Y182">
        <v>78.248273948410898</v>
      </c>
      <c r="Z182">
        <v>14496684.5303463</v>
      </c>
      <c r="AA182">
        <v>942.99201937828502</v>
      </c>
    </row>
    <row r="183" spans="1:27" x14ac:dyDescent="0.25">
      <c r="A183" s="1">
        <v>43930.738496574071</v>
      </c>
      <c r="B183">
        <v>1.2956499999999899E-4</v>
      </c>
      <c r="C183">
        <v>0</v>
      </c>
      <c r="D183">
        <v>1.4464999999999999E-4</v>
      </c>
      <c r="E183">
        <v>0</v>
      </c>
      <c r="F183">
        <v>1.4598495575221201E-4</v>
      </c>
      <c r="G183">
        <v>0</v>
      </c>
      <c r="H183">
        <v>81235.429039484196</v>
      </c>
      <c r="I183">
        <v>0</v>
      </c>
      <c r="J183">
        <v>3765262.1359800901</v>
      </c>
      <c r="K183">
        <v>0</v>
      </c>
      <c r="L183">
        <v>1.1122859625947901</v>
      </c>
      <c r="M183">
        <v>83.226106939672604</v>
      </c>
      <c r="N183">
        <v>98.935478852177795</v>
      </c>
      <c r="O183">
        <v>14.8065079064642</v>
      </c>
      <c r="P183">
        <v>4096</v>
      </c>
      <c r="Q183">
        <v>6568.9660023446604</v>
      </c>
      <c r="R183">
        <v>6218.1730382293699</v>
      </c>
      <c r="S183">
        <v>5.6814044265593498E-4</v>
      </c>
      <c r="T183">
        <v>4.52492907801418E-4</v>
      </c>
      <c r="U183">
        <v>5.8725685814771302E-4</v>
      </c>
      <c r="V183">
        <v>6128751.8360135602</v>
      </c>
      <c r="W183">
        <v>985.61937699931195</v>
      </c>
      <c r="X183">
        <v>572666.67254997406</v>
      </c>
      <c r="Y183">
        <v>139.81119935302101</v>
      </c>
      <c r="Z183">
        <v>5556085.1634635804</v>
      </c>
      <c r="AA183">
        <v>845.80817764629103</v>
      </c>
    </row>
    <row r="184" spans="1:27" x14ac:dyDescent="0.25">
      <c r="A184" s="1">
        <v>43930.738508101851</v>
      </c>
      <c r="B184">
        <v>1.30565384615384E-4</v>
      </c>
      <c r="C184">
        <v>0</v>
      </c>
      <c r="D184">
        <v>3.43537978142076E-4</v>
      </c>
      <c r="E184">
        <v>0</v>
      </c>
      <c r="F184">
        <v>4.0121805555555501E-4</v>
      </c>
      <c r="G184">
        <v>0</v>
      </c>
      <c r="H184">
        <v>2031764.3881876799</v>
      </c>
      <c r="I184">
        <v>0</v>
      </c>
      <c r="J184">
        <v>4967106.2604214</v>
      </c>
      <c r="K184">
        <v>0</v>
      </c>
      <c r="L184">
        <v>7.9078191435481504E-2</v>
      </c>
      <c r="M184">
        <v>77.254202804590307</v>
      </c>
      <c r="N184">
        <v>100</v>
      </c>
      <c r="O184">
        <v>23.1370419937622</v>
      </c>
      <c r="P184">
        <v>4259.84</v>
      </c>
      <c r="Q184">
        <v>9369.8652849740902</v>
      </c>
      <c r="R184">
        <v>9209.5759096612201</v>
      </c>
      <c r="S184">
        <v>6.3736675031367599E-4</v>
      </c>
      <c r="T184">
        <v>4.97968E-4</v>
      </c>
      <c r="U184">
        <v>6.4188095854922204E-4</v>
      </c>
      <c r="V184">
        <v>7368496.5019871704</v>
      </c>
      <c r="W184">
        <v>800.09075056944903</v>
      </c>
      <c r="X184">
        <v>106908.989426153</v>
      </c>
      <c r="Y184">
        <v>25.096949515980199</v>
      </c>
      <c r="Z184">
        <v>7261587.5125610204</v>
      </c>
      <c r="AA184">
        <v>774.99380105346904</v>
      </c>
    </row>
    <row r="185" spans="1:27" x14ac:dyDescent="0.25">
      <c r="A185" s="1">
        <v>43930.738519768522</v>
      </c>
      <c r="B185">
        <v>3.4374666666666602E-4</v>
      </c>
      <c r="C185">
        <v>0</v>
      </c>
      <c r="D185">
        <v>1.0011746268656699E-3</v>
      </c>
      <c r="E185">
        <v>0</v>
      </c>
      <c r="F185">
        <v>1.04015256916996E-3</v>
      </c>
      <c r="G185">
        <v>0</v>
      </c>
      <c r="H185">
        <v>174662.113281859</v>
      </c>
      <c r="I185">
        <v>0</v>
      </c>
      <c r="J185">
        <v>4041600.0631499998</v>
      </c>
      <c r="K185">
        <v>0</v>
      </c>
      <c r="L185">
        <v>1.2349907703039099E-2</v>
      </c>
      <c r="M185">
        <v>72.3143042582779</v>
      </c>
      <c r="N185">
        <v>100</v>
      </c>
      <c r="O185">
        <v>28.4316797650085</v>
      </c>
      <c r="P185">
        <v>4096</v>
      </c>
      <c r="Q185">
        <v>6189.0109890109798</v>
      </c>
      <c r="R185">
        <v>5871.0605778191903</v>
      </c>
      <c r="S185">
        <v>5.8407260018639303E-4</v>
      </c>
      <c r="T185">
        <v>4.2357055214723902E-4</v>
      </c>
      <c r="U185">
        <v>6.1282186813186798E-4</v>
      </c>
      <c r="V185">
        <v>6250234.8929830501</v>
      </c>
      <c r="W185">
        <v>1064.58361485765</v>
      </c>
      <c r="X185">
        <v>662411.11024462699</v>
      </c>
      <c r="Y185">
        <v>161.721462462067</v>
      </c>
      <c r="Z185">
        <v>5587823.7827384202</v>
      </c>
      <c r="AA185">
        <v>902.86215239558999</v>
      </c>
    </row>
    <row r="186" spans="1:27" x14ac:dyDescent="0.25">
      <c r="A186" s="1">
        <v>43930.738531331015</v>
      </c>
      <c r="B186">
        <v>1.77485714285714E-4</v>
      </c>
      <c r="C186">
        <v>0</v>
      </c>
      <c r="D186">
        <v>3.7293720000000001E-4</v>
      </c>
      <c r="E186">
        <v>0</v>
      </c>
      <c r="F186" s="4">
        <v>3.7856748971193399E-4</v>
      </c>
      <c r="G186">
        <v>0</v>
      </c>
      <c r="H186">
        <v>102557.004518216</v>
      </c>
      <c r="I186">
        <v>0</v>
      </c>
      <c r="J186">
        <v>7782025.5028422996</v>
      </c>
      <c r="K186">
        <v>0</v>
      </c>
      <c r="L186">
        <v>4.1267247817880402E-2</v>
      </c>
      <c r="M186">
        <v>95.349732668706693</v>
      </c>
      <c r="N186">
        <v>100</v>
      </c>
      <c r="O186">
        <v>15.687989979755701</v>
      </c>
      <c r="P186">
        <v>4096</v>
      </c>
      <c r="Q186">
        <v>15332.407185628699</v>
      </c>
      <c r="R186">
        <v>14697.5819209039</v>
      </c>
      <c r="S186">
        <v>6.8997740112994299E-4</v>
      </c>
      <c r="T186">
        <v>4.9246749999999899E-4</v>
      </c>
      <c r="U186">
        <v>7.0180434131736499E-4</v>
      </c>
      <c r="V186">
        <v>20833002.746498398</v>
      </c>
      <c r="W186">
        <v>1417.4442339299501</v>
      </c>
      <c r="X186">
        <v>328014.21368232003</v>
      </c>
      <c r="Y186">
        <v>80.081595137285305</v>
      </c>
      <c r="Z186">
        <v>20504988.532816</v>
      </c>
      <c r="AA186">
        <v>1337.3626387926599</v>
      </c>
    </row>
    <row r="187" spans="1:27" x14ac:dyDescent="0.25">
      <c r="A187" s="1">
        <v>43930.738542800929</v>
      </c>
      <c r="B187" s="4">
        <v>0</v>
      </c>
      <c r="C187">
        <v>0</v>
      </c>
      <c r="D187" s="4">
        <v>3.48952849740932E-4</v>
      </c>
      <c r="E187">
        <v>0</v>
      </c>
      <c r="F187" s="4">
        <v>3.48952849740932E-4</v>
      </c>
      <c r="G187">
        <v>0</v>
      </c>
      <c r="H187">
        <v>0</v>
      </c>
      <c r="I187">
        <v>0</v>
      </c>
      <c r="J187">
        <v>4176620.3398559</v>
      </c>
      <c r="K187">
        <v>0</v>
      </c>
      <c r="L187">
        <v>2.2399462735769399E-2</v>
      </c>
      <c r="M187">
        <v>78.580604567553095</v>
      </c>
      <c r="N187">
        <v>99.950731271829298</v>
      </c>
      <c r="O187">
        <v>19.1155299712883</v>
      </c>
      <c r="P187">
        <v>4751.3599999999897</v>
      </c>
      <c r="Q187">
        <v>10705.880916030501</v>
      </c>
      <c r="R187">
        <v>10094.1150684931</v>
      </c>
      <c r="S187">
        <v>7.4933972602739696E-4</v>
      </c>
      <c r="T187">
        <v>5.4091999999999899E-4</v>
      </c>
      <c r="U187">
        <v>7.7320458015267101E-4</v>
      </c>
      <c r="V187">
        <v>7433488.3375594905</v>
      </c>
      <c r="W187">
        <v>736.41803041870503</v>
      </c>
      <c r="X187">
        <v>359484.98352844699</v>
      </c>
      <c r="Y187">
        <v>75.659386686853196</v>
      </c>
      <c r="Z187">
        <v>7074003.3540310496</v>
      </c>
      <c r="AA187">
        <v>660.75864373185095</v>
      </c>
    </row>
    <row r="188" spans="1:27" x14ac:dyDescent="0.25">
      <c r="A188" s="1">
        <v>43930.738554479169</v>
      </c>
      <c r="B188">
        <v>1.02417999999999E-3</v>
      </c>
      <c r="C188">
        <v>0</v>
      </c>
      <c r="D188">
        <v>1.3951681159420201E-3</v>
      </c>
      <c r="E188">
        <v>0</v>
      </c>
      <c r="F188">
        <v>1.42415156249999E-3</v>
      </c>
      <c r="G188">
        <v>0</v>
      </c>
      <c r="H188">
        <v>81209.393444542206</v>
      </c>
      <c r="I188">
        <v>0</v>
      </c>
      <c r="J188">
        <v>1433345.7942961699</v>
      </c>
      <c r="K188">
        <v>0</v>
      </c>
      <c r="L188">
        <v>5.4345827951851E-2</v>
      </c>
      <c r="M188">
        <v>83.082413307552997</v>
      </c>
      <c r="N188">
        <v>100</v>
      </c>
      <c r="O188">
        <v>11.371210446290799</v>
      </c>
      <c r="P188">
        <v>20433.8911819887</v>
      </c>
      <c r="Q188">
        <v>10289.434482758599</v>
      </c>
      <c r="R188">
        <v>13483.1707028942</v>
      </c>
      <c r="S188">
        <v>7.1744370939161198E-4</v>
      </c>
      <c r="T188">
        <v>8.6596829268292602E-4</v>
      </c>
      <c r="U188">
        <v>6.4919922413793102E-4</v>
      </c>
      <c r="V188">
        <v>22627196.280525099</v>
      </c>
      <c r="W188">
        <v>1678.1806578825001</v>
      </c>
      <c r="X188">
        <v>10795929.465264</v>
      </c>
      <c r="Y188">
        <v>528.33448945739701</v>
      </c>
      <c r="Z188">
        <v>11831266.815261099</v>
      </c>
      <c r="AA188">
        <v>1149.8461684250999</v>
      </c>
    </row>
    <row r="189" spans="1:27" x14ac:dyDescent="0.25">
      <c r="A189" s="1">
        <v>43930.738566111111</v>
      </c>
      <c r="B189">
        <v>1.47022222222222E-4</v>
      </c>
      <c r="C189">
        <v>0</v>
      </c>
      <c r="D189" s="4">
        <v>1.46392253521126E-3</v>
      </c>
      <c r="E189">
        <v>0</v>
      </c>
      <c r="F189" s="4">
        <v>1.9111716981132E-3</v>
      </c>
      <c r="G189">
        <v>0</v>
      </c>
      <c r="H189">
        <v>444125.19232469797</v>
      </c>
      <c r="I189">
        <v>0</v>
      </c>
      <c r="J189">
        <v>1882438.8885689001</v>
      </c>
      <c r="K189">
        <v>0</v>
      </c>
      <c r="L189">
        <v>0.221999975723571</v>
      </c>
      <c r="M189">
        <v>84.676400187764202</v>
      </c>
      <c r="N189">
        <v>100</v>
      </c>
      <c r="O189">
        <v>11.7079840197427</v>
      </c>
      <c r="P189">
        <v>5319.8048780487798</v>
      </c>
      <c r="Q189">
        <v>15319.04</v>
      </c>
      <c r="R189">
        <v>13304.452088452001</v>
      </c>
      <c r="S189">
        <v>7.1260245700245596E-4</v>
      </c>
      <c r="T189">
        <v>5.1212774390243902E-4</v>
      </c>
      <c r="U189">
        <v>7.6318376923076899E-4</v>
      </c>
      <c r="V189">
        <v>21545845.001287598</v>
      </c>
      <c r="W189">
        <v>1619.44624686866</v>
      </c>
      <c r="X189">
        <v>1735728.0579706</v>
      </c>
      <c r="Y189">
        <v>326.27663941825602</v>
      </c>
      <c r="Z189">
        <v>19810116.943317</v>
      </c>
      <c r="AA189">
        <v>1293.1696074504</v>
      </c>
    </row>
    <row r="190" spans="1:27" x14ac:dyDescent="0.25">
      <c r="A190" s="1">
        <v>43930.738577638891</v>
      </c>
      <c r="B190">
        <v>1.00836363636363E-4</v>
      </c>
      <c r="C190">
        <v>0</v>
      </c>
      <c r="D190" s="4">
        <v>2.8097898936170203E-4</v>
      </c>
      <c r="E190">
        <v>0</v>
      </c>
      <c r="F190" s="4">
        <v>2.8640794520547901E-4</v>
      </c>
      <c r="G190">
        <v>0</v>
      </c>
      <c r="H190">
        <v>225947.13150046801</v>
      </c>
      <c r="I190">
        <v>0</v>
      </c>
      <c r="J190">
        <v>6034842.4758943198</v>
      </c>
      <c r="K190">
        <v>0</v>
      </c>
      <c r="L190">
        <v>0.43668498890336299</v>
      </c>
      <c r="M190">
        <v>85.056957385505996</v>
      </c>
      <c r="N190">
        <v>98.579941412968296</v>
      </c>
      <c r="O190">
        <v>13.808899171538</v>
      </c>
      <c r="P190">
        <v>4096</v>
      </c>
      <c r="Q190">
        <v>17785.2631578947</v>
      </c>
      <c r="R190">
        <v>15987.8452520515</v>
      </c>
      <c r="S190">
        <v>7.1528089097303601E-4</v>
      </c>
      <c r="T190">
        <v>4.6183660714285701E-4</v>
      </c>
      <c r="U190">
        <v>7.5358825910931096E-4</v>
      </c>
      <c r="V190">
        <v>27371463.7464833</v>
      </c>
      <c r="W190">
        <v>1712.0170551419999</v>
      </c>
      <c r="X190">
        <v>920740.03291969898</v>
      </c>
      <c r="Y190">
        <v>224.790047099536</v>
      </c>
      <c r="Z190">
        <v>26450723.713563599</v>
      </c>
      <c r="AA190">
        <v>1487.2270080424601</v>
      </c>
    </row>
    <row r="191" spans="1:27" x14ac:dyDescent="0.25">
      <c r="A191" s="1">
        <v>43930.738589166664</v>
      </c>
      <c r="B191">
        <v>1.2029999999999899E-4</v>
      </c>
      <c r="C191">
        <v>0</v>
      </c>
      <c r="D191" s="4">
        <v>7.2409365079364996E-4</v>
      </c>
      <c r="E191">
        <v>0</v>
      </c>
      <c r="F191" s="4">
        <v>7.3383225806451595E-4</v>
      </c>
      <c r="G191">
        <v>0</v>
      </c>
      <c r="H191">
        <v>16483.913947610599</v>
      </c>
      <c r="I191">
        <v>0</v>
      </c>
      <c r="J191">
        <v>1421737.5779814101</v>
      </c>
      <c r="K191">
        <v>0</v>
      </c>
      <c r="L191">
        <v>0.369692886305585</v>
      </c>
      <c r="M191">
        <v>82.098730918525305</v>
      </c>
      <c r="N191">
        <v>100</v>
      </c>
      <c r="O191">
        <v>16.8911224633454</v>
      </c>
      <c r="P191">
        <v>4096</v>
      </c>
      <c r="Q191">
        <v>7752.37696335078</v>
      </c>
      <c r="R191">
        <v>7663.6526181353702</v>
      </c>
      <c r="S191">
        <v>6.9304725415070202E-4</v>
      </c>
      <c r="T191">
        <v>7.3533684210526297E-4</v>
      </c>
      <c r="U191">
        <v>6.9199554973821897E-4</v>
      </c>
      <c r="V191">
        <v>6033388.63014556</v>
      </c>
      <c r="W191">
        <v>787.27324042168402</v>
      </c>
      <c r="X191">
        <v>78248.726261273507</v>
      </c>
      <c r="Y191">
        <v>19.103692934881199</v>
      </c>
      <c r="Z191">
        <v>5955139.9038842898</v>
      </c>
      <c r="AA191">
        <v>768.16954748680303</v>
      </c>
    </row>
    <row r="192" spans="1:27" x14ac:dyDescent="0.25">
      <c r="A192" s="1">
        <v>43930.738600625002</v>
      </c>
      <c r="B192" s="4">
        <v>1.8262333333333299E-3</v>
      </c>
      <c r="C192">
        <v>0</v>
      </c>
      <c r="D192" s="4">
        <v>5.2550714285714195E-4</v>
      </c>
      <c r="E192">
        <v>0</v>
      </c>
      <c r="F192" s="4">
        <v>1.7076363636363601E-4</v>
      </c>
      <c r="G192">
        <v>0</v>
      </c>
      <c r="H192">
        <v>38274.1904086422</v>
      </c>
      <c r="I192">
        <v>0</v>
      </c>
      <c r="J192">
        <v>128270.259747882</v>
      </c>
      <c r="K192">
        <v>0</v>
      </c>
      <c r="L192">
        <v>0.32408240199327698</v>
      </c>
      <c r="M192">
        <v>86.403335785304606</v>
      </c>
      <c r="N192">
        <v>99.457512703167595</v>
      </c>
      <c r="O192">
        <v>14.055340754157401</v>
      </c>
      <c r="P192">
        <v>4096</v>
      </c>
      <c r="Q192">
        <v>14326.3244094488</v>
      </c>
      <c r="R192">
        <v>14136.581143740301</v>
      </c>
      <c r="S192">
        <v>8.2545780525502296E-4</v>
      </c>
      <c r="T192">
        <v>6.0019166666666602E-4</v>
      </c>
      <c r="U192">
        <v>8.2971480314960602E-4</v>
      </c>
      <c r="V192">
        <v>9239583.3848951906</v>
      </c>
      <c r="W192">
        <v>653.59391290916597</v>
      </c>
      <c r="X192">
        <v>49652.933550713002</v>
      </c>
      <c r="Y192">
        <v>12.122298230154501</v>
      </c>
      <c r="Z192">
        <v>9189930.4513444696</v>
      </c>
      <c r="AA192">
        <v>641.47161467901196</v>
      </c>
    </row>
    <row r="193" spans="1:27" x14ac:dyDescent="0.25">
      <c r="A193" s="1">
        <v>43930.73861226852</v>
      </c>
      <c r="B193">
        <v>1.41254545454545E-4</v>
      </c>
      <c r="C193">
        <v>0</v>
      </c>
      <c r="D193">
        <v>1.53867015706806E-4</v>
      </c>
      <c r="E193">
        <v>0</v>
      </c>
      <c r="F193" s="4">
        <v>1.55508875739644E-4</v>
      </c>
      <c r="G193">
        <v>0</v>
      </c>
      <c r="H193">
        <v>89245.753938546201</v>
      </c>
      <c r="I193">
        <v>0</v>
      </c>
      <c r="J193">
        <v>4060681.8042038502</v>
      </c>
      <c r="K193">
        <v>0</v>
      </c>
      <c r="L193">
        <v>0.13989004820414999</v>
      </c>
      <c r="M193">
        <v>84.693246765846993</v>
      </c>
      <c r="N193">
        <v>99.854971739834198</v>
      </c>
      <c r="O193">
        <v>14.163882230993799</v>
      </c>
      <c r="P193">
        <v>4096</v>
      </c>
      <c r="Q193">
        <v>12586.475336322799</v>
      </c>
      <c r="R193">
        <v>12319.131378935899</v>
      </c>
      <c r="S193">
        <v>6.7575559174809898E-4</v>
      </c>
      <c r="T193">
        <v>4.9412068965517197E-4</v>
      </c>
      <c r="U193">
        <v>6.8166076233183801E-4</v>
      </c>
      <c r="V193">
        <v>11278303.188891601</v>
      </c>
      <c r="W193">
        <v>915.51123548986698</v>
      </c>
      <c r="X193">
        <v>118076.098367457</v>
      </c>
      <c r="Y193">
        <v>28.8271724529925</v>
      </c>
      <c r="Z193">
        <v>11160227.0905241</v>
      </c>
      <c r="AA193">
        <v>886.68406303687505</v>
      </c>
    </row>
    <row r="194" spans="1:27" x14ac:dyDescent="0.25">
      <c r="A194" s="1">
        <v>43930.738623854166</v>
      </c>
      <c r="B194">
        <v>1.32807142857142E-4</v>
      </c>
      <c r="C194">
        <v>0</v>
      </c>
      <c r="D194">
        <v>9.58839999999999E-4</v>
      </c>
      <c r="E194">
        <v>0</v>
      </c>
      <c r="F194">
        <v>1.00784194915254E-3</v>
      </c>
      <c r="G194">
        <v>0</v>
      </c>
      <c r="H194">
        <v>86253.386570519302</v>
      </c>
      <c r="I194">
        <v>0</v>
      </c>
      <c r="J194">
        <v>5610577.4312061602</v>
      </c>
      <c r="K194">
        <v>0</v>
      </c>
      <c r="L194">
        <v>2.0640242676299301E-2</v>
      </c>
      <c r="M194">
        <v>84.377131533807699</v>
      </c>
      <c r="N194">
        <v>100</v>
      </c>
      <c r="O194">
        <v>15.9155928408245</v>
      </c>
      <c r="P194">
        <v>4096</v>
      </c>
      <c r="Q194">
        <v>4582.8830188679203</v>
      </c>
      <c r="R194">
        <v>4565.1781818181798</v>
      </c>
      <c r="S194">
        <v>6.1666181818181799E-4</v>
      </c>
      <c r="T194">
        <v>6.3074500000000005E-4</v>
      </c>
      <c r="U194">
        <v>6.1613037735849005E-4</v>
      </c>
      <c r="V194">
        <v>2508341.66500832</v>
      </c>
      <c r="W194">
        <v>549.45098857221797</v>
      </c>
      <c r="X194">
        <v>81838.227243338406</v>
      </c>
      <c r="Y194">
        <v>19.980035948080602</v>
      </c>
      <c r="Z194">
        <v>2426503.4377649799</v>
      </c>
      <c r="AA194">
        <v>529.470952624137</v>
      </c>
    </row>
    <row r="195" spans="1:27" x14ac:dyDescent="0.25">
      <c r="A195" s="1">
        <v>43930.73863550926</v>
      </c>
      <c r="B195">
        <v>4.3550000000000001E-4</v>
      </c>
      <c r="C195">
        <v>0</v>
      </c>
      <c r="D195" s="4">
        <v>8.1839749999999898E-4</v>
      </c>
      <c r="E195">
        <v>0</v>
      </c>
      <c r="F195" s="4">
        <v>8.2821538461538401E-4</v>
      </c>
      <c r="G195">
        <v>0</v>
      </c>
      <c r="H195">
        <v>4067.8625944342898</v>
      </c>
      <c r="I195">
        <v>0</v>
      </c>
      <c r="J195">
        <v>947811.98450319096</v>
      </c>
      <c r="K195">
        <v>0</v>
      </c>
      <c r="L195">
        <v>5.3660187824558898E-2</v>
      </c>
      <c r="M195">
        <v>79.369852248797699</v>
      </c>
      <c r="N195">
        <v>99.6121254150993</v>
      </c>
      <c r="O195">
        <v>19.539437904567599</v>
      </c>
      <c r="P195">
        <v>4096</v>
      </c>
      <c r="Q195">
        <v>5065.9216354344098</v>
      </c>
      <c r="R195">
        <v>5043.3277870216298</v>
      </c>
      <c r="S195">
        <v>5.93001996672212E-4</v>
      </c>
      <c r="T195">
        <v>4.7193571428571401E-4</v>
      </c>
      <c r="U195">
        <v>5.9588943781941999E-4</v>
      </c>
      <c r="V195">
        <v>3009975.5888342201</v>
      </c>
      <c r="W195">
        <v>596.82331110423002</v>
      </c>
      <c r="X195">
        <v>56945.484113079801</v>
      </c>
      <c r="Y195">
        <v>13.902706082294801</v>
      </c>
      <c r="Z195">
        <v>2953030.1047211401</v>
      </c>
      <c r="AA195">
        <v>582.92060502193499</v>
      </c>
    </row>
    <row r="196" spans="1:27" x14ac:dyDescent="0.25">
      <c r="A196" s="1">
        <v>43930.738646979167</v>
      </c>
      <c r="B196">
        <v>1.495E-4</v>
      </c>
      <c r="C196">
        <v>0</v>
      </c>
      <c r="D196">
        <v>9.4562653061224401E-4</v>
      </c>
      <c r="E196">
        <v>0</v>
      </c>
      <c r="F196" s="4">
        <v>9.6221249999999903E-4</v>
      </c>
      <c r="G196">
        <v>0</v>
      </c>
      <c r="H196">
        <v>4130.3146541466504</v>
      </c>
      <c r="I196">
        <v>0</v>
      </c>
      <c r="J196">
        <v>2122981.7322313702</v>
      </c>
      <c r="K196">
        <v>0</v>
      </c>
      <c r="L196">
        <v>7.6613128622676899E-2</v>
      </c>
      <c r="M196">
        <v>78.285934362335098</v>
      </c>
      <c r="N196">
        <v>99.310249773126998</v>
      </c>
      <c r="O196">
        <v>21.923997516253401</v>
      </c>
      <c r="P196">
        <v>4096</v>
      </c>
      <c r="Q196">
        <v>12412.645815722701</v>
      </c>
      <c r="R196">
        <v>11770.4087363494</v>
      </c>
      <c r="S196">
        <v>6.7867917316692596E-4</v>
      </c>
      <c r="T196">
        <v>4.3186262626262599E-4</v>
      </c>
      <c r="U196">
        <v>6.9933415046491898E-4</v>
      </c>
      <c r="V196">
        <v>15218086.387406001</v>
      </c>
      <c r="W196">
        <v>1292.9106140901799</v>
      </c>
      <c r="X196">
        <v>408955.09021530801</v>
      </c>
      <c r="Y196">
        <v>99.842551322096895</v>
      </c>
      <c r="Z196">
        <v>14809131.2971907</v>
      </c>
      <c r="AA196">
        <v>1193.0680627680799</v>
      </c>
    </row>
    <row r="197" spans="1:27" x14ac:dyDescent="0.25">
      <c r="A197" s="1">
        <v>43930.738658564813</v>
      </c>
      <c r="B197">
        <v>1.3658333333333301E-4</v>
      </c>
      <c r="C197">
        <v>0</v>
      </c>
      <c r="D197">
        <v>1.56605263157894E-4</v>
      </c>
      <c r="E197">
        <v>0</v>
      </c>
      <c r="F197" s="4">
        <v>1.61944444444444E-4</v>
      </c>
      <c r="G197">
        <v>0</v>
      </c>
      <c r="H197">
        <v>135068.94043908099</v>
      </c>
      <c r="I197">
        <v>0</v>
      </c>
      <c r="J197">
        <v>1821384.1968300401</v>
      </c>
      <c r="K197">
        <v>0</v>
      </c>
      <c r="L197">
        <v>5.2234422574380802E-2</v>
      </c>
      <c r="M197">
        <v>79.749136918318897</v>
      </c>
      <c r="N197">
        <v>100</v>
      </c>
      <c r="O197">
        <v>20.1445861603254</v>
      </c>
      <c r="P197">
        <v>7305.5522388059599</v>
      </c>
      <c r="Q197">
        <v>14829.579103006399</v>
      </c>
      <c r="R197">
        <v>14363.458159963</v>
      </c>
      <c r="S197">
        <v>6.7537304669440502E-4</v>
      </c>
      <c r="T197">
        <v>4.6109029850746201E-4</v>
      </c>
      <c r="U197">
        <v>6.8952479053720997E-4</v>
      </c>
      <c r="V197">
        <v>31045053.1669278</v>
      </c>
      <c r="W197">
        <v>2161.3912764729198</v>
      </c>
      <c r="X197">
        <v>978215.91389528697</v>
      </c>
      <c r="Y197">
        <v>133.900337978442</v>
      </c>
      <c r="Z197">
        <v>30066837.253032502</v>
      </c>
      <c r="AA197">
        <v>2027.4909384944699</v>
      </c>
    </row>
    <row r="198" spans="1:27" x14ac:dyDescent="0.25">
      <c r="A198" s="1">
        <v>43930.738670127314</v>
      </c>
      <c r="B198" s="4">
        <v>1.90647368421052E-4</v>
      </c>
      <c r="C198">
        <v>0</v>
      </c>
      <c r="D198">
        <v>3.6713000000000002E-4</v>
      </c>
      <c r="E198">
        <v>0</v>
      </c>
      <c r="F198" s="4">
        <v>4.7529677419354803E-4</v>
      </c>
      <c r="G198">
        <v>0</v>
      </c>
      <c r="H198">
        <v>106601.119363804</v>
      </c>
      <c r="I198">
        <v>0</v>
      </c>
      <c r="J198">
        <v>2275523.8941119802</v>
      </c>
      <c r="K198">
        <v>0</v>
      </c>
      <c r="L198">
        <v>0.16805610731808701</v>
      </c>
      <c r="M198">
        <v>84.746691201456997</v>
      </c>
      <c r="N198">
        <v>100</v>
      </c>
      <c r="O198">
        <v>15.3462851642891</v>
      </c>
      <c r="P198">
        <v>4096</v>
      </c>
      <c r="Q198">
        <v>12523.7090119435</v>
      </c>
      <c r="R198">
        <v>12147.7842323651</v>
      </c>
      <c r="S198">
        <v>7.1078641078838099E-4</v>
      </c>
      <c r="T198">
        <v>4.8146279069767399E-4</v>
      </c>
      <c r="U198">
        <v>7.2149315960912E-4</v>
      </c>
      <c r="V198">
        <v>11722613.3164411</v>
      </c>
      <c r="W198">
        <v>965.00012613072101</v>
      </c>
      <c r="X198">
        <v>176310.72843895399</v>
      </c>
      <c r="Y198">
        <v>43.0446114352915</v>
      </c>
      <c r="Z198">
        <v>11546302.588002199</v>
      </c>
      <c r="AA198">
        <v>921.95551469543</v>
      </c>
    </row>
    <row r="199" spans="1:27" x14ac:dyDescent="0.25">
      <c r="A199" s="1">
        <v>43930.73868170139</v>
      </c>
      <c r="B199">
        <v>1.3369999999999899E-4</v>
      </c>
      <c r="C199">
        <v>0</v>
      </c>
      <c r="D199">
        <v>1.3871139924365199E-4</v>
      </c>
      <c r="E199">
        <v>0</v>
      </c>
      <c r="F199">
        <v>1.3871953463203399E-4</v>
      </c>
      <c r="G199">
        <v>0</v>
      </c>
      <c r="H199">
        <v>12289.473507873499</v>
      </c>
      <c r="I199">
        <v>0</v>
      </c>
      <c r="J199">
        <v>22289008.452113401</v>
      </c>
      <c r="K199">
        <v>0</v>
      </c>
      <c r="L199">
        <v>0.637166162967987</v>
      </c>
      <c r="M199">
        <v>88.812249717219402</v>
      </c>
      <c r="N199">
        <v>100</v>
      </c>
      <c r="O199">
        <v>11.180870756091901</v>
      </c>
      <c r="P199">
        <v>4096</v>
      </c>
      <c r="Q199">
        <v>4774.0540540540496</v>
      </c>
      <c r="R199">
        <v>4763.9001663893496</v>
      </c>
      <c r="S199">
        <v>6.4359267886855199E-4</v>
      </c>
      <c r="T199">
        <v>4.9463333333333301E-4</v>
      </c>
      <c r="U199">
        <v>6.4585726351351299E-4</v>
      </c>
      <c r="V199">
        <v>2863433.5812051902</v>
      </c>
      <c r="W199">
        <v>601.06918306296996</v>
      </c>
      <c r="X199">
        <v>36868.243534830799</v>
      </c>
      <c r="Y199">
        <v>9.0010360192458094</v>
      </c>
      <c r="Z199">
        <v>2826565.3376703602</v>
      </c>
      <c r="AA199">
        <v>592.06814704372403</v>
      </c>
    </row>
    <row r="200" spans="1:27" x14ac:dyDescent="0.25">
      <c r="A200" s="1">
        <v>43930.738693310188</v>
      </c>
      <c r="B200">
        <v>1.7185E-4</v>
      </c>
      <c r="C200">
        <v>0</v>
      </c>
      <c r="D200" s="4">
        <v>2.4937777777777698E-4</v>
      </c>
      <c r="E200">
        <v>0</v>
      </c>
      <c r="F200" s="4">
        <v>2.7152857142857101E-4</v>
      </c>
      <c r="G200">
        <v>0</v>
      </c>
      <c r="H200">
        <v>65336.240976837398</v>
      </c>
      <c r="I200">
        <v>0</v>
      </c>
      <c r="J200">
        <v>359349.325372605</v>
      </c>
      <c r="K200">
        <v>0</v>
      </c>
      <c r="L200">
        <v>0.15531356012296599</v>
      </c>
      <c r="M200">
        <v>88.984840104495404</v>
      </c>
      <c r="N200">
        <v>100</v>
      </c>
      <c r="O200">
        <v>10.709338034644899</v>
      </c>
      <c r="P200">
        <v>4096</v>
      </c>
      <c r="Q200">
        <v>20825.664974619202</v>
      </c>
      <c r="R200">
        <v>20636.747804265899</v>
      </c>
      <c r="S200">
        <v>8.2052365119196903E-4</v>
      </c>
      <c r="T200">
        <v>5.72938888888888E-4</v>
      </c>
      <c r="U200">
        <v>8.2335139593908604E-4</v>
      </c>
      <c r="V200">
        <v>32800520.3415723</v>
      </c>
      <c r="W200">
        <v>1589.4229387632399</v>
      </c>
      <c r="X200">
        <v>73516.2951249287</v>
      </c>
      <c r="Y200">
        <v>17.9483142394845</v>
      </c>
      <c r="Z200">
        <v>32727004.0464474</v>
      </c>
      <c r="AA200">
        <v>1571.47462452375</v>
      </c>
    </row>
    <row r="201" spans="1:27" x14ac:dyDescent="0.25">
      <c r="A201" s="1">
        <v>43930.738704837961</v>
      </c>
      <c r="B201">
        <v>0</v>
      </c>
      <c r="C201">
        <v>0</v>
      </c>
      <c r="D201">
        <v>1.4782095238095199E-3</v>
      </c>
      <c r="E201">
        <v>0</v>
      </c>
      <c r="F201" s="4">
        <v>1.4782095238095199E-3</v>
      </c>
      <c r="G201">
        <v>0</v>
      </c>
      <c r="H201">
        <v>0</v>
      </c>
      <c r="I201">
        <v>0</v>
      </c>
      <c r="J201">
        <v>686871.45791989495</v>
      </c>
      <c r="K201">
        <v>0</v>
      </c>
      <c r="L201" s="4">
        <v>0.22622017639410999</v>
      </c>
      <c r="M201">
        <v>88.924136477037095</v>
      </c>
      <c r="N201">
        <v>100</v>
      </c>
      <c r="O201">
        <v>11.4709180625762</v>
      </c>
      <c r="P201">
        <v>4096</v>
      </c>
      <c r="Q201">
        <v>8604.9851239669406</v>
      </c>
      <c r="R201">
        <v>8597.5445544554404</v>
      </c>
      <c r="S201">
        <v>7.1377920792079202E-4</v>
      </c>
      <c r="T201">
        <v>4.05099999999999E-4</v>
      </c>
      <c r="U201">
        <v>7.1428942148760296E-4</v>
      </c>
      <c r="V201">
        <v>5231097.5942187198</v>
      </c>
      <c r="W201">
        <v>608.44088228747205</v>
      </c>
      <c r="X201">
        <v>4112.4981086625203</v>
      </c>
      <c r="Y201">
        <v>1.0040278585601801</v>
      </c>
      <c r="Z201">
        <v>5226985.0961100599</v>
      </c>
      <c r="AA201">
        <v>607.43685442891206</v>
      </c>
    </row>
    <row r="202" spans="1:27" x14ac:dyDescent="0.25">
      <c r="A202" s="1">
        <v>43930.738716446758</v>
      </c>
      <c r="B202">
        <v>0</v>
      </c>
      <c r="C202">
        <v>0</v>
      </c>
      <c r="D202" s="4">
        <v>6.0184545454545395E-4</v>
      </c>
      <c r="E202">
        <v>0</v>
      </c>
      <c r="F202" s="4">
        <v>6.0184545454545395E-4</v>
      </c>
      <c r="G202">
        <v>0</v>
      </c>
      <c r="H202">
        <v>0</v>
      </c>
      <c r="I202">
        <v>0</v>
      </c>
      <c r="J202">
        <v>1821675.9591137599</v>
      </c>
      <c r="K202">
        <v>0</v>
      </c>
      <c r="L202">
        <v>0.242735602727116</v>
      </c>
      <c r="M202">
        <v>81.634411749487796</v>
      </c>
      <c r="N202">
        <v>99.075106371291099</v>
      </c>
      <c r="O202">
        <v>17.1349522419595</v>
      </c>
      <c r="P202">
        <v>4096</v>
      </c>
      <c r="Q202">
        <v>8305.5036144578298</v>
      </c>
      <c r="R202">
        <v>8270.2986857825508</v>
      </c>
      <c r="S202">
        <v>6.8797765830346403E-4</v>
      </c>
      <c r="T202">
        <v>5.2125714285714204E-4</v>
      </c>
      <c r="U202">
        <v>6.8938373493975902E-4</v>
      </c>
      <c r="V202">
        <v>6901644.8017471004</v>
      </c>
      <c r="W202">
        <v>834.50973948639796</v>
      </c>
      <c r="X202">
        <v>28586.694445106299</v>
      </c>
      <c r="Y202">
        <v>6.9791734485122898</v>
      </c>
      <c r="Z202">
        <v>6873058.1073019998</v>
      </c>
      <c r="AA202">
        <v>827.53056603788605</v>
      </c>
    </row>
    <row r="203" spans="1:27" x14ac:dyDescent="0.25">
      <c r="A203" s="1">
        <v>43930.73872804398</v>
      </c>
      <c r="B203">
        <v>0</v>
      </c>
      <c r="C203">
        <v>0</v>
      </c>
      <c r="D203" s="4">
        <v>1.7384782608695601E-4</v>
      </c>
      <c r="E203">
        <v>0</v>
      </c>
      <c r="F203" s="4">
        <v>1.7384782608695601E-4</v>
      </c>
      <c r="G203">
        <v>0</v>
      </c>
      <c r="H203">
        <v>0</v>
      </c>
      <c r="I203">
        <v>0</v>
      </c>
      <c r="J203">
        <v>1397306.03794385</v>
      </c>
      <c r="K203">
        <v>0</v>
      </c>
      <c r="L203">
        <v>0.19720372089421301</v>
      </c>
      <c r="M203">
        <v>84.347716833779003</v>
      </c>
      <c r="N203">
        <v>100</v>
      </c>
      <c r="O203">
        <v>15.4466867359865</v>
      </c>
      <c r="P203">
        <v>21135.360000000001</v>
      </c>
      <c r="Q203">
        <v>18314.0351999999</v>
      </c>
      <c r="R203">
        <v>18369.355294117599</v>
      </c>
      <c r="S203">
        <v>7.9495137254901899E-4</v>
      </c>
      <c r="T203">
        <v>6.9071200000000001E-4</v>
      </c>
      <c r="U203">
        <v>7.9703616E-4</v>
      </c>
      <c r="V203">
        <v>23383080.146474902</v>
      </c>
      <c r="W203">
        <v>1272.93961993117</v>
      </c>
      <c r="X203">
        <v>527530.13971585501</v>
      </c>
      <c r="Y203">
        <v>24.959600390807399</v>
      </c>
      <c r="Z203">
        <v>22855550.006758999</v>
      </c>
      <c r="AA203">
        <v>1247.98001954037</v>
      </c>
    </row>
    <row r="204" spans="1:27" x14ac:dyDescent="0.25">
      <c r="A204" s="1">
        <v>43930.738739525463</v>
      </c>
      <c r="B204">
        <v>1.7890000000000001E-4</v>
      </c>
      <c r="C204">
        <v>0</v>
      </c>
      <c r="D204">
        <v>5.2814553571428505E-4</v>
      </c>
      <c r="E204">
        <v>0</v>
      </c>
      <c r="F204">
        <v>5.31291891891891E-4</v>
      </c>
      <c r="G204">
        <v>0</v>
      </c>
      <c r="H204">
        <v>33080.234408511598</v>
      </c>
      <c r="I204">
        <v>0</v>
      </c>
      <c r="J204">
        <v>1095782.76478194</v>
      </c>
      <c r="K204">
        <v>0</v>
      </c>
      <c r="L204">
        <v>0.17151345030514301</v>
      </c>
      <c r="M204">
        <v>82.524940737653097</v>
      </c>
      <c r="N204">
        <v>100</v>
      </c>
      <c r="O204">
        <v>18.3771949872222</v>
      </c>
      <c r="P204">
        <v>4096</v>
      </c>
      <c r="Q204">
        <v>12409.5430267062</v>
      </c>
      <c r="R204">
        <v>12108.385128693901</v>
      </c>
      <c r="S204">
        <v>7.5298722592945602E-4</v>
      </c>
      <c r="T204">
        <v>6.7548421052631498E-4</v>
      </c>
      <c r="U204">
        <v>7.5590029673590505E-4</v>
      </c>
      <c r="V204">
        <v>12811757.969185799</v>
      </c>
      <c r="W204">
        <v>1058.08973145601</v>
      </c>
      <c r="X204">
        <v>156996.71165077799</v>
      </c>
      <c r="Y204">
        <v>38.329275305365798</v>
      </c>
      <c r="Z204">
        <v>12654761.2575351</v>
      </c>
      <c r="AA204">
        <v>1019.76045615065</v>
      </c>
    </row>
    <row r="205" spans="1:27" x14ac:dyDescent="0.25">
      <c r="A205" s="1">
        <v>43930.738751192126</v>
      </c>
      <c r="B205">
        <v>0</v>
      </c>
      <c r="C205">
        <v>0</v>
      </c>
      <c r="D205">
        <v>5.2282933333333299E-4</v>
      </c>
      <c r="E205">
        <v>0</v>
      </c>
      <c r="F205">
        <v>5.2282933333333299E-4</v>
      </c>
      <c r="G205">
        <v>0</v>
      </c>
      <c r="H205">
        <v>0</v>
      </c>
      <c r="I205">
        <v>0</v>
      </c>
      <c r="J205">
        <v>4039312.2752740202</v>
      </c>
      <c r="K205">
        <v>0</v>
      </c>
      <c r="L205">
        <v>0.12484392029948201</v>
      </c>
      <c r="M205">
        <v>84.523917109192098</v>
      </c>
      <c r="N205">
        <v>100</v>
      </c>
      <c r="O205">
        <v>14.67665523843</v>
      </c>
      <c r="P205">
        <v>4096</v>
      </c>
      <c r="Q205">
        <v>13616.854961831999</v>
      </c>
      <c r="R205">
        <v>12966.7823613086</v>
      </c>
      <c r="S205">
        <v>6.6011401137980005E-4</v>
      </c>
      <c r="T205">
        <v>4.80859375E-4</v>
      </c>
      <c r="U205">
        <v>6.7325022900763297E-4</v>
      </c>
      <c r="V205">
        <v>18086917.183582</v>
      </c>
      <c r="W205">
        <v>1394.8654862559599</v>
      </c>
      <c r="X205">
        <v>390102.01069959003</v>
      </c>
      <c r="Y205">
        <v>95.239748705954696</v>
      </c>
      <c r="Z205">
        <v>17696815.1728824</v>
      </c>
      <c r="AA205">
        <v>1299.6257375499999</v>
      </c>
    </row>
    <row r="206" spans="1:27" x14ac:dyDescent="0.25">
      <c r="A206" s="1">
        <v>43930.738762696761</v>
      </c>
      <c r="B206">
        <v>1.2290000000000001E-4</v>
      </c>
      <c r="C206">
        <v>0</v>
      </c>
      <c r="D206">
        <v>1.5299684210526301E-3</v>
      </c>
      <c r="E206">
        <v>0</v>
      </c>
      <c r="F206" s="4">
        <v>1.6081388888888801E-3</v>
      </c>
      <c r="G206">
        <v>0</v>
      </c>
      <c r="H206">
        <v>32944.447164568701</v>
      </c>
      <c r="I206">
        <v>0</v>
      </c>
      <c r="J206">
        <v>350034.75112354202</v>
      </c>
      <c r="K206">
        <v>0</v>
      </c>
      <c r="L206">
        <v>0.10501575185987801</v>
      </c>
      <c r="M206">
        <v>83.243847159183602</v>
      </c>
      <c r="N206">
        <v>99.607113753553193</v>
      </c>
      <c r="O206">
        <v>16.9434331108701</v>
      </c>
      <c r="P206">
        <v>4216.4705882352901</v>
      </c>
      <c r="Q206">
        <v>9379.0423825887701</v>
      </c>
      <c r="R206">
        <v>9185.5170893054001</v>
      </c>
      <c r="S206">
        <v>7.1052723263505995E-4</v>
      </c>
      <c r="T206">
        <v>6.5694705882352901E-4</v>
      </c>
      <c r="U206">
        <v>7.1261397479954096E-4</v>
      </c>
      <c r="V206">
        <v>8378630.0715203099</v>
      </c>
      <c r="W206">
        <v>912.15660371210504</v>
      </c>
      <c r="X206">
        <v>144175.05039489199</v>
      </c>
      <c r="Y206">
        <v>34.1933015724493</v>
      </c>
      <c r="Z206">
        <v>8234455.02112542</v>
      </c>
      <c r="AA206">
        <v>877.96330213965496</v>
      </c>
    </row>
    <row r="207" spans="1:27" x14ac:dyDescent="0.25">
      <c r="A207" s="1">
        <v>43930.738774409721</v>
      </c>
      <c r="B207">
        <v>0</v>
      </c>
      <c r="C207">
        <v>0</v>
      </c>
      <c r="D207">
        <v>1.83536666666666E-4</v>
      </c>
      <c r="E207">
        <v>0</v>
      </c>
      <c r="F207" s="4">
        <v>1.83536666666666E-4</v>
      </c>
      <c r="G207">
        <v>0</v>
      </c>
      <c r="H207">
        <v>0</v>
      </c>
      <c r="I207">
        <v>0</v>
      </c>
      <c r="J207">
        <v>756710.222383013</v>
      </c>
      <c r="K207">
        <v>0</v>
      </c>
      <c r="L207">
        <v>0.35918946809683699</v>
      </c>
      <c r="M207">
        <v>82.983883111652602</v>
      </c>
      <c r="N207">
        <v>98.600848727402905</v>
      </c>
      <c r="O207">
        <v>15.7283428077723</v>
      </c>
      <c r="P207">
        <v>4096</v>
      </c>
      <c r="Q207">
        <v>6712.2408462164303</v>
      </c>
      <c r="R207">
        <v>6569.3538461538401</v>
      </c>
      <c r="S207">
        <v>5.9978946153846097E-4</v>
      </c>
      <c r="T207">
        <v>4.3975492957746399E-4</v>
      </c>
      <c r="U207">
        <v>6.0903474369406005E-4</v>
      </c>
      <c r="V207">
        <v>8434710.93088427</v>
      </c>
      <c r="W207">
        <v>1283.94833470913</v>
      </c>
      <c r="X207">
        <v>287225.16838982399</v>
      </c>
      <c r="Y207">
        <v>70.1233321264219</v>
      </c>
      <c r="Z207">
        <v>8147485.7624944402</v>
      </c>
      <c r="AA207">
        <v>1213.8250025827101</v>
      </c>
    </row>
    <row r="208" spans="1:27" x14ac:dyDescent="0.25">
      <c r="A208" s="1">
        <v>43930.738785914349</v>
      </c>
      <c r="B208">
        <v>3.9456666666666599E-4</v>
      </c>
      <c r="C208">
        <v>0</v>
      </c>
      <c r="D208" s="4">
        <v>1.4959454545454499E-4</v>
      </c>
      <c r="E208">
        <v>0</v>
      </c>
      <c r="F208" s="4">
        <v>1.4272616822429899E-4</v>
      </c>
      <c r="G208">
        <v>0</v>
      </c>
      <c r="H208">
        <v>12366.086892290001</v>
      </c>
      <c r="I208">
        <v>0</v>
      </c>
      <c r="J208">
        <v>1405611.8767569601</v>
      </c>
      <c r="K208">
        <v>0</v>
      </c>
      <c r="L208">
        <v>0.123243012465239</v>
      </c>
      <c r="M208">
        <v>82.522066494891604</v>
      </c>
      <c r="N208">
        <v>100</v>
      </c>
      <c r="O208">
        <v>16.750014058616401</v>
      </c>
      <c r="P208">
        <v>4096</v>
      </c>
      <c r="Q208">
        <v>9880.2714570858207</v>
      </c>
      <c r="R208">
        <v>9413.2844036697206</v>
      </c>
      <c r="S208">
        <v>6.3311587155963302E-4</v>
      </c>
      <c r="T208">
        <v>4.7771249999999901E-4</v>
      </c>
      <c r="U208">
        <v>6.4676407185628696E-4</v>
      </c>
      <c r="V208">
        <v>10327692.623594301</v>
      </c>
      <c r="W208">
        <v>1097.1401883457499</v>
      </c>
      <c r="X208">
        <v>362809.16202646802</v>
      </c>
      <c r="Y208">
        <v>88.576455572868198</v>
      </c>
      <c r="Z208">
        <v>9964883.4615678806</v>
      </c>
      <c r="AA208">
        <v>1008.56373277288</v>
      </c>
    </row>
    <row r="209" spans="1:27" x14ac:dyDescent="0.25">
      <c r="A209" s="1">
        <v>43930.738797500002</v>
      </c>
      <c r="B209">
        <v>1.6604999999999899E-4</v>
      </c>
      <c r="C209">
        <v>0</v>
      </c>
      <c r="D209">
        <v>3.2033770491803201E-4</v>
      </c>
      <c r="E209">
        <v>0</v>
      </c>
      <c r="F209" s="4">
        <v>3.2556779661016902E-4</v>
      </c>
      <c r="G209">
        <v>0</v>
      </c>
      <c r="H209">
        <v>8184.1080645933098</v>
      </c>
      <c r="I209">
        <v>0</v>
      </c>
      <c r="J209">
        <v>2979015.3355119601</v>
      </c>
      <c r="K209">
        <v>0</v>
      </c>
      <c r="L209">
        <v>0.353957247622528</v>
      </c>
      <c r="M209">
        <v>84.286238162590905</v>
      </c>
      <c r="N209">
        <v>98.926910071004201</v>
      </c>
      <c r="O209">
        <v>14.5354726937062</v>
      </c>
      <c r="P209">
        <v>12448.627450980301</v>
      </c>
      <c r="Q209">
        <v>13244.8724672228</v>
      </c>
      <c r="R209">
        <v>13199.2449438202</v>
      </c>
      <c r="S209">
        <v>6.9578932584269597E-4</v>
      </c>
      <c r="T209">
        <v>5.5421176470588204E-4</v>
      </c>
      <c r="U209">
        <v>7.0439535160905797E-4</v>
      </c>
      <c r="V209">
        <v>11734077.8792587</v>
      </c>
      <c r="W209">
        <v>888.99614555244204</v>
      </c>
      <c r="X209">
        <v>634163.90212172398</v>
      </c>
      <c r="Y209">
        <v>50.942475756375799</v>
      </c>
      <c r="Z209">
        <v>11099913.977136999</v>
      </c>
      <c r="AA209">
        <v>838.05366979606595</v>
      </c>
    </row>
    <row r="210" spans="1:27" x14ac:dyDescent="0.25">
      <c r="A210" s="1">
        <v>43930.738809155089</v>
      </c>
      <c r="B210">
        <v>1.4151999999999901E-4</v>
      </c>
      <c r="C210">
        <v>0</v>
      </c>
      <c r="D210" s="4">
        <v>1.3318857142857101E-4</v>
      </c>
      <c r="E210">
        <v>0</v>
      </c>
      <c r="F210" s="4">
        <v>1.32547692307692E-4</v>
      </c>
      <c r="G210">
        <v>0</v>
      </c>
      <c r="H210">
        <v>44751.768527198401</v>
      </c>
      <c r="I210">
        <v>0</v>
      </c>
      <c r="J210">
        <v>943855.48166454805</v>
      </c>
      <c r="K210">
        <v>0</v>
      </c>
      <c r="L210">
        <v>0.415759106180977</v>
      </c>
      <c r="M210">
        <v>85.966250914180407</v>
      </c>
      <c r="N210">
        <v>99.078764251409595</v>
      </c>
      <c r="O210">
        <v>13.964060356516701</v>
      </c>
      <c r="P210">
        <v>4096</v>
      </c>
      <c r="Q210">
        <v>11279.8233995584</v>
      </c>
      <c r="R210">
        <v>11216.945295404799</v>
      </c>
      <c r="S210">
        <v>6.6997494529540396E-4</v>
      </c>
      <c r="T210">
        <v>4.9724999999999899E-4</v>
      </c>
      <c r="U210">
        <v>6.7150011037527501E-4</v>
      </c>
      <c r="V210">
        <v>10183680.5441739</v>
      </c>
      <c r="W210">
        <v>907.88358826585204</v>
      </c>
      <c r="X210">
        <v>32548.719278222601</v>
      </c>
      <c r="Y210">
        <v>7.9464646675348103</v>
      </c>
      <c r="Z210">
        <v>10151131.8248956</v>
      </c>
      <c r="AA210">
        <v>899.93712359831795</v>
      </c>
    </row>
    <row r="211" spans="1:27" x14ac:dyDescent="0.25">
      <c r="A211" s="1">
        <v>43930.738820625003</v>
      </c>
      <c r="B211">
        <v>1.45028571428571E-4</v>
      </c>
      <c r="C211">
        <v>0</v>
      </c>
      <c r="D211" s="4">
        <v>1.7221623376623301E-4</v>
      </c>
      <c r="E211">
        <v>0</v>
      </c>
      <c r="F211" s="4">
        <v>1.7351088435374099E-4</v>
      </c>
      <c r="G211">
        <v>0</v>
      </c>
      <c r="H211">
        <v>28936.619598908001</v>
      </c>
      <c r="I211">
        <v>0</v>
      </c>
      <c r="J211">
        <v>3815499.9842560198</v>
      </c>
      <c r="K211">
        <v>0</v>
      </c>
      <c r="L211">
        <v>0.82019580032867101</v>
      </c>
      <c r="M211">
        <v>84.307183398699294</v>
      </c>
      <c r="N211">
        <v>97.487039063694297</v>
      </c>
      <c r="O211">
        <v>12.515498883152</v>
      </c>
      <c r="P211">
        <v>4096</v>
      </c>
      <c r="Q211">
        <v>13389.513944223099</v>
      </c>
      <c r="R211">
        <v>13111.157487922699</v>
      </c>
      <c r="S211">
        <v>6.8976405797101399E-4</v>
      </c>
      <c r="T211">
        <v>4.7630322580645098E-4</v>
      </c>
      <c r="U211">
        <v>6.9635498007968098E-4</v>
      </c>
      <c r="V211">
        <v>13694780.056756901</v>
      </c>
      <c r="W211">
        <v>1044.5134283049999</v>
      </c>
      <c r="X211">
        <v>128143.127606237</v>
      </c>
      <c r="Y211">
        <v>31.284943263241601</v>
      </c>
      <c r="Z211">
        <v>13566636.929150701</v>
      </c>
      <c r="AA211">
        <v>1013.22848504176</v>
      </c>
    </row>
    <row r="212" spans="1:27" x14ac:dyDescent="0.25">
      <c r="A212" s="1">
        <v>43930.738832303243</v>
      </c>
      <c r="B212">
        <v>1.2564999999999899E-4</v>
      </c>
      <c r="C212">
        <v>0</v>
      </c>
      <c r="D212" s="4">
        <v>2.62436666666666E-4</v>
      </c>
      <c r="E212">
        <v>0</v>
      </c>
      <c r="F212" s="4">
        <v>2.8979400000000001E-4</v>
      </c>
      <c r="G212">
        <v>0</v>
      </c>
      <c r="H212">
        <v>40554.0298289938</v>
      </c>
      <c r="I212">
        <v>0</v>
      </c>
      <c r="J212">
        <v>1464000.4768266701</v>
      </c>
      <c r="K212">
        <v>0</v>
      </c>
      <c r="L212">
        <v>0.52247099514725304</v>
      </c>
      <c r="M212">
        <v>75.559253955139596</v>
      </c>
      <c r="N212">
        <v>97.727906586478895</v>
      </c>
      <c r="O212">
        <v>22.720953936279098</v>
      </c>
      <c r="P212">
        <v>4096</v>
      </c>
      <c r="Q212">
        <v>7692.1491525423698</v>
      </c>
      <c r="R212">
        <v>7544.0953412784402</v>
      </c>
      <c r="S212">
        <v>6.36242795232936E-4</v>
      </c>
      <c r="T212">
        <v>5.0621842105263103E-4</v>
      </c>
      <c r="U212">
        <v>6.4182576271186399E-4</v>
      </c>
      <c r="V212">
        <v>6898069.8045196803</v>
      </c>
      <c r="W212">
        <v>914.36673218802696</v>
      </c>
      <c r="X212">
        <v>154192.14857161601</v>
      </c>
      <c r="Y212">
        <v>37.644567522367304</v>
      </c>
      <c r="Z212">
        <v>6743877.6559480596</v>
      </c>
      <c r="AA212">
        <v>876.72216466565897</v>
      </c>
    </row>
    <row r="213" spans="1:27" x14ac:dyDescent="0.25">
      <c r="A213" s="1">
        <v>43930.738843784726</v>
      </c>
      <c r="B213">
        <v>1.11063636363636E-4</v>
      </c>
      <c r="C213">
        <v>0</v>
      </c>
      <c r="D213" s="4">
        <v>2.61846998867497E-4</v>
      </c>
      <c r="E213">
        <v>1.9136666666666599E-4</v>
      </c>
      <c r="F213" s="4">
        <v>2.6374908256880701E-4</v>
      </c>
      <c r="G213">
        <v>1.9136666666666599E-4</v>
      </c>
      <c r="H213">
        <v>90925.895879193806</v>
      </c>
      <c r="I213">
        <v>0</v>
      </c>
      <c r="J213">
        <v>9915055.6460993607</v>
      </c>
      <c r="K213">
        <v>12398.985801708201</v>
      </c>
      <c r="L213">
        <v>0.24677859155111401</v>
      </c>
      <c r="M213">
        <v>71.428464777075007</v>
      </c>
      <c r="N213">
        <v>100</v>
      </c>
      <c r="O213">
        <v>27.881733521493398</v>
      </c>
      <c r="P213">
        <v>4096</v>
      </c>
      <c r="Q213">
        <v>11475.5239398084</v>
      </c>
      <c r="R213">
        <v>11356.339165545</v>
      </c>
      <c r="S213">
        <v>6.5873001345895005E-4</v>
      </c>
      <c r="T213">
        <v>4.7634166666666602E-4</v>
      </c>
      <c r="U213">
        <v>6.6172407660738703E-4</v>
      </c>
      <c r="V213">
        <v>8508376.1184325404</v>
      </c>
      <c r="W213">
        <v>749.21821146789796</v>
      </c>
      <c r="X213">
        <v>49563.356029704097</v>
      </c>
      <c r="Y213">
        <v>12.1004287181894</v>
      </c>
      <c r="Z213">
        <v>8458812.7624028306</v>
      </c>
      <c r="AA213">
        <v>737.11778274970902</v>
      </c>
    </row>
    <row r="214" spans="1:27" x14ac:dyDescent="0.25">
      <c r="A214" s="1">
        <v>43930.738855266201</v>
      </c>
      <c r="B214">
        <v>1.4129999999999899E-4</v>
      </c>
      <c r="C214">
        <v>0</v>
      </c>
      <c r="D214">
        <v>3.2441081081081001E-4</v>
      </c>
      <c r="E214">
        <v>0</v>
      </c>
      <c r="F214" s="4">
        <v>3.3125607476635499E-4</v>
      </c>
      <c r="G214">
        <v>0</v>
      </c>
      <c r="H214">
        <v>45420.215625054101</v>
      </c>
      <c r="I214">
        <v>0</v>
      </c>
      <c r="J214">
        <v>1242862.26392193</v>
      </c>
      <c r="K214">
        <v>0</v>
      </c>
      <c r="L214">
        <v>0.58977317904960502</v>
      </c>
      <c r="M214">
        <v>84.658044857760103</v>
      </c>
      <c r="N214">
        <v>99.803123334244503</v>
      </c>
      <c r="O214">
        <v>15.947211530474901</v>
      </c>
      <c r="P214">
        <v>4096</v>
      </c>
      <c r="Q214">
        <v>5516.8822269807197</v>
      </c>
      <c r="R214">
        <v>5510.8230277185503</v>
      </c>
      <c r="S214">
        <v>6.8750511727078795E-4</v>
      </c>
      <c r="T214">
        <v>4.7604999999999902E-4</v>
      </c>
      <c r="U214">
        <v>6.8841070663811497E-4</v>
      </c>
      <c r="V214">
        <v>2605437.4773372901</v>
      </c>
      <c r="W214">
        <v>472.785546593015</v>
      </c>
      <c r="X214">
        <v>8258.1219566950604</v>
      </c>
      <c r="Y214">
        <v>2.0161430558337501</v>
      </c>
      <c r="Z214">
        <v>2597179.3553805901</v>
      </c>
      <c r="AA214">
        <v>470.76940353718101</v>
      </c>
    </row>
    <row r="215" spans="1:27" x14ac:dyDescent="0.25">
      <c r="A215" s="1">
        <v>43930.738866944441</v>
      </c>
      <c r="B215">
        <v>1.6867142857142801E-4</v>
      </c>
      <c r="C215">
        <v>0</v>
      </c>
      <c r="D215" s="4">
        <v>1.7388951965065499E-4</v>
      </c>
      <c r="E215">
        <v>0</v>
      </c>
      <c r="F215" s="4">
        <v>1.74054054054054E-4</v>
      </c>
      <c r="G215">
        <v>0</v>
      </c>
      <c r="H215">
        <v>142064.006890738</v>
      </c>
      <c r="I215">
        <v>0</v>
      </c>
      <c r="J215">
        <v>4505458.5042491304</v>
      </c>
      <c r="K215">
        <v>0</v>
      </c>
      <c r="L215">
        <v>9.2681703262164003E-2</v>
      </c>
      <c r="M215">
        <v>75.295529465537101</v>
      </c>
      <c r="N215">
        <v>100</v>
      </c>
      <c r="O215">
        <v>23.808098133194999</v>
      </c>
      <c r="P215">
        <v>4096</v>
      </c>
      <c r="Q215">
        <v>19320.2337078651</v>
      </c>
      <c r="R215">
        <v>18807.8002171552</v>
      </c>
      <c r="S215">
        <v>8.2041943539630795E-4</v>
      </c>
      <c r="T215">
        <v>4.6730322580645098E-4</v>
      </c>
      <c r="U215">
        <v>8.3271898876404501E-4</v>
      </c>
      <c r="V215">
        <v>17166603.917957298</v>
      </c>
      <c r="W215">
        <v>912.73852974571196</v>
      </c>
      <c r="X215">
        <v>125837.011458188</v>
      </c>
      <c r="Y215">
        <v>30.721926625534199</v>
      </c>
      <c r="Z215">
        <v>17040766.9064992</v>
      </c>
      <c r="AA215">
        <v>882.01660312017805</v>
      </c>
    </row>
    <row r="216" spans="1:27" x14ac:dyDescent="0.25">
      <c r="A216" s="1">
        <v>43930.738878425924</v>
      </c>
      <c r="B216">
        <v>1.5133333333333299E-4</v>
      </c>
      <c r="C216">
        <v>0</v>
      </c>
      <c r="D216" s="4">
        <v>1.5377843137254901E-4</v>
      </c>
      <c r="E216">
        <v>0</v>
      </c>
      <c r="F216" s="4">
        <v>1.53807539682539E-4</v>
      </c>
      <c r="G216">
        <v>0</v>
      </c>
      <c r="H216">
        <v>41212.600269572198</v>
      </c>
      <c r="I216">
        <v>0</v>
      </c>
      <c r="J216">
        <v>3824529.3050163002</v>
      </c>
      <c r="K216">
        <v>0</v>
      </c>
      <c r="L216">
        <v>5.7532884484953403E-2</v>
      </c>
      <c r="M216">
        <v>70.193730595603597</v>
      </c>
      <c r="N216">
        <v>100</v>
      </c>
      <c r="O216">
        <v>30.405822621660501</v>
      </c>
      <c r="P216">
        <v>4096</v>
      </c>
      <c r="Q216">
        <v>17083.419222903802</v>
      </c>
      <c r="R216">
        <v>16169.855513307901</v>
      </c>
      <c r="S216">
        <v>7.1614724334600696E-4</v>
      </c>
      <c r="T216">
        <v>4.9372432432432398E-4</v>
      </c>
      <c r="U216">
        <v>7.3297678936605297E-4</v>
      </c>
      <c r="V216">
        <v>17135943.176649701</v>
      </c>
      <c r="W216">
        <v>1059.74621495823</v>
      </c>
      <c r="X216">
        <v>305335.85241321399</v>
      </c>
      <c r="Y216">
        <v>74.544885843069906</v>
      </c>
      <c r="Z216">
        <v>16830607.324236501</v>
      </c>
      <c r="AA216">
        <v>985.20132911516703</v>
      </c>
    </row>
    <row r="217" spans="1:27" x14ac:dyDescent="0.25">
      <c r="A217" s="1">
        <v>43930.738890138891</v>
      </c>
      <c r="B217">
        <v>2.3739999999999899E-4</v>
      </c>
      <c r="C217">
        <v>0</v>
      </c>
      <c r="D217" s="4">
        <v>1.72394949494949E-4</v>
      </c>
      <c r="E217">
        <v>0</v>
      </c>
      <c r="F217" s="4">
        <v>1.7173163265306099E-4</v>
      </c>
      <c r="G217">
        <v>0</v>
      </c>
      <c r="H217">
        <v>4055.0625218172399</v>
      </c>
      <c r="I217">
        <v>0</v>
      </c>
      <c r="J217">
        <v>2396541.9503939901</v>
      </c>
      <c r="K217">
        <v>0</v>
      </c>
      <c r="L217">
        <v>0.132707352763548</v>
      </c>
      <c r="M217">
        <v>65.746028382978096</v>
      </c>
      <c r="N217">
        <v>100</v>
      </c>
      <c r="O217">
        <v>33.259755534918298</v>
      </c>
      <c r="P217">
        <v>4096</v>
      </c>
      <c r="Q217">
        <v>13219.8573853989</v>
      </c>
      <c r="R217">
        <v>12963.907590759</v>
      </c>
      <c r="S217">
        <v>7.6188465346534596E-4</v>
      </c>
      <c r="T217">
        <v>4.80911764705882E-4</v>
      </c>
      <c r="U217">
        <v>7.6999422750424404E-4</v>
      </c>
      <c r="V217">
        <v>7768113.7179528503</v>
      </c>
      <c r="W217">
        <v>599.21082154967701</v>
      </c>
      <c r="X217">
        <v>68851.8942675695</v>
      </c>
      <c r="Y217">
        <v>16.809544498918299</v>
      </c>
      <c r="Z217">
        <v>7699261.82368528</v>
      </c>
      <c r="AA217">
        <v>582.40127705075895</v>
      </c>
    </row>
    <row r="218" spans="1:27" x14ac:dyDescent="0.25">
      <c r="A218" s="1">
        <v>43930.738901608798</v>
      </c>
      <c r="B218">
        <v>0</v>
      </c>
      <c r="C218">
        <v>0</v>
      </c>
      <c r="D218" s="4">
        <v>2.09735164835164E-4</v>
      </c>
      <c r="E218">
        <v>0</v>
      </c>
      <c r="F218" s="4">
        <v>2.09735164835164E-4</v>
      </c>
      <c r="G218">
        <v>0</v>
      </c>
      <c r="H218">
        <v>0</v>
      </c>
      <c r="I218">
        <v>0</v>
      </c>
      <c r="J218">
        <v>620119.17309772805</v>
      </c>
      <c r="K218">
        <v>0</v>
      </c>
      <c r="L218">
        <v>1.9777213723569998E-3</v>
      </c>
      <c r="M218">
        <v>60.897229626064302</v>
      </c>
      <c r="N218">
        <v>100</v>
      </c>
      <c r="O218">
        <v>40.006922024803202</v>
      </c>
      <c r="P218">
        <v>29394.8235294117</v>
      </c>
      <c r="Q218">
        <v>6251.78947368421</v>
      </c>
      <c r="R218">
        <v>6881.2799999999897</v>
      </c>
      <c r="S218">
        <v>6.3472384000000002E-4</v>
      </c>
      <c r="T218">
        <v>7.4121764705882304E-4</v>
      </c>
      <c r="U218">
        <v>6.31746217105263E-4</v>
      </c>
      <c r="V218">
        <v>4344579.0194048304</v>
      </c>
      <c r="W218">
        <v>631.362045928204</v>
      </c>
      <c r="X218">
        <v>504798.70511179999</v>
      </c>
      <c r="Y218">
        <v>17.173047649247099</v>
      </c>
      <c r="Z218">
        <v>3839780.3142930302</v>
      </c>
      <c r="AA218">
        <v>614.188998278957</v>
      </c>
    </row>
    <row r="219" spans="1:27" x14ac:dyDescent="0.25">
      <c r="A219" s="1">
        <v>43930.738913310182</v>
      </c>
      <c r="B219">
        <v>1.0249999999999899E-4</v>
      </c>
      <c r="C219">
        <v>0</v>
      </c>
      <c r="D219" s="4">
        <v>1.36910482180293E-4</v>
      </c>
      <c r="E219">
        <v>1.3344999999999899E-4</v>
      </c>
      <c r="F219" s="4">
        <v>1.36982773109243E-4</v>
      </c>
      <c r="G219">
        <v>1.3344999999999899E-4</v>
      </c>
      <c r="H219">
        <v>32097.8357078234</v>
      </c>
      <c r="I219">
        <v>0</v>
      </c>
      <c r="J219">
        <v>5260032.8266195701</v>
      </c>
      <c r="K219">
        <v>8024.4589269558701</v>
      </c>
      <c r="L219" s="4">
        <v>8.8231842695565106E-5</v>
      </c>
      <c r="M219">
        <v>58.687194491117403</v>
      </c>
      <c r="N219">
        <v>100</v>
      </c>
      <c r="O219">
        <v>40.8799891063084</v>
      </c>
      <c r="P219">
        <v>4096</v>
      </c>
      <c r="Q219">
        <v>9774.6143597335304</v>
      </c>
      <c r="R219">
        <v>9695.8598540145904</v>
      </c>
      <c r="S219">
        <v>6.1493167883211605E-4</v>
      </c>
      <c r="T219">
        <v>4.6253684210526301E-4</v>
      </c>
      <c r="U219">
        <v>6.1707490747594303E-4</v>
      </c>
      <c r="V219">
        <v>13133638.666660599</v>
      </c>
      <c r="W219">
        <v>1354.5615205259501</v>
      </c>
      <c r="X219">
        <v>76947.004214169399</v>
      </c>
      <c r="Y219">
        <v>18.785889700724901</v>
      </c>
      <c r="Z219">
        <v>13056691.6624464</v>
      </c>
      <c r="AA219">
        <v>1335.7756308252301</v>
      </c>
    </row>
    <row r="220" spans="1:27" x14ac:dyDescent="0.25">
      <c r="A220" s="1">
        <v>43930.738924745368</v>
      </c>
      <c r="B220">
        <v>0</v>
      </c>
      <c r="C220">
        <v>0</v>
      </c>
      <c r="D220">
        <v>1.46751612903225E-4</v>
      </c>
      <c r="E220">
        <v>0</v>
      </c>
      <c r="F220" s="4">
        <v>1.46751612903225E-4</v>
      </c>
      <c r="G220">
        <v>0</v>
      </c>
      <c r="H220">
        <v>0</v>
      </c>
      <c r="I220">
        <v>0</v>
      </c>
      <c r="J220">
        <v>628735.86943251698</v>
      </c>
      <c r="K220">
        <v>0</v>
      </c>
      <c r="L220">
        <v>1.86103298578712E-3</v>
      </c>
      <c r="M220">
        <v>60.663713895832203</v>
      </c>
      <c r="N220">
        <v>100</v>
      </c>
      <c r="O220">
        <v>39.993108042678998</v>
      </c>
      <c r="P220">
        <v>4096</v>
      </c>
      <c r="Q220">
        <v>10966.4603773584</v>
      </c>
      <c r="R220">
        <v>10864.2973977695</v>
      </c>
      <c r="S220">
        <v>6.45822304832713E-4</v>
      </c>
      <c r="T220">
        <v>4.97706249999999E-4</v>
      </c>
      <c r="U220">
        <v>6.4805801886792401E-4</v>
      </c>
      <c r="V220">
        <v>11836866.4926202</v>
      </c>
      <c r="W220">
        <v>1089.51974152055</v>
      </c>
      <c r="X220">
        <v>66359.447751199797</v>
      </c>
      <c r="Y220">
        <v>16.201037048632699</v>
      </c>
      <c r="Z220">
        <v>11770507.044869</v>
      </c>
      <c r="AA220">
        <v>1073.31870447192</v>
      </c>
    </row>
    <row r="221" spans="1:27" x14ac:dyDescent="0.25">
      <c r="A221" s="1">
        <v>43930.738936412039</v>
      </c>
      <c r="B221">
        <v>5.1409000000000003E-3</v>
      </c>
      <c r="C221">
        <v>2.7326666666666603E-4</v>
      </c>
      <c r="D221" s="4">
        <v>7.2404999999999995E-4</v>
      </c>
      <c r="E221">
        <v>2.7326666666666603E-4</v>
      </c>
      <c r="F221" s="4">
        <v>3.8429230769230702E-4</v>
      </c>
      <c r="G221">
        <v>0</v>
      </c>
      <c r="H221">
        <v>32497.532783899402</v>
      </c>
      <c r="I221">
        <v>12186.5747939622</v>
      </c>
      <c r="J221">
        <v>223420.53788930801</v>
      </c>
      <c r="K221">
        <v>0</v>
      </c>
      <c r="L221">
        <v>3.8858373131428398E-2</v>
      </c>
      <c r="M221">
        <v>65.328423174229201</v>
      </c>
      <c r="N221">
        <v>99.9515708432872</v>
      </c>
      <c r="O221">
        <v>33.802262057178901</v>
      </c>
      <c r="P221">
        <v>4096</v>
      </c>
      <c r="Q221">
        <v>5553.3369272237096</v>
      </c>
      <c r="R221">
        <v>5545.5227882037498</v>
      </c>
      <c r="S221">
        <v>6.5582895442359204E-4</v>
      </c>
      <c r="T221">
        <v>5.3447499999999899E-4</v>
      </c>
      <c r="U221">
        <v>6.5648315363881404E-4</v>
      </c>
      <c r="V221">
        <v>4103008.4258775399</v>
      </c>
      <c r="W221">
        <v>739.87766033624905</v>
      </c>
      <c r="X221">
        <v>16249.5383203071</v>
      </c>
      <c r="Y221">
        <v>3.9671724414812299</v>
      </c>
      <c r="Z221">
        <v>4086758.8875572402</v>
      </c>
      <c r="AA221">
        <v>735.91048789476804</v>
      </c>
    </row>
    <row r="222" spans="1:27" x14ac:dyDescent="0.25">
      <c r="A222" s="1">
        <v>43930.738947916667</v>
      </c>
      <c r="B222">
        <v>1.6999439999999899E-3</v>
      </c>
      <c r="C222">
        <v>0</v>
      </c>
      <c r="D222" s="4">
        <v>9.8782647058823507E-4</v>
      </c>
      <c r="E222">
        <v>0</v>
      </c>
      <c r="F222" s="4">
        <v>5.7380465116279005E-4</v>
      </c>
      <c r="G222">
        <v>0</v>
      </c>
      <c r="H222">
        <v>671290.35433357803</v>
      </c>
      <c r="I222">
        <v>0</v>
      </c>
      <c r="J222">
        <v>1943859.1855549</v>
      </c>
      <c r="K222">
        <v>0</v>
      </c>
      <c r="L222">
        <v>2.4345197190564199E-2</v>
      </c>
      <c r="M222">
        <v>59.976847918671702</v>
      </c>
      <c r="N222">
        <v>100</v>
      </c>
      <c r="O222">
        <v>40.623140472089503</v>
      </c>
      <c r="P222">
        <v>4096</v>
      </c>
      <c r="Q222">
        <v>6480.6223337515603</v>
      </c>
      <c r="R222">
        <v>6433.6924969249603</v>
      </c>
      <c r="S222">
        <v>6.3430258302582998E-4</v>
      </c>
      <c r="T222">
        <v>4.6709375000000001E-4</v>
      </c>
      <c r="U222">
        <v>6.3765934755332396E-4</v>
      </c>
      <c r="V222">
        <v>5259772.6929230597</v>
      </c>
      <c r="W222">
        <v>817.53560578734698</v>
      </c>
      <c r="X222">
        <v>65901.615573037605</v>
      </c>
      <c r="Y222">
        <v>16.089261614511098</v>
      </c>
      <c r="Z222">
        <v>5193871.0773500297</v>
      </c>
      <c r="AA222">
        <v>801.44634417283601</v>
      </c>
    </row>
    <row r="223" spans="1:27" x14ac:dyDescent="0.25">
      <c r="A223" s="1">
        <v>43930.738959606482</v>
      </c>
      <c r="B223" s="4">
        <v>1.22533333333333E-4</v>
      </c>
      <c r="C223">
        <v>0</v>
      </c>
      <c r="D223" s="4">
        <v>3.1518333333333302E-4</v>
      </c>
      <c r="E223">
        <v>0</v>
      </c>
      <c r="F223" s="4">
        <v>7.0048333333333295E-4</v>
      </c>
      <c r="G223">
        <v>0</v>
      </c>
      <c r="H223">
        <v>252623.16885455599</v>
      </c>
      <c r="I223">
        <v>0</v>
      </c>
      <c r="J223">
        <v>795407.88908422505</v>
      </c>
      <c r="K223">
        <v>0</v>
      </c>
      <c r="L223">
        <v>0.218863377709617</v>
      </c>
      <c r="M223">
        <v>64.296102170565106</v>
      </c>
      <c r="N223">
        <v>99.661596387853294</v>
      </c>
      <c r="O223">
        <v>34.371817256108997</v>
      </c>
      <c r="P223">
        <v>4096</v>
      </c>
      <c r="Q223">
        <v>7744.9014084506998</v>
      </c>
      <c r="R223">
        <v>7596.9729729729697</v>
      </c>
      <c r="S223">
        <v>6.5703795045044997E-4</v>
      </c>
      <c r="T223">
        <v>7.4439444444444403E-4</v>
      </c>
      <c r="U223">
        <v>6.5334683098591502E-4</v>
      </c>
      <c r="V223">
        <v>6682708.4668787904</v>
      </c>
      <c r="W223">
        <v>879.65410574096097</v>
      </c>
      <c r="X223">
        <v>146070.13042358001</v>
      </c>
      <c r="Y223">
        <v>35.661652935444302</v>
      </c>
      <c r="Z223">
        <v>6536638.3364552101</v>
      </c>
      <c r="AA223">
        <v>843.99245280551702</v>
      </c>
    </row>
    <row r="224" spans="1:27" x14ac:dyDescent="0.25">
      <c r="A224" s="1">
        <v>43930.738971076389</v>
      </c>
      <c r="B224">
        <v>1.5868243902439E-4</v>
      </c>
      <c r="C224">
        <v>0</v>
      </c>
      <c r="D224" s="4">
        <v>2.01393488372093E-4</v>
      </c>
      <c r="E224">
        <v>0</v>
      </c>
      <c r="F224" s="4">
        <v>1.07697E-3</v>
      </c>
      <c r="G224">
        <v>0</v>
      </c>
      <c r="H224">
        <v>4570847.5299263597</v>
      </c>
      <c r="I224">
        <v>0</v>
      </c>
      <c r="J224">
        <v>235328.72006846801</v>
      </c>
      <c r="K224">
        <v>0</v>
      </c>
      <c r="L224">
        <v>0.22094964295650499</v>
      </c>
      <c r="M224">
        <v>60.589958428927901</v>
      </c>
      <c r="N224">
        <v>100</v>
      </c>
      <c r="O224">
        <v>40.212835018084</v>
      </c>
      <c r="P224">
        <v>14540.799999999899</v>
      </c>
      <c r="Q224">
        <v>13494.5335018963</v>
      </c>
      <c r="R224">
        <v>13544.8953068592</v>
      </c>
      <c r="S224">
        <v>7.3825379061371796E-4</v>
      </c>
      <c r="T224">
        <v>5.9309E-4</v>
      </c>
      <c r="U224">
        <v>7.4559456384323602E-4</v>
      </c>
      <c r="V224">
        <v>11357851.480844401</v>
      </c>
      <c r="W224">
        <v>838.533722375308</v>
      </c>
      <c r="X224">
        <v>586904.98918483197</v>
      </c>
      <c r="Y224">
        <v>40.362634049352998</v>
      </c>
      <c r="Z224">
        <v>10770946.4916596</v>
      </c>
      <c r="AA224">
        <v>798.171088325955</v>
      </c>
    </row>
    <row r="225" spans="1:27" x14ac:dyDescent="0.25">
      <c r="A225" s="1">
        <v>43930.738982615738</v>
      </c>
      <c r="B225">
        <v>2.01100990099009E-4</v>
      </c>
      <c r="C225">
        <v>0</v>
      </c>
      <c r="D225" s="4">
        <v>1.8581266666666601E-4</v>
      </c>
      <c r="E225">
        <v>1.13966666666666E-4</v>
      </c>
      <c r="F225" s="4">
        <v>1.5430000000000001E-4</v>
      </c>
      <c r="G225">
        <v>1.13966666666666E-4</v>
      </c>
      <c r="H225">
        <v>2428682.2300922</v>
      </c>
      <c r="I225">
        <v>0</v>
      </c>
      <c r="J225">
        <v>1059788.60949478</v>
      </c>
      <c r="K225">
        <v>12323.1233662183</v>
      </c>
      <c r="L225">
        <v>7.7459823295718294E-2</v>
      </c>
      <c r="M225">
        <v>55.095107183011898</v>
      </c>
      <c r="N225">
        <v>99.706158171294206</v>
      </c>
      <c r="O225">
        <v>44.908633916831199</v>
      </c>
      <c r="P225">
        <v>8192</v>
      </c>
      <c r="Q225">
        <v>6541.3731343283498</v>
      </c>
      <c r="R225">
        <v>6543.6097560975604</v>
      </c>
      <c r="S225">
        <v>6.2668807588075798E-4</v>
      </c>
      <c r="T225">
        <v>5.5469999999999901E-4</v>
      </c>
      <c r="U225">
        <v>6.2678575305291705E-4</v>
      </c>
      <c r="V225">
        <v>4843189.0497752298</v>
      </c>
      <c r="W225">
        <v>740.14026360025196</v>
      </c>
      <c r="X225">
        <v>8215.7575059800402</v>
      </c>
      <c r="Y225">
        <v>1.0029000861791999</v>
      </c>
      <c r="Z225">
        <v>4834973.2922692504</v>
      </c>
      <c r="AA225">
        <v>739.13736351407294</v>
      </c>
    </row>
    <row r="226" spans="1:27" x14ac:dyDescent="0.25">
      <c r="A226" s="1">
        <v>43930.738994282408</v>
      </c>
      <c r="B226">
        <v>1.2750000000000001E-4</v>
      </c>
      <c r="C226">
        <v>0</v>
      </c>
      <c r="D226" s="4">
        <v>1.4171524163568701E-4</v>
      </c>
      <c r="E226">
        <v>0</v>
      </c>
      <c r="F226" s="4">
        <v>1.4220730769230701E-4</v>
      </c>
      <c r="G226">
        <v>0</v>
      </c>
      <c r="H226">
        <v>266906.61783440597</v>
      </c>
      <c r="I226">
        <v>0</v>
      </c>
      <c r="J226">
        <v>4408788.9330666102</v>
      </c>
      <c r="K226">
        <v>0</v>
      </c>
      <c r="L226">
        <v>0.28316754818073497</v>
      </c>
      <c r="M226">
        <v>61.432979128954898</v>
      </c>
      <c r="N226">
        <v>100</v>
      </c>
      <c r="O226">
        <v>37.868317159967297</v>
      </c>
      <c r="P226">
        <v>4282.1818181818098</v>
      </c>
      <c r="Q226">
        <v>11761.241685144099</v>
      </c>
      <c r="R226">
        <v>11583.168831168799</v>
      </c>
      <c r="S226">
        <v>6.7042326839826798E-4</v>
      </c>
      <c r="T226">
        <v>4.8060454545454501E-4</v>
      </c>
      <c r="U226">
        <v>6.7505299334811501E-4</v>
      </c>
      <c r="V226">
        <v>10618896.069563599</v>
      </c>
      <c r="W226">
        <v>916.75224839937903</v>
      </c>
      <c r="X226">
        <v>93469.043092217194</v>
      </c>
      <c r="Y226">
        <v>21.827434485699499</v>
      </c>
      <c r="Z226">
        <v>10525427.026471401</v>
      </c>
      <c r="AA226">
        <v>894.92481391367903</v>
      </c>
    </row>
    <row r="227" spans="1:27" x14ac:dyDescent="0.25">
      <c r="A227" s="1">
        <v>43930.739005752315</v>
      </c>
      <c r="B227">
        <v>2.8499999999999901E-4</v>
      </c>
      <c r="C227">
        <v>0</v>
      </c>
      <c r="D227" s="4">
        <v>2.0136249999999899E-4</v>
      </c>
      <c r="E227">
        <v>0</v>
      </c>
      <c r="F227" s="4">
        <v>1.95786666666666E-4</v>
      </c>
      <c r="G227">
        <v>0</v>
      </c>
      <c r="H227">
        <v>20669.222599049699</v>
      </c>
      <c r="I227">
        <v>0</v>
      </c>
      <c r="J227">
        <v>334841.40610460599</v>
      </c>
      <c r="K227">
        <v>0</v>
      </c>
      <c r="L227">
        <v>1.24920461588168E-2</v>
      </c>
      <c r="M227">
        <v>57.941571128076099</v>
      </c>
      <c r="N227">
        <v>100</v>
      </c>
      <c r="O227">
        <v>42.9634766070795</v>
      </c>
      <c r="P227">
        <v>4378.4827586206802</v>
      </c>
      <c r="Q227">
        <v>6632.0162932790199</v>
      </c>
      <c r="R227">
        <v>6506.3384615384603</v>
      </c>
      <c r="S227">
        <v>6.6296653846153802E-4</v>
      </c>
      <c r="T227">
        <v>5.3335517241379299E-4</v>
      </c>
      <c r="U227">
        <v>6.7062179226069199E-4</v>
      </c>
      <c r="V227">
        <v>3413772.7980316998</v>
      </c>
      <c r="W227">
        <v>524.68417039966005</v>
      </c>
      <c r="X227">
        <v>128119.80234743599</v>
      </c>
      <c r="Y227">
        <v>29.261232579981002</v>
      </c>
      <c r="Z227">
        <v>3285652.9956842698</v>
      </c>
      <c r="AA227">
        <v>495.422937819678</v>
      </c>
    </row>
    <row r="228" spans="1:27" x14ac:dyDescent="0.25">
      <c r="A228" s="1">
        <v>43930.739017453707</v>
      </c>
      <c r="B228">
        <v>1.98366666666666E-4</v>
      </c>
      <c r="C228">
        <v>0</v>
      </c>
      <c r="D228" s="4">
        <v>1.35729834254143E-4</v>
      </c>
      <c r="E228">
        <v>0</v>
      </c>
      <c r="F228" s="4">
        <v>1.3467415730337E-4</v>
      </c>
      <c r="G228">
        <v>0</v>
      </c>
      <c r="H228">
        <v>56674.800952789701</v>
      </c>
      <c r="I228">
        <v>0</v>
      </c>
      <c r="J228">
        <v>6027769.9013359901</v>
      </c>
      <c r="K228">
        <v>0</v>
      </c>
      <c r="L228">
        <v>8.4107920976102396E-2</v>
      </c>
      <c r="M228">
        <v>60.743675280976397</v>
      </c>
      <c r="N228">
        <v>100</v>
      </c>
      <c r="O228">
        <v>38.0673221063619</v>
      </c>
      <c r="P228">
        <v>4551.1111111111104</v>
      </c>
      <c r="Q228">
        <v>8494.3892617449601</v>
      </c>
      <c r="R228">
        <v>8447.3209549071598</v>
      </c>
      <c r="S228">
        <v>6.7752148541114004E-4</v>
      </c>
      <c r="T228">
        <v>5.1238888888888797E-4</v>
      </c>
      <c r="U228">
        <v>6.7951637583892597E-4</v>
      </c>
      <c r="V228">
        <v>6295358.0175505104</v>
      </c>
      <c r="W228">
        <v>745.24906193998197</v>
      </c>
      <c r="X228">
        <v>40484.617476209103</v>
      </c>
      <c r="Y228">
        <v>8.8955458321748502</v>
      </c>
      <c r="Z228">
        <v>6254873.4000743004</v>
      </c>
      <c r="AA228">
        <v>736.35351610780697</v>
      </c>
    </row>
    <row r="229" spans="1:27" x14ac:dyDescent="0.25">
      <c r="A229" s="1">
        <v>43930.739028958335</v>
      </c>
      <c r="B229">
        <v>1.85099999999999E-4</v>
      </c>
      <c r="C229">
        <v>0</v>
      </c>
      <c r="D229" s="4">
        <v>2.4132692307692299E-4</v>
      </c>
      <c r="E229">
        <v>0</v>
      </c>
      <c r="F229" s="4">
        <v>2.4299702970296999E-4</v>
      </c>
      <c r="G229">
        <v>0</v>
      </c>
      <c r="H229">
        <v>12372.6362555698</v>
      </c>
      <c r="I229">
        <v>0</v>
      </c>
      <c r="J229">
        <v>2491024.09945472</v>
      </c>
      <c r="K229">
        <v>0</v>
      </c>
      <c r="L229">
        <v>0.386645226545201</v>
      </c>
      <c r="M229">
        <v>56.743205537158403</v>
      </c>
      <c r="N229">
        <v>99.7541462023473</v>
      </c>
      <c r="O229">
        <v>43.7129240509745</v>
      </c>
      <c r="P229">
        <v>4096</v>
      </c>
      <c r="Q229">
        <v>7411.8095238095202</v>
      </c>
      <c r="R229">
        <v>7400.1546572934903</v>
      </c>
      <c r="S229">
        <v>6.7963813708260101E-4</v>
      </c>
      <c r="T229">
        <v>3.9530000000000001E-4</v>
      </c>
      <c r="U229">
        <v>6.8064109347442596E-4</v>
      </c>
      <c r="V229">
        <v>4239749.7889030101</v>
      </c>
      <c r="W229">
        <v>572.92718669391195</v>
      </c>
      <c r="X229">
        <v>8248.5404453366009</v>
      </c>
      <c r="Y229">
        <v>2.0138038196622499</v>
      </c>
      <c r="Z229">
        <v>4231501.2484576702</v>
      </c>
      <c r="AA229">
        <v>570.91338287424901</v>
      </c>
    </row>
    <row r="230" spans="1:27" x14ac:dyDescent="0.25">
      <c r="A230" s="1">
        <v>43930.739040601853</v>
      </c>
      <c r="B230">
        <v>3.0936000000000002E-3</v>
      </c>
      <c r="C230">
        <v>0</v>
      </c>
      <c r="D230" s="4">
        <v>2.81971844660194E-4</v>
      </c>
      <c r="E230">
        <v>3.9100000000000002E-4</v>
      </c>
      <c r="F230" s="4">
        <v>2.2629603960395999E-4</v>
      </c>
      <c r="G230">
        <v>3.9100000000000002E-4</v>
      </c>
      <c r="H230">
        <v>65159.0483891638</v>
      </c>
      <c r="I230">
        <v>0</v>
      </c>
      <c r="J230">
        <v>3901398.0223011798</v>
      </c>
      <c r="K230">
        <v>4072.4405243227402</v>
      </c>
      <c r="L230">
        <v>0.57725792248577301</v>
      </c>
      <c r="M230">
        <v>59.310204912944599</v>
      </c>
      <c r="N230">
        <v>98.8836936714047</v>
      </c>
      <c r="O230">
        <v>38.9738856245243</v>
      </c>
      <c r="P230">
        <v>4096</v>
      </c>
      <c r="Q230">
        <v>9127.6974281391795</v>
      </c>
      <c r="R230">
        <v>9089.9219219219194</v>
      </c>
      <c r="S230">
        <v>6.3876966966966897E-4</v>
      </c>
      <c r="T230">
        <v>4.9897999999999902E-4</v>
      </c>
      <c r="U230">
        <v>6.3982708018154298E-4</v>
      </c>
      <c r="V230">
        <v>6017941.6310494104</v>
      </c>
      <c r="W230">
        <v>662.04546999860395</v>
      </c>
      <c r="X230">
        <v>20358.395233590702</v>
      </c>
      <c r="Y230">
        <v>4.9703113363258504</v>
      </c>
      <c r="Z230">
        <v>5997583.2358158203</v>
      </c>
      <c r="AA230">
        <v>657.075158662278</v>
      </c>
    </row>
    <row r="231" spans="1:27" x14ac:dyDescent="0.25">
      <c r="A231" s="1">
        <v>43930.739052060184</v>
      </c>
      <c r="B231" s="4">
        <v>0</v>
      </c>
      <c r="C231">
        <v>0</v>
      </c>
      <c r="D231" s="4">
        <v>2.2938444444444399E-4</v>
      </c>
      <c r="E231">
        <v>0</v>
      </c>
      <c r="F231" s="4">
        <v>2.2938444444444399E-4</v>
      </c>
      <c r="G231">
        <v>0</v>
      </c>
      <c r="H231">
        <v>0</v>
      </c>
      <c r="I231">
        <v>0</v>
      </c>
      <c r="J231">
        <v>1836874.2642524799</v>
      </c>
      <c r="K231">
        <v>0</v>
      </c>
      <c r="L231">
        <v>0.32599084591361899</v>
      </c>
      <c r="M231">
        <v>57.901626600788298</v>
      </c>
      <c r="N231">
        <v>98.914959761735901</v>
      </c>
      <c r="O231">
        <v>42.020597805435301</v>
      </c>
      <c r="P231">
        <v>4096</v>
      </c>
      <c r="Q231">
        <v>8919.5478662052992</v>
      </c>
      <c r="R231">
        <v>8816.1083521444598</v>
      </c>
      <c r="S231">
        <v>7.0860090293453702E-4</v>
      </c>
      <c r="T231">
        <v>1.44454210526315E-3</v>
      </c>
      <c r="U231">
        <v>6.9247301038062202E-4</v>
      </c>
      <c r="V231">
        <v>7890027.5052449796</v>
      </c>
      <c r="W231">
        <v>894.95582291996004</v>
      </c>
      <c r="X231">
        <v>78610.656843028104</v>
      </c>
      <c r="Y231">
        <v>19.192054893317401</v>
      </c>
      <c r="Z231">
        <v>7811416.8484019497</v>
      </c>
      <c r="AA231">
        <v>875.76376802664197</v>
      </c>
    </row>
    <row r="232" spans="1:27" x14ac:dyDescent="0.25">
      <c r="A232" s="1">
        <v>43930.739063749999</v>
      </c>
      <c r="B232">
        <v>0</v>
      </c>
      <c r="C232">
        <v>0</v>
      </c>
      <c r="D232" s="4">
        <v>1.34394520547945E-4</v>
      </c>
      <c r="E232">
        <v>1.5894999999999901E-4</v>
      </c>
      <c r="F232" s="4">
        <v>1.34394520547945E-4</v>
      </c>
      <c r="G232">
        <v>1.5894999999999901E-4</v>
      </c>
      <c r="H232">
        <v>0</v>
      </c>
      <c r="I232">
        <v>0</v>
      </c>
      <c r="J232">
        <v>1892119.16075908</v>
      </c>
      <c r="K232">
        <v>8103.2940503601103</v>
      </c>
      <c r="L232">
        <v>0.12141097054693401</v>
      </c>
      <c r="M232">
        <v>55.2500230211025</v>
      </c>
      <c r="N232">
        <v>100</v>
      </c>
      <c r="O232">
        <v>43.659117953997097</v>
      </c>
      <c r="P232">
        <v>12885.333333333299</v>
      </c>
      <c r="Q232">
        <v>12393.1428571428</v>
      </c>
      <c r="R232">
        <v>12418.169491525399</v>
      </c>
      <c r="S232">
        <v>7.0937235169491505E-4</v>
      </c>
      <c r="T232">
        <v>7.5577916666666597E-4</v>
      </c>
      <c r="U232">
        <v>7.0688627232142799E-4</v>
      </c>
      <c r="V232">
        <v>11606176.085543901</v>
      </c>
      <c r="W232">
        <v>934.61247194801194</v>
      </c>
      <c r="X232">
        <v>612345.41890885297</v>
      </c>
      <c r="Y232">
        <v>47.522668065153098</v>
      </c>
      <c r="Z232">
        <v>10993830.6666351</v>
      </c>
      <c r="AA232">
        <v>887.08980388285897</v>
      </c>
    </row>
    <row r="233" spans="1:27" x14ac:dyDescent="0.25">
      <c r="A233" s="1">
        <v>43930.739075300924</v>
      </c>
      <c r="B233">
        <v>0</v>
      </c>
      <c r="C233">
        <v>0</v>
      </c>
      <c r="D233" s="4">
        <v>1.8090454545454499E-4</v>
      </c>
      <c r="E233">
        <v>0</v>
      </c>
      <c r="F233" s="4">
        <v>1.8090454545454499E-4</v>
      </c>
      <c r="G233">
        <v>0</v>
      </c>
      <c r="H233">
        <v>0</v>
      </c>
      <c r="I233">
        <v>0</v>
      </c>
      <c r="J233">
        <v>1906276.9372611099</v>
      </c>
      <c r="K233">
        <v>0</v>
      </c>
      <c r="L233">
        <v>0.41092109312031599</v>
      </c>
      <c r="M233">
        <v>56.564577297898403</v>
      </c>
      <c r="N233">
        <v>99.804107886997002</v>
      </c>
      <c r="O233">
        <v>43.537576261619002</v>
      </c>
      <c r="P233">
        <v>8192</v>
      </c>
      <c r="Q233">
        <v>9622.2608695652107</v>
      </c>
      <c r="R233">
        <v>9620.3202170963305</v>
      </c>
      <c r="S233">
        <v>6.4498629579375804E-4</v>
      </c>
      <c r="T233">
        <v>6.6069999999999898E-4</v>
      </c>
      <c r="U233">
        <v>6.4496494565217304E-4</v>
      </c>
      <c r="V233">
        <v>7104628.2347551296</v>
      </c>
      <c r="W233">
        <v>738.50226129993598</v>
      </c>
      <c r="X233">
        <v>8208.6981337436591</v>
      </c>
      <c r="Y233">
        <v>1.0020383464042499</v>
      </c>
      <c r="Z233">
        <v>7096419.5366213899</v>
      </c>
      <c r="AA233">
        <v>737.50022295353199</v>
      </c>
    </row>
    <row r="234" spans="1:27" x14ac:dyDescent="0.25">
      <c r="A234" s="1">
        <v>43930.739086770831</v>
      </c>
      <c r="B234" s="4">
        <v>8.9724999999999904E-5</v>
      </c>
      <c r="C234">
        <v>0</v>
      </c>
      <c r="D234">
        <v>6.4201428571428502E-4</v>
      </c>
      <c r="E234">
        <v>0</v>
      </c>
      <c r="F234" s="4">
        <v>7.3406250000000001E-4</v>
      </c>
      <c r="G234">
        <v>0</v>
      </c>
      <c r="H234">
        <v>28931.842665346001</v>
      </c>
      <c r="I234">
        <v>0</v>
      </c>
      <c r="J234">
        <v>727429.18701441295</v>
      </c>
      <c r="K234">
        <v>0</v>
      </c>
      <c r="L234">
        <v>5.6513103379242597</v>
      </c>
      <c r="M234">
        <v>46.511103433327897</v>
      </c>
      <c r="N234">
        <v>90.5401145559333</v>
      </c>
      <c r="O234">
        <v>44.934455859316799</v>
      </c>
      <c r="P234">
        <v>4096</v>
      </c>
      <c r="Q234">
        <v>5079.2163616792204</v>
      </c>
      <c r="R234">
        <v>5064.6193001060401</v>
      </c>
      <c r="S234">
        <v>5.9536224814422001E-4</v>
      </c>
      <c r="T234">
        <v>7.0599285714285703E-4</v>
      </c>
      <c r="U234">
        <v>5.9369504843918201E-4</v>
      </c>
      <c r="V234">
        <v>4819408.0242604297</v>
      </c>
      <c r="W234">
        <v>951.58347324536703</v>
      </c>
      <c r="X234">
        <v>57865.962555442602</v>
      </c>
      <c r="Y234">
        <v>14.127432264512301</v>
      </c>
      <c r="Z234">
        <v>4761542.0617049905</v>
      </c>
      <c r="AA234">
        <v>937.45604098085505</v>
      </c>
    </row>
    <row r="235" spans="1:27" x14ac:dyDescent="0.25">
      <c r="A235" s="1">
        <v>43930.739098414349</v>
      </c>
      <c r="B235" s="4">
        <v>9.8566666666666605E-5</v>
      </c>
      <c r="C235">
        <v>0</v>
      </c>
      <c r="D235" s="4">
        <v>1.3096666666666601E-4</v>
      </c>
      <c r="E235">
        <v>0</v>
      </c>
      <c r="F235" s="4">
        <v>1.3391212121212099E-4</v>
      </c>
      <c r="G235">
        <v>0</v>
      </c>
      <c r="H235">
        <v>66165.212029384202</v>
      </c>
      <c r="I235">
        <v>0</v>
      </c>
      <c r="J235">
        <v>2308656.9366560499</v>
      </c>
      <c r="K235">
        <v>0</v>
      </c>
      <c r="L235">
        <v>15.7213191814254</v>
      </c>
      <c r="M235">
        <v>43.973257573927597</v>
      </c>
      <c r="N235">
        <v>79.226758250698794</v>
      </c>
      <c r="O235">
        <v>34.654421268457099</v>
      </c>
      <c r="P235">
        <v>4096</v>
      </c>
      <c r="Q235">
        <v>7270.3999999999896</v>
      </c>
      <c r="R235">
        <v>7202.4464831804198</v>
      </c>
      <c r="S235">
        <v>6.0031055045871502E-4</v>
      </c>
      <c r="T235">
        <v>5.3542142857142803E-4</v>
      </c>
      <c r="U235">
        <v>6.01729999999999E-4</v>
      </c>
      <c r="V235">
        <v>9364590.9159452207</v>
      </c>
      <c r="W235">
        <v>1300.19583454232</v>
      </c>
      <c r="X235">
        <v>114003.715498463</v>
      </c>
      <c r="Y235">
        <v>27.832938354117001</v>
      </c>
      <c r="Z235">
        <v>9250587.2004467491</v>
      </c>
      <c r="AA235">
        <v>1272.3628961882</v>
      </c>
    </row>
    <row r="236" spans="1:27" x14ac:dyDescent="0.25">
      <c r="A236" s="1">
        <v>43930.739110000002</v>
      </c>
      <c r="B236" s="4">
        <v>8.1500000000000002E-5</v>
      </c>
      <c r="C236">
        <v>0</v>
      </c>
      <c r="D236" s="4">
        <v>7.2772070312500004E-5</v>
      </c>
      <c r="E236">
        <v>2.38549999999999E-4</v>
      </c>
      <c r="F236" s="4">
        <v>7.2754990215264103E-5</v>
      </c>
      <c r="G236">
        <v>2.38549999999999E-4</v>
      </c>
      <c r="H236">
        <v>32736.442069844601</v>
      </c>
      <c r="I236">
        <v>0</v>
      </c>
      <c r="J236">
        <v>4112515.5350242299</v>
      </c>
      <c r="K236">
        <v>8184.1105174611603</v>
      </c>
      <c r="L236">
        <v>28.469511740101101</v>
      </c>
      <c r="M236">
        <v>40.193119801148001</v>
      </c>
      <c r="N236">
        <v>69.367378259692003</v>
      </c>
      <c r="O236">
        <v>29.071723689976899</v>
      </c>
      <c r="P236">
        <v>4096</v>
      </c>
      <c r="Q236">
        <v>9719.5371900826394</v>
      </c>
      <c r="R236">
        <v>9705.0510046367799</v>
      </c>
      <c r="S236">
        <v>5.7828207109737197E-4</v>
      </c>
      <c r="T236">
        <v>4.8690000000000002E-4</v>
      </c>
      <c r="U236">
        <v>5.78518078512396E-4</v>
      </c>
      <c r="V236">
        <v>18818666.514818601</v>
      </c>
      <c r="W236">
        <v>1939.0590019390499</v>
      </c>
      <c r="X236">
        <v>20459.520020459498</v>
      </c>
      <c r="Y236">
        <v>4.9950000049950001</v>
      </c>
      <c r="Z236">
        <v>18798206.994798198</v>
      </c>
      <c r="AA236">
        <v>1934.0640019340599</v>
      </c>
    </row>
    <row r="237" spans="1:27" x14ac:dyDescent="0.25">
      <c r="A237" s="1">
        <v>43930.73912165509</v>
      </c>
      <c r="B237" s="4">
        <v>0</v>
      </c>
      <c r="C237">
        <v>0</v>
      </c>
      <c r="D237" s="4">
        <v>1.65130841121495E-4</v>
      </c>
      <c r="E237">
        <v>0</v>
      </c>
      <c r="F237" s="4">
        <v>1.65130841121495E-4</v>
      </c>
      <c r="G237">
        <v>0</v>
      </c>
      <c r="H237">
        <v>0</v>
      </c>
      <c r="I237">
        <v>0</v>
      </c>
      <c r="J237">
        <v>3449289.1902659801</v>
      </c>
      <c r="K237">
        <v>0</v>
      </c>
      <c r="L237">
        <v>56.935625409188702</v>
      </c>
      <c r="M237">
        <v>24.195313891011999</v>
      </c>
      <c r="N237">
        <v>40.699672132645198</v>
      </c>
      <c r="O237">
        <v>16.679736542289799</v>
      </c>
      <c r="P237">
        <v>11849.1428571428</v>
      </c>
      <c r="Q237">
        <v>7280.8489795918304</v>
      </c>
      <c r="R237">
        <v>7448.4927916120496</v>
      </c>
      <c r="S237">
        <v>5.7730013106159798E-4</v>
      </c>
      <c r="T237">
        <v>6.3716071428571402E-4</v>
      </c>
      <c r="U237">
        <v>5.7501972789115595E-4</v>
      </c>
      <c r="V237">
        <v>11287446.568740901</v>
      </c>
      <c r="W237">
        <v>1515.40007952374</v>
      </c>
      <c r="X237">
        <v>658942.82671568904</v>
      </c>
      <c r="Y237">
        <v>55.611012092614502</v>
      </c>
      <c r="Z237">
        <v>10628503.7420252</v>
      </c>
      <c r="AA237">
        <v>1459.78906743113</v>
      </c>
    </row>
    <row r="238" spans="1:27" x14ac:dyDescent="0.25">
      <c r="A238" s="1">
        <v>43930.739133124996</v>
      </c>
      <c r="B238" s="4">
        <v>8.475E-5</v>
      </c>
      <c r="C238">
        <v>2.2359999999999901E-4</v>
      </c>
      <c r="D238" s="4">
        <v>1.13479356568364E-4</v>
      </c>
      <c r="E238">
        <v>2.2359999999999901E-4</v>
      </c>
      <c r="F238" s="4">
        <v>1.13634231805929E-4</v>
      </c>
      <c r="G238">
        <v>0</v>
      </c>
      <c r="H238">
        <v>8266.1081393012701</v>
      </c>
      <c r="I238">
        <v>8266.1081393012701</v>
      </c>
      <c r="J238">
        <v>5335772.8039189698</v>
      </c>
      <c r="K238">
        <v>0</v>
      </c>
      <c r="L238">
        <v>60.2469341849228</v>
      </c>
      <c r="M238">
        <v>22.319452623404501</v>
      </c>
      <c r="N238">
        <v>40.136567667502199</v>
      </c>
      <c r="O238">
        <v>17.835853215437901</v>
      </c>
      <c r="P238">
        <v>4702.8148148148102</v>
      </c>
      <c r="Q238">
        <v>6891.5537953795301</v>
      </c>
      <c r="R238">
        <v>6853.2295719844296</v>
      </c>
      <c r="S238">
        <v>5.6883041504539496E-4</v>
      </c>
      <c r="T238">
        <v>5.61033333333333E-4</v>
      </c>
      <c r="U238">
        <v>5.6896937293729303E-4</v>
      </c>
      <c r="V238">
        <v>10663659.332185199</v>
      </c>
      <c r="W238">
        <v>1556.00497840866</v>
      </c>
      <c r="X238">
        <v>128129.240037884</v>
      </c>
      <c r="Y238">
        <v>27.245223357350099</v>
      </c>
      <c r="Z238">
        <v>10535530.0921473</v>
      </c>
      <c r="AA238">
        <v>1528.7597550513101</v>
      </c>
    </row>
    <row r="239" spans="1:27" x14ac:dyDescent="0.25">
      <c r="A239" s="1">
        <v>43930.739144791667</v>
      </c>
      <c r="B239">
        <v>0</v>
      </c>
      <c r="C239">
        <v>0</v>
      </c>
      <c r="D239" s="4">
        <v>1.06940482573726E-4</v>
      </c>
      <c r="E239">
        <v>0</v>
      </c>
      <c r="F239" s="4">
        <v>1.06940482573726E-4</v>
      </c>
      <c r="G239">
        <v>0</v>
      </c>
      <c r="H239">
        <v>0</v>
      </c>
      <c r="I239">
        <v>0</v>
      </c>
      <c r="J239">
        <v>4843691.66965691</v>
      </c>
      <c r="K239">
        <v>0</v>
      </c>
      <c r="L239">
        <v>67.821457850707006</v>
      </c>
      <c r="M239">
        <v>21.991457763407698</v>
      </c>
      <c r="N239">
        <v>31.9911760247549</v>
      </c>
      <c r="O239">
        <v>9.2034692742174204</v>
      </c>
      <c r="P239">
        <v>4096</v>
      </c>
      <c r="Q239">
        <v>6983.7656903765601</v>
      </c>
      <c r="R239">
        <v>6940.1318681318598</v>
      </c>
      <c r="S239">
        <v>5.4331826923076896E-4</v>
      </c>
      <c r="T239">
        <v>4.9704999999999899E-4</v>
      </c>
      <c r="U239">
        <v>5.4402810320781003E-4</v>
      </c>
      <c r="V239">
        <v>10024588.179003499</v>
      </c>
      <c r="W239">
        <v>1444.4377094670201</v>
      </c>
      <c r="X239">
        <v>89396.408568333005</v>
      </c>
      <c r="Y239">
        <v>21.8252950606281</v>
      </c>
      <c r="Z239">
        <v>9935191.7704351898</v>
      </c>
      <c r="AA239">
        <v>1422.6124144063999</v>
      </c>
    </row>
    <row r="240" spans="1:27" x14ac:dyDescent="0.25">
      <c r="A240" s="1">
        <v>43930.739156226853</v>
      </c>
      <c r="B240" s="4">
        <v>7.6324999999999904E-5</v>
      </c>
      <c r="C240">
        <v>0</v>
      </c>
      <c r="D240" s="4">
        <v>1.1086573426573401E-4</v>
      </c>
      <c r="E240">
        <v>0</v>
      </c>
      <c r="F240" s="4">
        <v>1.11355673758865E-4</v>
      </c>
      <c r="G240">
        <v>0</v>
      </c>
      <c r="H240">
        <v>48186.665036696497</v>
      </c>
      <c r="I240">
        <v>0</v>
      </c>
      <c r="J240">
        <v>4816593.9589368897</v>
      </c>
      <c r="K240">
        <v>0</v>
      </c>
      <c r="L240">
        <v>56.4416624663723</v>
      </c>
      <c r="M240">
        <v>27.625710254588402</v>
      </c>
      <c r="N240">
        <v>40.844400855847901</v>
      </c>
      <c r="O240">
        <v>14.430612149882601</v>
      </c>
      <c r="P240">
        <v>21299.200000000001</v>
      </c>
      <c r="Q240">
        <v>9732.4781341107791</v>
      </c>
      <c r="R240">
        <v>9939.4702934860397</v>
      </c>
      <c r="S240">
        <v>6.1125268432355004E-4</v>
      </c>
      <c r="T240">
        <v>5.6221999999999902E-4</v>
      </c>
      <c r="U240">
        <v>6.1214613702623903E-4</v>
      </c>
      <c r="V240">
        <v>14053878.545139199</v>
      </c>
      <c r="W240">
        <v>1413.9464307619601</v>
      </c>
      <c r="X240">
        <v>538939.29524132598</v>
      </c>
      <c r="Y240">
        <v>25.303264687937801</v>
      </c>
      <c r="Z240">
        <v>13514939.2498978</v>
      </c>
      <c r="AA240">
        <v>1388.64316607403</v>
      </c>
    </row>
    <row r="241" spans="1:27" x14ac:dyDescent="0.25">
      <c r="A241" s="1">
        <v>43930.739167858796</v>
      </c>
      <c r="B241">
        <v>1.09774999999999E-4</v>
      </c>
      <c r="C241">
        <v>0</v>
      </c>
      <c r="D241" s="4">
        <v>1.72983544303797E-4</v>
      </c>
      <c r="E241">
        <v>1.6233333333333299E-4</v>
      </c>
      <c r="F241" s="4">
        <v>1.74068669527896E-4</v>
      </c>
      <c r="G241">
        <v>1.6233333333333299E-4</v>
      </c>
      <c r="H241">
        <v>57069.353735149503</v>
      </c>
      <c r="I241">
        <v>0</v>
      </c>
      <c r="J241">
        <v>4537013.6219443902</v>
      </c>
      <c r="K241">
        <v>12229.147228960601</v>
      </c>
      <c r="L241">
        <v>66.265995782980795</v>
      </c>
      <c r="M241">
        <v>19.676560539378801</v>
      </c>
      <c r="N241">
        <v>32.030848656453202</v>
      </c>
      <c r="O241">
        <v>11.8545183108799</v>
      </c>
      <c r="P241">
        <v>4808.3478260869497</v>
      </c>
      <c r="Q241">
        <v>7985.2370607028697</v>
      </c>
      <c r="R241">
        <v>7939.2241813602004</v>
      </c>
      <c r="S241">
        <v>6.1187594458438196E-4</v>
      </c>
      <c r="T241">
        <v>6.4480869565217299E-4</v>
      </c>
      <c r="U241">
        <v>6.1139194888178898E-4</v>
      </c>
      <c r="V241">
        <v>12544937.6862028</v>
      </c>
      <c r="W241">
        <v>1580.12135690234</v>
      </c>
      <c r="X241">
        <v>110043.31303686601</v>
      </c>
      <c r="Y241">
        <v>22.885888670500002</v>
      </c>
      <c r="Z241">
        <v>12434894.3731659</v>
      </c>
      <c r="AA241">
        <v>1557.2354682318401</v>
      </c>
    </row>
    <row r="242" spans="1:27" x14ac:dyDescent="0.25">
      <c r="A242" s="1">
        <v>43930.739179479169</v>
      </c>
      <c r="B242" s="4">
        <v>8.8399999999999899E-5</v>
      </c>
      <c r="C242">
        <v>0</v>
      </c>
      <c r="D242" s="4">
        <v>1.1654018264840099E-4</v>
      </c>
      <c r="E242">
        <v>0</v>
      </c>
      <c r="F242" s="4">
        <v>1.16604576659038E-4</v>
      </c>
      <c r="G242">
        <v>0</v>
      </c>
      <c r="H242">
        <v>4079.6747734266501</v>
      </c>
      <c r="I242">
        <v>0</v>
      </c>
      <c r="J242">
        <v>5646269.8864224898</v>
      </c>
      <c r="K242">
        <v>0</v>
      </c>
      <c r="L242">
        <v>68.940431584168394</v>
      </c>
      <c r="M242">
        <v>21.787371193061499</v>
      </c>
      <c r="N242">
        <v>31.671298039285901</v>
      </c>
      <c r="O242">
        <v>9.2888104045528799</v>
      </c>
      <c r="P242">
        <v>4232.5333333333301</v>
      </c>
      <c r="Q242">
        <v>7559.4241788958698</v>
      </c>
      <c r="R242">
        <v>7491.1101984941797</v>
      </c>
      <c r="S242">
        <v>5.7432060232717296E-4</v>
      </c>
      <c r="T242">
        <v>4.6842333333333298E-4</v>
      </c>
      <c r="U242">
        <v>5.7654067085953801E-4</v>
      </c>
      <c r="V242">
        <v>10900944.196330501</v>
      </c>
      <c r="W242">
        <v>1455.1840658440401</v>
      </c>
      <c r="X242">
        <v>126470.535211918</v>
      </c>
      <c r="Y242">
        <v>29.880576300698898</v>
      </c>
      <c r="Z242">
        <v>10774473.661118601</v>
      </c>
      <c r="AA242">
        <v>1425.30348954334</v>
      </c>
    </row>
    <row r="243" spans="1:27" x14ac:dyDescent="0.25">
      <c r="A243" s="1">
        <v>43930.739191111112</v>
      </c>
      <c r="B243">
        <v>1.2420000000000001E-4</v>
      </c>
      <c r="C243">
        <v>0</v>
      </c>
      <c r="D243" s="4">
        <v>1.07299632352941E-4</v>
      </c>
      <c r="E243">
        <v>0</v>
      </c>
      <c r="F243" s="4">
        <v>1.07111152416356E-4</v>
      </c>
      <c r="G243">
        <v>0</v>
      </c>
      <c r="H243">
        <v>37699.603770079702</v>
      </c>
      <c r="I243">
        <v>0</v>
      </c>
      <c r="J243">
        <v>4295717.0133690797</v>
      </c>
      <c r="K243">
        <v>0</v>
      </c>
      <c r="L243">
        <v>76.764175166053306</v>
      </c>
      <c r="M243">
        <v>16.324245154466499</v>
      </c>
      <c r="N243">
        <v>22.119751428697899</v>
      </c>
      <c r="O243">
        <v>6.41309382317925</v>
      </c>
      <c r="P243">
        <v>17004.606060605998</v>
      </c>
      <c r="Q243">
        <v>10056.1238390092</v>
      </c>
      <c r="R243">
        <v>10195.262135922299</v>
      </c>
      <c r="S243">
        <v>6.2473076456310596E-4</v>
      </c>
      <c r="T243">
        <v>8.0776666666666601E-4</v>
      </c>
      <c r="U243">
        <v>6.2099071207430303E-4</v>
      </c>
      <c r="V243">
        <v>16718121.147282001</v>
      </c>
      <c r="W243">
        <v>1639.79316317693</v>
      </c>
      <c r="X243">
        <v>558357.53222273104</v>
      </c>
      <c r="Y243">
        <v>32.835664068470102</v>
      </c>
      <c r="Z243">
        <v>16159763.615059299</v>
      </c>
      <c r="AA243">
        <v>1606.9574991084601</v>
      </c>
    </row>
    <row r="244" spans="1:27" x14ac:dyDescent="0.25">
      <c r="A244" s="1">
        <v>43930.739202581019</v>
      </c>
      <c r="B244" s="4">
        <v>8.6899999999999903E-5</v>
      </c>
      <c r="C244">
        <v>0</v>
      </c>
      <c r="D244" s="4">
        <v>1.2837216117216101E-4</v>
      </c>
      <c r="E244">
        <v>0</v>
      </c>
      <c r="F244" s="4">
        <v>1.2852463235294101E-4</v>
      </c>
      <c r="G244">
        <v>0</v>
      </c>
      <c r="H244">
        <v>4133.1320584127798</v>
      </c>
      <c r="I244">
        <v>0</v>
      </c>
      <c r="J244">
        <v>4211661.5675226199</v>
      </c>
      <c r="K244">
        <v>0</v>
      </c>
      <c r="L244">
        <v>75.482616346530193</v>
      </c>
      <c r="M244">
        <v>13.647947201070799</v>
      </c>
      <c r="N244">
        <v>22.8915538645482</v>
      </c>
      <c r="O244">
        <v>9.0165174248231708</v>
      </c>
      <c r="P244">
        <v>6144</v>
      </c>
      <c r="Q244">
        <v>4939.9473276529798</v>
      </c>
      <c r="R244">
        <v>4941.8097447795799</v>
      </c>
      <c r="S244">
        <v>5.2574949729311603E-4</v>
      </c>
      <c r="T244">
        <v>4.0115000000000002E-4</v>
      </c>
      <c r="U244">
        <v>5.2594252517428302E-4</v>
      </c>
      <c r="V244">
        <v>6447734.15689833</v>
      </c>
      <c r="W244">
        <v>1304.73136156436</v>
      </c>
      <c r="X244">
        <v>12399.488763265999</v>
      </c>
      <c r="Y244">
        <v>2.01814595756283</v>
      </c>
      <c r="Z244">
        <v>6435334.66813506</v>
      </c>
      <c r="AA244">
        <v>1302.7132156068001</v>
      </c>
    </row>
    <row r="245" spans="1:27" x14ac:dyDescent="0.25">
      <c r="A245" s="1">
        <v>43930.739214247682</v>
      </c>
      <c r="B245">
        <v>1.00899999999999E-4</v>
      </c>
      <c r="C245">
        <v>0</v>
      </c>
      <c r="D245" s="4">
        <v>1.2871745454545399E-4</v>
      </c>
      <c r="E245">
        <v>0</v>
      </c>
      <c r="F245" s="4">
        <v>1.2892124542124501E-4</v>
      </c>
      <c r="G245">
        <v>0</v>
      </c>
      <c r="H245">
        <v>8127.0583025162496</v>
      </c>
      <c r="I245">
        <v>0</v>
      </c>
      <c r="J245">
        <v>5453256.1209883997</v>
      </c>
      <c r="K245">
        <v>0</v>
      </c>
      <c r="L245">
        <v>66.763089931964601</v>
      </c>
      <c r="M245">
        <v>20.296186319152699</v>
      </c>
      <c r="N245">
        <v>32.1845707762606</v>
      </c>
      <c r="O245">
        <v>12.1098977213666</v>
      </c>
      <c r="P245">
        <v>4096</v>
      </c>
      <c r="Q245">
        <v>6623.5098468271299</v>
      </c>
      <c r="R245">
        <v>6596.15584415584</v>
      </c>
      <c r="S245">
        <v>5.44887806637806E-4</v>
      </c>
      <c r="T245">
        <v>4.4974666666666599E-4</v>
      </c>
      <c r="U245">
        <v>5.4592873814733698E-4</v>
      </c>
      <c r="V245">
        <v>9069763.7735126503</v>
      </c>
      <c r="W245">
        <v>1375.0075025210899</v>
      </c>
      <c r="X245">
        <v>60952.713531670997</v>
      </c>
      <c r="Y245">
        <v>14.8810335770681</v>
      </c>
      <c r="Z245">
        <v>9008811.0599809792</v>
      </c>
      <c r="AA245">
        <v>1360.12646894402</v>
      </c>
    </row>
    <row r="246" spans="1:27" x14ac:dyDescent="0.25">
      <c r="A246" s="1">
        <v>43930.739225682868</v>
      </c>
      <c r="B246" s="4">
        <v>6.9574999999999902E-5</v>
      </c>
      <c r="C246">
        <v>0</v>
      </c>
      <c r="D246" s="4">
        <v>1.20788775510204E-4</v>
      </c>
      <c r="E246">
        <v>0</v>
      </c>
      <c r="F246" s="4">
        <v>1.22968085106382E-4</v>
      </c>
      <c r="G246">
        <v>0</v>
      </c>
      <c r="H246">
        <v>232149.60743482699</v>
      </c>
      <c r="I246">
        <v>0</v>
      </c>
      <c r="J246">
        <v>3710248.1902530398</v>
      </c>
      <c r="K246">
        <v>0</v>
      </c>
      <c r="L246">
        <v>62.175913246376403</v>
      </c>
      <c r="M246">
        <v>24.0673817460235</v>
      </c>
      <c r="N246">
        <v>35.111973297982097</v>
      </c>
      <c r="O246">
        <v>11.4159465975837</v>
      </c>
      <c r="P246">
        <v>4710.3999999999896</v>
      </c>
      <c r="Q246">
        <v>8724.1087613293003</v>
      </c>
      <c r="R246">
        <v>8664.3809523809505</v>
      </c>
      <c r="S246">
        <v>5.60686458333333E-4</v>
      </c>
      <c r="T246">
        <v>4.1935499999999902E-4</v>
      </c>
      <c r="U246">
        <v>5.6282137462235595E-4</v>
      </c>
      <c r="V246">
        <v>11786193.7828227</v>
      </c>
      <c r="W246">
        <v>1360.3041980262799</v>
      </c>
      <c r="X246">
        <v>95350.8466426042</v>
      </c>
      <c r="Y246">
        <v>20.2426219944387</v>
      </c>
      <c r="Z246">
        <v>11690842.9361801</v>
      </c>
      <c r="AA246">
        <v>1340.0615760318401</v>
      </c>
    </row>
    <row r="247" spans="1:27" x14ac:dyDescent="0.25">
      <c r="A247" s="1">
        <v>43930.739237326387</v>
      </c>
      <c r="B247">
        <v>1.01399999999999E-4</v>
      </c>
      <c r="C247">
        <v>0</v>
      </c>
      <c r="D247">
        <v>1.8666666666666601E-4</v>
      </c>
      <c r="E247">
        <v>1.3535000000000001E-4</v>
      </c>
      <c r="F247" s="4">
        <v>1.8694083601286101E-4</v>
      </c>
      <c r="G247">
        <v>1.3535000000000001E-4</v>
      </c>
      <c r="H247">
        <v>4075.56349441361</v>
      </c>
      <c r="I247">
        <v>0</v>
      </c>
      <c r="J247">
        <v>4613537.8756761998</v>
      </c>
      <c r="K247">
        <v>8151.12698882722</v>
      </c>
      <c r="L247">
        <v>67.134648614043797</v>
      </c>
      <c r="M247">
        <v>17.976216133173399</v>
      </c>
      <c r="N247">
        <v>32.7106575468245</v>
      </c>
      <c r="O247">
        <v>14.2352162261071</v>
      </c>
      <c r="P247">
        <v>13246.6382978723</v>
      </c>
      <c r="Q247">
        <v>21405.877149877098</v>
      </c>
      <c r="R247">
        <v>20561.198237885401</v>
      </c>
      <c r="S247">
        <v>7.5338964757709203E-4</v>
      </c>
      <c r="T247">
        <v>5.8056170212765902E-4</v>
      </c>
      <c r="U247">
        <v>7.7334766584766495E-4</v>
      </c>
      <c r="V247">
        <v>9288295.1539250799</v>
      </c>
      <c r="W247">
        <v>451.73900112546602</v>
      </c>
      <c r="X247">
        <v>619491.38367556501</v>
      </c>
      <c r="Y247">
        <v>46.765931834574701</v>
      </c>
      <c r="Z247">
        <v>8668803.7702495195</v>
      </c>
      <c r="AA247">
        <v>404.973069290892</v>
      </c>
    </row>
    <row r="248" spans="1:27" x14ac:dyDescent="0.25">
      <c r="A248" s="1">
        <v>43930.739248819445</v>
      </c>
      <c r="B248" s="4">
        <v>9.9350000000000003E-5</v>
      </c>
      <c r="C248">
        <v>0</v>
      </c>
      <c r="D248" s="4">
        <v>1.1096558139534799E-4</v>
      </c>
      <c r="E248">
        <v>0</v>
      </c>
      <c r="F248" s="4">
        <v>1.11074647887323E-4</v>
      </c>
      <c r="G248">
        <v>0</v>
      </c>
      <c r="H248">
        <v>8249.7291295297091</v>
      </c>
      <c r="I248">
        <v>0</v>
      </c>
      <c r="J248">
        <v>3081273.8298793398</v>
      </c>
      <c r="K248">
        <v>0</v>
      </c>
      <c r="L248">
        <v>63.422743670349703</v>
      </c>
      <c r="M248">
        <v>22.225423452819498</v>
      </c>
      <c r="N248">
        <v>35.388922831332103</v>
      </c>
      <c r="O248">
        <v>13.718794841075299</v>
      </c>
      <c r="P248">
        <v>4096</v>
      </c>
      <c r="Q248">
        <v>6098.02751629254</v>
      </c>
      <c r="R248">
        <v>6095.1323210412102</v>
      </c>
      <c r="S248">
        <v>5.2978806941431599E-4</v>
      </c>
      <c r="T248">
        <v>3.91499999999999E-4</v>
      </c>
      <c r="U248">
        <v>5.2998834178131702E-4</v>
      </c>
      <c r="V248">
        <v>8488978.1133261099</v>
      </c>
      <c r="W248">
        <v>1392.74714086534</v>
      </c>
      <c r="X248">
        <v>8249.7357758271191</v>
      </c>
      <c r="Y248">
        <v>2.0140956483952901</v>
      </c>
      <c r="Z248">
        <v>8480728.3775502797</v>
      </c>
      <c r="AA248">
        <v>1390.7330452169499</v>
      </c>
    </row>
    <row r="249" spans="1:27" x14ac:dyDescent="0.25">
      <c r="A249" s="1">
        <v>43930.739260451388</v>
      </c>
      <c r="B249">
        <v>1.0548999999999899E-3</v>
      </c>
      <c r="C249">
        <v>0</v>
      </c>
      <c r="D249" s="4">
        <v>1.5565633074935399E-4</v>
      </c>
      <c r="E249">
        <v>0</v>
      </c>
      <c r="F249" s="4">
        <v>1.4388612565445E-4</v>
      </c>
      <c r="G249">
        <v>0</v>
      </c>
      <c r="H249">
        <v>45853.3149667986</v>
      </c>
      <c r="I249">
        <v>0</v>
      </c>
      <c r="J249">
        <v>4846185.9107132005</v>
      </c>
      <c r="K249">
        <v>0</v>
      </c>
      <c r="L249">
        <v>53.881428608670497</v>
      </c>
      <c r="M249">
        <v>32.5031238451623</v>
      </c>
      <c r="N249">
        <v>43.738976493201903</v>
      </c>
      <c r="O249">
        <v>10.882961128600099</v>
      </c>
      <c r="P249">
        <v>4096</v>
      </c>
      <c r="Q249">
        <v>6564.21598272138</v>
      </c>
      <c r="R249">
        <v>6534.3726884779499</v>
      </c>
      <c r="S249">
        <v>5.5784359886201903E-4</v>
      </c>
      <c r="T249">
        <v>6.72047058823529E-4</v>
      </c>
      <c r="U249">
        <v>5.5644586033117298E-4</v>
      </c>
      <c r="V249">
        <v>9141739.9711120501</v>
      </c>
      <c r="W249">
        <v>1399.02335035644</v>
      </c>
      <c r="X249">
        <v>69286.482170710995</v>
      </c>
      <c r="Y249">
        <v>16.9156450612087</v>
      </c>
      <c r="Z249">
        <v>9072453.4889413398</v>
      </c>
      <c r="AA249">
        <v>1382.1077052952301</v>
      </c>
    </row>
    <row r="250" spans="1:27" x14ac:dyDescent="0.25">
      <c r="A250" s="1">
        <v>43930.73927208333</v>
      </c>
      <c r="B250" s="4">
        <v>9.59E-5</v>
      </c>
      <c r="C250">
        <v>2.03999999999999E-4</v>
      </c>
      <c r="D250" s="4">
        <v>8.4054491017964005E-5</v>
      </c>
      <c r="E250">
        <v>2.3292000000000001E-4</v>
      </c>
      <c r="F250" s="4">
        <v>8.3983132530120395E-5</v>
      </c>
      <c r="G250">
        <v>2.522E-4</v>
      </c>
      <c r="H250">
        <v>1018.92909557007</v>
      </c>
      <c r="I250">
        <v>8151.4327645606099</v>
      </c>
      <c r="J250">
        <v>2270174.0249301302</v>
      </c>
      <c r="K250">
        <v>24454.298293681801</v>
      </c>
      <c r="L250">
        <v>65.827498618931799</v>
      </c>
      <c r="M250">
        <v>22.348767068330599</v>
      </c>
      <c r="N250">
        <v>33.293791800196402</v>
      </c>
      <c r="O250">
        <v>9.95976992280346</v>
      </c>
      <c r="P250">
        <v>4681.1428571428496</v>
      </c>
      <c r="Q250">
        <v>7135.7175283732604</v>
      </c>
      <c r="R250">
        <v>7093.1350681536496</v>
      </c>
      <c r="S250">
        <v>5.5453320941759596E-4</v>
      </c>
      <c r="T250">
        <v>5.0288214285714198E-4</v>
      </c>
      <c r="U250">
        <v>5.5544508196721297E-4</v>
      </c>
      <c r="V250">
        <v>11391543.4084977</v>
      </c>
      <c r="W250">
        <v>1605.99555754165</v>
      </c>
      <c r="X250">
        <v>130421.963889776</v>
      </c>
      <c r="Y250">
        <v>27.8611373055553</v>
      </c>
      <c r="Z250">
        <v>11261121.4446079</v>
      </c>
      <c r="AA250">
        <v>1578.1344202360999</v>
      </c>
    </row>
    <row r="251" spans="1:27" x14ac:dyDescent="0.25">
      <c r="A251" s="1">
        <v>43930.739283530093</v>
      </c>
      <c r="B251" s="4">
        <v>7.2000000000000002E-5</v>
      </c>
      <c r="C251">
        <v>0</v>
      </c>
      <c r="D251" s="4">
        <v>1.6659530201342199E-4</v>
      </c>
      <c r="E251">
        <v>0</v>
      </c>
      <c r="F251" s="4">
        <v>1.6680739910313901E-4</v>
      </c>
      <c r="G251">
        <v>0</v>
      </c>
      <c r="H251">
        <v>4141.5043650606603</v>
      </c>
      <c r="I251">
        <v>0</v>
      </c>
      <c r="J251">
        <v>6121143.45155966</v>
      </c>
      <c r="K251">
        <v>0</v>
      </c>
      <c r="L251">
        <v>60.253408322012298</v>
      </c>
      <c r="M251">
        <v>21.4266662244782</v>
      </c>
      <c r="N251">
        <v>38.188524726082399</v>
      </c>
      <c r="O251">
        <v>17.575785089973799</v>
      </c>
      <c r="P251">
        <v>21845.333333333299</v>
      </c>
      <c r="Q251">
        <v>10151.081232492899</v>
      </c>
      <c r="R251">
        <v>10344.3746556473</v>
      </c>
      <c r="S251">
        <v>6.0699986235375003E-4</v>
      </c>
      <c r="T251">
        <v>5.8596666666666604E-4</v>
      </c>
      <c r="U251">
        <v>6.0735311406577997E-4</v>
      </c>
      <c r="V251">
        <v>15190990.395804601</v>
      </c>
      <c r="W251">
        <v>1469.13744645307</v>
      </c>
      <c r="X251">
        <v>530110.89712731505</v>
      </c>
      <c r="Y251">
        <v>24.266551076995</v>
      </c>
      <c r="Z251">
        <v>14660879.4986773</v>
      </c>
      <c r="AA251">
        <v>1444.8708953760699</v>
      </c>
    </row>
    <row r="252" spans="1:27" x14ac:dyDescent="0.25">
      <c r="A252" s="1">
        <v>43930.739295150466</v>
      </c>
      <c r="B252">
        <v>1.043E-4</v>
      </c>
      <c r="C252">
        <v>0</v>
      </c>
      <c r="D252" s="4">
        <v>9.3495086705202302E-5</v>
      </c>
      <c r="E252">
        <v>0</v>
      </c>
      <c r="F252" s="4">
        <v>9.3432267441860402E-5</v>
      </c>
      <c r="G252">
        <v>0</v>
      </c>
      <c r="H252">
        <v>8159.4291905571299</v>
      </c>
      <c r="I252">
        <v>0</v>
      </c>
      <c r="J252">
        <v>6274601.0475384304</v>
      </c>
      <c r="K252">
        <v>0</v>
      </c>
      <c r="L252">
        <v>73.946565229152696</v>
      </c>
      <c r="M252">
        <v>15.513798325213299</v>
      </c>
      <c r="N252">
        <v>24.8626322732087</v>
      </c>
      <c r="O252">
        <v>9.5806220670416593</v>
      </c>
      <c r="P252">
        <v>4096</v>
      </c>
      <c r="Q252">
        <v>7076.9937018894298</v>
      </c>
      <c r="R252">
        <v>7015.69842357779</v>
      </c>
      <c r="S252">
        <v>5.4531927297668005E-4</v>
      </c>
      <c r="T252">
        <v>3.98023333333333E-4</v>
      </c>
      <c r="U252">
        <v>5.48413725490196E-4</v>
      </c>
      <c r="V252">
        <v>10191117.9234669</v>
      </c>
      <c r="W252">
        <v>1452.2017938975</v>
      </c>
      <c r="X252">
        <v>122391.328144118</v>
      </c>
      <c r="Y252">
        <v>29.880695347685201</v>
      </c>
      <c r="Z252">
        <v>10068726.595322801</v>
      </c>
      <c r="AA252">
        <v>1422.3210985498199</v>
      </c>
    </row>
    <row r="253" spans="1:27" x14ac:dyDescent="0.25">
      <c r="A253" s="1">
        <v>43930.739306828706</v>
      </c>
      <c r="B253">
        <v>1.1519999999999901E-4</v>
      </c>
      <c r="C253">
        <v>0</v>
      </c>
      <c r="D253" s="4">
        <v>1.1639074074074E-4</v>
      </c>
      <c r="E253">
        <v>1.0456666666666601E-4</v>
      </c>
      <c r="F253" s="4">
        <v>1.16394427244582E-4</v>
      </c>
      <c r="G253">
        <v>1.0456666666666601E-4</v>
      </c>
      <c r="H253">
        <v>4058.4234629984398</v>
      </c>
      <c r="I253">
        <v>0</v>
      </c>
      <c r="J253">
        <v>5462637.9811958997</v>
      </c>
      <c r="K253">
        <v>12175.270388995301</v>
      </c>
      <c r="L253">
        <v>65.9159643977613</v>
      </c>
      <c r="M253">
        <v>24.873421133794601</v>
      </c>
      <c r="N253">
        <v>33.9451080618012</v>
      </c>
      <c r="O253">
        <v>8.3234028585495992</v>
      </c>
      <c r="P253">
        <v>4096</v>
      </c>
      <c r="Q253">
        <v>9501.4214002642002</v>
      </c>
      <c r="R253">
        <v>9348.7650834402993</v>
      </c>
      <c r="S253">
        <v>6.0836148908857495E-4</v>
      </c>
      <c r="T253">
        <v>4.6771363636363602E-4</v>
      </c>
      <c r="U253">
        <v>6.1244900924702702E-4</v>
      </c>
      <c r="V253">
        <v>14435800.2568941</v>
      </c>
      <c r="W253">
        <v>1544.1398011449201</v>
      </c>
      <c r="X253">
        <v>178620.70059148999</v>
      </c>
      <c r="Y253">
        <v>43.6085694803444</v>
      </c>
      <c r="Z253">
        <v>14257179.5563026</v>
      </c>
      <c r="AA253">
        <v>1500.53123166457</v>
      </c>
    </row>
    <row r="254" spans="1:27" x14ac:dyDescent="0.25">
      <c r="A254" s="1">
        <v>43930.739318368054</v>
      </c>
      <c r="B254" s="4">
        <v>9.6849999999999901E-5</v>
      </c>
      <c r="C254">
        <v>3.04699999999999E-4</v>
      </c>
      <c r="D254" s="4">
        <v>1.5462695652173901E-4</v>
      </c>
      <c r="E254">
        <v>3.04699999999999E-4</v>
      </c>
      <c r="F254" s="4">
        <v>1.55133771929824E-4</v>
      </c>
      <c r="G254">
        <v>0</v>
      </c>
      <c r="H254">
        <v>8218.7355467335201</v>
      </c>
      <c r="I254">
        <v>4109.36777336676</v>
      </c>
      <c r="J254">
        <v>3747743.4093104801</v>
      </c>
      <c r="K254">
        <v>0</v>
      </c>
      <c r="L254">
        <v>46.211656189431899</v>
      </c>
      <c r="M254">
        <v>39.032373311315602</v>
      </c>
      <c r="N254">
        <v>54.454058439018397</v>
      </c>
      <c r="O254">
        <v>15.7206965405266</v>
      </c>
      <c r="P254">
        <v>4388.5714285714203</v>
      </c>
      <c r="Q254">
        <v>10358.227188081901</v>
      </c>
      <c r="R254">
        <v>10133.5627240143</v>
      </c>
      <c r="S254">
        <v>6.3452571684587795E-4</v>
      </c>
      <c r="T254">
        <v>5.1452857142857101E-4</v>
      </c>
      <c r="U254">
        <v>6.3921834264432003E-4</v>
      </c>
      <c r="V254">
        <v>11342828.1364935</v>
      </c>
      <c r="W254">
        <v>1119.3327011844999</v>
      </c>
      <c r="X254">
        <v>184870.433227892</v>
      </c>
      <c r="Y254">
        <v>42.125424238126499</v>
      </c>
      <c r="Z254">
        <v>11157957.7032657</v>
      </c>
      <c r="AA254">
        <v>1077.20727694638</v>
      </c>
    </row>
    <row r="255" spans="1:27" x14ac:dyDescent="0.25">
      <c r="A255" s="1">
        <v>43930.739329999997</v>
      </c>
      <c r="B255">
        <v>1.0670000000000001E-4</v>
      </c>
      <c r="C255">
        <v>0</v>
      </c>
      <c r="D255" s="4">
        <v>1.0577236180904499E-4</v>
      </c>
      <c r="E255">
        <v>0</v>
      </c>
      <c r="F255" s="4">
        <v>1.05767676767676E-4</v>
      </c>
      <c r="G255">
        <v>0</v>
      </c>
      <c r="H255">
        <v>16301.942542020401</v>
      </c>
      <c r="I255">
        <v>0</v>
      </c>
      <c r="J255">
        <v>2791707.660321</v>
      </c>
      <c r="K255">
        <v>0</v>
      </c>
      <c r="L255">
        <v>74.053935459733907</v>
      </c>
      <c r="M255">
        <v>15.6441887492338</v>
      </c>
      <c r="N255">
        <v>25.228573475447099</v>
      </c>
      <c r="O255">
        <v>10.251309431889601</v>
      </c>
      <c r="P255">
        <v>25600</v>
      </c>
      <c r="Q255">
        <v>10205.170068027201</v>
      </c>
      <c r="R255">
        <v>10711.5789473684</v>
      </c>
      <c r="S255">
        <v>6.50900493421052E-4</v>
      </c>
      <c r="T255">
        <v>5.9505499999999896E-4</v>
      </c>
      <c r="U255">
        <v>6.5279999999999895E-4</v>
      </c>
      <c r="V255">
        <v>6480053.1089258296</v>
      </c>
      <c r="W255">
        <v>604.95778827432605</v>
      </c>
      <c r="X255">
        <v>509438.137494169</v>
      </c>
      <c r="Y255">
        <v>19.8999272458659</v>
      </c>
      <c r="Z255">
        <v>5970614.9714316595</v>
      </c>
      <c r="AA255">
        <v>585.05786102846002</v>
      </c>
    </row>
    <row r="256" spans="1:27" x14ac:dyDescent="0.25">
      <c r="A256" s="1">
        <v>43930.739341458335</v>
      </c>
      <c r="B256" s="4">
        <v>9.3399999999999899E-5</v>
      </c>
      <c r="C256">
        <v>0</v>
      </c>
      <c r="D256" s="4">
        <v>1.66864516129032E-4</v>
      </c>
      <c r="E256">
        <v>0</v>
      </c>
      <c r="F256" s="4">
        <v>1.6734155844155799E-4</v>
      </c>
      <c r="G256">
        <v>0</v>
      </c>
      <c r="H256">
        <v>8274.7432955841905</v>
      </c>
      <c r="I256">
        <v>0</v>
      </c>
      <c r="J256">
        <v>6355002.8510086602</v>
      </c>
      <c r="K256">
        <v>0</v>
      </c>
      <c r="L256">
        <v>59.430346746600399</v>
      </c>
      <c r="M256">
        <v>26.386381363281799</v>
      </c>
      <c r="N256">
        <v>39.385283001410599</v>
      </c>
      <c r="O256">
        <v>12.8232990895737</v>
      </c>
      <c r="P256">
        <v>4096</v>
      </c>
      <c r="Q256">
        <v>8014.0358620689603</v>
      </c>
      <c r="R256">
        <v>7937.2116294793695</v>
      </c>
      <c r="S256">
        <v>5.6581555104800497E-4</v>
      </c>
      <c r="T256">
        <v>4.3207586206896501E-4</v>
      </c>
      <c r="U256">
        <v>5.6849034482758603E-4</v>
      </c>
      <c r="V256">
        <v>11857842.4895948</v>
      </c>
      <c r="W256">
        <v>1493.9556916378399</v>
      </c>
      <c r="X256">
        <v>119985.14731271801</v>
      </c>
      <c r="Y256">
        <v>29.293248855643998</v>
      </c>
      <c r="Z256">
        <v>11737857.3422821</v>
      </c>
      <c r="AA256">
        <v>1464.6624427822001</v>
      </c>
    </row>
    <row r="257" spans="1:27" x14ac:dyDescent="0.25">
      <c r="A257" s="1">
        <v>43930.739353090277</v>
      </c>
      <c r="B257">
        <v>0</v>
      </c>
      <c r="C257">
        <v>0</v>
      </c>
      <c r="D257" s="4">
        <v>6.8543661971830905E-5</v>
      </c>
      <c r="E257">
        <v>0</v>
      </c>
      <c r="F257" s="4">
        <v>6.8543661971830905E-5</v>
      </c>
      <c r="G257">
        <v>0</v>
      </c>
      <c r="H257">
        <v>0</v>
      </c>
      <c r="I257">
        <v>0</v>
      </c>
      <c r="J257">
        <v>3105718.44277049</v>
      </c>
      <c r="K257">
        <v>0</v>
      </c>
      <c r="L257">
        <v>73.508499244139003</v>
      </c>
      <c r="M257">
        <v>15.0126431212972</v>
      </c>
      <c r="N257">
        <v>26.2486183013173</v>
      </c>
      <c r="O257">
        <v>10.2513410524382</v>
      </c>
      <c r="P257">
        <v>4232.5333333333301</v>
      </c>
      <c r="Q257">
        <v>6846.3548589341599</v>
      </c>
      <c r="R257">
        <v>6798.09969230769</v>
      </c>
      <c r="S257">
        <v>5.3432239999999997E-4</v>
      </c>
      <c r="T257">
        <v>4.5776333333333302E-4</v>
      </c>
      <c r="U257">
        <v>5.3576238244514105E-4</v>
      </c>
      <c r="V257">
        <v>10992110.831449799</v>
      </c>
      <c r="W257">
        <v>1616.93875185263</v>
      </c>
      <c r="X257">
        <v>126346.101510917</v>
      </c>
      <c r="Y257">
        <v>29.851176957279399</v>
      </c>
      <c r="Z257">
        <v>10865764.7299388</v>
      </c>
      <c r="AA257">
        <v>1587.0875748953499</v>
      </c>
    </row>
    <row r="258" spans="1:27" x14ac:dyDescent="0.25">
      <c r="A258" s="1">
        <v>43930.739364710651</v>
      </c>
      <c r="B258" s="4">
        <v>1.43799999999999E-4</v>
      </c>
      <c r="C258">
        <v>0</v>
      </c>
      <c r="D258" s="4">
        <v>1.7323908045977E-4</v>
      </c>
      <c r="E258">
        <v>1.306E-4</v>
      </c>
      <c r="F258" s="4">
        <v>1.7335230769230701E-4</v>
      </c>
      <c r="G258">
        <v>1.306E-4</v>
      </c>
      <c r="H258">
        <v>4079.68493198848</v>
      </c>
      <c r="I258">
        <v>0</v>
      </c>
      <c r="J258">
        <v>3998091.23334871</v>
      </c>
      <c r="K258">
        <v>8159.36986397697</v>
      </c>
      <c r="L258">
        <v>51.560407163203898</v>
      </c>
      <c r="M258">
        <v>33.507868369155901</v>
      </c>
      <c r="N258">
        <v>48.108991852751899</v>
      </c>
      <c r="O258">
        <v>14.638423537379699</v>
      </c>
      <c r="P258">
        <v>14336</v>
      </c>
      <c r="Q258">
        <v>12899.046694966601</v>
      </c>
      <c r="R258">
        <v>12934.7368421052</v>
      </c>
      <c r="S258">
        <v>6.45547782377291E-4</v>
      </c>
      <c r="T258">
        <v>5.2035476190476096E-4</v>
      </c>
      <c r="U258">
        <v>6.4873644633110903E-4</v>
      </c>
      <c r="V258">
        <v>21785534.895826001</v>
      </c>
      <c r="W258">
        <v>1684.2658000516501</v>
      </c>
      <c r="X258">
        <v>599714.16286262602</v>
      </c>
      <c r="Y258">
        <v>41.832740155038103</v>
      </c>
      <c r="Z258">
        <v>21185820.732963301</v>
      </c>
      <c r="AA258">
        <v>1642.4330598966101</v>
      </c>
    </row>
    <row r="259" spans="1:27" x14ac:dyDescent="0.25">
      <c r="A259" s="1">
        <v>43930.739376168982</v>
      </c>
      <c r="B259">
        <v>1.3029999999999899E-4</v>
      </c>
      <c r="C259">
        <v>0</v>
      </c>
      <c r="D259" s="4">
        <v>7.9509826589595301E-5</v>
      </c>
      <c r="E259">
        <v>0</v>
      </c>
      <c r="F259" s="4">
        <v>7.9214534883720897E-5</v>
      </c>
      <c r="G259">
        <v>0</v>
      </c>
      <c r="H259">
        <v>1034.3365387665001</v>
      </c>
      <c r="I259">
        <v>0</v>
      </c>
      <c r="J259">
        <v>2014887.57751715</v>
      </c>
      <c r="K259">
        <v>0</v>
      </c>
      <c r="L259">
        <v>57.9713066857801</v>
      </c>
      <c r="M259">
        <v>23.6245808900191</v>
      </c>
      <c r="N259">
        <v>39.384964625774202</v>
      </c>
      <c r="O259">
        <v>16.719682719830502</v>
      </c>
      <c r="P259">
        <v>5916.4444444444398</v>
      </c>
      <c r="Q259">
        <v>5113.6000000000004</v>
      </c>
      <c r="R259">
        <v>5119.2055857253599</v>
      </c>
      <c r="S259">
        <v>5.24933048875097E-4</v>
      </c>
      <c r="T259">
        <v>4.4272222222222201E-4</v>
      </c>
      <c r="U259">
        <v>5.2551109374999897E-4</v>
      </c>
      <c r="V259">
        <v>6665194.6380718704</v>
      </c>
      <c r="W259">
        <v>1301.9978444814501</v>
      </c>
      <c r="X259">
        <v>53784.935006166503</v>
      </c>
      <c r="Y259">
        <v>9.0907529870699104</v>
      </c>
      <c r="Z259">
        <v>6611409.7030656999</v>
      </c>
      <c r="AA259">
        <v>1292.90709149438</v>
      </c>
    </row>
    <row r="260" spans="1:27" x14ac:dyDescent="0.25">
      <c r="A260" s="1">
        <v>43930.739387789348</v>
      </c>
      <c r="B260">
        <v>2.2039999999999899E-4</v>
      </c>
      <c r="C260">
        <v>0</v>
      </c>
      <c r="D260" s="4">
        <v>1.3871480362537701E-4</v>
      </c>
      <c r="E260">
        <v>0</v>
      </c>
      <c r="F260" s="4">
        <v>1.38467272727272E-4</v>
      </c>
      <c r="G260">
        <v>0</v>
      </c>
      <c r="H260">
        <v>4078.1856693590998</v>
      </c>
      <c r="I260">
        <v>0</v>
      </c>
      <c r="J260">
        <v>5546332.5103283804</v>
      </c>
      <c r="K260">
        <v>0</v>
      </c>
      <c r="L260">
        <v>45.342153831260603</v>
      </c>
      <c r="M260">
        <v>36.034966874331403</v>
      </c>
      <c r="N260">
        <v>52.780089202917303</v>
      </c>
      <c r="O260">
        <v>16.437006452635799</v>
      </c>
      <c r="P260">
        <v>4096</v>
      </c>
      <c r="Q260">
        <v>8424.1735479356103</v>
      </c>
      <c r="R260">
        <v>8332.2739726027303</v>
      </c>
      <c r="S260">
        <v>5.5911554794520505E-4</v>
      </c>
      <c r="T260">
        <v>4.3655806451612901E-4</v>
      </c>
      <c r="U260">
        <v>5.61774247725682E-4</v>
      </c>
      <c r="V260">
        <v>12115808.6587588</v>
      </c>
      <c r="W260">
        <v>1454.0818867210401</v>
      </c>
      <c r="X260">
        <v>126461.302498829</v>
      </c>
      <c r="Y260">
        <v>30.874341430378301</v>
      </c>
      <c r="Z260">
        <v>11989347.35626</v>
      </c>
      <c r="AA260">
        <v>1423.2075452906599</v>
      </c>
    </row>
    <row r="261" spans="1:27" x14ac:dyDescent="0.25">
      <c r="A261" s="1">
        <v>43930.739399444443</v>
      </c>
      <c r="B261" s="4">
        <v>7.3499999999999903E-5</v>
      </c>
      <c r="C261">
        <v>2.0369999999999899E-4</v>
      </c>
      <c r="D261" s="4">
        <v>2.15609345794392E-4</v>
      </c>
      <c r="E261">
        <v>2.0369999999999899E-4</v>
      </c>
      <c r="F261" s="4">
        <v>2.1694999999999901E-4</v>
      </c>
      <c r="G261">
        <v>0</v>
      </c>
      <c r="H261">
        <v>1017.26479154168</v>
      </c>
      <c r="I261">
        <v>4069.0591661667199</v>
      </c>
      <c r="J261">
        <v>3283730.7470965399</v>
      </c>
      <c r="K261">
        <v>0</v>
      </c>
      <c r="L261">
        <v>47.436421609368402</v>
      </c>
      <c r="M261">
        <v>34.282949522110002</v>
      </c>
      <c r="N261">
        <v>49.036230618227499</v>
      </c>
      <c r="O261">
        <v>14.789677858364801</v>
      </c>
      <c r="P261">
        <v>4251.5443037974601</v>
      </c>
      <c r="Q261">
        <v>8818.3600240818705</v>
      </c>
      <c r="R261">
        <v>8611.0160919540194</v>
      </c>
      <c r="S261">
        <v>5.9762390804597601E-4</v>
      </c>
      <c r="T261">
        <v>4.1854050632911298E-4</v>
      </c>
      <c r="U261">
        <v>6.06141420830824E-4</v>
      </c>
      <c r="V261">
        <v>14880334.4725604</v>
      </c>
      <c r="W261">
        <v>1728.0579101999799</v>
      </c>
      <c r="X261">
        <v>333566.819778556</v>
      </c>
      <c r="Y261">
        <v>78.4578016699991</v>
      </c>
      <c r="Z261">
        <v>14546767.6527819</v>
      </c>
      <c r="AA261">
        <v>1649.6001085299799</v>
      </c>
    </row>
    <row r="262" spans="1:27" x14ac:dyDescent="0.25">
      <c r="A262" s="1">
        <v>43930.739410891205</v>
      </c>
      <c r="B262">
        <v>0</v>
      </c>
      <c r="C262">
        <v>0</v>
      </c>
      <c r="D262" s="4">
        <v>1.29381276595744E-4</v>
      </c>
      <c r="E262">
        <v>0</v>
      </c>
      <c r="F262" s="4">
        <v>1.29381276595744E-4</v>
      </c>
      <c r="G262">
        <v>0</v>
      </c>
      <c r="H262">
        <v>0</v>
      </c>
      <c r="I262">
        <v>0</v>
      </c>
      <c r="J262">
        <v>3971807.5019224202</v>
      </c>
      <c r="K262">
        <v>0</v>
      </c>
      <c r="L262">
        <v>71.046298331614693</v>
      </c>
      <c r="M262">
        <v>15.0579737723204</v>
      </c>
      <c r="N262">
        <v>27.771112343761398</v>
      </c>
      <c r="O262">
        <v>12.5400777055016</v>
      </c>
      <c r="P262">
        <v>13141.333333333299</v>
      </c>
      <c r="Q262">
        <v>10466.7016885553</v>
      </c>
      <c r="R262">
        <v>10544.650880388501</v>
      </c>
      <c r="S262">
        <v>5.9511821493624703E-4</v>
      </c>
      <c r="T262">
        <v>5.0601458333333297E-4</v>
      </c>
      <c r="U262">
        <v>5.97792995622263E-4</v>
      </c>
      <c r="V262">
        <v>17560257.266731501</v>
      </c>
      <c r="W262">
        <v>1665.3237234616199</v>
      </c>
      <c r="X262">
        <v>637801.79695204296</v>
      </c>
      <c r="Y262">
        <v>48.534024727478901</v>
      </c>
      <c r="Z262">
        <v>16922455.469779499</v>
      </c>
      <c r="AA262">
        <v>1616.7896987341401</v>
      </c>
    </row>
    <row r="263" spans="1:27" x14ac:dyDescent="0.25">
      <c r="A263" s="1">
        <v>43930.739422546299</v>
      </c>
      <c r="B263" s="4">
        <v>8.8250000000000004E-5</v>
      </c>
      <c r="C263">
        <v>0</v>
      </c>
      <c r="D263" s="4">
        <v>1.0319790794979E-4</v>
      </c>
      <c r="E263">
        <v>0</v>
      </c>
      <c r="F263" s="4">
        <v>1.0332405063291101E-4</v>
      </c>
      <c r="G263">
        <v>0</v>
      </c>
      <c r="H263">
        <v>5084.3111860605604</v>
      </c>
      <c r="I263">
        <v>0</v>
      </c>
      <c r="J263">
        <v>3412589.6680838498</v>
      </c>
      <c r="K263">
        <v>0</v>
      </c>
      <c r="L263">
        <v>55.761219469300897</v>
      </c>
      <c r="M263">
        <v>28.413953276370901</v>
      </c>
      <c r="N263">
        <v>42.4932555629006</v>
      </c>
      <c r="O263">
        <v>13.916047534937601</v>
      </c>
      <c r="P263">
        <v>4681.1428571428496</v>
      </c>
      <c r="Q263">
        <v>5664.8738007379998</v>
      </c>
      <c r="R263">
        <v>5659.8179148311301</v>
      </c>
      <c r="S263">
        <v>5.3198428781204101E-4</v>
      </c>
      <c r="T263">
        <v>5.6072857142857105E-4</v>
      </c>
      <c r="U263">
        <v>5.3183579335793298E-4</v>
      </c>
      <c r="V263">
        <v>7655030.14178445</v>
      </c>
      <c r="W263">
        <v>1352.5223349897899</v>
      </c>
      <c r="X263">
        <v>32539.9793487118</v>
      </c>
      <c r="Y263">
        <v>6.9512895337213996</v>
      </c>
      <c r="Z263">
        <v>7622490.1624357402</v>
      </c>
      <c r="AA263">
        <v>1345.5710454560699</v>
      </c>
    </row>
    <row r="264" spans="1:27" x14ac:dyDescent="0.25">
      <c r="A264" s="1">
        <v>43930.739434085648</v>
      </c>
      <c r="B264">
        <v>0</v>
      </c>
      <c r="C264">
        <v>0</v>
      </c>
      <c r="D264" s="4">
        <v>1.3749296296296199E-4</v>
      </c>
      <c r="E264">
        <v>1.73033333333333E-4</v>
      </c>
      <c r="F264" s="4">
        <v>1.3749296296296199E-4</v>
      </c>
      <c r="G264">
        <v>1.73033333333333E-4</v>
      </c>
      <c r="H264">
        <v>0</v>
      </c>
      <c r="I264">
        <v>0</v>
      </c>
      <c r="J264">
        <v>5048341.4831781499</v>
      </c>
      <c r="K264">
        <v>12323.0467449426</v>
      </c>
      <c r="L264">
        <v>54.2358115218534</v>
      </c>
      <c r="M264">
        <v>28.356174221163698</v>
      </c>
      <c r="N264">
        <v>42.406108565062098</v>
      </c>
      <c r="O264">
        <v>14.3494990838636</v>
      </c>
      <c r="P264">
        <v>4096</v>
      </c>
      <c r="Q264">
        <v>7619.79976717112</v>
      </c>
      <c r="R264">
        <v>7555.3645714285703</v>
      </c>
      <c r="S264">
        <v>5.5275491428571401E-4</v>
      </c>
      <c r="T264">
        <v>5.2227499999999902E-4</v>
      </c>
      <c r="U264">
        <v>5.5332264260768297E-4</v>
      </c>
      <c r="V264">
        <v>13261684.9904879</v>
      </c>
      <c r="W264">
        <v>1755.2673818863</v>
      </c>
      <c r="X264">
        <v>131466.51787348601</v>
      </c>
      <c r="Y264">
        <v>32.096317840206602</v>
      </c>
      <c r="Z264">
        <v>13130218.4726144</v>
      </c>
      <c r="AA264">
        <v>1723.1710640460899</v>
      </c>
    </row>
    <row r="265" spans="1:27" x14ac:dyDescent="0.25">
      <c r="A265" s="1">
        <v>43930.739445578707</v>
      </c>
      <c r="B265">
        <v>0</v>
      </c>
      <c r="C265">
        <v>0</v>
      </c>
      <c r="D265" s="4">
        <v>2.4516333333333301E-4</v>
      </c>
      <c r="E265">
        <v>0</v>
      </c>
      <c r="F265" s="4">
        <v>2.4516333333333301E-4</v>
      </c>
      <c r="G265">
        <v>0</v>
      </c>
      <c r="H265">
        <v>0</v>
      </c>
      <c r="I265">
        <v>0</v>
      </c>
      <c r="J265">
        <v>3828339.6529858098</v>
      </c>
      <c r="K265">
        <v>0</v>
      </c>
      <c r="L265">
        <v>54.758358569562901</v>
      </c>
      <c r="M265">
        <v>30.732189022381</v>
      </c>
      <c r="N265">
        <v>42.6168520008926</v>
      </c>
      <c r="O265">
        <v>12.5879038501664</v>
      </c>
      <c r="P265">
        <v>5201.2698412698401</v>
      </c>
      <c r="Q265">
        <v>13475.526222746001</v>
      </c>
      <c r="R265">
        <v>13179.345454545401</v>
      </c>
      <c r="S265">
        <v>6.99744886363636E-4</v>
      </c>
      <c r="T265">
        <v>4.61265079365079E-4</v>
      </c>
      <c r="U265">
        <v>7.0859829110194404E-4</v>
      </c>
      <c r="V265">
        <v>23358588.167622</v>
      </c>
      <c r="W265">
        <v>1772.36329741746</v>
      </c>
      <c r="X265">
        <v>329981.821191906</v>
      </c>
      <c r="Y265">
        <v>63.4425498507388</v>
      </c>
      <c r="Z265">
        <v>23028606.346430101</v>
      </c>
      <c r="AA265">
        <v>1708.9207475667199</v>
      </c>
    </row>
    <row r="266" spans="1:27" x14ac:dyDescent="0.25">
      <c r="A266" s="1">
        <v>43930.73945721065</v>
      </c>
      <c r="B266" s="4">
        <v>6.9850000000000004E-5</v>
      </c>
      <c r="C266">
        <v>0</v>
      </c>
      <c r="D266" s="4">
        <v>1.13955952380952E-4</v>
      </c>
      <c r="E266">
        <v>0</v>
      </c>
      <c r="F266" s="4">
        <v>1.14166985645933E-4</v>
      </c>
      <c r="G266">
        <v>0</v>
      </c>
      <c r="H266">
        <v>5094.45132659711</v>
      </c>
      <c r="I266">
        <v>0</v>
      </c>
      <c r="J266">
        <v>5779145.5848917598</v>
      </c>
      <c r="K266">
        <v>0</v>
      </c>
      <c r="L266">
        <v>46.843101114454697</v>
      </c>
      <c r="M266">
        <v>33.280481538720501</v>
      </c>
      <c r="N266">
        <v>50.783762097870301</v>
      </c>
      <c r="O266">
        <v>17.004629598305101</v>
      </c>
      <c r="P266">
        <v>4096</v>
      </c>
      <c r="Q266">
        <v>6247.0243902438997</v>
      </c>
      <c r="R266">
        <v>6227.5287009063404</v>
      </c>
      <c r="S266">
        <v>5.4920929003021105E-4</v>
      </c>
      <c r="T266">
        <v>4.8097500000000002E-4</v>
      </c>
      <c r="U266">
        <v>5.4983338414634104E-4</v>
      </c>
      <c r="V266">
        <v>8204348.50228127</v>
      </c>
      <c r="W266">
        <v>1317.43246740673</v>
      </c>
      <c r="X266">
        <v>48908.187793032899</v>
      </c>
      <c r="Y266">
        <v>11.9404755354084</v>
      </c>
      <c r="Z266">
        <v>8155440.3144882396</v>
      </c>
      <c r="AA266">
        <v>1305.4919918713199</v>
      </c>
    </row>
    <row r="267" spans="1:27" x14ac:dyDescent="0.25">
      <c r="A267" s="1">
        <v>43930.739468865744</v>
      </c>
      <c r="B267" s="4">
        <v>6.4499999999999901E-5</v>
      </c>
      <c r="C267">
        <v>2.3369999999999901E-4</v>
      </c>
      <c r="D267" s="4">
        <v>1.37316216216216E-4</v>
      </c>
      <c r="E267">
        <v>2.3369999999999901E-4</v>
      </c>
      <c r="F267" s="4">
        <v>1.3831369863013599E-4</v>
      </c>
      <c r="G267">
        <v>0</v>
      </c>
      <c r="H267">
        <v>1016.9161620154</v>
      </c>
      <c r="I267">
        <v>4067.6646480616</v>
      </c>
      <c r="J267">
        <v>3140237.1083035502</v>
      </c>
      <c r="K267">
        <v>0</v>
      </c>
      <c r="L267">
        <v>51.290343402405703</v>
      </c>
      <c r="M267">
        <v>27.9291884597089</v>
      </c>
      <c r="N267">
        <v>47.002425991374402</v>
      </c>
      <c r="O267">
        <v>18.377018721741798</v>
      </c>
      <c r="P267">
        <v>4327.8490566037699</v>
      </c>
      <c r="Q267">
        <v>7669.3333333333303</v>
      </c>
      <c r="R267">
        <v>7557.8804279421001</v>
      </c>
      <c r="S267">
        <v>5.62930711139081E-4</v>
      </c>
      <c r="T267">
        <v>4.3632830188679197E-4</v>
      </c>
      <c r="U267">
        <v>5.6729915364583299E-4</v>
      </c>
      <c r="V267">
        <v>11925840.848466</v>
      </c>
      <c r="W267">
        <v>1577.9345759923899</v>
      </c>
      <c r="X267">
        <v>227778.67923400301</v>
      </c>
      <c r="Y267">
        <v>52.630920407550001</v>
      </c>
      <c r="Z267">
        <v>11698062.169232</v>
      </c>
      <c r="AA267">
        <v>1525.30365558484</v>
      </c>
    </row>
    <row r="268" spans="1:27" x14ac:dyDescent="0.25">
      <c r="A268" s="1">
        <v>43930.739480324075</v>
      </c>
      <c r="B268">
        <v>1.4065E-4</v>
      </c>
      <c r="C268">
        <v>0</v>
      </c>
      <c r="D268" s="4">
        <v>1.31361625282167E-4</v>
      </c>
      <c r="E268">
        <v>0</v>
      </c>
      <c r="F268" s="4">
        <v>1.3131950113378599E-4</v>
      </c>
      <c r="G268">
        <v>0</v>
      </c>
      <c r="H268">
        <v>8274.1900116426405</v>
      </c>
      <c r="I268">
        <v>0</v>
      </c>
      <c r="J268">
        <v>5825029.7681964198</v>
      </c>
      <c r="K268">
        <v>0</v>
      </c>
      <c r="L268">
        <v>46.8131390849951</v>
      </c>
      <c r="M268">
        <v>34.178357710331397</v>
      </c>
      <c r="N268">
        <v>50.0394277596275</v>
      </c>
      <c r="O268">
        <v>16.867232940941101</v>
      </c>
      <c r="P268">
        <v>4096</v>
      </c>
      <c r="Q268">
        <v>9671.0294328786695</v>
      </c>
      <c r="R268">
        <v>9496.5674547983308</v>
      </c>
      <c r="S268">
        <v>5.9810125173852496E-4</v>
      </c>
      <c r="T268">
        <v>4.6085777777777698E-4</v>
      </c>
      <c r="U268">
        <v>6.02534816941852E-4</v>
      </c>
      <c r="V268">
        <v>13793760.211309301</v>
      </c>
      <c r="W268">
        <v>1452.4995770276701</v>
      </c>
      <c r="X268">
        <v>186178.52714724699</v>
      </c>
      <c r="Y268">
        <v>45.453741979308397</v>
      </c>
      <c r="Z268">
        <v>13607581.684162101</v>
      </c>
      <c r="AA268">
        <v>1407.04583504837</v>
      </c>
    </row>
    <row r="269" spans="1:27" x14ac:dyDescent="0.25">
      <c r="A269" s="1">
        <v>43930.739492037035</v>
      </c>
      <c r="B269">
        <v>1.13279999999999E-4</v>
      </c>
      <c r="C269">
        <v>0</v>
      </c>
      <c r="D269" s="4">
        <v>1.64879847908745E-4</v>
      </c>
      <c r="E269">
        <v>1.4520000000000001E-4</v>
      </c>
      <c r="F269" s="4">
        <v>1.6587984496123999E-4</v>
      </c>
      <c r="G269">
        <v>1.4520000000000001E-4</v>
      </c>
      <c r="H269">
        <v>42499.947131994697</v>
      </c>
      <c r="I269">
        <v>0</v>
      </c>
      <c r="J269">
        <v>4861184.4290976804</v>
      </c>
      <c r="K269">
        <v>12142.8420377127</v>
      </c>
      <c r="L269">
        <v>37.305230442806298</v>
      </c>
      <c r="M269">
        <v>41.687631942899003</v>
      </c>
      <c r="N269">
        <v>62.461832656976704</v>
      </c>
      <c r="O269">
        <v>20.6025687190041</v>
      </c>
      <c r="P269">
        <v>5026.9090909090901</v>
      </c>
      <c r="Q269">
        <v>12292.5134986225</v>
      </c>
      <c r="R269">
        <v>12037.580010632601</v>
      </c>
      <c r="S269">
        <v>6.1930754917597004E-4</v>
      </c>
      <c r="T269">
        <v>4.1305151515151498E-4</v>
      </c>
      <c r="U269">
        <v>6.2680776859504097E-4</v>
      </c>
      <c r="V269">
        <v>22374679.6126635</v>
      </c>
      <c r="W269">
        <v>1858.7356921324899</v>
      </c>
      <c r="X269">
        <v>327848.95959221199</v>
      </c>
      <c r="Y269">
        <v>65.218796215175303</v>
      </c>
      <c r="Z269">
        <v>22046830.653071299</v>
      </c>
      <c r="AA269">
        <v>1793.51689591732</v>
      </c>
    </row>
    <row r="270" spans="1:27" x14ac:dyDescent="0.25">
      <c r="A270" s="1">
        <v>43930.73950354167</v>
      </c>
      <c r="B270" s="4">
        <v>7.1199999999999901E-5</v>
      </c>
      <c r="C270">
        <v>0</v>
      </c>
      <c r="D270" s="4">
        <v>1.853734375E-4</v>
      </c>
      <c r="E270">
        <v>0</v>
      </c>
      <c r="F270" s="4">
        <v>1.87185714285714E-4</v>
      </c>
      <c r="G270">
        <v>0</v>
      </c>
      <c r="H270">
        <v>4120.81596582781</v>
      </c>
      <c r="I270">
        <v>0</v>
      </c>
      <c r="J270">
        <v>1804917.3930325799</v>
      </c>
      <c r="K270">
        <v>0</v>
      </c>
      <c r="L270">
        <v>55.487596434894201</v>
      </c>
      <c r="M270">
        <v>28.540020518854501</v>
      </c>
      <c r="N270">
        <v>44.639232943324799</v>
      </c>
      <c r="O270">
        <v>15.670002573408</v>
      </c>
      <c r="P270">
        <v>5851.4285714285697</v>
      </c>
      <c r="Q270">
        <v>5961.0007770007696</v>
      </c>
      <c r="R270">
        <v>5960.4080370942802</v>
      </c>
      <c r="S270">
        <v>5.5511862442040097E-4</v>
      </c>
      <c r="T270">
        <v>4.6402857142857098E-4</v>
      </c>
      <c r="U270">
        <v>5.5561406371406295E-4</v>
      </c>
      <c r="V270">
        <v>7759430.8895404199</v>
      </c>
      <c r="W270">
        <v>1301.8288079020799</v>
      </c>
      <c r="X270">
        <v>41207.811415509401</v>
      </c>
      <c r="Y270">
        <v>7.04235058370522</v>
      </c>
      <c r="Z270">
        <v>7718223.0781249097</v>
      </c>
      <c r="AA270">
        <v>1294.7864573183699</v>
      </c>
    </row>
    <row r="271" spans="1:27" x14ac:dyDescent="0.25">
      <c r="A271" s="1">
        <v>43930.739515185189</v>
      </c>
      <c r="B271">
        <v>0</v>
      </c>
      <c r="C271">
        <v>0</v>
      </c>
      <c r="D271" s="4">
        <v>1.3497583148558699E-4</v>
      </c>
      <c r="E271">
        <v>3.4840000000000001E-4</v>
      </c>
      <c r="F271" s="4">
        <v>1.3497583148558699E-4</v>
      </c>
      <c r="G271">
        <v>3.4840000000000001E-4</v>
      </c>
      <c r="H271">
        <v>0</v>
      </c>
      <c r="I271">
        <v>0</v>
      </c>
      <c r="J271">
        <v>6782785.51853758</v>
      </c>
      <c r="K271">
        <v>44784.298141604602</v>
      </c>
      <c r="L271">
        <v>49.1628441529705</v>
      </c>
      <c r="M271">
        <v>33.198802322116101</v>
      </c>
      <c r="N271">
        <v>47.726451755016299</v>
      </c>
      <c r="O271">
        <v>15.1433072362654</v>
      </c>
      <c r="P271">
        <v>4242.2857142857101</v>
      </c>
      <c r="Q271">
        <v>7468.6817248459902</v>
      </c>
      <c r="R271">
        <v>7408.0107454667504</v>
      </c>
      <c r="S271">
        <v>5.7534526527871002E-4</v>
      </c>
      <c r="T271">
        <v>5.3422500000000004E-4</v>
      </c>
      <c r="U271">
        <v>5.7613333333333299E-4</v>
      </c>
      <c r="V271">
        <v>10964500.872197701</v>
      </c>
      <c r="W271">
        <v>1480.0870637110299</v>
      </c>
      <c r="X271">
        <v>118072.976343755</v>
      </c>
      <c r="Y271">
        <v>27.832396093961702</v>
      </c>
      <c r="Z271">
        <v>10846427.895853899</v>
      </c>
      <c r="AA271">
        <v>1452.25466761707</v>
      </c>
    </row>
    <row r="272" spans="1:27" x14ac:dyDescent="0.25">
      <c r="A272" s="1">
        <v>43930.739526620368</v>
      </c>
      <c r="B272" s="4">
        <v>8.5799999999999904E-5</v>
      </c>
      <c r="C272">
        <v>0</v>
      </c>
      <c r="D272">
        <v>1.4994219269102901E-4</v>
      </c>
      <c r="E272">
        <v>0</v>
      </c>
      <c r="F272" s="4">
        <v>1.50371237458193E-4</v>
      </c>
      <c r="G272">
        <v>0</v>
      </c>
      <c r="H272">
        <v>8292.2843998464195</v>
      </c>
      <c r="I272">
        <v>0</v>
      </c>
      <c r="J272">
        <v>5572415.1166967899</v>
      </c>
      <c r="K272">
        <v>0</v>
      </c>
      <c r="L272">
        <v>41.026379364843002</v>
      </c>
      <c r="M272">
        <v>40.475494754156998</v>
      </c>
      <c r="N272">
        <v>55.669699595419402</v>
      </c>
      <c r="O272">
        <v>15.0732952440099</v>
      </c>
      <c r="P272">
        <v>4232.5333333333301</v>
      </c>
      <c r="Q272">
        <v>12334.222222222201</v>
      </c>
      <c r="R272">
        <v>12128.595600676799</v>
      </c>
      <c r="S272">
        <v>6.01873773265651E-4</v>
      </c>
      <c r="T272">
        <v>4.3547333333333302E-4</v>
      </c>
      <c r="U272">
        <v>6.0620711805555502E-4</v>
      </c>
      <c r="V272">
        <v>14510639.904441901</v>
      </c>
      <c r="W272">
        <v>1196.3990211391099</v>
      </c>
      <c r="X272">
        <v>128522.810582199</v>
      </c>
      <c r="Y272">
        <v>30.365457389317601</v>
      </c>
      <c r="Z272">
        <v>14382117.0938597</v>
      </c>
      <c r="AA272">
        <v>1166.0335637497899</v>
      </c>
    </row>
    <row r="273" spans="1:27" x14ac:dyDescent="0.25">
      <c r="A273" s="1">
        <v>43930.739538263886</v>
      </c>
      <c r="B273">
        <v>0</v>
      </c>
      <c r="C273">
        <v>0</v>
      </c>
      <c r="D273" s="4">
        <v>1.1438178694158E-4</v>
      </c>
      <c r="E273">
        <v>0</v>
      </c>
      <c r="F273" s="4">
        <v>1.1438178694158E-4</v>
      </c>
      <c r="G273">
        <v>0</v>
      </c>
      <c r="H273">
        <v>0</v>
      </c>
      <c r="I273">
        <v>0</v>
      </c>
      <c r="J273">
        <v>7133234.2367792604</v>
      </c>
      <c r="K273">
        <v>0</v>
      </c>
      <c r="L273">
        <v>54.345075460536897</v>
      </c>
      <c r="M273">
        <v>26.160978171418499</v>
      </c>
      <c r="N273">
        <v>44.037832801648499</v>
      </c>
      <c r="O273">
        <v>17.3759380940201</v>
      </c>
      <c r="P273">
        <v>5184</v>
      </c>
      <c r="Q273">
        <v>13005.9385219097</v>
      </c>
      <c r="R273">
        <v>12691.6861268047</v>
      </c>
      <c r="S273">
        <v>6.8169177652228495E-4</v>
      </c>
      <c r="T273">
        <v>4.4317812500000001E-4</v>
      </c>
      <c r="U273">
        <v>6.9167534336167405E-4</v>
      </c>
      <c r="V273">
        <v>20097024.649000298</v>
      </c>
      <c r="W273">
        <v>1583.4794879267799</v>
      </c>
      <c r="X273">
        <v>329793.15165498899</v>
      </c>
      <c r="Y273">
        <v>63.617506106286498</v>
      </c>
      <c r="Z273">
        <v>19767231.497345299</v>
      </c>
      <c r="AA273">
        <v>1519.8619818205</v>
      </c>
    </row>
    <row r="274" spans="1:27" x14ac:dyDescent="0.25">
      <c r="A274" s="1">
        <v>43930.739549895836</v>
      </c>
      <c r="B274" s="4">
        <v>8.8419999999999902E-5</v>
      </c>
      <c r="C274">
        <v>0</v>
      </c>
      <c r="D274" s="4">
        <v>1.3957664473684199E-4</v>
      </c>
      <c r="E274">
        <v>0</v>
      </c>
      <c r="F274" s="4">
        <v>1.4043210702341101E-4</v>
      </c>
      <c r="G274">
        <v>0</v>
      </c>
      <c r="H274">
        <v>93732.140668255306</v>
      </c>
      <c r="I274">
        <v>0</v>
      </c>
      <c r="J274">
        <v>4401335.3009441597</v>
      </c>
      <c r="K274">
        <v>0</v>
      </c>
      <c r="L274">
        <v>66.139001010336699</v>
      </c>
      <c r="M274">
        <v>20.7456452732774</v>
      </c>
      <c r="N274">
        <v>32.661679260553598</v>
      </c>
      <c r="O274">
        <v>11.4173928773345</v>
      </c>
      <c r="P274">
        <v>4096</v>
      </c>
      <c r="Q274">
        <v>5620.78832116788</v>
      </c>
      <c r="R274">
        <v>5616.3493449781599</v>
      </c>
      <c r="S274">
        <v>5.2914483260553102E-4</v>
      </c>
      <c r="T274">
        <v>4.1392499999999902E-4</v>
      </c>
      <c r="U274">
        <v>5.2948124087591204E-4</v>
      </c>
      <c r="V274">
        <v>7678271.47192779</v>
      </c>
      <c r="W274">
        <v>1367.12853853959</v>
      </c>
      <c r="X274">
        <v>16302.0625730951</v>
      </c>
      <c r="Y274">
        <v>3.97999574538454</v>
      </c>
      <c r="Z274">
        <v>7661969.4093546998</v>
      </c>
      <c r="AA274">
        <v>1363.1485427942</v>
      </c>
    </row>
    <row r="275" spans="1:27" x14ac:dyDescent="0.25">
      <c r="A275" s="1">
        <v>43930.739561400464</v>
      </c>
      <c r="B275">
        <v>0</v>
      </c>
      <c r="C275">
        <v>0</v>
      </c>
      <c r="D275" s="4">
        <v>1.6216745283018799E-4</v>
      </c>
      <c r="E275">
        <v>1.08699999999999E-4</v>
      </c>
      <c r="F275" s="4">
        <v>1.6216745283018799E-4</v>
      </c>
      <c r="G275">
        <v>1.08699999999999E-4</v>
      </c>
      <c r="H275">
        <v>0</v>
      </c>
      <c r="I275">
        <v>0</v>
      </c>
      <c r="J275">
        <v>3848924.20363985</v>
      </c>
      <c r="K275">
        <v>16483.615433147101</v>
      </c>
      <c r="L275">
        <v>33.137459717388602</v>
      </c>
      <c r="M275">
        <v>53.739963740745402</v>
      </c>
      <c r="N275">
        <v>66.449364658222606</v>
      </c>
      <c r="O275">
        <v>13.312182604511399</v>
      </c>
      <c r="P275">
        <v>4147.8481012658203</v>
      </c>
      <c r="Q275">
        <v>8793.4066465256801</v>
      </c>
      <c r="R275">
        <v>8581.7577854671199</v>
      </c>
      <c r="S275">
        <v>5.5284919261822303E-4</v>
      </c>
      <c r="T275">
        <v>4.12835443037974E-4</v>
      </c>
      <c r="U275">
        <v>5.5953262839879097E-4</v>
      </c>
      <c r="V275">
        <v>14970802.405667599</v>
      </c>
      <c r="W275">
        <v>1744.49137110583</v>
      </c>
      <c r="X275">
        <v>329662.59082119801</v>
      </c>
      <c r="Y275">
        <v>79.477980575179103</v>
      </c>
      <c r="Z275">
        <v>14641139.8148464</v>
      </c>
      <c r="AA275">
        <v>1665.01339053065</v>
      </c>
    </row>
    <row r="276" spans="1:27" x14ac:dyDescent="0.25">
      <c r="A276" s="1">
        <v>43930.739573043982</v>
      </c>
      <c r="B276" s="4">
        <v>8.4149999999999904E-5</v>
      </c>
      <c r="C276">
        <v>0</v>
      </c>
      <c r="D276" s="4">
        <v>9.5371666666666606E-5</v>
      </c>
      <c r="E276">
        <v>0</v>
      </c>
      <c r="F276" s="4">
        <v>9.5497752808988701E-5</v>
      </c>
      <c r="G276">
        <v>0</v>
      </c>
      <c r="H276">
        <v>5089.6959503118396</v>
      </c>
      <c r="I276">
        <v>0</v>
      </c>
      <c r="J276">
        <v>2577422.0292379102</v>
      </c>
      <c r="K276">
        <v>0</v>
      </c>
      <c r="L276">
        <v>64.478952114072698</v>
      </c>
      <c r="M276">
        <v>21.9868254829262</v>
      </c>
      <c r="N276">
        <v>34.233665226036202</v>
      </c>
      <c r="O276">
        <v>11.5515737841245</v>
      </c>
      <c r="P276">
        <v>5300.7058823529396</v>
      </c>
      <c r="Q276">
        <v>11836.6573248407</v>
      </c>
      <c r="R276">
        <v>11631.022825416399</v>
      </c>
      <c r="S276">
        <v>6.3042985811227596E-4</v>
      </c>
      <c r="T276">
        <v>4.0546078431372498E-4</v>
      </c>
      <c r="U276">
        <v>6.37737770700636E-4</v>
      </c>
      <c r="V276">
        <v>18745572.425834</v>
      </c>
      <c r="W276">
        <v>1612.33133269721</v>
      </c>
      <c r="X276">
        <v>268724.53955365799</v>
      </c>
      <c r="Y276">
        <v>50.6959913486793</v>
      </c>
      <c r="Z276">
        <v>18476847.886280298</v>
      </c>
      <c r="AA276">
        <v>1561.6353413485299</v>
      </c>
    </row>
    <row r="277" spans="1:27" x14ac:dyDescent="0.25">
      <c r="A277" s="1">
        <v>43930.739584467592</v>
      </c>
      <c r="B277" s="4">
        <v>9.9900000000000002E-5</v>
      </c>
      <c r="C277">
        <v>0</v>
      </c>
      <c r="D277" s="4">
        <v>1.7329893992932801E-4</v>
      </c>
      <c r="E277">
        <v>0</v>
      </c>
      <c r="F277" s="4">
        <v>1.73821352313167E-4</v>
      </c>
      <c r="G277">
        <v>0</v>
      </c>
      <c r="H277">
        <v>8299.2142289379499</v>
      </c>
      <c r="I277">
        <v>0</v>
      </c>
      <c r="J277">
        <v>5962985.4234919203</v>
      </c>
      <c r="K277">
        <v>0</v>
      </c>
      <c r="L277">
        <v>59.970421715976101</v>
      </c>
      <c r="M277">
        <v>23.053422368757101</v>
      </c>
      <c r="N277">
        <v>37.666719790186001</v>
      </c>
      <c r="O277">
        <v>16.028554584010902</v>
      </c>
      <c r="P277">
        <v>4157.1343283582</v>
      </c>
      <c r="Q277">
        <v>8068.5521398432702</v>
      </c>
      <c r="R277">
        <v>7916.7184241019604</v>
      </c>
      <c r="S277">
        <v>5.3777821552723E-4</v>
      </c>
      <c r="T277">
        <v>4.32655223880597E-4</v>
      </c>
      <c r="U277">
        <v>5.4202368896925804E-4</v>
      </c>
      <c r="V277">
        <v>13840214.267513201</v>
      </c>
      <c r="W277">
        <v>1747.7371869334099</v>
      </c>
      <c r="X277">
        <v>282199.27142155799</v>
      </c>
      <c r="Y277">
        <v>67.883125521471499</v>
      </c>
      <c r="Z277">
        <v>13558014.996091601</v>
      </c>
      <c r="AA277">
        <v>1679.8540614119299</v>
      </c>
    </row>
    <row r="278" spans="1:27" x14ac:dyDescent="0.25">
      <c r="A278" s="1">
        <v>43930.739596087966</v>
      </c>
      <c r="B278">
        <v>0</v>
      </c>
      <c r="C278">
        <v>0</v>
      </c>
      <c r="D278" s="4">
        <v>2.0459279778393301E-4</v>
      </c>
      <c r="E278">
        <v>0</v>
      </c>
      <c r="F278" s="4">
        <v>2.0459279778393301E-4</v>
      </c>
      <c r="G278">
        <v>0</v>
      </c>
      <c r="H278">
        <v>0</v>
      </c>
      <c r="I278">
        <v>0</v>
      </c>
      <c r="J278">
        <v>5683122.2446474601</v>
      </c>
      <c r="K278">
        <v>0</v>
      </c>
      <c r="L278">
        <v>66.204414233186398</v>
      </c>
      <c r="M278">
        <v>19.745006854006501</v>
      </c>
      <c r="N278">
        <v>32.886402772558398</v>
      </c>
      <c r="O278">
        <v>12.206894484155701</v>
      </c>
      <c r="P278">
        <v>4096</v>
      </c>
      <c r="Q278">
        <v>5575.28376327769</v>
      </c>
      <c r="R278">
        <v>5567.4686792452803</v>
      </c>
      <c r="S278">
        <v>5.4488822641509402E-4</v>
      </c>
      <c r="T278">
        <v>4.4887142857142801E-4</v>
      </c>
      <c r="U278">
        <v>5.4539817905918002E-4</v>
      </c>
      <c r="V278">
        <v>7347432.0626854198</v>
      </c>
      <c r="W278">
        <v>1319.70783959245</v>
      </c>
      <c r="X278">
        <v>28557.481642863899</v>
      </c>
      <c r="Y278">
        <v>6.9720414167148297</v>
      </c>
      <c r="Z278">
        <v>7318874.5810425598</v>
      </c>
      <c r="AA278">
        <v>1312.73579817573</v>
      </c>
    </row>
    <row r="279" spans="1:27" x14ac:dyDescent="0.25">
      <c r="A279" s="1">
        <v>43930.739607719908</v>
      </c>
      <c r="B279">
        <v>0</v>
      </c>
      <c r="C279">
        <v>0</v>
      </c>
      <c r="D279" s="4">
        <v>1.9021993569131801E-4</v>
      </c>
      <c r="E279">
        <v>0</v>
      </c>
      <c r="F279" s="4">
        <v>1.9021993569131801E-4</v>
      </c>
      <c r="G279">
        <v>0</v>
      </c>
      <c r="H279">
        <v>0</v>
      </c>
      <c r="I279">
        <v>0</v>
      </c>
      <c r="J279">
        <v>5221253.4946585596</v>
      </c>
      <c r="K279">
        <v>0</v>
      </c>
      <c r="L279">
        <v>53.506038694329703</v>
      </c>
      <c r="M279">
        <v>33.329111154383099</v>
      </c>
      <c r="N279">
        <v>44.127587548107698</v>
      </c>
      <c r="O279">
        <v>10.7372232901493</v>
      </c>
      <c r="P279">
        <v>4845.9718309859099</v>
      </c>
      <c r="Q279">
        <v>11550.3073047858</v>
      </c>
      <c r="R279">
        <v>11263.3827606992</v>
      </c>
      <c r="S279">
        <v>6.1517606992163895E-4</v>
      </c>
      <c r="T279">
        <v>4.58204225352112E-4</v>
      </c>
      <c r="U279">
        <v>6.2219433249370202E-4</v>
      </c>
      <c r="V279">
        <v>18593253.475472599</v>
      </c>
      <c r="W279">
        <v>1650.76992147947</v>
      </c>
      <c r="X279">
        <v>342357.14422176703</v>
      </c>
      <c r="Y279">
        <v>70.647778435830304</v>
      </c>
      <c r="Z279">
        <v>18250896.331250899</v>
      </c>
      <c r="AA279">
        <v>1580.1221430436401</v>
      </c>
    </row>
    <row r="280" spans="1:27" x14ac:dyDescent="0.25">
      <c r="A280" s="1">
        <v>43930.739619351851</v>
      </c>
      <c r="B280" s="4">
        <v>8.4499999999999899E-5</v>
      </c>
      <c r="C280">
        <v>0</v>
      </c>
      <c r="D280" s="4">
        <v>8.9042152466367702E-5</v>
      </c>
      <c r="E280">
        <v>0</v>
      </c>
      <c r="F280" s="4">
        <v>8.9062612612612598E-5</v>
      </c>
      <c r="G280">
        <v>0</v>
      </c>
      <c r="H280">
        <v>1018.89026531942</v>
      </c>
      <c r="I280">
        <v>0</v>
      </c>
      <c r="J280">
        <v>3015915.18534549</v>
      </c>
      <c r="K280">
        <v>0</v>
      </c>
      <c r="L280">
        <v>52.253511709146501</v>
      </c>
      <c r="M280">
        <v>32.503194995627901</v>
      </c>
      <c r="N280">
        <v>45.730835100813003</v>
      </c>
      <c r="O280">
        <v>13.5065629249961</v>
      </c>
      <c r="P280">
        <v>4242.2857142857101</v>
      </c>
      <c r="Q280">
        <v>8614.8571428571395</v>
      </c>
      <c r="R280">
        <v>8419.0703624733396</v>
      </c>
      <c r="S280">
        <v>5.7918304904051095E-4</v>
      </c>
      <c r="T280">
        <v>4.4690833333333298E-4</v>
      </c>
      <c r="U280">
        <v>5.8538342633928503E-4</v>
      </c>
      <c r="V280">
        <v>15715654.3048313</v>
      </c>
      <c r="W280">
        <v>1866.67335325778</v>
      </c>
      <c r="X280">
        <v>354580.37461626698</v>
      </c>
      <c r="Y280">
        <v>83.582388951840997</v>
      </c>
      <c r="Z280">
        <v>15361073.930214999</v>
      </c>
      <c r="AA280">
        <v>1783.0909643059399</v>
      </c>
    </row>
    <row r="281" spans="1:27" x14ac:dyDescent="0.25">
      <c r="A281" s="1">
        <v>43930.739630821758</v>
      </c>
      <c r="B281" s="4">
        <v>0</v>
      </c>
      <c r="C281">
        <v>0</v>
      </c>
      <c r="D281" s="4">
        <v>9.3632993197278897E-5</v>
      </c>
      <c r="E281">
        <v>1.172E-4</v>
      </c>
      <c r="F281" s="4">
        <v>9.3632993197278897E-5</v>
      </c>
      <c r="G281">
        <v>1.172E-4</v>
      </c>
      <c r="H281">
        <v>0</v>
      </c>
      <c r="I281">
        <v>0</v>
      </c>
      <c r="J281">
        <v>4658081.6625834396</v>
      </c>
      <c r="K281">
        <v>8266.3383541853509</v>
      </c>
      <c r="L281">
        <v>68.849934521439394</v>
      </c>
      <c r="M281">
        <v>18.131728858013101</v>
      </c>
      <c r="N281">
        <v>30.4293472305162</v>
      </c>
      <c r="O281">
        <v>12.2192035328756</v>
      </c>
      <c r="P281">
        <v>4096</v>
      </c>
      <c r="Q281">
        <v>9436.6554838709599</v>
      </c>
      <c r="R281">
        <v>9378.7160178685299</v>
      </c>
      <c r="S281">
        <v>6.3949291640076503E-4</v>
      </c>
      <c r="T281">
        <v>4.0645294117647E-4</v>
      </c>
      <c r="U281">
        <v>6.42048838709677E-4</v>
      </c>
      <c r="V281">
        <v>14829966.6386376</v>
      </c>
      <c r="W281">
        <v>1581.2363451866099</v>
      </c>
      <c r="X281">
        <v>70264.613393768101</v>
      </c>
      <c r="Y281">
        <v>17.154446629337901</v>
      </c>
      <c r="Z281">
        <v>14759702.0252438</v>
      </c>
      <c r="AA281">
        <v>1564.0818985572801</v>
      </c>
    </row>
    <row r="282" spans="1:27" x14ac:dyDescent="0.25">
      <c r="A282" s="1">
        <v>43930.7396424537</v>
      </c>
      <c r="B282" s="4">
        <v>1.0239999999999901E-4</v>
      </c>
      <c r="C282">
        <v>0</v>
      </c>
      <c r="D282" s="4">
        <v>3.6274230769230701E-4</v>
      </c>
      <c r="E282">
        <v>0</v>
      </c>
      <c r="F282" s="4">
        <v>3.6612337662337598E-4</v>
      </c>
      <c r="G282">
        <v>0</v>
      </c>
      <c r="H282">
        <v>1018.9170305016301</v>
      </c>
      <c r="I282">
        <v>0</v>
      </c>
      <c r="J282">
        <v>2335357.83390975</v>
      </c>
      <c r="K282">
        <v>0</v>
      </c>
      <c r="L282">
        <v>55.984046297736299</v>
      </c>
      <c r="M282">
        <v>29.539562914965501</v>
      </c>
      <c r="N282">
        <v>43.447281668675103</v>
      </c>
      <c r="O282">
        <v>13.5551643812622</v>
      </c>
      <c r="P282">
        <v>4096</v>
      </c>
      <c r="Q282">
        <v>8184.3818970861703</v>
      </c>
      <c r="R282">
        <v>8026.0119189511297</v>
      </c>
      <c r="S282">
        <v>5.6293009535160802E-4</v>
      </c>
      <c r="T282">
        <v>4.21663076923076E-4</v>
      </c>
      <c r="U282">
        <v>5.6862281463112196E-4</v>
      </c>
      <c r="V282">
        <v>13400676.7777355</v>
      </c>
      <c r="W282">
        <v>1669.6557285310901</v>
      </c>
      <c r="X282">
        <v>264916.055520928</v>
      </c>
      <c r="Y282">
        <v>64.676771367414204</v>
      </c>
      <c r="Z282">
        <v>13135760.7222146</v>
      </c>
      <c r="AA282">
        <v>1604.97895716367</v>
      </c>
    </row>
    <row r="283" spans="1:27" x14ac:dyDescent="0.25">
      <c r="A283" s="1">
        <v>43930.739653912038</v>
      </c>
      <c r="B283" s="4">
        <v>7.7499999999999905E-5</v>
      </c>
      <c r="C283">
        <v>0</v>
      </c>
      <c r="D283" s="4">
        <v>1.02591208791208E-4</v>
      </c>
      <c r="E283">
        <v>0</v>
      </c>
      <c r="F283" s="4">
        <v>1.02660330578512E-4</v>
      </c>
      <c r="G283">
        <v>0</v>
      </c>
      <c r="H283">
        <v>28961.2124598667</v>
      </c>
      <c r="I283">
        <v>0</v>
      </c>
      <c r="J283">
        <v>4753776.1594838304</v>
      </c>
      <c r="K283">
        <v>0</v>
      </c>
      <c r="L283">
        <v>64.350710730051006</v>
      </c>
      <c r="M283">
        <v>25.745472117357899</v>
      </c>
      <c r="N283">
        <v>35.4390288100061</v>
      </c>
      <c r="O283">
        <v>9.8148483722692905</v>
      </c>
      <c r="P283">
        <v>4840.7272727272702</v>
      </c>
      <c r="Q283">
        <v>10008.854368931999</v>
      </c>
      <c r="R283">
        <v>9778.1611594202805</v>
      </c>
      <c r="S283">
        <v>5.7437756521739095E-4</v>
      </c>
      <c r="T283">
        <v>5.1132337662337598E-4</v>
      </c>
      <c r="U283">
        <v>5.7732366504854296E-4</v>
      </c>
      <c r="V283">
        <v>17037476.163199</v>
      </c>
      <c r="W283">
        <v>1742.40083441303</v>
      </c>
      <c r="X283">
        <v>376495.95212508697</v>
      </c>
      <c r="Y283">
        <v>77.776732898436805</v>
      </c>
      <c r="Z283">
        <v>16660980.2110739</v>
      </c>
      <c r="AA283">
        <v>1664.6241015145899</v>
      </c>
    </row>
    <row r="284" spans="1:27" x14ac:dyDescent="0.25">
      <c r="A284" s="1">
        <v>43930.739665590278</v>
      </c>
      <c r="B284" s="4">
        <v>0</v>
      </c>
      <c r="C284">
        <v>0</v>
      </c>
      <c r="D284" s="4">
        <v>1.6938900523560201E-4</v>
      </c>
      <c r="E284">
        <v>0</v>
      </c>
      <c r="F284" s="4">
        <v>1.6938900523560201E-4</v>
      </c>
      <c r="G284">
        <v>0</v>
      </c>
      <c r="H284">
        <v>0</v>
      </c>
      <c r="I284">
        <v>0</v>
      </c>
      <c r="J284">
        <v>4034986.4582870798</v>
      </c>
      <c r="K284">
        <v>0</v>
      </c>
      <c r="L284">
        <v>53.140992745181798</v>
      </c>
      <c r="M284">
        <v>32.858175550305504</v>
      </c>
      <c r="N284">
        <v>45.704174835547001</v>
      </c>
      <c r="O284">
        <v>12.969050324664</v>
      </c>
      <c r="P284">
        <v>4140.0430107526799</v>
      </c>
      <c r="Q284">
        <v>8824.3649122807001</v>
      </c>
      <c r="R284">
        <v>8582.7443150305007</v>
      </c>
      <c r="S284">
        <v>5.87706766500277E-4</v>
      </c>
      <c r="T284">
        <v>4.5800322580645102E-4</v>
      </c>
      <c r="U284">
        <v>5.9476081871344996E-4</v>
      </c>
      <c r="V284">
        <v>15336758.397032101</v>
      </c>
      <c r="W284">
        <v>1786.9294288743599</v>
      </c>
      <c r="X284">
        <v>381592.188809163</v>
      </c>
      <c r="Y284">
        <v>92.171068710657494</v>
      </c>
      <c r="Z284">
        <v>14955166.2082229</v>
      </c>
      <c r="AA284">
        <v>1694.7583601637</v>
      </c>
    </row>
    <row r="285" spans="1:27" x14ac:dyDescent="0.25">
      <c r="A285" s="1">
        <v>43930.739677048608</v>
      </c>
      <c r="B285">
        <v>1.18499999999999E-4</v>
      </c>
      <c r="C285">
        <v>2.321E-4</v>
      </c>
      <c r="D285" s="4">
        <v>9.2799074074074E-5</v>
      </c>
      <c r="E285">
        <v>2.321E-4</v>
      </c>
      <c r="F285" s="4">
        <v>9.2314150943396194E-5</v>
      </c>
      <c r="G285">
        <v>0</v>
      </c>
      <c r="H285">
        <v>5171.9308403751202</v>
      </c>
      <c r="I285">
        <v>4137.5446723000896</v>
      </c>
      <c r="J285">
        <v>1787419.29843364</v>
      </c>
      <c r="K285">
        <v>0</v>
      </c>
      <c r="L285">
        <v>63.8508820006573</v>
      </c>
      <c r="M285">
        <v>23.180782104757199</v>
      </c>
      <c r="N285">
        <v>34.107392385495601</v>
      </c>
      <c r="O285">
        <v>11.294475028853199</v>
      </c>
      <c r="P285">
        <v>5916.4444444444398</v>
      </c>
      <c r="Q285">
        <v>5346.5630452022197</v>
      </c>
      <c r="R285">
        <v>5350.6015748031396</v>
      </c>
      <c r="S285">
        <v>5.2233653543307004E-4</v>
      </c>
      <c r="T285">
        <v>4.1523333333333298E-4</v>
      </c>
      <c r="U285">
        <v>5.2310095162569304E-4</v>
      </c>
      <c r="V285">
        <v>6863908.5768958097</v>
      </c>
      <c r="W285">
        <v>1282.8293194580301</v>
      </c>
      <c r="X285">
        <v>53785.902049213699</v>
      </c>
      <c r="Y285">
        <v>9.0909164371041893</v>
      </c>
      <c r="Z285">
        <v>6810122.6748465998</v>
      </c>
      <c r="AA285">
        <v>1273.73840302093</v>
      </c>
    </row>
    <row r="286" spans="1:27" x14ac:dyDescent="0.25">
      <c r="A286" s="1">
        <v>43930.739688692127</v>
      </c>
      <c r="B286">
        <v>1.8384999999999899E-4</v>
      </c>
      <c r="C286">
        <v>0</v>
      </c>
      <c r="D286" s="4">
        <v>1.00411162790697E-4</v>
      </c>
      <c r="E286">
        <v>1.139E-4</v>
      </c>
      <c r="F286" s="4">
        <v>9.9627699530516398E-5</v>
      </c>
      <c r="G286">
        <v>1.139E-4</v>
      </c>
      <c r="H286">
        <v>36642.605378304201</v>
      </c>
      <c r="I286">
        <v>0</v>
      </c>
      <c r="J286">
        <v>4327898.83523749</v>
      </c>
      <c r="K286">
        <v>12214.201792768001</v>
      </c>
      <c r="L286">
        <v>32.7067110875726</v>
      </c>
      <c r="M286">
        <v>45.2843542348566</v>
      </c>
      <c r="N286">
        <v>60.831214076003803</v>
      </c>
      <c r="O286">
        <v>15.5801397357966</v>
      </c>
      <c r="P286">
        <v>5032.2285714285699</v>
      </c>
      <c r="Q286">
        <v>12358.2689540675</v>
      </c>
      <c r="R286">
        <v>12085.0548748002</v>
      </c>
      <c r="S286">
        <v>6.2259286094832104E-4</v>
      </c>
      <c r="T286">
        <v>4.52165714285714E-4</v>
      </c>
      <c r="U286">
        <v>6.2913644911504396E-4</v>
      </c>
      <c r="V286">
        <v>22552021.424662001</v>
      </c>
      <c r="W286">
        <v>1866.7654322754699</v>
      </c>
      <c r="X286">
        <v>350148.73488372198</v>
      </c>
      <c r="Y286">
        <v>69.581246144453402</v>
      </c>
      <c r="Z286">
        <v>22201872.689778298</v>
      </c>
      <c r="AA286">
        <v>1797.1841861310199</v>
      </c>
    </row>
    <row r="287" spans="1:27" x14ac:dyDescent="0.25">
      <c r="A287" s="1">
        <v>43930.739700347222</v>
      </c>
      <c r="B287" s="4">
        <v>9.51499999999999E-5</v>
      </c>
      <c r="C287">
        <v>0</v>
      </c>
      <c r="D287" s="4">
        <v>3.1931034482758598E-4</v>
      </c>
      <c r="E287">
        <v>1.36133333333333E-4</v>
      </c>
      <c r="F287" s="4">
        <v>3.2731607142857098E-4</v>
      </c>
      <c r="G287">
        <v>1.36133333333333E-4</v>
      </c>
      <c r="H287">
        <v>2033.7032693865301</v>
      </c>
      <c r="I287">
        <v>0</v>
      </c>
      <c r="J287">
        <v>2204534.3440149999</v>
      </c>
      <c r="K287">
        <v>40674.065387730698</v>
      </c>
      <c r="L287">
        <v>58.095459211833202</v>
      </c>
      <c r="M287">
        <v>25.5532863520151</v>
      </c>
      <c r="N287">
        <v>40.504962114584302</v>
      </c>
      <c r="O287">
        <v>14.0130953986364</v>
      </c>
      <c r="P287">
        <v>4228.1290322580599</v>
      </c>
      <c r="Q287">
        <v>7855.3761247750399</v>
      </c>
      <c r="R287">
        <v>7725.3071139386902</v>
      </c>
      <c r="S287">
        <v>5.43484673221515E-4</v>
      </c>
      <c r="T287">
        <v>4.3892096774193501E-4</v>
      </c>
      <c r="U287">
        <v>5.4738799519807898E-4</v>
      </c>
      <c r="V287">
        <v>13259292.380834</v>
      </c>
      <c r="W287">
        <v>1715.87851937557</v>
      </c>
      <c r="X287">
        <v>260305.12649490201</v>
      </c>
      <c r="Y287">
        <v>61.565085764632897</v>
      </c>
      <c r="Z287">
        <v>12998987.254339101</v>
      </c>
      <c r="AA287">
        <v>1654.3134336109399</v>
      </c>
    </row>
    <row r="288" spans="1:27" x14ac:dyDescent="0.25">
      <c r="A288" s="1">
        <v>43930.739711782408</v>
      </c>
      <c r="B288">
        <v>0</v>
      </c>
      <c r="C288">
        <v>0</v>
      </c>
      <c r="D288" s="4">
        <v>1.5923052325581301E-4</v>
      </c>
      <c r="E288">
        <v>0</v>
      </c>
      <c r="F288" s="4">
        <v>1.5923052325581301E-4</v>
      </c>
      <c r="G288">
        <v>0</v>
      </c>
      <c r="H288">
        <v>0</v>
      </c>
      <c r="I288">
        <v>0</v>
      </c>
      <c r="J288">
        <v>9208286.3499531299</v>
      </c>
      <c r="K288">
        <v>0</v>
      </c>
      <c r="L288">
        <v>70.687858631347396</v>
      </c>
      <c r="M288">
        <v>16.654775757768299</v>
      </c>
      <c r="N288">
        <v>27.5492639394127</v>
      </c>
      <c r="O288">
        <v>11.860966547190699</v>
      </c>
      <c r="P288">
        <v>4096</v>
      </c>
      <c r="Q288">
        <v>7248.4330033003198</v>
      </c>
      <c r="R288">
        <v>7223.6594629993397</v>
      </c>
      <c r="S288">
        <v>5.4255324165029405E-4</v>
      </c>
      <c r="T288">
        <v>4.2897500000000001E-4</v>
      </c>
      <c r="U288">
        <v>5.4345287128712799E-4</v>
      </c>
      <c r="V288">
        <v>11165208.325425399</v>
      </c>
      <c r="W288">
        <v>1545.6443347883801</v>
      </c>
      <c r="X288">
        <v>49752.135130005598</v>
      </c>
      <c r="Y288">
        <v>12.146517365724</v>
      </c>
      <c r="Z288">
        <v>11115456.1902954</v>
      </c>
      <c r="AA288">
        <v>1533.4978174226601</v>
      </c>
    </row>
    <row r="289" spans="1:27" x14ac:dyDescent="0.25">
      <c r="A289" s="1">
        <v>43930.73972341435</v>
      </c>
      <c r="B289">
        <v>1.2985000000000001E-4</v>
      </c>
      <c r="C289">
        <v>0</v>
      </c>
      <c r="D289" s="4">
        <v>1.07147499999999E-4</v>
      </c>
      <c r="E289">
        <v>0</v>
      </c>
      <c r="F289" s="4">
        <v>1.05952631578947E-4</v>
      </c>
      <c r="G289">
        <v>0</v>
      </c>
      <c r="H289">
        <v>5094.6094852474198</v>
      </c>
      <c r="I289">
        <v>0</v>
      </c>
      <c r="J289">
        <v>933332.45769732795</v>
      </c>
      <c r="K289">
        <v>0</v>
      </c>
      <c r="L289">
        <v>49.834846789999901</v>
      </c>
      <c r="M289">
        <v>34.106595561300999</v>
      </c>
      <c r="N289">
        <v>48.305672144112101</v>
      </c>
      <c r="O289">
        <v>14.1867881014067</v>
      </c>
      <c r="P289">
        <v>5324.8</v>
      </c>
      <c r="Q289">
        <v>8040.1815431164896</v>
      </c>
      <c r="R289">
        <v>8019.7957957957897</v>
      </c>
      <c r="S289">
        <v>5.7503033033032996E-4</v>
      </c>
      <c r="T289">
        <v>4.5039999999999902E-4</v>
      </c>
      <c r="U289">
        <v>5.7597307110438705E-4</v>
      </c>
      <c r="V289">
        <v>10629378.422687201</v>
      </c>
      <c r="W289">
        <v>1325.3926525485099</v>
      </c>
      <c r="X289">
        <v>52983.864837014502</v>
      </c>
      <c r="Y289">
        <v>9.9503952894032608</v>
      </c>
      <c r="Z289">
        <v>10576394.557850201</v>
      </c>
      <c r="AA289">
        <v>1315.44225725911</v>
      </c>
    </row>
    <row r="290" spans="1:27" x14ac:dyDescent="0.25">
      <c r="A290" s="1">
        <v>43930.73973494213</v>
      </c>
      <c r="B290" s="4">
        <v>8.5000000000000006E-5</v>
      </c>
      <c r="C290">
        <v>0</v>
      </c>
      <c r="D290">
        <v>3.5468108108108101E-4</v>
      </c>
      <c r="E290">
        <v>0</v>
      </c>
      <c r="F290" s="4">
        <v>3.5837534246575299E-4</v>
      </c>
      <c r="G290">
        <v>0</v>
      </c>
      <c r="H290">
        <v>4112.4180064069697</v>
      </c>
      <c r="I290">
        <v>0</v>
      </c>
      <c r="J290">
        <v>3721738.2957983101</v>
      </c>
      <c r="K290">
        <v>0</v>
      </c>
      <c r="L290">
        <v>64.430998341983496</v>
      </c>
      <c r="M290">
        <v>18.4329384843155</v>
      </c>
      <c r="N290">
        <v>33.131594942778598</v>
      </c>
      <c r="O290">
        <v>14.6090890306858</v>
      </c>
      <c r="P290">
        <v>4992</v>
      </c>
      <c r="Q290">
        <v>10928.860661049899</v>
      </c>
      <c r="R290">
        <v>10692.420659614099</v>
      </c>
      <c r="S290">
        <v>6.4930528935905395E-4</v>
      </c>
      <c r="T290">
        <v>4.753828125E-4</v>
      </c>
      <c r="U290">
        <v>6.5651918340894303E-4</v>
      </c>
      <c r="V290">
        <v>17251725.175529499</v>
      </c>
      <c r="W290">
        <v>1613.4536532677</v>
      </c>
      <c r="X290">
        <v>320771.05213142</v>
      </c>
      <c r="Y290">
        <v>64.257021660941604</v>
      </c>
      <c r="Z290">
        <v>16930954.123398099</v>
      </c>
      <c r="AA290">
        <v>1549.1966316067601</v>
      </c>
    </row>
    <row r="291" spans="1:27" x14ac:dyDescent="0.25">
      <c r="A291" s="1">
        <v>43930.739746562504</v>
      </c>
      <c r="B291" s="4">
        <v>0</v>
      </c>
      <c r="C291">
        <v>0</v>
      </c>
      <c r="D291" s="4">
        <v>9.0639350180505399E-5</v>
      </c>
      <c r="E291">
        <v>0</v>
      </c>
      <c r="F291" s="4">
        <v>9.0639350180505399E-5</v>
      </c>
      <c r="G291">
        <v>0</v>
      </c>
      <c r="H291">
        <v>0</v>
      </c>
      <c r="I291">
        <v>0</v>
      </c>
      <c r="J291">
        <v>3210492.9986785701</v>
      </c>
      <c r="K291">
        <v>0</v>
      </c>
      <c r="L291">
        <v>49.194754670488599</v>
      </c>
      <c r="M291">
        <v>30.152318138039401</v>
      </c>
      <c r="N291">
        <v>48.497893959962802</v>
      </c>
      <c r="O291">
        <v>18.431809421553599</v>
      </c>
      <c r="P291">
        <v>4161.0158730158701</v>
      </c>
      <c r="Q291">
        <v>7867.1116333725004</v>
      </c>
      <c r="R291">
        <v>7734.8260623229398</v>
      </c>
      <c r="S291">
        <v>5.7031065155807299E-4</v>
      </c>
      <c r="T291">
        <v>5.7516031746031695E-4</v>
      </c>
      <c r="U291">
        <v>5.7013113983548703E-4</v>
      </c>
      <c r="V291">
        <v>13597298.700843301</v>
      </c>
      <c r="W291">
        <v>1757.9320583661299</v>
      </c>
      <c r="X291">
        <v>261094.24448064101</v>
      </c>
      <c r="Y291">
        <v>62.747716530915703</v>
      </c>
      <c r="Z291">
        <v>13336204.4563627</v>
      </c>
      <c r="AA291">
        <v>1695.18434183521</v>
      </c>
    </row>
    <row r="292" spans="1:27" x14ac:dyDescent="0.25">
      <c r="A292" s="1">
        <v>43930.739758206022</v>
      </c>
      <c r="B292" s="4">
        <v>9.9500000000000006E-5</v>
      </c>
      <c r="C292">
        <v>0</v>
      </c>
      <c r="D292" s="4">
        <v>1.9782937062937E-4</v>
      </c>
      <c r="E292">
        <v>1.3853333333333301E-4</v>
      </c>
      <c r="F292" s="4">
        <v>1.9852183098591501E-4</v>
      </c>
      <c r="G292">
        <v>1.3853333333333301E-4</v>
      </c>
      <c r="H292">
        <v>4071.8798127412401</v>
      </c>
      <c r="I292">
        <v>0</v>
      </c>
      <c r="J292">
        <v>3290078.8886949201</v>
      </c>
      <c r="K292">
        <v>12215.639438223699</v>
      </c>
      <c r="L292">
        <v>50.069383628843298</v>
      </c>
      <c r="M292">
        <v>31.791638378093001</v>
      </c>
      <c r="N292">
        <v>50.249721421747999</v>
      </c>
      <c r="O292">
        <v>17.861562761866001</v>
      </c>
      <c r="P292">
        <v>4270.2978723404203</v>
      </c>
      <c r="Q292">
        <v>9166.9822950819598</v>
      </c>
      <c r="R292">
        <v>9020.5801526717496</v>
      </c>
      <c r="S292">
        <v>5.7604083969465603E-4</v>
      </c>
      <c r="T292">
        <v>4.3236595744680802E-4</v>
      </c>
      <c r="U292">
        <v>5.8046885245901603E-4</v>
      </c>
      <c r="V292">
        <v>14096175.2796997</v>
      </c>
      <c r="W292">
        <v>1562.6683695643001</v>
      </c>
      <c r="X292">
        <v>199512.59061389</v>
      </c>
      <c r="Y292">
        <v>46.721000871197496</v>
      </c>
      <c r="Z292">
        <v>13896662.6890858</v>
      </c>
      <c r="AA292">
        <v>1515.9473686931101</v>
      </c>
    </row>
    <row r="293" spans="1:27" x14ac:dyDescent="0.25">
      <c r="A293" s="1">
        <v>43930.739769687498</v>
      </c>
      <c r="B293" s="4">
        <v>9.67999999999999E-5</v>
      </c>
      <c r="C293">
        <v>0</v>
      </c>
      <c r="D293" s="4">
        <v>2.1407910447761099E-4</v>
      </c>
      <c r="E293">
        <v>0</v>
      </c>
      <c r="F293" s="4">
        <v>2.1585606060605999E-4</v>
      </c>
      <c r="G293">
        <v>0</v>
      </c>
      <c r="H293">
        <v>1032.2499480346801</v>
      </c>
      <c r="I293">
        <v>0</v>
      </c>
      <c r="J293">
        <v>2056241.89648508</v>
      </c>
      <c r="K293">
        <v>0</v>
      </c>
      <c r="L293">
        <v>42.218500037146804</v>
      </c>
      <c r="M293">
        <v>41.887414631648298</v>
      </c>
      <c r="N293">
        <v>56.291393866129702</v>
      </c>
      <c r="O293">
        <v>14.766425214103201</v>
      </c>
      <c r="P293">
        <v>5213.0909090908999</v>
      </c>
      <c r="Q293">
        <v>9256.1840324763107</v>
      </c>
      <c r="R293">
        <v>9196.88533333333</v>
      </c>
      <c r="S293">
        <v>5.9011453333333299E-4</v>
      </c>
      <c r="T293">
        <v>4.67972727272727E-4</v>
      </c>
      <c r="U293">
        <v>5.9193261163734698E-4</v>
      </c>
      <c r="V293">
        <v>6953319.7620393103</v>
      </c>
      <c r="W293">
        <v>756.05158812164302</v>
      </c>
      <c r="X293">
        <v>57806.696358996604</v>
      </c>
      <c r="Y293">
        <v>11.0887566257841</v>
      </c>
      <c r="Z293">
        <v>6895513.0656803101</v>
      </c>
      <c r="AA293">
        <v>744.96283149585895</v>
      </c>
    </row>
    <row r="294" spans="1:27" x14ac:dyDescent="0.25">
      <c r="A294" s="1">
        <v>43930.739781319448</v>
      </c>
      <c r="B294">
        <v>0</v>
      </c>
      <c r="C294">
        <v>0</v>
      </c>
      <c r="D294">
        <v>1.2854278846153799E-4</v>
      </c>
      <c r="E294">
        <v>0</v>
      </c>
      <c r="F294" s="4">
        <v>1.2854278846153799E-4</v>
      </c>
      <c r="G294">
        <v>0</v>
      </c>
      <c r="H294">
        <v>0</v>
      </c>
      <c r="I294">
        <v>0</v>
      </c>
      <c r="J294">
        <v>4042857.6147646299</v>
      </c>
      <c r="K294">
        <v>0</v>
      </c>
      <c r="L294">
        <v>56.987211059801403</v>
      </c>
      <c r="M294">
        <v>27.401814312110599</v>
      </c>
      <c r="N294">
        <v>40.192157483166802</v>
      </c>
      <c r="O294">
        <v>12.7292093901646</v>
      </c>
      <c r="P294">
        <v>4300.8</v>
      </c>
      <c r="Q294">
        <v>20654.7626666666</v>
      </c>
      <c r="R294">
        <v>19078.477108433701</v>
      </c>
      <c r="S294">
        <v>7.0194216867469801E-4</v>
      </c>
      <c r="T294">
        <v>5.0189500000000003E-4</v>
      </c>
      <c r="U294">
        <v>7.2328053333333298E-4</v>
      </c>
      <c r="V294">
        <v>7878142.6230571698</v>
      </c>
      <c r="W294">
        <v>412.93351551495601</v>
      </c>
      <c r="X294">
        <v>171175.36997847899</v>
      </c>
      <c r="Y294">
        <v>39.800820772525903</v>
      </c>
      <c r="Z294">
        <v>7706967.2530786898</v>
      </c>
      <c r="AA294">
        <v>373.13269474242998</v>
      </c>
    </row>
    <row r="295" spans="1:27" x14ac:dyDescent="0.25">
      <c r="A295" s="1">
        <v>43930.739792800923</v>
      </c>
      <c r="B295">
        <v>1.23966666666666E-4</v>
      </c>
      <c r="C295">
        <v>0</v>
      </c>
      <c r="D295" s="4">
        <v>2.8479761904761898E-4</v>
      </c>
      <c r="E295">
        <v>0</v>
      </c>
      <c r="F295" s="4">
        <v>2.9716923076923002E-4</v>
      </c>
      <c r="G295">
        <v>0</v>
      </c>
      <c r="H295">
        <v>9290.4986505792604</v>
      </c>
      <c r="I295">
        <v>0</v>
      </c>
      <c r="J295">
        <v>1482350.6735813101</v>
      </c>
      <c r="K295">
        <v>0</v>
      </c>
      <c r="L295">
        <v>53.249185013502299</v>
      </c>
      <c r="M295">
        <v>29.926604592714401</v>
      </c>
      <c r="N295">
        <v>46.348682065095403</v>
      </c>
      <c r="O295">
        <v>16.538386748605301</v>
      </c>
      <c r="P295">
        <v>4159.0153846153798</v>
      </c>
      <c r="Q295">
        <v>14154.059225512499</v>
      </c>
      <c r="R295">
        <v>12865.0158730158</v>
      </c>
      <c r="S295">
        <v>6.7467222222222204E-4</v>
      </c>
      <c r="T295">
        <v>5.1836769230769201E-4</v>
      </c>
      <c r="U295">
        <v>6.9781526195899699E-4</v>
      </c>
      <c r="V295">
        <v>6536207.3298422899</v>
      </c>
      <c r="W295">
        <v>508.060572513701</v>
      </c>
      <c r="X295">
        <v>272514.013752111</v>
      </c>
      <c r="Y295">
        <v>65.523684947203506</v>
      </c>
      <c r="Z295">
        <v>6263693.3160901796</v>
      </c>
      <c r="AA295">
        <v>442.536887566497</v>
      </c>
    </row>
    <row r="296" spans="1:27" x14ac:dyDescent="0.25">
      <c r="A296" s="1">
        <v>43930.739804444442</v>
      </c>
      <c r="B296" s="4">
        <v>0</v>
      </c>
      <c r="C296">
        <v>0</v>
      </c>
      <c r="D296" s="4">
        <v>1.1045687203791399E-4</v>
      </c>
      <c r="E296">
        <v>0</v>
      </c>
      <c r="F296" s="4">
        <v>1.1045687203791399E-4</v>
      </c>
      <c r="G296">
        <v>0</v>
      </c>
      <c r="H296">
        <v>0</v>
      </c>
      <c r="I296">
        <v>0</v>
      </c>
      <c r="J296">
        <v>3469110.8953970899</v>
      </c>
      <c r="K296">
        <v>0</v>
      </c>
      <c r="L296">
        <v>58.952521896515698</v>
      </c>
      <c r="M296">
        <v>27.7629689242039</v>
      </c>
      <c r="N296">
        <v>39.9115988313375</v>
      </c>
      <c r="O296">
        <v>12.182705291267</v>
      </c>
      <c r="P296">
        <v>4915.1999999999898</v>
      </c>
      <c r="Q296">
        <v>19312.280701754298</v>
      </c>
      <c r="R296">
        <v>18707.3613445378</v>
      </c>
      <c r="S296">
        <v>6.8243781512605003E-4</v>
      </c>
      <c r="T296">
        <v>4.8338999999999999E-4</v>
      </c>
      <c r="U296">
        <v>6.9116798245614001E-4</v>
      </c>
      <c r="V296">
        <v>4425860.5689783199</v>
      </c>
      <c r="W296">
        <v>236.58390338788101</v>
      </c>
      <c r="X296">
        <v>48859.546299668596</v>
      </c>
      <c r="Y296">
        <v>9.9405001423479593</v>
      </c>
      <c r="Z296">
        <v>4377001.02267865</v>
      </c>
      <c r="AA296">
        <v>226.64340324553299</v>
      </c>
    </row>
    <row r="297" spans="1:27" x14ac:dyDescent="0.25">
      <c r="A297" s="1">
        <v>43930.739816076391</v>
      </c>
      <c r="B297">
        <v>1.09325E-4</v>
      </c>
      <c r="C297">
        <v>0</v>
      </c>
      <c r="D297" s="4">
        <v>1.2585514705882301E-4</v>
      </c>
      <c r="E297">
        <v>1.6459999999999899E-4</v>
      </c>
      <c r="F297" s="4">
        <v>1.2635606060605999E-4</v>
      </c>
      <c r="G297">
        <v>1.6459999999999899E-4</v>
      </c>
      <c r="H297">
        <v>126338.797640221</v>
      </c>
      <c r="I297">
        <v>0</v>
      </c>
      <c r="J297">
        <v>4034690.6343167499</v>
      </c>
      <c r="K297">
        <v>12226.335255505301</v>
      </c>
      <c r="L297">
        <v>50.128928847296002</v>
      </c>
      <c r="M297">
        <v>33.523400772349198</v>
      </c>
      <c r="N297">
        <v>46.751246776530003</v>
      </c>
      <c r="O297">
        <v>12.7777616917295</v>
      </c>
      <c r="P297">
        <v>4096</v>
      </c>
      <c r="Q297">
        <v>21224.727272727199</v>
      </c>
      <c r="R297">
        <v>19530.386398763501</v>
      </c>
      <c r="S297">
        <v>7.7521901081916496E-4</v>
      </c>
      <c r="T297">
        <v>4.7580312499999902E-4</v>
      </c>
      <c r="U297">
        <v>8.0808799313893597E-4</v>
      </c>
      <c r="V297">
        <v>12573133.3969079</v>
      </c>
      <c r="W297">
        <v>643.77289523078696</v>
      </c>
      <c r="X297">
        <v>260836.47889857701</v>
      </c>
      <c r="Y297">
        <v>63.680780981097897</v>
      </c>
      <c r="Z297">
        <v>12312296.9180094</v>
      </c>
      <c r="AA297">
        <v>580.09211424968896</v>
      </c>
    </row>
    <row r="298" spans="1:27" x14ac:dyDescent="0.25">
      <c r="A298" s="1">
        <v>43930.739827569443</v>
      </c>
      <c r="B298" s="4">
        <v>9.2619999999999896E-5</v>
      </c>
      <c r="C298">
        <v>0</v>
      </c>
      <c r="D298" s="4">
        <v>1.2024974874371799E-4</v>
      </c>
      <c r="E298">
        <v>0</v>
      </c>
      <c r="F298" s="4">
        <v>1.2096185567010301E-4</v>
      </c>
      <c r="G298">
        <v>0</v>
      </c>
      <c r="H298">
        <v>96931.603583818796</v>
      </c>
      <c r="I298">
        <v>0</v>
      </c>
      <c r="J298">
        <v>2565593.9331546901</v>
      </c>
      <c r="K298">
        <v>0</v>
      </c>
      <c r="L298">
        <v>51.9044313553661</v>
      </c>
      <c r="M298">
        <v>29.601512656951201</v>
      </c>
      <c r="N298">
        <v>44.534035335274801</v>
      </c>
      <c r="O298">
        <v>15.6366763319156</v>
      </c>
      <c r="P298">
        <v>4096</v>
      </c>
      <c r="Q298">
        <v>19712</v>
      </c>
      <c r="R298">
        <v>17786.739726027299</v>
      </c>
      <c r="S298">
        <v>6.7214041095890395E-4</v>
      </c>
      <c r="T298">
        <v>4.2841805555555502E-4</v>
      </c>
      <c r="U298">
        <v>7.0641386718750001E-4</v>
      </c>
      <c r="V298">
        <v>10460655.482806399</v>
      </c>
      <c r="W298">
        <v>588.11539629712797</v>
      </c>
      <c r="X298">
        <v>296990.21875475801</v>
      </c>
      <c r="Y298">
        <v>72.507377625673399</v>
      </c>
      <c r="Z298">
        <v>10163665.2640517</v>
      </c>
      <c r="AA298">
        <v>515.60801867145506</v>
      </c>
    </row>
    <row r="299" spans="1:27" x14ac:dyDescent="0.25">
      <c r="A299" s="1">
        <v>43930.739839212962</v>
      </c>
      <c r="B299">
        <v>1.2924999999999899E-4</v>
      </c>
      <c r="C299">
        <v>0</v>
      </c>
      <c r="D299" s="4">
        <v>2.32936507936507E-4</v>
      </c>
      <c r="E299">
        <v>0</v>
      </c>
      <c r="F299" s="4">
        <v>2.3460887096774099E-4</v>
      </c>
      <c r="G299">
        <v>0</v>
      </c>
      <c r="H299">
        <v>8138.1983705721404</v>
      </c>
      <c r="I299">
        <v>0</v>
      </c>
      <c r="J299">
        <v>2046756.8901988899</v>
      </c>
      <c r="K299">
        <v>0</v>
      </c>
      <c r="L299">
        <v>45.730170859162001</v>
      </c>
      <c r="M299">
        <v>34.748446301179001</v>
      </c>
      <c r="N299">
        <v>51.420125647639502</v>
      </c>
      <c r="O299">
        <v>15.772686865281401</v>
      </c>
      <c r="P299">
        <v>4216.4705882352901</v>
      </c>
      <c r="Q299">
        <v>16497.777777777701</v>
      </c>
      <c r="R299">
        <v>14827.52</v>
      </c>
      <c r="S299">
        <v>7.1218819999999995E-4</v>
      </c>
      <c r="T299">
        <v>5.4463676470588199E-4</v>
      </c>
      <c r="U299">
        <v>7.3856203703703599E-4</v>
      </c>
      <c r="V299">
        <v>7364712.4877739204</v>
      </c>
      <c r="W299">
        <v>496.692129754262</v>
      </c>
      <c r="X299">
        <v>284823.13488628401</v>
      </c>
      <c r="Y299">
        <v>67.550129646579705</v>
      </c>
      <c r="Z299">
        <v>7079889.3528876305</v>
      </c>
      <c r="AA299">
        <v>429.14200010768201</v>
      </c>
    </row>
    <row r="300" spans="1:27" x14ac:dyDescent="0.25">
      <c r="A300" s="1">
        <v>43930.739850706021</v>
      </c>
      <c r="B300">
        <v>9.3566428571428503E-4</v>
      </c>
      <c r="C300">
        <v>0</v>
      </c>
      <c r="D300" s="4">
        <v>2.30659259259259E-4</v>
      </c>
      <c r="E300">
        <v>0</v>
      </c>
      <c r="F300" s="4">
        <v>1.8179752475247499E-4</v>
      </c>
      <c r="G300">
        <v>0</v>
      </c>
      <c r="H300">
        <v>346712.85151428299</v>
      </c>
      <c r="I300">
        <v>0</v>
      </c>
      <c r="J300">
        <v>4115151.3447588198</v>
      </c>
      <c r="K300">
        <v>0</v>
      </c>
      <c r="L300">
        <v>54.906309094381001</v>
      </c>
      <c r="M300">
        <v>28.0801391313876</v>
      </c>
      <c r="N300">
        <v>43.8397217372247</v>
      </c>
      <c r="O300">
        <v>16.621872101932901</v>
      </c>
      <c r="P300">
        <v>4958.3157894736796</v>
      </c>
      <c r="Q300">
        <v>18756.7637540453</v>
      </c>
      <c r="R300">
        <v>17957.463414634101</v>
      </c>
      <c r="S300">
        <v>7.8028231707317E-4</v>
      </c>
      <c r="T300">
        <v>5.2347894736842E-4</v>
      </c>
      <c r="U300">
        <v>7.9607281553397996E-4</v>
      </c>
      <c r="V300">
        <v>5935456.6173050301</v>
      </c>
      <c r="W300">
        <v>330.52867658736301</v>
      </c>
      <c r="X300">
        <v>94934.285255921903</v>
      </c>
      <c r="Y300">
        <v>19.1464782169509</v>
      </c>
      <c r="Z300">
        <v>5840522.3320490997</v>
      </c>
      <c r="AA300">
        <v>311.38219837041203</v>
      </c>
    </row>
    <row r="301" spans="1:27" x14ac:dyDescent="0.25">
      <c r="A301" s="1">
        <v>43930.739862361108</v>
      </c>
      <c r="B301" s="4">
        <v>8.9454545454545396E-5</v>
      </c>
      <c r="C301">
        <v>0</v>
      </c>
      <c r="D301" s="4">
        <v>3.5583548387096699E-4</v>
      </c>
      <c r="E301">
        <v>0</v>
      </c>
      <c r="F301" s="4">
        <v>4.1329019607843102E-4</v>
      </c>
      <c r="G301">
        <v>0</v>
      </c>
      <c r="H301">
        <v>257257.86895967001</v>
      </c>
      <c r="I301">
        <v>0</v>
      </c>
      <c r="J301">
        <v>1769283.36754871</v>
      </c>
      <c r="K301">
        <v>0</v>
      </c>
      <c r="L301">
        <v>52.737328402267202</v>
      </c>
      <c r="M301">
        <v>28.116557741018099</v>
      </c>
      <c r="N301">
        <v>47.305689857311002</v>
      </c>
      <c r="O301">
        <v>18.324239731934501</v>
      </c>
      <c r="P301">
        <v>4154.51428571428</v>
      </c>
      <c r="Q301">
        <v>18966.260869565202</v>
      </c>
      <c r="R301">
        <v>16824.066115702401</v>
      </c>
      <c r="S301">
        <v>6.5752272727272697E-4</v>
      </c>
      <c r="T301">
        <v>4.8906285714285698E-4</v>
      </c>
      <c r="U301">
        <v>6.8600628019323598E-4</v>
      </c>
      <c r="V301">
        <v>8086364.7422751999</v>
      </c>
      <c r="W301">
        <v>480.64271066599701</v>
      </c>
      <c r="X301">
        <v>288798.74079554301</v>
      </c>
      <c r="Y301">
        <v>69.514441625247599</v>
      </c>
      <c r="Z301">
        <v>7797566.0014796602</v>
      </c>
      <c r="AA301">
        <v>411.12826904075001</v>
      </c>
    </row>
    <row r="302" spans="1:27" x14ac:dyDescent="0.25">
      <c r="A302" s="1">
        <v>43930.739873831022</v>
      </c>
      <c r="B302">
        <v>0</v>
      </c>
      <c r="C302">
        <v>0</v>
      </c>
      <c r="D302" s="4">
        <v>9.5329151291512895E-5</v>
      </c>
      <c r="E302">
        <v>0</v>
      </c>
      <c r="F302" s="4">
        <v>9.5329151291512895E-5</v>
      </c>
      <c r="G302">
        <v>0</v>
      </c>
      <c r="H302">
        <v>0</v>
      </c>
      <c r="I302">
        <v>0</v>
      </c>
      <c r="J302">
        <v>3703462.3387272698</v>
      </c>
      <c r="K302">
        <v>0</v>
      </c>
      <c r="L302">
        <v>44.294060620619199</v>
      </c>
      <c r="M302">
        <v>36.223063208004604</v>
      </c>
      <c r="N302">
        <v>53.181071057467001</v>
      </c>
      <c r="O302">
        <v>18.185459065361801</v>
      </c>
      <c r="P302">
        <v>4138.6666666666597</v>
      </c>
      <c r="Q302">
        <v>16759.8382581648</v>
      </c>
      <c r="R302">
        <v>15120.281461434301</v>
      </c>
      <c r="S302">
        <v>6.03760622462787E-4</v>
      </c>
      <c r="T302">
        <v>4.3592604166666599E-4</v>
      </c>
      <c r="U302">
        <v>6.2881835147744899E-4</v>
      </c>
      <c r="V302">
        <v>11275284.3773486</v>
      </c>
      <c r="W302">
        <v>745.70598477992803</v>
      </c>
      <c r="X302">
        <v>400917.36972243898</v>
      </c>
      <c r="Y302">
        <v>96.871142813089506</v>
      </c>
      <c r="Z302">
        <v>10874367.0076261</v>
      </c>
      <c r="AA302">
        <v>648.83484196683901</v>
      </c>
    </row>
    <row r="303" spans="1:27" x14ac:dyDescent="0.25">
      <c r="A303" s="1">
        <v>43930.739885474541</v>
      </c>
      <c r="B303">
        <v>0</v>
      </c>
      <c r="C303">
        <v>0</v>
      </c>
      <c r="D303" s="4">
        <v>2.9689298245613998E-4</v>
      </c>
      <c r="E303">
        <v>1.7561818181818101E-4</v>
      </c>
      <c r="F303" s="4">
        <v>2.9689298245613998E-4</v>
      </c>
      <c r="G303">
        <v>1.7561818181818101E-4</v>
      </c>
      <c r="H303">
        <v>0</v>
      </c>
      <c r="I303">
        <v>0</v>
      </c>
      <c r="J303">
        <v>1962237.4017910699</v>
      </c>
      <c r="K303">
        <v>56994.447354927397</v>
      </c>
      <c r="L303">
        <v>22.863886908288901</v>
      </c>
      <c r="M303">
        <v>54.652103764948997</v>
      </c>
      <c r="N303">
        <v>74.518331508795598</v>
      </c>
      <c r="O303">
        <v>19.2689861505118</v>
      </c>
      <c r="P303">
        <v>4131.3103448275797</v>
      </c>
      <c r="Q303">
        <v>23914.465679676901</v>
      </c>
      <c r="R303">
        <v>21242.933643771801</v>
      </c>
      <c r="S303">
        <v>8.4760861466821804E-4</v>
      </c>
      <c r="T303">
        <v>4.7525689655172399E-4</v>
      </c>
      <c r="U303">
        <v>9.0574158815612303E-4</v>
      </c>
      <c r="V303">
        <v>18138554.826453</v>
      </c>
      <c r="W303">
        <v>853.86298948267404</v>
      </c>
      <c r="X303">
        <v>476366.08635129302</v>
      </c>
      <c r="Y303">
        <v>115.30629427239801</v>
      </c>
      <c r="Z303">
        <v>17662188.740101699</v>
      </c>
      <c r="AA303">
        <v>738.55669521027505</v>
      </c>
    </row>
    <row r="304" spans="1:27" x14ac:dyDescent="0.25">
      <c r="A304" s="1">
        <v>43930.739897129628</v>
      </c>
      <c r="B304" s="4">
        <v>9.43399999999999E-5</v>
      </c>
      <c r="C304">
        <v>0</v>
      </c>
      <c r="D304" s="4">
        <v>5.1493589743589697E-4</v>
      </c>
      <c r="E304">
        <v>0</v>
      </c>
      <c r="F304" s="4">
        <v>5.7678823529411704E-4</v>
      </c>
      <c r="G304">
        <v>0</v>
      </c>
      <c r="H304">
        <v>95604.1422767146</v>
      </c>
      <c r="I304">
        <v>0</v>
      </c>
      <c r="J304">
        <v>951973.16139366897</v>
      </c>
      <c r="K304">
        <v>0</v>
      </c>
      <c r="L304">
        <v>33.230368440270503</v>
      </c>
      <c r="M304">
        <v>48.100321555925099</v>
      </c>
      <c r="N304">
        <v>62.518600859832603</v>
      </c>
      <c r="O304">
        <v>15.225302154427601</v>
      </c>
      <c r="P304">
        <v>5461.3333333333303</v>
      </c>
      <c r="Q304">
        <v>10487.7419354838</v>
      </c>
      <c r="R304">
        <v>10201.0646387832</v>
      </c>
      <c r="S304">
        <v>6.1596121673003804E-4</v>
      </c>
      <c r="T304">
        <v>4.7024000000000002E-4</v>
      </c>
      <c r="U304">
        <v>6.2477500000000005E-4</v>
      </c>
      <c r="V304">
        <v>2664301.5588003201</v>
      </c>
      <c r="W304">
        <v>261.17877428900499</v>
      </c>
      <c r="X304">
        <v>81352.719352681801</v>
      </c>
      <c r="Y304">
        <v>14.89612781116</v>
      </c>
      <c r="Z304">
        <v>2582948.8394476399</v>
      </c>
      <c r="AA304">
        <v>246.28264647784499</v>
      </c>
    </row>
    <row r="305" spans="1:27" x14ac:dyDescent="0.25">
      <c r="A305" s="1">
        <v>43930.739908599535</v>
      </c>
      <c r="B305" s="4">
        <v>8.6355999999999903E-5</v>
      </c>
      <c r="C305">
        <v>0</v>
      </c>
      <c r="D305" s="4">
        <v>1.3943295019157E-4</v>
      </c>
      <c r="E305">
        <v>0</v>
      </c>
      <c r="F305" s="4">
        <v>1.45055508474576E-4</v>
      </c>
      <c r="G305">
        <v>0</v>
      </c>
      <c r="H305">
        <v>793552.30678307195</v>
      </c>
      <c r="I305">
        <v>0</v>
      </c>
      <c r="J305">
        <v>4831576.28452818</v>
      </c>
      <c r="K305">
        <v>0</v>
      </c>
      <c r="L305">
        <v>46.188726020702802</v>
      </c>
      <c r="M305">
        <v>35.820220646516802</v>
      </c>
      <c r="N305">
        <v>52.995204165787499</v>
      </c>
      <c r="O305">
        <v>16.555148662586099</v>
      </c>
      <c r="P305">
        <v>4160</v>
      </c>
      <c r="Q305">
        <v>15115.066282420699</v>
      </c>
      <c r="R305">
        <v>14190.1002638522</v>
      </c>
      <c r="S305">
        <v>5.9781688654353502E-4</v>
      </c>
      <c r="T305">
        <v>4.4845312500000001E-4</v>
      </c>
      <c r="U305">
        <v>6.1159106628241996E-4</v>
      </c>
      <c r="V305">
        <v>10853603.690192301</v>
      </c>
      <c r="W305">
        <v>764.87152933236905</v>
      </c>
      <c r="X305">
        <v>268653.55668792798</v>
      </c>
      <c r="Y305">
        <v>64.580181896136693</v>
      </c>
      <c r="Z305">
        <v>10584950.133504299</v>
      </c>
      <c r="AA305">
        <v>700.29134743623194</v>
      </c>
    </row>
    <row r="306" spans="1:27" x14ac:dyDescent="0.25">
      <c r="A306" s="1">
        <v>43930.739920243053</v>
      </c>
      <c r="B306">
        <v>1.0840000000000001E-4</v>
      </c>
      <c r="C306">
        <v>0</v>
      </c>
      <c r="D306" s="4">
        <v>1.3323650793650699E-4</v>
      </c>
      <c r="E306">
        <v>0</v>
      </c>
      <c r="F306" s="4">
        <v>1.33773513513513E-4</v>
      </c>
      <c r="G306">
        <v>0</v>
      </c>
      <c r="H306">
        <v>97718.791473502599</v>
      </c>
      <c r="I306">
        <v>0</v>
      </c>
      <c r="J306">
        <v>3436444.1668181699</v>
      </c>
      <c r="K306">
        <v>0</v>
      </c>
      <c r="L306">
        <v>59.578162484162597</v>
      </c>
      <c r="M306">
        <v>25.0448356186361</v>
      </c>
      <c r="N306">
        <v>40.251560573760699</v>
      </c>
      <c r="O306">
        <v>14.6094932426992</v>
      </c>
      <c r="P306">
        <v>4191.2558139534804</v>
      </c>
      <c r="Q306">
        <v>24661.690376569</v>
      </c>
      <c r="R306">
        <v>21540.312056737501</v>
      </c>
      <c r="S306">
        <v>7.6527003546099197E-4</v>
      </c>
      <c r="T306">
        <v>4.1169418604651098E-4</v>
      </c>
      <c r="U306">
        <v>8.2888410041841002E-4</v>
      </c>
      <c r="V306">
        <v>12076394.772394899</v>
      </c>
      <c r="W306">
        <v>560.64158869126197</v>
      </c>
      <c r="X306">
        <v>358301.66553295701</v>
      </c>
      <c r="Y306">
        <v>85.487901821717301</v>
      </c>
      <c r="Z306">
        <v>11718093.106861901</v>
      </c>
      <c r="AA306">
        <v>475.15368686954503</v>
      </c>
    </row>
    <row r="307" spans="1:27" x14ac:dyDescent="0.25">
      <c r="A307" s="1">
        <v>43930.739931701391</v>
      </c>
      <c r="B307" s="4">
        <v>8.3499999999999902E-5</v>
      </c>
      <c r="C307">
        <v>0</v>
      </c>
      <c r="D307">
        <v>3.4977656250000002E-4</v>
      </c>
      <c r="E307">
        <v>0</v>
      </c>
      <c r="F307" s="4">
        <v>3.5400317460317402E-4</v>
      </c>
      <c r="G307">
        <v>0</v>
      </c>
      <c r="H307">
        <v>1034.37697323317</v>
      </c>
      <c r="I307">
        <v>0</v>
      </c>
      <c r="J307">
        <v>3599631.8668514402</v>
      </c>
      <c r="K307">
        <v>0</v>
      </c>
      <c r="L307">
        <v>51.674372337644499</v>
      </c>
      <c r="M307">
        <v>31.466793965455501</v>
      </c>
      <c r="N307">
        <v>47.029242627424303</v>
      </c>
      <c r="O307">
        <v>16.2759286097832</v>
      </c>
      <c r="P307">
        <v>4096</v>
      </c>
      <c r="Q307">
        <v>14115.887850467199</v>
      </c>
      <c r="R307">
        <v>12707.469879517999</v>
      </c>
      <c r="S307">
        <v>6.2244538152610401E-4</v>
      </c>
      <c r="T307">
        <v>5.1543714285714201E-4</v>
      </c>
      <c r="U307">
        <v>6.3994672897196197E-4</v>
      </c>
      <c r="V307">
        <v>6392352.1919063199</v>
      </c>
      <c r="W307">
        <v>503.03894107272498</v>
      </c>
      <c r="X307">
        <v>289621.13490837702</v>
      </c>
      <c r="Y307">
        <v>70.708284889740497</v>
      </c>
      <c r="Z307">
        <v>6102731.0569979399</v>
      </c>
      <c r="AA307">
        <v>432.330656182984</v>
      </c>
    </row>
    <row r="308" spans="1:27" x14ac:dyDescent="0.25">
      <c r="A308" s="1">
        <v>43930.739943275461</v>
      </c>
      <c r="B308">
        <v>0</v>
      </c>
      <c r="C308">
        <v>0</v>
      </c>
      <c r="D308">
        <v>1.05579695431472E-4</v>
      </c>
      <c r="E308">
        <v>0</v>
      </c>
      <c r="F308" s="4">
        <v>1.05579695431472E-4</v>
      </c>
      <c r="G308">
        <v>0</v>
      </c>
      <c r="H308">
        <v>0</v>
      </c>
      <c r="I308">
        <v>0</v>
      </c>
      <c r="J308">
        <v>2469765.25266694</v>
      </c>
      <c r="K308">
        <v>0</v>
      </c>
      <c r="L308">
        <v>49.679498942163001</v>
      </c>
      <c r="M308">
        <v>33.2515510059226</v>
      </c>
      <c r="N308">
        <v>47.949860216719301</v>
      </c>
      <c r="O308">
        <v>14.5017716282089</v>
      </c>
      <c r="P308">
        <v>4608</v>
      </c>
      <c r="Q308">
        <v>25470.818461538402</v>
      </c>
      <c r="R308">
        <v>24491.917888562999</v>
      </c>
      <c r="S308">
        <v>8.7928152492668598E-4</v>
      </c>
      <c r="T308">
        <v>4.4678125000000002E-4</v>
      </c>
      <c r="U308">
        <v>9.0057384615384599E-4</v>
      </c>
      <c r="V308">
        <v>8351612.87967778</v>
      </c>
      <c r="W308">
        <v>340.99464638405101</v>
      </c>
      <c r="X308">
        <v>73726.842488572904</v>
      </c>
      <c r="Y308">
        <v>15.999748803943699</v>
      </c>
      <c r="Z308">
        <v>8277886.0371892098</v>
      </c>
      <c r="AA308">
        <v>324.99489758010702</v>
      </c>
    </row>
    <row r="309" spans="1:27" x14ac:dyDescent="0.25">
      <c r="A309" s="1">
        <v>43930.7399549537</v>
      </c>
      <c r="B309">
        <v>1.4630000000000001E-4</v>
      </c>
      <c r="C309">
        <v>0</v>
      </c>
      <c r="D309" s="4">
        <v>1.85013461538461E-4</v>
      </c>
      <c r="E309">
        <v>1.17366666666666E-4</v>
      </c>
      <c r="F309" s="4">
        <v>1.8738367346938701E-4</v>
      </c>
      <c r="G309">
        <v>1.17366666666666E-4</v>
      </c>
      <c r="H309">
        <v>12178.3304805237</v>
      </c>
      <c r="I309">
        <v>0</v>
      </c>
      <c r="J309">
        <v>2208337.2604683</v>
      </c>
      <c r="K309">
        <v>12178.3304805237</v>
      </c>
      <c r="L309">
        <v>44.066057525559302</v>
      </c>
      <c r="M309">
        <v>37.6008394008594</v>
      </c>
      <c r="N309">
        <v>55.091915266261203</v>
      </c>
      <c r="O309">
        <v>17.0824952968537</v>
      </c>
      <c r="P309">
        <v>4163.1475409836003</v>
      </c>
      <c r="Q309">
        <v>19048.2123893805</v>
      </c>
      <c r="R309">
        <v>17278.253411305999</v>
      </c>
      <c r="S309">
        <v>6.7444015594541901E-4</v>
      </c>
      <c r="T309">
        <v>4.5201967213114697E-4</v>
      </c>
      <c r="U309">
        <v>7.0445707964601702E-4</v>
      </c>
      <c r="V309">
        <v>8784508.61078161</v>
      </c>
      <c r="W309">
        <v>508.41415516185498</v>
      </c>
      <c r="X309">
        <v>251681.85483755</v>
      </c>
      <c r="Y309">
        <v>60.454704609889198</v>
      </c>
      <c r="Z309">
        <v>8532826.7559440602</v>
      </c>
      <c r="AA309">
        <v>447.95945055196597</v>
      </c>
    </row>
    <row r="310" spans="1:27" x14ac:dyDescent="0.25">
      <c r="A310" s="1">
        <v>43930.739966412038</v>
      </c>
      <c r="B310">
        <v>1.18199999999999E-4</v>
      </c>
      <c r="C310">
        <v>0</v>
      </c>
      <c r="D310" s="4">
        <v>1.8268749999999999E-4</v>
      </c>
      <c r="E310">
        <v>0</v>
      </c>
      <c r="F310" s="4">
        <v>1.85491304347826E-4</v>
      </c>
      <c r="G310">
        <v>0</v>
      </c>
      <c r="H310">
        <v>5171.87441759592</v>
      </c>
      <c r="I310">
        <v>0</v>
      </c>
      <c r="J310">
        <v>3206562.1389094698</v>
      </c>
      <c r="K310">
        <v>0</v>
      </c>
      <c r="L310">
        <v>47.214681859311</v>
      </c>
      <c r="M310">
        <v>36.842839443097901</v>
      </c>
      <c r="N310">
        <v>51.7640004791892</v>
      </c>
      <c r="O310">
        <v>15.0922510119641</v>
      </c>
      <c r="P310">
        <v>4240.5647058823497</v>
      </c>
      <c r="Q310">
        <v>17975.745393634799</v>
      </c>
      <c r="R310">
        <v>16263.8826979472</v>
      </c>
      <c r="S310">
        <v>7.5227800586510202E-4</v>
      </c>
      <c r="T310">
        <v>5.4011176470588197E-4</v>
      </c>
      <c r="U310">
        <v>7.8248592964824096E-4</v>
      </c>
      <c r="V310">
        <v>11204236.6925062</v>
      </c>
      <c r="W310">
        <v>688.90294529241896</v>
      </c>
      <c r="X310">
        <v>364096.31792487</v>
      </c>
      <c r="Y310">
        <v>85.8603377563865</v>
      </c>
      <c r="Z310">
        <v>10840140.3745813</v>
      </c>
      <c r="AA310">
        <v>603.04260753603205</v>
      </c>
    </row>
    <row r="311" spans="1:27" x14ac:dyDescent="0.25">
      <c r="A311" s="1">
        <v>43930.739978020836</v>
      </c>
      <c r="B311">
        <v>0</v>
      </c>
      <c r="C311">
        <v>0</v>
      </c>
      <c r="D311" s="4">
        <v>8.1808823529411697E-5</v>
      </c>
      <c r="E311">
        <v>0</v>
      </c>
      <c r="F311" s="4">
        <v>8.1808823529411697E-5</v>
      </c>
      <c r="G311">
        <v>0</v>
      </c>
      <c r="H311">
        <v>0</v>
      </c>
      <c r="I311">
        <v>0</v>
      </c>
      <c r="J311">
        <v>1037223.68315978</v>
      </c>
      <c r="K311">
        <v>0</v>
      </c>
      <c r="L311">
        <v>52.686424503735203</v>
      </c>
      <c r="M311">
        <v>31.058917880906002</v>
      </c>
      <c r="N311">
        <v>45.427817667238699</v>
      </c>
      <c r="O311">
        <v>14.896592539301</v>
      </c>
      <c r="P311">
        <v>4505.6000000000004</v>
      </c>
      <c r="Q311">
        <v>22197.010101010099</v>
      </c>
      <c r="R311">
        <v>21346.461538461499</v>
      </c>
      <c r="S311">
        <v>7.2021634615384602E-4</v>
      </c>
      <c r="T311">
        <v>4.6506E-4</v>
      </c>
      <c r="U311">
        <v>7.3310303030302997E-4</v>
      </c>
      <c r="V311">
        <v>4426574.01568719</v>
      </c>
      <c r="W311">
        <v>207.36804588018001</v>
      </c>
      <c r="X311">
        <v>44919.109015275899</v>
      </c>
      <c r="Y311">
        <v>9.9696175903932698</v>
      </c>
      <c r="Z311">
        <v>4381654.9066719096</v>
      </c>
      <c r="AA311">
        <v>197.39842828978601</v>
      </c>
    </row>
    <row r="312" spans="1:27" x14ac:dyDescent="0.25">
      <c r="A312" s="1">
        <v>43930.739989652779</v>
      </c>
      <c r="B312" s="4">
        <v>8.9099999999999902E-5</v>
      </c>
      <c r="C312">
        <v>0</v>
      </c>
      <c r="D312">
        <v>1.71447272727272E-4</v>
      </c>
      <c r="E312">
        <v>0</v>
      </c>
      <c r="F312" s="4">
        <v>1.7297222222222201E-4</v>
      </c>
      <c r="G312">
        <v>0</v>
      </c>
      <c r="H312">
        <v>1018.98374681119</v>
      </c>
      <c r="I312">
        <v>0</v>
      </c>
      <c r="J312">
        <v>1279843.5859948599</v>
      </c>
      <c r="K312">
        <v>0</v>
      </c>
      <c r="L312">
        <v>61.608258874600601</v>
      </c>
      <c r="M312">
        <v>23.660792554411898</v>
      </c>
      <c r="N312">
        <v>36.694024309841701</v>
      </c>
      <c r="O312">
        <v>12.5348778109958</v>
      </c>
      <c r="P312">
        <v>4237.2413793103397</v>
      </c>
      <c r="Q312">
        <v>16783.36</v>
      </c>
      <c r="R312">
        <v>15194.550218340601</v>
      </c>
      <c r="S312">
        <v>6.2747598253275097E-4</v>
      </c>
      <c r="T312">
        <v>4.5592068965517201E-4</v>
      </c>
      <c r="U312">
        <v>6.5235149999999997E-4</v>
      </c>
      <c r="V312">
        <v>6924901.2203823999</v>
      </c>
      <c r="W312">
        <v>455.74901006439001</v>
      </c>
      <c r="X312">
        <v>244552.132562062</v>
      </c>
      <c r="Y312">
        <v>57.7149401391586</v>
      </c>
      <c r="Z312">
        <v>6680349.0878203399</v>
      </c>
      <c r="AA312">
        <v>398.03406992523202</v>
      </c>
    </row>
    <row r="313" spans="1:27" x14ac:dyDescent="0.25">
      <c r="A313" s="1">
        <v>43930.740001296297</v>
      </c>
      <c r="B313">
        <v>0</v>
      </c>
      <c r="C313">
        <v>0</v>
      </c>
      <c r="D313" s="4">
        <v>2.9931199999999901E-4</v>
      </c>
      <c r="E313">
        <v>0</v>
      </c>
      <c r="F313" s="4">
        <v>2.9931199999999901E-4</v>
      </c>
      <c r="G313">
        <v>0</v>
      </c>
      <c r="H313">
        <v>0</v>
      </c>
      <c r="I313">
        <v>0</v>
      </c>
      <c r="J313">
        <v>3371021.8521313402</v>
      </c>
      <c r="K313">
        <v>0</v>
      </c>
      <c r="L313">
        <v>63.322445114660198</v>
      </c>
      <c r="M313">
        <v>21.598692419734199</v>
      </c>
      <c r="N313">
        <v>34.572965362502501</v>
      </c>
      <c r="O313">
        <v>13.6387190238197</v>
      </c>
      <c r="P313">
        <v>4096</v>
      </c>
      <c r="Q313">
        <v>21782.3847376788</v>
      </c>
      <c r="R313">
        <v>19440.463448275801</v>
      </c>
      <c r="S313">
        <v>7.6324427586206903E-4</v>
      </c>
      <c r="T313">
        <v>4.7085208333333298E-4</v>
      </c>
      <c r="U313">
        <v>8.0787011128775801E-4</v>
      </c>
      <c r="V313">
        <v>14010029.2479972</v>
      </c>
      <c r="W313">
        <v>720.663336307436</v>
      </c>
      <c r="X313">
        <v>390863.93717167497</v>
      </c>
      <c r="Y313">
        <v>95.425765911053603</v>
      </c>
      <c r="Z313">
        <v>13619165.310825501</v>
      </c>
      <c r="AA313">
        <v>625.23757039638201</v>
      </c>
    </row>
    <row r="314" spans="1:27" x14ac:dyDescent="0.25">
      <c r="A314" s="1">
        <v>43930.740012824077</v>
      </c>
      <c r="B314">
        <v>1.1084999999999899E-4</v>
      </c>
      <c r="C314">
        <v>0</v>
      </c>
      <c r="D314" s="4">
        <v>1.1736999999999901E-4</v>
      </c>
      <c r="E314">
        <v>1.19249999999999E-4</v>
      </c>
      <c r="F314" s="4">
        <v>1.1900000000000001E-4</v>
      </c>
      <c r="G314">
        <v>1.19249999999999E-4</v>
      </c>
      <c r="H314">
        <v>8225.3736309702908</v>
      </c>
      <c r="I314">
        <v>0</v>
      </c>
      <c r="J314">
        <v>357803.75294720801</v>
      </c>
      <c r="K314">
        <v>12338.0604464554</v>
      </c>
      <c r="L314">
        <v>69.085094416041002</v>
      </c>
      <c r="M314">
        <v>17.305427494155101</v>
      </c>
      <c r="N314">
        <v>28.179993987991601</v>
      </c>
      <c r="O314">
        <v>10.000877504225301</v>
      </c>
      <c r="P314">
        <v>4238.8837209302301</v>
      </c>
      <c r="Q314">
        <v>17595.492957746399</v>
      </c>
      <c r="R314">
        <v>15625.2212692967</v>
      </c>
      <c r="S314">
        <v>5.9271629502572799E-4</v>
      </c>
      <c r="T314">
        <v>4.4437790697674401E-4</v>
      </c>
      <c r="U314">
        <v>6.1838450704225305E-4</v>
      </c>
      <c r="V314">
        <v>9146220.5879281703</v>
      </c>
      <c r="W314">
        <v>585.34982835093103</v>
      </c>
      <c r="X314">
        <v>366013.32388741302</v>
      </c>
      <c r="Y314">
        <v>86.346629911115102</v>
      </c>
      <c r="Z314">
        <v>8780207.2640407607</v>
      </c>
      <c r="AA314">
        <v>499.003198439816</v>
      </c>
    </row>
    <row r="315" spans="1:27" x14ac:dyDescent="0.25">
      <c r="A315" s="1">
        <v>43930.740024293984</v>
      </c>
      <c r="B315">
        <v>0</v>
      </c>
      <c r="C315">
        <v>0</v>
      </c>
      <c r="D315" s="4">
        <v>8.5607255244755205E-5</v>
      </c>
      <c r="E315">
        <v>0</v>
      </c>
      <c r="F315" s="4">
        <v>8.5607255244755205E-5</v>
      </c>
      <c r="G315">
        <v>0</v>
      </c>
      <c r="H315">
        <v>0</v>
      </c>
      <c r="I315">
        <v>0</v>
      </c>
      <c r="J315">
        <v>18040984.9009635</v>
      </c>
      <c r="K315">
        <v>0</v>
      </c>
      <c r="L315">
        <v>67.124476580968405</v>
      </c>
      <c r="M315">
        <v>24.487771593390601</v>
      </c>
      <c r="N315">
        <v>32.104328915172303</v>
      </c>
      <c r="O315">
        <v>8.5239162020976398</v>
      </c>
      <c r="P315">
        <v>4096</v>
      </c>
      <c r="Q315">
        <v>12843.9667590027</v>
      </c>
      <c r="R315">
        <v>12724.459016393401</v>
      </c>
      <c r="S315">
        <v>6.1135573770491804E-4</v>
      </c>
      <c r="T315">
        <v>4.5097999999999899E-4</v>
      </c>
      <c r="U315">
        <v>6.13577008310249E-4</v>
      </c>
      <c r="V315">
        <v>4699397.7056143899</v>
      </c>
      <c r="W315">
        <v>369.320039426427</v>
      </c>
      <c r="X315">
        <v>20665.7770695443</v>
      </c>
      <c r="Y315">
        <v>5.0453557298692298</v>
      </c>
      <c r="Z315">
        <v>4678731.9285448398</v>
      </c>
      <c r="AA315">
        <v>364.27468369655799</v>
      </c>
    </row>
    <row r="316" spans="1:27" x14ac:dyDescent="0.25">
      <c r="A316" s="1">
        <v>43930.740035925926</v>
      </c>
      <c r="B316">
        <v>0</v>
      </c>
      <c r="C316">
        <v>0</v>
      </c>
      <c r="D316" s="4">
        <v>1.24562499999999E-4</v>
      </c>
      <c r="E316">
        <v>0</v>
      </c>
      <c r="F316" s="4">
        <v>1.24562499999999E-4</v>
      </c>
      <c r="G316">
        <v>0</v>
      </c>
      <c r="H316">
        <v>0</v>
      </c>
      <c r="I316">
        <v>0</v>
      </c>
      <c r="J316">
        <v>260849.43036205601</v>
      </c>
      <c r="K316">
        <v>0</v>
      </c>
      <c r="L316">
        <v>75.261625355793896</v>
      </c>
      <c r="M316">
        <v>15.935858280618801</v>
      </c>
      <c r="N316">
        <v>24.2561087707155</v>
      </c>
      <c r="O316">
        <v>7.3363158700178603</v>
      </c>
      <c r="P316">
        <v>4251.5443037974601</v>
      </c>
      <c r="Q316">
        <v>22379.077688004902</v>
      </c>
      <c r="R316">
        <v>21530.691943127898</v>
      </c>
      <c r="S316">
        <v>7.0555088862559205E-4</v>
      </c>
      <c r="T316">
        <v>4.2271898734177202E-4</v>
      </c>
      <c r="U316">
        <v>7.1943760099440601E-4</v>
      </c>
      <c r="V316">
        <v>36163496.804930598</v>
      </c>
      <c r="W316">
        <v>1679.62538781634</v>
      </c>
      <c r="X316">
        <v>334205.65062597801</v>
      </c>
      <c r="Y316">
        <v>78.608060211783993</v>
      </c>
      <c r="Z316">
        <v>35829291.154304601</v>
      </c>
      <c r="AA316">
        <v>1601.01732760456</v>
      </c>
    </row>
    <row r="317" spans="1:27" x14ac:dyDescent="0.25">
      <c r="A317" s="1">
        <v>43930.740047465275</v>
      </c>
      <c r="B317">
        <v>0</v>
      </c>
      <c r="C317">
        <v>0</v>
      </c>
      <c r="D317" s="4">
        <v>8.56557142857142E-4</v>
      </c>
      <c r="E317">
        <v>0</v>
      </c>
      <c r="F317" s="4">
        <v>8.56557142857142E-4</v>
      </c>
      <c r="G317">
        <v>0</v>
      </c>
      <c r="H317">
        <v>0</v>
      </c>
      <c r="I317">
        <v>0</v>
      </c>
      <c r="J317">
        <v>402567.43446801102</v>
      </c>
      <c r="K317">
        <v>0</v>
      </c>
      <c r="L317">
        <v>80.359395310769798</v>
      </c>
      <c r="M317">
        <v>13.7128989937894</v>
      </c>
      <c r="N317">
        <v>18.261297803026601</v>
      </c>
      <c r="O317">
        <v>5.0443928233273896</v>
      </c>
      <c r="P317">
        <v>4096</v>
      </c>
      <c r="Q317">
        <v>15186.1132075471</v>
      </c>
      <c r="R317">
        <v>13262.0974658869</v>
      </c>
      <c r="S317">
        <v>5.6376608187134504E-4</v>
      </c>
      <c r="T317">
        <v>4.1622696629213399E-4</v>
      </c>
      <c r="U317">
        <v>5.9473537735849004E-4</v>
      </c>
      <c r="V317">
        <v>6823202.3475939296</v>
      </c>
      <c r="W317">
        <v>514.488930966216</v>
      </c>
      <c r="X317">
        <v>365602.05233947001</v>
      </c>
      <c r="Y317">
        <v>89.258313559441007</v>
      </c>
      <c r="Z317">
        <v>6457600.2952544596</v>
      </c>
      <c r="AA317">
        <v>425.23061740677502</v>
      </c>
    </row>
    <row r="318" spans="1:27" x14ac:dyDescent="0.25">
      <c r="A318" s="1">
        <v>43930.740059131946</v>
      </c>
      <c r="B318">
        <v>0</v>
      </c>
      <c r="C318">
        <v>0</v>
      </c>
      <c r="D318" s="4">
        <v>9.5668421052631501E-5</v>
      </c>
      <c r="E318">
        <v>0</v>
      </c>
      <c r="F318" s="4">
        <v>9.5668421052631501E-5</v>
      </c>
      <c r="G318">
        <v>0</v>
      </c>
      <c r="H318">
        <v>0</v>
      </c>
      <c r="I318">
        <v>0</v>
      </c>
      <c r="J318">
        <v>967173.19058078399</v>
      </c>
      <c r="K318">
        <v>0</v>
      </c>
      <c r="L318">
        <v>88.036789853078204</v>
      </c>
      <c r="M318">
        <v>9.0098949788205598</v>
      </c>
      <c r="N318">
        <v>12.516817852906</v>
      </c>
      <c r="O318">
        <v>2.95486277762974</v>
      </c>
      <c r="P318">
        <v>4096</v>
      </c>
      <c r="Q318">
        <v>16560.551724137898</v>
      </c>
      <c r="R318">
        <v>15304.434108527101</v>
      </c>
      <c r="S318">
        <v>6.2616925064599397E-4</v>
      </c>
      <c r="T318">
        <v>5.2702307692307603E-4</v>
      </c>
      <c r="U318">
        <v>6.3728045977011396E-4</v>
      </c>
      <c r="V318">
        <v>5876098.0821974799</v>
      </c>
      <c r="W318">
        <v>383.947425989669</v>
      </c>
      <c r="X318">
        <v>158483.97317130101</v>
      </c>
      <c r="Y318">
        <v>38.692376262524697</v>
      </c>
      <c r="Z318">
        <v>5717614.1090261796</v>
      </c>
      <c r="AA318">
        <v>345.25504972714401</v>
      </c>
    </row>
    <row r="319" spans="1:27" x14ac:dyDescent="0.25">
      <c r="A319" s="1">
        <v>43930.74007068287</v>
      </c>
      <c r="B319" s="4">
        <v>0</v>
      </c>
      <c r="C319">
        <v>0</v>
      </c>
      <c r="D319" s="4">
        <v>8.8085714285714202E-5</v>
      </c>
      <c r="E319">
        <v>0</v>
      </c>
      <c r="F319" s="4">
        <v>8.8085714285714202E-5</v>
      </c>
      <c r="G319">
        <v>0</v>
      </c>
      <c r="H319">
        <v>0</v>
      </c>
      <c r="I319">
        <v>0</v>
      </c>
      <c r="J319">
        <v>94394.608701942794</v>
      </c>
      <c r="K319">
        <v>0</v>
      </c>
      <c r="L319">
        <v>85.455962640791597</v>
      </c>
      <c r="M319">
        <v>10.3233009184392</v>
      </c>
      <c r="N319">
        <v>13.450659678882401</v>
      </c>
      <c r="O319">
        <v>3.1312364837045901</v>
      </c>
      <c r="P319">
        <v>4096</v>
      </c>
      <c r="Q319">
        <v>29055.2514619883</v>
      </c>
      <c r="R319">
        <v>27807.288888888801</v>
      </c>
      <c r="S319">
        <v>1.1017983333333301E-3</v>
      </c>
      <c r="T319">
        <v>3.9411111111111098E-4</v>
      </c>
      <c r="U319">
        <v>1.1390450292397599E-3</v>
      </c>
      <c r="V319">
        <v>5015255.2450488303</v>
      </c>
      <c r="W319">
        <v>180.35757693202501</v>
      </c>
      <c r="X319">
        <v>36937.231755678797</v>
      </c>
      <c r="Y319">
        <v>9.0178788466012705</v>
      </c>
      <c r="Z319">
        <v>4978318.0132931499</v>
      </c>
      <c r="AA319">
        <v>171.339698085424</v>
      </c>
    </row>
    <row r="320" spans="1:27" x14ac:dyDescent="0.25">
      <c r="A320" s="1">
        <v>43930.740082141201</v>
      </c>
      <c r="B320">
        <v>0</v>
      </c>
      <c r="C320">
        <v>0</v>
      </c>
      <c r="D320" s="4">
        <v>9.6528571428571394E-5</v>
      </c>
      <c r="E320">
        <v>1.3070000000000001E-4</v>
      </c>
      <c r="F320" s="4">
        <v>9.6528571428571394E-5</v>
      </c>
      <c r="G320">
        <v>1.3070000000000001E-4</v>
      </c>
      <c r="H320">
        <v>0</v>
      </c>
      <c r="I320">
        <v>0</v>
      </c>
      <c r="J320">
        <v>124121.763773495</v>
      </c>
      <c r="K320">
        <v>16549.568503132701</v>
      </c>
      <c r="L320">
        <v>88.848199010776298</v>
      </c>
      <c r="M320">
        <v>7.8913447932326202</v>
      </c>
      <c r="N320">
        <v>10.9264494342322</v>
      </c>
      <c r="O320">
        <v>3.00856952065168</v>
      </c>
      <c r="P320">
        <v>4096</v>
      </c>
      <c r="Q320">
        <v>20728.502092050199</v>
      </c>
      <c r="R320">
        <v>18791.630314232902</v>
      </c>
      <c r="S320">
        <v>7.9593216266173701E-4</v>
      </c>
      <c r="T320">
        <v>4.24068253968253E-4</v>
      </c>
      <c r="U320">
        <v>8.4494351464435102E-4</v>
      </c>
      <c r="V320">
        <v>10269152.4771773</v>
      </c>
      <c r="W320">
        <v>546.47480316805797</v>
      </c>
      <c r="X320">
        <v>260659.39003310699</v>
      </c>
      <c r="Y320">
        <v>63.637546394801603</v>
      </c>
      <c r="Z320">
        <v>10008493.0871442</v>
      </c>
      <c r="AA320">
        <v>482.83725677325702</v>
      </c>
    </row>
    <row r="321" spans="1:27" x14ac:dyDescent="0.25">
      <c r="A321" s="1">
        <v>43930.740093807872</v>
      </c>
      <c r="B321" s="4">
        <v>0</v>
      </c>
      <c r="C321">
        <v>0</v>
      </c>
      <c r="D321" s="4">
        <v>1.05233333333333E-4</v>
      </c>
      <c r="E321">
        <v>0</v>
      </c>
      <c r="F321" s="4">
        <v>1.05233333333333E-4</v>
      </c>
      <c r="G321">
        <v>0</v>
      </c>
      <c r="H321">
        <v>0</v>
      </c>
      <c r="I321">
        <v>0</v>
      </c>
      <c r="J321">
        <v>150361.169608931</v>
      </c>
      <c r="K321">
        <v>0</v>
      </c>
      <c r="L321">
        <v>86.680238054846996</v>
      </c>
      <c r="M321">
        <v>9.7365285619189592</v>
      </c>
      <c r="N321">
        <v>12.710299473315001</v>
      </c>
      <c r="O321">
        <v>2.80954520968687</v>
      </c>
      <c r="P321">
        <v>4096</v>
      </c>
      <c r="Q321">
        <v>16837.6286644951</v>
      </c>
      <c r="R321">
        <v>14725.5652173913</v>
      </c>
      <c r="S321">
        <v>5.7762038043478203E-4</v>
      </c>
      <c r="T321">
        <v>3.9814918032786802E-4</v>
      </c>
      <c r="U321">
        <v>6.1328078175895695E-4</v>
      </c>
      <c r="V321">
        <v>5376276.2808644297</v>
      </c>
      <c r="W321">
        <v>365.09812706644999</v>
      </c>
      <c r="X321">
        <v>247885.75444650801</v>
      </c>
      <c r="Y321">
        <v>60.518983019167003</v>
      </c>
      <c r="Z321">
        <v>5128390.5264179204</v>
      </c>
      <c r="AA321">
        <v>304.57914404728302</v>
      </c>
    </row>
    <row r="322" spans="1:27" x14ac:dyDescent="0.25">
      <c r="A322" s="1">
        <v>43930.740105300923</v>
      </c>
      <c r="B322">
        <v>0</v>
      </c>
      <c r="C322">
        <v>0</v>
      </c>
      <c r="D322" s="4">
        <v>1.1614444444444399E-4</v>
      </c>
      <c r="E322">
        <v>0</v>
      </c>
      <c r="F322" s="4">
        <v>1.1614444444444399E-4</v>
      </c>
      <c r="G322">
        <v>0</v>
      </c>
      <c r="H322">
        <v>0</v>
      </c>
      <c r="I322">
        <v>0</v>
      </c>
      <c r="J322">
        <v>107230.56151554899</v>
      </c>
      <c r="K322">
        <v>0</v>
      </c>
      <c r="L322">
        <v>89.872120804727004</v>
      </c>
      <c r="M322">
        <v>6.9332507559107004</v>
      </c>
      <c r="N322">
        <v>9.0810492367882407</v>
      </c>
      <c r="O322">
        <v>2.9994939615259701</v>
      </c>
      <c r="P322">
        <v>4096</v>
      </c>
      <c r="Q322">
        <v>18603.287272727201</v>
      </c>
      <c r="R322">
        <v>16409.283950617199</v>
      </c>
      <c r="S322">
        <v>7.5086944444444396E-4</v>
      </c>
      <c r="T322">
        <v>4.8100204081632597E-4</v>
      </c>
      <c r="U322">
        <v>7.9895490909090905E-4</v>
      </c>
      <c r="V322">
        <v>5353349.6446158905</v>
      </c>
      <c r="W322">
        <v>326.23907665480402</v>
      </c>
      <c r="X322">
        <v>202091.011237425</v>
      </c>
      <c r="Y322">
        <v>49.338625790387098</v>
      </c>
      <c r="Z322">
        <v>5151258.6333784601</v>
      </c>
      <c r="AA322">
        <v>276.900450864417</v>
      </c>
    </row>
    <row r="323" spans="1:27" x14ac:dyDescent="0.25">
      <c r="A323" s="1">
        <v>43930.740116956018</v>
      </c>
      <c r="B323">
        <v>0</v>
      </c>
      <c r="C323">
        <v>0</v>
      </c>
      <c r="D323" s="4">
        <v>9.0000000000000006E-5</v>
      </c>
      <c r="E323">
        <v>0</v>
      </c>
      <c r="F323" s="4">
        <v>9.0000000000000006E-5</v>
      </c>
      <c r="G323">
        <v>0</v>
      </c>
      <c r="H323">
        <v>0</v>
      </c>
      <c r="I323">
        <v>0</v>
      </c>
      <c r="J323">
        <v>12203.9610831889</v>
      </c>
      <c r="K323">
        <v>0</v>
      </c>
      <c r="L323">
        <v>89.123843368520298</v>
      </c>
      <c r="M323">
        <v>7.1762665709905198</v>
      </c>
      <c r="N323">
        <v>10.636049375163999</v>
      </c>
      <c r="O323">
        <v>3.2487120513306502</v>
      </c>
      <c r="P323">
        <v>0</v>
      </c>
      <c r="Q323">
        <v>26437.8181818181</v>
      </c>
      <c r="R323">
        <v>26437.8181818181</v>
      </c>
      <c r="S323">
        <v>8.7369999999999896E-4</v>
      </c>
      <c r="T323">
        <v>0</v>
      </c>
      <c r="U323">
        <v>8.7369999999999896E-4</v>
      </c>
      <c r="V323">
        <v>288834.02094825299</v>
      </c>
      <c r="W323">
        <v>10.9250324274826</v>
      </c>
      <c r="X323">
        <v>0</v>
      </c>
      <c r="Y323">
        <v>0</v>
      </c>
      <c r="Z323">
        <v>288834.02094825299</v>
      </c>
      <c r="AA323">
        <v>10.9250324274826</v>
      </c>
    </row>
    <row r="324" spans="1:27" x14ac:dyDescent="0.25">
      <c r="A324" s="1">
        <v>43930.740128611113</v>
      </c>
      <c r="B324" s="4">
        <v>0</v>
      </c>
      <c r="C324">
        <v>0</v>
      </c>
      <c r="D324" s="4">
        <v>6.4681111111111105E-4</v>
      </c>
      <c r="E324">
        <v>0</v>
      </c>
      <c r="F324" s="4">
        <v>6.4681111111111105E-4</v>
      </c>
      <c r="G324">
        <v>0</v>
      </c>
      <c r="H324">
        <v>0</v>
      </c>
      <c r="I324">
        <v>0</v>
      </c>
      <c r="J324">
        <v>447410.54296490701</v>
      </c>
      <c r="K324">
        <v>0</v>
      </c>
      <c r="L324">
        <v>85.641354462580395</v>
      </c>
      <c r="M324">
        <v>10.8128191549102</v>
      </c>
      <c r="N324">
        <v>13.836845909628501</v>
      </c>
      <c r="O324">
        <v>2.9092816799433598</v>
      </c>
      <c r="P324">
        <v>4096</v>
      </c>
      <c r="Q324">
        <v>22002.162162162102</v>
      </c>
      <c r="R324">
        <v>18778.0609418282</v>
      </c>
      <c r="S324">
        <v>1.2097296398891899E-3</v>
      </c>
      <c r="T324">
        <v>4.0041538461538402E-4</v>
      </c>
      <c r="U324">
        <v>1.3874506756756701E-3</v>
      </c>
      <c r="V324">
        <v>6731395.3906353703</v>
      </c>
      <c r="W324">
        <v>358.47127195338601</v>
      </c>
      <c r="X324">
        <v>264375.04555365501</v>
      </c>
      <c r="Y324">
        <v>64.544688855872906</v>
      </c>
      <c r="Z324">
        <v>6467020.3450817196</v>
      </c>
      <c r="AA324">
        <v>293.926583097513</v>
      </c>
    </row>
    <row r="325" spans="1:27" x14ac:dyDescent="0.25">
      <c r="A325" s="1">
        <v>43930.740140081019</v>
      </c>
      <c r="B325" s="4">
        <v>1.192E-4</v>
      </c>
      <c r="C325">
        <v>0</v>
      </c>
      <c r="D325" s="4">
        <v>1.20377777777777E-4</v>
      </c>
      <c r="E325">
        <v>1.4200000000000001E-4</v>
      </c>
      <c r="F325" s="4">
        <v>1.20966666666666E-4</v>
      </c>
      <c r="G325">
        <v>1.4200000000000001E-4</v>
      </c>
      <c r="H325">
        <v>12398.963281995801</v>
      </c>
      <c r="I325">
        <v>0</v>
      </c>
      <c r="J325">
        <v>483559.56799783901</v>
      </c>
      <c r="K325">
        <v>4132.9877606652899</v>
      </c>
      <c r="L325">
        <v>91.473100067556899</v>
      </c>
      <c r="M325">
        <v>5.17343068801648</v>
      </c>
      <c r="N325">
        <v>7.5187118667669601</v>
      </c>
      <c r="O325">
        <v>2.4142710179608602</v>
      </c>
      <c r="P325">
        <v>4096</v>
      </c>
      <c r="Q325">
        <v>10150.133949191601</v>
      </c>
      <c r="R325">
        <v>9424.1300813008093</v>
      </c>
      <c r="S325">
        <v>5.7976260162601598E-4</v>
      </c>
      <c r="T325">
        <v>5.5583220338982996E-4</v>
      </c>
      <c r="U325">
        <v>5.8302332563510298E-4</v>
      </c>
      <c r="V325">
        <v>4678539.7846791102</v>
      </c>
      <c r="W325">
        <v>496.44261532023899</v>
      </c>
      <c r="X325">
        <v>243846.15485518301</v>
      </c>
      <c r="Y325">
        <v>59.532752650191199</v>
      </c>
      <c r="Z325">
        <v>4434693.6298239296</v>
      </c>
      <c r="AA325">
        <v>436.90986267004803</v>
      </c>
    </row>
    <row r="326" spans="1:27" x14ac:dyDescent="0.25">
      <c r="A326" s="1">
        <v>43930.740151597223</v>
      </c>
      <c r="B326">
        <v>1.27042857142857E-4</v>
      </c>
      <c r="C326">
        <v>0</v>
      </c>
      <c r="D326" s="4">
        <v>1.2628888888888801E-4</v>
      </c>
      <c r="E326">
        <v>0</v>
      </c>
      <c r="F326" s="4">
        <v>1.2364999999999899E-4</v>
      </c>
      <c r="G326">
        <v>0</v>
      </c>
      <c r="H326">
        <v>79767.572411235204</v>
      </c>
      <c r="I326">
        <v>0</v>
      </c>
      <c r="J326">
        <v>12351.1079862557</v>
      </c>
      <c r="K326">
        <v>0</v>
      </c>
      <c r="L326">
        <v>93.764847425973699</v>
      </c>
      <c r="M326">
        <v>4.3184910246345698</v>
      </c>
      <c r="N326">
        <v>5.0423836002507301</v>
      </c>
      <c r="O326">
        <v>0.88333045057380599</v>
      </c>
      <c r="P326">
        <v>0</v>
      </c>
      <c r="Q326">
        <v>5615.4838709677397</v>
      </c>
      <c r="R326">
        <v>5615.4838709677397</v>
      </c>
      <c r="S326">
        <v>5.2522419354838698E-4</v>
      </c>
      <c r="T326">
        <v>0</v>
      </c>
      <c r="U326">
        <v>5.2522419354838698E-4</v>
      </c>
      <c r="V326">
        <v>349946.652635028</v>
      </c>
      <c r="W326">
        <v>62.318165393416002</v>
      </c>
      <c r="X326">
        <v>0</v>
      </c>
      <c r="Y326">
        <v>0</v>
      </c>
      <c r="Z326">
        <v>349946.652635028</v>
      </c>
      <c r="AA326">
        <v>62.318165393416002</v>
      </c>
    </row>
    <row r="327" spans="1:27" x14ac:dyDescent="0.25">
      <c r="A327" s="1">
        <v>43930.740163240742</v>
      </c>
      <c r="B327" s="4">
        <v>8.1440170940170906E-5</v>
      </c>
      <c r="C327">
        <v>0</v>
      </c>
      <c r="D327" s="4">
        <v>1.16617408906882E-4</v>
      </c>
      <c r="E327">
        <v>0</v>
      </c>
      <c r="F327" s="4">
        <v>7.4980769230769198E-4</v>
      </c>
      <c r="G327">
        <v>0</v>
      </c>
      <c r="H327">
        <v>4904454.4197659204</v>
      </c>
      <c r="I327">
        <v>0</v>
      </c>
      <c r="J327">
        <v>69220.195214629101</v>
      </c>
      <c r="K327">
        <v>0</v>
      </c>
      <c r="L327">
        <v>91.530397251570193</v>
      </c>
      <c r="M327">
        <v>5.0484909116883898</v>
      </c>
      <c r="N327">
        <v>7.6707809536610601</v>
      </c>
      <c r="O327">
        <v>2.6213257015899298</v>
      </c>
      <c r="P327">
        <v>4096</v>
      </c>
      <c r="Q327">
        <v>26366.713567839099</v>
      </c>
      <c r="R327">
        <v>22111.739837398301</v>
      </c>
      <c r="S327">
        <v>1.2634869918699101E-3</v>
      </c>
      <c r="T327">
        <v>4.2812978723404203E-4</v>
      </c>
      <c r="U327">
        <v>1.4607824120603E-3</v>
      </c>
      <c r="V327">
        <v>5407304.2657407299</v>
      </c>
      <c r="W327">
        <v>244.544495616539</v>
      </c>
      <c r="X327">
        <v>191372.96723630599</v>
      </c>
      <c r="Y327">
        <v>46.721915829176297</v>
      </c>
      <c r="Z327">
        <v>5215931.2985044299</v>
      </c>
      <c r="AA327">
        <v>197.822579787363</v>
      </c>
    </row>
    <row r="328" spans="1:27" x14ac:dyDescent="0.25">
      <c r="A328" s="1">
        <v>43930.74017478009</v>
      </c>
      <c r="B328">
        <v>1.7464027777777701E-4</v>
      </c>
      <c r="C328">
        <v>0</v>
      </c>
      <c r="D328" s="4">
        <v>2.9110601503759298E-4</v>
      </c>
      <c r="E328">
        <v>1.7305000000000001E-4</v>
      </c>
      <c r="F328" s="4">
        <v>4.2857377049180297E-4</v>
      </c>
      <c r="G328">
        <v>1.7305000000000001E-4</v>
      </c>
      <c r="H328">
        <v>9020101.0519473609</v>
      </c>
      <c r="I328">
        <v>0</v>
      </c>
      <c r="J328">
        <v>2856048.62209641</v>
      </c>
      <c r="K328">
        <v>32869.468047863702</v>
      </c>
      <c r="L328">
        <v>93.484788837072998</v>
      </c>
      <c r="M328">
        <v>3.3302624986898302</v>
      </c>
      <c r="N328">
        <v>6.2631185404023597</v>
      </c>
      <c r="O328">
        <v>2.7425679365746398</v>
      </c>
      <c r="P328">
        <v>4096</v>
      </c>
      <c r="Q328">
        <v>8588.3870967741896</v>
      </c>
      <c r="R328">
        <v>8467.5156950672608</v>
      </c>
      <c r="S328">
        <v>5.3107892376681601E-4</v>
      </c>
      <c r="T328">
        <v>4.9540000000000001E-4</v>
      </c>
      <c r="U328">
        <v>5.3206543778801805E-4</v>
      </c>
      <c r="V328">
        <v>1894101.0062953201</v>
      </c>
      <c r="W328">
        <v>223.69028585311401</v>
      </c>
      <c r="X328">
        <v>24652.0738346463</v>
      </c>
      <c r="Y328">
        <v>6.0185727135366998</v>
      </c>
      <c r="Z328">
        <v>1869448.9324606799</v>
      </c>
      <c r="AA328">
        <v>217.67171313957701</v>
      </c>
    </row>
    <row r="329" spans="1:27" x14ac:dyDescent="0.25">
      <c r="A329" s="1">
        <v>43930.74018641204</v>
      </c>
      <c r="B329">
        <v>0</v>
      </c>
      <c r="C329">
        <v>0</v>
      </c>
      <c r="D329" s="4">
        <v>3.1648333333333299E-4</v>
      </c>
      <c r="E329">
        <v>0</v>
      </c>
      <c r="F329" s="4">
        <v>3.1648333333333299E-4</v>
      </c>
      <c r="G329">
        <v>0</v>
      </c>
      <c r="H329">
        <v>0</v>
      </c>
      <c r="I329">
        <v>0</v>
      </c>
      <c r="J329">
        <v>187602.42456538699</v>
      </c>
      <c r="K329">
        <v>0</v>
      </c>
      <c r="L329">
        <v>94.284790222776806</v>
      </c>
      <c r="M329">
        <v>3.8410548019109698</v>
      </c>
      <c r="N329">
        <v>4.9946199223588001</v>
      </c>
      <c r="O329">
        <v>1.2155211505858099</v>
      </c>
      <c r="P329">
        <v>4096</v>
      </c>
      <c r="Q329">
        <v>10452.44813278</v>
      </c>
      <c r="R329">
        <v>9306.5578231292493</v>
      </c>
      <c r="S329">
        <v>5.1266394557823096E-4</v>
      </c>
      <c r="T329">
        <v>3.8697169811320701E-4</v>
      </c>
      <c r="U329">
        <v>5.4030580912863002E-4</v>
      </c>
      <c r="V329">
        <v>2724330.83020595</v>
      </c>
      <c r="W329">
        <v>292.73238097068202</v>
      </c>
      <c r="X329">
        <v>216151.99700735899</v>
      </c>
      <c r="Y329">
        <v>52.771483644374698</v>
      </c>
      <c r="Z329">
        <v>2508178.8331986</v>
      </c>
      <c r="AA329">
        <v>239.96089732630699</v>
      </c>
    </row>
    <row r="330" spans="1:27" x14ac:dyDescent="0.25">
      <c r="A330" s="1">
        <v>43930.740197916668</v>
      </c>
      <c r="B330">
        <v>0</v>
      </c>
      <c r="C330">
        <v>0</v>
      </c>
      <c r="D330" s="4">
        <v>1.4867142857142801E-4</v>
      </c>
      <c r="E330">
        <v>0</v>
      </c>
      <c r="F330" s="4">
        <v>1.4867142857142801E-4</v>
      </c>
      <c r="G330">
        <v>0</v>
      </c>
      <c r="H330">
        <v>0</v>
      </c>
      <c r="I330">
        <v>0</v>
      </c>
      <c r="J330">
        <v>61788.387644896902</v>
      </c>
      <c r="K330">
        <v>0</v>
      </c>
      <c r="L330">
        <v>96.505329119686294</v>
      </c>
      <c r="M330">
        <v>1.7676179818961399</v>
      </c>
      <c r="N330">
        <v>2.3880706878255298</v>
      </c>
      <c r="O330">
        <v>0.98200887263157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 s="1">
        <v>43930.740209560186</v>
      </c>
      <c r="B331" s="4">
        <v>9.4400000000000004E-5</v>
      </c>
      <c r="C331">
        <v>0</v>
      </c>
      <c r="D331" s="4">
        <v>1.10676923076923E-4</v>
      </c>
      <c r="E331">
        <v>1.8770000000000001E-4</v>
      </c>
      <c r="F331" s="4">
        <v>1.12033333333333E-4</v>
      </c>
      <c r="G331">
        <v>1.8770000000000001E-4</v>
      </c>
      <c r="H331">
        <v>32564.3361289821</v>
      </c>
      <c r="I331">
        <v>0</v>
      </c>
      <c r="J331">
        <v>175033.30669327799</v>
      </c>
      <c r="K331">
        <v>8141.0840322455197</v>
      </c>
      <c r="L331">
        <v>96.6863098494685</v>
      </c>
      <c r="M331">
        <v>1.79550517465935</v>
      </c>
      <c r="N331">
        <v>4.7411378337241601</v>
      </c>
      <c r="O331">
        <v>0.87349303295612202</v>
      </c>
      <c r="P331">
        <v>4096</v>
      </c>
      <c r="Q331">
        <v>16908.887871853502</v>
      </c>
      <c r="R331">
        <v>15407.579797979701</v>
      </c>
      <c r="S331">
        <v>7.6907696969696904E-4</v>
      </c>
      <c r="T331">
        <v>4.8244827586206801E-4</v>
      </c>
      <c r="U331">
        <v>8.0711922196796302E-4</v>
      </c>
      <c r="V331">
        <v>7579480.2972819097</v>
      </c>
      <c r="W331">
        <v>491.931919007533</v>
      </c>
      <c r="X331">
        <v>236095.51946420499</v>
      </c>
      <c r="Y331">
        <v>57.640507681690799</v>
      </c>
      <c r="Z331">
        <v>7343384.7778177001</v>
      </c>
      <c r="AA331">
        <v>434.291411325843</v>
      </c>
    </row>
    <row r="332" spans="1:27" x14ac:dyDescent="0.25">
      <c r="A332" s="1">
        <v>43930.740221215281</v>
      </c>
      <c r="B332">
        <v>0</v>
      </c>
      <c r="C332">
        <v>0</v>
      </c>
      <c r="D332" s="4">
        <v>1.82960869565217E-4</v>
      </c>
      <c r="E332">
        <v>0</v>
      </c>
      <c r="F332" s="4">
        <v>1.82960869565217E-4</v>
      </c>
      <c r="G332">
        <v>0</v>
      </c>
      <c r="H332">
        <v>0</v>
      </c>
      <c r="I332">
        <v>0</v>
      </c>
      <c r="J332">
        <v>1062073.6094692601</v>
      </c>
      <c r="K332">
        <v>0</v>
      </c>
      <c r="L332">
        <v>96.372982561831506</v>
      </c>
      <c r="M332">
        <v>2.0373870326024801</v>
      </c>
      <c r="N332">
        <v>2.2538739343054499</v>
      </c>
      <c r="O332">
        <v>1.21272801114593</v>
      </c>
      <c r="P332">
        <v>4096</v>
      </c>
      <c r="Q332">
        <v>22607.792207792201</v>
      </c>
      <c r="R332">
        <v>18944</v>
      </c>
      <c r="S332">
        <v>1.2467399305555499E-3</v>
      </c>
      <c r="T332">
        <v>4.0775438596491202E-4</v>
      </c>
      <c r="U332">
        <v>1.4537623376623301E-3</v>
      </c>
      <c r="V332">
        <v>5420461.7495288504</v>
      </c>
      <c r="W332">
        <v>286.13079336617602</v>
      </c>
      <c r="X332">
        <v>231956.696488847</v>
      </c>
      <c r="Y332">
        <v>56.630052853722397</v>
      </c>
      <c r="Z332">
        <v>5188505.0530399997</v>
      </c>
      <c r="AA332">
        <v>229.500740512454</v>
      </c>
    </row>
    <row r="333" spans="1:27" x14ac:dyDescent="0.25">
      <c r="A333" s="1">
        <v>43930.740232708333</v>
      </c>
      <c r="B333">
        <v>1.1129999999999901E-4</v>
      </c>
      <c r="C333">
        <v>0</v>
      </c>
      <c r="D333" s="4">
        <v>1.06099999999999E-4</v>
      </c>
      <c r="E333">
        <v>0</v>
      </c>
      <c r="F333" s="4">
        <v>1.0506E-4</v>
      </c>
      <c r="G333">
        <v>0</v>
      </c>
      <c r="H333">
        <v>4124.3715519055504</v>
      </c>
      <c r="I333">
        <v>0</v>
      </c>
      <c r="J333">
        <v>98984.917245733304</v>
      </c>
      <c r="K333">
        <v>0</v>
      </c>
      <c r="L333">
        <v>98.102583405129195</v>
      </c>
      <c r="M333">
        <v>0.786684099082824</v>
      </c>
      <c r="N333">
        <v>1.0253023787111899</v>
      </c>
      <c r="O333">
        <v>0.737524524404778</v>
      </c>
      <c r="P333">
        <v>4096</v>
      </c>
      <c r="Q333">
        <v>15858.8717948717</v>
      </c>
      <c r="R333">
        <v>14405.033707865099</v>
      </c>
      <c r="S333">
        <v>7.2061910112359499E-4</v>
      </c>
      <c r="T333">
        <v>4.2236818181818101E-4</v>
      </c>
      <c r="U333">
        <v>7.62680128205128E-4</v>
      </c>
      <c r="V333">
        <v>2581771.5827872301</v>
      </c>
      <c r="W333">
        <v>179.22704209831701</v>
      </c>
      <c r="X333">
        <v>90733.186615525803</v>
      </c>
      <c r="Y333">
        <v>22.151656888556101</v>
      </c>
      <c r="Z333">
        <v>2491038.39617171</v>
      </c>
      <c r="AA333">
        <v>157.07538520976101</v>
      </c>
    </row>
    <row r="334" spans="1:27" x14ac:dyDescent="0.25">
      <c r="A334" s="1">
        <v>43930.740244351851</v>
      </c>
      <c r="B334">
        <v>2.3424000000000001E-3</v>
      </c>
      <c r="C334">
        <v>0</v>
      </c>
      <c r="D334" s="4">
        <v>8.5154117647058796E-4</v>
      </c>
      <c r="E334">
        <v>0</v>
      </c>
      <c r="F334" s="4">
        <v>6.5275999999999995E-4</v>
      </c>
      <c r="G334">
        <v>0</v>
      </c>
      <c r="H334">
        <v>36639.156488377703</v>
      </c>
      <c r="I334">
        <v>0</v>
      </c>
      <c r="J334">
        <v>268687.14758143597</v>
      </c>
      <c r="K334">
        <v>0</v>
      </c>
      <c r="L334">
        <v>94.784719011428393</v>
      </c>
      <c r="M334">
        <v>3.7367709223272598</v>
      </c>
      <c r="N334">
        <v>4.9308317169485196</v>
      </c>
      <c r="O334">
        <v>1.0191175353931601</v>
      </c>
      <c r="P334">
        <v>4096</v>
      </c>
      <c r="Q334">
        <v>33044.756756756702</v>
      </c>
      <c r="R334">
        <v>30873.5999999999</v>
      </c>
      <c r="S334">
        <v>9.4737999999999897E-4</v>
      </c>
      <c r="T334">
        <v>4.1292499999999899E-4</v>
      </c>
      <c r="U334">
        <v>9.9071418918918902E-4</v>
      </c>
      <c r="V334">
        <v>4909585.97392911</v>
      </c>
      <c r="W334">
        <v>159.022141050253</v>
      </c>
      <c r="X334">
        <v>48851.6017306379</v>
      </c>
      <c r="Y334">
        <v>11.926660578769001</v>
      </c>
      <c r="Z334">
        <v>4860734.3721984699</v>
      </c>
      <c r="AA334">
        <v>147.095480471484</v>
      </c>
    </row>
    <row r="335" spans="1:27" x14ac:dyDescent="0.25">
      <c r="A335" s="1">
        <v>43930.740255810182</v>
      </c>
      <c r="B335">
        <v>0</v>
      </c>
      <c r="C335">
        <v>0</v>
      </c>
      <c r="D335" s="4">
        <v>1.2861E-4</v>
      </c>
      <c r="E335">
        <v>0</v>
      </c>
      <c r="F335" s="4">
        <v>1.2861E-4</v>
      </c>
      <c r="G335">
        <v>0</v>
      </c>
      <c r="H335">
        <v>0</v>
      </c>
      <c r="I335">
        <v>0</v>
      </c>
      <c r="J335">
        <v>66170.923242698307</v>
      </c>
      <c r="K335">
        <v>0</v>
      </c>
      <c r="L335">
        <v>94.524979999604199</v>
      </c>
      <c r="M335">
        <v>2.9085482155931599</v>
      </c>
      <c r="N335">
        <v>4.0179290776475698</v>
      </c>
      <c r="O335">
        <v>1.6761058573193299</v>
      </c>
      <c r="P335">
        <v>4096</v>
      </c>
      <c r="Q335">
        <v>13307.2811059907</v>
      </c>
      <c r="R335">
        <v>12786.643478260799</v>
      </c>
      <c r="S335">
        <v>6.2819521739130397E-4</v>
      </c>
      <c r="T335">
        <v>4.8041538461538402E-4</v>
      </c>
      <c r="U335">
        <v>6.3704838709677399E-4</v>
      </c>
      <c r="V335">
        <v>2969431.2738545998</v>
      </c>
      <c r="W335">
        <v>232.22914433354299</v>
      </c>
      <c r="X335">
        <v>53764.075989010897</v>
      </c>
      <c r="Y335">
        <v>13.125995114504599</v>
      </c>
      <c r="Z335">
        <v>2915667.19786559</v>
      </c>
      <c r="AA335">
        <v>219.10314921903799</v>
      </c>
    </row>
    <row r="336" spans="1:27" x14ac:dyDescent="0.25">
      <c r="A336" s="1">
        <v>43930.740267499998</v>
      </c>
      <c r="B336">
        <v>0</v>
      </c>
      <c r="C336">
        <v>0</v>
      </c>
      <c r="D336" s="4">
        <v>7.5638709677419298E-5</v>
      </c>
      <c r="E336">
        <v>0</v>
      </c>
      <c r="F336" s="4">
        <v>7.5638709677419298E-5</v>
      </c>
      <c r="G336">
        <v>0</v>
      </c>
      <c r="H336">
        <v>0</v>
      </c>
      <c r="I336">
        <v>0</v>
      </c>
      <c r="J336">
        <v>288010.57538831502</v>
      </c>
      <c r="K336">
        <v>0</v>
      </c>
      <c r="L336">
        <v>95.056429773145794</v>
      </c>
      <c r="M336">
        <v>2.9984748817037898</v>
      </c>
      <c r="N336">
        <v>4.7741313471732996</v>
      </c>
      <c r="O336">
        <v>1.45088293038238</v>
      </c>
      <c r="P336">
        <v>4096</v>
      </c>
      <c r="Q336">
        <v>10544.158415841501</v>
      </c>
      <c r="R336">
        <v>10418.9514563106</v>
      </c>
      <c r="S336">
        <v>1.7588796116504799E-3</v>
      </c>
      <c r="T336">
        <v>4.8890000000000001E-4</v>
      </c>
      <c r="U336">
        <v>1.7840277227722701E-3</v>
      </c>
      <c r="V336">
        <v>1062891.4833545799</v>
      </c>
      <c r="W336">
        <v>102.015206406475</v>
      </c>
      <c r="X336">
        <v>8113.67544545484</v>
      </c>
      <c r="Y336">
        <v>1.98087779430049</v>
      </c>
      <c r="Z336">
        <v>1054777.8079091299</v>
      </c>
      <c r="AA336">
        <v>100.034328612175</v>
      </c>
    </row>
    <row r="337" spans="1:27" x14ac:dyDescent="0.25">
      <c r="A337" s="1">
        <v>43930.740278981481</v>
      </c>
      <c r="B337">
        <v>1.2789999999999899E-4</v>
      </c>
      <c r="C337">
        <v>0</v>
      </c>
      <c r="D337" s="4">
        <v>1.06E-4</v>
      </c>
      <c r="E337">
        <v>0</v>
      </c>
      <c r="F337" s="4">
        <v>1.0234999999999999E-4</v>
      </c>
      <c r="G337">
        <v>0</v>
      </c>
      <c r="H337">
        <v>33036.3443139589</v>
      </c>
      <c r="I337">
        <v>0</v>
      </c>
      <c r="J337">
        <v>165181.721569794</v>
      </c>
      <c r="K337">
        <v>0</v>
      </c>
      <c r="L337">
        <v>96.337726635321104</v>
      </c>
      <c r="M337">
        <v>1.9688459187774501</v>
      </c>
      <c r="N337">
        <v>2.6900326476029499</v>
      </c>
      <c r="O337">
        <v>1.0336408312069401</v>
      </c>
      <c r="P337">
        <v>4096</v>
      </c>
      <c r="Q337">
        <v>7335.9228295819903</v>
      </c>
      <c r="R337">
        <v>7315.2204472843396</v>
      </c>
      <c r="S337">
        <v>5.4121309904153303E-4</v>
      </c>
      <c r="T337">
        <v>4.9735000000000003E-4</v>
      </c>
      <c r="U337">
        <v>5.41495176848874E-4</v>
      </c>
      <c r="V337">
        <v>2308189.5291610402</v>
      </c>
      <c r="W337">
        <v>315.532463552472</v>
      </c>
      <c r="X337">
        <v>8258.2809630091106</v>
      </c>
      <c r="Y337">
        <v>2.0161818757346399</v>
      </c>
      <c r="Z337">
        <v>2299931.2481980301</v>
      </c>
      <c r="AA337">
        <v>313.51628167673698</v>
      </c>
    </row>
    <row r="338" spans="1:27" x14ac:dyDescent="0.25">
      <c r="A338" s="1">
        <v>43930.74029065972</v>
      </c>
      <c r="B338">
        <v>0</v>
      </c>
      <c r="C338">
        <v>0</v>
      </c>
      <c r="D338">
        <v>2.7367500000000003E-4</v>
      </c>
      <c r="E338">
        <v>0</v>
      </c>
      <c r="F338">
        <v>2.7367500000000003E-4</v>
      </c>
      <c r="G338">
        <v>0</v>
      </c>
      <c r="H338">
        <v>0</v>
      </c>
      <c r="I338">
        <v>0</v>
      </c>
      <c r="J338">
        <v>4170874.3008373398</v>
      </c>
      <c r="K338">
        <v>0</v>
      </c>
      <c r="L338">
        <v>96.767803825944497</v>
      </c>
      <c r="M338">
        <v>1.5976999276567101</v>
      </c>
      <c r="N338">
        <v>3.2176303448363401</v>
      </c>
      <c r="O338">
        <v>0.91988813760454802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 s="1">
        <v>43930.740302118058</v>
      </c>
      <c r="B339">
        <v>0</v>
      </c>
      <c r="C339">
        <v>0</v>
      </c>
      <c r="D339" s="4">
        <v>9.7050000000000001E-5</v>
      </c>
      <c r="E339">
        <v>0</v>
      </c>
      <c r="F339" s="4">
        <v>9.7050000000000001E-5</v>
      </c>
      <c r="G339">
        <v>0</v>
      </c>
      <c r="H339">
        <v>0</v>
      </c>
      <c r="I339">
        <v>0</v>
      </c>
      <c r="J339">
        <v>157235.67146909199</v>
      </c>
      <c r="K339">
        <v>0</v>
      </c>
      <c r="L339">
        <v>96.164695989969502</v>
      </c>
      <c r="M339">
        <v>2.51552708446386</v>
      </c>
      <c r="N339">
        <v>3.0784457682406599</v>
      </c>
      <c r="O339">
        <v>1.43039894232785</v>
      </c>
      <c r="P339">
        <v>4096</v>
      </c>
      <c r="Q339">
        <v>13183.1523178807</v>
      </c>
      <c r="R339">
        <v>12891.897435897399</v>
      </c>
      <c r="S339">
        <v>1.3196391025641001E-3</v>
      </c>
      <c r="T339">
        <v>4.8347999999999902E-4</v>
      </c>
      <c r="U339">
        <v>1.3473264900662201E-3</v>
      </c>
      <c r="V339">
        <v>2031684.2513497199</v>
      </c>
      <c r="W339">
        <v>157.59388883226001</v>
      </c>
      <c r="X339">
        <v>20689.248995414699</v>
      </c>
      <c r="Y339">
        <v>5.0510861805211702</v>
      </c>
      <c r="Z339">
        <v>2010995.0023543099</v>
      </c>
      <c r="AA339">
        <v>152.54280265173901</v>
      </c>
    </row>
    <row r="340" spans="1:27" x14ac:dyDescent="0.25">
      <c r="A340" s="1">
        <v>43930.740313773145</v>
      </c>
      <c r="B340">
        <v>0</v>
      </c>
      <c r="C340">
        <v>0</v>
      </c>
      <c r="D340">
        <v>3.8735555555555499E-4</v>
      </c>
      <c r="E340">
        <v>0</v>
      </c>
      <c r="F340">
        <v>3.8735555555555499E-4</v>
      </c>
      <c r="G340">
        <v>0</v>
      </c>
      <c r="H340">
        <v>0</v>
      </c>
      <c r="I340">
        <v>0</v>
      </c>
      <c r="J340">
        <v>959914.71096781502</v>
      </c>
      <c r="K340">
        <v>0</v>
      </c>
      <c r="L340">
        <v>95.179708841793499</v>
      </c>
      <c r="M340">
        <v>3.5883870005385599</v>
      </c>
      <c r="N340">
        <v>4.6652467169995004</v>
      </c>
      <c r="O340">
        <v>0.38792889843864098</v>
      </c>
      <c r="P340">
        <v>4096</v>
      </c>
      <c r="Q340">
        <v>28386.232558139502</v>
      </c>
      <c r="R340">
        <v>26318.978723404201</v>
      </c>
      <c r="S340">
        <v>9.3160638297872303E-4</v>
      </c>
      <c r="T340">
        <v>4.41174999999999E-4</v>
      </c>
      <c r="U340">
        <v>9.7722790697674393E-4</v>
      </c>
      <c r="V340">
        <v>1228355.1889951299</v>
      </c>
      <c r="W340">
        <v>46.671840951899</v>
      </c>
      <c r="X340">
        <v>16269.6051522534</v>
      </c>
      <c r="Y340">
        <v>3.9720715703743799</v>
      </c>
      <c r="Z340">
        <v>1212085.5838428801</v>
      </c>
      <c r="AA340">
        <v>42.699769381524597</v>
      </c>
    </row>
    <row r="341" spans="1:27" x14ac:dyDescent="0.25">
      <c r="A341" s="1">
        <v>43930.74032527778</v>
      </c>
      <c r="B341">
        <v>1.03765476190476E-4</v>
      </c>
      <c r="C341">
        <v>0</v>
      </c>
      <c r="D341">
        <v>1.04786285714285E-4</v>
      </c>
      <c r="E341">
        <v>0</v>
      </c>
      <c r="F341">
        <v>1.29285714285714E-4</v>
      </c>
      <c r="G341">
        <v>0</v>
      </c>
      <c r="H341">
        <v>4804790.2066278597</v>
      </c>
      <c r="I341">
        <v>0</v>
      </c>
      <c r="J341">
        <v>119501.64321801699</v>
      </c>
      <c r="K341">
        <v>0</v>
      </c>
      <c r="L341">
        <v>97.216370513181104</v>
      </c>
      <c r="M341">
        <v>0.73683244742817799</v>
      </c>
      <c r="N341">
        <v>1.60805970473584</v>
      </c>
      <c r="O341">
        <v>1.3754266046794601</v>
      </c>
      <c r="P341">
        <v>0</v>
      </c>
      <c r="Q341">
        <v>4096</v>
      </c>
      <c r="R341">
        <v>4096</v>
      </c>
      <c r="S341">
        <v>5.8016666666666601E-4</v>
      </c>
      <c r="T341">
        <v>0</v>
      </c>
      <c r="U341">
        <v>5.8016666666666601E-4</v>
      </c>
      <c r="V341">
        <v>24726.5948532945</v>
      </c>
      <c r="W341">
        <v>7.0428940418726196</v>
      </c>
      <c r="X341">
        <v>0</v>
      </c>
      <c r="Y341">
        <v>0</v>
      </c>
      <c r="Z341">
        <v>28847.693995510199</v>
      </c>
      <c r="AA341">
        <v>7.0428940418726196</v>
      </c>
    </row>
    <row r="342" spans="1:27" x14ac:dyDescent="0.25">
      <c r="A342" s="1">
        <v>43930.740336793984</v>
      </c>
      <c r="B342">
        <v>1.1915714285714199E-4</v>
      </c>
      <c r="C342">
        <v>0</v>
      </c>
      <c r="D342">
        <v>2.6539374999999901E-4</v>
      </c>
      <c r="E342">
        <v>0</v>
      </c>
      <c r="F342">
        <v>3.0633999999999902E-4</v>
      </c>
      <c r="G342">
        <v>0</v>
      </c>
      <c r="H342">
        <v>151183.045901281</v>
      </c>
      <c r="I342">
        <v>0</v>
      </c>
      <c r="J342">
        <v>436065.38409621199</v>
      </c>
      <c r="K342">
        <v>0</v>
      </c>
      <c r="L342">
        <v>95.103395601851702</v>
      </c>
      <c r="M342">
        <v>2.8442189000963598</v>
      </c>
      <c r="N342">
        <v>5.8955453596387297</v>
      </c>
      <c r="O342">
        <v>1.5692249133662299</v>
      </c>
      <c r="P342">
        <v>4096</v>
      </c>
      <c r="Q342">
        <v>6902.5185185185101</v>
      </c>
      <c r="R342">
        <v>6885.3006134969301</v>
      </c>
      <c r="S342">
        <v>5.5541595092024497E-4</v>
      </c>
      <c r="T342">
        <v>4.3540000000000001E-4</v>
      </c>
      <c r="U342">
        <v>5.5615679012345595E-4</v>
      </c>
      <c r="V342">
        <v>1127101.2811830901</v>
      </c>
      <c r="W342">
        <v>162.692467951341</v>
      </c>
      <c r="X342">
        <v>4113.50832548576</v>
      </c>
      <c r="Y342">
        <v>1.00427449352679</v>
      </c>
      <c r="Z342">
        <v>1118874.26453212</v>
      </c>
      <c r="AA342">
        <v>161.68819345781401</v>
      </c>
    </row>
    <row r="343" spans="1:27" x14ac:dyDescent="0.25">
      <c r="A343" s="1">
        <v>43930.740348449071</v>
      </c>
      <c r="B343">
        <v>0</v>
      </c>
      <c r="C343">
        <v>0</v>
      </c>
      <c r="D343">
        <v>1.12224999999999E-4</v>
      </c>
      <c r="E343">
        <v>0</v>
      </c>
      <c r="F343">
        <v>1.12224999999999E-4</v>
      </c>
      <c r="G343">
        <v>0</v>
      </c>
      <c r="H343">
        <v>0</v>
      </c>
      <c r="I343">
        <v>0</v>
      </c>
      <c r="J343">
        <v>227808.020177917</v>
      </c>
      <c r="K343">
        <v>0</v>
      </c>
      <c r="L343">
        <v>98.327116351427193</v>
      </c>
      <c r="M343">
        <v>0.921511869876254</v>
      </c>
      <c r="N343">
        <v>0.23481299290614099</v>
      </c>
      <c r="O343">
        <v>9.7004386155727901E-2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25">
      <c r="A344" s="1">
        <v>43930.740359930554</v>
      </c>
      <c r="B344">
        <v>1.2860000000000001E-4</v>
      </c>
      <c r="C344">
        <v>0</v>
      </c>
      <c r="D344" s="4">
        <v>9.0605555555555502E-5</v>
      </c>
      <c r="E344">
        <v>0</v>
      </c>
      <c r="F344" s="4">
        <v>8.8370588235294102E-5</v>
      </c>
      <c r="G344">
        <v>0</v>
      </c>
      <c r="H344">
        <v>33042.800449941897</v>
      </c>
      <c r="I344">
        <v>0</v>
      </c>
      <c r="J344">
        <v>115649.801574796</v>
      </c>
      <c r="K344">
        <v>0</v>
      </c>
      <c r="L344">
        <v>97.948070235438607</v>
      </c>
      <c r="M344">
        <v>1.0338544767575499</v>
      </c>
      <c r="N344">
        <v>1.6360750371516699</v>
      </c>
      <c r="O344">
        <v>0.24615534767804401</v>
      </c>
      <c r="P344">
        <v>4096</v>
      </c>
      <c r="Q344">
        <v>7059.7723577235702</v>
      </c>
      <c r="R344">
        <v>7012.3519999999899</v>
      </c>
      <c r="S344">
        <v>5.1349760000000001E-4</v>
      </c>
      <c r="T344">
        <v>5.0115000000000001E-4</v>
      </c>
      <c r="U344">
        <v>5.1369837398373898E-4</v>
      </c>
      <c r="V344">
        <v>883821.11793877196</v>
      </c>
      <c r="W344">
        <v>126.037757080473</v>
      </c>
      <c r="X344">
        <v>8260.0104480259106</v>
      </c>
      <c r="Y344">
        <v>2.0166041132875701</v>
      </c>
      <c r="Z344">
        <v>875561.10749074596</v>
      </c>
      <c r="AA344">
        <v>124.021152967185</v>
      </c>
    </row>
    <row r="345" spans="1:27" x14ac:dyDescent="0.25">
      <c r="A345" s="1">
        <v>43930.740371585649</v>
      </c>
      <c r="B345">
        <v>0</v>
      </c>
      <c r="C345">
        <v>0</v>
      </c>
      <c r="D345">
        <v>1.28133333333333E-4</v>
      </c>
      <c r="E345">
        <v>0</v>
      </c>
      <c r="F345">
        <v>1.28133333333333E-4</v>
      </c>
      <c r="G345">
        <v>0</v>
      </c>
      <c r="H345">
        <v>0</v>
      </c>
      <c r="I345">
        <v>0</v>
      </c>
      <c r="J345">
        <v>44735.772394048901</v>
      </c>
      <c r="K345">
        <v>0</v>
      </c>
      <c r="L345">
        <v>96.126167189499995</v>
      </c>
      <c r="M345">
        <v>2.9092871690832101</v>
      </c>
      <c r="N345">
        <v>3.55721326338388</v>
      </c>
      <c r="O345">
        <v>0.38789965968661699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s="1">
        <v>43930.740383240744</v>
      </c>
      <c r="B346">
        <v>0</v>
      </c>
      <c r="C346">
        <v>0</v>
      </c>
      <c r="D346" s="4">
        <v>8.5000000000000006E-5</v>
      </c>
      <c r="E346">
        <v>0</v>
      </c>
      <c r="F346" s="4">
        <v>8.5000000000000006E-5</v>
      </c>
      <c r="G346">
        <v>0</v>
      </c>
      <c r="H346">
        <v>0</v>
      </c>
      <c r="I346">
        <v>0</v>
      </c>
      <c r="J346">
        <v>101711.26218809299</v>
      </c>
      <c r="K346">
        <v>0</v>
      </c>
      <c r="L346">
        <v>98.369220966214101</v>
      </c>
      <c r="M346">
        <v>0.58190819966880902</v>
      </c>
      <c r="N346">
        <v>0.298447311253002</v>
      </c>
      <c r="O346">
        <v>0.29095906551460199</v>
      </c>
      <c r="P346">
        <v>0</v>
      </c>
      <c r="Q346">
        <v>4452.1739130434698</v>
      </c>
      <c r="R346">
        <v>4452.1739130434698</v>
      </c>
      <c r="S346">
        <v>5.90965217391304E-4</v>
      </c>
      <c r="T346">
        <v>0</v>
      </c>
      <c r="U346">
        <v>5.90965217391304E-4</v>
      </c>
      <c r="V346">
        <v>101701.80692527699</v>
      </c>
      <c r="W346">
        <v>22.843179289857201</v>
      </c>
      <c r="X346">
        <v>0</v>
      </c>
      <c r="Y346">
        <v>0</v>
      </c>
      <c r="Z346">
        <v>101701.80692527699</v>
      </c>
      <c r="AA346">
        <v>22.843179289857201</v>
      </c>
    </row>
    <row r="347" spans="1:27" x14ac:dyDescent="0.25">
      <c r="A347" s="1">
        <v>43930.740394733795</v>
      </c>
      <c r="B347">
        <v>0</v>
      </c>
      <c r="C347">
        <v>0</v>
      </c>
      <c r="D347">
        <v>2.3041304347826001E-4</v>
      </c>
      <c r="E347">
        <v>0</v>
      </c>
      <c r="F347">
        <v>2.3041304347826001E-4</v>
      </c>
      <c r="G347">
        <v>0</v>
      </c>
      <c r="H347">
        <v>0</v>
      </c>
      <c r="I347">
        <v>0</v>
      </c>
      <c r="J347">
        <v>189759.99413445601</v>
      </c>
      <c r="K347">
        <v>0</v>
      </c>
      <c r="L347">
        <v>92.277664108701202</v>
      </c>
      <c r="M347">
        <v>6.1957843067254297</v>
      </c>
      <c r="N347">
        <v>7.0141613754906</v>
      </c>
      <c r="O347">
        <v>0.73759073231071703</v>
      </c>
      <c r="P347">
        <v>4096</v>
      </c>
      <c r="Q347">
        <v>18423.358649788999</v>
      </c>
      <c r="R347">
        <v>17787.870967741899</v>
      </c>
      <c r="S347">
        <v>7.2222379032257998E-4</v>
      </c>
      <c r="T347">
        <v>3.8284545454545399E-4</v>
      </c>
      <c r="U347">
        <v>7.3797552742616002E-4</v>
      </c>
      <c r="V347">
        <v>4442916.7155552199</v>
      </c>
      <c r="W347">
        <v>249.772259064189</v>
      </c>
      <c r="X347">
        <v>45377.979453210202</v>
      </c>
      <c r="Y347">
        <v>11.078608264943901</v>
      </c>
      <c r="Z347">
        <v>4397538.7361020101</v>
      </c>
      <c r="AA347">
        <v>238.693650799246</v>
      </c>
    </row>
    <row r="348" spans="1:27" x14ac:dyDescent="0.25">
      <c r="A348" s="1">
        <v>43930.740406226854</v>
      </c>
      <c r="B348">
        <v>0</v>
      </c>
      <c r="C348">
        <v>0</v>
      </c>
      <c r="D348" s="4">
        <v>8.9386666666666601E-5</v>
      </c>
      <c r="E348">
        <v>0</v>
      </c>
      <c r="F348" s="4">
        <v>8.9386666666666601E-5</v>
      </c>
      <c r="G348">
        <v>0</v>
      </c>
      <c r="H348">
        <v>0</v>
      </c>
      <c r="I348">
        <v>0</v>
      </c>
      <c r="J348">
        <v>140207.06073189399</v>
      </c>
      <c r="K348">
        <v>0</v>
      </c>
      <c r="L348">
        <v>96.851179205479696</v>
      </c>
      <c r="M348">
        <v>1.9667052129288201</v>
      </c>
      <c r="N348">
        <v>3.2378558128125801</v>
      </c>
      <c r="O348">
        <v>0.54084594746672099</v>
      </c>
      <c r="P348">
        <v>0</v>
      </c>
      <c r="Q348">
        <v>37546.666666666599</v>
      </c>
      <c r="R348">
        <v>37546.666666666599</v>
      </c>
      <c r="S348">
        <v>9.8669999999999899E-4</v>
      </c>
      <c r="T348">
        <v>0</v>
      </c>
      <c r="U348">
        <v>9.8669999999999899E-4</v>
      </c>
      <c r="V348">
        <v>226825.70375826</v>
      </c>
      <c r="W348">
        <v>6.0411675361752604</v>
      </c>
      <c r="X348">
        <v>0</v>
      </c>
      <c r="Y348">
        <v>0</v>
      </c>
      <c r="Z348">
        <v>226825.70375826</v>
      </c>
      <c r="AA348">
        <v>6.0411675361752604</v>
      </c>
    </row>
    <row r="349" spans="1:27" x14ac:dyDescent="0.25">
      <c r="A349" s="1">
        <v>43930.740417893518</v>
      </c>
      <c r="B349">
        <v>0</v>
      </c>
      <c r="C349">
        <v>0</v>
      </c>
      <c r="D349">
        <v>1.2234999999999899E-4</v>
      </c>
      <c r="E349">
        <v>0</v>
      </c>
      <c r="F349">
        <v>1.2234999999999899E-4</v>
      </c>
      <c r="G349">
        <v>0</v>
      </c>
      <c r="H349">
        <v>0</v>
      </c>
      <c r="I349">
        <v>0</v>
      </c>
      <c r="J349">
        <v>8124.98915196913</v>
      </c>
      <c r="K349">
        <v>0</v>
      </c>
      <c r="L349">
        <v>96.0629607361127</v>
      </c>
      <c r="M349">
        <v>2.7600260571227699</v>
      </c>
      <c r="N349">
        <v>2.2372076792153499</v>
      </c>
      <c r="O349">
        <v>0.82316549218221802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25">
      <c r="A350" s="1">
        <v>43930.74042952546</v>
      </c>
      <c r="B350">
        <v>0</v>
      </c>
      <c r="C350">
        <v>0</v>
      </c>
      <c r="D350">
        <v>1.09644444444444E-4</v>
      </c>
      <c r="E350">
        <v>0</v>
      </c>
      <c r="F350">
        <v>1.09644444444444E-4</v>
      </c>
      <c r="G350">
        <v>0</v>
      </c>
      <c r="H350">
        <v>0</v>
      </c>
      <c r="I350">
        <v>0</v>
      </c>
      <c r="J350">
        <v>40744.2753596806</v>
      </c>
      <c r="K350">
        <v>0</v>
      </c>
      <c r="L350">
        <v>98.323086245556595</v>
      </c>
      <c r="M350">
        <v>0.92294921535936003</v>
      </c>
      <c r="N350">
        <v>1.63258338134297</v>
      </c>
      <c r="O350">
        <v>0.19430352715966501</v>
      </c>
      <c r="P350">
        <v>0</v>
      </c>
      <c r="Q350">
        <v>8192</v>
      </c>
      <c r="R350">
        <v>8192</v>
      </c>
      <c r="S350">
        <v>7.2415000000000001E-4</v>
      </c>
      <c r="T350">
        <v>0</v>
      </c>
      <c r="U350">
        <v>7.2415000000000001E-4</v>
      </c>
      <c r="V350">
        <v>16299.208258795999</v>
      </c>
      <c r="W350">
        <v>1.9896494456538101</v>
      </c>
      <c r="X350">
        <v>0</v>
      </c>
      <c r="Y350">
        <v>0</v>
      </c>
      <c r="Z350">
        <v>16299.208258795999</v>
      </c>
      <c r="AA350">
        <v>1.9896494456538101</v>
      </c>
    </row>
    <row r="351" spans="1:27" x14ac:dyDescent="0.25">
      <c r="A351" s="1">
        <v>43930.740441006943</v>
      </c>
      <c r="B351">
        <v>0</v>
      </c>
      <c r="C351">
        <v>0</v>
      </c>
      <c r="D351">
        <v>1.3904999999999899E-4</v>
      </c>
      <c r="E351">
        <v>0</v>
      </c>
      <c r="F351">
        <v>1.3904999999999899E-4</v>
      </c>
      <c r="G351">
        <v>0</v>
      </c>
      <c r="H351">
        <v>0</v>
      </c>
      <c r="I351">
        <v>0</v>
      </c>
      <c r="J351">
        <v>8263.90089613692</v>
      </c>
      <c r="K351">
        <v>0</v>
      </c>
      <c r="L351">
        <v>98.842512712155397</v>
      </c>
      <c r="M351">
        <v>0.34478087198492002</v>
      </c>
      <c r="N351">
        <v>0</v>
      </c>
      <c r="O351">
        <v>0.246269169357514</v>
      </c>
      <c r="P351">
        <v>4096</v>
      </c>
      <c r="Q351">
        <v>5210.88757396449</v>
      </c>
      <c r="R351">
        <v>5197.8479532163701</v>
      </c>
      <c r="S351">
        <v>5.6737192982456099E-4</v>
      </c>
      <c r="T351">
        <v>4.5780000000000001E-4</v>
      </c>
      <c r="U351">
        <v>5.6866863905325404E-4</v>
      </c>
      <c r="V351">
        <v>896621.21750281204</v>
      </c>
      <c r="W351">
        <v>172.498546624087</v>
      </c>
      <c r="X351">
        <v>8263.7900230673895</v>
      </c>
      <c r="Y351">
        <v>2.0175268611004298</v>
      </c>
      <c r="Z351">
        <v>888357.42747974396</v>
      </c>
      <c r="AA351">
        <v>170.48101976298599</v>
      </c>
    </row>
    <row r="352" spans="1:27" x14ac:dyDescent="0.25">
      <c r="A352" s="1">
        <v>43930.740452650462</v>
      </c>
      <c r="B352">
        <v>1.5259999999999899E-4</v>
      </c>
      <c r="C352">
        <v>0</v>
      </c>
      <c r="D352">
        <v>1.1579999999999901E-4</v>
      </c>
      <c r="E352">
        <v>0</v>
      </c>
      <c r="F352">
        <v>1.08439999999999E-4</v>
      </c>
      <c r="G352">
        <v>0</v>
      </c>
      <c r="H352">
        <v>32572.367105925099</v>
      </c>
      <c r="I352">
        <v>0</v>
      </c>
      <c r="J352">
        <v>114003.284870737</v>
      </c>
      <c r="K352">
        <v>0</v>
      </c>
      <c r="L352">
        <v>98.117783445904607</v>
      </c>
      <c r="M352">
        <v>0.58235845383845397</v>
      </c>
      <c r="N352">
        <v>1.9198755949636399</v>
      </c>
      <c r="O352">
        <v>0.43678126418488</v>
      </c>
      <c r="P352">
        <v>4096</v>
      </c>
      <c r="Q352">
        <v>5950.4079601989997</v>
      </c>
      <c r="R352">
        <v>5941.2277227722698</v>
      </c>
      <c r="S352">
        <v>5.3330742574257402E-4</v>
      </c>
      <c r="T352">
        <v>5.6260000000000001E-4</v>
      </c>
      <c r="U352">
        <v>5.3316169154228805E-4</v>
      </c>
      <c r="V352">
        <v>1192866.78132869</v>
      </c>
      <c r="W352">
        <v>200.77782522230601</v>
      </c>
      <c r="X352">
        <v>4071.2176837156799</v>
      </c>
      <c r="Y352">
        <v>0.99394962981339896</v>
      </c>
      <c r="Z352">
        <v>1188795.5636449801</v>
      </c>
      <c r="AA352">
        <v>199.78387559249299</v>
      </c>
    </row>
    <row r="353" spans="1:27" x14ac:dyDescent="0.25">
      <c r="A353" s="1">
        <v>43930.7404641088</v>
      </c>
      <c r="B353">
        <v>0</v>
      </c>
      <c r="C353">
        <v>0</v>
      </c>
      <c r="D353">
        <v>1.1845000000000001E-4</v>
      </c>
      <c r="E353">
        <v>0</v>
      </c>
      <c r="F353">
        <v>1.1845000000000001E-4</v>
      </c>
      <c r="G353">
        <v>0</v>
      </c>
      <c r="H353">
        <v>0</v>
      </c>
      <c r="I353">
        <v>0</v>
      </c>
      <c r="J353">
        <v>12409.3861332785</v>
      </c>
      <c r="K353">
        <v>0</v>
      </c>
      <c r="L353">
        <v>96.226721310150893</v>
      </c>
      <c r="M353">
        <v>2.61356566913356</v>
      </c>
      <c r="N353">
        <v>3.8404788643634999</v>
      </c>
      <c r="O353">
        <v>0.54243891994958404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 s="1">
        <v>43930.740475740742</v>
      </c>
      <c r="B354">
        <v>0</v>
      </c>
      <c r="C354">
        <v>0</v>
      </c>
      <c r="D354">
        <v>1.05299999999999E-4</v>
      </c>
      <c r="E354">
        <v>0</v>
      </c>
      <c r="F354">
        <v>1.05299999999999E-4</v>
      </c>
      <c r="G354">
        <v>0</v>
      </c>
      <c r="H354">
        <v>0</v>
      </c>
      <c r="I354">
        <v>0</v>
      </c>
      <c r="J354">
        <v>28526.815624560299</v>
      </c>
      <c r="K354">
        <v>0</v>
      </c>
      <c r="L354">
        <v>97.409044287597098</v>
      </c>
      <c r="M354">
        <v>1.7003246355597901</v>
      </c>
      <c r="N354">
        <v>2.1102057583935001</v>
      </c>
      <c r="O354">
        <v>0.43722178660890498</v>
      </c>
      <c r="P354">
        <v>4096</v>
      </c>
      <c r="Q354">
        <v>4828.9684210526302</v>
      </c>
      <c r="R354">
        <v>4821.3333333333303</v>
      </c>
      <c r="S354">
        <v>5.2151666666666596E-4</v>
      </c>
      <c r="T354">
        <v>4.3909999999999902E-4</v>
      </c>
      <c r="U354">
        <v>5.22384210526315E-4</v>
      </c>
      <c r="V354">
        <v>460504.40100241802</v>
      </c>
      <c r="W354">
        <v>95.513910606143199</v>
      </c>
      <c r="X354">
        <v>4075.2601858621101</v>
      </c>
      <c r="Y354">
        <v>0.99493656881399095</v>
      </c>
      <c r="Z354">
        <v>456429.140816556</v>
      </c>
      <c r="AA354">
        <v>94.518974037329201</v>
      </c>
    </row>
    <row r="355" spans="1:27" x14ac:dyDescent="0.25">
      <c r="A355" s="1">
        <v>43930.740487372685</v>
      </c>
      <c r="B355">
        <v>1.03083333333333E-4</v>
      </c>
      <c r="C355">
        <v>0</v>
      </c>
      <c r="D355">
        <v>4.7777499999999902E-4</v>
      </c>
      <c r="E355">
        <v>0</v>
      </c>
      <c r="F355">
        <v>6.0267222222222202E-4</v>
      </c>
      <c r="G355">
        <v>0</v>
      </c>
      <c r="H355">
        <v>51966.640410033302</v>
      </c>
      <c r="I355">
        <v>0</v>
      </c>
      <c r="J355">
        <v>309761.934993139</v>
      </c>
      <c r="K355">
        <v>0</v>
      </c>
      <c r="L355">
        <v>90.954546015373396</v>
      </c>
      <c r="M355">
        <v>5.5386745334065104</v>
      </c>
      <c r="N355">
        <v>8.07750110546427</v>
      </c>
      <c r="O355">
        <v>2.5749954527707</v>
      </c>
      <c r="P355">
        <v>4096</v>
      </c>
      <c r="Q355">
        <v>13412.392156862699</v>
      </c>
      <c r="R355">
        <v>13027.127819548799</v>
      </c>
      <c r="S355">
        <v>6.5737142857142804E-4</v>
      </c>
      <c r="T355">
        <v>3.71299999999999E-4</v>
      </c>
      <c r="U355">
        <v>6.6971176470588198E-4</v>
      </c>
      <c r="V355">
        <v>3448090.7126664701</v>
      </c>
      <c r="W355">
        <v>264.68541342568</v>
      </c>
      <c r="X355">
        <v>44833.330779351199</v>
      </c>
      <c r="Y355">
        <v>10.9456373973025</v>
      </c>
      <c r="Z355">
        <v>3403257.38188711</v>
      </c>
      <c r="AA355">
        <v>253.73977602837701</v>
      </c>
    </row>
    <row r="356" spans="1:27" x14ac:dyDescent="0.25">
      <c r="A356" s="1">
        <v>43930.740498842591</v>
      </c>
      <c r="B356">
        <v>0</v>
      </c>
      <c r="C356">
        <v>0</v>
      </c>
      <c r="D356" s="4">
        <v>9.7100000000000002E-5</v>
      </c>
      <c r="E356">
        <v>0</v>
      </c>
      <c r="F356" s="4">
        <v>9.7100000000000002E-5</v>
      </c>
      <c r="G356">
        <v>0</v>
      </c>
      <c r="H356">
        <v>0</v>
      </c>
      <c r="I356">
        <v>0</v>
      </c>
      <c r="J356">
        <v>161179.69198841701</v>
      </c>
      <c r="K356">
        <v>0</v>
      </c>
      <c r="L356">
        <v>95.3109061267089</v>
      </c>
      <c r="M356">
        <v>3.2023213000345598</v>
      </c>
      <c r="N356">
        <v>3.6345179365387801</v>
      </c>
      <c r="O356">
        <v>1.18239353897559</v>
      </c>
      <c r="P356">
        <v>4096</v>
      </c>
      <c r="Q356">
        <v>18099.891891891799</v>
      </c>
      <c r="R356">
        <v>17554.285714285699</v>
      </c>
      <c r="S356">
        <v>7.7001948051948004E-4</v>
      </c>
      <c r="T356">
        <v>4.36033333333333E-4</v>
      </c>
      <c r="U356">
        <v>7.8355945945945895E-4</v>
      </c>
      <c r="V356">
        <v>1363830.9151554799</v>
      </c>
      <c r="W356">
        <v>77.692190804755796</v>
      </c>
      <c r="X356">
        <v>12398.4628650498</v>
      </c>
      <c r="Y356">
        <v>3.0269684729125599</v>
      </c>
      <c r="Z356">
        <v>1351432.45229043</v>
      </c>
      <c r="AA356">
        <v>74.665222331843296</v>
      </c>
    </row>
    <row r="357" spans="1:27" x14ac:dyDescent="0.25">
      <c r="A357" s="1">
        <v>43930.740510509262</v>
      </c>
      <c r="B357">
        <v>0</v>
      </c>
      <c r="C357">
        <v>0</v>
      </c>
      <c r="D357">
        <v>1.0292E-4</v>
      </c>
      <c r="E357">
        <v>0</v>
      </c>
      <c r="F357">
        <v>1.0292E-4</v>
      </c>
      <c r="G357">
        <v>0</v>
      </c>
      <c r="H357">
        <v>0</v>
      </c>
      <c r="I357">
        <v>0</v>
      </c>
      <c r="J357">
        <v>162547.66479107799</v>
      </c>
      <c r="K357">
        <v>0</v>
      </c>
      <c r="L357">
        <v>94.175183692550107</v>
      </c>
      <c r="M357">
        <v>3.5363060529897199</v>
      </c>
      <c r="N357">
        <v>5.8763063744305999</v>
      </c>
      <c r="O357">
        <v>1.5986028830072201</v>
      </c>
      <c r="P357">
        <v>0</v>
      </c>
      <c r="Q357">
        <v>8223.0303030303003</v>
      </c>
      <c r="R357">
        <v>8223.0303030303003</v>
      </c>
      <c r="S357">
        <v>5.6396818181818104E-4</v>
      </c>
      <c r="T357">
        <v>0</v>
      </c>
      <c r="U357">
        <v>5.6396818181818104E-4</v>
      </c>
      <c r="V357">
        <v>1076881.37756367</v>
      </c>
      <c r="W357">
        <v>130.959188751478</v>
      </c>
      <c r="X357">
        <v>0</v>
      </c>
      <c r="Y357">
        <v>0</v>
      </c>
      <c r="Z357">
        <v>1076881.37756367</v>
      </c>
      <c r="AA357">
        <v>130.959188751478</v>
      </c>
    </row>
    <row r="358" spans="1:27" x14ac:dyDescent="0.25">
      <c r="A358" s="1">
        <v>43930.740522002314</v>
      </c>
      <c r="B358">
        <v>0</v>
      </c>
      <c r="C358">
        <v>0</v>
      </c>
      <c r="D358">
        <v>5.4903333333333304E-4</v>
      </c>
      <c r="E358">
        <v>0</v>
      </c>
      <c r="F358">
        <v>5.4903333333333304E-4</v>
      </c>
      <c r="G358">
        <v>0</v>
      </c>
      <c r="H358">
        <v>0</v>
      </c>
      <c r="I358">
        <v>0</v>
      </c>
      <c r="J358">
        <v>305246.31017872703</v>
      </c>
      <c r="K358">
        <v>0</v>
      </c>
      <c r="L358">
        <v>89.303992821802794</v>
      </c>
      <c r="M358">
        <v>8.2608883925289494</v>
      </c>
      <c r="N358">
        <v>10.064440633348999</v>
      </c>
      <c r="O358">
        <v>1.91771054987527</v>
      </c>
      <c r="P358">
        <v>0</v>
      </c>
      <c r="Q358">
        <v>4096</v>
      </c>
      <c r="R358">
        <v>4096</v>
      </c>
      <c r="S358">
        <v>5.3136000000000004E-4</v>
      </c>
      <c r="T358">
        <v>0</v>
      </c>
      <c r="U358">
        <v>5.3136000000000004E-4</v>
      </c>
      <c r="V358">
        <v>20624.376825088599</v>
      </c>
      <c r="W358">
        <v>5.0352482483126604</v>
      </c>
      <c r="X358">
        <v>0</v>
      </c>
      <c r="Y358">
        <v>0</v>
      </c>
      <c r="Z358">
        <v>20624.376825088599</v>
      </c>
      <c r="AA358">
        <v>5.0352482483126604</v>
      </c>
    </row>
    <row r="359" spans="1:27" x14ac:dyDescent="0.25">
      <c r="A359" s="1">
        <v>43930.740533680553</v>
      </c>
      <c r="B359">
        <v>0</v>
      </c>
      <c r="C359">
        <v>0</v>
      </c>
      <c r="D359">
        <v>1.54344444444444E-4</v>
      </c>
      <c r="E359">
        <v>0</v>
      </c>
      <c r="F359">
        <v>1.54344444444444E-4</v>
      </c>
      <c r="G359">
        <v>0</v>
      </c>
      <c r="H359">
        <v>0</v>
      </c>
      <c r="I359">
        <v>0</v>
      </c>
      <c r="J359">
        <v>284308.35438393801</v>
      </c>
      <c r="K359">
        <v>0</v>
      </c>
      <c r="L359">
        <v>94.776151815478599</v>
      </c>
      <c r="M359">
        <v>3.5829830122450499</v>
      </c>
      <c r="N359">
        <v>3.7436147424606898</v>
      </c>
      <c r="O359">
        <v>0.871540428445153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25">
      <c r="A360" s="1">
        <v>43930.74054515046</v>
      </c>
      <c r="B360">
        <v>0</v>
      </c>
      <c r="C360">
        <v>0</v>
      </c>
      <c r="D360">
        <v>1.1885E-4</v>
      </c>
      <c r="E360">
        <v>0</v>
      </c>
      <c r="F360">
        <v>1.1885E-4</v>
      </c>
      <c r="G360">
        <v>0</v>
      </c>
      <c r="H360">
        <v>0</v>
      </c>
      <c r="I360">
        <v>0</v>
      </c>
      <c r="J360">
        <v>198396.98529580899</v>
      </c>
      <c r="K360">
        <v>0</v>
      </c>
      <c r="L360">
        <v>95.249443015425001</v>
      </c>
      <c r="M360">
        <v>2.90700590178121</v>
      </c>
      <c r="N360">
        <v>4.3644543387683203</v>
      </c>
      <c r="O360">
        <v>1.2810519089745001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25">
      <c r="A361" s="1">
        <v>43930.740556793979</v>
      </c>
      <c r="B361">
        <v>0</v>
      </c>
      <c r="C361">
        <v>0</v>
      </c>
      <c r="D361">
        <v>2.2135000000000001E-4</v>
      </c>
      <c r="E361">
        <v>0</v>
      </c>
      <c r="F361">
        <v>2.2135000000000001E-4</v>
      </c>
      <c r="G361">
        <v>0</v>
      </c>
      <c r="H361">
        <v>0</v>
      </c>
      <c r="I361">
        <v>0</v>
      </c>
      <c r="J361">
        <v>8143.2771441908699</v>
      </c>
      <c r="K361">
        <v>0</v>
      </c>
      <c r="L361">
        <v>92.2137234760159</v>
      </c>
      <c r="M361">
        <v>6.1156280995136596</v>
      </c>
      <c r="N361">
        <v>6.7124941575813803</v>
      </c>
      <c r="O361">
        <v>1.0678082386501999</v>
      </c>
      <c r="P361">
        <v>0</v>
      </c>
      <c r="Q361">
        <v>6942.3728813559301</v>
      </c>
      <c r="R361">
        <v>6942.3728813559301</v>
      </c>
      <c r="S361">
        <v>5.3568305084745701E-4</v>
      </c>
      <c r="T361">
        <v>0</v>
      </c>
      <c r="U361">
        <v>5.3568305084745701E-4</v>
      </c>
      <c r="V361">
        <v>407161.59066582</v>
      </c>
      <c r="W361">
        <v>58.648764280477003</v>
      </c>
      <c r="X361">
        <v>0</v>
      </c>
      <c r="Y361">
        <v>0</v>
      </c>
      <c r="Z361">
        <v>407161.59066582</v>
      </c>
      <c r="AA361">
        <v>58.648764280477003</v>
      </c>
    </row>
    <row r="362" spans="1:27" x14ac:dyDescent="0.25">
      <c r="A362" s="1">
        <v>43930.740568425928</v>
      </c>
      <c r="B362">
        <v>1.8083800000000001E-4</v>
      </c>
      <c r="C362">
        <v>0</v>
      </c>
      <c r="D362">
        <v>2.0313768115942001E-4</v>
      </c>
      <c r="E362">
        <v>0</v>
      </c>
      <c r="F362">
        <v>2.61821052631578E-4</v>
      </c>
      <c r="G362">
        <v>0</v>
      </c>
      <c r="H362">
        <v>3374424.8831359302</v>
      </c>
      <c r="I362">
        <v>0</v>
      </c>
      <c r="J362">
        <v>281202.07359466102</v>
      </c>
      <c r="K362">
        <v>0</v>
      </c>
      <c r="L362">
        <v>80.185412600797207</v>
      </c>
      <c r="M362">
        <v>13.215008448650201</v>
      </c>
      <c r="N362">
        <v>19.155242431786402</v>
      </c>
      <c r="O362">
        <v>5.4414740670912902</v>
      </c>
      <c r="P362">
        <v>4096</v>
      </c>
      <c r="Q362">
        <v>6808.2162162162103</v>
      </c>
      <c r="R362">
        <v>6772.0533333333296</v>
      </c>
      <c r="S362">
        <v>6.0083866666666601E-4</v>
      </c>
      <c r="T362">
        <v>5.6700000000000001E-4</v>
      </c>
      <c r="U362">
        <v>6.0129594594594501E-4</v>
      </c>
      <c r="V362">
        <v>505365.498564162</v>
      </c>
      <c r="W362">
        <v>74.625150406990599</v>
      </c>
      <c r="X362">
        <v>4075.5282142271099</v>
      </c>
      <c r="Y362">
        <v>0.99500200542654105</v>
      </c>
      <c r="Z362">
        <v>501289.970349935</v>
      </c>
      <c r="AA362">
        <v>73.630148401564</v>
      </c>
    </row>
    <row r="363" spans="1:27" x14ac:dyDescent="0.25">
      <c r="A363" s="1">
        <v>43930.740579884259</v>
      </c>
      <c r="B363">
        <v>1.0024666666666601E-4</v>
      </c>
      <c r="C363">
        <v>0</v>
      </c>
      <c r="D363">
        <v>1.01854166666666E-4</v>
      </c>
      <c r="E363">
        <v>0</v>
      </c>
      <c r="F363">
        <v>1.0453333333333301E-4</v>
      </c>
      <c r="G363">
        <v>0</v>
      </c>
      <c r="H363">
        <v>349568.35713113402</v>
      </c>
      <c r="I363">
        <v>0</v>
      </c>
      <c r="J363">
        <v>258556.477167998</v>
      </c>
      <c r="K363">
        <v>0</v>
      </c>
      <c r="L363">
        <v>41.662980655740498</v>
      </c>
      <c r="M363">
        <v>41.972272241645797</v>
      </c>
      <c r="N363">
        <v>53.095607766552099</v>
      </c>
      <c r="O363">
        <v>12.132987705204901</v>
      </c>
      <c r="P363">
        <v>4096</v>
      </c>
      <c r="Q363">
        <v>12548.3389830508</v>
      </c>
      <c r="R363">
        <v>12171.91902834</v>
      </c>
      <c r="S363">
        <v>6.71926720647773E-4</v>
      </c>
      <c r="T363">
        <v>8.8418181818181803E-4</v>
      </c>
      <c r="U363">
        <v>6.6203347457627099E-4</v>
      </c>
      <c r="V363">
        <v>3036580.1950585502</v>
      </c>
      <c r="W363">
        <v>249.47423557357101</v>
      </c>
      <c r="X363">
        <v>45507.332623493203</v>
      </c>
      <c r="Y363">
        <v>11.110188628782501</v>
      </c>
      <c r="Z363">
        <v>2991072.8624350498</v>
      </c>
      <c r="AA363">
        <v>238.36404694478901</v>
      </c>
    </row>
    <row r="364" spans="1:27" x14ac:dyDescent="0.25">
      <c r="A364" s="1">
        <v>43930.740591562499</v>
      </c>
      <c r="B364">
        <v>1.0314878048780399E-4</v>
      </c>
      <c r="C364">
        <v>0</v>
      </c>
      <c r="D364">
        <v>1.04647727272727E-4</v>
      </c>
      <c r="E364">
        <v>0</v>
      </c>
      <c r="F364">
        <v>1.25133333333333E-4</v>
      </c>
      <c r="G364">
        <v>0</v>
      </c>
      <c r="H364">
        <v>1117468.5841308299</v>
      </c>
      <c r="I364">
        <v>0</v>
      </c>
      <c r="J364">
        <v>28418.819578259201</v>
      </c>
      <c r="K364">
        <v>0</v>
      </c>
      <c r="L364">
        <v>35.301498199722303</v>
      </c>
      <c r="M364">
        <v>49.892221194813501</v>
      </c>
      <c r="N364">
        <v>63.125248386786602</v>
      </c>
      <c r="O364">
        <v>12.339984400566401</v>
      </c>
      <c r="P364">
        <v>0</v>
      </c>
      <c r="Q364">
        <v>15155.2</v>
      </c>
      <c r="R364">
        <v>15155.2</v>
      </c>
      <c r="S364">
        <v>8.8004999999999898E-4</v>
      </c>
      <c r="T364">
        <v>0</v>
      </c>
      <c r="U364">
        <v>8.8004999999999898E-4</v>
      </c>
      <c r="V364">
        <v>1051467.24750251</v>
      </c>
      <c r="W364">
        <v>69.379965127647196</v>
      </c>
      <c r="X364">
        <v>0</v>
      </c>
      <c r="Y364">
        <v>0</v>
      </c>
      <c r="Z364">
        <v>1051467.24750251</v>
      </c>
      <c r="AA364">
        <v>69.379965127647196</v>
      </c>
    </row>
    <row r="365" spans="1:27" x14ac:dyDescent="0.25">
      <c r="A365" s="1">
        <v>43930.740603020837</v>
      </c>
      <c r="B365">
        <v>1.4789999999999899E-4</v>
      </c>
      <c r="C365">
        <v>0</v>
      </c>
      <c r="D365">
        <v>1.3406250000000001E-4</v>
      </c>
      <c r="E365">
        <v>0</v>
      </c>
      <c r="F365">
        <v>1.2022499999999901E-4</v>
      </c>
      <c r="G365">
        <v>0</v>
      </c>
      <c r="H365">
        <v>115836.963675302</v>
      </c>
      <c r="I365">
        <v>0</v>
      </c>
      <c r="J365">
        <v>82740.688339501794</v>
      </c>
      <c r="K365">
        <v>0</v>
      </c>
      <c r="L365">
        <v>22.2433210622461</v>
      </c>
      <c r="M365">
        <v>63.772710307561603</v>
      </c>
      <c r="N365">
        <v>78.545146371729601</v>
      </c>
      <c r="O365">
        <v>15.782884080903299</v>
      </c>
      <c r="P365">
        <v>4096</v>
      </c>
      <c r="Q365">
        <v>13616.432432432401</v>
      </c>
      <c r="R365">
        <v>13365.8947368421</v>
      </c>
      <c r="S365">
        <v>6.9805614035087704E-4</v>
      </c>
      <c r="T365">
        <v>6.6239999999999995E-4</v>
      </c>
      <c r="U365">
        <v>6.9901981981981896E-4</v>
      </c>
      <c r="V365">
        <v>1539124.17382703</v>
      </c>
      <c r="W365">
        <v>115.153097052646</v>
      </c>
      <c r="X365">
        <v>12412.2917244115</v>
      </c>
      <c r="Y365">
        <v>3.0303446592801602</v>
      </c>
      <c r="Z365">
        <v>1526711.8821026201</v>
      </c>
      <c r="AA365">
        <v>112.122752393366</v>
      </c>
    </row>
    <row r="366" spans="1:27" x14ac:dyDescent="0.25">
      <c r="A366" s="1">
        <v>43930.7406146875</v>
      </c>
      <c r="B366">
        <v>0</v>
      </c>
      <c r="C366">
        <v>0</v>
      </c>
      <c r="D366" s="4">
        <v>9.7162499999999902E-5</v>
      </c>
      <c r="E366">
        <v>0</v>
      </c>
      <c r="F366" s="4">
        <v>9.7162499999999902E-5</v>
      </c>
      <c r="G366">
        <v>0</v>
      </c>
      <c r="H366">
        <v>0</v>
      </c>
      <c r="I366">
        <v>0</v>
      </c>
      <c r="J366">
        <v>321013.93037204799</v>
      </c>
      <c r="K366">
        <v>0</v>
      </c>
      <c r="L366">
        <v>28.106850077454499</v>
      </c>
      <c r="M366">
        <v>56.674915588676797</v>
      </c>
      <c r="N366">
        <v>71.517221298785998</v>
      </c>
      <c r="O366">
        <v>14.0476215277519</v>
      </c>
      <c r="P366">
        <v>4096</v>
      </c>
      <c r="Q366">
        <v>10414.6356589147</v>
      </c>
      <c r="R366">
        <v>9321.0256410256407</v>
      </c>
      <c r="S366">
        <v>5.97846794871794E-4</v>
      </c>
      <c r="T366">
        <v>5.1656296296296201E-4</v>
      </c>
      <c r="U366">
        <v>6.1485968992247998E-4</v>
      </c>
      <c r="V366">
        <v>1442534.3875225801</v>
      </c>
      <c r="W366">
        <v>154.76133668953699</v>
      </c>
      <c r="X366">
        <v>109713.882994675</v>
      </c>
      <c r="Y366">
        <v>26.785615965496898</v>
      </c>
      <c r="Z366">
        <v>1332820.5045279099</v>
      </c>
      <c r="AA366">
        <v>127.97572072404</v>
      </c>
    </row>
    <row r="367" spans="1:27" x14ac:dyDescent="0.25">
      <c r="A367" s="1">
        <v>43930.740626168983</v>
      </c>
      <c r="B367">
        <v>1.1669090909090901E-4</v>
      </c>
      <c r="C367">
        <v>0</v>
      </c>
      <c r="D367">
        <v>2.6990833333333301E-4</v>
      </c>
      <c r="E367">
        <v>0</v>
      </c>
      <c r="F367">
        <v>5.10678571428571E-4</v>
      </c>
      <c r="G367">
        <v>0</v>
      </c>
      <c r="H367">
        <v>434518.621132306</v>
      </c>
      <c r="I367">
        <v>0</v>
      </c>
      <c r="J367">
        <v>602752.671594457</v>
      </c>
      <c r="K367">
        <v>0</v>
      </c>
      <c r="L367">
        <v>17.939596004276599</v>
      </c>
      <c r="M367">
        <v>67.187852507347202</v>
      </c>
      <c r="N367">
        <v>78.982260696213203</v>
      </c>
      <c r="O367">
        <v>12.600798830161899</v>
      </c>
      <c r="P367">
        <v>4096</v>
      </c>
      <c r="Q367">
        <v>23722.666666666599</v>
      </c>
      <c r="R367">
        <v>21871.094339622599</v>
      </c>
      <c r="S367">
        <v>2.6968754716981099E-3</v>
      </c>
      <c r="T367">
        <v>7.4701999999999896E-4</v>
      </c>
      <c r="U367">
        <v>2.8999854166666598E-3</v>
      </c>
      <c r="V367">
        <v>1168506.70559108</v>
      </c>
      <c r="W367">
        <v>53.426988492028201</v>
      </c>
      <c r="X367">
        <v>20644.994798429001</v>
      </c>
      <c r="Y367">
        <v>5.0402819332102098</v>
      </c>
      <c r="Z367">
        <v>1147861.71079265</v>
      </c>
      <c r="AA367">
        <v>48.386706558817998</v>
      </c>
    </row>
    <row r="368" spans="1:27" x14ac:dyDescent="0.25">
      <c r="A368" s="1">
        <v>43930.740637847222</v>
      </c>
      <c r="B368">
        <v>1.0244E-4</v>
      </c>
      <c r="C368">
        <v>0</v>
      </c>
      <c r="D368">
        <v>1.2239999999999899E-4</v>
      </c>
      <c r="E368">
        <v>0</v>
      </c>
      <c r="F368">
        <v>1.5566666666666599E-4</v>
      </c>
      <c r="G368">
        <v>0</v>
      </c>
      <c r="H368">
        <v>146150.36570794799</v>
      </c>
      <c r="I368">
        <v>0</v>
      </c>
      <c r="J368">
        <v>138030.90094639501</v>
      </c>
      <c r="K368">
        <v>0</v>
      </c>
      <c r="L368">
        <v>42.165585173048498</v>
      </c>
      <c r="M368">
        <v>46.069477499534599</v>
      </c>
      <c r="N368">
        <v>55.817815913446601</v>
      </c>
      <c r="O368">
        <v>8.8557964681669805</v>
      </c>
      <c r="P368">
        <v>0</v>
      </c>
      <c r="Q368">
        <v>9485.4736842105194</v>
      </c>
      <c r="R368">
        <v>9485.4736842105194</v>
      </c>
      <c r="S368">
        <v>6.3578421052631505E-4</v>
      </c>
      <c r="T368">
        <v>0</v>
      </c>
      <c r="U368">
        <v>6.3578421052631505E-4</v>
      </c>
      <c r="V368">
        <v>178619.31975518301</v>
      </c>
      <c r="W368">
        <v>18.8308276109091</v>
      </c>
      <c r="X368">
        <v>0</v>
      </c>
      <c r="Y368">
        <v>0</v>
      </c>
      <c r="Z368">
        <v>178619.31975518301</v>
      </c>
      <c r="AA368">
        <v>18.8308276109091</v>
      </c>
    </row>
    <row r="369" spans="1:27" x14ac:dyDescent="0.25">
      <c r="A369" s="1">
        <v>43930.74064935185</v>
      </c>
      <c r="B369">
        <v>1.5027500000000001E-4</v>
      </c>
      <c r="C369">
        <v>0</v>
      </c>
      <c r="D369">
        <v>1.3112380952380899E-4</v>
      </c>
      <c r="E369">
        <v>0</v>
      </c>
      <c r="F369">
        <v>1.19338461538461E-4</v>
      </c>
      <c r="G369">
        <v>0</v>
      </c>
      <c r="H369">
        <v>263698.29046365002</v>
      </c>
      <c r="I369">
        <v>0</v>
      </c>
      <c r="J369">
        <v>119488.28786634099</v>
      </c>
      <c r="K369">
        <v>0</v>
      </c>
      <c r="L369">
        <v>19.400672357496202</v>
      </c>
      <c r="M369">
        <v>63.754167027121603</v>
      </c>
      <c r="N369">
        <v>75.048455207350401</v>
      </c>
      <c r="O369">
        <v>11.8863731926117</v>
      </c>
      <c r="P369">
        <v>4096</v>
      </c>
      <c r="Q369">
        <v>16097.190371991201</v>
      </c>
      <c r="R369">
        <v>15715.7966101694</v>
      </c>
      <c r="S369">
        <v>6.7769406779660997E-4</v>
      </c>
      <c r="T369">
        <v>4.7738000000000001E-4</v>
      </c>
      <c r="U369">
        <v>6.8426892778993399E-4</v>
      </c>
      <c r="V369">
        <v>7461581.61441865</v>
      </c>
      <c r="W369">
        <v>474.782271589743</v>
      </c>
      <c r="X369">
        <v>61802.1668781224</v>
      </c>
      <c r="Y369">
        <v>15.0884196479791</v>
      </c>
      <c r="Z369">
        <v>7399779.44754053</v>
      </c>
      <c r="AA369">
        <v>459.693851941763</v>
      </c>
    </row>
    <row r="370" spans="1:27" x14ac:dyDescent="0.25">
      <c r="A370" s="1">
        <v>43930.74066103009</v>
      </c>
      <c r="B370" s="4">
        <v>8.4939999999999997E-5</v>
      </c>
      <c r="C370">
        <v>0</v>
      </c>
      <c r="D370">
        <v>6.0244374999999899E-4</v>
      </c>
      <c r="E370">
        <v>0</v>
      </c>
      <c r="F370">
        <v>6.4629999999999896E-4</v>
      </c>
      <c r="G370">
        <v>0</v>
      </c>
      <c r="H370">
        <v>146167.02608050901</v>
      </c>
      <c r="I370">
        <v>0</v>
      </c>
      <c r="J370">
        <v>8323400.0962512</v>
      </c>
      <c r="K370">
        <v>0</v>
      </c>
      <c r="L370">
        <v>18.759230353545501</v>
      </c>
      <c r="M370">
        <v>66.0624605263001</v>
      </c>
      <c r="N370">
        <v>79.673081444377601</v>
      </c>
      <c r="O370">
        <v>14.2772283783242</v>
      </c>
      <c r="P370">
        <v>4096</v>
      </c>
      <c r="Q370">
        <v>26832.271186440601</v>
      </c>
      <c r="R370">
        <v>26406.852390852298</v>
      </c>
      <c r="S370">
        <v>8.1893139293139202E-4</v>
      </c>
      <c r="T370">
        <v>9.5808888888888801E-4</v>
      </c>
      <c r="U370">
        <v>8.16277966101694E-4</v>
      </c>
      <c r="V370">
        <v>12592250.4551688</v>
      </c>
      <c r="W370">
        <v>476.85541119361</v>
      </c>
      <c r="X370">
        <v>36546.357335220899</v>
      </c>
      <c r="Y370">
        <v>8.92245052129417</v>
      </c>
      <c r="Z370">
        <v>12555704.0978336</v>
      </c>
      <c r="AA370">
        <v>467.93296067231603</v>
      </c>
    </row>
    <row r="371" spans="1:27" x14ac:dyDescent="0.25">
      <c r="A371" s="1">
        <v>43930.740672523149</v>
      </c>
      <c r="B371">
        <v>0</v>
      </c>
      <c r="C371">
        <v>0</v>
      </c>
      <c r="D371">
        <v>1.49666666666666E-4</v>
      </c>
      <c r="E371">
        <v>0</v>
      </c>
      <c r="F371">
        <v>1.49666666666666E-4</v>
      </c>
      <c r="G371">
        <v>0</v>
      </c>
      <c r="H371">
        <v>0</v>
      </c>
      <c r="I371">
        <v>0</v>
      </c>
      <c r="J371">
        <v>218530.49796400999</v>
      </c>
      <c r="K371">
        <v>0</v>
      </c>
      <c r="L371">
        <v>6.1176612048294201</v>
      </c>
      <c r="M371">
        <v>81.084743455045</v>
      </c>
      <c r="N371">
        <v>93.755149141701395</v>
      </c>
      <c r="O371">
        <v>11.8012965288302</v>
      </c>
      <c r="P371">
        <v>4096</v>
      </c>
      <c r="Q371">
        <v>12907.789473684201</v>
      </c>
      <c r="R371">
        <v>12689.739872068199</v>
      </c>
      <c r="S371">
        <v>7.6216439232409299E-4</v>
      </c>
      <c r="T371">
        <v>1.7331499999999999E-3</v>
      </c>
      <c r="U371">
        <v>7.3666805251641103E-4</v>
      </c>
      <c r="V371">
        <v>5992153.1481244303</v>
      </c>
      <c r="W371">
        <v>472.20456908765601</v>
      </c>
      <c r="X371">
        <v>49487.844306602303</v>
      </c>
      <c r="Y371">
        <v>12.0819932389165</v>
      </c>
      <c r="Z371">
        <v>5942665.3038178198</v>
      </c>
      <c r="AA371">
        <v>460.12257584873902</v>
      </c>
    </row>
    <row r="372" spans="1:27" x14ac:dyDescent="0.25">
      <c r="A372" s="1">
        <v>43930.740684039352</v>
      </c>
      <c r="B372">
        <v>1.3267999999999901E-4</v>
      </c>
      <c r="C372">
        <v>0</v>
      </c>
      <c r="D372">
        <v>1.6033E-4</v>
      </c>
      <c r="E372">
        <v>0</v>
      </c>
      <c r="F372">
        <v>1.87979999999999E-4</v>
      </c>
      <c r="G372">
        <v>0</v>
      </c>
      <c r="H372">
        <v>148255.30364406601</v>
      </c>
      <c r="I372">
        <v>0</v>
      </c>
      <c r="J372">
        <v>148255.30364406601</v>
      </c>
      <c r="K372">
        <v>0</v>
      </c>
      <c r="L372">
        <v>29.682722085193699</v>
      </c>
      <c r="M372">
        <v>59.034944248678201</v>
      </c>
      <c r="N372">
        <v>69.967260558158401</v>
      </c>
      <c r="O372">
        <v>11.434041019577901</v>
      </c>
      <c r="P372">
        <v>0</v>
      </c>
      <c r="Q372">
        <v>14238.4761904761</v>
      </c>
      <c r="R372">
        <v>14212.626506024</v>
      </c>
      <c r="S372">
        <v>6.81955421686746E-4</v>
      </c>
      <c r="T372">
        <v>0</v>
      </c>
      <c r="U372">
        <v>6.81955421686746E-4</v>
      </c>
      <c r="V372">
        <v>1185598.75728255</v>
      </c>
      <c r="W372">
        <v>83.418695114518698</v>
      </c>
      <c r="X372">
        <v>0</v>
      </c>
      <c r="Y372">
        <v>0</v>
      </c>
      <c r="Z372">
        <v>1185598.75728255</v>
      </c>
      <c r="AA372">
        <v>83.418695114518698</v>
      </c>
    </row>
    <row r="373" spans="1:27" x14ac:dyDescent="0.25">
      <c r="A373" s="1">
        <v>43930.740695694447</v>
      </c>
      <c r="B373" s="4">
        <v>6.5900000000000003E-5</v>
      </c>
      <c r="C373">
        <v>0</v>
      </c>
      <c r="D373" s="4">
        <v>8.3670096463022496E-5</v>
      </c>
      <c r="E373">
        <v>0</v>
      </c>
      <c r="F373" s="4">
        <v>8.3901628664495104E-5</v>
      </c>
      <c r="G373">
        <v>0</v>
      </c>
      <c r="H373">
        <v>113897.29083781601</v>
      </c>
      <c r="I373">
        <v>0</v>
      </c>
      <c r="J373">
        <v>14473091.457176801</v>
      </c>
      <c r="K373">
        <v>0</v>
      </c>
      <c r="L373">
        <v>16.764310739629799</v>
      </c>
      <c r="M373">
        <v>68.029132249932104</v>
      </c>
      <c r="N373">
        <v>79.8773435396769</v>
      </c>
      <c r="O373">
        <v>11.1523079714286</v>
      </c>
      <c r="P373">
        <v>4096</v>
      </c>
      <c r="Q373">
        <v>15847.2022792022</v>
      </c>
      <c r="R373">
        <v>14837.333333333299</v>
      </c>
      <c r="S373">
        <v>6.3787682291666602E-4</v>
      </c>
      <c r="T373">
        <v>5.27699999999999E-4</v>
      </c>
      <c r="U373">
        <v>6.4823532763532701E-4</v>
      </c>
      <c r="V373">
        <v>5658050.7271951903</v>
      </c>
      <c r="W373">
        <v>381.33878912620298</v>
      </c>
      <c r="X373">
        <v>134231.25377242299</v>
      </c>
      <c r="Y373">
        <v>32.771302190533099</v>
      </c>
      <c r="Z373">
        <v>5523819.4734227704</v>
      </c>
      <c r="AA373">
        <v>348.56748693566999</v>
      </c>
    </row>
    <row r="374" spans="1:27" x14ac:dyDescent="0.25">
      <c r="A374" s="1">
        <v>43930.740707326389</v>
      </c>
      <c r="B374">
        <v>1.6479999999999899E-4</v>
      </c>
      <c r="C374">
        <v>0</v>
      </c>
      <c r="D374">
        <v>1.2333333333333299E-4</v>
      </c>
      <c r="E374">
        <v>0</v>
      </c>
      <c r="F374">
        <v>1.18149999999999E-4</v>
      </c>
      <c r="G374">
        <v>0</v>
      </c>
      <c r="H374">
        <v>32603.700173714598</v>
      </c>
      <c r="I374">
        <v>0</v>
      </c>
      <c r="J374">
        <v>321961.53921543102</v>
      </c>
      <c r="K374">
        <v>0</v>
      </c>
      <c r="L374">
        <v>46.015795644864397</v>
      </c>
      <c r="M374">
        <v>43.191767415129299</v>
      </c>
      <c r="N374">
        <v>53.164382645685897</v>
      </c>
      <c r="O374">
        <v>10.6400406284029</v>
      </c>
      <c r="P374">
        <v>4096</v>
      </c>
      <c r="Q374">
        <v>25982.7731629392</v>
      </c>
      <c r="R374">
        <v>24068.478134110701</v>
      </c>
      <c r="S374">
        <v>8.5023862973760897E-4</v>
      </c>
      <c r="T374">
        <v>4.8679000000000002E-4</v>
      </c>
      <c r="U374">
        <v>8.8507396166134095E-4</v>
      </c>
      <c r="V374">
        <v>16428202.501695201</v>
      </c>
      <c r="W374">
        <v>682.560916820599</v>
      </c>
      <c r="X374">
        <v>244527.945944359</v>
      </c>
      <c r="Y374">
        <v>59.6992055528221</v>
      </c>
      <c r="Z374">
        <v>16183674.5557508</v>
      </c>
      <c r="AA374">
        <v>622.86171126777697</v>
      </c>
    </row>
    <row r="375" spans="1:27" x14ac:dyDescent="0.25">
      <c r="A375" s="1">
        <v>43930.740718807872</v>
      </c>
      <c r="B375">
        <v>0</v>
      </c>
      <c r="C375">
        <v>0</v>
      </c>
      <c r="D375">
        <v>1.1412499999999901E-4</v>
      </c>
      <c r="E375">
        <v>0</v>
      </c>
      <c r="F375">
        <v>1.1412499999999901E-4</v>
      </c>
      <c r="G375">
        <v>0</v>
      </c>
      <c r="H375">
        <v>0</v>
      </c>
      <c r="I375">
        <v>0</v>
      </c>
      <c r="J375">
        <v>78458.731134881105</v>
      </c>
      <c r="K375">
        <v>0</v>
      </c>
      <c r="L375">
        <v>18.001426207664601</v>
      </c>
      <c r="M375">
        <v>72.602195924320199</v>
      </c>
      <c r="N375">
        <v>84.445909048112199</v>
      </c>
      <c r="O375">
        <v>11.468693491763201</v>
      </c>
      <c r="P375">
        <v>0</v>
      </c>
      <c r="Q375">
        <v>19017.1428571428</v>
      </c>
      <c r="R375">
        <v>19017.1428571428</v>
      </c>
      <c r="S375">
        <v>7.72270238095238E-4</v>
      </c>
      <c r="T375">
        <v>0</v>
      </c>
      <c r="U375">
        <v>7.72270238095238E-4</v>
      </c>
      <c r="V375">
        <v>1610377.28801875</v>
      </c>
      <c r="W375">
        <v>84.680296094736207</v>
      </c>
      <c r="X375">
        <v>0</v>
      </c>
      <c r="Y375">
        <v>0</v>
      </c>
      <c r="Z375">
        <v>1610377.28801875</v>
      </c>
      <c r="AA375">
        <v>84.680296094736207</v>
      </c>
    </row>
    <row r="376" spans="1:27" x14ac:dyDescent="0.25">
      <c r="A376" s="1">
        <v>43930.740730451391</v>
      </c>
      <c r="B376">
        <v>1.0398333333333301E-4</v>
      </c>
      <c r="C376">
        <v>0</v>
      </c>
      <c r="D376">
        <v>1.14955555555555E-4</v>
      </c>
      <c r="E376">
        <v>0</v>
      </c>
      <c r="F376">
        <v>1.3689999999999899E-4</v>
      </c>
      <c r="G376">
        <v>0</v>
      </c>
      <c r="H376">
        <v>179122.699904179</v>
      </c>
      <c r="I376">
        <v>0</v>
      </c>
      <c r="J376">
        <v>12212.911357103099</v>
      </c>
      <c r="K376">
        <v>0</v>
      </c>
      <c r="L376">
        <v>42.418542105779999</v>
      </c>
      <c r="M376">
        <v>44.508145292406198</v>
      </c>
      <c r="N376">
        <v>55.394777597394203</v>
      </c>
      <c r="O376">
        <v>10.289776068573801</v>
      </c>
      <c r="P376">
        <v>4096</v>
      </c>
      <c r="Q376">
        <v>16197.1102661596</v>
      </c>
      <c r="R376">
        <v>14634.3841059602</v>
      </c>
      <c r="S376">
        <v>6.2123841059602601E-4</v>
      </c>
      <c r="T376">
        <v>4.9790512820512803E-4</v>
      </c>
      <c r="U376">
        <v>6.3952737642585498E-4</v>
      </c>
      <c r="V376">
        <v>4393259.5885454305</v>
      </c>
      <c r="W376">
        <v>300.20119444289799</v>
      </c>
      <c r="X376">
        <v>158792.51524862999</v>
      </c>
      <c r="Y376">
        <v>38.767703918122599</v>
      </c>
      <c r="Z376">
        <v>4234467.0732968003</v>
      </c>
      <c r="AA376">
        <v>261.43349052477498</v>
      </c>
    </row>
    <row r="377" spans="1:27" x14ac:dyDescent="0.25">
      <c r="A377" s="1">
        <v>43930.740741921298</v>
      </c>
      <c r="B377">
        <v>2.01244444444444E-4</v>
      </c>
      <c r="C377">
        <v>0</v>
      </c>
      <c r="D377">
        <v>1.7819166666666601E-4</v>
      </c>
      <c r="E377">
        <v>0</v>
      </c>
      <c r="F377">
        <v>1.0903333333333301E-4</v>
      </c>
      <c r="G377">
        <v>0</v>
      </c>
      <c r="H377">
        <v>438105.23441590503</v>
      </c>
      <c r="I377">
        <v>0</v>
      </c>
      <c r="J377">
        <v>33064.545993653199</v>
      </c>
      <c r="K377">
        <v>0</v>
      </c>
      <c r="L377">
        <v>10.637384766062899</v>
      </c>
      <c r="M377">
        <v>73.266392588216902</v>
      </c>
      <c r="N377">
        <v>85.120076996522101</v>
      </c>
      <c r="O377">
        <v>12.7612573004113</v>
      </c>
      <c r="P377">
        <v>4096</v>
      </c>
      <c r="Q377">
        <v>10908.518134714999</v>
      </c>
      <c r="R377">
        <v>10541.1764705882</v>
      </c>
      <c r="S377">
        <v>7.7229509803921498E-4</v>
      </c>
      <c r="T377">
        <v>1.2583727272727199E-3</v>
      </c>
      <c r="U377">
        <v>7.4459119170984403E-4</v>
      </c>
      <c r="V377">
        <v>2169831.2730161101</v>
      </c>
      <c r="W377">
        <v>205.84336853389399</v>
      </c>
      <c r="X377">
        <v>45463.131434623298</v>
      </c>
      <c r="Y377">
        <v>11.099397322906</v>
      </c>
      <c r="Z377">
        <v>2124368.1415814902</v>
      </c>
      <c r="AA377">
        <v>194.74397121098801</v>
      </c>
    </row>
    <row r="378" spans="1:27" x14ac:dyDescent="0.25">
      <c r="A378" s="1">
        <v>43930.740753611113</v>
      </c>
      <c r="B378">
        <v>1.4075428571428501E-4</v>
      </c>
      <c r="C378">
        <v>0</v>
      </c>
      <c r="D378">
        <v>2.4716666666666599E-4</v>
      </c>
      <c r="E378">
        <v>0</v>
      </c>
      <c r="F378">
        <v>4.1645909090908998E-4</v>
      </c>
      <c r="G378">
        <v>0</v>
      </c>
      <c r="H378">
        <v>309271.72509593598</v>
      </c>
      <c r="I378">
        <v>0</v>
      </c>
      <c r="J378">
        <v>1151910.42527535</v>
      </c>
      <c r="K378">
        <v>0</v>
      </c>
      <c r="L378">
        <v>13.1196763263868</v>
      </c>
      <c r="M378">
        <v>69.180888294524394</v>
      </c>
      <c r="N378">
        <v>86.560246081925698</v>
      </c>
      <c r="O378">
        <v>16.388768729979599</v>
      </c>
      <c r="P378">
        <v>4096</v>
      </c>
      <c r="Q378">
        <v>13938.4470588235</v>
      </c>
      <c r="R378">
        <v>13417.5376044568</v>
      </c>
      <c r="S378">
        <v>8.17440111420612E-4</v>
      </c>
      <c r="T378">
        <v>6.9376842105263101E-4</v>
      </c>
      <c r="U378">
        <v>8.24351176470588E-4</v>
      </c>
      <c r="V378">
        <v>4769407.4865966998</v>
      </c>
      <c r="W378">
        <v>355.46071322449501</v>
      </c>
      <c r="X378">
        <v>77056.753609980704</v>
      </c>
      <c r="Y378">
        <v>18.812683986811699</v>
      </c>
      <c r="Z378">
        <v>4692350.7329867203</v>
      </c>
      <c r="AA378">
        <v>336.64802923768298</v>
      </c>
    </row>
    <row r="379" spans="1:27" x14ac:dyDescent="0.25">
      <c r="A379" s="1">
        <v>43930.740765138886</v>
      </c>
      <c r="B379">
        <v>1.4171250000000001E-4</v>
      </c>
      <c r="C379">
        <v>0</v>
      </c>
      <c r="D379">
        <v>7.4641463414634095E-4</v>
      </c>
      <c r="E379">
        <v>0</v>
      </c>
      <c r="F379">
        <v>1.60011176470588E-3</v>
      </c>
      <c r="G379">
        <v>0</v>
      </c>
      <c r="H379">
        <v>711367.39412179799</v>
      </c>
      <c r="I379">
        <v>0</v>
      </c>
      <c r="J379">
        <v>464650.37881944003</v>
      </c>
      <c r="K379">
        <v>0</v>
      </c>
      <c r="L379">
        <v>9.2376590668014007</v>
      </c>
      <c r="M379">
        <v>70.055295934907903</v>
      </c>
      <c r="N379">
        <v>88.381307514172804</v>
      </c>
      <c r="O379">
        <v>18.7271643853014</v>
      </c>
      <c r="P379">
        <v>0</v>
      </c>
      <c r="Q379">
        <v>23357.5696202531</v>
      </c>
      <c r="R379">
        <v>23357.5696202531</v>
      </c>
      <c r="S379">
        <v>8.3653417721518903E-4</v>
      </c>
      <c r="T379">
        <v>0</v>
      </c>
      <c r="U379">
        <v>8.3653417721518903E-4</v>
      </c>
      <c r="V379">
        <v>3705095.5585388602</v>
      </c>
      <c r="W379">
        <v>158.625046131777</v>
      </c>
      <c r="X379">
        <v>0</v>
      </c>
      <c r="Y379">
        <v>0</v>
      </c>
      <c r="Z379">
        <v>3705095.5585388602</v>
      </c>
      <c r="AA379">
        <v>158.625046131777</v>
      </c>
    </row>
    <row r="380" spans="1:27" x14ac:dyDescent="0.25">
      <c r="A380" s="1">
        <v>43930.740776701386</v>
      </c>
      <c r="B380" s="4">
        <v>7.6890000000000004E-5</v>
      </c>
      <c r="C380">
        <v>0</v>
      </c>
      <c r="D380">
        <v>2.45922222222222E-4</v>
      </c>
      <c r="E380">
        <v>0</v>
      </c>
      <c r="F380">
        <v>4.57212499999999E-4</v>
      </c>
      <c r="G380">
        <v>0</v>
      </c>
      <c r="H380">
        <v>328071.19208944699</v>
      </c>
      <c r="I380">
        <v>0</v>
      </c>
      <c r="J380">
        <v>229649.83446261301</v>
      </c>
      <c r="K380">
        <v>0</v>
      </c>
      <c r="L380">
        <v>39.809598092357298</v>
      </c>
      <c r="M380">
        <v>45.455019558802498</v>
      </c>
      <c r="N380">
        <v>58.357342861670098</v>
      </c>
      <c r="O380">
        <v>13.0011107962448</v>
      </c>
      <c r="P380">
        <v>4096</v>
      </c>
      <c r="Q380">
        <v>23715.1457627118</v>
      </c>
      <c r="R380">
        <v>21660.9408194233</v>
      </c>
      <c r="S380">
        <v>8.0818543247344399E-4</v>
      </c>
      <c r="T380">
        <v>5.3693768115942002E-4</v>
      </c>
      <c r="U380">
        <v>8.39907627118644E-4</v>
      </c>
      <c r="V380">
        <v>14289602.664725101</v>
      </c>
      <c r="W380">
        <v>659.69446035841895</v>
      </c>
      <c r="X380">
        <v>282921.83181234798</v>
      </c>
      <c r="Y380">
        <v>69.072712844811704</v>
      </c>
      <c r="Z380">
        <v>14006680.832912801</v>
      </c>
      <c r="AA380">
        <v>590.62174751360703</v>
      </c>
    </row>
    <row r="381" spans="1:27" x14ac:dyDescent="0.25">
      <c r="A381" s="1">
        <v>43930.740788263887</v>
      </c>
      <c r="B381" s="4">
        <v>8.9866666666666597E-5</v>
      </c>
      <c r="C381">
        <v>0</v>
      </c>
      <c r="D381">
        <v>1.6775466666666601E-3</v>
      </c>
      <c r="E381">
        <v>0</v>
      </c>
      <c r="F381">
        <v>2.0744666666666599E-3</v>
      </c>
      <c r="G381">
        <v>0</v>
      </c>
      <c r="H381">
        <v>49193.691653676397</v>
      </c>
      <c r="I381">
        <v>0</v>
      </c>
      <c r="J381">
        <v>172177.92078786701</v>
      </c>
      <c r="K381">
        <v>0</v>
      </c>
      <c r="L381">
        <v>58.4760719496511</v>
      </c>
      <c r="M381">
        <v>27.319696232513198</v>
      </c>
      <c r="N381">
        <v>38.665075356841101</v>
      </c>
      <c r="O381">
        <v>11.4361514457461</v>
      </c>
      <c r="P381">
        <v>4096</v>
      </c>
      <c r="Q381">
        <v>33120.144796380002</v>
      </c>
      <c r="R381">
        <v>31275.3898305084</v>
      </c>
      <c r="S381">
        <v>1.0997902542372799E-3</v>
      </c>
      <c r="T381">
        <v>7.6770666666666604E-4</v>
      </c>
      <c r="U381">
        <v>1.12232986425339E-3</v>
      </c>
      <c r="V381">
        <v>7387568.4134016102</v>
      </c>
      <c r="W381">
        <v>236.21027438625799</v>
      </c>
      <c r="X381">
        <v>61494.742619880199</v>
      </c>
      <c r="Y381">
        <v>15.0133648974316</v>
      </c>
      <c r="Z381">
        <v>7326073.6707817204</v>
      </c>
      <c r="AA381">
        <v>221.19690948882601</v>
      </c>
    </row>
    <row r="382" spans="1:27" x14ac:dyDescent="0.25">
      <c r="A382" s="1">
        <v>43930.74079974537</v>
      </c>
      <c r="B382" s="4">
        <v>8.7620689655172398E-5</v>
      </c>
      <c r="C382">
        <v>0</v>
      </c>
      <c r="D382">
        <v>2.4046923076923E-4</v>
      </c>
      <c r="E382">
        <v>0</v>
      </c>
      <c r="F382">
        <v>6.8373000000000001E-4</v>
      </c>
      <c r="G382">
        <v>0</v>
      </c>
      <c r="H382">
        <v>774807.85619710002</v>
      </c>
      <c r="I382">
        <v>0</v>
      </c>
      <c r="J382">
        <v>375789.55317221099</v>
      </c>
      <c r="K382">
        <v>0</v>
      </c>
      <c r="L382">
        <v>63.405539876549703</v>
      </c>
      <c r="M382">
        <v>25.056118787741401</v>
      </c>
      <c r="N382">
        <v>36.399785949141901</v>
      </c>
      <c r="O382">
        <v>12.158869046886901</v>
      </c>
      <c r="P382">
        <v>4096</v>
      </c>
      <c r="Q382">
        <v>26072.838526912099</v>
      </c>
      <c r="R382">
        <v>24783.5306666666</v>
      </c>
      <c r="S382">
        <v>8.2589200000000005E-4</v>
      </c>
      <c r="T382">
        <v>5.43636363636363E-4</v>
      </c>
      <c r="U382">
        <v>8.4348300283286102E-4</v>
      </c>
      <c r="V382">
        <v>9369943.5473902803</v>
      </c>
      <c r="W382">
        <v>378.07137624634998</v>
      </c>
      <c r="X382">
        <v>90850.047616829601</v>
      </c>
      <c r="Y382">
        <v>22.1801874064525</v>
      </c>
      <c r="Z382">
        <v>9279093.4997734502</v>
      </c>
      <c r="AA382">
        <v>355.89118883989698</v>
      </c>
    </row>
    <row r="383" spans="1:27" x14ac:dyDescent="0.25">
      <c r="A383" s="1">
        <v>43930.740811412034</v>
      </c>
      <c r="B383" s="4">
        <v>7.4394444444444402E-5</v>
      </c>
      <c r="C383">
        <v>0</v>
      </c>
      <c r="D383">
        <v>7.0868571428571404E-4</v>
      </c>
      <c r="E383">
        <v>0</v>
      </c>
      <c r="F383">
        <v>1.8504099999999901E-3</v>
      </c>
      <c r="G383">
        <v>0</v>
      </c>
      <c r="H383">
        <v>280378.671522711</v>
      </c>
      <c r="I383">
        <v>0</v>
      </c>
      <c r="J383">
        <v>300695.96656058897</v>
      </c>
      <c r="K383">
        <v>0</v>
      </c>
      <c r="L383">
        <v>51.839470257962297</v>
      </c>
      <c r="M383">
        <v>30.468917099434499</v>
      </c>
      <c r="N383">
        <v>45.698494733571401</v>
      </c>
      <c r="O383">
        <v>14.4351887823067</v>
      </c>
      <c r="P383">
        <v>15360</v>
      </c>
      <c r="Q383">
        <v>22817.717073170701</v>
      </c>
      <c r="R383">
        <v>22405.308755760299</v>
      </c>
      <c r="S383">
        <v>7.4525023041474602E-4</v>
      </c>
      <c r="T383">
        <v>5.6717499999999897E-4</v>
      </c>
      <c r="U383">
        <v>7.5567414634146305E-4</v>
      </c>
      <c r="V383">
        <v>4823299.5245997095</v>
      </c>
      <c r="W383">
        <v>215.27485191917501</v>
      </c>
      <c r="X383">
        <v>182854.65763014901</v>
      </c>
      <c r="Y383">
        <v>11.9046001061295</v>
      </c>
      <c r="Z383">
        <v>4640444.8669695603</v>
      </c>
      <c r="AA383">
        <v>203.370251813045</v>
      </c>
    </row>
    <row r="384" spans="1:27" x14ac:dyDescent="0.25">
      <c r="A384" s="1">
        <v>43930.740822893516</v>
      </c>
      <c r="B384">
        <v>0</v>
      </c>
      <c r="C384">
        <v>0</v>
      </c>
      <c r="D384">
        <v>5.7886666666666603E-4</v>
      </c>
      <c r="E384">
        <v>0</v>
      </c>
      <c r="F384">
        <v>5.7886666666666603E-4</v>
      </c>
      <c r="G384">
        <v>0</v>
      </c>
      <c r="H384">
        <v>0</v>
      </c>
      <c r="I384">
        <v>0</v>
      </c>
      <c r="J384">
        <v>970321.21124022605</v>
      </c>
      <c r="K384">
        <v>0</v>
      </c>
      <c r="L384">
        <v>63.676697935332498</v>
      </c>
      <c r="M384">
        <v>25.447598640651702</v>
      </c>
      <c r="N384">
        <v>35.814947669608003</v>
      </c>
      <c r="O384">
        <v>10.730321062962499</v>
      </c>
      <c r="P384">
        <v>7188.8979591836696</v>
      </c>
      <c r="Q384">
        <v>28161.418282548399</v>
      </c>
      <c r="R384">
        <v>25654.946341463401</v>
      </c>
      <c r="S384">
        <v>9.57470731707317E-4</v>
      </c>
      <c r="T384">
        <v>5.61199999999999E-4</v>
      </c>
      <c r="U384">
        <v>1.0112581717451499E-3</v>
      </c>
      <c r="V384">
        <v>10603548.3107101</v>
      </c>
      <c r="W384">
        <v>413.31399292668499</v>
      </c>
      <c r="X384">
        <v>355103.25339605397</v>
      </c>
      <c r="Y384">
        <v>49.396062569286698</v>
      </c>
      <c r="Z384">
        <v>10248445.057313999</v>
      </c>
      <c r="AA384">
        <v>363.91793035739801</v>
      </c>
    </row>
    <row r="385" spans="1:27" x14ac:dyDescent="0.25">
      <c r="A385" s="1">
        <v>43930.740834490738</v>
      </c>
      <c r="B385">
        <v>4.6030000000000003E-3</v>
      </c>
      <c r="C385">
        <v>0</v>
      </c>
      <c r="D385">
        <v>5.8870499999999905E-4</v>
      </c>
      <c r="E385">
        <v>0</v>
      </c>
      <c r="F385">
        <v>3.7742631578947301E-4</v>
      </c>
      <c r="G385">
        <v>0</v>
      </c>
      <c r="H385">
        <v>32703.087641340699</v>
      </c>
      <c r="I385">
        <v>0</v>
      </c>
      <c r="J385">
        <v>784874.10339217598</v>
      </c>
      <c r="K385">
        <v>0</v>
      </c>
      <c r="L385">
        <v>44.6951119895242</v>
      </c>
      <c r="M385">
        <v>38.9354525693334</v>
      </c>
      <c r="N385">
        <v>54.047394189812003</v>
      </c>
      <c r="O385">
        <v>15.2038370118269</v>
      </c>
      <c r="P385">
        <v>4096</v>
      </c>
      <c r="Q385">
        <v>23879.815181518101</v>
      </c>
      <c r="R385">
        <v>22887.5235109717</v>
      </c>
      <c r="S385">
        <v>8.1708620689655096E-4</v>
      </c>
      <c r="T385">
        <v>5.6285312500000003E-4</v>
      </c>
      <c r="U385">
        <v>8.3051105610560999E-4</v>
      </c>
      <c r="V385">
        <v>14572571.7012733</v>
      </c>
      <c r="W385">
        <v>636.70373486618496</v>
      </c>
      <c r="X385">
        <v>130805.692690251</v>
      </c>
      <c r="Y385">
        <v>31.934983566955999</v>
      </c>
      <c r="Z385">
        <v>14441766.008583101</v>
      </c>
      <c r="AA385">
        <v>604.76875129922905</v>
      </c>
    </row>
    <row r="386" spans="1:27" x14ac:dyDescent="0.25">
      <c r="A386" s="1">
        <v>43930.740846157409</v>
      </c>
      <c r="B386">
        <v>1.1290000000000001E-4</v>
      </c>
      <c r="C386">
        <v>0</v>
      </c>
      <c r="D386">
        <v>1.29152727272727E-3</v>
      </c>
      <c r="E386">
        <v>0</v>
      </c>
      <c r="F386">
        <v>1.40938999999999E-3</v>
      </c>
      <c r="G386">
        <v>0</v>
      </c>
      <c r="H386">
        <v>32503.157769859601</v>
      </c>
      <c r="I386">
        <v>0</v>
      </c>
      <c r="J386">
        <v>544427.89264514798</v>
      </c>
      <c r="K386">
        <v>0</v>
      </c>
      <c r="L386">
        <v>32.932574500666803</v>
      </c>
      <c r="M386">
        <v>46.018370554731703</v>
      </c>
      <c r="N386">
        <v>63.815028982016301</v>
      </c>
      <c r="O386">
        <v>17.147891417934201</v>
      </c>
      <c r="P386">
        <v>4096</v>
      </c>
      <c r="Q386">
        <v>17328</v>
      </c>
      <c r="R386">
        <v>15370.1386138613</v>
      </c>
      <c r="S386">
        <v>6.3519966996699597E-4</v>
      </c>
      <c r="T386">
        <v>4.9393191489361602E-4</v>
      </c>
      <c r="U386">
        <v>6.6113554687500002E-4</v>
      </c>
      <c r="V386">
        <v>4619922.3556966102</v>
      </c>
      <c r="W386">
        <v>300.57779384827302</v>
      </c>
      <c r="X386">
        <v>190973.04372712399</v>
      </c>
      <c r="Y386">
        <v>46.624278253692601</v>
      </c>
      <c r="Z386">
        <v>4428949.3119694898</v>
      </c>
      <c r="AA386">
        <v>253.95351559458101</v>
      </c>
    </row>
    <row r="387" spans="1:27" x14ac:dyDescent="0.25">
      <c r="A387" s="1">
        <v>43930.740857696757</v>
      </c>
      <c r="B387">
        <v>1.172E-4</v>
      </c>
      <c r="C387">
        <v>0</v>
      </c>
      <c r="D387">
        <v>1.13632592592592E-3</v>
      </c>
      <c r="E387">
        <v>0</v>
      </c>
      <c r="F387">
        <v>1.1755230769230701E-3</v>
      </c>
      <c r="G387">
        <v>0</v>
      </c>
      <c r="H387">
        <v>16433.832309712699</v>
      </c>
      <c r="I387">
        <v>0</v>
      </c>
      <c r="J387">
        <v>829908.53164049296</v>
      </c>
      <c r="K387">
        <v>0</v>
      </c>
      <c r="L387">
        <v>14.289815144134799</v>
      </c>
      <c r="M387">
        <v>67.340435412583105</v>
      </c>
      <c r="N387">
        <v>85.307538446693897</v>
      </c>
      <c r="O387">
        <v>18.267633483442999</v>
      </c>
      <c r="P387">
        <v>4096</v>
      </c>
      <c r="Q387">
        <v>30927.768115941999</v>
      </c>
      <c r="R387">
        <v>27892.438709677401</v>
      </c>
      <c r="S387">
        <v>1.0331222580645099E-3</v>
      </c>
      <c r="T387">
        <v>7.0085000000000004E-4</v>
      </c>
      <c r="U387">
        <v>1.0740543478260801E-3</v>
      </c>
      <c r="V387">
        <v>8673223.81920298</v>
      </c>
      <c r="W387">
        <v>310.95250972779797</v>
      </c>
      <c r="X387">
        <v>139691.904241071</v>
      </c>
      <c r="Y387">
        <v>34.104468808855202</v>
      </c>
      <c r="Z387">
        <v>8533531.9149619099</v>
      </c>
      <c r="AA387">
        <v>276.84804091894199</v>
      </c>
    </row>
    <row r="388" spans="1:27" x14ac:dyDescent="0.25">
      <c r="A388" s="1">
        <v>43930.740869236113</v>
      </c>
      <c r="B388">
        <v>1.8615E-4</v>
      </c>
      <c r="C388">
        <v>0</v>
      </c>
      <c r="D388">
        <v>2.1244736842105199E-4</v>
      </c>
      <c r="E388">
        <v>0</v>
      </c>
      <c r="F388">
        <v>2.2458461538461499E-4</v>
      </c>
      <c r="G388">
        <v>0</v>
      </c>
      <c r="H388">
        <v>482235.15222713503</v>
      </c>
      <c r="I388">
        <v>0</v>
      </c>
      <c r="J388">
        <v>940846.43118222803</v>
      </c>
      <c r="K388">
        <v>0</v>
      </c>
      <c r="L388">
        <v>17.689335408078801</v>
      </c>
      <c r="M388">
        <v>60.532807331712597</v>
      </c>
      <c r="N388">
        <v>80.997793593577796</v>
      </c>
      <c r="O388">
        <v>20.7652954476292</v>
      </c>
      <c r="P388">
        <v>4096</v>
      </c>
      <c r="Q388">
        <v>36864</v>
      </c>
      <c r="R388">
        <v>33792</v>
      </c>
      <c r="S388">
        <v>1.4723818181818101E-3</v>
      </c>
      <c r="T388">
        <v>8.4801515151515104E-4</v>
      </c>
      <c r="U388">
        <v>1.53697147335423E-3</v>
      </c>
      <c r="V388">
        <v>11930702.5731667</v>
      </c>
      <c r="W388">
        <v>353.06293126085302</v>
      </c>
      <c r="X388">
        <v>135576.16560416701</v>
      </c>
      <c r="Y388">
        <v>33.099649805704999</v>
      </c>
      <c r="Z388">
        <v>11795126.4075626</v>
      </c>
      <c r="AA388">
        <v>319.96328145514798</v>
      </c>
    </row>
    <row r="389" spans="1:27" x14ac:dyDescent="0.25">
      <c r="A389" s="1">
        <v>43930.740880810183</v>
      </c>
      <c r="B389" s="4">
        <v>9.6949999999999904E-5</v>
      </c>
      <c r="C389">
        <v>0</v>
      </c>
      <c r="D389">
        <v>8.3375294117646998E-4</v>
      </c>
      <c r="E389">
        <v>0</v>
      </c>
      <c r="F389">
        <v>8.7980312500000001E-4</v>
      </c>
      <c r="G389">
        <v>0</v>
      </c>
      <c r="H389">
        <v>65539.421157784396</v>
      </c>
      <c r="I389">
        <v>0</v>
      </c>
      <c r="J389">
        <v>8647107.3790051807</v>
      </c>
      <c r="K389">
        <v>0</v>
      </c>
      <c r="L389">
        <v>42.985141999548603</v>
      </c>
      <c r="M389">
        <v>41.503631925665999</v>
      </c>
      <c r="N389">
        <v>56.933878543013698</v>
      </c>
      <c r="O389">
        <v>15.380756948928401</v>
      </c>
      <c r="P389">
        <v>4096</v>
      </c>
      <c r="Q389">
        <v>35332.376068375997</v>
      </c>
      <c r="R389">
        <v>31574.616541353302</v>
      </c>
      <c r="S389">
        <v>1.0391345864661601E-3</v>
      </c>
      <c r="T389">
        <v>4.9072031249999901E-4</v>
      </c>
      <c r="U389">
        <v>1.11413141025641E-3</v>
      </c>
      <c r="V389">
        <v>16797657.365387999</v>
      </c>
      <c r="W389">
        <v>531.99877640281397</v>
      </c>
      <c r="X389">
        <v>262143.39707018601</v>
      </c>
      <c r="Y389">
        <v>63.999852800338502</v>
      </c>
      <c r="Z389">
        <v>16535513.968317799</v>
      </c>
      <c r="AA389">
        <v>467.99892360247497</v>
      </c>
    </row>
    <row r="390" spans="1:27" x14ac:dyDescent="0.25">
      <c r="A390" s="1">
        <v>43930.740892453701</v>
      </c>
      <c r="B390">
        <v>0</v>
      </c>
      <c r="C390">
        <v>0</v>
      </c>
      <c r="D390">
        <v>3.7097391304347798E-4</v>
      </c>
      <c r="E390">
        <v>0</v>
      </c>
      <c r="F390">
        <v>3.7097391304347798E-4</v>
      </c>
      <c r="G390">
        <v>0</v>
      </c>
      <c r="H390">
        <v>0</v>
      </c>
      <c r="I390">
        <v>0</v>
      </c>
      <c r="J390">
        <v>244306.32848425201</v>
      </c>
      <c r="K390">
        <v>0</v>
      </c>
      <c r="L390">
        <v>58.178841520146896</v>
      </c>
      <c r="M390">
        <v>28.345321309572</v>
      </c>
      <c r="N390">
        <v>40.397163839651299</v>
      </c>
      <c r="O390">
        <v>11.503159020604199</v>
      </c>
      <c r="P390">
        <v>4096</v>
      </c>
      <c r="Q390">
        <v>23471.065292096198</v>
      </c>
      <c r="R390">
        <v>23437.831903945102</v>
      </c>
      <c r="S390">
        <v>6.8835060034305295E-4</v>
      </c>
      <c r="T390">
        <v>4.1540000000000001E-4</v>
      </c>
      <c r="U390">
        <v>6.8881958762886497E-4</v>
      </c>
      <c r="V390">
        <v>13583119.949604999</v>
      </c>
      <c r="W390">
        <v>579.53824420588501</v>
      </c>
      <c r="X390">
        <v>4071.6786419679302</v>
      </c>
      <c r="Y390">
        <v>0.99406216844920203</v>
      </c>
      <c r="Z390">
        <v>13579048.270963</v>
      </c>
      <c r="AA390">
        <v>578.54418203743501</v>
      </c>
    </row>
    <row r="391" spans="1:27" x14ac:dyDescent="0.25">
      <c r="A391" s="1">
        <v>43930.740903935184</v>
      </c>
      <c r="B391">
        <v>1.4880000000000001E-4</v>
      </c>
      <c r="C391">
        <v>0</v>
      </c>
      <c r="D391">
        <v>2.3116769230769199E-3</v>
      </c>
      <c r="E391">
        <v>0</v>
      </c>
      <c r="F391">
        <v>2.7049272727272698E-3</v>
      </c>
      <c r="G391">
        <v>0</v>
      </c>
      <c r="H391">
        <v>66045.055474077497</v>
      </c>
      <c r="I391">
        <v>0</v>
      </c>
      <c r="J391">
        <v>99067.583211116304</v>
      </c>
      <c r="K391">
        <v>0</v>
      </c>
      <c r="L391">
        <v>31.009113514244699</v>
      </c>
      <c r="M391">
        <v>49.664383525049999</v>
      </c>
      <c r="N391">
        <v>68.350641117335101</v>
      </c>
      <c r="O391">
        <v>19.491662536165201</v>
      </c>
      <c r="P391">
        <v>4096</v>
      </c>
      <c r="Q391">
        <v>28115.7530864197</v>
      </c>
      <c r="R391">
        <v>26289.155893536099</v>
      </c>
      <c r="S391">
        <v>1.00916520912547E-3</v>
      </c>
      <c r="T391">
        <v>6.2383999999999899E-4</v>
      </c>
      <c r="U391">
        <v>1.0408792181069899E-3</v>
      </c>
      <c r="V391">
        <v>13936744.069416299</v>
      </c>
      <c r="W391">
        <v>530.13280935517105</v>
      </c>
      <c r="X391">
        <v>165127.29940066699</v>
      </c>
      <c r="Y391">
        <v>40.314282080241099</v>
      </c>
      <c r="Z391">
        <v>13771616.770015599</v>
      </c>
      <c r="AA391">
        <v>489.81852727492901</v>
      </c>
    </row>
    <row r="392" spans="1:27" x14ac:dyDescent="0.25">
      <c r="A392" s="1">
        <v>43930.74091565972</v>
      </c>
      <c r="B392">
        <v>1.6913999999999899E-4</v>
      </c>
      <c r="C392">
        <v>0</v>
      </c>
      <c r="D392">
        <v>2.8241342756183698E-4</v>
      </c>
      <c r="E392">
        <v>0</v>
      </c>
      <c r="F392">
        <v>2.8445071942446E-4</v>
      </c>
      <c r="G392">
        <v>0</v>
      </c>
      <c r="H392">
        <v>121324.558497779</v>
      </c>
      <c r="I392">
        <v>0</v>
      </c>
      <c r="J392">
        <v>14393136.789786501</v>
      </c>
      <c r="K392">
        <v>0</v>
      </c>
      <c r="L392">
        <v>12.025615539272501</v>
      </c>
      <c r="M392">
        <v>58.419644582023402</v>
      </c>
      <c r="N392">
        <v>83.563451144267901</v>
      </c>
      <c r="O392">
        <v>25.401938243261299</v>
      </c>
      <c r="P392">
        <v>4096</v>
      </c>
      <c r="Q392">
        <v>25410.2311926605</v>
      </c>
      <c r="R392">
        <v>24439.705779334501</v>
      </c>
      <c r="S392">
        <v>1.0711994746059499E-3</v>
      </c>
      <c r="T392">
        <v>8.7194615384615301E-4</v>
      </c>
      <c r="U392">
        <v>1.08070513761467E-3</v>
      </c>
      <c r="V392">
        <v>13778231.158724001</v>
      </c>
      <c r="W392">
        <v>563.76419925539597</v>
      </c>
      <c r="X392">
        <v>105146.46613643201</v>
      </c>
      <c r="Y392">
        <v>25.670523959089799</v>
      </c>
      <c r="Z392">
        <v>13673084.6925875</v>
      </c>
      <c r="AA392">
        <v>538.09367529630595</v>
      </c>
    </row>
    <row r="393" spans="1:27" x14ac:dyDescent="0.25">
      <c r="A393" s="1">
        <v>43930.740927164348</v>
      </c>
      <c r="B393">
        <v>2.4860000000000003E-4</v>
      </c>
      <c r="C393">
        <v>0</v>
      </c>
      <c r="D393">
        <v>1.28241466666666E-3</v>
      </c>
      <c r="E393">
        <v>0</v>
      </c>
      <c r="F393">
        <v>1.7993219999999899E-3</v>
      </c>
      <c r="G393">
        <v>0</v>
      </c>
      <c r="H393">
        <v>387397.11726091598</v>
      </c>
      <c r="I393">
        <v>0</v>
      </c>
      <c r="J393">
        <v>1627892.14168151</v>
      </c>
      <c r="K393">
        <v>0</v>
      </c>
      <c r="L393">
        <v>63.391204723715497</v>
      </c>
      <c r="M393">
        <v>20.729907488673</v>
      </c>
      <c r="N393">
        <v>33.634833176592402</v>
      </c>
      <c r="O393">
        <v>11.9368947920577</v>
      </c>
      <c r="P393">
        <v>7792.3902439024296</v>
      </c>
      <c r="Q393">
        <v>12647.5108481262</v>
      </c>
      <c r="R393">
        <v>12122.286719437099</v>
      </c>
      <c r="S393">
        <v>6.0143157431838097E-4</v>
      </c>
      <c r="T393">
        <v>5.0539674796747905E-4</v>
      </c>
      <c r="U393">
        <v>6.1308076923076904E-4</v>
      </c>
      <c r="V393">
        <v>13866732.6649996</v>
      </c>
      <c r="W393">
        <v>1143.9040327898999</v>
      </c>
      <c r="X393">
        <v>964283.93569387996</v>
      </c>
      <c r="Y393">
        <v>123.746874259593</v>
      </c>
      <c r="Z393">
        <v>12902448.729305699</v>
      </c>
      <c r="AA393">
        <v>1020.1571585303</v>
      </c>
    </row>
    <row r="394" spans="1:27" x14ac:dyDescent="0.25">
      <c r="A394" s="1">
        <v>43930.740938807867</v>
      </c>
      <c r="B394">
        <v>0</v>
      </c>
      <c r="C394">
        <v>0</v>
      </c>
      <c r="D394">
        <v>8.9440555555555504E-4</v>
      </c>
      <c r="E394">
        <v>0</v>
      </c>
      <c r="F394">
        <v>8.9440555555555504E-4</v>
      </c>
      <c r="G394">
        <v>0</v>
      </c>
      <c r="H394">
        <v>0</v>
      </c>
      <c r="I394">
        <v>0</v>
      </c>
      <c r="J394">
        <v>170988.9842947</v>
      </c>
      <c r="K394">
        <v>0</v>
      </c>
      <c r="L394">
        <v>84.852959799952998</v>
      </c>
      <c r="M394">
        <v>9.7073390776456296</v>
      </c>
      <c r="N394">
        <v>14.429756627161799</v>
      </c>
      <c r="O394">
        <v>4.9022081228719001</v>
      </c>
      <c r="P394">
        <v>20480</v>
      </c>
      <c r="Q394">
        <v>18295.466666666602</v>
      </c>
      <c r="R394">
        <v>18388.4255319148</v>
      </c>
      <c r="S394">
        <v>6.6284893617021205E-4</v>
      </c>
      <c r="T394">
        <v>5.8295000000000005E-4</v>
      </c>
      <c r="U394">
        <v>6.6640000000000004E-4</v>
      </c>
      <c r="V394">
        <v>859016.08776623395</v>
      </c>
      <c r="W394">
        <v>46.7150429097547</v>
      </c>
      <c r="X394">
        <v>40711.662927309699</v>
      </c>
      <c r="Y394">
        <v>1.9878741663725401</v>
      </c>
      <c r="Z394">
        <v>818304.42483892501</v>
      </c>
      <c r="AA394">
        <v>44.727168743382201</v>
      </c>
    </row>
    <row r="395" spans="1:27" x14ac:dyDescent="0.25">
      <c r="A395" s="1">
        <v>43930.740950254629</v>
      </c>
      <c r="B395" s="4">
        <v>9.00199999999999E-5</v>
      </c>
      <c r="C395">
        <v>0</v>
      </c>
      <c r="D395">
        <v>6.1147999999999899E-4</v>
      </c>
      <c r="E395">
        <v>0</v>
      </c>
      <c r="F395">
        <v>1.13294E-3</v>
      </c>
      <c r="G395">
        <v>0</v>
      </c>
      <c r="H395">
        <v>111830.556967583</v>
      </c>
      <c r="I395">
        <v>0</v>
      </c>
      <c r="J395">
        <v>86979.322085897904</v>
      </c>
      <c r="K395">
        <v>0</v>
      </c>
      <c r="L395">
        <v>80.685786103491196</v>
      </c>
      <c r="M395">
        <v>11.7008506477683</v>
      </c>
      <c r="N395">
        <v>18.686526236816299</v>
      </c>
      <c r="O395">
        <v>6.6650421481661901</v>
      </c>
      <c r="P395">
        <v>7372.8</v>
      </c>
      <c r="Q395">
        <v>37072</v>
      </c>
      <c r="R395">
        <v>33499.931271477602</v>
      </c>
      <c r="S395">
        <v>1.18343092783505E-3</v>
      </c>
      <c r="T395">
        <v>6.6100857142857095E-4</v>
      </c>
      <c r="U395">
        <v>1.254855859375E-3</v>
      </c>
      <c r="V395">
        <v>9857784.0958329998</v>
      </c>
      <c r="W395">
        <v>294.26281552481998</v>
      </c>
      <c r="X395">
        <v>260941.343713226</v>
      </c>
      <c r="Y395">
        <v>35.3924348569372</v>
      </c>
      <c r="Z395">
        <v>9596842.7521197703</v>
      </c>
      <c r="AA395">
        <v>258.87038066788301</v>
      </c>
    </row>
    <row r="396" spans="1:27" x14ac:dyDescent="0.25">
      <c r="A396" s="1">
        <v>43930.740961909723</v>
      </c>
      <c r="B396" s="4">
        <v>9.5400000000000001E-5</v>
      </c>
      <c r="C396">
        <v>0</v>
      </c>
      <c r="D396">
        <v>2.2207619047618999E-3</v>
      </c>
      <c r="E396">
        <v>0</v>
      </c>
      <c r="F396">
        <v>2.3270299999999899E-3</v>
      </c>
      <c r="G396">
        <v>0</v>
      </c>
      <c r="H396">
        <v>32535.368859120401</v>
      </c>
      <c r="I396">
        <v>0</v>
      </c>
      <c r="J396">
        <v>337554.45191337401</v>
      </c>
      <c r="K396">
        <v>0</v>
      </c>
      <c r="L396">
        <v>69.7195889335473</v>
      </c>
      <c r="M396">
        <v>20.753153772958498</v>
      </c>
      <c r="N396">
        <v>29.594413188795698</v>
      </c>
      <c r="O396">
        <v>8.7764530731970005</v>
      </c>
      <c r="P396">
        <v>9609.8461538461506</v>
      </c>
      <c r="Q396">
        <v>32945.060518731902</v>
      </c>
      <c r="R396">
        <v>31318.477211796198</v>
      </c>
      <c r="S396">
        <v>1.0334260053619299E-3</v>
      </c>
      <c r="T396">
        <v>6.6118846153846104E-4</v>
      </c>
      <c r="U396">
        <v>1.0613170028818399E-3</v>
      </c>
      <c r="V396">
        <v>11600472.6864678</v>
      </c>
      <c r="W396">
        <v>370.40347166363699</v>
      </c>
      <c r="X396">
        <v>248116.701919543</v>
      </c>
      <c r="Y396">
        <v>25.819008748671799</v>
      </c>
      <c r="Z396">
        <v>11352355.984548301</v>
      </c>
      <c r="AA396">
        <v>344.58446291496602</v>
      </c>
    </row>
    <row r="397" spans="1:27" x14ac:dyDescent="0.25">
      <c r="A397" s="1">
        <v>43930.740973460648</v>
      </c>
      <c r="B397">
        <v>1.2640000000000001E-4</v>
      </c>
      <c r="C397">
        <v>0</v>
      </c>
      <c r="D397">
        <v>1.54560769230769E-3</v>
      </c>
      <c r="E397">
        <v>0</v>
      </c>
      <c r="F397">
        <v>1.663875E-3</v>
      </c>
      <c r="G397">
        <v>0</v>
      </c>
      <c r="H397">
        <v>32823.116577356603</v>
      </c>
      <c r="I397">
        <v>0</v>
      </c>
      <c r="J397">
        <v>221556.036897157</v>
      </c>
      <c r="K397">
        <v>0</v>
      </c>
      <c r="L397">
        <v>84.635881975882299</v>
      </c>
      <c r="M397">
        <v>11.394735787828999</v>
      </c>
      <c r="N397">
        <v>16.911401786787302</v>
      </c>
      <c r="O397">
        <v>4.7437302191418604</v>
      </c>
      <c r="P397">
        <v>13429.508196721299</v>
      </c>
      <c r="Q397">
        <v>23460.0818897637</v>
      </c>
      <c r="R397">
        <v>22580.9655172413</v>
      </c>
      <c r="S397">
        <v>7.8517772988505698E-4</v>
      </c>
      <c r="T397">
        <v>5.2884918032786805E-4</v>
      </c>
      <c r="U397">
        <v>8.0980141732283403E-4</v>
      </c>
      <c r="V397">
        <v>15740557.829830701</v>
      </c>
      <c r="W397">
        <v>697.07195725586803</v>
      </c>
      <c r="X397">
        <v>820461.70601150405</v>
      </c>
      <c r="Y397">
        <v>61.093950276735498</v>
      </c>
      <c r="Z397">
        <v>14920096.1238192</v>
      </c>
      <c r="AA397">
        <v>635.97800697913203</v>
      </c>
    </row>
    <row r="398" spans="1:27" x14ac:dyDescent="0.25">
      <c r="A398" s="1">
        <v>43930.740984976852</v>
      </c>
      <c r="B398">
        <v>0</v>
      </c>
      <c r="C398">
        <v>0</v>
      </c>
      <c r="D398">
        <v>1.15349999999999E-4</v>
      </c>
      <c r="E398">
        <v>0</v>
      </c>
      <c r="F398">
        <v>1.15349999999999E-4</v>
      </c>
      <c r="G398">
        <v>0</v>
      </c>
      <c r="H398">
        <v>0</v>
      </c>
      <c r="I398">
        <v>0</v>
      </c>
      <c r="J398">
        <v>12348.708721818201</v>
      </c>
      <c r="K398">
        <v>0</v>
      </c>
      <c r="L398">
        <v>93.863389841886004</v>
      </c>
      <c r="M398">
        <v>4.2688815334224701</v>
      </c>
      <c r="N398">
        <v>4.9558956738589099</v>
      </c>
      <c r="O398">
        <v>2.1099009584593902</v>
      </c>
      <c r="P398">
        <v>17749.333333333299</v>
      </c>
      <c r="Q398">
        <v>19287.493670886</v>
      </c>
      <c r="R398">
        <v>19258.8322981366</v>
      </c>
      <c r="S398">
        <v>6.6996397515527899E-4</v>
      </c>
      <c r="T398">
        <v>5.8929999999999898E-4</v>
      </c>
      <c r="U398">
        <v>6.7149556962025302E-4</v>
      </c>
      <c r="V398">
        <v>3116049.0789950201</v>
      </c>
      <c r="W398">
        <v>161.79844295629999</v>
      </c>
      <c r="X398">
        <v>53512.071369795602</v>
      </c>
      <c r="Y398">
        <v>3.0148778190615002</v>
      </c>
      <c r="Z398">
        <v>3062537.0076252199</v>
      </c>
      <c r="AA398">
        <v>158.78356513723901</v>
      </c>
    </row>
    <row r="399" spans="1:27" x14ac:dyDescent="0.25">
      <c r="A399" s="1">
        <v>43930.74099662037</v>
      </c>
      <c r="B399">
        <v>0</v>
      </c>
      <c r="C399">
        <v>0</v>
      </c>
      <c r="D399" s="4">
        <v>8.5450000000000003E-5</v>
      </c>
      <c r="E399">
        <v>0</v>
      </c>
      <c r="F399" s="4">
        <v>8.5450000000000003E-5</v>
      </c>
      <c r="G399">
        <v>0</v>
      </c>
      <c r="H399">
        <v>0</v>
      </c>
      <c r="I399">
        <v>0</v>
      </c>
      <c r="J399">
        <v>8143.4018066979797</v>
      </c>
      <c r="K399">
        <v>0</v>
      </c>
      <c r="L399">
        <v>88.904244491590305</v>
      </c>
      <c r="M399">
        <v>7.2805172391684403</v>
      </c>
      <c r="N399">
        <v>11.7116087262986</v>
      </c>
      <c r="O399">
        <v>2.9607475208565499</v>
      </c>
      <c r="P399">
        <v>11749.052631578899</v>
      </c>
      <c r="Q399">
        <v>28618.8051948051</v>
      </c>
      <c r="R399">
        <v>26235.7174721189</v>
      </c>
      <c r="S399">
        <v>9.5124721189591001E-4</v>
      </c>
      <c r="T399">
        <v>5.5910263157894703E-4</v>
      </c>
      <c r="U399">
        <v>1.01575584415584E-3</v>
      </c>
      <c r="V399">
        <v>7015392.1150835501</v>
      </c>
      <c r="W399">
        <v>267.398523502888</v>
      </c>
      <c r="X399">
        <v>443806.001476556</v>
      </c>
      <c r="Y399">
        <v>37.773769119367103</v>
      </c>
      <c r="Z399">
        <v>6571586.1136069903</v>
      </c>
      <c r="AA399">
        <v>229.62475438352101</v>
      </c>
    </row>
    <row r="400" spans="1:27" x14ac:dyDescent="0.25">
      <c r="A400" s="1">
        <v>43930.741008078701</v>
      </c>
      <c r="B400">
        <v>0</v>
      </c>
      <c r="C400">
        <v>0</v>
      </c>
      <c r="D400" s="4">
        <v>8.3750000000000003E-5</v>
      </c>
      <c r="E400">
        <v>0</v>
      </c>
      <c r="F400" s="4">
        <v>8.3750000000000003E-5</v>
      </c>
      <c r="G400">
        <v>0</v>
      </c>
      <c r="H400">
        <v>0</v>
      </c>
      <c r="I400">
        <v>0</v>
      </c>
      <c r="J400">
        <v>12419.028198915399</v>
      </c>
      <c r="K400">
        <v>0</v>
      </c>
      <c r="L400">
        <v>97.896179072540406</v>
      </c>
      <c r="M400">
        <v>1.2833164115459501</v>
      </c>
      <c r="N400">
        <v>2.2210604077483498</v>
      </c>
      <c r="O400">
        <v>0.88845448888317402</v>
      </c>
      <c r="P400">
        <v>8448</v>
      </c>
      <c r="Q400">
        <v>42832.4571428571</v>
      </c>
      <c r="R400">
        <v>39305.846153846098</v>
      </c>
      <c r="S400">
        <v>1.6749871794871701E-3</v>
      </c>
      <c r="T400">
        <v>7.8735624999999902E-4</v>
      </c>
      <c r="U400">
        <v>1.7764307142857101E-3</v>
      </c>
      <c r="V400">
        <v>6197728.3429910298</v>
      </c>
      <c r="W400">
        <v>157.67955531939501</v>
      </c>
      <c r="X400">
        <v>136623.27008597401</v>
      </c>
      <c r="Y400">
        <v>16.172262084040501</v>
      </c>
      <c r="Z400">
        <v>6061105.0729050599</v>
      </c>
      <c r="AA400">
        <v>141.50729323535501</v>
      </c>
    </row>
    <row r="401" spans="1:27" x14ac:dyDescent="0.25">
      <c r="A401" s="1">
        <v>43930.741019733796</v>
      </c>
      <c r="B401">
        <v>0</v>
      </c>
      <c r="C401">
        <v>0</v>
      </c>
      <c r="D401">
        <v>1.20399999999999E-4</v>
      </c>
      <c r="E401">
        <v>0</v>
      </c>
      <c r="F401">
        <v>1.20399999999999E-4</v>
      </c>
      <c r="G401">
        <v>0</v>
      </c>
      <c r="H401">
        <v>0</v>
      </c>
      <c r="I401">
        <v>0</v>
      </c>
      <c r="J401">
        <v>8133.6007466391302</v>
      </c>
      <c r="K401">
        <v>0</v>
      </c>
      <c r="L401">
        <v>99.264209783506004</v>
      </c>
      <c r="M401">
        <v>0.29085524965083798</v>
      </c>
      <c r="N401">
        <v>0</v>
      </c>
      <c r="O401">
        <v>0.29085524965083798</v>
      </c>
      <c r="P401">
        <v>4096</v>
      </c>
      <c r="Q401">
        <v>41963.102040816302</v>
      </c>
      <c r="R401">
        <v>36936.495575221197</v>
      </c>
      <c r="S401">
        <v>1.2942309734513199E-3</v>
      </c>
      <c r="T401">
        <v>7.0329333333333296E-4</v>
      </c>
      <c r="U401">
        <v>1.3846806122448901E-3</v>
      </c>
      <c r="V401">
        <v>4144039.5445812298</v>
      </c>
      <c r="W401">
        <v>112.19363071794</v>
      </c>
      <c r="X401">
        <v>61001.563462922903</v>
      </c>
      <c r="Y401">
        <v>14.8929598298151</v>
      </c>
      <c r="Z401">
        <v>4083037.9811183</v>
      </c>
      <c r="AA401">
        <v>97.300670888125694</v>
      </c>
    </row>
    <row r="402" spans="1:27" x14ac:dyDescent="0.25">
      <c r="A402" s="1">
        <v>43930.74103138889</v>
      </c>
      <c r="B402">
        <v>0</v>
      </c>
      <c r="C402">
        <v>0</v>
      </c>
      <c r="D402">
        <v>1.1513333333333301E-4</v>
      </c>
      <c r="E402">
        <v>0</v>
      </c>
      <c r="F402">
        <v>1.1513333333333301E-4</v>
      </c>
      <c r="G402">
        <v>0</v>
      </c>
      <c r="H402">
        <v>0</v>
      </c>
      <c r="I402">
        <v>0</v>
      </c>
      <c r="J402">
        <v>12201.243061213199</v>
      </c>
      <c r="K402">
        <v>0</v>
      </c>
      <c r="L402">
        <v>99.051240085659899</v>
      </c>
      <c r="M402">
        <v>0.484861050786484</v>
      </c>
      <c r="N402">
        <v>1.2820398243823501</v>
      </c>
      <c r="O402">
        <v>9.6966252169452302E-2</v>
      </c>
      <c r="P402">
        <v>0</v>
      </c>
      <c r="Q402">
        <v>12866.782608695599</v>
      </c>
      <c r="R402">
        <v>12866.782608695599</v>
      </c>
      <c r="S402">
        <v>1.6682543478260801E-3</v>
      </c>
      <c r="T402">
        <v>0</v>
      </c>
      <c r="U402">
        <v>1.6682543478260801E-3</v>
      </c>
      <c r="V402">
        <v>1175391.31668623</v>
      </c>
      <c r="W402">
        <v>91.350833571391604</v>
      </c>
      <c r="X402">
        <v>0</v>
      </c>
      <c r="Y402">
        <v>0</v>
      </c>
      <c r="Z402">
        <v>1175391.31668623</v>
      </c>
      <c r="AA402">
        <v>91.350833571391604</v>
      </c>
    </row>
    <row r="403" spans="1:27" x14ac:dyDescent="0.25">
      <c r="A403" s="1">
        <v>43930.741042858797</v>
      </c>
      <c r="B403">
        <v>0</v>
      </c>
      <c r="C403">
        <v>0</v>
      </c>
      <c r="D403">
        <v>1.3077500000000001E-3</v>
      </c>
      <c r="E403">
        <v>0</v>
      </c>
      <c r="F403">
        <v>1.3077500000000001E-3</v>
      </c>
      <c r="G403">
        <v>0</v>
      </c>
      <c r="H403">
        <v>0</v>
      </c>
      <c r="I403">
        <v>0</v>
      </c>
      <c r="J403">
        <v>53744.350575303099</v>
      </c>
      <c r="K403">
        <v>0</v>
      </c>
      <c r="L403">
        <v>92.728624418271195</v>
      </c>
      <c r="M403">
        <v>4.5825040342710404</v>
      </c>
      <c r="N403">
        <v>6.7732259828549903</v>
      </c>
      <c r="O403">
        <v>1.9709726238721199</v>
      </c>
      <c r="P403">
        <v>9216</v>
      </c>
      <c r="Q403">
        <v>42880</v>
      </c>
      <c r="R403">
        <v>40290.461538461503</v>
      </c>
      <c r="S403">
        <v>1.9330730769230699E-3</v>
      </c>
      <c r="T403">
        <v>6.4751249999999902E-4</v>
      </c>
      <c r="U403">
        <v>2.0402031249999899E-3</v>
      </c>
      <c r="V403">
        <v>4228852.0962257301</v>
      </c>
      <c r="W403">
        <v>104.959137591135</v>
      </c>
      <c r="X403">
        <v>74407.954772300203</v>
      </c>
      <c r="Y403">
        <v>8.0737798147027107</v>
      </c>
      <c r="Z403">
        <v>4154444.1414534198</v>
      </c>
      <c r="AA403">
        <v>96.8853577764325</v>
      </c>
    </row>
    <row r="404" spans="1:27" x14ac:dyDescent="0.25">
      <c r="A404" s="1">
        <v>43930.741054513892</v>
      </c>
      <c r="B404">
        <v>0</v>
      </c>
      <c r="C404">
        <v>0</v>
      </c>
      <c r="D404" s="4">
        <v>9.0649999999999899E-5</v>
      </c>
      <c r="E404">
        <v>0</v>
      </c>
      <c r="F404" s="4">
        <v>9.0649999999999899E-5</v>
      </c>
      <c r="G404">
        <v>0</v>
      </c>
      <c r="H404">
        <v>0</v>
      </c>
      <c r="I404">
        <v>0</v>
      </c>
      <c r="J404">
        <v>8135.7082212463702</v>
      </c>
      <c r="K404">
        <v>0</v>
      </c>
      <c r="L404">
        <v>90.016364726635103</v>
      </c>
      <c r="M404">
        <v>5.8191013443149204</v>
      </c>
      <c r="N404">
        <v>8.9796347640899192</v>
      </c>
      <c r="O404">
        <v>3.5884415254491402</v>
      </c>
      <c r="P404">
        <v>17274.434782608601</v>
      </c>
      <c r="Q404">
        <v>26429.664233576601</v>
      </c>
      <c r="R404">
        <v>25113.5999999999</v>
      </c>
      <c r="S404">
        <v>1.1483131249999999E-3</v>
      </c>
      <c r="T404">
        <v>7.2424347826086902E-4</v>
      </c>
      <c r="U404">
        <v>1.21950729927007E-3</v>
      </c>
      <c r="V404">
        <v>3990599.7584889098</v>
      </c>
      <c r="W404">
        <v>158.90193992453899</v>
      </c>
      <c r="X404">
        <v>394585.29722061602</v>
      </c>
      <c r="Y404">
        <v>22.8421538641525</v>
      </c>
      <c r="Z404">
        <v>3596014.4612682899</v>
      </c>
      <c r="AA404">
        <v>136.05978606038599</v>
      </c>
    </row>
    <row r="405" spans="1:27" x14ac:dyDescent="0.25">
      <c r="A405" s="1">
        <v>43930.741065983799</v>
      </c>
      <c r="B405">
        <v>0</v>
      </c>
      <c r="C405">
        <v>0</v>
      </c>
      <c r="D405" s="4">
        <v>9.7675000000000002E-5</v>
      </c>
      <c r="E405">
        <v>0</v>
      </c>
      <c r="F405" s="4">
        <v>9.7675000000000002E-5</v>
      </c>
      <c r="G405">
        <v>0</v>
      </c>
      <c r="H405">
        <v>0</v>
      </c>
      <c r="I405">
        <v>0</v>
      </c>
      <c r="J405">
        <v>16525.094562392602</v>
      </c>
      <c r="K405">
        <v>0</v>
      </c>
      <c r="L405">
        <v>88.774064915575195</v>
      </c>
      <c r="M405">
        <v>6.50076608524338</v>
      </c>
      <c r="N405">
        <v>9.5309758960766597</v>
      </c>
      <c r="O405">
        <v>3.8906096235153198</v>
      </c>
      <c r="P405">
        <v>20480</v>
      </c>
      <c r="Q405">
        <v>21206.241134751701</v>
      </c>
      <c r="R405">
        <v>21132.229299363</v>
      </c>
      <c r="S405">
        <v>7.5351337579617796E-4</v>
      </c>
      <c r="T405">
        <v>6.1826874999999901E-4</v>
      </c>
      <c r="U405">
        <v>7.6886028368794304E-4</v>
      </c>
      <c r="V405">
        <v>3346297.5602233401</v>
      </c>
      <c r="W405">
        <v>158.350428287478</v>
      </c>
      <c r="X405">
        <v>330498.52446650201</v>
      </c>
      <c r="Y405">
        <v>16.137623264965899</v>
      </c>
      <c r="Z405">
        <v>3015799.0357568301</v>
      </c>
      <c r="AA405">
        <v>142.21280502251199</v>
      </c>
    </row>
    <row r="406" spans="1:27" x14ac:dyDescent="0.25">
      <c r="A406" s="1">
        <v>43930.741077662038</v>
      </c>
      <c r="B406">
        <v>0</v>
      </c>
      <c r="C406">
        <v>0</v>
      </c>
      <c r="D406" s="4">
        <v>7.11499999999999E-5</v>
      </c>
      <c r="E406">
        <v>0</v>
      </c>
      <c r="F406" s="4">
        <v>7.11499999999999E-5</v>
      </c>
      <c r="G406">
        <v>0</v>
      </c>
      <c r="H406">
        <v>0</v>
      </c>
      <c r="I406">
        <v>0</v>
      </c>
      <c r="J406">
        <v>8118.2883770231401</v>
      </c>
      <c r="K406">
        <v>0</v>
      </c>
      <c r="L406">
        <v>92.506124084855998</v>
      </c>
      <c r="M406">
        <v>4.5488642854035097</v>
      </c>
      <c r="N406">
        <v>7.6192664101044096</v>
      </c>
      <c r="O406">
        <v>2.1776539113321101</v>
      </c>
      <c r="P406">
        <v>13165.714285714201</v>
      </c>
      <c r="Q406">
        <v>30084.413793103398</v>
      </c>
      <c r="R406">
        <v>28262.400000000001</v>
      </c>
      <c r="S406">
        <v>1.14888846153846E-3</v>
      </c>
      <c r="T406">
        <v>6.3166428571428501E-4</v>
      </c>
      <c r="U406">
        <v>1.2113120689655099E-3</v>
      </c>
      <c r="V406">
        <v>3641102.1321798698</v>
      </c>
      <c r="W406">
        <v>128.83202177379999</v>
      </c>
      <c r="X406">
        <v>182663.98656420701</v>
      </c>
      <c r="Y406">
        <v>13.874217729486199</v>
      </c>
      <c r="Z406">
        <v>3458438.1456156601</v>
      </c>
      <c r="AA406">
        <v>114.957804044314</v>
      </c>
    </row>
    <row r="407" spans="1:27" x14ac:dyDescent="0.25">
      <c r="A407" s="1">
        <v>43930.741089108793</v>
      </c>
      <c r="B407">
        <v>1.63E-4</v>
      </c>
      <c r="C407">
        <v>0</v>
      </c>
      <c r="D407">
        <v>1.1136666666666599E-4</v>
      </c>
      <c r="E407">
        <v>0</v>
      </c>
      <c r="F407" s="4">
        <v>8.5550000000000006E-5</v>
      </c>
      <c r="G407">
        <v>0</v>
      </c>
      <c r="H407">
        <v>33165.595795515801</v>
      </c>
      <c r="I407">
        <v>0</v>
      </c>
      <c r="J407">
        <v>8291.3989488789503</v>
      </c>
      <c r="K407">
        <v>0</v>
      </c>
      <c r="L407">
        <v>89.755005838977397</v>
      </c>
      <c r="M407">
        <v>6.5723436599756804</v>
      </c>
      <c r="N407">
        <v>9.6673204796553698</v>
      </c>
      <c r="O407">
        <v>2.91554173960539</v>
      </c>
      <c r="P407">
        <v>17588.705882352901</v>
      </c>
      <c r="Q407">
        <v>26514.285714285699</v>
      </c>
      <c r="R407">
        <v>25338.046511627901</v>
      </c>
      <c r="S407">
        <v>1.48896976744186E-3</v>
      </c>
      <c r="T407">
        <v>6.1179411764705803E-4</v>
      </c>
      <c r="U407">
        <v>1.62211249999999E-3</v>
      </c>
      <c r="V407">
        <v>3308217.28556001</v>
      </c>
      <c r="W407">
        <v>130.563233595843</v>
      </c>
      <c r="X407">
        <v>302631.40582190501</v>
      </c>
      <c r="Y407">
        <v>17.2060075281343</v>
      </c>
      <c r="Z407">
        <v>3005585.8797380999</v>
      </c>
      <c r="AA407">
        <v>113.357226067708</v>
      </c>
    </row>
    <row r="408" spans="1:27" x14ac:dyDescent="0.25">
      <c r="A408" s="1">
        <v>43930.741100729167</v>
      </c>
      <c r="B408">
        <v>0</v>
      </c>
      <c r="C408">
        <v>0</v>
      </c>
      <c r="D408" s="4">
        <v>9.59E-5</v>
      </c>
      <c r="E408">
        <v>0</v>
      </c>
      <c r="F408" s="4">
        <v>9.59E-5</v>
      </c>
      <c r="G408">
        <v>0</v>
      </c>
      <c r="H408">
        <v>0</v>
      </c>
      <c r="I408">
        <v>0</v>
      </c>
      <c r="J408">
        <v>126457.03298234299</v>
      </c>
      <c r="K408">
        <v>0</v>
      </c>
      <c r="L408">
        <v>90.192077464438</v>
      </c>
      <c r="M408">
        <v>6.0304355880648002</v>
      </c>
      <c r="N408">
        <v>8.2790616141877305</v>
      </c>
      <c r="O408">
        <v>3.2097503839557202</v>
      </c>
      <c r="P408">
        <v>16188.9523809523</v>
      </c>
      <c r="Q408">
        <v>8345.7130242825606</v>
      </c>
      <c r="R408">
        <v>8693.1983122362799</v>
      </c>
      <c r="S408">
        <v>5.4127869198312202E-4</v>
      </c>
      <c r="T408">
        <v>6.3758571428571399E-4</v>
      </c>
      <c r="U408">
        <v>5.3681412803532002E-4</v>
      </c>
      <c r="V408">
        <v>4103963.5658816602</v>
      </c>
      <c r="W408">
        <v>472.089030812175</v>
      </c>
      <c r="X408">
        <v>338597.39161846699</v>
      </c>
      <c r="Y408">
        <v>20.915336808134299</v>
      </c>
      <c r="Z408">
        <v>3765366.17426319</v>
      </c>
      <c r="AA408">
        <v>451.17369400404101</v>
      </c>
    </row>
    <row r="409" spans="1:27" x14ac:dyDescent="0.25">
      <c r="A409" s="1">
        <v>43930.741112372685</v>
      </c>
      <c r="B409">
        <v>0</v>
      </c>
      <c r="C409">
        <v>0</v>
      </c>
      <c r="D409">
        <v>1.4809999999999899E-4</v>
      </c>
      <c r="E409">
        <v>0</v>
      </c>
      <c r="F409">
        <v>1.4809999999999899E-4</v>
      </c>
      <c r="G409">
        <v>0</v>
      </c>
      <c r="H409">
        <v>0</v>
      </c>
      <c r="I409">
        <v>0</v>
      </c>
      <c r="J409">
        <v>20344.661210231101</v>
      </c>
      <c r="K409">
        <v>0</v>
      </c>
      <c r="L409">
        <v>86.139125670271696</v>
      </c>
      <c r="M409">
        <v>8.0513760250381701</v>
      </c>
      <c r="N409">
        <v>13.5204713611132</v>
      </c>
      <c r="O409">
        <v>4.41370607436874</v>
      </c>
      <c r="P409">
        <v>18139.4285714285</v>
      </c>
      <c r="Q409">
        <v>9347.2820512820508</v>
      </c>
      <c r="R409">
        <v>10685.217391304301</v>
      </c>
      <c r="S409">
        <v>5.7770652173912997E-4</v>
      </c>
      <c r="T409">
        <v>6.9984285714285702E-4</v>
      </c>
      <c r="U409">
        <v>5.5578461538461504E-4</v>
      </c>
      <c r="V409">
        <v>488251.83750050602</v>
      </c>
      <c r="W409">
        <v>45.694141693162599</v>
      </c>
      <c r="X409">
        <v>126131.72468763001</v>
      </c>
      <c r="Y409">
        <v>6.9534563446117001</v>
      </c>
      <c r="Z409">
        <v>362120.11281287501</v>
      </c>
      <c r="AA409">
        <v>38.740685348550898</v>
      </c>
    </row>
    <row r="410" spans="1:27" x14ac:dyDescent="0.25">
      <c r="A410" s="1">
        <v>43930.741124004628</v>
      </c>
      <c r="B410">
        <v>0</v>
      </c>
      <c r="C410">
        <v>0</v>
      </c>
      <c r="D410">
        <v>1.11895890410958E-4</v>
      </c>
      <c r="E410">
        <v>0</v>
      </c>
      <c r="F410">
        <v>1.11895890410958E-4</v>
      </c>
      <c r="G410">
        <v>0</v>
      </c>
      <c r="H410">
        <v>0</v>
      </c>
      <c r="I410">
        <v>0</v>
      </c>
      <c r="J410">
        <v>1916290.69064286</v>
      </c>
      <c r="K410">
        <v>0</v>
      </c>
      <c r="L410">
        <v>89.222375327339293</v>
      </c>
      <c r="M410">
        <v>7.4369466738261698</v>
      </c>
      <c r="N410">
        <v>10.46496371568</v>
      </c>
      <c r="O410">
        <v>3.4025272896432202</v>
      </c>
      <c r="P410">
        <v>20480</v>
      </c>
      <c r="Q410">
        <v>7713.63503649635</v>
      </c>
      <c r="R410">
        <v>9616.6956521739103</v>
      </c>
      <c r="S410">
        <v>5.6587329192546497E-4</v>
      </c>
      <c r="T410">
        <v>5.9508333333333299E-4</v>
      </c>
      <c r="U410">
        <v>5.6075620437956203E-4</v>
      </c>
      <c r="V410">
        <v>1541325.37090202</v>
      </c>
      <c r="W410">
        <v>160.275985291642</v>
      </c>
      <c r="X410">
        <v>489309.64155619801</v>
      </c>
      <c r="Y410">
        <v>23.8920723416112</v>
      </c>
      <c r="Z410">
        <v>1052015.7293458199</v>
      </c>
      <c r="AA410">
        <v>136.38391295003001</v>
      </c>
    </row>
    <row r="411" spans="1:27" x14ac:dyDescent="0.25">
      <c r="A411" s="1">
        <v>43930.741135520831</v>
      </c>
      <c r="B411">
        <v>0</v>
      </c>
      <c r="C411">
        <v>0</v>
      </c>
      <c r="D411">
        <v>1.66270833333333E-4</v>
      </c>
      <c r="E411">
        <v>0</v>
      </c>
      <c r="F411">
        <v>1.66270833333333E-4</v>
      </c>
      <c r="G411">
        <v>0</v>
      </c>
      <c r="H411">
        <v>0</v>
      </c>
      <c r="I411">
        <v>0</v>
      </c>
      <c r="J411">
        <v>1127938.84408338</v>
      </c>
      <c r="K411">
        <v>0</v>
      </c>
      <c r="L411">
        <v>88.465851935447205</v>
      </c>
      <c r="M411">
        <v>6.4770930958211901</v>
      </c>
      <c r="N411">
        <v>10.890861457170301</v>
      </c>
      <c r="O411">
        <v>4.46527108521515</v>
      </c>
      <c r="P411">
        <v>20720.9411764705</v>
      </c>
      <c r="Q411">
        <v>15248.1344537815</v>
      </c>
      <c r="R411">
        <v>15932.2352941176</v>
      </c>
      <c r="S411">
        <v>6.7384485294117596E-4</v>
      </c>
      <c r="T411">
        <v>5.9604117647058799E-4</v>
      </c>
      <c r="U411">
        <v>6.8495966386554604E-4</v>
      </c>
      <c r="V411">
        <v>2177445.4260395099</v>
      </c>
      <c r="W411">
        <v>136.66917327309699</v>
      </c>
      <c r="X411">
        <v>353989.23750358802</v>
      </c>
      <c r="Y411">
        <v>17.083646659137099</v>
      </c>
      <c r="Z411">
        <v>1823456.1885359201</v>
      </c>
      <c r="AA411">
        <v>119.585526613959</v>
      </c>
    </row>
    <row r="412" spans="1:27" x14ac:dyDescent="0.25">
      <c r="A412" s="1">
        <v>43930.741147129629</v>
      </c>
      <c r="B412">
        <v>0</v>
      </c>
      <c r="C412">
        <v>0</v>
      </c>
      <c r="D412">
        <v>2.1417777777777699E-4</v>
      </c>
      <c r="E412">
        <v>0</v>
      </c>
      <c r="F412">
        <v>2.1417777777777699E-4</v>
      </c>
      <c r="G412">
        <v>0</v>
      </c>
      <c r="H412">
        <v>0</v>
      </c>
      <c r="I412">
        <v>0</v>
      </c>
      <c r="J412">
        <v>526966.61788786703</v>
      </c>
      <c r="K412">
        <v>0</v>
      </c>
      <c r="L412">
        <v>90.413858443617698</v>
      </c>
      <c r="M412">
        <v>5.55136579868556</v>
      </c>
      <c r="N412">
        <v>9.6199299897278294</v>
      </c>
      <c r="O412">
        <v>3.7982966161701701</v>
      </c>
      <c r="P412">
        <v>14959.304347826001</v>
      </c>
      <c r="Q412">
        <v>7540.9801324503296</v>
      </c>
      <c r="R412">
        <v>8521.5632183908001</v>
      </c>
      <c r="S412">
        <v>5.8574022988505702E-4</v>
      </c>
      <c r="T412">
        <v>5.7313043478260796E-4</v>
      </c>
      <c r="U412">
        <v>5.8766092715231699E-4</v>
      </c>
      <c r="V412">
        <v>1478763.92157989</v>
      </c>
      <c r="W412">
        <v>173.53200154503301</v>
      </c>
      <c r="X412">
        <v>343138.58953787503</v>
      </c>
      <c r="Y412">
        <v>22.938138135262999</v>
      </c>
      <c r="Z412">
        <v>1135625.33204201</v>
      </c>
      <c r="AA412">
        <v>150.59386340976999</v>
      </c>
    </row>
    <row r="413" spans="1:27" x14ac:dyDescent="0.25">
      <c r="A413" s="1">
        <v>43930.74115869213</v>
      </c>
      <c r="B413">
        <v>0</v>
      </c>
      <c r="C413">
        <v>0</v>
      </c>
      <c r="D413">
        <v>1.2627999999999899E-4</v>
      </c>
      <c r="E413">
        <v>0</v>
      </c>
      <c r="F413">
        <v>1.2627999999999899E-4</v>
      </c>
      <c r="G413">
        <v>0</v>
      </c>
      <c r="H413">
        <v>0</v>
      </c>
      <c r="I413">
        <v>0</v>
      </c>
      <c r="J413">
        <v>110704.20978704</v>
      </c>
      <c r="K413">
        <v>0</v>
      </c>
      <c r="L413">
        <v>90.584085722005298</v>
      </c>
      <c r="M413">
        <v>5.8167116426430496</v>
      </c>
      <c r="N413">
        <v>8.4968206821485897</v>
      </c>
      <c r="O413">
        <v>2.7861613807506198</v>
      </c>
      <c r="P413">
        <v>19114.666666666599</v>
      </c>
      <c r="Q413">
        <v>7753.1428571428496</v>
      </c>
      <c r="R413">
        <v>8144.9195402298801</v>
      </c>
      <c r="S413">
        <v>5.7960229885057398E-4</v>
      </c>
      <c r="T413">
        <v>6.1373333333333304E-4</v>
      </c>
      <c r="U413">
        <v>5.7838333333333296E-4</v>
      </c>
      <c r="V413">
        <v>709338.90280545002</v>
      </c>
      <c r="W413">
        <v>87.089737265278103</v>
      </c>
      <c r="X413">
        <v>57403.148203909303</v>
      </c>
      <c r="Y413">
        <v>3.00309438845786</v>
      </c>
      <c r="Z413">
        <v>651935.75460154098</v>
      </c>
      <c r="AA413">
        <v>84.086642876820207</v>
      </c>
    </row>
    <row r="414" spans="1:27" x14ac:dyDescent="0.25">
      <c r="A414" s="1">
        <v>43930.741170150461</v>
      </c>
      <c r="B414">
        <v>0</v>
      </c>
      <c r="C414">
        <v>0</v>
      </c>
      <c r="D414">
        <v>1.8044999999999899E-4</v>
      </c>
      <c r="E414">
        <v>0</v>
      </c>
      <c r="F414">
        <v>1.8044999999999899E-4</v>
      </c>
      <c r="G414">
        <v>0</v>
      </c>
      <c r="H414">
        <v>0</v>
      </c>
      <c r="I414">
        <v>0</v>
      </c>
      <c r="J414">
        <v>604073.04037584795</v>
      </c>
      <c r="K414">
        <v>0</v>
      </c>
      <c r="L414">
        <v>89.622360876082894</v>
      </c>
      <c r="M414">
        <v>6.0171333397911697</v>
      </c>
      <c r="N414">
        <v>9.5950217941956701</v>
      </c>
      <c r="O414">
        <v>3.5510907804789702</v>
      </c>
      <c r="P414">
        <v>19114.666666666599</v>
      </c>
      <c r="Q414">
        <v>8295.0440251572309</v>
      </c>
      <c r="R414">
        <v>9714.0109289617394</v>
      </c>
      <c r="S414">
        <v>1.09511147540983E-3</v>
      </c>
      <c r="T414">
        <v>5.5448750000000005E-4</v>
      </c>
      <c r="U414">
        <v>1.1767150943396199E-3</v>
      </c>
      <c r="V414">
        <v>1795675.7047238001</v>
      </c>
      <c r="W414">
        <v>184.85419852371101</v>
      </c>
      <c r="X414">
        <v>463400.18186420703</v>
      </c>
      <c r="Y414">
        <v>24.243173576880199</v>
      </c>
      <c r="Z414">
        <v>1332275.5228595899</v>
      </c>
      <c r="AA414">
        <v>160.61102494683101</v>
      </c>
    </row>
    <row r="415" spans="1:27" x14ac:dyDescent="0.25">
      <c r="A415" s="1">
        <v>43930.741181851852</v>
      </c>
      <c r="B415">
        <v>0</v>
      </c>
      <c r="C415">
        <v>0</v>
      </c>
      <c r="D415" s="4">
        <v>7.8217045454545401E-5</v>
      </c>
      <c r="E415">
        <v>0</v>
      </c>
      <c r="F415" s="4">
        <v>7.8217045454545401E-5</v>
      </c>
      <c r="G415">
        <v>0</v>
      </c>
      <c r="H415">
        <v>0</v>
      </c>
      <c r="I415">
        <v>0</v>
      </c>
      <c r="J415">
        <v>587239.15629062802</v>
      </c>
      <c r="K415">
        <v>0</v>
      </c>
      <c r="L415">
        <v>89.439171111097906</v>
      </c>
      <c r="M415">
        <v>7.0969805552424496</v>
      </c>
      <c r="N415">
        <v>10.008295612520699</v>
      </c>
      <c r="O415">
        <v>2.8001696695004199</v>
      </c>
      <c r="P415">
        <v>7585.1851851851798</v>
      </c>
      <c r="Q415">
        <v>5275.4764397905701</v>
      </c>
      <c r="R415">
        <v>5784.5551020408102</v>
      </c>
      <c r="S415">
        <v>5.3814693877551E-4</v>
      </c>
      <c r="T415">
        <v>5.8244444444444403E-4</v>
      </c>
      <c r="U415">
        <v>5.2562303664921396E-4</v>
      </c>
      <c r="V415">
        <v>1401275.0945246799</v>
      </c>
      <c r="W415">
        <v>242.24422964357399</v>
      </c>
      <c r="X415">
        <v>404992.801885747</v>
      </c>
      <c r="Y415">
        <v>53.392605717359302</v>
      </c>
      <c r="Z415">
        <v>996282.29263893899</v>
      </c>
      <c r="AA415">
        <v>188.85162392621501</v>
      </c>
    </row>
    <row r="416" spans="1:27" x14ac:dyDescent="0.25">
      <c r="A416" s="1">
        <v>43930.741193379632</v>
      </c>
      <c r="B416">
        <v>0</v>
      </c>
      <c r="C416">
        <v>0</v>
      </c>
      <c r="D416">
        <v>1.12123529411764E-4</v>
      </c>
      <c r="E416">
        <v>0</v>
      </c>
      <c r="F416">
        <v>1.12123529411764E-4</v>
      </c>
      <c r="G416">
        <v>0</v>
      </c>
      <c r="H416">
        <v>0</v>
      </c>
      <c r="I416">
        <v>0</v>
      </c>
      <c r="J416">
        <v>213827.55254432201</v>
      </c>
      <c r="K416">
        <v>0</v>
      </c>
      <c r="L416">
        <v>86.400537345621004</v>
      </c>
      <c r="M416">
        <v>7.4516343760636197</v>
      </c>
      <c r="N416">
        <v>11.8060515638946</v>
      </c>
      <c r="O416">
        <v>4.7553179847129501</v>
      </c>
      <c r="P416">
        <v>18227.2</v>
      </c>
      <c r="Q416">
        <v>9433.2121212121201</v>
      </c>
      <c r="R416">
        <v>10911.1932773109</v>
      </c>
      <c r="S416">
        <v>5.5709159663865505E-4</v>
      </c>
      <c r="T416">
        <v>5.87014999999999E-4</v>
      </c>
      <c r="U416">
        <v>5.5104646464646401E-4</v>
      </c>
      <c r="V416">
        <v>1303499.22287901</v>
      </c>
      <c r="W416">
        <v>119.464405931618</v>
      </c>
      <c r="X416">
        <v>365966.65878937702</v>
      </c>
      <c r="Y416">
        <v>20.078051417078701</v>
      </c>
      <c r="Z416">
        <v>937532.56408964202</v>
      </c>
      <c r="AA416">
        <v>99.386354514539804</v>
      </c>
    </row>
    <row r="417" spans="1:27" x14ac:dyDescent="0.25">
      <c r="A417" s="1">
        <v>43930.741204849539</v>
      </c>
      <c r="B417">
        <v>0</v>
      </c>
      <c r="C417">
        <v>0</v>
      </c>
      <c r="D417">
        <v>1.077E-4</v>
      </c>
      <c r="E417">
        <v>0</v>
      </c>
      <c r="F417">
        <v>1.077E-4</v>
      </c>
      <c r="G417">
        <v>0</v>
      </c>
      <c r="H417">
        <v>0</v>
      </c>
      <c r="I417">
        <v>0</v>
      </c>
      <c r="J417">
        <v>16540.451165438499</v>
      </c>
      <c r="K417">
        <v>0</v>
      </c>
      <c r="L417">
        <v>89.831626793335801</v>
      </c>
      <c r="M417">
        <v>5.7178587612991798</v>
      </c>
      <c r="N417">
        <v>10.3873131910835</v>
      </c>
      <c r="O417">
        <v>4.2883991184657297</v>
      </c>
      <c r="P417">
        <v>18186.240000000002</v>
      </c>
      <c r="Q417">
        <v>6811.3258426966204</v>
      </c>
      <c r="R417">
        <v>9305.8245614035004</v>
      </c>
      <c r="S417">
        <v>5.5343245614034996E-4</v>
      </c>
      <c r="T417">
        <v>5.7601600000000005E-4</v>
      </c>
      <c r="U417">
        <v>5.4708876404494303E-4</v>
      </c>
      <c r="V417">
        <v>1071020.4872808801</v>
      </c>
      <c r="W417">
        <v>115.09141185865499</v>
      </c>
      <c r="X417">
        <v>459008.78026323603</v>
      </c>
      <c r="Y417">
        <v>25.2393447058455</v>
      </c>
      <c r="Z417">
        <v>612011.70701764803</v>
      </c>
      <c r="AA417">
        <v>89.852067152809994</v>
      </c>
    </row>
    <row r="418" spans="1:27" x14ac:dyDescent="0.25">
      <c r="A418" s="1">
        <v>43930.741216504626</v>
      </c>
      <c r="B418">
        <v>0</v>
      </c>
      <c r="C418">
        <v>0</v>
      </c>
      <c r="D418">
        <v>2.3049565217391301E-4</v>
      </c>
      <c r="E418">
        <v>0</v>
      </c>
      <c r="F418">
        <v>2.3049565217391301E-4</v>
      </c>
      <c r="G418">
        <v>0</v>
      </c>
      <c r="H418">
        <v>0</v>
      </c>
      <c r="I418">
        <v>0</v>
      </c>
      <c r="J418">
        <v>406652.17835907498</v>
      </c>
      <c r="K418">
        <v>0</v>
      </c>
      <c r="L418">
        <v>88.931766687636696</v>
      </c>
      <c r="M418">
        <v>7.0287204368955596</v>
      </c>
      <c r="N418">
        <v>9.6930816828353503</v>
      </c>
      <c r="O418">
        <v>3.1023309574607301</v>
      </c>
      <c r="P418">
        <v>13032.727272727199</v>
      </c>
      <c r="Q418">
        <v>6956.1379310344801</v>
      </c>
      <c r="R418">
        <v>7924.8695652173901</v>
      </c>
      <c r="S418">
        <v>5.4295652173913002E-4</v>
      </c>
      <c r="T418">
        <v>5.0096818181818103E-4</v>
      </c>
      <c r="U418">
        <v>5.5091982758620603E-4</v>
      </c>
      <c r="V418">
        <v>1085759.1603284499</v>
      </c>
      <c r="W418">
        <v>137.00656539432501</v>
      </c>
      <c r="X418">
        <v>284655.95963667397</v>
      </c>
      <c r="Y418">
        <v>21.841626367211301</v>
      </c>
      <c r="Z418">
        <v>801103.20069178299</v>
      </c>
      <c r="AA418">
        <v>115.164939027114</v>
      </c>
    </row>
    <row r="419" spans="1:27" x14ac:dyDescent="0.25">
      <c r="A419" s="1">
        <v>43930.741228148145</v>
      </c>
      <c r="B419">
        <v>0</v>
      </c>
      <c r="C419">
        <v>0</v>
      </c>
      <c r="D419">
        <v>1.5912083333333301E-4</v>
      </c>
      <c r="E419">
        <v>0</v>
      </c>
      <c r="F419">
        <v>1.5912083333333301E-4</v>
      </c>
      <c r="G419">
        <v>0</v>
      </c>
      <c r="H419">
        <v>0</v>
      </c>
      <c r="I419">
        <v>0</v>
      </c>
      <c r="J419">
        <v>1192893.10332831</v>
      </c>
      <c r="K419">
        <v>0</v>
      </c>
      <c r="L419">
        <v>85.4546522657987</v>
      </c>
      <c r="M419">
        <v>9.2217998659473501</v>
      </c>
      <c r="N419">
        <v>14.0916203978299</v>
      </c>
      <c r="O419">
        <v>4.4167591844597496</v>
      </c>
      <c r="P419">
        <v>18220.137931034398</v>
      </c>
      <c r="Q419">
        <v>8475.8811881188103</v>
      </c>
      <c r="R419">
        <v>9327.0361445783092</v>
      </c>
      <c r="S419">
        <v>5.5333765060240896E-4</v>
      </c>
      <c r="T419">
        <v>5.5534482758620599E-4</v>
      </c>
      <c r="U419">
        <v>5.5314554455445503E-4</v>
      </c>
      <c r="V419">
        <v>3077872.9969467502</v>
      </c>
      <c r="W419">
        <v>329.99475387858098</v>
      </c>
      <c r="X419">
        <v>525192.61455837404</v>
      </c>
      <c r="Y419">
        <v>28.8248429592736</v>
      </c>
      <c r="Z419">
        <v>2552680.3823883701</v>
      </c>
      <c r="AA419">
        <v>301.16991091930697</v>
      </c>
    </row>
    <row r="420" spans="1:27" x14ac:dyDescent="0.25">
      <c r="A420" s="1">
        <v>43930.741239618059</v>
      </c>
      <c r="B420">
        <v>0</v>
      </c>
      <c r="C420">
        <v>0</v>
      </c>
      <c r="D420" s="4">
        <v>7.5799999999999904E-5</v>
      </c>
      <c r="E420">
        <v>0</v>
      </c>
      <c r="F420" s="4">
        <v>7.5799999999999904E-5</v>
      </c>
      <c r="G420">
        <v>0</v>
      </c>
      <c r="H420">
        <v>0</v>
      </c>
      <c r="I420">
        <v>0</v>
      </c>
      <c r="J420">
        <v>8262.7831316976808</v>
      </c>
      <c r="K420">
        <v>0</v>
      </c>
      <c r="L420">
        <v>89.715946425842802</v>
      </c>
      <c r="M420">
        <v>5.8111994577832897</v>
      </c>
      <c r="N420">
        <v>9.4339554133671104</v>
      </c>
      <c r="O420">
        <v>3.5950601395582602</v>
      </c>
      <c r="P420">
        <v>18904.615384615299</v>
      </c>
      <c r="Q420">
        <v>7415.1724137930996</v>
      </c>
      <c r="R420">
        <v>9518.8732394366107</v>
      </c>
      <c r="S420">
        <v>5.6918169014084496E-4</v>
      </c>
      <c r="T420">
        <v>5.94923076923076E-4</v>
      </c>
      <c r="U420">
        <v>5.6341206896551701E-4</v>
      </c>
      <c r="V420">
        <v>681685.38399925502</v>
      </c>
      <c r="W420">
        <v>71.614083605508796</v>
      </c>
      <c r="X420">
        <v>247885.594181547</v>
      </c>
      <c r="Y420">
        <v>13.1124378432621</v>
      </c>
      <c r="Z420">
        <v>433799.78981770697</v>
      </c>
      <c r="AA420">
        <v>58.501645762246604</v>
      </c>
    </row>
    <row r="421" spans="1:27" x14ac:dyDescent="0.25">
      <c r="A421" s="1">
        <v>43930.741251261577</v>
      </c>
      <c r="B421">
        <v>0</v>
      </c>
      <c r="C421">
        <v>0</v>
      </c>
      <c r="D421">
        <v>1.2912500000000001E-4</v>
      </c>
      <c r="E421">
        <v>0</v>
      </c>
      <c r="F421">
        <v>1.2912500000000001E-4</v>
      </c>
      <c r="G421">
        <v>0</v>
      </c>
      <c r="H421">
        <v>0</v>
      </c>
      <c r="I421">
        <v>0</v>
      </c>
      <c r="J421">
        <v>77368.716053511496</v>
      </c>
      <c r="K421">
        <v>0</v>
      </c>
      <c r="L421">
        <v>87.863071983278303</v>
      </c>
      <c r="M421">
        <v>7.9613665719657796</v>
      </c>
      <c r="N421">
        <v>11.2598545127146</v>
      </c>
      <c r="O421">
        <v>3.59232381976501</v>
      </c>
      <c r="P421">
        <v>20224</v>
      </c>
      <c r="Q421">
        <v>7787.4567901234504</v>
      </c>
      <c r="R421">
        <v>9838.8453608247401</v>
      </c>
      <c r="S421">
        <v>6.2173711340206099E-4</v>
      </c>
      <c r="T421">
        <v>5.7681875000000003E-4</v>
      </c>
      <c r="U421">
        <v>6.3060987654320897E-4</v>
      </c>
      <c r="V421">
        <v>948792.23268617305</v>
      </c>
      <c r="W421">
        <v>96.433290481825395</v>
      </c>
      <c r="X421">
        <v>321693.50378629903</v>
      </c>
      <c r="Y421">
        <v>15.906522141331999</v>
      </c>
      <c r="Z421">
        <v>627098.72889987403</v>
      </c>
      <c r="AA421">
        <v>80.526768340493405</v>
      </c>
    </row>
    <row r="422" spans="1:27" x14ac:dyDescent="0.25">
      <c r="A422" s="1">
        <v>43930.741262743053</v>
      </c>
      <c r="B422">
        <v>0</v>
      </c>
      <c r="C422">
        <v>0</v>
      </c>
      <c r="D422">
        <v>1.6199166666666599E-4</v>
      </c>
      <c r="E422">
        <v>0</v>
      </c>
      <c r="F422">
        <v>1.6199166666666599E-4</v>
      </c>
      <c r="G422">
        <v>0</v>
      </c>
      <c r="H422">
        <v>0</v>
      </c>
      <c r="I422">
        <v>0</v>
      </c>
      <c r="J422">
        <v>524634.92331155599</v>
      </c>
      <c r="K422">
        <v>0</v>
      </c>
      <c r="L422">
        <v>87.6605298245684</v>
      </c>
      <c r="M422">
        <v>8.1749736257662597</v>
      </c>
      <c r="N422">
        <v>11.6019598627531</v>
      </c>
      <c r="O422">
        <v>4.03824314320351</v>
      </c>
      <c r="P422">
        <v>16384</v>
      </c>
      <c r="Q422">
        <v>8760.8888888888796</v>
      </c>
      <c r="R422">
        <v>10352.527472527399</v>
      </c>
      <c r="S422">
        <v>5.9027912087911995E-4</v>
      </c>
      <c r="T422">
        <v>5.7664210526315695E-4</v>
      </c>
      <c r="U422">
        <v>5.93877777777777E-4</v>
      </c>
      <c r="V422">
        <v>950100.65471705503</v>
      </c>
      <c r="W422">
        <v>91.774753289797104</v>
      </c>
      <c r="X422">
        <v>313946.30329780898</v>
      </c>
      <c r="Y422">
        <v>19.1617616758917</v>
      </c>
      <c r="Z422">
        <v>636154.35141924606</v>
      </c>
      <c r="AA422">
        <v>72.612991613905393</v>
      </c>
    </row>
    <row r="423" spans="1:27" x14ac:dyDescent="0.25">
      <c r="A423" s="1">
        <v>43930.741274386572</v>
      </c>
      <c r="B423">
        <v>0</v>
      </c>
      <c r="C423">
        <v>0</v>
      </c>
      <c r="D423">
        <v>6.1152857142857098E-4</v>
      </c>
      <c r="E423">
        <v>0</v>
      </c>
      <c r="F423">
        <v>6.1152857142857098E-4</v>
      </c>
      <c r="G423">
        <v>0</v>
      </c>
      <c r="H423">
        <v>0</v>
      </c>
      <c r="I423">
        <v>0</v>
      </c>
      <c r="J423">
        <v>105843.8326408</v>
      </c>
      <c r="K423">
        <v>0</v>
      </c>
      <c r="L423">
        <v>89.147305928158602</v>
      </c>
      <c r="M423">
        <v>6.1629939502744202</v>
      </c>
      <c r="N423">
        <v>10.660822600483501</v>
      </c>
      <c r="O423">
        <v>3.5425062989815799</v>
      </c>
      <c r="P423">
        <v>15104</v>
      </c>
      <c r="Q423">
        <v>6567.7241379310299</v>
      </c>
      <c r="R423">
        <v>8413.4054054053995</v>
      </c>
      <c r="S423">
        <v>5.4272837837837803E-4</v>
      </c>
      <c r="T423">
        <v>5.3317499999999901E-4</v>
      </c>
      <c r="U423">
        <v>5.4536379310344803E-4</v>
      </c>
      <c r="V423">
        <v>618789.169281265</v>
      </c>
      <c r="W423">
        <v>73.548003390364102</v>
      </c>
      <c r="X423">
        <v>240187.90123417499</v>
      </c>
      <c r="Y423">
        <v>15.9022710033219</v>
      </c>
      <c r="Z423">
        <v>378601.26804708899</v>
      </c>
      <c r="AA423">
        <v>57.645732387042102</v>
      </c>
    </row>
    <row r="424" spans="1:27" x14ac:dyDescent="0.25">
      <c r="A424" s="1">
        <v>43930.741286018521</v>
      </c>
      <c r="B424">
        <v>0</v>
      </c>
      <c r="C424">
        <v>0</v>
      </c>
      <c r="D424">
        <v>2.49749583333333E-3</v>
      </c>
      <c r="E424">
        <v>0</v>
      </c>
      <c r="F424">
        <v>2.49749583333333E-3</v>
      </c>
      <c r="G424">
        <v>0</v>
      </c>
      <c r="H424">
        <v>0</v>
      </c>
      <c r="I424">
        <v>0</v>
      </c>
      <c r="J424">
        <v>97820.590207313406</v>
      </c>
      <c r="K424">
        <v>0</v>
      </c>
      <c r="L424">
        <v>76.983414601140893</v>
      </c>
      <c r="M424">
        <v>14.4296601876298</v>
      </c>
      <c r="N424">
        <v>22.5560031462357</v>
      </c>
      <c r="O424">
        <v>8.2108097378087006</v>
      </c>
      <c r="P424">
        <v>22272</v>
      </c>
      <c r="Q424">
        <v>8034.4615384615299</v>
      </c>
      <c r="R424">
        <v>10457.8723404255</v>
      </c>
      <c r="S424">
        <v>5.8494148936170205E-4</v>
      </c>
      <c r="T424">
        <v>5.9660625000000004E-4</v>
      </c>
      <c r="U424">
        <v>5.8254871794871698E-4</v>
      </c>
      <c r="V424">
        <v>978204.92867852701</v>
      </c>
      <c r="W424">
        <v>93.537662044048602</v>
      </c>
      <c r="X424">
        <v>354599.286645966</v>
      </c>
      <c r="Y424">
        <v>15.9213041777104</v>
      </c>
      <c r="Z424">
        <v>623605.64203256101</v>
      </c>
      <c r="AA424">
        <v>77.616357866338205</v>
      </c>
    </row>
    <row r="425" spans="1:27" x14ac:dyDescent="0.25">
      <c r="A425" s="1">
        <v>43930.741297476852</v>
      </c>
      <c r="B425">
        <v>0</v>
      </c>
      <c r="C425">
        <v>0</v>
      </c>
      <c r="D425">
        <v>1.18319999999999E-4</v>
      </c>
      <c r="E425">
        <v>0</v>
      </c>
      <c r="F425">
        <v>1.18319999999999E-4</v>
      </c>
      <c r="G425">
        <v>0</v>
      </c>
      <c r="H425">
        <v>0</v>
      </c>
      <c r="I425">
        <v>0</v>
      </c>
      <c r="J425">
        <v>115830.962017709</v>
      </c>
      <c r="K425">
        <v>0</v>
      </c>
      <c r="L425">
        <v>88.107480257898402</v>
      </c>
      <c r="M425">
        <v>8.5319007211036997</v>
      </c>
      <c r="N425">
        <v>12.017792510601399</v>
      </c>
      <c r="O425">
        <v>3.994709515751</v>
      </c>
      <c r="P425">
        <v>16143.0588235294</v>
      </c>
      <c r="Q425">
        <v>9553.6432432432393</v>
      </c>
      <c r="R425">
        <v>10108.198019801899</v>
      </c>
      <c r="S425">
        <v>5.3991262376237598E-4</v>
      </c>
      <c r="T425">
        <v>5.2074999999999897E-4</v>
      </c>
      <c r="U425">
        <v>5.4167351351351296E-4</v>
      </c>
      <c r="V425">
        <v>4124453.7667533602</v>
      </c>
      <c r="W425">
        <v>408.03056674132699</v>
      </c>
      <c r="X425">
        <v>554339.82421760296</v>
      </c>
      <c r="Y425">
        <v>34.339206111893901</v>
      </c>
      <c r="Z425">
        <v>3570113.9425357599</v>
      </c>
      <c r="AA425">
        <v>373.69136062943301</v>
      </c>
    </row>
    <row r="426" spans="1:27" x14ac:dyDescent="0.25">
      <c r="A426" s="1">
        <v>43930.741309131947</v>
      </c>
      <c r="B426">
        <v>0</v>
      </c>
      <c r="C426">
        <v>0</v>
      </c>
      <c r="D426">
        <v>2.15883529411764E-3</v>
      </c>
      <c r="E426">
        <v>0</v>
      </c>
      <c r="F426">
        <v>2.15883529411764E-3</v>
      </c>
      <c r="G426">
        <v>0</v>
      </c>
      <c r="H426">
        <v>0</v>
      </c>
      <c r="I426">
        <v>0</v>
      </c>
      <c r="J426">
        <v>73221.155837179394</v>
      </c>
      <c r="K426">
        <v>0</v>
      </c>
      <c r="L426">
        <v>76.468849242209004</v>
      </c>
      <c r="M426">
        <v>14.8859490410186</v>
      </c>
      <c r="N426">
        <v>22.418535738615201</v>
      </c>
      <c r="O426">
        <v>7.3217537929267502</v>
      </c>
      <c r="P426">
        <v>21504</v>
      </c>
      <c r="Q426">
        <v>11309.309734513199</v>
      </c>
      <c r="R426">
        <v>11657.8461538461</v>
      </c>
      <c r="S426">
        <v>5.9399743589743498E-4</v>
      </c>
      <c r="T426">
        <v>4.71999999999999E-4</v>
      </c>
      <c r="U426">
        <v>5.9831592920353896E-4</v>
      </c>
      <c r="V426">
        <v>1354554.65786066</v>
      </c>
      <c r="W426">
        <v>116.192531620754</v>
      </c>
      <c r="X426">
        <v>85422.365811032694</v>
      </c>
      <c r="Y426">
        <v>3.9723942434446</v>
      </c>
      <c r="Z426">
        <v>1269132.2920496301</v>
      </c>
      <c r="AA426">
        <v>112.22013737731</v>
      </c>
    </row>
    <row r="427" spans="1:27" x14ac:dyDescent="0.25">
      <c r="A427" s="1">
        <v>43930.741320601854</v>
      </c>
      <c r="B427">
        <v>0</v>
      </c>
      <c r="C427">
        <v>0</v>
      </c>
      <c r="D427" s="4">
        <v>9.1650000000000005E-5</v>
      </c>
      <c r="E427">
        <v>0</v>
      </c>
      <c r="F427" s="4">
        <v>9.1650000000000005E-5</v>
      </c>
      <c r="G427">
        <v>0</v>
      </c>
      <c r="H427">
        <v>0</v>
      </c>
      <c r="I427">
        <v>0</v>
      </c>
      <c r="J427">
        <v>12399.2510400315</v>
      </c>
      <c r="K427">
        <v>0</v>
      </c>
      <c r="L427">
        <v>81.362698292890997</v>
      </c>
      <c r="M427">
        <v>12.2192355910462</v>
      </c>
      <c r="N427">
        <v>17.963574087333999</v>
      </c>
      <c r="O427">
        <v>5.9618037700573296</v>
      </c>
      <c r="P427">
        <v>17873.4545454545</v>
      </c>
      <c r="Q427">
        <v>10394.8907563025</v>
      </c>
      <c r="R427">
        <v>11027.692307692299</v>
      </c>
      <c r="S427">
        <v>5.5241384615384596E-4</v>
      </c>
      <c r="T427">
        <v>5.4867272727272701E-4</v>
      </c>
      <c r="U427">
        <v>5.5275966386554598E-4</v>
      </c>
      <c r="V427">
        <v>1446604.68681351</v>
      </c>
      <c r="W427">
        <v>131.17927545044401</v>
      </c>
      <c r="X427">
        <v>198391.49990585301</v>
      </c>
      <c r="Y427">
        <v>11.0997848458068</v>
      </c>
      <c r="Z427">
        <v>1248213.18690766</v>
      </c>
      <c r="AA427">
        <v>120.079490604637</v>
      </c>
    </row>
    <row r="428" spans="1:27" x14ac:dyDescent="0.25">
      <c r="A428" s="1">
        <v>43930.741332233796</v>
      </c>
      <c r="B428">
        <v>1.1340000000000001E-4</v>
      </c>
      <c r="C428">
        <v>0</v>
      </c>
      <c r="D428">
        <v>1.1122500000000001E-4</v>
      </c>
      <c r="E428">
        <v>0</v>
      </c>
      <c r="F428">
        <v>1.10499999999999E-4</v>
      </c>
      <c r="G428">
        <v>0</v>
      </c>
      <c r="H428">
        <v>32605.9808810022</v>
      </c>
      <c r="I428">
        <v>0</v>
      </c>
      <c r="J428">
        <v>16302.9904405011</v>
      </c>
      <c r="K428">
        <v>0</v>
      </c>
      <c r="L428">
        <v>74.763382080291393</v>
      </c>
      <c r="M428">
        <v>15.7900900720721</v>
      </c>
      <c r="N428">
        <v>23.721711993248199</v>
      </c>
      <c r="O428">
        <v>7.8707566310778301</v>
      </c>
      <c r="P428">
        <v>19797.333333333299</v>
      </c>
      <c r="Q428">
        <v>11856.8421052631</v>
      </c>
      <c r="R428">
        <v>13458.285714285699</v>
      </c>
      <c r="S428">
        <v>5.8462100840336103E-4</v>
      </c>
      <c r="T428">
        <v>5.5946249999999902E-4</v>
      </c>
      <c r="U428">
        <v>5.9097684210526302E-4</v>
      </c>
      <c r="V428">
        <v>1593588.6142220099</v>
      </c>
      <c r="W428">
        <v>118.409480081883</v>
      </c>
      <c r="X428">
        <v>472778.207799881</v>
      </c>
      <c r="Y428">
        <v>23.880903545926099</v>
      </c>
      <c r="Z428">
        <v>1120810.4064221301</v>
      </c>
      <c r="AA428">
        <v>94.528576535957498</v>
      </c>
    </row>
    <row r="429" spans="1:27" x14ac:dyDescent="0.25">
      <c r="A429" s="1">
        <v>43930.741343865739</v>
      </c>
      <c r="B429">
        <v>0</v>
      </c>
      <c r="C429">
        <v>0</v>
      </c>
      <c r="D429">
        <v>2.50630454545454E-3</v>
      </c>
      <c r="E429">
        <v>0</v>
      </c>
      <c r="F429">
        <v>2.50630454545454E-3</v>
      </c>
      <c r="G429">
        <v>0</v>
      </c>
      <c r="H429">
        <v>0</v>
      </c>
      <c r="I429">
        <v>0</v>
      </c>
      <c r="J429">
        <v>89667.901782840097</v>
      </c>
      <c r="K429">
        <v>0</v>
      </c>
      <c r="L429">
        <v>68.396698433834601</v>
      </c>
      <c r="M429">
        <v>19.735072729466399</v>
      </c>
      <c r="N429">
        <v>30.441161186687399</v>
      </c>
      <c r="O429">
        <v>10.499441920954601</v>
      </c>
      <c r="P429">
        <v>12420.129032258001</v>
      </c>
      <c r="Q429">
        <v>8533.3333333333303</v>
      </c>
      <c r="R429">
        <v>9400.1726618704997</v>
      </c>
      <c r="S429">
        <v>5.7061942446043096E-4</v>
      </c>
      <c r="T429">
        <v>5.9348387096774097E-4</v>
      </c>
      <c r="U429">
        <v>5.6405648148148105E-4</v>
      </c>
      <c r="V429">
        <v>1300720.03177576</v>
      </c>
      <c r="W429">
        <v>138.37192981058899</v>
      </c>
      <c r="X429">
        <v>383284.272686276</v>
      </c>
      <c r="Y429">
        <v>30.859926792289698</v>
      </c>
      <c r="Z429">
        <v>917435.75908949203</v>
      </c>
      <c r="AA429">
        <v>107.512003018299</v>
      </c>
    </row>
    <row r="430" spans="1:27" x14ac:dyDescent="0.25">
      <c r="A430" s="1">
        <v>43930.741355335645</v>
      </c>
      <c r="B430">
        <v>0</v>
      </c>
      <c r="C430">
        <v>0</v>
      </c>
      <c r="D430">
        <v>2.4270885714285698E-3</v>
      </c>
      <c r="E430">
        <v>0</v>
      </c>
      <c r="F430">
        <v>2.4270885714285698E-3</v>
      </c>
      <c r="G430">
        <v>0</v>
      </c>
      <c r="H430">
        <v>0</v>
      </c>
      <c r="I430">
        <v>0</v>
      </c>
      <c r="J430">
        <v>144710.23330285499</v>
      </c>
      <c r="K430">
        <v>0</v>
      </c>
      <c r="L430">
        <v>43.436358013074504</v>
      </c>
      <c r="M430">
        <v>44.886012582132203</v>
      </c>
      <c r="N430">
        <v>56.148680863988503</v>
      </c>
      <c r="O430">
        <v>12.169976342281601</v>
      </c>
      <c r="P430">
        <v>10337.5238095238</v>
      </c>
      <c r="Q430">
        <v>9815.5054545454495</v>
      </c>
      <c r="R430">
        <v>9852.5405405405309</v>
      </c>
      <c r="S430">
        <v>5.6000675675675605E-4</v>
      </c>
      <c r="T430">
        <v>5.4215714285714195E-4</v>
      </c>
      <c r="U430">
        <v>5.6136981818181802E-4</v>
      </c>
      <c r="V430">
        <v>2942849.1191842202</v>
      </c>
      <c r="W430">
        <v>298.689369211442</v>
      </c>
      <c r="X430">
        <v>219060.39791680299</v>
      </c>
      <c r="Y430">
        <v>21.190799842703701</v>
      </c>
      <c r="Z430">
        <v>2723788.7212674101</v>
      </c>
      <c r="AA430">
        <v>277.49856936873903</v>
      </c>
    </row>
    <row r="431" spans="1:27" x14ac:dyDescent="0.25">
      <c r="A431" s="1">
        <v>43930.74136699074</v>
      </c>
      <c r="B431">
        <v>0</v>
      </c>
      <c r="C431">
        <v>0</v>
      </c>
      <c r="D431">
        <v>4.8739166666666599E-4</v>
      </c>
      <c r="E431">
        <v>0</v>
      </c>
      <c r="F431">
        <v>4.8739166666666599E-4</v>
      </c>
      <c r="G431">
        <v>0</v>
      </c>
      <c r="H431">
        <v>0</v>
      </c>
      <c r="I431">
        <v>0</v>
      </c>
      <c r="J431">
        <v>126099.72043274</v>
      </c>
      <c r="K431">
        <v>0</v>
      </c>
      <c r="L431">
        <v>74.217107046073806</v>
      </c>
      <c r="M431">
        <v>16.001285403333501</v>
      </c>
      <c r="N431">
        <v>24.987907139142401</v>
      </c>
      <c r="O431">
        <v>8.29157642742679</v>
      </c>
      <c r="P431">
        <v>15109.688888888801</v>
      </c>
      <c r="Q431">
        <v>12644.1739130434</v>
      </c>
      <c r="R431">
        <v>13128.6637554585</v>
      </c>
      <c r="S431">
        <v>1.03910218340611E-3</v>
      </c>
      <c r="T431">
        <v>5.2993777777777704E-4</v>
      </c>
      <c r="U431">
        <v>1.16362608695652E-3</v>
      </c>
      <c r="V431">
        <v>2985491.2227095799</v>
      </c>
      <c r="W431">
        <v>227.402520036992</v>
      </c>
      <c r="X431">
        <v>675192.83783350303</v>
      </c>
      <c r="Y431">
        <v>44.686084723426397</v>
      </c>
      <c r="Z431">
        <v>2310298.3848760799</v>
      </c>
      <c r="AA431">
        <v>182.716435313565</v>
      </c>
    </row>
    <row r="432" spans="1:27" x14ac:dyDescent="0.25">
      <c r="A432" s="1">
        <v>43930.741378460647</v>
      </c>
      <c r="B432">
        <v>0</v>
      </c>
      <c r="C432">
        <v>0</v>
      </c>
      <c r="D432">
        <v>4.3651428571428501E-4</v>
      </c>
      <c r="E432">
        <v>0</v>
      </c>
      <c r="F432">
        <v>4.3651428571428501E-4</v>
      </c>
      <c r="G432">
        <v>0</v>
      </c>
      <c r="H432">
        <v>0</v>
      </c>
      <c r="I432">
        <v>0</v>
      </c>
      <c r="J432">
        <v>152938.12410015601</v>
      </c>
      <c r="K432">
        <v>0</v>
      </c>
      <c r="L432">
        <v>74.267290006316799</v>
      </c>
      <c r="M432">
        <v>15.5204509357158</v>
      </c>
      <c r="N432">
        <v>25.1076683693136</v>
      </c>
      <c r="O432">
        <v>9.3615376698021997</v>
      </c>
      <c r="P432">
        <v>17644.307692307601</v>
      </c>
      <c r="Q432">
        <v>12860.067039106099</v>
      </c>
      <c r="R432">
        <v>13715.9633027522</v>
      </c>
      <c r="S432">
        <v>6.2560825688073298E-4</v>
      </c>
      <c r="T432">
        <v>5.5212051282051199E-4</v>
      </c>
      <c r="U432">
        <v>6.4161955307262498E-4</v>
      </c>
      <c r="V432">
        <v>3017416.2828141502</v>
      </c>
      <c r="W432">
        <v>219.99302682653399</v>
      </c>
      <c r="X432">
        <v>694419.08974353096</v>
      </c>
      <c r="Y432">
        <v>39.3565506708021</v>
      </c>
      <c r="Z432">
        <v>2322997.1930706198</v>
      </c>
      <c r="AA432">
        <v>180.636476155732</v>
      </c>
    </row>
    <row r="433" spans="1:27" x14ac:dyDescent="0.25">
      <c r="A433" s="1">
        <v>43930.741390104165</v>
      </c>
      <c r="B433">
        <v>0</v>
      </c>
      <c r="C433">
        <v>0</v>
      </c>
      <c r="D433">
        <v>1.04249999999999E-4</v>
      </c>
      <c r="E433">
        <v>0</v>
      </c>
      <c r="F433">
        <v>1.04249999999999E-4</v>
      </c>
      <c r="G433">
        <v>0</v>
      </c>
      <c r="H433">
        <v>0</v>
      </c>
      <c r="I433">
        <v>0</v>
      </c>
      <c r="J433">
        <v>8143.1306301492796</v>
      </c>
      <c r="K433">
        <v>0</v>
      </c>
      <c r="L433">
        <v>78.538512035097895</v>
      </c>
      <c r="M433">
        <v>13.3960916398643</v>
      </c>
      <c r="N433">
        <v>19.769105124056701</v>
      </c>
      <c r="O433">
        <v>6.8921944526065202</v>
      </c>
      <c r="P433">
        <v>9493.08235294117</v>
      </c>
      <c r="Q433">
        <v>9083.0596491228007</v>
      </c>
      <c r="R433">
        <v>9177.2540540540504</v>
      </c>
      <c r="S433">
        <v>5.6031081081081005E-4</v>
      </c>
      <c r="T433">
        <v>5.33577647058823E-4</v>
      </c>
      <c r="U433">
        <v>5.6828385964912201E-4</v>
      </c>
      <c r="V433">
        <v>3375336.36971896</v>
      </c>
      <c r="W433">
        <v>367.79371583680899</v>
      </c>
      <c r="X433">
        <v>802100.44009003101</v>
      </c>
      <c r="Y433">
        <v>84.4931509354833</v>
      </c>
      <c r="Z433">
        <v>2573235.9296289301</v>
      </c>
      <c r="AA433">
        <v>283.30056490132603</v>
      </c>
    </row>
    <row r="434" spans="1:27" x14ac:dyDescent="0.25">
      <c r="A434" s="1">
        <v>43930.741401747684</v>
      </c>
      <c r="B434">
        <v>0</v>
      </c>
      <c r="C434">
        <v>0</v>
      </c>
      <c r="D434">
        <v>1.2416E-4</v>
      </c>
      <c r="E434">
        <v>0</v>
      </c>
      <c r="F434">
        <v>1.2416E-4</v>
      </c>
      <c r="G434">
        <v>0</v>
      </c>
      <c r="H434">
        <v>0</v>
      </c>
      <c r="I434">
        <v>0</v>
      </c>
      <c r="J434">
        <v>268718.155473158</v>
      </c>
      <c r="K434">
        <v>0</v>
      </c>
      <c r="L434">
        <v>78.9010742797023</v>
      </c>
      <c r="M434">
        <v>12.376855645646801</v>
      </c>
      <c r="N434">
        <v>19.914457622099601</v>
      </c>
      <c r="O434">
        <v>6.94074568070931</v>
      </c>
      <c r="P434">
        <v>10516.7567567567</v>
      </c>
      <c r="Q434">
        <v>25594.342541436399</v>
      </c>
      <c r="R434">
        <v>23035.302752293501</v>
      </c>
      <c r="S434">
        <v>9.4096100917431097E-4</v>
      </c>
      <c r="T434">
        <v>4.8624864864864797E-4</v>
      </c>
      <c r="U434">
        <v>1.0339132596685E-3</v>
      </c>
      <c r="V434">
        <v>4991693.4266590597</v>
      </c>
      <c r="W434">
        <v>216.6975394392</v>
      </c>
      <c r="X434">
        <v>386795.16764487</v>
      </c>
      <c r="Y434">
        <v>36.778940180047798</v>
      </c>
      <c r="Z434">
        <v>4604898.2590141902</v>
      </c>
      <c r="AA434">
        <v>179.91859925915199</v>
      </c>
    </row>
    <row r="435" spans="1:27" x14ac:dyDescent="0.25">
      <c r="A435" s="1">
        <v>43930.741413217591</v>
      </c>
      <c r="B435">
        <v>0</v>
      </c>
      <c r="C435">
        <v>0</v>
      </c>
      <c r="D435">
        <v>1.0787500000000001E-4</v>
      </c>
      <c r="E435">
        <v>0</v>
      </c>
      <c r="F435">
        <v>1.0787500000000001E-4</v>
      </c>
      <c r="G435">
        <v>0</v>
      </c>
      <c r="H435">
        <v>0</v>
      </c>
      <c r="I435">
        <v>0</v>
      </c>
      <c r="J435">
        <v>144660.716835425</v>
      </c>
      <c r="K435">
        <v>0</v>
      </c>
      <c r="L435">
        <v>70.937031851882196</v>
      </c>
      <c r="M435">
        <v>19.412883355475799</v>
      </c>
      <c r="N435">
        <v>27.374128385525001</v>
      </c>
      <c r="O435">
        <v>8.6224722398193805</v>
      </c>
      <c r="P435">
        <v>17203.2</v>
      </c>
      <c r="Q435">
        <v>17694.72</v>
      </c>
      <c r="R435">
        <v>17650.0363636363</v>
      </c>
      <c r="S435">
        <v>7.0534000000000005E-4</v>
      </c>
      <c r="T435">
        <v>5.5608000000000003E-4</v>
      </c>
      <c r="U435">
        <v>7.2026600000000001E-4</v>
      </c>
      <c r="V435">
        <v>979561.58919627697</v>
      </c>
      <c r="W435">
        <v>55.4991258383142</v>
      </c>
      <c r="X435">
        <v>86796.596511062497</v>
      </c>
      <c r="Y435">
        <v>5.0453750762103899</v>
      </c>
      <c r="Z435">
        <v>892764.99268521497</v>
      </c>
      <c r="AA435">
        <v>50.453750762103901</v>
      </c>
    </row>
    <row r="436" spans="1:27" x14ac:dyDescent="0.25">
      <c r="A436" s="1">
        <v>43930.741424861109</v>
      </c>
      <c r="B436">
        <v>0</v>
      </c>
      <c r="C436">
        <v>0</v>
      </c>
      <c r="D436">
        <v>1.4657999999999899E-4</v>
      </c>
      <c r="E436">
        <v>0</v>
      </c>
      <c r="F436">
        <v>1.4657999999999899E-4</v>
      </c>
      <c r="G436">
        <v>0</v>
      </c>
      <c r="H436">
        <v>0</v>
      </c>
      <c r="I436">
        <v>0</v>
      </c>
      <c r="J436">
        <v>1156357.8838105099</v>
      </c>
      <c r="K436">
        <v>0</v>
      </c>
      <c r="L436">
        <v>82.272435163063307</v>
      </c>
      <c r="M436">
        <v>11.211977680020301</v>
      </c>
      <c r="N436">
        <v>17.293481291584602</v>
      </c>
      <c r="O436">
        <v>5.7273302455406503</v>
      </c>
      <c r="P436">
        <v>14235.2786885245</v>
      </c>
      <c r="Q436">
        <v>12767.8171428571</v>
      </c>
      <c r="R436">
        <v>12985.615571776099</v>
      </c>
      <c r="S436">
        <v>5.7438710462287101E-4</v>
      </c>
      <c r="T436">
        <v>5.0436885245901597E-4</v>
      </c>
      <c r="U436">
        <v>5.8659028571428503E-4</v>
      </c>
      <c r="V436">
        <v>5305346.6415780997</v>
      </c>
      <c r="W436">
        <v>408.55565238733101</v>
      </c>
      <c r="X436">
        <v>863187.63470035105</v>
      </c>
      <c r="Y436">
        <v>60.637213614664802</v>
      </c>
      <c r="Z436">
        <v>4442159.0068777502</v>
      </c>
      <c r="AA436">
        <v>347.918438772667</v>
      </c>
    </row>
    <row r="437" spans="1:27" x14ac:dyDescent="0.25">
      <c r="A437" s="1">
        <v>43930.741436365737</v>
      </c>
      <c r="B437">
        <v>0</v>
      </c>
      <c r="C437">
        <v>0</v>
      </c>
      <c r="D437" s="4">
        <v>9.5450000000000003E-5</v>
      </c>
      <c r="E437">
        <v>0</v>
      </c>
      <c r="F437" s="4">
        <v>9.5450000000000003E-5</v>
      </c>
      <c r="G437">
        <v>0</v>
      </c>
      <c r="H437">
        <v>0</v>
      </c>
      <c r="I437">
        <v>0</v>
      </c>
      <c r="J437">
        <v>12361.964103624799</v>
      </c>
      <c r="K437">
        <v>0</v>
      </c>
      <c r="L437">
        <v>82.402038292839194</v>
      </c>
      <c r="M437">
        <v>11.8385027569689</v>
      </c>
      <c r="N437">
        <v>16.884818768615901</v>
      </c>
      <c r="O437">
        <v>4.9613670227904496</v>
      </c>
      <c r="P437">
        <v>12355.1475409836</v>
      </c>
      <c r="Q437">
        <v>9524.6027397260204</v>
      </c>
      <c r="R437">
        <v>10013.7337110481</v>
      </c>
      <c r="S437">
        <v>5.6423087818696801E-4</v>
      </c>
      <c r="T437">
        <v>5.2840491803278597E-4</v>
      </c>
      <c r="U437">
        <v>5.7171506849315005E-4</v>
      </c>
      <c r="V437">
        <v>3556166.8647374101</v>
      </c>
      <c r="W437">
        <v>355.12896261799801</v>
      </c>
      <c r="X437">
        <v>758209.38946892705</v>
      </c>
      <c r="Y437">
        <v>61.367894390079002</v>
      </c>
      <c r="Z437">
        <v>2797957.4752684799</v>
      </c>
      <c r="AA437">
        <v>293.761068227919</v>
      </c>
    </row>
    <row r="438" spans="1:27" x14ac:dyDescent="0.25">
      <c r="A438" s="1">
        <v>43930.741447997687</v>
      </c>
      <c r="B438">
        <v>0</v>
      </c>
      <c r="C438">
        <v>0</v>
      </c>
      <c r="D438">
        <v>1.1239999999999999E-4</v>
      </c>
      <c r="E438">
        <v>0</v>
      </c>
      <c r="F438">
        <v>1.1239999999999999E-4</v>
      </c>
      <c r="G438">
        <v>0</v>
      </c>
      <c r="H438">
        <v>0</v>
      </c>
      <c r="I438">
        <v>0</v>
      </c>
      <c r="J438">
        <v>138561.54837436101</v>
      </c>
      <c r="K438">
        <v>0</v>
      </c>
      <c r="L438">
        <v>82.120960290514205</v>
      </c>
      <c r="M438">
        <v>11.077386542265099</v>
      </c>
      <c r="N438">
        <v>16.579562553071899</v>
      </c>
      <c r="O438">
        <v>5.6844439058065603</v>
      </c>
      <c r="P438">
        <v>8192</v>
      </c>
      <c r="Q438">
        <v>21450.105263157799</v>
      </c>
      <c r="R438">
        <v>19043.249230769201</v>
      </c>
      <c r="S438">
        <v>8.1082584615384604E-4</v>
      </c>
      <c r="T438">
        <v>4.7755593220338898E-4</v>
      </c>
      <c r="U438">
        <v>8.8474661654135297E-4</v>
      </c>
      <c r="V438">
        <v>6157842.5120904604</v>
      </c>
      <c r="W438">
        <v>323.36091585362902</v>
      </c>
      <c r="X438">
        <v>480890.414577547</v>
      </c>
      <c r="Y438">
        <v>58.702443185735802</v>
      </c>
      <c r="Z438">
        <v>5676952.0975129101</v>
      </c>
      <c r="AA438">
        <v>264.65847266789302</v>
      </c>
    </row>
    <row r="439" spans="1:27" x14ac:dyDescent="0.25">
      <c r="A439" s="1">
        <v>43930.74145947917</v>
      </c>
      <c r="B439">
        <v>0</v>
      </c>
      <c r="C439">
        <v>0</v>
      </c>
      <c r="D439" s="4">
        <v>8.3750000000000003E-5</v>
      </c>
      <c r="E439">
        <v>0</v>
      </c>
      <c r="F439" s="4">
        <v>8.3750000000000003E-5</v>
      </c>
      <c r="G439">
        <v>0</v>
      </c>
      <c r="H439">
        <v>0</v>
      </c>
      <c r="I439">
        <v>0</v>
      </c>
      <c r="J439">
        <v>20645.8272847511</v>
      </c>
      <c r="K439">
        <v>0</v>
      </c>
      <c r="L439">
        <v>83.357773677673507</v>
      </c>
      <c r="M439">
        <v>10.1888564731328</v>
      </c>
      <c r="N439">
        <v>16.5694849221371</v>
      </c>
      <c r="O439">
        <v>6.30035686229325</v>
      </c>
      <c r="P439">
        <v>16384</v>
      </c>
      <c r="Q439">
        <v>12401.777777777699</v>
      </c>
      <c r="R439">
        <v>13162.4269662921</v>
      </c>
      <c r="S439">
        <v>5.9820898876404398E-4</v>
      </c>
      <c r="T439">
        <v>5.6226764705882295E-4</v>
      </c>
      <c r="U439">
        <v>6.06695138888888E-4</v>
      </c>
      <c r="V439">
        <v>2361840.73639778</v>
      </c>
      <c r="W439">
        <v>179.43808861741499</v>
      </c>
      <c r="X439">
        <v>561556.53872394899</v>
      </c>
      <c r="Y439">
        <v>34.274691084225402</v>
      </c>
      <c r="Z439">
        <v>1800284.19767383</v>
      </c>
      <c r="AA439">
        <v>145.163397533189</v>
      </c>
    </row>
    <row r="440" spans="1:27" x14ac:dyDescent="0.25">
      <c r="A440" s="1">
        <v>43930.741471099536</v>
      </c>
      <c r="B440">
        <v>0</v>
      </c>
      <c r="C440">
        <v>0</v>
      </c>
      <c r="D440">
        <v>6.1376666666666595E-4</v>
      </c>
      <c r="E440">
        <v>0</v>
      </c>
      <c r="F440">
        <v>6.1376666666666595E-4</v>
      </c>
      <c r="G440">
        <v>0</v>
      </c>
      <c r="H440">
        <v>0</v>
      </c>
      <c r="I440">
        <v>0</v>
      </c>
      <c r="J440">
        <v>89729.277711775896</v>
      </c>
      <c r="K440">
        <v>0</v>
      </c>
      <c r="L440">
        <v>97.935330171484793</v>
      </c>
      <c r="M440">
        <v>0.68082991552247096</v>
      </c>
      <c r="N440">
        <v>2.83531563043422</v>
      </c>
      <c r="O440">
        <v>0.583574190232796</v>
      </c>
      <c r="P440">
        <v>7633.4545454545396</v>
      </c>
      <c r="Q440">
        <v>11303.896103896101</v>
      </c>
      <c r="R440">
        <v>10845.090909090901</v>
      </c>
      <c r="S440">
        <v>5.57747727272727E-4</v>
      </c>
      <c r="T440">
        <v>4.5332272727272699E-4</v>
      </c>
      <c r="U440">
        <v>5.7266558441558405E-4</v>
      </c>
      <c r="V440">
        <v>1900982.84148101</v>
      </c>
      <c r="W440">
        <v>175.285099720788</v>
      </c>
      <c r="X440">
        <v>167253.85515176301</v>
      </c>
      <c r="Y440">
        <v>21.9106374650985</v>
      </c>
      <c r="Z440">
        <v>1733728.98632925</v>
      </c>
      <c r="AA440">
        <v>153.37446225568999</v>
      </c>
    </row>
    <row r="441" spans="1:27" x14ac:dyDescent="0.25">
      <c r="A441" s="1">
        <v>43930.741482743055</v>
      </c>
      <c r="B441">
        <v>0</v>
      </c>
      <c r="C441">
        <v>0</v>
      </c>
      <c r="D441">
        <v>1.28199999999999E-4</v>
      </c>
      <c r="E441">
        <v>0</v>
      </c>
      <c r="F441">
        <v>1.28199999999999E-4</v>
      </c>
      <c r="G441">
        <v>0</v>
      </c>
      <c r="H441">
        <v>0</v>
      </c>
      <c r="I441">
        <v>0</v>
      </c>
      <c r="J441">
        <v>8145.0316748469904</v>
      </c>
      <c r="K441">
        <v>0</v>
      </c>
      <c r="L441">
        <v>98.465026001371101</v>
      </c>
      <c r="M441">
        <v>0.58242037542924296</v>
      </c>
      <c r="N441">
        <v>0</v>
      </c>
      <c r="O441">
        <v>0.19413681183241499</v>
      </c>
      <c r="P441">
        <v>4096</v>
      </c>
      <c r="Q441">
        <v>9142.8571428571395</v>
      </c>
      <c r="R441">
        <v>8968.8275862068895</v>
      </c>
      <c r="S441">
        <v>5.4707413793103404E-4</v>
      </c>
      <c r="T441">
        <v>4.8040000000000002E-4</v>
      </c>
      <c r="U441">
        <v>5.4945535714285697E-4</v>
      </c>
      <c r="V441">
        <v>517113.05714644399</v>
      </c>
      <c r="W441">
        <v>57.656706205581301</v>
      </c>
      <c r="X441">
        <v>8143.5127109676196</v>
      </c>
      <c r="Y441">
        <v>1.9881622829510801</v>
      </c>
      <c r="Z441">
        <v>508969.54443547601</v>
      </c>
      <c r="AA441">
        <v>55.668543922630199</v>
      </c>
    </row>
    <row r="442" spans="1:27" x14ac:dyDescent="0.25">
      <c r="A442" s="1">
        <v>43930.741494189817</v>
      </c>
      <c r="B442">
        <v>0</v>
      </c>
      <c r="C442">
        <v>0</v>
      </c>
      <c r="D442">
        <v>1.3685999999999901E-4</v>
      </c>
      <c r="E442">
        <v>0</v>
      </c>
      <c r="F442">
        <v>1.3685999999999901E-4</v>
      </c>
      <c r="G442">
        <v>0</v>
      </c>
      <c r="H442">
        <v>0</v>
      </c>
      <c r="I442">
        <v>0</v>
      </c>
      <c r="J442">
        <v>260822.94750307401</v>
      </c>
      <c r="K442">
        <v>0</v>
      </c>
      <c r="L442">
        <v>98.709824417365397</v>
      </c>
      <c r="M442">
        <v>0.54294080417831203</v>
      </c>
      <c r="N442">
        <v>1.9746159935394101</v>
      </c>
      <c r="O442">
        <v>0.24679035566661001</v>
      </c>
      <c r="P442">
        <v>0</v>
      </c>
      <c r="Q442">
        <v>11001.8164251207</v>
      </c>
      <c r="R442">
        <v>11001.8164251207</v>
      </c>
      <c r="S442">
        <v>6.71928502415458E-4</v>
      </c>
      <c r="T442">
        <v>0</v>
      </c>
      <c r="U442">
        <v>6.71928502415458E-4</v>
      </c>
      <c r="V442">
        <v>2302091.9498006399</v>
      </c>
      <c r="W442">
        <v>209.246533558241</v>
      </c>
      <c r="X442">
        <v>0</v>
      </c>
      <c r="Y442">
        <v>0</v>
      </c>
      <c r="Z442">
        <v>2302091.9498006399</v>
      </c>
      <c r="AA442">
        <v>209.246533558241</v>
      </c>
    </row>
    <row r="443" spans="1:27" x14ac:dyDescent="0.25">
      <c r="A443" s="1">
        <v>43930.741505844904</v>
      </c>
      <c r="B443">
        <v>0</v>
      </c>
      <c r="C443">
        <v>0</v>
      </c>
      <c r="D443">
        <v>1.14249999999999E-4</v>
      </c>
      <c r="E443">
        <v>0</v>
      </c>
      <c r="F443">
        <v>1.14249999999999E-4</v>
      </c>
      <c r="G443">
        <v>0</v>
      </c>
      <c r="H443">
        <v>0</v>
      </c>
      <c r="I443">
        <v>0</v>
      </c>
      <c r="J443">
        <v>8131.5476354140401</v>
      </c>
      <c r="K443">
        <v>0</v>
      </c>
      <c r="L443">
        <v>99.086422657575696</v>
      </c>
      <c r="M443">
        <v>0.242351326038175</v>
      </c>
      <c r="N443">
        <v>0</v>
      </c>
      <c r="O443">
        <v>0</v>
      </c>
      <c r="P443">
        <v>0</v>
      </c>
      <c r="Q443">
        <v>19228.444444444402</v>
      </c>
      <c r="R443">
        <v>19228.444444444402</v>
      </c>
      <c r="S443">
        <v>7.4080277777777701E-4</v>
      </c>
      <c r="T443">
        <v>0</v>
      </c>
      <c r="U443">
        <v>7.4080277777777701E-4</v>
      </c>
      <c r="V443">
        <v>687116.45723840897</v>
      </c>
      <c r="W443">
        <v>35.734375665366599</v>
      </c>
      <c r="X443">
        <v>0</v>
      </c>
      <c r="Y443">
        <v>0</v>
      </c>
      <c r="Z443">
        <v>687116.45723840897</v>
      </c>
      <c r="AA443">
        <v>35.734375665366599</v>
      </c>
    </row>
    <row r="444" spans="1:27" x14ac:dyDescent="0.25">
      <c r="A444" s="1">
        <v>43930.741517476854</v>
      </c>
      <c r="B444">
        <v>0</v>
      </c>
      <c r="C444">
        <v>0</v>
      </c>
      <c r="D444">
        <v>1.3329999999999901E-4</v>
      </c>
      <c r="E444">
        <v>0</v>
      </c>
      <c r="F444">
        <v>1.3329999999999901E-4</v>
      </c>
      <c r="G444">
        <v>0</v>
      </c>
      <c r="H444">
        <v>0</v>
      </c>
      <c r="I444">
        <v>0</v>
      </c>
      <c r="J444">
        <v>12227.4557528398</v>
      </c>
      <c r="K444">
        <v>0</v>
      </c>
      <c r="L444">
        <v>99.299759326160995</v>
      </c>
      <c r="M444">
        <v>4.8586503877169097E-2</v>
      </c>
      <c r="N444">
        <v>0.54724741485571105</v>
      </c>
      <c r="O444">
        <v>0</v>
      </c>
      <c r="P444">
        <v>4096</v>
      </c>
      <c r="Q444">
        <v>8552.4480000000003</v>
      </c>
      <c r="R444">
        <v>8517.0793650793603</v>
      </c>
      <c r="S444">
        <v>5.5898888888888801E-4</v>
      </c>
      <c r="T444">
        <v>4.2420000000000001E-4</v>
      </c>
      <c r="U444">
        <v>5.6006719999999901E-4</v>
      </c>
      <c r="V444">
        <v>1067868.0819437299</v>
      </c>
      <c r="W444">
        <v>125.379609155935</v>
      </c>
      <c r="X444">
        <v>4075.8323738310401</v>
      </c>
      <c r="Y444">
        <v>0.99507626314234499</v>
      </c>
      <c r="Z444">
        <v>1063792.2495699001</v>
      </c>
      <c r="AA444">
        <v>124.384532892793</v>
      </c>
    </row>
    <row r="445" spans="1:27" x14ac:dyDescent="0.25">
      <c r="A445" s="1">
        <v>43930.741528946761</v>
      </c>
      <c r="B445">
        <v>0</v>
      </c>
      <c r="C445">
        <v>0</v>
      </c>
      <c r="D445">
        <v>1.9681818181818101E-4</v>
      </c>
      <c r="E445">
        <v>0</v>
      </c>
      <c r="F445">
        <v>1.9681818181818101E-4</v>
      </c>
      <c r="G445">
        <v>0</v>
      </c>
      <c r="H445">
        <v>0</v>
      </c>
      <c r="I445">
        <v>0</v>
      </c>
      <c r="J445">
        <v>525055.96090503503</v>
      </c>
      <c r="K445">
        <v>0</v>
      </c>
      <c r="L445">
        <v>99.287273706600601</v>
      </c>
      <c r="M445">
        <v>0</v>
      </c>
      <c r="N445">
        <v>0</v>
      </c>
      <c r="O445">
        <v>0</v>
      </c>
      <c r="P445">
        <v>0</v>
      </c>
      <c r="Q445">
        <v>7074.9090909090901</v>
      </c>
      <c r="R445">
        <v>7074.9090909090901</v>
      </c>
      <c r="S445">
        <v>6.5220606060606E-4</v>
      </c>
      <c r="T445">
        <v>0</v>
      </c>
      <c r="U445">
        <v>6.5220606060606E-4</v>
      </c>
      <c r="V445">
        <v>235654.41914110701</v>
      </c>
      <c r="W445">
        <v>33.308473100228497</v>
      </c>
      <c r="X445">
        <v>0</v>
      </c>
      <c r="Y445">
        <v>0</v>
      </c>
      <c r="Z445">
        <v>235654.41914110701</v>
      </c>
      <c r="AA445">
        <v>33.308473100228497</v>
      </c>
    </row>
    <row r="446" spans="1:27" x14ac:dyDescent="0.25">
      <c r="A446" s="1">
        <v>43930.741540613424</v>
      </c>
      <c r="B446">
        <v>0</v>
      </c>
      <c r="C446">
        <v>0</v>
      </c>
      <c r="D446">
        <v>1.1084999999999899E-4</v>
      </c>
      <c r="E446">
        <v>0</v>
      </c>
      <c r="F446">
        <v>1.1084999999999899E-4</v>
      </c>
      <c r="G446">
        <v>0</v>
      </c>
      <c r="H446">
        <v>0</v>
      </c>
      <c r="I446">
        <v>0</v>
      </c>
      <c r="J446">
        <v>8128.3372370916504</v>
      </c>
      <c r="K446">
        <v>0</v>
      </c>
      <c r="L446">
        <v>98.222996882092104</v>
      </c>
      <c r="M446">
        <v>0.72661896483236399</v>
      </c>
      <c r="N446">
        <v>1.4217790845009699</v>
      </c>
      <c r="O446">
        <v>0.53285589170299896</v>
      </c>
      <c r="P446">
        <v>0</v>
      </c>
      <c r="Q446">
        <v>8691.5121951219498</v>
      </c>
      <c r="R446">
        <v>8691.5121951219498</v>
      </c>
      <c r="S446">
        <v>5.8367560975609704E-4</v>
      </c>
      <c r="T446">
        <v>0</v>
      </c>
      <c r="U446">
        <v>5.8367560975609704E-4</v>
      </c>
      <c r="V446">
        <v>707094.68854523904</v>
      </c>
      <c r="W446">
        <v>81.354621919772597</v>
      </c>
      <c r="X446">
        <v>0</v>
      </c>
      <c r="Y446">
        <v>0</v>
      </c>
      <c r="Z446">
        <v>707094.68854523904</v>
      </c>
      <c r="AA446">
        <v>81.354621919772597</v>
      </c>
    </row>
    <row r="447" spans="1:27" x14ac:dyDescent="0.25">
      <c r="A447" s="1">
        <v>43930.741552060186</v>
      </c>
      <c r="B447">
        <v>0</v>
      </c>
      <c r="C447">
        <v>0</v>
      </c>
      <c r="D447">
        <v>1.6345999999999901E-4</v>
      </c>
      <c r="E447">
        <v>0</v>
      </c>
      <c r="F447">
        <v>1.6345999999999901E-4</v>
      </c>
      <c r="G447">
        <v>0</v>
      </c>
      <c r="H447">
        <v>0</v>
      </c>
      <c r="I447">
        <v>0</v>
      </c>
      <c r="J447">
        <v>115962.49742419001</v>
      </c>
      <c r="K447">
        <v>0</v>
      </c>
      <c r="L447">
        <v>87.445595622837004</v>
      </c>
      <c r="M447">
        <v>7.9487190116863804</v>
      </c>
      <c r="N447">
        <v>11.9716576008292</v>
      </c>
      <c r="O447">
        <v>3.9003002914340499</v>
      </c>
      <c r="P447">
        <v>15952.8421052631</v>
      </c>
      <c r="Q447">
        <v>10183.425414364599</v>
      </c>
      <c r="R447">
        <v>10731.52</v>
      </c>
      <c r="S447">
        <v>5.70945E-4</v>
      </c>
      <c r="T447">
        <v>5.5345789473684205E-4</v>
      </c>
      <c r="U447">
        <v>5.7278066298342505E-4</v>
      </c>
      <c r="V447">
        <v>2170298.60433971</v>
      </c>
      <c r="W447">
        <v>202.235899885544</v>
      </c>
      <c r="X447">
        <v>306492.55099453998</v>
      </c>
      <c r="Y447">
        <v>19.2124104891267</v>
      </c>
      <c r="Z447">
        <v>1863806.0533451701</v>
      </c>
      <c r="AA447">
        <v>183.02348939641701</v>
      </c>
    </row>
    <row r="448" spans="1:27" x14ac:dyDescent="0.25">
      <c r="A448" s="1">
        <v>43930.741563692129</v>
      </c>
      <c r="B448">
        <v>0</v>
      </c>
      <c r="C448">
        <v>0</v>
      </c>
      <c r="D448">
        <v>1.14274999999999E-4</v>
      </c>
      <c r="E448">
        <v>0</v>
      </c>
      <c r="F448">
        <v>1.14274999999999E-4</v>
      </c>
      <c r="G448">
        <v>0</v>
      </c>
      <c r="H448">
        <v>0</v>
      </c>
      <c r="I448">
        <v>0</v>
      </c>
      <c r="J448">
        <v>138548.53536338301</v>
      </c>
      <c r="K448">
        <v>0</v>
      </c>
      <c r="L448">
        <v>93.318719078070103</v>
      </c>
      <c r="M448">
        <v>3.4492375173329899</v>
      </c>
      <c r="N448">
        <v>5.2675094222745997</v>
      </c>
      <c r="O448">
        <v>1.84607036353001</v>
      </c>
      <c r="P448">
        <v>15902.1176470588</v>
      </c>
      <c r="Q448">
        <v>9095.0551181102292</v>
      </c>
      <c r="R448">
        <v>9898.6666666666606</v>
      </c>
      <c r="S448">
        <v>5.8570902777777705E-4</v>
      </c>
      <c r="T448">
        <v>5.8995882352941102E-4</v>
      </c>
      <c r="U448">
        <v>5.85140157480314E-4</v>
      </c>
      <c r="V448">
        <v>1418134.24763047</v>
      </c>
      <c r="W448">
        <v>143.26517857258301</v>
      </c>
      <c r="X448">
        <v>268956.495240263</v>
      </c>
      <c r="Y448">
        <v>16.913250248152199</v>
      </c>
      <c r="Z448">
        <v>1149177.7523902101</v>
      </c>
      <c r="AA448">
        <v>126.351928324431</v>
      </c>
    </row>
    <row r="449" spans="1:27" x14ac:dyDescent="0.25">
      <c r="A449" s="1">
        <v>43930.741575358799</v>
      </c>
      <c r="B449">
        <v>0</v>
      </c>
      <c r="C449">
        <v>0</v>
      </c>
      <c r="D449">
        <v>1.9919999999999899E-4</v>
      </c>
      <c r="E449">
        <v>0</v>
      </c>
      <c r="F449">
        <v>1.9919999999999899E-4</v>
      </c>
      <c r="G449">
        <v>0</v>
      </c>
      <c r="H449">
        <v>0</v>
      </c>
      <c r="I449">
        <v>0</v>
      </c>
      <c r="J449">
        <v>126030.806758552</v>
      </c>
      <c r="K449">
        <v>0</v>
      </c>
      <c r="L449">
        <v>99.320875640066006</v>
      </c>
      <c r="M449">
        <v>0</v>
      </c>
      <c r="N449">
        <v>0.117614048655689</v>
      </c>
      <c r="O449">
        <v>4.8464928235083499E-2</v>
      </c>
      <c r="P449">
        <v>0</v>
      </c>
      <c r="Q449">
        <v>8192</v>
      </c>
      <c r="R449">
        <v>8192</v>
      </c>
      <c r="S449">
        <v>6.26649999999999E-4</v>
      </c>
      <c r="T449">
        <v>0</v>
      </c>
      <c r="U449">
        <v>6.26649999999999E-4</v>
      </c>
      <c r="V449">
        <v>16262.039581748701</v>
      </c>
      <c r="W449">
        <v>1.9851122536314401</v>
      </c>
      <c r="X449">
        <v>0</v>
      </c>
      <c r="Y449">
        <v>0</v>
      </c>
      <c r="Z449">
        <v>16262.039581748701</v>
      </c>
      <c r="AA449">
        <v>1.9851122536314401</v>
      </c>
    </row>
    <row r="450" spans="1:27" x14ac:dyDescent="0.25">
      <c r="A450" s="1">
        <v>43930.741586828706</v>
      </c>
      <c r="B450">
        <v>0</v>
      </c>
      <c r="C450">
        <v>0</v>
      </c>
      <c r="D450">
        <v>1.4139999999999899E-4</v>
      </c>
      <c r="E450">
        <v>0</v>
      </c>
      <c r="F450">
        <v>1.4139999999999899E-4</v>
      </c>
      <c r="G450">
        <v>0</v>
      </c>
      <c r="H450">
        <v>0</v>
      </c>
      <c r="I450">
        <v>0</v>
      </c>
      <c r="J450">
        <v>12394.1096913001</v>
      </c>
      <c r="K450">
        <v>0</v>
      </c>
      <c r="L450">
        <v>99.297871666554599</v>
      </c>
      <c r="M450">
        <v>0.14774853940966301</v>
      </c>
      <c r="N450">
        <v>0</v>
      </c>
      <c r="O450">
        <v>4.9252875337068999E-2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 s="1">
        <v>43930.741598472225</v>
      </c>
      <c r="B451">
        <v>0</v>
      </c>
      <c r="C451">
        <v>0</v>
      </c>
      <c r="D451">
        <v>1.1636666666666599E-4</v>
      </c>
      <c r="E451">
        <v>0</v>
      </c>
      <c r="F451">
        <v>1.1636666666666599E-4</v>
      </c>
      <c r="G451">
        <v>0</v>
      </c>
      <c r="H451">
        <v>0</v>
      </c>
      <c r="I451">
        <v>0</v>
      </c>
      <c r="J451">
        <v>24434.752469872601</v>
      </c>
      <c r="K451">
        <v>0</v>
      </c>
      <c r="L451">
        <v>97.659485273453299</v>
      </c>
      <c r="M451">
        <v>0.72810358352578397</v>
      </c>
      <c r="N451">
        <v>2.3853290537705298</v>
      </c>
      <c r="O451">
        <v>0.77664581064077798</v>
      </c>
      <c r="P451">
        <v>16384</v>
      </c>
      <c r="Q451">
        <v>10922.666666666601</v>
      </c>
      <c r="R451">
        <v>12014.9333333333</v>
      </c>
      <c r="S451">
        <v>6.2335333333333304E-4</v>
      </c>
      <c r="T451">
        <v>6.8639999999999999E-4</v>
      </c>
      <c r="U451">
        <v>6.0759166666666598E-4</v>
      </c>
      <c r="V451">
        <v>179169.106054284</v>
      </c>
      <c r="W451">
        <v>14.9122014316309</v>
      </c>
      <c r="X451">
        <v>48864.301651168404</v>
      </c>
      <c r="Y451">
        <v>2.9824402863261898</v>
      </c>
      <c r="Z451">
        <v>130304.80440311501</v>
      </c>
      <c r="AA451">
        <v>11.929761145304701</v>
      </c>
    </row>
    <row r="452" spans="1:27" x14ac:dyDescent="0.25">
      <c r="A452" s="1">
        <v>43930.741609942132</v>
      </c>
      <c r="B452">
        <v>0</v>
      </c>
      <c r="C452">
        <v>0</v>
      </c>
      <c r="D452">
        <v>1.7123333333333299E-4</v>
      </c>
      <c r="E452">
        <v>0</v>
      </c>
      <c r="F452">
        <v>1.7123333333333299E-4</v>
      </c>
      <c r="G452">
        <v>0</v>
      </c>
      <c r="H452">
        <v>0</v>
      </c>
      <c r="I452">
        <v>0</v>
      </c>
      <c r="J452">
        <v>115674.973577051</v>
      </c>
      <c r="K452">
        <v>0</v>
      </c>
      <c r="L452">
        <v>99.241004824797201</v>
      </c>
      <c r="M452">
        <v>0</v>
      </c>
      <c r="N452">
        <v>0.603770463525521</v>
      </c>
      <c r="O452">
        <v>9.8503334385784E-2</v>
      </c>
      <c r="P452">
        <v>0</v>
      </c>
      <c r="Q452">
        <v>8921.4246575342404</v>
      </c>
      <c r="R452">
        <v>8921.4246575342404</v>
      </c>
      <c r="S452">
        <v>5.9405205479452002E-4</v>
      </c>
      <c r="T452">
        <v>0</v>
      </c>
      <c r="U452">
        <v>5.9405205479452002E-4</v>
      </c>
      <c r="V452">
        <v>656908.08860649797</v>
      </c>
      <c r="W452">
        <v>73.632644316704599</v>
      </c>
      <c r="X452">
        <v>0</v>
      </c>
      <c r="Y452">
        <v>0</v>
      </c>
      <c r="Z452">
        <v>656908.08860649797</v>
      </c>
      <c r="AA452">
        <v>73.632644316704599</v>
      </c>
    </row>
    <row r="453" spans="1:27" x14ac:dyDescent="0.25">
      <c r="A453" s="1">
        <v>43930.74162158565</v>
      </c>
      <c r="B453">
        <v>0</v>
      </c>
      <c r="C453">
        <v>0</v>
      </c>
      <c r="D453" s="4">
        <v>8.0873999999999904E-5</v>
      </c>
      <c r="E453">
        <v>0</v>
      </c>
      <c r="F453" s="4">
        <v>8.0873999999999904E-5</v>
      </c>
      <c r="G453">
        <v>0</v>
      </c>
      <c r="H453">
        <v>0</v>
      </c>
      <c r="I453">
        <v>0</v>
      </c>
      <c r="J453">
        <v>276952.087233225</v>
      </c>
      <c r="K453">
        <v>0</v>
      </c>
      <c r="L453">
        <v>98.957901391977302</v>
      </c>
      <c r="M453">
        <v>0.33988501982132202</v>
      </c>
      <c r="N453">
        <v>1.0458077101991901</v>
      </c>
      <c r="O453">
        <v>0.145669270197851</v>
      </c>
      <c r="P453">
        <v>4096</v>
      </c>
      <c r="Q453">
        <v>9867.6363636363603</v>
      </c>
      <c r="R453">
        <v>9739.3777777777705</v>
      </c>
      <c r="S453">
        <v>5.6911777777777703E-4</v>
      </c>
      <c r="T453">
        <v>3.882E-4</v>
      </c>
      <c r="U453">
        <v>5.73229545454545E-4</v>
      </c>
      <c r="V453">
        <v>435807.20518960903</v>
      </c>
      <c r="W453">
        <v>44.746924817310699</v>
      </c>
      <c r="X453">
        <v>4072.9645344823198</v>
      </c>
      <c r="Y453">
        <v>0.99437610705134905</v>
      </c>
      <c r="Z453">
        <v>431734.24065512599</v>
      </c>
      <c r="AA453">
        <v>43.752548710259298</v>
      </c>
    </row>
    <row r="454" spans="1:27" x14ac:dyDescent="0.25">
      <c r="A454" s="1">
        <v>43930.741633101854</v>
      </c>
      <c r="B454">
        <v>0</v>
      </c>
      <c r="C454">
        <v>0</v>
      </c>
      <c r="D454">
        <v>1.32240909090909E-3</v>
      </c>
      <c r="E454">
        <v>0</v>
      </c>
      <c r="F454">
        <v>1.32240909090909E-3</v>
      </c>
      <c r="G454">
        <v>0</v>
      </c>
      <c r="H454">
        <v>0</v>
      </c>
      <c r="I454">
        <v>0</v>
      </c>
      <c r="J454">
        <v>8968478.33637725</v>
      </c>
      <c r="K454">
        <v>0</v>
      </c>
      <c r="L454">
        <v>99.036154048892797</v>
      </c>
      <c r="M454">
        <v>0.29449033580764</v>
      </c>
      <c r="N454">
        <v>0.413615330505268</v>
      </c>
      <c r="O454">
        <v>4.9083397950257998E-2</v>
      </c>
      <c r="P454">
        <v>0</v>
      </c>
      <c r="Q454">
        <v>20879.249097472901</v>
      </c>
      <c r="R454">
        <v>20879.249097472901</v>
      </c>
      <c r="S454">
        <v>6.5965487364620895E-4</v>
      </c>
      <c r="T454">
        <v>0</v>
      </c>
      <c r="U454">
        <v>6.5965487364620895E-4</v>
      </c>
      <c r="V454">
        <v>5813803.5453679599</v>
      </c>
      <c r="W454">
        <v>278.44888090691097</v>
      </c>
      <c r="X454">
        <v>0</v>
      </c>
      <c r="Y454">
        <v>0</v>
      </c>
      <c r="Z454">
        <v>5813803.5453679599</v>
      </c>
      <c r="AA454">
        <v>278.44888090691097</v>
      </c>
    </row>
    <row r="455" spans="1:27" x14ac:dyDescent="0.25">
      <c r="A455" s="1">
        <v>43930.741644733796</v>
      </c>
      <c r="B455">
        <v>0</v>
      </c>
      <c r="C455">
        <v>0</v>
      </c>
      <c r="D455">
        <v>2.187E-4</v>
      </c>
      <c r="E455">
        <v>0</v>
      </c>
      <c r="F455">
        <v>2.187E-4</v>
      </c>
      <c r="G455">
        <v>0</v>
      </c>
      <c r="H455">
        <v>0</v>
      </c>
      <c r="I455">
        <v>0</v>
      </c>
      <c r="J455">
        <v>85536.593056893995</v>
      </c>
      <c r="K455">
        <v>0</v>
      </c>
      <c r="L455">
        <v>99.098400154489497</v>
      </c>
      <c r="M455">
        <v>0.14565926828691</v>
      </c>
      <c r="N455">
        <v>0</v>
      </c>
      <c r="O455">
        <v>0.24277207645798901</v>
      </c>
      <c r="P455">
        <v>0</v>
      </c>
      <c r="Q455">
        <v>8923.4285714285706</v>
      </c>
      <c r="R455">
        <v>8923.4285714285706</v>
      </c>
      <c r="S455">
        <v>6.1391785714285697E-4</v>
      </c>
      <c r="T455">
        <v>0</v>
      </c>
      <c r="U455">
        <v>6.1391785714285697E-4</v>
      </c>
      <c r="V455">
        <v>248461.262701823</v>
      </c>
      <c r="W455">
        <v>27.843699393454798</v>
      </c>
      <c r="X455">
        <v>0</v>
      </c>
      <c r="Y455">
        <v>0</v>
      </c>
      <c r="Z455">
        <v>248461.262701823</v>
      </c>
      <c r="AA455">
        <v>27.843699393454798</v>
      </c>
    </row>
    <row r="456" spans="1:27" x14ac:dyDescent="0.25">
      <c r="A456" s="1">
        <v>43930.741656365739</v>
      </c>
      <c r="B456">
        <v>0</v>
      </c>
      <c r="C456">
        <v>0</v>
      </c>
      <c r="D456" s="4">
        <v>6.8454761904761902E-5</v>
      </c>
      <c r="E456">
        <v>0</v>
      </c>
      <c r="F456" s="4">
        <v>6.8454761904761902E-5</v>
      </c>
      <c r="G456">
        <v>0</v>
      </c>
      <c r="H456">
        <v>0</v>
      </c>
      <c r="I456">
        <v>0</v>
      </c>
      <c r="J456">
        <v>7837576.8672013301</v>
      </c>
      <c r="K456">
        <v>0</v>
      </c>
      <c r="L456">
        <v>99.214104312740005</v>
      </c>
      <c r="M456">
        <v>0.19433219811197899</v>
      </c>
      <c r="N456">
        <v>0.30630877675885598</v>
      </c>
      <c r="O456">
        <v>9.7161124088038606E-2</v>
      </c>
      <c r="P456">
        <v>0</v>
      </c>
      <c r="Q456">
        <v>7202.1333333333296</v>
      </c>
      <c r="R456">
        <v>7202.1333333333296</v>
      </c>
      <c r="S456">
        <v>5.4995333333333299E-4</v>
      </c>
      <c r="T456">
        <v>0</v>
      </c>
      <c r="U456">
        <v>5.4995333333333299E-4</v>
      </c>
      <c r="V456">
        <v>859970.68010397302</v>
      </c>
      <c r="W456">
        <v>119.404992979483</v>
      </c>
      <c r="X456">
        <v>0</v>
      </c>
      <c r="Y456">
        <v>0</v>
      </c>
      <c r="Z456">
        <v>859970.68010397302</v>
      </c>
      <c r="AA456">
        <v>119.404992979483</v>
      </c>
    </row>
    <row r="457" spans="1:27" x14ac:dyDescent="0.25">
      <c r="A457" s="1">
        <v>43930.741667812501</v>
      </c>
      <c r="B457">
        <v>0</v>
      </c>
      <c r="C457">
        <v>0</v>
      </c>
      <c r="D457">
        <v>1.629E-4</v>
      </c>
      <c r="E457">
        <v>0</v>
      </c>
      <c r="F457">
        <v>1.629E-4</v>
      </c>
      <c r="G457">
        <v>0</v>
      </c>
      <c r="H457">
        <v>0</v>
      </c>
      <c r="I457">
        <v>0</v>
      </c>
      <c r="J457">
        <v>534465.95533877704</v>
      </c>
      <c r="K457">
        <v>0</v>
      </c>
      <c r="L457">
        <v>97.876269761525904</v>
      </c>
      <c r="M457">
        <v>0.839667916032803</v>
      </c>
      <c r="N457">
        <v>1.85785428067474</v>
      </c>
      <c r="O457">
        <v>0.59270795431796996</v>
      </c>
      <c r="P457">
        <v>4096</v>
      </c>
      <c r="Q457">
        <v>7608.3730569948102</v>
      </c>
      <c r="R457">
        <v>7599.2971576227301</v>
      </c>
      <c r="S457">
        <v>5.44319638242894E-4</v>
      </c>
      <c r="T457">
        <v>3.51499999999999E-4</v>
      </c>
      <c r="U457">
        <v>5.4481917098445499E-4</v>
      </c>
      <c r="V457">
        <v>5949587.2916455502</v>
      </c>
      <c r="W457">
        <v>782.91283631113299</v>
      </c>
      <c r="X457">
        <v>8286.3332752723509</v>
      </c>
      <c r="Y457">
        <v>2.0230305847832799</v>
      </c>
      <c r="Z457">
        <v>5941300.9583702702</v>
      </c>
      <c r="AA457">
        <v>780.88980572634898</v>
      </c>
    </row>
    <row r="458" spans="1:27" x14ac:dyDescent="0.25">
      <c r="A458" s="1">
        <v>43930.741679479164</v>
      </c>
      <c r="B458">
        <v>0</v>
      </c>
      <c r="C458">
        <v>0</v>
      </c>
      <c r="D458">
        <v>1.1913333333333299E-4</v>
      </c>
      <c r="E458">
        <v>0</v>
      </c>
      <c r="F458">
        <v>1.1913333333333299E-4</v>
      </c>
      <c r="G458">
        <v>0</v>
      </c>
      <c r="H458">
        <v>0</v>
      </c>
      <c r="I458">
        <v>0</v>
      </c>
      <c r="J458">
        <v>12190.751933674601</v>
      </c>
      <c r="K458">
        <v>0</v>
      </c>
      <c r="L458">
        <v>99.147201520284</v>
      </c>
      <c r="M458">
        <v>9.6892908532439495E-2</v>
      </c>
      <c r="N458">
        <v>0</v>
      </c>
      <c r="O458">
        <v>9.6892908532439495E-2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 s="1">
        <v>43930.741691122683</v>
      </c>
      <c r="B459">
        <v>0</v>
      </c>
      <c r="C459">
        <v>0</v>
      </c>
      <c r="D459">
        <v>1.08139999999999E-4</v>
      </c>
      <c r="E459">
        <v>0</v>
      </c>
      <c r="F459">
        <v>1.08139999999999E-4</v>
      </c>
      <c r="G459">
        <v>0</v>
      </c>
      <c r="H459">
        <v>0</v>
      </c>
      <c r="I459">
        <v>0</v>
      </c>
      <c r="J459">
        <v>553670.69129223097</v>
      </c>
      <c r="K459">
        <v>0</v>
      </c>
      <c r="L459">
        <v>99.316063885988399</v>
      </c>
      <c r="M459">
        <v>0.14559572436804999</v>
      </c>
      <c r="N459">
        <v>0.79782441342506305</v>
      </c>
      <c r="O459">
        <v>9.7060503034818002E-2</v>
      </c>
      <c r="P459">
        <v>0</v>
      </c>
      <c r="Q459">
        <v>11185.2307692307</v>
      </c>
      <c r="R459">
        <v>11185.2307692307</v>
      </c>
      <c r="S459">
        <v>6.3204615384615298E-4</v>
      </c>
      <c r="T459">
        <v>0</v>
      </c>
      <c r="U459">
        <v>6.3204615384615298E-4</v>
      </c>
      <c r="V459">
        <v>289046.22775669099</v>
      </c>
      <c r="W459">
        <v>25.8417759740659</v>
      </c>
      <c r="X459">
        <v>0</v>
      </c>
      <c r="Y459">
        <v>0</v>
      </c>
      <c r="Z459">
        <v>289046.22775669099</v>
      </c>
      <c r="AA459">
        <v>25.8417759740659</v>
      </c>
    </row>
    <row r="460" spans="1:27" x14ac:dyDescent="0.25">
      <c r="A460" s="1">
        <v>43930.741702581021</v>
      </c>
      <c r="B460">
        <v>0</v>
      </c>
      <c r="C460">
        <v>0</v>
      </c>
      <c r="D460">
        <v>1.1469999999999899E-4</v>
      </c>
      <c r="E460">
        <v>0</v>
      </c>
      <c r="F460">
        <v>1.1469999999999899E-4</v>
      </c>
      <c r="G460">
        <v>0</v>
      </c>
      <c r="H460">
        <v>0</v>
      </c>
      <c r="I460">
        <v>0</v>
      </c>
      <c r="J460">
        <v>12416.164617649199</v>
      </c>
      <c r="K460">
        <v>0</v>
      </c>
      <c r="L460">
        <v>98.217746582688306</v>
      </c>
      <c r="M460">
        <v>0.54262173453066798</v>
      </c>
      <c r="N460">
        <v>1.2429554442202</v>
      </c>
      <c r="O460">
        <v>0.64128390539746505</v>
      </c>
      <c r="P460">
        <v>0</v>
      </c>
      <c r="Q460">
        <v>9988.4912280701701</v>
      </c>
      <c r="R460">
        <v>9988.4912280701701</v>
      </c>
      <c r="S460">
        <v>7.8593859649122796E-4</v>
      </c>
      <c r="T460">
        <v>0</v>
      </c>
      <c r="U460">
        <v>7.8593859649122796E-4</v>
      </c>
      <c r="V460">
        <v>575230.73881177802</v>
      </c>
      <c r="W460">
        <v>57.589352153129397</v>
      </c>
      <c r="X460">
        <v>0</v>
      </c>
      <c r="Y460">
        <v>0</v>
      </c>
      <c r="Z460">
        <v>575230.73881177802</v>
      </c>
      <c r="AA460">
        <v>57.589352153129397</v>
      </c>
    </row>
    <row r="461" spans="1:27" x14ac:dyDescent="0.25">
      <c r="A461" s="1">
        <v>43930.741714212963</v>
      </c>
      <c r="B461">
        <v>0</v>
      </c>
      <c r="C461">
        <v>0</v>
      </c>
      <c r="D461">
        <v>1.5129999999999899E-4</v>
      </c>
      <c r="E461">
        <v>0</v>
      </c>
      <c r="F461">
        <v>1.5129999999999899E-4</v>
      </c>
      <c r="G461">
        <v>0</v>
      </c>
      <c r="H461">
        <v>0</v>
      </c>
      <c r="I461">
        <v>0</v>
      </c>
      <c r="J461">
        <v>12226.661285662</v>
      </c>
      <c r="K461">
        <v>0</v>
      </c>
      <c r="L461">
        <v>99.067100600205706</v>
      </c>
      <c r="M461">
        <v>0.14575558135224001</v>
      </c>
      <c r="N461">
        <v>0</v>
      </c>
      <c r="O461">
        <v>0.194330825270708</v>
      </c>
      <c r="P461">
        <v>4096</v>
      </c>
      <c r="Q461">
        <v>5774.6885245901603</v>
      </c>
      <c r="R461">
        <v>5747.6129032258004</v>
      </c>
      <c r="S461">
        <v>5.6306774193548299E-4</v>
      </c>
      <c r="T461">
        <v>4.2369999999999902E-4</v>
      </c>
      <c r="U461">
        <v>5.6535245901639301E-4</v>
      </c>
      <c r="V461">
        <v>354568.69673974701</v>
      </c>
      <c r="W461">
        <v>61.689731495443603</v>
      </c>
      <c r="X461">
        <v>4075.5022613763999</v>
      </c>
      <c r="Y461">
        <v>0.99499566928134897</v>
      </c>
      <c r="Z461">
        <v>350493.19447837101</v>
      </c>
      <c r="AA461">
        <v>60.694735826162301</v>
      </c>
    </row>
    <row r="462" spans="1:27" x14ac:dyDescent="0.25">
      <c r="A462" s="1">
        <v>43930.741725844906</v>
      </c>
      <c r="B462">
        <v>0</v>
      </c>
      <c r="C462">
        <v>0</v>
      </c>
      <c r="D462">
        <v>1.3693333333333299E-4</v>
      </c>
      <c r="E462">
        <v>0</v>
      </c>
      <c r="F462">
        <v>1.3693333333333299E-4</v>
      </c>
      <c r="G462">
        <v>0</v>
      </c>
      <c r="H462">
        <v>0</v>
      </c>
      <c r="I462">
        <v>0</v>
      </c>
      <c r="J462">
        <v>12229.6912779251</v>
      </c>
      <c r="K462">
        <v>0</v>
      </c>
      <c r="L462">
        <v>99.225289589508407</v>
      </c>
      <c r="M462">
        <v>9.7193385475038196E-2</v>
      </c>
      <c r="N462">
        <v>0.66199992435538302</v>
      </c>
      <c r="O462">
        <v>9.7203338714718202E-2</v>
      </c>
      <c r="P462">
        <v>0</v>
      </c>
      <c r="Q462">
        <v>7151.74603174603</v>
      </c>
      <c r="R462">
        <v>7151.74603174603</v>
      </c>
      <c r="S462">
        <v>6.01242857142857E-4</v>
      </c>
      <c r="T462">
        <v>0</v>
      </c>
      <c r="U462">
        <v>6.01242857142857E-4</v>
      </c>
      <c r="V462">
        <v>448428.529513516</v>
      </c>
      <c r="W462">
        <v>62.701965019867501</v>
      </c>
      <c r="X462">
        <v>0</v>
      </c>
      <c r="Y462">
        <v>0</v>
      </c>
      <c r="Z462">
        <v>448428.529513516</v>
      </c>
      <c r="AA462">
        <v>62.701965019867501</v>
      </c>
    </row>
    <row r="463" spans="1:27" x14ac:dyDescent="0.25">
      <c r="A463" s="1">
        <v>43930.741737291668</v>
      </c>
      <c r="B463">
        <v>0</v>
      </c>
      <c r="C463">
        <v>0</v>
      </c>
      <c r="D463">
        <v>1.0568333333333301E-4</v>
      </c>
      <c r="E463">
        <v>0</v>
      </c>
      <c r="F463">
        <v>1.0568333333333301E-4</v>
      </c>
      <c r="G463">
        <v>0</v>
      </c>
      <c r="H463">
        <v>0</v>
      </c>
      <c r="I463">
        <v>0</v>
      </c>
      <c r="J463">
        <v>53838.277490578897</v>
      </c>
      <c r="K463">
        <v>0</v>
      </c>
      <c r="L463">
        <v>99.236565659690797</v>
      </c>
      <c r="M463">
        <v>4.9371571580133902E-2</v>
      </c>
      <c r="N463">
        <v>0.81632450843032101</v>
      </c>
      <c r="O463">
        <v>0.24684774699106901</v>
      </c>
      <c r="P463">
        <v>0</v>
      </c>
      <c r="Q463">
        <v>5640.3934426229498</v>
      </c>
      <c r="R463">
        <v>5640.3934426229498</v>
      </c>
      <c r="S463">
        <v>5.5119016393442605E-4</v>
      </c>
      <c r="T463">
        <v>0</v>
      </c>
      <c r="U463">
        <v>5.5119016393442605E-4</v>
      </c>
      <c r="V463">
        <v>347878.62831087998</v>
      </c>
      <c r="W463">
        <v>61.6763053587811</v>
      </c>
      <c r="X463">
        <v>0</v>
      </c>
      <c r="Y463">
        <v>0</v>
      </c>
      <c r="Z463">
        <v>347878.62831087998</v>
      </c>
      <c r="AA463">
        <v>61.6763053587811</v>
      </c>
    </row>
    <row r="464" spans="1:27" x14ac:dyDescent="0.25">
      <c r="A464" s="1">
        <v>43930.74174892361</v>
      </c>
      <c r="B464">
        <v>0</v>
      </c>
      <c r="C464">
        <v>0</v>
      </c>
      <c r="D464" s="4">
        <v>9.3769999999999897E-5</v>
      </c>
      <c r="E464">
        <v>0</v>
      </c>
      <c r="F464" s="4">
        <v>9.3769999999999897E-5</v>
      </c>
      <c r="G464">
        <v>0</v>
      </c>
      <c r="H464">
        <v>0</v>
      </c>
      <c r="I464">
        <v>0</v>
      </c>
      <c r="J464">
        <v>52990.424146309597</v>
      </c>
      <c r="K464">
        <v>0</v>
      </c>
      <c r="L464">
        <v>98.435650845253207</v>
      </c>
      <c r="M464">
        <v>0.29153114801895202</v>
      </c>
      <c r="N464">
        <v>5.38243499209611E-2</v>
      </c>
      <c r="O464">
        <v>0.87458349316946205</v>
      </c>
      <c r="P464">
        <v>0</v>
      </c>
      <c r="Q464">
        <v>6746.3529411764703</v>
      </c>
      <c r="R464">
        <v>6746.3529411764703</v>
      </c>
      <c r="S464">
        <v>5.7351764705882303E-4</v>
      </c>
      <c r="T464">
        <v>0</v>
      </c>
      <c r="U464">
        <v>5.7351764705882303E-4</v>
      </c>
      <c r="V464">
        <v>228265.64741129699</v>
      </c>
      <c r="W464">
        <v>33.835414393764403</v>
      </c>
      <c r="X464">
        <v>0</v>
      </c>
      <c r="Y464">
        <v>0</v>
      </c>
      <c r="Z464">
        <v>228265.64741129699</v>
      </c>
      <c r="AA464">
        <v>33.835414393764403</v>
      </c>
    </row>
    <row r="465" spans="1:27" x14ac:dyDescent="0.25">
      <c r="A465" s="1">
        <v>43930.741760578705</v>
      </c>
      <c r="B465">
        <v>0</v>
      </c>
      <c r="C465">
        <v>0</v>
      </c>
      <c r="D465">
        <v>1.11499999999999E-4</v>
      </c>
      <c r="E465">
        <v>0</v>
      </c>
      <c r="F465">
        <v>1.11499999999999E-4</v>
      </c>
      <c r="G465">
        <v>0</v>
      </c>
      <c r="H465">
        <v>0</v>
      </c>
      <c r="I465">
        <v>0</v>
      </c>
      <c r="J465">
        <v>8132.8610873174603</v>
      </c>
      <c r="K465">
        <v>0</v>
      </c>
      <c r="L465">
        <v>99.220231779032304</v>
      </c>
      <c r="M465">
        <v>0.14542780077582601</v>
      </c>
      <c r="N465">
        <v>0.81528127690533303</v>
      </c>
      <c r="O465">
        <v>9.6958485962365004E-2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 s="1">
        <v>43930.741772013891</v>
      </c>
      <c r="B466">
        <v>0</v>
      </c>
      <c r="C466">
        <v>0</v>
      </c>
      <c r="D466">
        <v>1.1625000000000001E-4</v>
      </c>
      <c r="E466">
        <v>0</v>
      </c>
      <c r="F466">
        <v>1.1625000000000001E-4</v>
      </c>
      <c r="G466">
        <v>0</v>
      </c>
      <c r="H466">
        <v>0</v>
      </c>
      <c r="I466">
        <v>0</v>
      </c>
      <c r="J466">
        <v>8288.8368228338004</v>
      </c>
      <c r="K466">
        <v>0</v>
      </c>
      <c r="L466">
        <v>99.566122111907305</v>
      </c>
      <c r="M466">
        <v>4.94059448616299E-2</v>
      </c>
      <c r="N466">
        <v>0</v>
      </c>
      <c r="O466">
        <v>9.8811889723259896E-2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 s="1">
        <v>43930.741783634257</v>
      </c>
      <c r="B467">
        <v>0</v>
      </c>
      <c r="C467">
        <v>0</v>
      </c>
      <c r="D467">
        <v>1.38185714285714E-4</v>
      </c>
      <c r="E467">
        <v>0</v>
      </c>
      <c r="F467">
        <v>1.38185714285714E-4</v>
      </c>
      <c r="G467">
        <v>0</v>
      </c>
      <c r="H467">
        <v>0</v>
      </c>
      <c r="I467">
        <v>0</v>
      </c>
      <c r="J467">
        <v>101955.565494453</v>
      </c>
      <c r="K467">
        <v>0</v>
      </c>
      <c r="L467">
        <v>99.487596595316006</v>
      </c>
      <c r="M467">
        <v>0</v>
      </c>
      <c r="N467">
        <v>0.81002497141337004</v>
      </c>
      <c r="O467">
        <v>0.194487647878475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 s="1">
        <v>43930.741795277776</v>
      </c>
      <c r="B468">
        <v>0</v>
      </c>
      <c r="C468">
        <v>0</v>
      </c>
      <c r="D468">
        <v>1.11033333333333E-4</v>
      </c>
      <c r="E468">
        <v>0</v>
      </c>
      <c r="F468">
        <v>1.11033333333333E-4</v>
      </c>
      <c r="G468">
        <v>0</v>
      </c>
      <c r="H468">
        <v>0</v>
      </c>
      <c r="I468">
        <v>0</v>
      </c>
      <c r="J468">
        <v>101855.75414885599</v>
      </c>
      <c r="K468">
        <v>0</v>
      </c>
      <c r="L468">
        <v>99.239156071536499</v>
      </c>
      <c r="M468">
        <v>0.14572272613010701</v>
      </c>
      <c r="N468">
        <v>0.57234642437174998</v>
      </c>
      <c r="O468">
        <v>9.7138536463956301E-2</v>
      </c>
      <c r="P468">
        <v>0</v>
      </c>
      <c r="Q468">
        <v>6563.4698795180702</v>
      </c>
      <c r="R468">
        <v>6563.4698795180702</v>
      </c>
      <c r="S468">
        <v>5.61597590361445E-4</v>
      </c>
      <c r="T468">
        <v>0</v>
      </c>
      <c r="U468">
        <v>5.61597590361445E-4</v>
      </c>
      <c r="V468">
        <v>541877.73255012406</v>
      </c>
      <c r="W468">
        <v>82.559643374170804</v>
      </c>
      <c r="X468">
        <v>0</v>
      </c>
      <c r="Y468">
        <v>0</v>
      </c>
      <c r="Z468">
        <v>541877.73255012406</v>
      </c>
      <c r="AA468">
        <v>82.559643374170804</v>
      </c>
    </row>
    <row r="469" spans="1:27" x14ac:dyDescent="0.25">
      <c r="A469" s="1">
        <v>43930.741806736114</v>
      </c>
      <c r="B469">
        <v>0</v>
      </c>
      <c r="C469">
        <v>0</v>
      </c>
      <c r="D469">
        <v>1.6126666666666599E-4</v>
      </c>
      <c r="E469">
        <v>0</v>
      </c>
      <c r="F469">
        <v>1.6126666666666599E-4</v>
      </c>
      <c r="G469">
        <v>0</v>
      </c>
      <c r="H469">
        <v>0</v>
      </c>
      <c r="I469">
        <v>0</v>
      </c>
      <c r="J469">
        <v>45485.666704827097</v>
      </c>
      <c r="K469">
        <v>0</v>
      </c>
      <c r="L469">
        <v>99.006548090704499</v>
      </c>
      <c r="M469">
        <v>0.34496091522887501</v>
      </c>
      <c r="N469">
        <v>0.20573110085214599</v>
      </c>
      <c r="O469">
        <v>4.9283014396635301E-2</v>
      </c>
      <c r="P469">
        <v>0</v>
      </c>
      <c r="Q469">
        <v>16384</v>
      </c>
      <c r="R469">
        <v>16384</v>
      </c>
      <c r="S469">
        <v>8.6519999999999902E-4</v>
      </c>
      <c r="T469">
        <v>0</v>
      </c>
      <c r="U469">
        <v>8.6519999999999902E-4</v>
      </c>
      <c r="V469">
        <v>16538.597851132999</v>
      </c>
      <c r="W469">
        <v>1.00943590399981</v>
      </c>
      <c r="X469">
        <v>0</v>
      </c>
      <c r="Y469">
        <v>0</v>
      </c>
      <c r="Z469">
        <v>16538.597851132999</v>
      </c>
      <c r="AA469">
        <v>1.00943590399981</v>
      </c>
    </row>
    <row r="470" spans="1:27" x14ac:dyDescent="0.25">
      <c r="A470" s="1">
        <v>43930.741818391201</v>
      </c>
      <c r="B470">
        <v>0</v>
      </c>
      <c r="C470">
        <v>0</v>
      </c>
      <c r="D470" s="4">
        <v>9.23499999999999E-5</v>
      </c>
      <c r="E470">
        <v>0</v>
      </c>
      <c r="F470" s="4">
        <v>9.23499999999999E-5</v>
      </c>
      <c r="G470">
        <v>0</v>
      </c>
      <c r="H470">
        <v>0</v>
      </c>
      <c r="I470">
        <v>0</v>
      </c>
      <c r="J470">
        <v>16270.655360626801</v>
      </c>
      <c r="K470">
        <v>0</v>
      </c>
      <c r="L470">
        <v>99.333008263843794</v>
      </c>
      <c r="M470">
        <v>4.8502168989582498E-2</v>
      </c>
      <c r="N470">
        <v>8.9365966495857901E-2</v>
      </c>
      <c r="O470">
        <v>4.8502168989582498E-2</v>
      </c>
      <c r="P470">
        <v>0</v>
      </c>
      <c r="Q470">
        <v>13653.333333333299</v>
      </c>
      <c r="R470">
        <v>13653.333333333299</v>
      </c>
      <c r="S470">
        <v>6.1055238095237998E-4</v>
      </c>
      <c r="T470">
        <v>0</v>
      </c>
      <c r="U470">
        <v>6.1055238095237998E-4</v>
      </c>
      <c r="V470">
        <v>284762.598848038</v>
      </c>
      <c r="W470">
        <v>20.8566356578153</v>
      </c>
      <c r="X470">
        <v>0</v>
      </c>
      <c r="Y470">
        <v>0</v>
      </c>
      <c r="Z470">
        <v>284762.598848038</v>
      </c>
      <c r="AA470">
        <v>20.8566356578153</v>
      </c>
    </row>
    <row r="471" spans="1:27" x14ac:dyDescent="0.25">
      <c r="A471" s="1">
        <v>43930.741829837963</v>
      </c>
      <c r="B471">
        <v>0</v>
      </c>
      <c r="C471">
        <v>0</v>
      </c>
      <c r="D471">
        <v>1.473E-4</v>
      </c>
      <c r="E471">
        <v>0</v>
      </c>
      <c r="F471">
        <v>1.473E-4</v>
      </c>
      <c r="G471">
        <v>0</v>
      </c>
      <c r="H471">
        <v>0</v>
      </c>
      <c r="I471">
        <v>0</v>
      </c>
      <c r="J471">
        <v>20702.5084910105</v>
      </c>
      <c r="K471">
        <v>0</v>
      </c>
      <c r="L471">
        <v>99.153899345913302</v>
      </c>
      <c r="M471">
        <v>0.19742180126596101</v>
      </c>
      <c r="N471">
        <v>1.0410560727041001</v>
      </c>
      <c r="O471">
        <v>9.8715954695785299E-2</v>
      </c>
      <c r="P471">
        <v>0</v>
      </c>
      <c r="Q471">
        <v>4096</v>
      </c>
      <c r="R471">
        <v>4096</v>
      </c>
      <c r="S471">
        <v>5.6160999999999895E-4</v>
      </c>
      <c r="T471">
        <v>0</v>
      </c>
      <c r="U471">
        <v>5.6160999999999895E-4</v>
      </c>
      <c r="V471">
        <v>82809.900028678094</v>
      </c>
      <c r="W471">
        <v>20.217260749188998</v>
      </c>
      <c r="X471">
        <v>0</v>
      </c>
      <c r="Y471">
        <v>0</v>
      </c>
      <c r="Z471">
        <v>82809.900028678094</v>
      </c>
      <c r="AA471">
        <v>20.217260749188998</v>
      </c>
    </row>
    <row r="472" spans="1:27" x14ac:dyDescent="0.25">
      <c r="A472" s="1">
        <v>43930.741841481482</v>
      </c>
      <c r="B472">
        <v>0</v>
      </c>
      <c r="C472">
        <v>0</v>
      </c>
      <c r="D472">
        <v>1.78499999999999E-4</v>
      </c>
      <c r="E472">
        <v>0</v>
      </c>
      <c r="F472">
        <v>1.78499999999999E-4</v>
      </c>
      <c r="G472">
        <v>0</v>
      </c>
      <c r="H472">
        <v>0</v>
      </c>
      <c r="I472">
        <v>0</v>
      </c>
      <c r="J472">
        <v>138570.97882072101</v>
      </c>
      <c r="K472">
        <v>0</v>
      </c>
      <c r="L472">
        <v>99.311290298188396</v>
      </c>
      <c r="M472">
        <v>0.19433232538944001</v>
      </c>
      <c r="N472">
        <v>0.40850382018429099</v>
      </c>
      <c r="O472">
        <v>9.7156213261718596E-2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 s="1">
        <v>43930.741853136577</v>
      </c>
      <c r="B473">
        <v>0</v>
      </c>
      <c r="C473">
        <v>0</v>
      </c>
      <c r="D473">
        <v>1.3103333333333301E-4</v>
      </c>
      <c r="E473">
        <v>0</v>
      </c>
      <c r="F473">
        <v>1.3103333333333301E-4</v>
      </c>
      <c r="G473">
        <v>0</v>
      </c>
      <c r="H473">
        <v>0</v>
      </c>
      <c r="I473">
        <v>0</v>
      </c>
      <c r="J473">
        <v>12201.714356754699</v>
      </c>
      <c r="K473">
        <v>0</v>
      </c>
      <c r="L473">
        <v>99.231748414783496</v>
      </c>
      <c r="M473">
        <v>0.19392960904283299</v>
      </c>
      <c r="N473">
        <v>1.2885679731669899</v>
      </c>
      <c r="O473">
        <v>0</v>
      </c>
      <c r="P473">
        <v>0</v>
      </c>
      <c r="Q473">
        <v>6904.6857142857098</v>
      </c>
      <c r="R473">
        <v>6904.6857142857098</v>
      </c>
      <c r="S473">
        <v>6.0022428571428503E-4</v>
      </c>
      <c r="T473">
        <v>0</v>
      </c>
      <c r="U473">
        <v>6.0022428571428503E-4</v>
      </c>
      <c r="V473">
        <v>479907.50723294698</v>
      </c>
      <c r="W473">
        <v>69.504612822568404</v>
      </c>
      <c r="X473">
        <v>0</v>
      </c>
      <c r="Y473">
        <v>0</v>
      </c>
      <c r="Z473">
        <v>479907.50723294698</v>
      </c>
      <c r="AA473">
        <v>69.504612822568404</v>
      </c>
    </row>
    <row r="474" spans="1:27" x14ac:dyDescent="0.25">
      <c r="A474" s="1">
        <v>43930.741864594907</v>
      </c>
      <c r="B474">
        <v>0</v>
      </c>
      <c r="C474">
        <v>0</v>
      </c>
      <c r="D474">
        <v>1.552E-4</v>
      </c>
      <c r="E474">
        <v>0</v>
      </c>
      <c r="F474">
        <v>1.552E-4</v>
      </c>
      <c r="G474">
        <v>0</v>
      </c>
      <c r="H474">
        <v>0</v>
      </c>
      <c r="I474">
        <v>0</v>
      </c>
      <c r="J474">
        <v>12405.861890894401</v>
      </c>
      <c r="K474">
        <v>0</v>
      </c>
      <c r="L474">
        <v>99.377432715810301</v>
      </c>
      <c r="M474">
        <v>4.9295367991991502E-2</v>
      </c>
      <c r="N474">
        <v>0</v>
      </c>
      <c r="O474">
        <v>4.9295367991991502E-2</v>
      </c>
      <c r="P474">
        <v>0</v>
      </c>
      <c r="Q474">
        <v>7589.6470588235197</v>
      </c>
      <c r="R474">
        <v>7589.6470588235197</v>
      </c>
      <c r="S474">
        <v>5.8768823529411704E-4</v>
      </c>
      <c r="T474">
        <v>0</v>
      </c>
      <c r="U474">
        <v>5.8768823529411704E-4</v>
      </c>
      <c r="V474">
        <v>260524.38852266301</v>
      </c>
      <c r="W474">
        <v>34.3262850701053</v>
      </c>
      <c r="X474">
        <v>0</v>
      </c>
      <c r="Y474">
        <v>0</v>
      </c>
      <c r="Z474">
        <v>260524.38852266301</v>
      </c>
      <c r="AA474">
        <v>34.3262850701053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2DA16-F3E2-4830-8026-0F91246C0B70}">
  <dimension ref="A1:AA337"/>
  <sheetViews>
    <sheetView topLeftCell="D1" workbookViewId="0">
      <selection activeCell="E1" sqref="A1:XFD1"/>
    </sheetView>
  </sheetViews>
  <sheetFormatPr defaultRowHeight="15" x14ac:dyDescent="0.25"/>
  <cols>
    <col min="1" max="1" width="43.28515625" style="1" bestFit="1" customWidth="1"/>
    <col min="2" max="2" width="49.7109375" bestFit="1" customWidth="1"/>
    <col min="3" max="3" width="49.85546875" bestFit="1" customWidth="1"/>
    <col min="4" max="4" width="52.7109375" bestFit="1" customWidth="1"/>
    <col min="5" max="5" width="52.85546875" bestFit="1" customWidth="1"/>
    <col min="6" max="6" width="50.42578125" bestFit="1" customWidth="1"/>
    <col min="7" max="7" width="50.5703125" bestFit="1" customWidth="1"/>
    <col min="8" max="8" width="50.85546875" bestFit="1" customWidth="1"/>
    <col min="9" max="9" width="51" bestFit="1" customWidth="1"/>
    <col min="10" max="10" width="51.42578125" bestFit="1" customWidth="1"/>
    <col min="11" max="11" width="51.5703125" bestFit="1" customWidth="1"/>
    <col min="12" max="12" width="43.28515625" bestFit="1" customWidth="1"/>
    <col min="13" max="13" width="49" bestFit="1" customWidth="1"/>
    <col min="14" max="14" width="48.5703125" bestFit="1" customWidth="1"/>
    <col min="15" max="15" width="43.85546875" bestFit="1" customWidth="1"/>
    <col min="16" max="16" width="103.42578125" bestFit="1" customWidth="1"/>
    <col min="17" max="17" width="104" bestFit="1" customWidth="1"/>
    <col min="18" max="18" width="111" bestFit="1" customWidth="1"/>
    <col min="19" max="19" width="109" bestFit="1" customWidth="1"/>
    <col min="20" max="20" width="101.42578125" bestFit="1" customWidth="1"/>
    <col min="21" max="22" width="102" bestFit="1" customWidth="1"/>
    <col min="23" max="23" width="105.42578125" bestFit="1" customWidth="1"/>
    <col min="24" max="24" width="102.42578125" bestFit="1" customWidth="1"/>
    <col min="25" max="25" width="105.85546875" bestFit="1" customWidth="1"/>
    <col min="26" max="26" width="103" bestFit="1" customWidth="1"/>
    <col min="27" max="27" width="106.42578125" bestFit="1" customWidth="1"/>
  </cols>
  <sheetData>
    <row r="1" spans="1:27" x14ac:dyDescent="0.25">
      <c r="A1" s="5" t="s">
        <v>78</v>
      </c>
    </row>
    <row r="2" spans="1:27" x14ac:dyDescent="0.25">
      <c r="A2" s="1" t="s">
        <v>0</v>
      </c>
      <c r="B2" t="s">
        <v>10</v>
      </c>
      <c r="C2" t="s">
        <v>65</v>
      </c>
      <c r="D2" t="s">
        <v>9</v>
      </c>
      <c r="E2" t="s">
        <v>66</v>
      </c>
      <c r="F2" t="s">
        <v>11</v>
      </c>
      <c r="G2" t="s">
        <v>67</v>
      </c>
      <c r="H2" t="s">
        <v>16</v>
      </c>
      <c r="I2" t="s">
        <v>68</v>
      </c>
      <c r="J2" t="s">
        <v>17</v>
      </c>
      <c r="K2" t="s">
        <v>69</v>
      </c>
      <c r="L2" t="s">
        <v>31</v>
      </c>
      <c r="M2" t="s">
        <v>25</v>
      </c>
      <c r="N2" t="s">
        <v>23</v>
      </c>
      <c r="O2" t="s">
        <v>24</v>
      </c>
      <c r="P2" t="s">
        <v>60</v>
      </c>
      <c r="Q2" t="s">
        <v>59</v>
      </c>
      <c r="R2" t="s">
        <v>54</v>
      </c>
      <c r="S2" t="s">
        <v>53</v>
      </c>
      <c r="T2" t="s">
        <v>58</v>
      </c>
      <c r="U2" t="s">
        <v>57</v>
      </c>
      <c r="V2" t="s">
        <v>56</v>
      </c>
      <c r="W2" t="s">
        <v>55</v>
      </c>
      <c r="X2" t="s">
        <v>64</v>
      </c>
      <c r="Y2" t="s">
        <v>62</v>
      </c>
      <c r="Z2" t="s">
        <v>63</v>
      </c>
      <c r="AA2" t="s">
        <v>61</v>
      </c>
    </row>
    <row r="3" spans="1:27" x14ac:dyDescent="0.25">
      <c r="A3" s="1">
        <v>43930.703197326387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</row>
    <row r="4" spans="1:27" x14ac:dyDescent="0.25">
      <c r="A4" s="1">
        <v>43930.703208715277</v>
      </c>
      <c r="B4">
        <v>3.1759999999999899E-4</v>
      </c>
      <c r="C4">
        <v>0</v>
      </c>
      <c r="D4">
        <v>6.9523333333333301E-4</v>
      </c>
      <c r="E4">
        <v>0</v>
      </c>
      <c r="F4">
        <v>8.21111111111111E-4</v>
      </c>
      <c r="G4">
        <v>0</v>
      </c>
      <c r="H4">
        <v>87462.747545982304</v>
      </c>
      <c r="I4">
        <v>0</v>
      </c>
      <c r="J4">
        <v>37484.034662563798</v>
      </c>
      <c r="K4">
        <v>0</v>
      </c>
      <c r="L4">
        <v>99.354800823988796</v>
      </c>
      <c r="M4">
        <v>0.148818655405973</v>
      </c>
      <c r="N4">
        <v>0.83420943442001905</v>
      </c>
      <c r="O4">
        <v>0.14882881506295101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1">
        <v>43930.703220289353</v>
      </c>
      <c r="B5">
        <v>0</v>
      </c>
      <c r="C5">
        <v>0</v>
      </c>
      <c r="D5">
        <v>2.9691818181818103E-4</v>
      </c>
      <c r="E5">
        <v>0</v>
      </c>
      <c r="F5">
        <v>2.9691818181818103E-4</v>
      </c>
      <c r="G5">
        <v>0</v>
      </c>
      <c r="H5">
        <v>0</v>
      </c>
      <c r="I5">
        <v>0</v>
      </c>
      <c r="J5">
        <v>372677.56415793899</v>
      </c>
      <c r="K5">
        <v>0</v>
      </c>
      <c r="L5">
        <v>99.949852236590203</v>
      </c>
      <c r="M5">
        <v>0</v>
      </c>
      <c r="N5">
        <v>4.45980109287091E-3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s="1">
        <v>43930.703232037034</v>
      </c>
      <c r="B6">
        <v>1.8179473684210501E-4</v>
      </c>
      <c r="C6">
        <v>0</v>
      </c>
      <c r="D6">
        <v>6.2106020408163201E-4</v>
      </c>
      <c r="E6">
        <v>0</v>
      </c>
      <c r="F6">
        <v>7.26706329113923E-4</v>
      </c>
      <c r="G6">
        <v>0</v>
      </c>
      <c r="H6">
        <v>9291392.7562614996</v>
      </c>
      <c r="I6">
        <v>0</v>
      </c>
      <c r="J6">
        <v>758151.83948661503</v>
      </c>
      <c r="K6">
        <v>0</v>
      </c>
      <c r="L6">
        <v>99.823222188657695</v>
      </c>
      <c r="M6">
        <v>0</v>
      </c>
      <c r="N6">
        <v>0</v>
      </c>
      <c r="O6">
        <v>4.8078759762951902E-2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s="1">
        <v>43930.7032434375</v>
      </c>
      <c r="B7">
        <v>1.4995934650455901E-4</v>
      </c>
      <c r="C7">
        <v>0</v>
      </c>
      <c r="D7">
        <v>1.75678046989721E-4</v>
      </c>
      <c r="E7">
        <v>0</v>
      </c>
      <c r="F7" s="4">
        <v>9.1145652173913003E-4</v>
      </c>
      <c r="G7">
        <v>0</v>
      </c>
      <c r="H7">
        <v>42976868.182778701</v>
      </c>
      <c r="I7">
        <v>0</v>
      </c>
      <c r="J7">
        <v>332916.10449144099</v>
      </c>
      <c r="K7">
        <v>0</v>
      </c>
      <c r="L7">
        <v>94.785756695128597</v>
      </c>
      <c r="M7">
        <v>0.64490611844482004</v>
      </c>
      <c r="N7">
        <v>4.6041645754655001</v>
      </c>
      <c r="O7">
        <v>3.9686256835941802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s="1">
        <v>43930.703255011576</v>
      </c>
      <c r="B8" s="4">
        <v>6.5523981900452401E-5</v>
      </c>
      <c r="C8">
        <v>0</v>
      </c>
      <c r="D8" s="4">
        <v>7.9641463414634105E-5</v>
      </c>
      <c r="E8">
        <v>0</v>
      </c>
      <c r="F8">
        <v>7.7296666666666603E-4</v>
      </c>
      <c r="G8">
        <v>0</v>
      </c>
      <c r="H8">
        <v>14356497.3730157</v>
      </c>
      <c r="I8">
        <v>0</v>
      </c>
      <c r="J8">
        <v>86025.307938318903</v>
      </c>
      <c r="K8">
        <v>0</v>
      </c>
      <c r="L8">
        <v>97.440953267607497</v>
      </c>
      <c r="M8">
        <v>0.43944428722426598</v>
      </c>
      <c r="N8">
        <v>3.4192155501978498</v>
      </c>
      <c r="O8">
        <v>1.90426524455182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s="1">
        <v>43930.703266585646</v>
      </c>
      <c r="B9">
        <v>1.7239999999999901E-4</v>
      </c>
      <c r="C9">
        <v>0</v>
      </c>
      <c r="D9">
        <v>1.81136842105263E-4</v>
      </c>
      <c r="E9">
        <v>0</v>
      </c>
      <c r="F9">
        <v>1.81622222222222E-4</v>
      </c>
      <c r="G9">
        <v>0</v>
      </c>
      <c r="H9">
        <v>32762.581069091098</v>
      </c>
      <c r="I9">
        <v>0</v>
      </c>
      <c r="J9">
        <v>532391.94237273105</v>
      </c>
      <c r="K9">
        <v>0</v>
      </c>
      <c r="L9">
        <v>99.850730074634896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s="1">
        <v>43930.703278159723</v>
      </c>
      <c r="B10">
        <v>3.5688490566037701E-4</v>
      </c>
      <c r="C10">
        <v>0</v>
      </c>
      <c r="D10">
        <v>4.1948666666666599E-4</v>
      </c>
      <c r="E10">
        <v>0</v>
      </c>
      <c r="F10">
        <v>8.9347142857142798E-4</v>
      </c>
      <c r="G10">
        <v>0</v>
      </c>
      <c r="H10">
        <v>1400836.76284499</v>
      </c>
      <c r="I10">
        <v>0</v>
      </c>
      <c r="J10">
        <v>36864.125338026097</v>
      </c>
      <c r="K10">
        <v>0</v>
      </c>
      <c r="L10">
        <v>99.156896524828099</v>
      </c>
      <c r="M10">
        <v>0.34179330085130299</v>
      </c>
      <c r="N10">
        <v>0.88084273548239</v>
      </c>
      <c r="O10">
        <v>0.195306171999028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s="1">
        <v>43930.703289907404</v>
      </c>
      <c r="B11">
        <v>1.461E-4</v>
      </c>
      <c r="C11">
        <v>0</v>
      </c>
      <c r="D11">
        <v>1.22390909090909E-4</v>
      </c>
      <c r="E11">
        <v>0</v>
      </c>
      <c r="F11">
        <v>1.18157142857142E-4</v>
      </c>
      <c r="G11">
        <v>0</v>
      </c>
      <c r="H11">
        <v>117974.87106099199</v>
      </c>
      <c r="I11">
        <v>0</v>
      </c>
      <c r="J11">
        <v>391232.90574072802</v>
      </c>
      <c r="K11">
        <v>0</v>
      </c>
      <c r="L11">
        <v>99.336601894770396</v>
      </c>
      <c r="M11">
        <v>0.144233675885031</v>
      </c>
      <c r="N11">
        <v>0.57195230048183698</v>
      </c>
      <c r="O11">
        <v>0.24040587088565199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s="1">
        <v>43930.703301307869</v>
      </c>
      <c r="B12">
        <v>0</v>
      </c>
      <c r="C12">
        <v>0</v>
      </c>
      <c r="D12">
        <v>2.39809523809523E-4</v>
      </c>
      <c r="E12">
        <v>0</v>
      </c>
      <c r="F12">
        <v>2.39809523809523E-4</v>
      </c>
      <c r="G12">
        <v>0</v>
      </c>
      <c r="H12">
        <v>0</v>
      </c>
      <c r="I12">
        <v>0</v>
      </c>
      <c r="J12">
        <v>827979.07461018802</v>
      </c>
      <c r="K12">
        <v>0</v>
      </c>
      <c r="L12">
        <v>99.838649511752905</v>
      </c>
      <c r="M12">
        <v>0</v>
      </c>
      <c r="N12">
        <v>0.29800519881167897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1">
        <v>43930.703312881946</v>
      </c>
      <c r="B13">
        <v>1.12754545454545E-4</v>
      </c>
      <c r="C13">
        <v>0</v>
      </c>
      <c r="D13">
        <v>1.31885294117647E-4</v>
      </c>
      <c r="E13">
        <v>0</v>
      </c>
      <c r="F13">
        <v>1.41034782608695E-4</v>
      </c>
      <c r="G13">
        <v>0</v>
      </c>
      <c r="H13">
        <v>309735.12826919899</v>
      </c>
      <c r="I13">
        <v>0</v>
      </c>
      <c r="J13">
        <v>282601.30711503798</v>
      </c>
      <c r="K13">
        <v>0</v>
      </c>
      <c r="L13">
        <v>99.6412978025066</v>
      </c>
      <c r="M13">
        <v>4.8819411069738902E-2</v>
      </c>
      <c r="N13">
        <v>0.31459176504615699</v>
      </c>
      <c r="O13">
        <v>0.19526764644748501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s="1">
        <v>43930.703324456015</v>
      </c>
      <c r="B14" s="4">
        <v>0</v>
      </c>
      <c r="C14">
        <v>0</v>
      </c>
      <c r="D14">
        <v>1.5039999999999899E-4</v>
      </c>
      <c r="E14">
        <v>0</v>
      </c>
      <c r="F14">
        <v>1.5039999999999899E-4</v>
      </c>
      <c r="G14">
        <v>0</v>
      </c>
      <c r="H14">
        <v>0</v>
      </c>
      <c r="I14">
        <v>0</v>
      </c>
      <c r="J14">
        <v>24565.8592133167</v>
      </c>
      <c r="K14">
        <v>0</v>
      </c>
      <c r="L14">
        <v>99.909369983918495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s="1">
        <v>43930.70333621528</v>
      </c>
      <c r="B15">
        <v>1.1258750000000001E-4</v>
      </c>
      <c r="C15">
        <v>0</v>
      </c>
      <c r="D15">
        <v>1.3191132075471599E-4</v>
      </c>
      <c r="E15">
        <v>0</v>
      </c>
      <c r="F15">
        <v>1.6135714285714199E-4</v>
      </c>
      <c r="G15">
        <v>0</v>
      </c>
      <c r="H15">
        <v>720553.70663432102</v>
      </c>
      <c r="I15">
        <v>0</v>
      </c>
      <c r="J15">
        <v>250101.21657846301</v>
      </c>
      <c r="K15">
        <v>0</v>
      </c>
      <c r="L15">
        <v>98.922756185986302</v>
      </c>
      <c r="M15">
        <v>0.28848537938333402</v>
      </c>
      <c r="N15">
        <v>0.18448215116724201</v>
      </c>
      <c r="O15">
        <v>0.43272314561219999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s="1">
        <v>43930.703347604169</v>
      </c>
      <c r="B16">
        <v>1.00053846153846E-4</v>
      </c>
      <c r="C16">
        <v>0</v>
      </c>
      <c r="D16" s="4">
        <v>9.5332000000000001E-5</v>
      </c>
      <c r="E16">
        <v>0</v>
      </c>
      <c r="F16" s="4">
        <v>7.8590909090909002E-5</v>
      </c>
      <c r="G16">
        <v>0</v>
      </c>
      <c r="H16">
        <v>1110957.71891377</v>
      </c>
      <c r="I16">
        <v>0</v>
      </c>
      <c r="J16">
        <v>87378.696993218298</v>
      </c>
      <c r="K16">
        <v>0</v>
      </c>
      <c r="L16">
        <v>96.717922752996699</v>
      </c>
      <c r="M16">
        <v>1.93454781582917</v>
      </c>
      <c r="N16">
        <v>3.6695963405421801</v>
      </c>
      <c r="O16">
        <v>0.79365933997613003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s="1">
        <v>43930.703359189814</v>
      </c>
      <c r="B17">
        <v>1.2199999999999899E-4</v>
      </c>
      <c r="C17">
        <v>0</v>
      </c>
      <c r="D17">
        <v>2.5066399999999902E-4</v>
      </c>
      <c r="E17">
        <v>0</v>
      </c>
      <c r="F17">
        <v>2.9129473684210501E-4</v>
      </c>
      <c r="G17">
        <v>0</v>
      </c>
      <c r="H17">
        <v>139203.836102036</v>
      </c>
      <c r="I17">
        <v>0</v>
      </c>
      <c r="J17">
        <v>847505.70803298801</v>
      </c>
      <c r="K17">
        <v>0</v>
      </c>
      <c r="L17">
        <v>98.101548232711593</v>
      </c>
      <c r="M17">
        <v>0.97613928396860905</v>
      </c>
      <c r="N17">
        <v>1.6049082845293701</v>
      </c>
      <c r="O17">
        <v>0.29284378432895403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s="1">
        <v>43930.703370763891</v>
      </c>
      <c r="B18" s="4">
        <v>9.7219047619047599E-5</v>
      </c>
      <c r="C18">
        <v>0</v>
      </c>
      <c r="D18" s="4">
        <v>9.6678260869565206E-5</v>
      </c>
      <c r="E18">
        <v>0</v>
      </c>
      <c r="F18" s="4">
        <v>9.1000000000000003E-5</v>
      </c>
      <c r="G18">
        <v>0</v>
      </c>
      <c r="H18">
        <v>712600.81540192897</v>
      </c>
      <c r="I18">
        <v>0</v>
      </c>
      <c r="J18">
        <v>8190.8139701371201</v>
      </c>
      <c r="K18">
        <v>0</v>
      </c>
      <c r="L18">
        <v>99.785023676095093</v>
      </c>
      <c r="M18">
        <v>9.7658330042556196E-2</v>
      </c>
      <c r="N18">
        <v>0</v>
      </c>
      <c r="O18">
        <v>4.8829165021278098E-2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s="1">
        <v>43930.703382511572</v>
      </c>
      <c r="B19">
        <v>0</v>
      </c>
      <c r="C19">
        <v>0</v>
      </c>
      <c r="D19">
        <v>1.1721249999999899E-4</v>
      </c>
      <c r="E19">
        <v>0</v>
      </c>
      <c r="F19" s="4">
        <v>1.1721249999999899E-4</v>
      </c>
      <c r="G19">
        <v>0</v>
      </c>
      <c r="H19">
        <v>0</v>
      </c>
      <c r="I19">
        <v>0</v>
      </c>
      <c r="J19">
        <v>161326.13549366899</v>
      </c>
      <c r="K19">
        <v>0</v>
      </c>
      <c r="L19">
        <v>99.906411118969501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s="1">
        <v>43930.703393912037</v>
      </c>
      <c r="B20">
        <v>0</v>
      </c>
      <c r="C20">
        <v>0</v>
      </c>
      <c r="D20" s="4">
        <v>6.9099999999999904E-5</v>
      </c>
      <c r="E20">
        <v>0</v>
      </c>
      <c r="F20" s="4">
        <v>6.9099999999999904E-5</v>
      </c>
      <c r="G20">
        <v>0</v>
      </c>
      <c r="H20">
        <v>0</v>
      </c>
      <c r="I20">
        <v>0</v>
      </c>
      <c r="J20">
        <v>66558.160290850705</v>
      </c>
      <c r="K20">
        <v>0</v>
      </c>
      <c r="L20">
        <v>99.903615779386698</v>
      </c>
      <c r="M20">
        <v>0</v>
      </c>
      <c r="N20">
        <v>0.419692850200237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s="1">
        <v>43930.703405659726</v>
      </c>
      <c r="B21">
        <v>2.0933000000000002E-3</v>
      </c>
      <c r="C21">
        <v>0</v>
      </c>
      <c r="D21">
        <v>4.2728666666666602E-4</v>
      </c>
      <c r="E21">
        <v>0</v>
      </c>
      <c r="F21">
        <v>1.7097692307692299E-4</v>
      </c>
      <c r="G21">
        <v>0</v>
      </c>
      <c r="H21">
        <v>32262.082158629401</v>
      </c>
      <c r="I21">
        <v>0</v>
      </c>
      <c r="J21">
        <v>3149585.7707361998</v>
      </c>
      <c r="K21">
        <v>0</v>
      </c>
      <c r="L21">
        <v>99.893680340955399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s="1">
        <v>43930.703417060184</v>
      </c>
      <c r="B22">
        <v>0</v>
      </c>
      <c r="C22">
        <v>0</v>
      </c>
      <c r="D22" s="4">
        <v>1.1290000000000001E-4</v>
      </c>
      <c r="E22">
        <v>0</v>
      </c>
      <c r="F22" s="4">
        <v>1.1290000000000001E-4</v>
      </c>
      <c r="G22">
        <v>0</v>
      </c>
      <c r="H22">
        <v>0</v>
      </c>
      <c r="I22">
        <v>0</v>
      </c>
      <c r="J22">
        <v>8322.4908304783094</v>
      </c>
      <c r="K22">
        <v>0</v>
      </c>
      <c r="L22">
        <v>99.898178323553694</v>
      </c>
      <c r="M22">
        <v>0</v>
      </c>
      <c r="N22">
        <v>0.39611202314581101</v>
      </c>
      <c r="O22">
        <v>4.9605432114818798E-2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s="1">
        <v>43930.70342863426</v>
      </c>
      <c r="B23">
        <v>0</v>
      </c>
      <c r="C23">
        <v>0</v>
      </c>
      <c r="D23">
        <v>4.3789444444444401E-4</v>
      </c>
      <c r="E23">
        <v>0</v>
      </c>
      <c r="F23">
        <v>4.3789444444444401E-4</v>
      </c>
      <c r="G23">
        <v>0</v>
      </c>
      <c r="H23">
        <v>0</v>
      </c>
      <c r="I23">
        <v>0</v>
      </c>
      <c r="J23">
        <v>114689.318927167</v>
      </c>
      <c r="K23">
        <v>0</v>
      </c>
      <c r="L23">
        <v>99.615397615465199</v>
      </c>
      <c r="M23">
        <v>0.14648090818163001</v>
      </c>
      <c r="N23">
        <v>0.82946514268388205</v>
      </c>
      <c r="O23">
        <v>9.7650605433753604E-2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s="1">
        <v>43930.703440381942</v>
      </c>
      <c r="B24">
        <v>0</v>
      </c>
      <c r="C24">
        <v>0</v>
      </c>
      <c r="D24" s="4">
        <v>9.5662500000000001E-5</v>
      </c>
      <c r="E24">
        <v>0</v>
      </c>
      <c r="F24" s="4">
        <v>9.5662500000000001E-5</v>
      </c>
      <c r="G24">
        <v>0</v>
      </c>
      <c r="H24">
        <v>0</v>
      </c>
      <c r="I24">
        <v>0</v>
      </c>
      <c r="J24">
        <v>48392.899302954</v>
      </c>
      <c r="K24">
        <v>0</v>
      </c>
      <c r="L24">
        <v>99.8540200462988</v>
      </c>
      <c r="M24">
        <v>9.6158116001976698E-2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1">
        <v>43930.703451782407</v>
      </c>
      <c r="B25">
        <v>0</v>
      </c>
      <c r="C25">
        <v>0</v>
      </c>
      <c r="D25">
        <v>1.4144999999999899E-4</v>
      </c>
      <c r="E25">
        <v>0</v>
      </c>
      <c r="F25">
        <v>1.4144999999999899E-4</v>
      </c>
      <c r="G25">
        <v>0</v>
      </c>
      <c r="H25">
        <v>0</v>
      </c>
      <c r="I25">
        <v>0</v>
      </c>
      <c r="J25">
        <v>12483.7920493646</v>
      </c>
      <c r="K25">
        <v>0</v>
      </c>
      <c r="L25">
        <v>99.464996776103703</v>
      </c>
      <c r="M25">
        <v>0.29762246412139098</v>
      </c>
      <c r="N25">
        <v>1.14016314428782</v>
      </c>
      <c r="O25">
        <v>4.9605437154137101E-2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s="1">
        <v>43930.703463530095</v>
      </c>
      <c r="B26">
        <v>1.15971428571428E-4</v>
      </c>
      <c r="C26">
        <v>0</v>
      </c>
      <c r="D26">
        <v>7.7017894736842096E-4</v>
      </c>
      <c r="E26">
        <v>0</v>
      </c>
      <c r="F26">
        <v>1.1517999999999899E-3</v>
      </c>
      <c r="G26">
        <v>0</v>
      </c>
      <c r="H26">
        <v>193598.12987483499</v>
      </c>
      <c r="I26">
        <v>0</v>
      </c>
      <c r="J26">
        <v>68566.004330670999</v>
      </c>
      <c r="K26">
        <v>0</v>
      </c>
      <c r="L26">
        <v>99.638315426009996</v>
      </c>
      <c r="M26">
        <v>4.8069694558543999E-2</v>
      </c>
      <c r="N26" s="4">
        <v>0</v>
      </c>
      <c r="O26">
        <v>9.6159081740831806E-2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s="1">
        <v>43930.703474930553</v>
      </c>
      <c r="B27">
        <v>1.04372727272727E-4</v>
      </c>
      <c r="C27">
        <v>0</v>
      </c>
      <c r="D27">
        <v>3.7873809523809502E-4</v>
      </c>
      <c r="E27">
        <v>0</v>
      </c>
      <c r="F27">
        <v>6.8053999999999901E-4</v>
      </c>
      <c r="G27">
        <v>0</v>
      </c>
      <c r="H27">
        <v>332691.43083002098</v>
      </c>
      <c r="I27">
        <v>0</v>
      </c>
      <c r="J27">
        <v>66538.286166004298</v>
      </c>
      <c r="K27">
        <v>0</v>
      </c>
      <c r="L27">
        <v>98.283287296618397</v>
      </c>
      <c r="M27">
        <v>0.84286636707516704</v>
      </c>
      <c r="N27">
        <v>1.5831769526899999</v>
      </c>
      <c r="O27">
        <v>0.49580135615297599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s="1">
        <v>43930.70348650463</v>
      </c>
      <c r="B28">
        <v>0</v>
      </c>
      <c r="C28">
        <v>0</v>
      </c>
      <c r="D28">
        <v>2.6103999999999998E-4</v>
      </c>
      <c r="E28">
        <v>0</v>
      </c>
      <c r="F28">
        <v>2.6103999999999998E-4</v>
      </c>
      <c r="G28">
        <v>0</v>
      </c>
      <c r="H28">
        <v>0</v>
      </c>
      <c r="I28">
        <v>0</v>
      </c>
      <c r="J28">
        <v>151557.274193141</v>
      </c>
      <c r="K28">
        <v>0</v>
      </c>
      <c r="L28">
        <v>99.848309484252198</v>
      </c>
      <c r="M28">
        <v>0</v>
      </c>
      <c r="N28">
        <v>0.19498066293425201</v>
      </c>
      <c r="O28">
        <v>4.8830166022564403E-2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s="1">
        <v>43930.703498263887</v>
      </c>
      <c r="B29">
        <v>0</v>
      </c>
      <c r="C29">
        <v>0</v>
      </c>
      <c r="D29" s="4">
        <v>4.8631379310344798E-4</v>
      </c>
      <c r="E29">
        <v>0</v>
      </c>
      <c r="F29" s="4">
        <v>4.8631379310344798E-4</v>
      </c>
      <c r="G29">
        <v>0</v>
      </c>
      <c r="H29">
        <v>0</v>
      </c>
      <c r="I29">
        <v>0</v>
      </c>
      <c r="J29">
        <v>2310788.0154100498</v>
      </c>
      <c r="K29">
        <v>0</v>
      </c>
      <c r="L29">
        <v>99.745416442419199</v>
      </c>
      <c r="M29">
        <v>4.8079034331167697E-2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s="1">
        <v>43930.703509652776</v>
      </c>
      <c r="B30">
        <v>0</v>
      </c>
      <c r="C30">
        <v>0</v>
      </c>
      <c r="D30">
        <v>1.19136363636363E-4</v>
      </c>
      <c r="E30">
        <v>0</v>
      </c>
      <c r="F30">
        <v>1.19136363636363E-4</v>
      </c>
      <c r="G30">
        <v>0</v>
      </c>
      <c r="H30">
        <v>0</v>
      </c>
      <c r="I30">
        <v>0</v>
      </c>
      <c r="J30">
        <v>141486.181974084</v>
      </c>
      <c r="K30">
        <v>0</v>
      </c>
      <c r="L30">
        <v>99.651370113017705</v>
      </c>
      <c r="M30">
        <v>0</v>
      </c>
      <c r="N30">
        <v>0.79291508650679499</v>
      </c>
      <c r="O30">
        <v>9.92007356600587E-2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s="1">
        <v>43930.703521412041</v>
      </c>
      <c r="B31">
        <v>1.73899999999999E-4</v>
      </c>
      <c r="C31">
        <v>0</v>
      </c>
      <c r="D31" s="4">
        <v>8.7780555555555501E-5</v>
      </c>
      <c r="E31">
        <v>0</v>
      </c>
      <c r="F31" s="4">
        <v>8.5320000000000003E-5</v>
      </c>
      <c r="G31">
        <v>0</v>
      </c>
      <c r="H31">
        <v>32261.361132502901</v>
      </c>
      <c r="I31">
        <v>0</v>
      </c>
      <c r="J31">
        <v>415365.024580975</v>
      </c>
      <c r="K31">
        <v>0</v>
      </c>
      <c r="L31">
        <v>99.750331273585203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s="1">
        <v>43930.703532800922</v>
      </c>
      <c r="B32">
        <v>0</v>
      </c>
      <c r="C32">
        <v>0</v>
      </c>
      <c r="D32">
        <v>1.4242500000000001E-4</v>
      </c>
      <c r="E32">
        <v>0</v>
      </c>
      <c r="F32">
        <v>1.4242500000000001E-4</v>
      </c>
      <c r="G32">
        <v>0</v>
      </c>
      <c r="H32">
        <v>0</v>
      </c>
      <c r="I32">
        <v>0</v>
      </c>
      <c r="J32">
        <v>24966.8738875208</v>
      </c>
      <c r="K32">
        <v>0</v>
      </c>
      <c r="L32">
        <v>99.392644790866896</v>
      </c>
      <c r="M32">
        <v>0.29762294788027499</v>
      </c>
      <c r="N32">
        <v>0.49515104285874301</v>
      </c>
      <c r="O32">
        <v>0.14881655335010899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s="1">
        <v>43930.703544560187</v>
      </c>
      <c r="B33">
        <v>0</v>
      </c>
      <c r="C33">
        <v>0</v>
      </c>
      <c r="D33">
        <v>1.5735E-4</v>
      </c>
      <c r="E33">
        <v>0</v>
      </c>
      <c r="F33">
        <v>1.5735E-4</v>
      </c>
      <c r="G33">
        <v>0</v>
      </c>
      <c r="H33">
        <v>0</v>
      </c>
      <c r="I33">
        <v>0</v>
      </c>
      <c r="J33">
        <v>8066.7984480078403</v>
      </c>
      <c r="K33">
        <v>0</v>
      </c>
      <c r="L33">
        <v>99.825600097833998</v>
      </c>
      <c r="M33">
        <v>0</v>
      </c>
      <c r="N33">
        <v>0.285703904767731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s="1">
        <v>43930.703555949076</v>
      </c>
      <c r="B34">
        <v>0</v>
      </c>
      <c r="C34">
        <v>0</v>
      </c>
      <c r="D34">
        <v>1.3535000000000001E-4</v>
      </c>
      <c r="E34">
        <v>0</v>
      </c>
      <c r="F34">
        <v>1.3535000000000001E-4</v>
      </c>
      <c r="G34">
        <v>0</v>
      </c>
      <c r="H34">
        <v>0</v>
      </c>
      <c r="I34">
        <v>0</v>
      </c>
      <c r="J34">
        <v>54087.217263053499</v>
      </c>
      <c r="K34">
        <v>0</v>
      </c>
      <c r="L34">
        <v>99.818599001598599</v>
      </c>
      <c r="M34">
        <v>0</v>
      </c>
      <c r="N34">
        <v>0</v>
      </c>
      <c r="O34">
        <v>9.9198115550719099E-2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s="1">
        <v>43930.703567708333</v>
      </c>
      <c r="B35">
        <v>0</v>
      </c>
      <c r="C35">
        <v>0</v>
      </c>
      <c r="D35" s="4">
        <v>1.139E-4</v>
      </c>
      <c r="E35">
        <v>0</v>
      </c>
      <c r="F35" s="4">
        <v>1.139E-4</v>
      </c>
      <c r="G35">
        <v>0</v>
      </c>
      <c r="H35">
        <v>0</v>
      </c>
      <c r="I35">
        <v>0</v>
      </c>
      <c r="J35">
        <v>8066.4473601290601</v>
      </c>
      <c r="K35">
        <v>0</v>
      </c>
      <c r="L35">
        <v>99.801068072646501</v>
      </c>
      <c r="M35">
        <v>0</v>
      </c>
      <c r="N35">
        <v>0.24026613003752501</v>
      </c>
      <c r="O35">
        <v>4.80788260377513E-2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s="1">
        <v>43930.703579097222</v>
      </c>
      <c r="B36">
        <v>0</v>
      </c>
      <c r="C36">
        <v>0</v>
      </c>
      <c r="D36">
        <v>2.8649230769230702E-4</v>
      </c>
      <c r="E36">
        <v>0</v>
      </c>
      <c r="F36">
        <v>2.8649230769230702E-4</v>
      </c>
      <c r="G36">
        <v>0</v>
      </c>
      <c r="H36">
        <v>0</v>
      </c>
      <c r="I36">
        <v>0</v>
      </c>
      <c r="J36">
        <v>141468.35998529001</v>
      </c>
      <c r="K36">
        <v>0</v>
      </c>
      <c r="L36">
        <v>99.870994220187498</v>
      </c>
      <c r="M36">
        <v>4.9605104561322902E-2</v>
      </c>
      <c r="N36">
        <v>4.9554310884725103E-2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s="1">
        <v>43930.703590856479</v>
      </c>
      <c r="B37">
        <v>0</v>
      </c>
      <c r="C37">
        <v>0</v>
      </c>
      <c r="D37">
        <v>1.0730000000000001E-4</v>
      </c>
      <c r="E37">
        <v>0</v>
      </c>
      <c r="F37">
        <v>1.0730000000000001E-4</v>
      </c>
      <c r="G37">
        <v>0</v>
      </c>
      <c r="H37">
        <v>0</v>
      </c>
      <c r="I37">
        <v>0</v>
      </c>
      <c r="J37">
        <v>8067.4284175756802</v>
      </c>
      <c r="K37">
        <v>0</v>
      </c>
      <c r="L37">
        <v>97.616354272191998</v>
      </c>
      <c r="M37">
        <v>1.49048755279878</v>
      </c>
      <c r="N37">
        <v>1.9161765563137201</v>
      </c>
      <c r="O37">
        <v>0.38464734899270703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s="1">
        <v>43930.703602245369</v>
      </c>
      <c r="B38">
        <v>0</v>
      </c>
      <c r="C38">
        <v>0</v>
      </c>
      <c r="D38" s="4">
        <v>1.2087499999999899E-4</v>
      </c>
      <c r="E38">
        <v>0</v>
      </c>
      <c r="F38" s="4">
        <v>1.2087499999999899E-4</v>
      </c>
      <c r="G38">
        <v>0</v>
      </c>
      <c r="H38">
        <v>0</v>
      </c>
      <c r="I38">
        <v>0</v>
      </c>
      <c r="J38">
        <v>37448.724382508401</v>
      </c>
      <c r="K38">
        <v>0</v>
      </c>
      <c r="L38">
        <v>98.376237177177302</v>
      </c>
      <c r="M38">
        <v>0.94246267071488199</v>
      </c>
      <c r="N38">
        <v>1.33857473410093</v>
      </c>
      <c r="O38">
        <v>9.9200715504843204E-2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s="1">
        <v>43930.703613819445</v>
      </c>
      <c r="B39">
        <v>0</v>
      </c>
      <c r="C39">
        <v>0</v>
      </c>
      <c r="D39">
        <v>1.2804E-4</v>
      </c>
      <c r="E39">
        <v>0</v>
      </c>
      <c r="F39">
        <v>1.2804E-4</v>
      </c>
      <c r="G39">
        <v>0</v>
      </c>
      <c r="H39">
        <v>0</v>
      </c>
      <c r="I39">
        <v>0</v>
      </c>
      <c r="J39">
        <v>61429.311299833797</v>
      </c>
      <c r="K39">
        <v>0</v>
      </c>
      <c r="L39">
        <v>99.900406891843005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s="1">
        <v>43930.703625578702</v>
      </c>
      <c r="B40">
        <v>0</v>
      </c>
      <c r="C40">
        <v>0</v>
      </c>
      <c r="D40" s="4">
        <v>1.13499999999999E-4</v>
      </c>
      <c r="E40">
        <v>0</v>
      </c>
      <c r="F40" s="4">
        <v>1.13499999999999E-4</v>
      </c>
      <c r="G40">
        <v>0</v>
      </c>
      <c r="H40">
        <v>0</v>
      </c>
      <c r="I40">
        <v>0</v>
      </c>
      <c r="J40">
        <v>8065.6213915402304</v>
      </c>
      <c r="K40">
        <v>0</v>
      </c>
      <c r="L40">
        <v>99.915145587151997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s="1">
        <v>43930.703636967592</v>
      </c>
      <c r="B41">
        <v>0</v>
      </c>
      <c r="C41">
        <v>0</v>
      </c>
      <c r="D41">
        <v>6.5870000000000002E-4</v>
      </c>
      <c r="E41">
        <v>0</v>
      </c>
      <c r="F41">
        <v>6.5870000000000002E-4</v>
      </c>
      <c r="G41">
        <v>0</v>
      </c>
      <c r="H41">
        <v>0</v>
      </c>
      <c r="I41">
        <v>0</v>
      </c>
      <c r="J41">
        <v>24962.702212514501</v>
      </c>
      <c r="K41">
        <v>0</v>
      </c>
      <c r="L41">
        <v>96.506375966185502</v>
      </c>
      <c r="M41">
        <v>1.8844540337108899</v>
      </c>
      <c r="N41">
        <v>3.1490441890541598</v>
      </c>
      <c r="O41">
        <v>0.49590735262782698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s="1">
        <v>43930.703648726849</v>
      </c>
      <c r="B42">
        <v>0</v>
      </c>
      <c r="C42">
        <v>0</v>
      </c>
      <c r="D42">
        <v>7.55099999999999E-4</v>
      </c>
      <c r="E42">
        <v>0</v>
      </c>
      <c r="F42">
        <v>7.55099999999999E-4</v>
      </c>
      <c r="G42">
        <v>0</v>
      </c>
      <c r="H42">
        <v>0</v>
      </c>
      <c r="I42">
        <v>0</v>
      </c>
      <c r="J42">
        <v>32263.6069015053</v>
      </c>
      <c r="K42">
        <v>0</v>
      </c>
      <c r="L42">
        <v>99.595283931401397</v>
      </c>
      <c r="M42">
        <v>0.240383857988613</v>
      </c>
      <c r="N42">
        <v>0</v>
      </c>
      <c r="O42">
        <v>4.8078740827328402E-2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s="1">
        <v>43930.703660127314</v>
      </c>
      <c r="B43">
        <v>0</v>
      </c>
      <c r="C43">
        <v>0</v>
      </c>
      <c r="D43">
        <v>1.12766666666666E-4</v>
      </c>
      <c r="E43">
        <v>0</v>
      </c>
      <c r="F43">
        <v>1.12766666666666E-4</v>
      </c>
      <c r="G43">
        <v>0</v>
      </c>
      <c r="H43">
        <v>0</v>
      </c>
      <c r="I43">
        <v>0</v>
      </c>
      <c r="J43">
        <v>45763.285303348799</v>
      </c>
      <c r="K43">
        <v>0</v>
      </c>
      <c r="L43">
        <v>95.796025554850601</v>
      </c>
      <c r="M43">
        <v>1.9341238022052401</v>
      </c>
      <c r="N43">
        <v>3.0955934315965301</v>
      </c>
      <c r="O43">
        <v>0.79348538595433804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s="1">
        <v>43930.703671701391</v>
      </c>
      <c r="B44">
        <v>0</v>
      </c>
      <c r="C44">
        <v>0</v>
      </c>
      <c r="D44">
        <v>1.3356666666666599E-4</v>
      </c>
      <c r="E44">
        <v>0</v>
      </c>
      <c r="F44">
        <v>1.3356666666666599E-4</v>
      </c>
      <c r="G44">
        <v>0</v>
      </c>
      <c r="H44">
        <v>0</v>
      </c>
      <c r="I44">
        <v>0</v>
      </c>
      <c r="J44">
        <v>16377.688039029699</v>
      </c>
      <c r="K44">
        <v>0</v>
      </c>
      <c r="L44">
        <v>98.894518539875506</v>
      </c>
      <c r="M44">
        <v>0.53696013442648105</v>
      </c>
      <c r="N44">
        <v>1.19945523204473</v>
      </c>
      <c r="O44">
        <v>4.8816375349639902E-2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s="1">
        <v>43930.703683449072</v>
      </c>
      <c r="B45">
        <v>0</v>
      </c>
      <c r="C45">
        <v>0</v>
      </c>
      <c r="D45">
        <v>1.14249999999999E-4</v>
      </c>
      <c r="E45">
        <v>0</v>
      </c>
      <c r="F45">
        <v>1.14249999999999E-4</v>
      </c>
      <c r="G45">
        <v>0</v>
      </c>
      <c r="H45">
        <v>0</v>
      </c>
      <c r="I45">
        <v>0</v>
      </c>
      <c r="J45">
        <v>8067.4268286257702</v>
      </c>
      <c r="K45">
        <v>0</v>
      </c>
      <c r="L45">
        <v>99.849594298466897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s="1">
        <v>43930.703694849537</v>
      </c>
      <c r="B46">
        <v>0</v>
      </c>
      <c r="C46">
        <v>0</v>
      </c>
      <c r="D46">
        <v>1.0739E-4</v>
      </c>
      <c r="E46">
        <v>0</v>
      </c>
      <c r="F46">
        <v>1.0739E-4</v>
      </c>
      <c r="G46">
        <v>0</v>
      </c>
      <c r="H46">
        <v>0</v>
      </c>
      <c r="I46">
        <v>0</v>
      </c>
      <c r="J46">
        <v>166414.448154393</v>
      </c>
      <c r="K46">
        <v>0</v>
      </c>
      <c r="L46">
        <v>99.889018522478395</v>
      </c>
      <c r="M46">
        <v>0</v>
      </c>
      <c r="N46">
        <v>0.20079266679093799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s="1">
        <v>43930.703706597225</v>
      </c>
      <c r="B47">
        <v>0</v>
      </c>
      <c r="C47">
        <v>0</v>
      </c>
      <c r="D47">
        <v>1.08149999999999E-4</v>
      </c>
      <c r="E47">
        <v>0</v>
      </c>
      <c r="F47">
        <v>1.08149999999999E-4</v>
      </c>
      <c r="G47">
        <v>0</v>
      </c>
      <c r="H47">
        <v>0</v>
      </c>
      <c r="I47">
        <v>0</v>
      </c>
      <c r="J47">
        <v>8066.5911277147497</v>
      </c>
      <c r="K47">
        <v>0</v>
      </c>
      <c r="L47">
        <v>99.886634656276897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s="1">
        <v>43930.703717997683</v>
      </c>
      <c r="B48">
        <v>0</v>
      </c>
      <c r="C48">
        <v>0</v>
      </c>
      <c r="D48" s="4">
        <v>1.3034999999999899E-4</v>
      </c>
      <c r="E48">
        <v>0</v>
      </c>
      <c r="F48" s="4">
        <v>1.3034999999999899E-4</v>
      </c>
      <c r="G48">
        <v>0</v>
      </c>
      <c r="H48">
        <v>0</v>
      </c>
      <c r="I48">
        <v>0</v>
      </c>
      <c r="J48">
        <v>8321.7975732898703</v>
      </c>
      <c r="K48">
        <v>0</v>
      </c>
      <c r="L48">
        <v>99.859227653710505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s="1">
        <v>43930.70372957176</v>
      </c>
      <c r="B49">
        <v>0</v>
      </c>
      <c r="C49">
        <v>0</v>
      </c>
      <c r="D49">
        <v>1.5456000000000001E-4</v>
      </c>
      <c r="E49">
        <v>0</v>
      </c>
      <c r="F49">
        <v>1.5456000000000001E-4</v>
      </c>
      <c r="G49">
        <v>0</v>
      </c>
      <c r="H49">
        <v>0</v>
      </c>
      <c r="I49">
        <v>0</v>
      </c>
      <c r="J49">
        <v>57343.770624917503</v>
      </c>
      <c r="K49">
        <v>0</v>
      </c>
      <c r="L49">
        <v>99.824120756280706</v>
      </c>
      <c r="M49">
        <v>4.8829790031902798E-2</v>
      </c>
      <c r="N49">
        <v>0.34222852841733198</v>
      </c>
      <c r="O49">
        <v>0.14647937013870799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s="1">
        <v>43930.703741319441</v>
      </c>
      <c r="B50">
        <v>0</v>
      </c>
      <c r="C50">
        <v>0</v>
      </c>
      <c r="D50" s="4">
        <v>1.4579999999999899E-4</v>
      </c>
      <c r="E50">
        <v>0</v>
      </c>
      <c r="F50" s="4">
        <v>1.4579999999999899E-4</v>
      </c>
      <c r="G50">
        <v>0</v>
      </c>
      <c r="H50">
        <v>0</v>
      </c>
      <c r="I50">
        <v>0</v>
      </c>
      <c r="J50">
        <v>16131.514376434299</v>
      </c>
      <c r="K50">
        <v>0</v>
      </c>
      <c r="L50">
        <v>99.839054547373607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s="1">
        <v>43930.703752719906</v>
      </c>
      <c r="B51">
        <v>0</v>
      </c>
      <c r="C51">
        <v>0</v>
      </c>
      <c r="D51">
        <v>4.9117500000000005E-4</v>
      </c>
      <c r="E51">
        <v>0</v>
      </c>
      <c r="F51">
        <v>4.9117500000000005E-4</v>
      </c>
      <c r="G51">
        <v>0</v>
      </c>
      <c r="H51">
        <v>0</v>
      </c>
      <c r="I51">
        <v>0</v>
      </c>
      <c r="J51">
        <v>58252.287136721898</v>
      </c>
      <c r="K51">
        <v>0</v>
      </c>
      <c r="L51">
        <v>99.853683319014493</v>
      </c>
      <c r="M51">
        <v>0</v>
      </c>
      <c r="N51">
        <v>0</v>
      </c>
      <c r="O51">
        <v>4.9605245660760001E-2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s="1">
        <v>43930.703764293983</v>
      </c>
      <c r="B52">
        <v>0</v>
      </c>
      <c r="C52">
        <v>0</v>
      </c>
      <c r="D52" s="4">
        <v>9.7650000000000002E-5</v>
      </c>
      <c r="E52">
        <v>0</v>
      </c>
      <c r="F52" s="4">
        <v>9.7650000000000002E-5</v>
      </c>
      <c r="G52">
        <v>0</v>
      </c>
      <c r="H52">
        <v>0</v>
      </c>
      <c r="I52">
        <v>0</v>
      </c>
      <c r="J52">
        <v>8192.4514040723607</v>
      </c>
      <c r="K52">
        <v>0</v>
      </c>
      <c r="L52">
        <v>99.901520403766298</v>
      </c>
      <c r="M52">
        <v>0</v>
      </c>
      <c r="N52">
        <v>0.14688939775346899</v>
      </c>
      <c r="O52">
        <v>4.8829799797820803E-2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 s="1">
        <v>43930.703776041664</v>
      </c>
      <c r="B53">
        <v>0</v>
      </c>
      <c r="C53">
        <v>0</v>
      </c>
      <c r="D53">
        <v>2.4847142857142802E-4</v>
      </c>
      <c r="E53">
        <v>0</v>
      </c>
      <c r="F53">
        <v>2.4847142857142802E-4</v>
      </c>
      <c r="G53">
        <v>0</v>
      </c>
      <c r="H53">
        <v>0</v>
      </c>
      <c r="I53">
        <v>0</v>
      </c>
      <c r="J53">
        <v>161316.763838421</v>
      </c>
      <c r="K53">
        <v>0</v>
      </c>
      <c r="L53">
        <v>99.920422765626896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 s="1">
        <v>43930.703787442129</v>
      </c>
      <c r="B54">
        <v>0</v>
      </c>
      <c r="C54">
        <v>0</v>
      </c>
      <c r="D54">
        <v>6.58066666666666E-4</v>
      </c>
      <c r="E54">
        <v>0</v>
      </c>
      <c r="F54">
        <v>6.58066666666666E-4</v>
      </c>
      <c r="G54">
        <v>0</v>
      </c>
      <c r="H54">
        <v>0</v>
      </c>
      <c r="I54">
        <v>0</v>
      </c>
      <c r="J54">
        <v>24970.864276809101</v>
      </c>
      <c r="K54">
        <v>0</v>
      </c>
      <c r="L54">
        <v>99.773880856535996</v>
      </c>
      <c r="M54">
        <v>0</v>
      </c>
      <c r="N54">
        <v>0.637678944952069</v>
      </c>
      <c r="O54">
        <v>4.9608652447957799E-2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 s="1">
        <v>43930.703799016206</v>
      </c>
      <c r="B55" s="4">
        <v>9.1490769230769204E-5</v>
      </c>
      <c r="C55">
        <v>0</v>
      </c>
      <c r="D55" s="4">
        <v>9.1883582089552206E-5</v>
      </c>
      <c r="E55">
        <v>0</v>
      </c>
      <c r="F55" s="4">
        <v>1.0464999999999901E-4</v>
      </c>
      <c r="G55">
        <v>0</v>
      </c>
      <c r="H55">
        <v>685959.88842353702</v>
      </c>
      <c r="I55">
        <v>0</v>
      </c>
      <c r="J55">
        <v>12285.8487478842</v>
      </c>
      <c r="K55">
        <v>0</v>
      </c>
      <c r="L55">
        <v>99.769896406386195</v>
      </c>
      <c r="M55">
        <v>0</v>
      </c>
      <c r="N55">
        <v>0</v>
      </c>
      <c r="O55">
        <v>9.7643038051386896E-2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 s="1">
        <v>43930.703810763887</v>
      </c>
      <c r="B56">
        <v>0</v>
      </c>
      <c r="C56">
        <v>0</v>
      </c>
      <c r="D56">
        <v>1.0579999999999899E-4</v>
      </c>
      <c r="E56">
        <v>0</v>
      </c>
      <c r="F56">
        <v>1.0579999999999899E-4</v>
      </c>
      <c r="G56">
        <v>0</v>
      </c>
      <c r="H56">
        <v>0</v>
      </c>
      <c r="I56">
        <v>0</v>
      </c>
      <c r="J56">
        <v>8066.0756533304602</v>
      </c>
      <c r="K56">
        <v>0</v>
      </c>
      <c r="L56">
        <v>99.9082137019751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 s="1">
        <v>43930.703822164352</v>
      </c>
      <c r="B57">
        <v>1.24866666666666E-4</v>
      </c>
      <c r="C57">
        <v>0</v>
      </c>
      <c r="D57" s="4">
        <v>1.3739166666666599E-4</v>
      </c>
      <c r="E57">
        <v>0</v>
      </c>
      <c r="F57" s="4">
        <v>1.4991666666666601E-4</v>
      </c>
      <c r="G57">
        <v>0</v>
      </c>
      <c r="H57">
        <v>61900.814632520203</v>
      </c>
      <c r="I57">
        <v>0</v>
      </c>
      <c r="J57">
        <v>120680.57978777</v>
      </c>
      <c r="K57">
        <v>0</v>
      </c>
      <c r="L57">
        <v>99.267115546287798</v>
      </c>
      <c r="M57">
        <v>2.0338767807660698</v>
      </c>
      <c r="N57">
        <v>1.8776951191325799</v>
      </c>
      <c r="O57">
        <v>0.148826199262929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 s="1">
        <v>43930.703833738429</v>
      </c>
      <c r="B58">
        <v>1.07427272727272E-4</v>
      </c>
      <c r="C58">
        <v>0</v>
      </c>
      <c r="D58">
        <v>1.92766101694915E-4</v>
      </c>
      <c r="E58">
        <v>0</v>
      </c>
      <c r="F58">
        <v>4.4309333333333298E-4</v>
      </c>
      <c r="G58">
        <v>0</v>
      </c>
      <c r="H58">
        <v>1945433.0818415701</v>
      </c>
      <c r="I58">
        <v>0</v>
      </c>
      <c r="J58">
        <v>106486.863427117</v>
      </c>
      <c r="K58">
        <v>0</v>
      </c>
      <c r="L58">
        <v>93.904738782161601</v>
      </c>
      <c r="M58">
        <v>3.0760091247227699</v>
      </c>
      <c r="N58">
        <v>5.1807390473478199</v>
      </c>
      <c r="O58">
        <v>1.9042004103185399</v>
      </c>
      <c r="P58">
        <v>20273.1313131313</v>
      </c>
      <c r="Q58">
        <v>4096</v>
      </c>
      <c r="R58">
        <v>18788.990825688001</v>
      </c>
      <c r="S58">
        <v>1.25810917431192E-3</v>
      </c>
      <c r="T58">
        <v>1.33057373737373E-3</v>
      </c>
      <c r="U58">
        <v>5.4071000000000002E-4</v>
      </c>
      <c r="V58">
        <v>2047833.10160221</v>
      </c>
      <c r="W58">
        <v>108.99111722394601</v>
      </c>
      <c r="X58">
        <v>2006876.4395701699</v>
      </c>
      <c r="Y58">
        <v>98.991932157529106</v>
      </c>
      <c r="Z58">
        <v>40956.662032044303</v>
      </c>
      <c r="AA58">
        <v>9.9991850664170805</v>
      </c>
    </row>
    <row r="59" spans="1:27" x14ac:dyDescent="0.25">
      <c r="A59" s="1">
        <v>43930.70384548611</v>
      </c>
      <c r="B59">
        <v>1.1196153846153801E-4</v>
      </c>
      <c r="C59">
        <v>0</v>
      </c>
      <c r="D59">
        <v>1.9751724137931001E-4</v>
      </c>
      <c r="E59">
        <v>0</v>
      </c>
      <c r="F59">
        <v>4.5029545454545398E-4</v>
      </c>
      <c r="G59">
        <v>0</v>
      </c>
      <c r="H59">
        <v>1070740.44167767</v>
      </c>
      <c r="I59">
        <v>0</v>
      </c>
      <c r="J59">
        <v>189547.27216139599</v>
      </c>
      <c r="K59">
        <v>0</v>
      </c>
      <c r="L59">
        <v>95.466281333927398</v>
      </c>
      <c r="M59">
        <v>2.2597303491380401</v>
      </c>
      <c r="N59">
        <v>3.2161564043926001</v>
      </c>
      <c r="O59">
        <v>1.82700890384487</v>
      </c>
      <c r="P59">
        <v>16932.283464566899</v>
      </c>
      <c r="Q59">
        <v>5796.2264150943302</v>
      </c>
      <c r="R59">
        <v>13653.333333333299</v>
      </c>
      <c r="S59">
        <v>6.36232777777777E-4</v>
      </c>
      <c r="T59">
        <v>6.8554960629921204E-4</v>
      </c>
      <c r="U59">
        <v>5.1805849056603696E-4</v>
      </c>
      <c r="V59">
        <v>2419931.34862726</v>
      </c>
      <c r="W59">
        <v>177.24106557328599</v>
      </c>
      <c r="X59">
        <v>2117439.9300488499</v>
      </c>
      <c r="Y59">
        <v>125.05341848781801</v>
      </c>
      <c r="Z59">
        <v>302491.41857840802</v>
      </c>
      <c r="AA59">
        <v>52.187647085467603</v>
      </c>
    </row>
    <row r="60" spans="1:27" x14ac:dyDescent="0.25">
      <c r="A60" s="1">
        <v>43930.703856886576</v>
      </c>
      <c r="B60">
        <v>1.2193933823529401E-4</v>
      </c>
      <c r="C60">
        <v>0</v>
      </c>
      <c r="D60">
        <v>1.5623483870967701E-4</v>
      </c>
      <c r="E60">
        <v>0</v>
      </c>
      <c r="F60">
        <v>4.0171842105263099E-4</v>
      </c>
      <c r="G60">
        <v>0</v>
      </c>
      <c r="H60">
        <v>3827296.9164894898</v>
      </c>
      <c r="I60">
        <v>0</v>
      </c>
      <c r="J60">
        <v>2173725.7154131001</v>
      </c>
      <c r="K60">
        <v>0</v>
      </c>
      <c r="L60">
        <v>78.803726100695897</v>
      </c>
      <c r="M60">
        <v>12.400803799446701</v>
      </c>
      <c r="N60">
        <v>19.4940362660608</v>
      </c>
      <c r="O60">
        <v>7.2420680372894504</v>
      </c>
      <c r="P60">
        <v>22939.108655616899</v>
      </c>
      <c r="Q60">
        <v>6272.7314285714201</v>
      </c>
      <c r="R60">
        <v>18876.9693593314</v>
      </c>
      <c r="S60">
        <v>7.5349052924791003E-4</v>
      </c>
      <c r="T60">
        <v>8.2263241252301998E-4</v>
      </c>
      <c r="U60">
        <v>5.3895314285714202E-4</v>
      </c>
      <c r="V60">
        <v>13768486.815539399</v>
      </c>
      <c r="W60">
        <v>729.38015385045105</v>
      </c>
      <c r="X60">
        <v>12653360.050182899</v>
      </c>
      <c r="Y60">
        <v>551.60643947185895</v>
      </c>
      <c r="Z60">
        <v>1115126.7653564699</v>
      </c>
      <c r="AA60">
        <v>177.773714378591</v>
      </c>
    </row>
    <row r="61" spans="1:27" x14ac:dyDescent="0.25">
      <c r="A61" s="1">
        <v>43930.703868645833</v>
      </c>
      <c r="B61">
        <v>2.0637860215053699E-4</v>
      </c>
      <c r="C61">
        <v>0</v>
      </c>
      <c r="D61">
        <v>2.3371954813359501E-4</v>
      </c>
      <c r="E61">
        <v>0</v>
      </c>
      <c r="F61">
        <v>5.2266363636363597E-4</v>
      </c>
      <c r="G61">
        <v>0</v>
      </c>
      <c r="H61">
        <v>17491475.478142198</v>
      </c>
      <c r="I61">
        <v>0</v>
      </c>
      <c r="J61">
        <v>3580928.02025514</v>
      </c>
      <c r="K61">
        <v>0</v>
      </c>
      <c r="L61">
        <v>58.559912221571601</v>
      </c>
      <c r="M61">
        <v>22.2471277658323</v>
      </c>
      <c r="N61">
        <v>37.150655140007501</v>
      </c>
      <c r="O61">
        <v>15.2798823060534</v>
      </c>
      <c r="P61">
        <v>23087.355821545101</v>
      </c>
      <c r="Q61">
        <v>7057.72307692307</v>
      </c>
      <c r="R61">
        <v>20281.450628366201</v>
      </c>
      <c r="S61">
        <v>8.4276247755834795E-4</v>
      </c>
      <c r="T61">
        <v>8.9833264417845402E-4</v>
      </c>
      <c r="U61">
        <v>5.8087025641025602E-4</v>
      </c>
      <c r="V61">
        <v>22234880.703783698</v>
      </c>
      <c r="W61">
        <v>1096.3160925326199</v>
      </c>
      <c r="X61">
        <v>20880471.726903498</v>
      </c>
      <c r="Y61">
        <v>904.41157005159596</v>
      </c>
      <c r="Z61">
        <v>1354408.97688022</v>
      </c>
      <c r="AA61">
        <v>191.904522481024</v>
      </c>
    </row>
    <row r="62" spans="1:27" x14ac:dyDescent="0.25">
      <c r="A62" s="1">
        <v>43930.703880208333</v>
      </c>
      <c r="B62">
        <v>2.2649545454545399E-4</v>
      </c>
      <c r="C62">
        <v>0</v>
      </c>
      <c r="D62">
        <v>3.6171931034482702E-4</v>
      </c>
      <c r="E62">
        <v>0</v>
      </c>
      <c r="F62">
        <v>4.7469113924050602E-4</v>
      </c>
      <c r="G62">
        <v>0</v>
      </c>
      <c r="H62">
        <v>581853.10417958803</v>
      </c>
      <c r="I62">
        <v>0</v>
      </c>
      <c r="J62">
        <v>4568776.13493127</v>
      </c>
      <c r="K62">
        <v>0</v>
      </c>
      <c r="L62">
        <v>64.201817641508498</v>
      </c>
      <c r="M62">
        <v>20.373003731137899</v>
      </c>
      <c r="N62">
        <v>32.578557513455202</v>
      </c>
      <c r="O62">
        <v>13.5820024874252</v>
      </c>
      <c r="P62">
        <v>20801.755610972501</v>
      </c>
      <c r="Q62">
        <v>6931.6923076923003</v>
      </c>
      <c r="R62">
        <v>18543.164926931098</v>
      </c>
      <c r="S62">
        <v>8.5890532359081395E-4</v>
      </c>
      <c r="T62">
        <v>9.1282543640897702E-4</v>
      </c>
      <c r="U62">
        <v>5.8170064102564E-4</v>
      </c>
      <c r="V62">
        <v>17773818.335645501</v>
      </c>
      <c r="W62">
        <v>958.510502693734</v>
      </c>
      <c r="X62">
        <v>16691898.1049306</v>
      </c>
      <c r="Y62">
        <v>802.42737281876305</v>
      </c>
      <c r="Z62">
        <v>1081920.2307148699</v>
      </c>
      <c r="AA62">
        <v>156.08312987497101</v>
      </c>
    </row>
    <row r="63" spans="1:27" x14ac:dyDescent="0.25">
      <c r="A63" s="1">
        <v>43930.70389178241</v>
      </c>
      <c r="B63" s="4">
        <v>9.2670212765957405E-5</v>
      </c>
      <c r="C63">
        <v>0</v>
      </c>
      <c r="D63">
        <v>9.6292053571428503E-4</v>
      </c>
      <c r="E63">
        <v>0</v>
      </c>
      <c r="F63">
        <v>1.5921784615384601E-3</v>
      </c>
      <c r="G63">
        <v>0</v>
      </c>
      <c r="H63">
        <v>644200.61818039196</v>
      </c>
      <c r="I63">
        <v>0</v>
      </c>
      <c r="J63">
        <v>2552222.4809309002</v>
      </c>
      <c r="K63">
        <v>0</v>
      </c>
      <c r="L63" s="4">
        <v>69.133863826772696</v>
      </c>
      <c r="M63">
        <v>15.3808630761726</v>
      </c>
      <c r="N63">
        <v>27.050765410153002</v>
      </c>
      <c r="O63">
        <v>10.3027420605484</v>
      </c>
      <c r="P63">
        <v>20050.076335877799</v>
      </c>
      <c r="Q63">
        <v>6665.3090909090897</v>
      </c>
      <c r="R63">
        <v>17727.798107255501</v>
      </c>
      <c r="S63">
        <v>7.27445741324921E-4</v>
      </c>
      <c r="T63">
        <v>7.5584408396946504E-4</v>
      </c>
      <c r="U63">
        <v>5.9216636363636297E-4</v>
      </c>
      <c r="V63">
        <v>11239772.4329454</v>
      </c>
      <c r="W63">
        <v>634.01965460929205</v>
      </c>
      <c r="X63">
        <v>10506565.703536799</v>
      </c>
      <c r="Y63">
        <v>524.01624450357895</v>
      </c>
      <c r="Z63">
        <v>733206.72940861096</v>
      </c>
      <c r="AA63">
        <v>110.003410105713</v>
      </c>
    </row>
    <row r="64" spans="1:27" x14ac:dyDescent="0.25">
      <c r="A64" s="1">
        <v>43930.703903182868</v>
      </c>
      <c r="B64" s="4">
        <v>9.4196875000000004E-5</v>
      </c>
      <c r="C64">
        <v>0</v>
      </c>
      <c r="D64">
        <v>4.64532692307692E-4</v>
      </c>
      <c r="E64">
        <v>0</v>
      </c>
      <c r="F64">
        <v>5.6010322580645096E-4</v>
      </c>
      <c r="G64">
        <v>0</v>
      </c>
      <c r="H64">
        <v>155001.966782506</v>
      </c>
      <c r="I64">
        <v>0</v>
      </c>
      <c r="J64">
        <v>6767552.3147892198</v>
      </c>
      <c r="K64">
        <v>0</v>
      </c>
      <c r="L64">
        <v>74.289653275176406</v>
      </c>
      <c r="M64">
        <v>14.0873454876888</v>
      </c>
      <c r="N64">
        <v>23.462018502366</v>
      </c>
      <c r="O64">
        <v>9.3750285715330595</v>
      </c>
      <c r="P64">
        <v>20473.3071895424</v>
      </c>
      <c r="Q64">
        <v>7921.3392070484497</v>
      </c>
      <c r="R64">
        <v>17077.2443384982</v>
      </c>
      <c r="S64">
        <v>7.7198629320619696E-4</v>
      </c>
      <c r="T64">
        <v>8.5408937908496702E-4</v>
      </c>
      <c r="U64">
        <v>5.5063348017621099E-4</v>
      </c>
      <c r="V64">
        <v>14554977.7258517</v>
      </c>
      <c r="W64">
        <v>852.30248143956396</v>
      </c>
      <c r="X64">
        <v>12728323.8603146</v>
      </c>
      <c r="Y64">
        <v>621.70335952444896</v>
      </c>
      <c r="Z64">
        <v>1826653.8655371401</v>
      </c>
      <c r="AA64">
        <v>230.59912191511401</v>
      </c>
    </row>
    <row r="65" spans="1:27" x14ac:dyDescent="0.25">
      <c r="A65" s="1">
        <v>43930.703914756945</v>
      </c>
      <c r="B65" s="4">
        <v>9.0484999999999904E-5</v>
      </c>
      <c r="C65">
        <v>0</v>
      </c>
      <c r="D65" s="4">
        <v>9.1058461538461496E-5</v>
      </c>
      <c r="E65">
        <v>0</v>
      </c>
      <c r="F65" s="4">
        <v>9.1976000000000002E-5</v>
      </c>
      <c r="G65">
        <v>0</v>
      </c>
      <c r="H65">
        <v>480749.34692533902</v>
      </c>
      <c r="I65">
        <v>0</v>
      </c>
      <c r="J65">
        <v>147450.278929177</v>
      </c>
      <c r="K65">
        <v>0</v>
      </c>
      <c r="L65">
        <v>62.548189730137501</v>
      </c>
      <c r="M65">
        <v>18.652245547424901</v>
      </c>
      <c r="N65">
        <v>32.910535701000001</v>
      </c>
      <c r="O65">
        <v>14.2577401566551</v>
      </c>
      <c r="P65">
        <v>23919.904191616701</v>
      </c>
      <c r="Q65">
        <v>8192</v>
      </c>
      <c r="R65">
        <v>20973.313868613099</v>
      </c>
      <c r="S65">
        <v>7.4427287104622802E-4</v>
      </c>
      <c r="T65">
        <v>7.8491931137724498E-4</v>
      </c>
      <c r="U65">
        <v>5.6796233766233698E-4</v>
      </c>
      <c r="V65">
        <v>17240538.114798099</v>
      </c>
      <c r="W65">
        <v>822.02260562165395</v>
      </c>
      <c r="X65">
        <v>15978935.420724001</v>
      </c>
      <c r="Y65">
        <v>668.01837050518805</v>
      </c>
      <c r="Z65">
        <v>1261602.6940740801</v>
      </c>
      <c r="AA65">
        <v>154.004235116465</v>
      </c>
    </row>
    <row r="66" spans="1:27" x14ac:dyDescent="0.25">
      <c r="A66" s="1">
        <v>43930.703926504626</v>
      </c>
      <c r="B66" s="4">
        <v>8.8529411764705793E-5</v>
      </c>
      <c r="C66">
        <v>0</v>
      </c>
      <c r="D66">
        <v>3.57738235294117E-4</v>
      </c>
      <c r="E66">
        <v>0</v>
      </c>
      <c r="F66" s="4">
        <v>4.1157999999999999E-4</v>
      </c>
      <c r="G66">
        <v>0</v>
      </c>
      <c r="H66">
        <v>96684.667183215206</v>
      </c>
      <c r="I66">
        <v>0</v>
      </c>
      <c r="J66">
        <v>4918832.4429460699</v>
      </c>
      <c r="K66">
        <v>0</v>
      </c>
      <c r="L66">
        <v>68.358015764145094</v>
      </c>
      <c r="M66">
        <v>18.942377335171798</v>
      </c>
      <c r="N66">
        <v>28.413191847511602</v>
      </c>
      <c r="O66">
        <v>9.4711886675858992</v>
      </c>
      <c r="P66">
        <v>24503.289940828399</v>
      </c>
      <c r="Q66">
        <v>8027.3366834170802</v>
      </c>
      <c r="R66">
        <v>20756.1874285714</v>
      </c>
      <c r="S66">
        <v>8.3957017142857098E-4</v>
      </c>
      <c r="T66">
        <v>9.0571257396449695E-4</v>
      </c>
      <c r="U66">
        <v>6.1488542713567797E-4</v>
      </c>
      <c r="V66">
        <v>17881554.808392901</v>
      </c>
      <c r="W66">
        <v>861.50478597907295</v>
      </c>
      <c r="X66">
        <v>16308752.288033601</v>
      </c>
      <c r="Y66">
        <v>665.573983224975</v>
      </c>
      <c r="Z66">
        <v>1572802.5203593201</v>
      </c>
      <c r="AA66">
        <v>195.93080275409699</v>
      </c>
    </row>
    <row r="67" spans="1:27" x14ac:dyDescent="0.25">
      <c r="A67" s="1">
        <v>43930.703937905091</v>
      </c>
      <c r="B67" s="4">
        <v>9.3599999999999903E-5</v>
      </c>
      <c r="C67">
        <v>0</v>
      </c>
      <c r="D67">
        <v>5.5593815789473598E-4</v>
      </c>
      <c r="E67">
        <v>0</v>
      </c>
      <c r="F67">
        <v>5.8162361111111101E-4</v>
      </c>
      <c r="G67">
        <v>0</v>
      </c>
      <c r="H67">
        <v>9373.7899434978899</v>
      </c>
      <c r="I67">
        <v>0</v>
      </c>
      <c r="J67">
        <v>3763576.6623144001</v>
      </c>
      <c r="K67">
        <v>0</v>
      </c>
      <c r="L67">
        <v>84.052378717948301</v>
      </c>
      <c r="M67">
        <v>9.47418615776132</v>
      </c>
      <c r="N67">
        <v>13.839455192416599</v>
      </c>
      <c r="O67">
        <v>7.3908581154230601</v>
      </c>
      <c r="P67">
        <v>19846.0952380952</v>
      </c>
      <c r="Q67">
        <v>6826.6666666666597</v>
      </c>
      <c r="R67">
        <v>17873.4545454545</v>
      </c>
      <c r="S67">
        <v>8.1348585858585798E-4</v>
      </c>
      <c r="T67">
        <v>8.5720357142857098E-4</v>
      </c>
      <c r="U67">
        <v>5.68666666666666E-4</v>
      </c>
      <c r="V67">
        <v>1797671.8993174001</v>
      </c>
      <c r="W67">
        <v>100.57775315598199</v>
      </c>
      <c r="X67">
        <v>1693639.96069949</v>
      </c>
      <c r="Y67">
        <v>85.338699647500306</v>
      </c>
      <c r="Z67">
        <v>104031.93861790501</v>
      </c>
      <c r="AA67">
        <v>15.239053508482201</v>
      </c>
    </row>
    <row r="68" spans="1:27" x14ac:dyDescent="0.25">
      <c r="A68" s="1">
        <v>43930.70394965278</v>
      </c>
      <c r="B68" s="4">
        <v>9.94666666666666E-5</v>
      </c>
      <c r="C68">
        <v>0</v>
      </c>
      <c r="D68" s="4">
        <v>7.6659718309859102E-5</v>
      </c>
      <c r="E68">
        <v>0</v>
      </c>
      <c r="F68" s="4">
        <v>7.6366904422253907E-5</v>
      </c>
      <c r="G68">
        <v>0</v>
      </c>
      <c r="H68">
        <v>36296.471993555897</v>
      </c>
      <c r="I68">
        <v>0</v>
      </c>
      <c r="J68">
        <v>9800047.4382601101</v>
      </c>
      <c r="K68">
        <v>0</v>
      </c>
      <c r="L68">
        <v>80.567184982455998</v>
      </c>
      <c r="M68">
        <v>11.8269499266853</v>
      </c>
      <c r="N68">
        <v>16.538275824449698</v>
      </c>
      <c r="O68">
        <v>6.3942440047623901</v>
      </c>
      <c r="P68">
        <v>20078.212534059901</v>
      </c>
      <c r="Q68">
        <v>6611.6535433070803</v>
      </c>
      <c r="R68">
        <v>16616.161943319799</v>
      </c>
      <c r="S68">
        <v>7.06176315789473E-4</v>
      </c>
      <c r="T68">
        <v>7.7371743869209799E-4</v>
      </c>
      <c r="U68">
        <v>5.1099842519684998E-4</v>
      </c>
      <c r="V68">
        <v>8082034.32458995</v>
      </c>
      <c r="W68">
        <v>486.395977131118</v>
      </c>
      <c r="X68">
        <v>7255279.3163359901</v>
      </c>
      <c r="Y68">
        <v>361.35085750429198</v>
      </c>
      <c r="Z68">
        <v>826755.00825396203</v>
      </c>
      <c r="AA68">
        <v>125.045119626825</v>
      </c>
    </row>
    <row r="69" spans="1:27" x14ac:dyDescent="0.25">
      <c r="A69" s="1">
        <v>43930.703961226849</v>
      </c>
      <c r="B69" s="4">
        <v>8.8537500000000004E-5</v>
      </c>
      <c r="C69">
        <v>0</v>
      </c>
      <c r="D69">
        <v>1.3266999999999899E-3</v>
      </c>
      <c r="E69">
        <v>0</v>
      </c>
      <c r="F69">
        <v>2.31722999999999E-3</v>
      </c>
      <c r="G69">
        <v>0</v>
      </c>
      <c r="H69">
        <v>32765.431190194598</v>
      </c>
      <c r="I69">
        <v>0</v>
      </c>
      <c r="J69">
        <v>384993.81648478698</v>
      </c>
      <c r="K69">
        <v>0</v>
      </c>
      <c r="L69">
        <v>77.676824101201902</v>
      </c>
      <c r="M69">
        <v>9.13089104502955</v>
      </c>
      <c r="N69">
        <v>20.4587195596465</v>
      </c>
      <c r="O69">
        <v>6.2988514160948101</v>
      </c>
      <c r="P69">
        <v>24495.051383399201</v>
      </c>
      <c r="Q69">
        <v>7253.3333333333303</v>
      </c>
      <c r="R69">
        <v>21745.541528239199</v>
      </c>
      <c r="S69">
        <v>9.0707076411960098E-4</v>
      </c>
      <c r="T69">
        <v>9.7199920948616602E-4</v>
      </c>
      <c r="U69">
        <v>5.6484375000000002E-4</v>
      </c>
      <c r="V69">
        <v>6544942.6545772497</v>
      </c>
      <c r="W69">
        <v>300.97860042151001</v>
      </c>
      <c r="X69">
        <v>6196807.4069933603</v>
      </c>
      <c r="Y69">
        <v>252.98201297887701</v>
      </c>
      <c r="Z69">
        <v>348135.24758389598</v>
      </c>
      <c r="AA69">
        <v>47.996587442632801</v>
      </c>
    </row>
    <row r="70" spans="1:27" x14ac:dyDescent="0.25">
      <c r="A70" s="1">
        <v>43930.703972627314</v>
      </c>
      <c r="B70">
        <v>0</v>
      </c>
      <c r="C70">
        <v>0</v>
      </c>
      <c r="D70">
        <v>3.3952E-4</v>
      </c>
      <c r="E70">
        <v>0</v>
      </c>
      <c r="F70">
        <v>3.3952E-4</v>
      </c>
      <c r="G70">
        <v>0</v>
      </c>
      <c r="H70">
        <v>0</v>
      </c>
      <c r="I70">
        <v>0</v>
      </c>
      <c r="J70">
        <v>3428634.9343667701</v>
      </c>
      <c r="K70">
        <v>0</v>
      </c>
      <c r="L70">
        <v>86.252505779559598</v>
      </c>
      <c r="M70">
        <v>7.1924673368656604</v>
      </c>
      <c r="N70">
        <v>12.648745502599899</v>
      </c>
      <c r="O70">
        <v>5.3075440917138899</v>
      </c>
      <c r="P70">
        <v>12072.4210526315</v>
      </c>
      <c r="Q70">
        <v>8192</v>
      </c>
      <c r="R70">
        <v>9485.4736842105194</v>
      </c>
      <c r="S70">
        <v>5.4032631578947296E-4</v>
      </c>
      <c r="T70">
        <v>5.0565263157894701E-4</v>
      </c>
      <c r="U70">
        <v>5.5766315789473604E-4</v>
      </c>
      <c r="V70">
        <v>549252.19813843898</v>
      </c>
      <c r="W70">
        <v>57.904561904243302</v>
      </c>
      <c r="X70">
        <v>233016.08405873101</v>
      </c>
      <c r="Y70">
        <v>19.3015206347477</v>
      </c>
      <c r="Z70">
        <v>316236.11407970701</v>
      </c>
      <c r="AA70">
        <v>38.603041269495499</v>
      </c>
    </row>
    <row r="71" spans="1:27" x14ac:dyDescent="0.25">
      <c r="A71" s="1">
        <v>43930.703984201391</v>
      </c>
      <c r="B71" s="4">
        <v>8.8300000000000005E-5</v>
      </c>
      <c r="C71">
        <v>0</v>
      </c>
      <c r="D71">
        <v>1.55568656716417E-4</v>
      </c>
      <c r="E71">
        <v>0</v>
      </c>
      <c r="F71">
        <v>1.5658787878787799E-4</v>
      </c>
      <c r="G71">
        <v>0</v>
      </c>
      <c r="H71">
        <v>32767.646109421999</v>
      </c>
      <c r="I71">
        <v>0</v>
      </c>
      <c r="J71">
        <v>1343473.4904863001</v>
      </c>
      <c r="K71">
        <v>0</v>
      </c>
      <c r="L71">
        <v>90.174518151929604</v>
      </c>
      <c r="M71">
        <v>2.19714860456574</v>
      </c>
      <c r="N71">
        <v>6.7918356539323401</v>
      </c>
      <c r="O71">
        <v>5.0778625523685896</v>
      </c>
      <c r="P71">
        <v>15749.408450704201</v>
      </c>
      <c r="Q71">
        <v>6317.5593220338897</v>
      </c>
      <c r="R71">
        <v>11468.799999999899</v>
      </c>
      <c r="S71">
        <v>1.0097400000000001E-3</v>
      </c>
      <c r="T71">
        <v>7.1230070422535199E-4</v>
      </c>
      <c r="U71">
        <v>1.3676754237288099E-3</v>
      </c>
      <c r="V71">
        <v>2981874.28337829</v>
      </c>
      <c r="W71">
        <v>259.99880400550097</v>
      </c>
      <c r="X71">
        <v>2236405.7125337198</v>
      </c>
      <c r="Y71">
        <v>141.99934680300399</v>
      </c>
      <c r="Z71">
        <v>745468.57084457402</v>
      </c>
      <c r="AA71">
        <v>117.999457202496</v>
      </c>
    </row>
    <row r="72" spans="1:27" x14ac:dyDescent="0.25">
      <c r="A72" s="1">
        <v>43930.703995949072</v>
      </c>
      <c r="B72" s="4">
        <v>9.8021621621621597E-5</v>
      </c>
      <c r="C72">
        <v>0</v>
      </c>
      <c r="D72">
        <v>3.8141366906474798E-4</v>
      </c>
      <c r="E72">
        <v>0</v>
      </c>
      <c r="F72">
        <v>4.8421274509803902E-4</v>
      </c>
      <c r="G72">
        <v>0</v>
      </c>
      <c r="H72">
        <v>181983.12694098899</v>
      </c>
      <c r="I72">
        <v>0</v>
      </c>
      <c r="J72">
        <v>4488581.0589544903</v>
      </c>
      <c r="K72">
        <v>0</v>
      </c>
      <c r="L72">
        <v>56.203907428130798</v>
      </c>
      <c r="M72">
        <v>25.722334610273801</v>
      </c>
      <c r="N72">
        <v>38.410639847141297</v>
      </c>
      <c r="O72">
        <v>12.740964878638099</v>
      </c>
      <c r="P72">
        <v>17304.498924731099</v>
      </c>
      <c r="Q72">
        <v>7417.9527559055095</v>
      </c>
      <c r="R72">
        <v>16116.6168401135</v>
      </c>
      <c r="S72">
        <v>7.04344560075686E-4</v>
      </c>
      <c r="T72">
        <v>7.1689430107526805E-4</v>
      </c>
      <c r="U72">
        <v>6.12444881889763E-4</v>
      </c>
      <c r="V72">
        <v>16772915.4744805</v>
      </c>
      <c r="W72">
        <v>1040.72186122421</v>
      </c>
      <c r="X72">
        <v>15845343.808423599</v>
      </c>
      <c r="Y72">
        <v>915.67770192859405</v>
      </c>
      <c r="Z72">
        <v>927571.66605687095</v>
      </c>
      <c r="AA72">
        <v>125.04415929562499</v>
      </c>
    </row>
    <row r="73" spans="1:27" x14ac:dyDescent="0.25">
      <c r="A73" s="1">
        <v>43930.704007349537</v>
      </c>
      <c r="B73">
        <v>1.0256923076923001E-4</v>
      </c>
      <c r="C73">
        <v>0</v>
      </c>
      <c r="D73">
        <v>9.5457181818181796E-4</v>
      </c>
      <c r="E73">
        <v>0</v>
      </c>
      <c r="F73">
        <v>1.2182869047619E-3</v>
      </c>
      <c r="G73">
        <v>0</v>
      </c>
      <c r="H73">
        <v>345391.26455783402</v>
      </c>
      <c r="I73">
        <v>0</v>
      </c>
      <c r="J73">
        <v>3258329.6403467902</v>
      </c>
      <c r="K73">
        <v>0</v>
      </c>
      <c r="L73">
        <v>37.924557398106103</v>
      </c>
      <c r="M73">
        <v>35.714387301876201</v>
      </c>
      <c r="N73">
        <v>55.109002468781597</v>
      </c>
      <c r="O73">
        <v>19.394899612158799</v>
      </c>
      <c r="P73">
        <v>22808.7370786516</v>
      </c>
      <c r="Q73">
        <v>8209.9649122807004</v>
      </c>
      <c r="R73">
        <v>19831.527728085799</v>
      </c>
      <c r="S73">
        <v>8.0390134168157397E-4</v>
      </c>
      <c r="T73">
        <v>8.5418101123595496E-4</v>
      </c>
      <c r="U73">
        <v>6.0763421052631504E-4</v>
      </c>
      <c r="V73">
        <v>22525862.685557801</v>
      </c>
      <c r="W73">
        <v>1135.8611900411499</v>
      </c>
      <c r="X73">
        <v>20624085.621582199</v>
      </c>
      <c r="Y73">
        <v>904.21865754618204</v>
      </c>
      <c r="Z73">
        <v>1901777.0639756001</v>
      </c>
      <c r="AA73">
        <v>231.64253249497699</v>
      </c>
    </row>
    <row r="74" spans="1:27" x14ac:dyDescent="0.25">
      <c r="A74" s="1">
        <v>43930.704018923614</v>
      </c>
      <c r="B74" s="4">
        <v>9.9294915254237201E-5</v>
      </c>
      <c r="C74">
        <v>0</v>
      </c>
      <c r="D74">
        <v>6.6149252336448604E-4</v>
      </c>
      <c r="E74">
        <v>0</v>
      </c>
      <c r="F74">
        <v>1.3525270833333301E-3</v>
      </c>
      <c r="G74">
        <v>0</v>
      </c>
      <c r="H74">
        <v>258034.65960809801</v>
      </c>
      <c r="I74">
        <v>0</v>
      </c>
      <c r="J74">
        <v>2891626.5029097898</v>
      </c>
      <c r="K74">
        <v>0</v>
      </c>
      <c r="L74">
        <v>49.837905405236398</v>
      </c>
      <c r="M74">
        <v>28.906177734555602</v>
      </c>
      <c r="N74">
        <v>45.0684973287566</v>
      </c>
      <c r="O74">
        <v>16.162069594826001</v>
      </c>
      <c r="P74">
        <v>21979.744386873899</v>
      </c>
      <c r="Q74">
        <v>9416.9719626168207</v>
      </c>
      <c r="R74">
        <v>20020.244897959099</v>
      </c>
      <c r="S74">
        <v>8.1669679300291496E-4</v>
      </c>
      <c r="T74">
        <v>8.6254697754749505E-4</v>
      </c>
      <c r="U74">
        <v>5.6859158878504602E-4</v>
      </c>
      <c r="V74">
        <v>13733238.417822801</v>
      </c>
      <c r="W74">
        <v>685.96755373470796</v>
      </c>
      <c r="X74">
        <v>12725670.0758054</v>
      </c>
      <c r="Y74">
        <v>578.97261459532899</v>
      </c>
      <c r="Z74">
        <v>1007568.34201742</v>
      </c>
      <c r="AA74">
        <v>106.994939139378</v>
      </c>
    </row>
    <row r="75" spans="1:27" x14ac:dyDescent="0.25">
      <c r="A75" s="1">
        <v>43930.704030671295</v>
      </c>
      <c r="B75">
        <v>1.0807435897435801E-4</v>
      </c>
      <c r="C75">
        <v>0</v>
      </c>
      <c r="D75">
        <v>2.29916666666666E-4</v>
      </c>
      <c r="E75">
        <v>0</v>
      </c>
      <c r="F75">
        <v>2.9878405797101402E-4</v>
      </c>
      <c r="G75">
        <v>0</v>
      </c>
      <c r="H75">
        <v>157279.849415256</v>
      </c>
      <c r="I75">
        <v>0</v>
      </c>
      <c r="J75">
        <v>1871226.92637638</v>
      </c>
      <c r="K75">
        <v>0</v>
      </c>
      <c r="L75">
        <v>74.139305418502801</v>
      </c>
      <c r="M75">
        <v>14.7114975432919</v>
      </c>
      <c r="N75">
        <v>22.8848000753032</v>
      </c>
      <c r="O75">
        <v>8.1730563787467698</v>
      </c>
      <c r="P75">
        <v>7971.4461538461501</v>
      </c>
      <c r="Q75">
        <v>8991.2195121951208</v>
      </c>
      <c r="R75">
        <v>8365.8867924528204</v>
      </c>
      <c r="S75">
        <v>5.7006839622641503E-4</v>
      </c>
      <c r="T75">
        <v>5.1918307692307597E-4</v>
      </c>
      <c r="U75">
        <v>6.5074024390243798E-4</v>
      </c>
      <c r="V75">
        <v>1746190.69837368</v>
      </c>
      <c r="W75">
        <v>208.72750751886599</v>
      </c>
      <c r="X75">
        <v>1020291.56279109</v>
      </c>
      <c r="Y75">
        <v>127.993282912512</v>
      </c>
      <c r="Z75">
        <v>725899.13558259502</v>
      </c>
      <c r="AA75">
        <v>80.734224606354104</v>
      </c>
    </row>
    <row r="76" spans="1:27" x14ac:dyDescent="0.25">
      <c r="A76" s="1">
        <v>43930.70404207176</v>
      </c>
      <c r="B76">
        <v>1.14880434782608E-4</v>
      </c>
      <c r="C76">
        <v>0</v>
      </c>
      <c r="D76">
        <v>2.88393827160493E-4</v>
      </c>
      <c r="E76">
        <v>0</v>
      </c>
      <c r="F76">
        <v>5.1643999999999898E-4</v>
      </c>
      <c r="G76">
        <v>0</v>
      </c>
      <c r="H76">
        <v>191398.719362806</v>
      </c>
      <c r="I76">
        <v>0</v>
      </c>
      <c r="J76">
        <v>4260701.9266850697</v>
      </c>
      <c r="K76">
        <v>0</v>
      </c>
      <c r="L76">
        <v>82.062140450172706</v>
      </c>
      <c r="M76">
        <v>10.6647041320604</v>
      </c>
      <c r="N76">
        <v>14.731992426044</v>
      </c>
      <c r="O76">
        <v>4.0674711514422404</v>
      </c>
      <c r="P76">
        <v>23467.003952569099</v>
      </c>
      <c r="Q76">
        <v>9336.4705882352901</v>
      </c>
      <c r="R76">
        <v>21793.003484320499</v>
      </c>
      <c r="S76">
        <v>9.1981341463414604E-4</v>
      </c>
      <c r="T76">
        <v>9.68177470355731E-4</v>
      </c>
      <c r="U76">
        <v>5.5992794117646998E-4</v>
      </c>
      <c r="V76">
        <v>12707224.8282254</v>
      </c>
      <c r="W76">
        <v>583.087358168317</v>
      </c>
      <c r="X76">
        <v>12062293.6401524</v>
      </c>
      <c r="Y76">
        <v>514.01080702642605</v>
      </c>
      <c r="Z76">
        <v>644931.18807299796</v>
      </c>
      <c r="AA76">
        <v>69.076551141891201</v>
      </c>
    </row>
    <row r="77" spans="1:27" x14ac:dyDescent="0.25">
      <c r="A77" s="1">
        <v>43930.704053819441</v>
      </c>
      <c r="B77">
        <v>1.02580434782608E-4</v>
      </c>
      <c r="C77">
        <v>0</v>
      </c>
      <c r="D77">
        <v>2.83191379310344E-4</v>
      </c>
      <c r="E77">
        <v>0</v>
      </c>
      <c r="F77">
        <v>4.0187857142857101E-4</v>
      </c>
      <c r="G77">
        <v>0</v>
      </c>
      <c r="H77">
        <v>451734.39649729303</v>
      </c>
      <c r="I77">
        <v>0</v>
      </c>
      <c r="J77">
        <v>3976876.02630653</v>
      </c>
      <c r="K77">
        <v>0</v>
      </c>
      <c r="L77">
        <v>63.699430308972602</v>
      </c>
      <c r="M77">
        <v>21.682789647749399</v>
      </c>
      <c r="N77">
        <v>32.307405707662298</v>
      </c>
      <c r="O77">
        <v>10.6250394463208</v>
      </c>
      <c r="P77">
        <v>15482.0310880829</v>
      </c>
      <c r="Q77">
        <v>9139.5820895522302</v>
      </c>
      <c r="R77">
        <v>13847.6307692307</v>
      </c>
      <c r="S77">
        <v>6.2526307692307602E-4</v>
      </c>
      <c r="T77">
        <v>6.3946424870466305E-4</v>
      </c>
      <c r="U77">
        <v>5.8435522388059695E-4</v>
      </c>
      <c r="V77">
        <v>7090226.4071539799</v>
      </c>
      <c r="W77">
        <v>512.01729200552904</v>
      </c>
      <c r="X77">
        <v>5884323.2810225599</v>
      </c>
      <c r="Y77">
        <v>380.07437445025801</v>
      </c>
      <c r="Z77">
        <v>1205903.12613142</v>
      </c>
      <c r="AA77">
        <v>131.94291755527101</v>
      </c>
    </row>
    <row r="78" spans="1:27" x14ac:dyDescent="0.25">
      <c r="A78" s="1">
        <v>43930.704065219907</v>
      </c>
      <c r="B78">
        <v>1.16788571428571E-4</v>
      </c>
      <c r="C78">
        <v>0</v>
      </c>
      <c r="D78">
        <v>5.4231621621621598E-4</v>
      </c>
      <c r="E78">
        <v>0</v>
      </c>
      <c r="F78">
        <v>9.2420000000000002E-4</v>
      </c>
      <c r="G78">
        <v>0</v>
      </c>
      <c r="H78">
        <v>145645.61666228101</v>
      </c>
      <c r="I78">
        <v>0</v>
      </c>
      <c r="J78">
        <v>3091848.3765735598</v>
      </c>
      <c r="K78">
        <v>0</v>
      </c>
      <c r="L78">
        <v>77.6596450389887</v>
      </c>
      <c r="M78">
        <v>11.904787301641401</v>
      </c>
      <c r="N78">
        <v>17.708157142481198</v>
      </c>
      <c r="O78">
        <v>5.8035831746282298</v>
      </c>
      <c r="P78">
        <v>18266.304207119701</v>
      </c>
      <c r="Q78">
        <v>5762.9767441860404</v>
      </c>
      <c r="R78">
        <v>15544.060759493599</v>
      </c>
      <c r="S78">
        <v>7.42524050632911E-4</v>
      </c>
      <c r="T78">
        <v>8.0305080906148798E-4</v>
      </c>
      <c r="U78">
        <v>5.2504999999999902E-4</v>
      </c>
      <c r="V78">
        <v>6237946.4278003797</v>
      </c>
      <c r="W78">
        <v>401.30738835349001</v>
      </c>
      <c r="X78">
        <v>5734416.3959365701</v>
      </c>
      <c r="Y78">
        <v>313.93413418032497</v>
      </c>
      <c r="Z78">
        <v>503530.03186380601</v>
      </c>
      <c r="AA78">
        <v>87.373254173164995</v>
      </c>
    </row>
    <row r="79" spans="1:27" x14ac:dyDescent="0.25">
      <c r="A79" s="1">
        <v>43930.704076793983</v>
      </c>
      <c r="B79">
        <v>1.74556756756756E-4</v>
      </c>
      <c r="C79">
        <v>0</v>
      </c>
      <c r="D79">
        <v>1.5564013605442101E-4</v>
      </c>
      <c r="E79">
        <v>0</v>
      </c>
      <c r="F79" s="4">
        <v>9.73138888888888E-5</v>
      </c>
      <c r="G79">
        <v>0</v>
      </c>
      <c r="H79">
        <v>1518423.9104731099</v>
      </c>
      <c r="I79">
        <v>0</v>
      </c>
      <c r="J79">
        <v>1912620.27293578</v>
      </c>
      <c r="K79">
        <v>0</v>
      </c>
      <c r="L79">
        <v>78.582002184660993</v>
      </c>
      <c r="M79">
        <v>12.596848840413699</v>
      </c>
      <c r="N79">
        <v>20.171097118223202</v>
      </c>
      <c r="O79">
        <v>7.2261104193773198</v>
      </c>
      <c r="P79">
        <v>10039.2156862745</v>
      </c>
      <c r="Q79">
        <v>5688.8888888888796</v>
      </c>
      <c r="R79">
        <v>7492.6829268292604</v>
      </c>
      <c r="S79">
        <v>5.1118617886178796E-4</v>
      </c>
      <c r="T79">
        <v>5.1121764705882298E-4</v>
      </c>
      <c r="U79">
        <v>5.1116388888888798E-4</v>
      </c>
      <c r="V79">
        <v>921487.85492805496</v>
      </c>
      <c r="W79">
        <v>122.985032721517</v>
      </c>
      <c r="X79">
        <v>511937.69718225201</v>
      </c>
      <c r="Y79">
        <v>50.9937940552634</v>
      </c>
      <c r="Z79">
        <v>409550.15774580202</v>
      </c>
      <c r="AA79">
        <v>71.991238666254304</v>
      </c>
    </row>
    <row r="80" spans="1:27" x14ac:dyDescent="0.25">
      <c r="A80" s="1">
        <v>43930.704088541665</v>
      </c>
      <c r="B80">
        <v>1.08688461538461E-4</v>
      </c>
      <c r="C80">
        <v>0</v>
      </c>
      <c r="D80">
        <v>3.98973529411764E-4</v>
      </c>
      <c r="E80">
        <v>0</v>
      </c>
      <c r="F80">
        <v>7.0086999999999895E-4</v>
      </c>
      <c r="G80">
        <v>0</v>
      </c>
      <c r="H80">
        <v>250048.46835565299</v>
      </c>
      <c r="I80">
        <v>0</v>
      </c>
      <c r="J80">
        <v>4577500.1868333202</v>
      </c>
      <c r="K80">
        <v>0</v>
      </c>
      <c r="L80">
        <v>77.609691266820306</v>
      </c>
      <c r="M80">
        <v>12.9326609610331</v>
      </c>
      <c r="N80">
        <v>19.0867559946665</v>
      </c>
      <c r="O80">
        <v>6.3942125254940798</v>
      </c>
      <c r="P80">
        <v>17629.184000000001</v>
      </c>
      <c r="Q80">
        <v>6416.3940886699502</v>
      </c>
      <c r="R80">
        <v>12604.4679911699</v>
      </c>
      <c r="S80">
        <v>6.8490088300220695E-4</v>
      </c>
      <c r="T80">
        <v>7.5339880000000001E-4</v>
      </c>
      <c r="U80">
        <v>6.0054384236453201E-4</v>
      </c>
      <c r="V80">
        <v>5622100.1229416896</v>
      </c>
      <c r="W80">
        <v>446.04025547767901</v>
      </c>
      <c r="X80">
        <v>4339583.7390855504</v>
      </c>
      <c r="Y80">
        <v>246.15908138944701</v>
      </c>
      <c r="Z80">
        <v>1282516.3838561301</v>
      </c>
      <c r="AA80">
        <v>199.88117408823101</v>
      </c>
    </row>
    <row r="81" spans="1:27" x14ac:dyDescent="0.25">
      <c r="A81" s="1">
        <v>43930.704100115741</v>
      </c>
      <c r="B81">
        <v>1.249E-4</v>
      </c>
      <c r="C81">
        <v>0</v>
      </c>
      <c r="D81">
        <v>2.4693571428571401E-4</v>
      </c>
      <c r="E81">
        <v>0</v>
      </c>
      <c r="F81">
        <v>3.4637222222222203E-4</v>
      </c>
      <c r="G81">
        <v>0</v>
      </c>
      <c r="H81">
        <v>180233.26398976901</v>
      </c>
      <c r="I81">
        <v>0</v>
      </c>
      <c r="J81">
        <v>1785947.7977167999</v>
      </c>
      <c r="K81">
        <v>0</v>
      </c>
      <c r="L81">
        <v>81.399256309875199</v>
      </c>
      <c r="M81">
        <v>14.2099377498043</v>
      </c>
      <c r="N81">
        <v>18.7933566722397</v>
      </c>
      <c r="O81">
        <v>4.6878159587956203</v>
      </c>
      <c r="P81">
        <v>19834.739726027299</v>
      </c>
      <c r="Q81">
        <v>6712.38766519823</v>
      </c>
      <c r="R81">
        <v>14095.290944123301</v>
      </c>
      <c r="S81">
        <v>6.6588265895953702E-4</v>
      </c>
      <c r="T81">
        <v>7.5355719178082101E-4</v>
      </c>
      <c r="U81">
        <v>5.5310308370044002E-4</v>
      </c>
      <c r="V81">
        <v>7315774.9677885901</v>
      </c>
      <c r="W81">
        <v>519.02262938664103</v>
      </c>
      <c r="X81">
        <v>5791996.5310487496</v>
      </c>
      <c r="Y81">
        <v>292.01273175510403</v>
      </c>
      <c r="Z81">
        <v>1523778.4367398401</v>
      </c>
      <c r="AA81">
        <v>227.00989763153601</v>
      </c>
    </row>
    <row r="82" spans="1:27" x14ac:dyDescent="0.25">
      <c r="A82" s="1">
        <v>43930.704111516206</v>
      </c>
      <c r="B82">
        <v>1.66779999999999E-4</v>
      </c>
      <c r="C82">
        <v>0</v>
      </c>
      <c r="D82">
        <v>3.0732155688622701E-4</v>
      </c>
      <c r="E82">
        <v>0</v>
      </c>
      <c r="F82">
        <v>3.7633749999999998E-4</v>
      </c>
      <c r="G82">
        <v>0</v>
      </c>
      <c r="H82">
        <v>270465.07009244902</v>
      </c>
      <c r="I82">
        <v>0</v>
      </c>
      <c r="J82">
        <v>3565977.9241419798</v>
      </c>
      <c r="K82">
        <v>0</v>
      </c>
      <c r="L82">
        <v>46.808997824712598</v>
      </c>
      <c r="M82">
        <v>40.525766737232502</v>
      </c>
      <c r="N82">
        <v>50.744080740717102</v>
      </c>
      <c r="O82">
        <v>13.392843809533201</v>
      </c>
      <c r="P82">
        <v>20577.899768696901</v>
      </c>
      <c r="Q82">
        <v>6075.4795539033403</v>
      </c>
      <c r="R82">
        <v>18086.7432950191</v>
      </c>
      <c r="S82">
        <v>8.3893952745849195E-4</v>
      </c>
      <c r="T82">
        <v>8.8631858134155701E-4</v>
      </c>
      <c r="U82">
        <v>6.1049851301115201E-4</v>
      </c>
      <c r="V82">
        <v>28773527.067778699</v>
      </c>
      <c r="W82">
        <v>1590.8627992582001</v>
      </c>
      <c r="X82">
        <v>27113275.831329901</v>
      </c>
      <c r="Y82">
        <v>1317.5919863588001</v>
      </c>
      <c r="Z82">
        <v>1660251.23644884</v>
      </c>
      <c r="AA82">
        <v>273.27081289939798</v>
      </c>
    </row>
    <row r="83" spans="1:27" x14ac:dyDescent="0.25">
      <c r="A83" s="1">
        <v>43930.704123090276</v>
      </c>
      <c r="B83" s="4">
        <v>8.7214102564102497E-5</v>
      </c>
      <c r="C83">
        <v>0</v>
      </c>
      <c r="D83">
        <v>2.6269285714285699E-4</v>
      </c>
      <c r="E83">
        <v>0</v>
      </c>
      <c r="F83">
        <v>5.4784583333333304E-4</v>
      </c>
      <c r="G83">
        <v>0</v>
      </c>
      <c r="H83">
        <v>581575.12195307203</v>
      </c>
      <c r="I83">
        <v>0</v>
      </c>
      <c r="J83">
        <v>2789103.22570452</v>
      </c>
      <c r="K83">
        <v>0</v>
      </c>
      <c r="L83">
        <v>31.820954537136299</v>
      </c>
      <c r="M83">
        <v>40.087769736690703</v>
      </c>
      <c r="N83">
        <v>63.818468544594303</v>
      </c>
      <c r="O83">
        <v>20.605408183775399</v>
      </c>
      <c r="P83">
        <v>25350.291115311898</v>
      </c>
      <c r="Q83">
        <v>7980.8659793814404</v>
      </c>
      <c r="R83">
        <v>21603.4395848776</v>
      </c>
      <c r="S83">
        <v>7.8891482579688599E-4</v>
      </c>
      <c r="T83">
        <v>8.4602353497164402E-4</v>
      </c>
      <c r="U83">
        <v>5.8128247422680401E-4</v>
      </c>
      <c r="V83">
        <v>29143762.765316501</v>
      </c>
      <c r="W83">
        <v>1349.0334560296999</v>
      </c>
      <c r="X83">
        <v>26821273.167574499</v>
      </c>
      <c r="Y83">
        <v>1058.0262390507201</v>
      </c>
      <c r="Z83">
        <v>2322489.5977420202</v>
      </c>
      <c r="AA83">
        <v>291.00721697898098</v>
      </c>
    </row>
    <row r="84" spans="1:27" x14ac:dyDescent="0.25">
      <c r="A84" s="1">
        <v>43930.704134664353</v>
      </c>
      <c r="B84">
        <v>1.180625E-4</v>
      </c>
      <c r="C84">
        <v>0</v>
      </c>
      <c r="D84">
        <v>2.41258928571428E-4</v>
      </c>
      <c r="E84">
        <v>0</v>
      </c>
      <c r="F84">
        <v>3.3365625000000002E-4</v>
      </c>
      <c r="G84">
        <v>0</v>
      </c>
      <c r="H84">
        <v>126980.304632327</v>
      </c>
      <c r="I84">
        <v>0</v>
      </c>
      <c r="J84">
        <v>2965604.5339937001</v>
      </c>
      <c r="K84">
        <v>0</v>
      </c>
      <c r="L84">
        <v>48.976139063657499</v>
      </c>
      <c r="M84">
        <v>30.7952386073644</v>
      </c>
      <c r="N84">
        <v>48.951161482510798</v>
      </c>
      <c r="O84">
        <v>17.813403175940898</v>
      </c>
      <c r="P84">
        <v>15407.554179566499</v>
      </c>
      <c r="Q84">
        <v>11972.923076923</v>
      </c>
      <c r="R84">
        <v>15037.524861878401</v>
      </c>
      <c r="S84">
        <v>8.2781408839779002E-4</v>
      </c>
      <c r="T84">
        <v>8.4003591331269299E-4</v>
      </c>
      <c r="U84">
        <v>7.2659230769230704E-4</v>
      </c>
      <c r="V84">
        <v>5443202.4315095497</v>
      </c>
      <c r="W84">
        <v>361.97462557874599</v>
      </c>
      <c r="X84">
        <v>4976291.1619895399</v>
      </c>
      <c r="Y84">
        <v>322.97735928711302</v>
      </c>
      <c r="Z84">
        <v>466911.26952000603</v>
      </c>
      <c r="AA84">
        <v>38.997266291632897</v>
      </c>
    </row>
    <row r="85" spans="1:27" x14ac:dyDescent="0.25">
      <c r="A85" s="1">
        <v>43930.704146435186</v>
      </c>
      <c r="B85">
        <v>1.2497999999999901E-4</v>
      </c>
      <c r="C85">
        <v>0</v>
      </c>
      <c r="D85">
        <v>2.7990944881889698E-4</v>
      </c>
      <c r="E85">
        <v>0</v>
      </c>
      <c r="F85">
        <v>2.9315128205128197E-4</v>
      </c>
      <c r="G85">
        <v>0</v>
      </c>
      <c r="H85">
        <v>48394.4859508597</v>
      </c>
      <c r="I85">
        <v>0</v>
      </c>
      <c r="J85">
        <v>4359536.60940661</v>
      </c>
      <c r="K85">
        <v>0</v>
      </c>
      <c r="L85">
        <v>75.848844708647903</v>
      </c>
      <c r="M85">
        <v>13.017337141872201</v>
      </c>
      <c r="N85">
        <v>20.550999938220698</v>
      </c>
      <c r="O85">
        <v>7.7335500984336001</v>
      </c>
      <c r="P85">
        <v>26213.1454823889</v>
      </c>
      <c r="Q85">
        <v>9245.2571428571391</v>
      </c>
      <c r="R85">
        <v>22084.227114716101</v>
      </c>
      <c r="S85">
        <v>9.3805237543453002E-4</v>
      </c>
      <c r="T85">
        <v>1.04081638591117E-3</v>
      </c>
      <c r="U85">
        <v>6.1850523809523796E-4</v>
      </c>
      <c r="V85">
        <v>18766238.689510401</v>
      </c>
      <c r="W85">
        <v>849.75754831851305</v>
      </c>
      <c r="X85">
        <v>16854526.431004498</v>
      </c>
      <c r="Y85">
        <v>642.97992937658103</v>
      </c>
      <c r="Z85">
        <v>1911712.2585058899</v>
      </c>
      <c r="AA85">
        <v>206.77761894193199</v>
      </c>
    </row>
    <row r="86" spans="1:27" x14ac:dyDescent="0.25">
      <c r="A86" s="1">
        <v>43930.704158020832</v>
      </c>
      <c r="B86">
        <v>1.3254999999999899E-4</v>
      </c>
      <c r="C86">
        <v>0</v>
      </c>
      <c r="D86">
        <v>3.3666891891891799E-4</v>
      </c>
      <c r="E86">
        <v>0</v>
      </c>
      <c r="F86">
        <v>4.3464600000000001E-4</v>
      </c>
      <c r="G86">
        <v>0</v>
      </c>
      <c r="H86">
        <v>98299.429076547895</v>
      </c>
      <c r="I86">
        <v>0</v>
      </c>
      <c r="J86">
        <v>5299977.5510438699</v>
      </c>
      <c r="K86">
        <v>0</v>
      </c>
      <c r="L86">
        <v>39.3684123031083</v>
      </c>
      <c r="M86">
        <v>38.878820744311803</v>
      </c>
      <c r="N86">
        <v>57.511363127759303</v>
      </c>
      <c r="O86">
        <v>18.536953842563399</v>
      </c>
      <c r="P86">
        <v>18377.554192228999</v>
      </c>
      <c r="Q86">
        <v>9079.94405594405</v>
      </c>
      <c r="R86">
        <v>16273.8227848101</v>
      </c>
      <c r="S86">
        <v>7.5138860759493603E-4</v>
      </c>
      <c r="T86">
        <v>8.0200920245398696E-4</v>
      </c>
      <c r="U86">
        <v>5.7828741258741196E-4</v>
      </c>
      <c r="V86">
        <v>10284336.0964732</v>
      </c>
      <c r="W86">
        <v>631.95576309658304</v>
      </c>
      <c r="X86">
        <v>8985994.9803513698</v>
      </c>
      <c r="Y86">
        <v>488.96577239593199</v>
      </c>
      <c r="Z86">
        <v>1298341.11612187</v>
      </c>
      <c r="AA86">
        <v>142.98999070065</v>
      </c>
    </row>
    <row r="87" spans="1:27" x14ac:dyDescent="0.25">
      <c r="A87" s="1">
        <v>43930.704169421297</v>
      </c>
      <c r="B87">
        <v>1.7015925925925899E-4</v>
      </c>
      <c r="C87">
        <v>0</v>
      </c>
      <c r="D87">
        <v>2.0761701244813199E-4</v>
      </c>
      <c r="E87">
        <v>0</v>
      </c>
      <c r="F87">
        <v>2.8442911392404999E-4</v>
      </c>
      <c r="G87">
        <v>0</v>
      </c>
      <c r="H87">
        <v>3742939.5178104099</v>
      </c>
      <c r="I87">
        <v>0</v>
      </c>
      <c r="J87">
        <v>4128418.06995739</v>
      </c>
      <c r="K87">
        <v>0</v>
      </c>
      <c r="L87">
        <v>79.563206772161706</v>
      </c>
      <c r="M87">
        <v>12.0937869776536</v>
      </c>
      <c r="N87">
        <v>17.871266681277099</v>
      </c>
      <c r="O87">
        <v>5.4025579540103399</v>
      </c>
      <c r="P87">
        <v>6273.6202531645504</v>
      </c>
      <c r="Q87">
        <v>10107.0129870129</v>
      </c>
      <c r="R87">
        <v>8807.2789699570803</v>
      </c>
      <c r="S87">
        <v>1.01700042918454E-3</v>
      </c>
      <c r="T87">
        <v>4.8596835443037901E-4</v>
      </c>
      <c r="U87">
        <v>1.28941298701298E-3</v>
      </c>
      <c r="V87">
        <v>2084985.3935926801</v>
      </c>
      <c r="W87">
        <v>236.734342207721</v>
      </c>
      <c r="X87">
        <v>503559.346556317</v>
      </c>
      <c r="Y87">
        <v>80.266150362274601</v>
      </c>
      <c r="Z87">
        <v>1581426.04703637</v>
      </c>
      <c r="AA87">
        <v>156.468191845446</v>
      </c>
    </row>
    <row r="88" spans="1:27" x14ac:dyDescent="0.25">
      <c r="A88" s="1">
        <v>43930.704181180554</v>
      </c>
      <c r="B88">
        <v>1.2922727272727199E-4</v>
      </c>
      <c r="C88">
        <v>0</v>
      </c>
      <c r="D88">
        <v>5.4674545454545397E-4</v>
      </c>
      <c r="E88">
        <v>0</v>
      </c>
      <c r="F88">
        <v>1.38178181818181E-3</v>
      </c>
      <c r="G88">
        <v>0</v>
      </c>
      <c r="H88">
        <v>173388.85488714901</v>
      </c>
      <c r="I88">
        <v>0</v>
      </c>
      <c r="J88">
        <v>806459.79017278703</v>
      </c>
      <c r="K88">
        <v>0</v>
      </c>
      <c r="L88">
        <v>81.955630572287106</v>
      </c>
      <c r="M88">
        <v>8.8872264173720197</v>
      </c>
      <c r="N88">
        <v>13.9139716246676</v>
      </c>
      <c r="O88">
        <v>5.2362540043530901</v>
      </c>
      <c r="P88">
        <v>19797.333333333299</v>
      </c>
      <c r="Q88">
        <v>4096</v>
      </c>
      <c r="R88">
        <v>16762.6218487394</v>
      </c>
      <c r="S88">
        <v>7.7290728291316499E-4</v>
      </c>
      <c r="T88">
        <v>8.31938194444444E-4</v>
      </c>
      <c r="U88">
        <v>5.26517391304347E-4</v>
      </c>
      <c r="V88">
        <v>5891421.9191096202</v>
      </c>
      <c r="W88">
        <v>351.46184005532803</v>
      </c>
      <c r="X88">
        <v>5613182.2802194403</v>
      </c>
      <c r="Y88">
        <v>283.532240716903</v>
      </c>
      <c r="Z88">
        <v>278239.63889018702</v>
      </c>
      <c r="AA88">
        <v>67.929599338424694</v>
      </c>
    </row>
    <row r="89" spans="1:27" x14ac:dyDescent="0.25">
      <c r="A89" s="1">
        <v>43930.704192581019</v>
      </c>
      <c r="B89">
        <v>1.3348947368421E-4</v>
      </c>
      <c r="C89">
        <v>0</v>
      </c>
      <c r="D89">
        <v>5.4973157894736805E-4</v>
      </c>
      <c r="E89">
        <v>0</v>
      </c>
      <c r="F89">
        <v>9.6597368421052598E-4</v>
      </c>
      <c r="G89">
        <v>0</v>
      </c>
      <c r="H89">
        <v>71791.920482644506</v>
      </c>
      <c r="I89">
        <v>0</v>
      </c>
      <c r="J89">
        <v>1017572.43814531</v>
      </c>
      <c r="K89">
        <v>0</v>
      </c>
      <c r="L89">
        <v>83.094606833686797</v>
      </c>
      <c r="M89">
        <v>8.2280498409200504</v>
      </c>
      <c r="N89">
        <v>13.6550603582044</v>
      </c>
      <c r="O89">
        <v>5.3531907653845403</v>
      </c>
      <c r="P89">
        <v>11537.0666666666</v>
      </c>
      <c r="Q89">
        <v>0</v>
      </c>
      <c r="R89">
        <v>11537.0666666666</v>
      </c>
      <c r="S89">
        <v>6.3699500000000001E-4</v>
      </c>
      <c r="T89">
        <v>6.3699500000000001E-4</v>
      </c>
      <c r="U89">
        <v>0</v>
      </c>
      <c r="V89">
        <v>703289.34354452603</v>
      </c>
      <c r="W89">
        <v>60.959112386556299</v>
      </c>
      <c r="X89">
        <v>703289.34354452603</v>
      </c>
      <c r="Y89">
        <v>60.959112386556299</v>
      </c>
      <c r="Z89">
        <v>0</v>
      </c>
      <c r="AA89">
        <v>0</v>
      </c>
    </row>
    <row r="90" spans="1:27" x14ac:dyDescent="0.25">
      <c r="A90" s="1">
        <v>43930.704204166665</v>
      </c>
      <c r="B90">
        <v>1.17166666666666E-4</v>
      </c>
      <c r="C90">
        <v>0</v>
      </c>
      <c r="D90">
        <v>1.71691358024691E-4</v>
      </c>
      <c r="E90">
        <v>0</v>
      </c>
      <c r="F90">
        <v>1.81173913043478E-4</v>
      </c>
      <c r="G90">
        <v>0</v>
      </c>
      <c r="H90">
        <v>98285.935045138598</v>
      </c>
      <c r="I90">
        <v>0</v>
      </c>
      <c r="J90">
        <v>6409062.0144017497</v>
      </c>
      <c r="K90">
        <v>0</v>
      </c>
      <c r="L90">
        <v>88.292125319050498</v>
      </c>
      <c r="M90">
        <v>6.7823393025345897</v>
      </c>
      <c r="N90">
        <v>9.2923137864825804</v>
      </c>
      <c r="O90">
        <v>2.39089824217645</v>
      </c>
      <c r="P90">
        <v>7350.3561643835601</v>
      </c>
      <c r="Q90">
        <v>6307.4553990610302</v>
      </c>
      <c r="R90">
        <v>6573.6503496503401</v>
      </c>
      <c r="S90">
        <v>5.2784510489510398E-4</v>
      </c>
      <c r="T90">
        <v>4.7279041095890401E-4</v>
      </c>
      <c r="U90">
        <v>5.4671361502347398E-4</v>
      </c>
      <c r="V90">
        <v>1879776.7701095201</v>
      </c>
      <c r="W90">
        <v>285.95630587646201</v>
      </c>
      <c r="X90">
        <v>536494.02371317602</v>
      </c>
      <c r="Y90">
        <v>72.988847304131895</v>
      </c>
      <c r="Z90">
        <v>1343282.74639635</v>
      </c>
      <c r="AA90">
        <v>212.96745857233</v>
      </c>
    </row>
    <row r="91" spans="1:27" x14ac:dyDescent="0.25">
      <c r="A91" s="1">
        <v>43930.704215925929</v>
      </c>
      <c r="B91">
        <v>1.1396399999999901E-4</v>
      </c>
      <c r="C91">
        <v>0</v>
      </c>
      <c r="D91">
        <v>7.3828124999999903E-4</v>
      </c>
      <c r="E91">
        <v>0</v>
      </c>
      <c r="F91">
        <v>1.4168869565217301E-3</v>
      </c>
      <c r="G91">
        <v>0</v>
      </c>
      <c r="H91">
        <v>157299.00715242501</v>
      </c>
      <c r="I91">
        <v>0</v>
      </c>
      <c r="J91">
        <v>4585871.0546745602</v>
      </c>
      <c r="K91">
        <v>0</v>
      </c>
      <c r="L91">
        <v>80.229258615155601</v>
      </c>
      <c r="M91">
        <v>14.365670797333699</v>
      </c>
      <c r="N91">
        <v>18.994925240429598</v>
      </c>
      <c r="O91">
        <v>4.61238908864701</v>
      </c>
      <c r="P91">
        <v>10610.120481927701</v>
      </c>
      <c r="Q91">
        <v>4096</v>
      </c>
      <c r="R91">
        <v>10456.8470588235</v>
      </c>
      <c r="S91">
        <v>4.8047058823529401E-4</v>
      </c>
      <c r="T91">
        <v>4.8038192771084298E-4</v>
      </c>
      <c r="U91">
        <v>4.84149999999999E-4</v>
      </c>
      <c r="V91">
        <v>875214.36465742195</v>
      </c>
      <c r="W91">
        <v>83.697730275103595</v>
      </c>
      <c r="X91">
        <v>867147.87281726103</v>
      </c>
      <c r="Y91">
        <v>81.728371915689394</v>
      </c>
      <c r="Z91">
        <v>8066.4918401605701</v>
      </c>
      <c r="AA91">
        <v>1.9693583594141999</v>
      </c>
    </row>
    <row r="92" spans="1:27" x14ac:dyDescent="0.25">
      <c r="A92" s="1">
        <v>43930.704227326387</v>
      </c>
      <c r="B92">
        <v>1.0031081081081001E-4</v>
      </c>
      <c r="C92">
        <v>0</v>
      </c>
      <c r="D92">
        <v>3.9387344632768303E-4</v>
      </c>
      <c r="E92">
        <v>0</v>
      </c>
      <c r="F92">
        <v>4.7145785714285701E-4</v>
      </c>
      <c r="G92">
        <v>0</v>
      </c>
      <c r="H92">
        <v>183103.26217708201</v>
      </c>
      <c r="I92">
        <v>0</v>
      </c>
      <c r="J92">
        <v>6391968.4250908596</v>
      </c>
      <c r="K92">
        <v>0</v>
      </c>
      <c r="L92">
        <v>46.538336348996303</v>
      </c>
      <c r="M92">
        <v>35.246605830886303</v>
      </c>
      <c r="N92">
        <v>49.534391248614398</v>
      </c>
      <c r="O92">
        <v>14.227529689778899</v>
      </c>
      <c r="P92">
        <v>21075.009079118001</v>
      </c>
      <c r="Q92">
        <v>6181.5779816513696</v>
      </c>
      <c r="R92">
        <v>17792.129423660201</v>
      </c>
      <c r="S92">
        <v>8.1580151668351802E-4</v>
      </c>
      <c r="T92">
        <v>8.9059597924772999E-4</v>
      </c>
      <c r="U92">
        <v>5.5127614678898999E-4</v>
      </c>
      <c r="V92">
        <v>17877623.872464299</v>
      </c>
      <c r="W92">
        <v>1004.8051836162</v>
      </c>
      <c r="X92">
        <v>16508504.1671475</v>
      </c>
      <c r="Y92">
        <v>783.32133121142294</v>
      </c>
      <c r="Z92">
        <v>1369119.7053167501</v>
      </c>
      <c r="AA92">
        <v>221.48385240478601</v>
      </c>
    </row>
    <row r="93" spans="1:27" x14ac:dyDescent="0.25">
      <c r="A93" s="1">
        <v>43930.70423891204</v>
      </c>
      <c r="B93">
        <v>1.1474782608695601E-4</v>
      </c>
      <c r="C93">
        <v>0</v>
      </c>
      <c r="D93">
        <v>1.5314583333333299E-4</v>
      </c>
      <c r="E93">
        <v>0</v>
      </c>
      <c r="F93">
        <v>1.8847199999999999E-4</v>
      </c>
      <c r="G93">
        <v>0</v>
      </c>
      <c r="H93">
        <v>122874.826969784</v>
      </c>
      <c r="I93">
        <v>0</v>
      </c>
      <c r="J93">
        <v>1994668.0244761601</v>
      </c>
      <c r="K93">
        <v>0</v>
      </c>
      <c r="L93">
        <v>75.085745730503206</v>
      </c>
      <c r="M93">
        <v>15.567225072473301</v>
      </c>
      <c r="N93">
        <v>21.6758650479434</v>
      </c>
      <c r="O93">
        <v>5.5144114191985203</v>
      </c>
      <c r="P93">
        <v>10638.222222222201</v>
      </c>
      <c r="Q93">
        <v>5381.9534883720899</v>
      </c>
      <c r="R93">
        <v>7777.2151898734101</v>
      </c>
      <c r="S93">
        <v>5.6900379746835405E-4</v>
      </c>
      <c r="T93">
        <v>6.00009722222222E-4</v>
      </c>
      <c r="U93">
        <v>5.4304534883720904E-4</v>
      </c>
      <c r="V93">
        <v>1228693.2265586101</v>
      </c>
      <c r="W93">
        <v>157.98627099305</v>
      </c>
      <c r="X93">
        <v>765885.44455486804</v>
      </c>
      <c r="Y93">
        <v>71.993743743668603</v>
      </c>
      <c r="Z93">
        <v>462807.78200374299</v>
      </c>
      <c r="AA93">
        <v>85.992527249381993</v>
      </c>
    </row>
    <row r="94" spans="1:27" x14ac:dyDescent="0.25">
      <c r="A94" s="1">
        <v>43930.704250486109</v>
      </c>
      <c r="B94">
        <v>1.3624705882352901E-4</v>
      </c>
      <c r="C94">
        <v>0</v>
      </c>
      <c r="D94">
        <v>1.25747826086956E-4</v>
      </c>
      <c r="E94">
        <v>0</v>
      </c>
      <c r="F94" s="4">
        <v>9.6000000000000002E-5</v>
      </c>
      <c r="G94">
        <v>0</v>
      </c>
      <c r="H94">
        <v>69625.789379587295</v>
      </c>
      <c r="I94">
        <v>0</v>
      </c>
      <c r="J94">
        <v>118773.405412237</v>
      </c>
      <c r="K94">
        <v>0</v>
      </c>
      <c r="L94">
        <v>87.151702956556505</v>
      </c>
      <c r="M94">
        <v>7.5151238828674698</v>
      </c>
      <c r="N94">
        <v>10.648097020716699</v>
      </c>
      <c r="O94">
        <v>3.6111627752648601</v>
      </c>
      <c r="P94">
        <v>4096</v>
      </c>
      <c r="Q94">
        <v>6144</v>
      </c>
      <c r="R94">
        <v>4428.1081081081002</v>
      </c>
      <c r="S94">
        <v>5.0308918918918902E-4</v>
      </c>
      <c r="T94">
        <v>4.92235483870967E-4</v>
      </c>
      <c r="U94">
        <v>5.5916666666666604E-4</v>
      </c>
      <c r="V94">
        <v>163832.98794811501</v>
      </c>
      <c r="W94">
        <v>36.998416467775101</v>
      </c>
      <c r="X94">
        <v>126970.565659789</v>
      </c>
      <c r="Y94">
        <v>30.998673256784599</v>
      </c>
      <c r="Z94">
        <v>36862.422288326001</v>
      </c>
      <c r="AA94">
        <v>5.9997432109905704</v>
      </c>
    </row>
    <row r="95" spans="1:27" x14ac:dyDescent="0.25">
      <c r="A95" s="1">
        <v>43930.704262071762</v>
      </c>
      <c r="B95">
        <v>3.4051428571428501E-4</v>
      </c>
      <c r="C95">
        <v>0</v>
      </c>
      <c r="D95" s="4">
        <v>6.1682804232804196E-5</v>
      </c>
      <c r="E95">
        <v>0</v>
      </c>
      <c r="F95" s="4">
        <v>5.0958516483516399E-5</v>
      </c>
      <c r="G95">
        <v>0</v>
      </c>
      <c r="H95">
        <v>143336.79377308799</v>
      </c>
      <c r="I95">
        <v>0</v>
      </c>
      <c r="J95">
        <v>10594636.728313601</v>
      </c>
      <c r="K95">
        <v>0</v>
      </c>
      <c r="L95">
        <v>87.129171543714406</v>
      </c>
      <c r="M95">
        <v>8.1988574140304404</v>
      </c>
      <c r="N95">
        <v>11.2277926705905</v>
      </c>
      <c r="O95">
        <v>2.9769622773120199</v>
      </c>
      <c r="P95">
        <v>23280.326530612201</v>
      </c>
      <c r="Q95">
        <v>8079.7808219177996</v>
      </c>
      <c r="R95">
        <v>16791.204678362501</v>
      </c>
      <c r="S95">
        <v>8.1587602339181203E-4</v>
      </c>
      <c r="T95">
        <v>1.0030061224489701E-3</v>
      </c>
      <c r="U95">
        <v>5.6466027397260202E-4</v>
      </c>
      <c r="V95">
        <v>2870866.80541259</v>
      </c>
      <c r="W95">
        <v>170.974439321321</v>
      </c>
      <c r="X95">
        <v>2281130.97091984</v>
      </c>
      <c r="Y95">
        <v>97.985351189997004</v>
      </c>
      <c r="Z95">
        <v>589735.83449274302</v>
      </c>
      <c r="AA95">
        <v>72.989088131324294</v>
      </c>
    </row>
    <row r="96" spans="1:27" x14ac:dyDescent="0.25">
      <c r="A96" s="1">
        <v>43930.704273831019</v>
      </c>
      <c r="B96">
        <v>1.3157777777777699E-4</v>
      </c>
      <c r="C96">
        <v>0</v>
      </c>
      <c r="D96">
        <v>1.2995416666666601E-4</v>
      </c>
      <c r="E96">
        <v>0</v>
      </c>
      <c r="F96">
        <v>1.25083333333333E-4</v>
      </c>
      <c r="G96">
        <v>0</v>
      </c>
      <c r="H96">
        <v>72606.891509578796</v>
      </c>
      <c r="I96">
        <v>0</v>
      </c>
      <c r="J96">
        <v>746237.49607067194</v>
      </c>
      <c r="K96">
        <v>0</v>
      </c>
      <c r="L96">
        <v>89.512244092512006</v>
      </c>
      <c r="M96">
        <v>6.5357894021993204</v>
      </c>
      <c r="N96">
        <v>9.3159921696073198</v>
      </c>
      <c r="O96">
        <v>2.73926937987738</v>
      </c>
      <c r="P96">
        <v>4096</v>
      </c>
      <c r="Q96">
        <v>8717.1282051281996</v>
      </c>
      <c r="R96">
        <v>8100.9777777777699</v>
      </c>
      <c r="S96">
        <v>6.7682666666666605E-4</v>
      </c>
      <c r="T96">
        <v>5.6676666666666601E-4</v>
      </c>
      <c r="U96">
        <v>6.9375897435897398E-4</v>
      </c>
      <c r="V96">
        <v>358985.99926635798</v>
      </c>
      <c r="W96">
        <v>44.313909890126098</v>
      </c>
      <c r="X96">
        <v>24201.303321327501</v>
      </c>
      <c r="Y96">
        <v>5.90852131868348</v>
      </c>
      <c r="Z96">
        <v>334784.69594503101</v>
      </c>
      <c r="AA96">
        <v>38.4053885714426</v>
      </c>
    </row>
    <row r="97" spans="1:27" x14ac:dyDescent="0.25">
      <c r="A97" s="1">
        <v>43930.704285231484</v>
      </c>
      <c r="B97">
        <v>1.30737499999999E-4</v>
      </c>
      <c r="C97">
        <v>0</v>
      </c>
      <c r="D97">
        <v>1.26465E-4</v>
      </c>
      <c r="E97">
        <v>0</v>
      </c>
      <c r="F97">
        <v>1.09375E-4</v>
      </c>
      <c r="G97">
        <v>0</v>
      </c>
      <c r="H97">
        <v>66576.795036810407</v>
      </c>
      <c r="I97">
        <v>0</v>
      </c>
      <c r="J97">
        <v>428588.11804946698</v>
      </c>
      <c r="K97">
        <v>0</v>
      </c>
      <c r="L97">
        <v>89.758721014649396</v>
      </c>
      <c r="M97">
        <v>6.2964465702111099</v>
      </c>
      <c r="N97">
        <v>11.1060444433072</v>
      </c>
      <c r="O97">
        <v>3.96626675528766</v>
      </c>
      <c r="P97">
        <v>4096</v>
      </c>
      <c r="Q97">
        <v>4778.6666666666597</v>
      </c>
      <c r="R97">
        <v>4201.0256410256397</v>
      </c>
      <c r="S97">
        <v>4.7348974358974301E-4</v>
      </c>
      <c r="T97">
        <v>4.6468181818181802E-4</v>
      </c>
      <c r="U97">
        <v>5.2193333333333297E-4</v>
      </c>
      <c r="V97">
        <v>166442.02140909201</v>
      </c>
      <c r="W97">
        <v>39.619377654752199</v>
      </c>
      <c r="X97">
        <v>137314.66766250099</v>
      </c>
      <c r="Y97">
        <v>33.524088784790301</v>
      </c>
      <c r="Z97">
        <v>29127.353746591201</v>
      </c>
      <c r="AA97">
        <v>6.0952888699618804</v>
      </c>
    </row>
    <row r="98" spans="1:27" x14ac:dyDescent="0.25">
      <c r="A98" s="1">
        <v>43930.704296990742</v>
      </c>
      <c r="B98">
        <v>1.4850666666666601E-4</v>
      </c>
      <c r="C98">
        <v>0</v>
      </c>
      <c r="D98">
        <v>1.2449743589743501E-4</v>
      </c>
      <c r="E98">
        <v>0</v>
      </c>
      <c r="F98">
        <v>1.09491666666666E-4</v>
      </c>
      <c r="G98">
        <v>0</v>
      </c>
      <c r="H98">
        <v>60488.468007468102</v>
      </c>
      <c r="I98">
        <v>0</v>
      </c>
      <c r="J98">
        <v>1746100.4431489101</v>
      </c>
      <c r="K98">
        <v>0</v>
      </c>
      <c r="L98">
        <v>90.917640871137706</v>
      </c>
      <c r="M98">
        <v>4.9498070881261098</v>
      </c>
      <c r="N98">
        <v>7.2031882375427099</v>
      </c>
      <c r="O98">
        <v>2.97948998671141</v>
      </c>
      <c r="P98">
        <v>4096</v>
      </c>
      <c r="Q98">
        <v>4953.3023255813896</v>
      </c>
      <c r="R98">
        <v>4940.2137404580099</v>
      </c>
      <c r="S98">
        <v>5.1324122137404496E-4</v>
      </c>
      <c r="T98">
        <v>4.5679999999999901E-4</v>
      </c>
      <c r="U98">
        <v>5.1411627906976698E-4</v>
      </c>
      <c r="V98">
        <v>637170.16297279298</v>
      </c>
      <c r="W98">
        <v>128.97623391366</v>
      </c>
      <c r="X98">
        <v>8065.4451009214399</v>
      </c>
      <c r="Y98">
        <v>1.96910280784214</v>
      </c>
      <c r="Z98">
        <v>629104.71787187201</v>
      </c>
      <c r="AA98">
        <v>127.007131105818</v>
      </c>
    </row>
    <row r="99" spans="1:27" x14ac:dyDescent="0.25">
      <c r="A99" s="1">
        <v>43930.704308391207</v>
      </c>
      <c r="B99">
        <v>1.2515294117647E-4</v>
      </c>
      <c r="C99">
        <v>0</v>
      </c>
      <c r="D99">
        <v>1.23123076923076E-4</v>
      </c>
      <c r="E99">
        <v>0</v>
      </c>
      <c r="F99">
        <v>1.1928888888888801E-4</v>
      </c>
      <c r="G99">
        <v>0</v>
      </c>
      <c r="H99">
        <v>70747.137607104407</v>
      </c>
      <c r="I99">
        <v>0</v>
      </c>
      <c r="J99">
        <v>823996.07330627495</v>
      </c>
      <c r="K99">
        <v>0</v>
      </c>
      <c r="L99">
        <v>92.575102397358407</v>
      </c>
      <c r="M99">
        <v>4.01636083027618</v>
      </c>
      <c r="N99">
        <v>7.4749919318985203</v>
      </c>
      <c r="O99">
        <v>2.4792377131801602</v>
      </c>
      <c r="P99">
        <v>4096</v>
      </c>
      <c r="Q99">
        <v>5153.90728476821</v>
      </c>
      <c r="R99">
        <v>5088.1987577639702</v>
      </c>
      <c r="S99">
        <v>5.4481925465838497E-4</v>
      </c>
      <c r="T99">
        <v>5.1837999999999895E-4</v>
      </c>
      <c r="U99">
        <v>5.46570198675496E-4</v>
      </c>
      <c r="V99">
        <v>832280.53706071398</v>
      </c>
      <c r="W99">
        <v>163.570759847137</v>
      </c>
      <c r="X99">
        <v>41614.026853035699</v>
      </c>
      <c r="Y99">
        <v>10.159674524666899</v>
      </c>
      <c r="Z99">
        <v>790666.51020767901</v>
      </c>
      <c r="AA99">
        <v>153.41108532247</v>
      </c>
    </row>
    <row r="100" spans="1:27" x14ac:dyDescent="0.25">
      <c r="A100" s="1">
        <v>43930.704319965276</v>
      </c>
      <c r="B100">
        <v>1.2834347826086901E-4</v>
      </c>
      <c r="C100">
        <v>0</v>
      </c>
      <c r="D100">
        <v>1.22742307692307E-4</v>
      </c>
      <c r="E100">
        <v>0</v>
      </c>
      <c r="F100" s="4">
        <v>7.9800000000000002E-5</v>
      </c>
      <c r="G100">
        <v>0</v>
      </c>
      <c r="H100">
        <v>94208.056524833897</v>
      </c>
      <c r="I100">
        <v>0</v>
      </c>
      <c r="J100">
        <v>86016.0516096309</v>
      </c>
      <c r="K100">
        <v>0</v>
      </c>
      <c r="L100">
        <v>92.706658033954795</v>
      </c>
      <c r="M100">
        <v>4.7345166226184396</v>
      </c>
      <c r="N100">
        <v>7.3595067638736298</v>
      </c>
      <c r="O100">
        <v>2.5380932402847698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 s="1">
        <v>43930.704331724533</v>
      </c>
      <c r="B101">
        <v>1.31764285714285E-4</v>
      </c>
      <c r="C101">
        <v>0</v>
      </c>
      <c r="D101">
        <v>1.27099999999999E-4</v>
      </c>
      <c r="E101">
        <v>0</v>
      </c>
      <c r="F101">
        <v>1.05333333333333E-4</v>
      </c>
      <c r="G101">
        <v>0</v>
      </c>
      <c r="H101">
        <v>56447.550800974597</v>
      </c>
      <c r="I101">
        <v>0</v>
      </c>
      <c r="J101">
        <v>338685.304805847</v>
      </c>
      <c r="K101">
        <v>0</v>
      </c>
      <c r="L101">
        <v>94.563928035438906</v>
      </c>
      <c r="M101">
        <v>2.9315818565779499</v>
      </c>
      <c r="N101">
        <v>4.2671675272870901</v>
      </c>
      <c r="O101">
        <v>2.2587546279017299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 s="1">
        <v>43930.704343124999</v>
      </c>
      <c r="B102">
        <v>1.3807500000000001E-4</v>
      </c>
      <c r="C102">
        <v>0</v>
      </c>
      <c r="D102">
        <v>2.2580000000000001E-4</v>
      </c>
      <c r="E102">
        <v>0</v>
      </c>
      <c r="F102">
        <v>3.0836470588235202E-4</v>
      </c>
      <c r="G102">
        <v>0</v>
      </c>
      <c r="H102">
        <v>66599.047333634706</v>
      </c>
      <c r="I102">
        <v>0</v>
      </c>
      <c r="J102">
        <v>1831473.8016749499</v>
      </c>
      <c r="K102">
        <v>0</v>
      </c>
      <c r="L102">
        <v>95.506631470518997</v>
      </c>
      <c r="M102">
        <v>1.2892672636119</v>
      </c>
      <c r="N102">
        <v>4.7924775597139</v>
      </c>
      <c r="O102">
        <v>2.38018806100715</v>
      </c>
      <c r="P102">
        <v>0</v>
      </c>
      <c r="Q102">
        <v>4096</v>
      </c>
      <c r="R102">
        <v>4096</v>
      </c>
      <c r="S102">
        <v>6.30299999999999E-4</v>
      </c>
      <c r="T102">
        <v>0</v>
      </c>
      <c r="U102">
        <v>6.30299999999999E-4</v>
      </c>
      <c r="V102">
        <v>4162.3097567345303</v>
      </c>
      <c r="W102">
        <v>1.01618890545276</v>
      </c>
      <c r="X102">
        <v>0</v>
      </c>
      <c r="Y102">
        <v>0</v>
      </c>
      <c r="Z102">
        <v>4162.3097567345303</v>
      </c>
      <c r="AA102">
        <v>1.01618890545276</v>
      </c>
    </row>
    <row r="103" spans="1:27" x14ac:dyDescent="0.25">
      <c r="A103" s="1">
        <v>43930.704354884256</v>
      </c>
      <c r="B103">
        <v>4.6153333333333302E-4</v>
      </c>
      <c r="C103">
        <v>0</v>
      </c>
      <c r="D103">
        <v>3.6061428571428501E-4</v>
      </c>
      <c r="E103">
        <v>0</v>
      </c>
      <c r="F103">
        <v>1.08316666666666E-4</v>
      </c>
      <c r="G103">
        <v>0</v>
      </c>
      <c r="H103">
        <v>88709.834612153296</v>
      </c>
      <c r="I103">
        <v>0</v>
      </c>
      <c r="J103">
        <v>504033.15120541601</v>
      </c>
      <c r="K103">
        <v>0</v>
      </c>
      <c r="L103">
        <v>95.850726103984201</v>
      </c>
      <c r="M103">
        <v>1.24958253905431</v>
      </c>
      <c r="N103">
        <v>2.43634784839176</v>
      </c>
      <c r="O103">
        <v>2.2108082053751299</v>
      </c>
      <c r="P103">
        <v>4096</v>
      </c>
      <c r="Q103">
        <v>5320.0919540229797</v>
      </c>
      <c r="R103">
        <v>5205.3333333333303</v>
      </c>
      <c r="S103">
        <v>5.2499895833333298E-4</v>
      </c>
      <c r="T103">
        <v>4.5319999999999898E-4</v>
      </c>
      <c r="U103">
        <v>5.3242643678160905E-4</v>
      </c>
      <c r="V103">
        <v>491955.630743446</v>
      </c>
      <c r="W103">
        <v>94.509918815979702</v>
      </c>
      <c r="X103">
        <v>36291.8088253362</v>
      </c>
      <c r="Y103">
        <v>8.8603048889980993</v>
      </c>
      <c r="Z103">
        <v>455663.82191811001</v>
      </c>
      <c r="AA103">
        <v>85.649613926981601</v>
      </c>
    </row>
    <row r="104" spans="1:27" x14ac:dyDescent="0.25">
      <c r="A104" s="1">
        <v>43930.704366273145</v>
      </c>
      <c r="B104">
        <v>1.2875000000000001E-4</v>
      </c>
      <c r="C104">
        <v>0</v>
      </c>
      <c r="D104">
        <v>1.2334999999999999E-4</v>
      </c>
      <c r="E104">
        <v>0</v>
      </c>
      <c r="F104" s="4">
        <v>8.0149999999999902E-5</v>
      </c>
      <c r="G104">
        <v>0</v>
      </c>
      <c r="H104">
        <v>66586.921404449997</v>
      </c>
      <c r="I104">
        <v>0</v>
      </c>
      <c r="J104">
        <v>24970.095526668701</v>
      </c>
      <c r="K104">
        <v>0</v>
      </c>
      <c r="L104">
        <v>95.833746758904297</v>
      </c>
      <c r="M104">
        <v>0.89260315725449302</v>
      </c>
      <c r="N104">
        <v>4.2935155337485797</v>
      </c>
      <c r="O104">
        <v>2.5786178021169301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25">
      <c r="A105" s="1">
        <v>43930.704377858798</v>
      </c>
      <c r="B105">
        <v>1.32928571428571E-4</v>
      </c>
      <c r="C105">
        <v>0</v>
      </c>
      <c r="D105">
        <v>2.9410263157894699E-4</v>
      </c>
      <c r="E105">
        <v>0</v>
      </c>
      <c r="F105">
        <v>4.9319999999999995E-4</v>
      </c>
      <c r="G105">
        <v>0</v>
      </c>
      <c r="H105">
        <v>86011.544601989604</v>
      </c>
      <c r="I105">
        <v>0</v>
      </c>
      <c r="J105">
        <v>1126341.6555022399</v>
      </c>
      <c r="K105">
        <v>0</v>
      </c>
      <c r="L105">
        <v>95.928211681207301</v>
      </c>
      <c r="M105">
        <v>1.07391361244636</v>
      </c>
      <c r="N105">
        <v>3.1038144817283602</v>
      </c>
      <c r="O105">
        <v>2.1478272248927301</v>
      </c>
      <c r="P105">
        <v>0</v>
      </c>
      <c r="Q105">
        <v>6690.1333333333296</v>
      </c>
      <c r="R105">
        <v>6690.1333333333296</v>
      </c>
      <c r="S105">
        <v>5.9005999999999902E-4</v>
      </c>
      <c r="T105">
        <v>0</v>
      </c>
      <c r="U105">
        <v>5.9005999999999902E-4</v>
      </c>
      <c r="V105">
        <v>200693.483661456</v>
      </c>
      <c r="W105">
        <v>29.998428082368399</v>
      </c>
      <c r="X105">
        <v>0</v>
      </c>
      <c r="Y105">
        <v>0</v>
      </c>
      <c r="Z105">
        <v>200693.483661456</v>
      </c>
      <c r="AA105">
        <v>29.998428082368399</v>
      </c>
    </row>
    <row r="106" spans="1:27" x14ac:dyDescent="0.25">
      <c r="A106" s="1">
        <v>43930.704389618055</v>
      </c>
      <c r="B106">
        <v>1.2224999999999999E-4</v>
      </c>
      <c r="C106">
        <v>0</v>
      </c>
      <c r="D106">
        <v>1.2637499999999899E-4</v>
      </c>
      <c r="E106">
        <v>0</v>
      </c>
      <c r="F106">
        <v>1.3668750000000001E-4</v>
      </c>
      <c r="G106">
        <v>0</v>
      </c>
      <c r="H106">
        <v>80652.0847067422</v>
      </c>
      <c r="I106">
        <v>0</v>
      </c>
      <c r="J106">
        <v>967825.01648090605</v>
      </c>
      <c r="K106">
        <v>0</v>
      </c>
      <c r="L106">
        <v>96.165945050180099</v>
      </c>
      <c r="M106">
        <v>0.91321850140344796</v>
      </c>
      <c r="N106">
        <v>2.6696676462669902</v>
      </c>
      <c r="O106">
        <v>2.3551455594869699</v>
      </c>
      <c r="P106">
        <v>4096</v>
      </c>
      <c r="Q106">
        <v>6963.1999999999898</v>
      </c>
      <c r="R106">
        <v>6826.6666666666597</v>
      </c>
      <c r="S106">
        <v>5.67738095238095E-4</v>
      </c>
      <c r="T106">
        <v>6.0420000000000005E-4</v>
      </c>
      <c r="U106">
        <v>5.6591499999999898E-4</v>
      </c>
      <c r="V106">
        <v>141146.08136988801</v>
      </c>
      <c r="W106">
        <v>20.675695513167302</v>
      </c>
      <c r="X106">
        <v>4032.7451819968201</v>
      </c>
      <c r="Y106">
        <v>0.98455692919844295</v>
      </c>
      <c r="Z106">
        <v>137113.33618789201</v>
      </c>
      <c r="AA106">
        <v>19.691138583968801</v>
      </c>
    </row>
    <row r="107" spans="1:27" x14ac:dyDescent="0.25">
      <c r="A107" s="1">
        <v>43930.704401006944</v>
      </c>
      <c r="B107" s="4">
        <v>1.29516666666666E-4</v>
      </c>
      <c r="C107">
        <v>0</v>
      </c>
      <c r="D107">
        <v>1.0749487179487101E-4</v>
      </c>
      <c r="E107">
        <v>0</v>
      </c>
      <c r="F107" s="4">
        <v>7.2260000000000003E-5</v>
      </c>
      <c r="G107">
        <v>0</v>
      </c>
      <c r="H107">
        <v>99870.813266855694</v>
      </c>
      <c r="I107">
        <v>0</v>
      </c>
      <c r="J107">
        <v>599224.87960113399</v>
      </c>
      <c r="K107">
        <v>0</v>
      </c>
      <c r="L107">
        <v>95.7320280349239</v>
      </c>
      <c r="M107">
        <v>1.4876859467788901</v>
      </c>
      <c r="N107">
        <v>4.5894995680161497</v>
      </c>
      <c r="O107">
        <v>2.3307222016338298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 s="1">
        <v>43930.704412766201</v>
      </c>
      <c r="B108">
        <v>1.22066666666666E-4</v>
      </c>
      <c r="C108">
        <v>0</v>
      </c>
      <c r="D108">
        <v>4.1075517241379299E-4</v>
      </c>
      <c r="E108">
        <v>0</v>
      </c>
      <c r="F108">
        <v>1.1685624999999899E-3</v>
      </c>
      <c r="G108">
        <v>0</v>
      </c>
      <c r="H108">
        <v>84685.914557370401</v>
      </c>
      <c r="I108">
        <v>0</v>
      </c>
      <c r="J108">
        <v>209698.45509444099</v>
      </c>
      <c r="K108">
        <v>0</v>
      </c>
      <c r="L108">
        <v>95.864107093127004</v>
      </c>
      <c r="M108">
        <v>1.153605618044</v>
      </c>
      <c r="N108">
        <v>2.8091401302821799</v>
      </c>
      <c r="O108">
        <v>2.3552600893978299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 s="1">
        <v>43930.704424166666</v>
      </c>
      <c r="B109">
        <v>1.18267999999999E-4</v>
      </c>
      <c r="C109">
        <v>0</v>
      </c>
      <c r="D109">
        <v>1.15927586206896E-4</v>
      </c>
      <c r="E109">
        <v>0</v>
      </c>
      <c r="F109">
        <v>1.0129999999999901E-4</v>
      </c>
      <c r="G109">
        <v>0</v>
      </c>
      <c r="H109">
        <v>104034.813462226</v>
      </c>
      <c r="I109">
        <v>0</v>
      </c>
      <c r="J109">
        <v>262167.72992481099</v>
      </c>
      <c r="K109">
        <v>0</v>
      </c>
      <c r="L109">
        <v>96.181367546941004</v>
      </c>
      <c r="M109">
        <v>0.94224940373700405</v>
      </c>
      <c r="N109">
        <v>3.9397081447143401</v>
      </c>
      <c r="O109">
        <v>2.2316582921207702</v>
      </c>
      <c r="P109">
        <v>0</v>
      </c>
      <c r="Q109">
        <v>4854.5185185185101</v>
      </c>
      <c r="R109">
        <v>4854.5185185185101</v>
      </c>
      <c r="S109">
        <v>5.3477222222222205E-4</v>
      </c>
      <c r="T109">
        <v>0</v>
      </c>
      <c r="U109">
        <v>5.3477222222222205E-4</v>
      </c>
      <c r="V109">
        <v>266319.84185633902</v>
      </c>
      <c r="W109">
        <v>54.860196915597101</v>
      </c>
      <c r="X109">
        <v>0</v>
      </c>
      <c r="Y109">
        <v>0</v>
      </c>
      <c r="Z109">
        <v>266319.84185633902</v>
      </c>
      <c r="AA109">
        <v>54.860196915597101</v>
      </c>
    </row>
    <row r="110" spans="1:27" x14ac:dyDescent="0.25">
      <c r="A110" s="1">
        <v>43930.704435914355</v>
      </c>
      <c r="B110">
        <v>1.3225263157894701E-4</v>
      </c>
      <c r="C110">
        <v>0</v>
      </c>
      <c r="D110" s="4">
        <v>8.5142647058823506E-5</v>
      </c>
      <c r="E110">
        <v>0</v>
      </c>
      <c r="F110" s="4">
        <v>6.6875510204081605E-5</v>
      </c>
      <c r="G110">
        <v>0</v>
      </c>
      <c r="H110">
        <v>76628.722202469202</v>
      </c>
      <c r="I110">
        <v>0</v>
      </c>
      <c r="J110">
        <v>794518.85652033798</v>
      </c>
      <c r="K110">
        <v>0</v>
      </c>
      <c r="L110">
        <v>95.853696906548194</v>
      </c>
      <c r="M110">
        <v>1.20174123564016</v>
      </c>
      <c r="N110">
        <v>2.9479188693978799</v>
      </c>
      <c r="O110">
        <v>2.4515340066258098</v>
      </c>
      <c r="P110">
        <v>4096</v>
      </c>
      <c r="Q110">
        <v>4291.0476190476102</v>
      </c>
      <c r="R110">
        <v>4282.1818181818098</v>
      </c>
      <c r="S110">
        <v>5.5072272727272698E-4</v>
      </c>
      <c r="T110">
        <v>4.4670000000000002E-4</v>
      </c>
      <c r="U110">
        <v>5.5567619047619001E-4</v>
      </c>
      <c r="V110">
        <v>92760.655492352802</v>
      </c>
      <c r="W110">
        <v>21.6620076939512</v>
      </c>
      <c r="X110">
        <v>4033.07197792838</v>
      </c>
      <c r="Y110">
        <v>0.984636713361421</v>
      </c>
      <c r="Z110">
        <v>88727.583514424405</v>
      </c>
      <c r="AA110">
        <v>20.677370980589799</v>
      </c>
    </row>
    <row r="111" spans="1:27" x14ac:dyDescent="0.25">
      <c r="A111" s="1">
        <v>43930.704447314813</v>
      </c>
      <c r="B111">
        <v>1.1505E-4</v>
      </c>
      <c r="C111">
        <v>0</v>
      </c>
      <c r="D111">
        <v>1.1069999999999999E-4</v>
      </c>
      <c r="E111">
        <v>0</v>
      </c>
      <c r="F111" s="4">
        <v>7.2999999999999904E-5</v>
      </c>
      <c r="G111">
        <v>0</v>
      </c>
      <c r="H111">
        <v>108193.33707198501</v>
      </c>
      <c r="I111">
        <v>0</v>
      </c>
      <c r="J111">
        <v>120677.183657214</v>
      </c>
      <c r="K111">
        <v>0</v>
      </c>
      <c r="L111">
        <v>96.153194200002901</v>
      </c>
      <c r="M111">
        <v>1.04141286593136</v>
      </c>
      <c r="N111">
        <v>3.79323152223159</v>
      </c>
      <c r="O111">
        <v>2.2316048020021602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25">
      <c r="A112" s="1">
        <v>43930.704458888889</v>
      </c>
      <c r="B112" s="4">
        <v>7.87557692307692E-4</v>
      </c>
      <c r="C112">
        <v>0</v>
      </c>
      <c r="D112">
        <v>6.9704999999999897E-4</v>
      </c>
      <c r="E112">
        <v>0</v>
      </c>
      <c r="F112">
        <v>1.0875E-4</v>
      </c>
      <c r="G112">
        <v>0</v>
      </c>
      <c r="H112">
        <v>163826.74641621401</v>
      </c>
      <c r="I112">
        <v>0</v>
      </c>
      <c r="J112">
        <v>303079.480869997</v>
      </c>
      <c r="K112">
        <v>0</v>
      </c>
      <c r="L112">
        <v>95.159603722898694</v>
      </c>
      <c r="M112">
        <v>1.4645484084118801</v>
      </c>
      <c r="N112">
        <v>4.51120181971769</v>
      </c>
      <c r="O112">
        <v>2.6850154134311799</v>
      </c>
      <c r="P112">
        <v>26781.538461538399</v>
      </c>
      <c r="Q112">
        <v>5120</v>
      </c>
      <c r="R112">
        <v>19941.052631578899</v>
      </c>
      <c r="S112">
        <v>7.8009078947368401E-4</v>
      </c>
      <c r="T112">
        <v>8.8742115384615305E-4</v>
      </c>
      <c r="U112">
        <v>5.4754166666666601E-4</v>
      </c>
      <c r="V112">
        <v>1515377.8575569601</v>
      </c>
      <c r="W112">
        <v>75.992871868618707</v>
      </c>
      <c r="X112">
        <v>1392509.3826199099</v>
      </c>
      <c r="Y112">
        <v>51.995122857475899</v>
      </c>
      <c r="Z112">
        <v>122868.47493705001</v>
      </c>
      <c r="AA112">
        <v>23.997749011142702</v>
      </c>
    </row>
    <row r="113" spans="1:27" x14ac:dyDescent="0.25">
      <c r="A113" s="1">
        <v>43930.704470648147</v>
      </c>
      <c r="B113">
        <v>1.11345454545454E-4</v>
      </c>
      <c r="C113">
        <v>0</v>
      </c>
      <c r="D113">
        <v>1.52489999999999E-4</v>
      </c>
      <c r="E113">
        <v>0</v>
      </c>
      <c r="F113">
        <v>1.8481785714285701E-4</v>
      </c>
      <c r="G113">
        <v>0</v>
      </c>
      <c r="H113">
        <v>88720.996724947501</v>
      </c>
      <c r="I113">
        <v>0</v>
      </c>
      <c r="J113">
        <v>1859108.15864549</v>
      </c>
      <c r="K113">
        <v>0</v>
      </c>
      <c r="L113">
        <v>87.642325885891196</v>
      </c>
      <c r="M113">
        <v>4.9030749617291001</v>
      </c>
      <c r="N113">
        <v>10.783285833124101</v>
      </c>
      <c r="O113">
        <v>5.9125307028554204</v>
      </c>
      <c r="P113">
        <v>8734.1176470588198</v>
      </c>
      <c r="Q113">
        <v>7372.8</v>
      </c>
      <c r="R113">
        <v>8640.8767123287598</v>
      </c>
      <c r="S113">
        <v>5.4435616438356098E-4</v>
      </c>
      <c r="T113">
        <v>5.4196470588235195E-4</v>
      </c>
      <c r="U113">
        <v>5.7687999999999902E-4</v>
      </c>
      <c r="V113">
        <v>621082.44379494502</v>
      </c>
      <c r="W113">
        <v>71.877248625569095</v>
      </c>
      <c r="X113">
        <v>584785.41785887699</v>
      </c>
      <c r="Y113">
        <v>66.954149404639693</v>
      </c>
      <c r="Z113">
        <v>36297.025936068203</v>
      </c>
      <c r="AA113">
        <v>4.92309922092939</v>
      </c>
    </row>
    <row r="114" spans="1:27" x14ac:dyDescent="0.25">
      <c r="A114" s="1">
        <v>43930.704482048612</v>
      </c>
      <c r="B114" s="4">
        <v>8.6332244897959103E-5</v>
      </c>
      <c r="C114">
        <v>0</v>
      </c>
      <c r="D114" s="4">
        <v>9.1187079646017706E-5</v>
      </c>
      <c r="E114">
        <v>0</v>
      </c>
      <c r="F114" s="4">
        <v>1.22905333333333E-4</v>
      </c>
      <c r="G114">
        <v>0</v>
      </c>
      <c r="H114">
        <v>5069702.9907776201</v>
      </c>
      <c r="I114">
        <v>0</v>
      </c>
      <c r="J114">
        <v>2055763.0022114799</v>
      </c>
      <c r="K114">
        <v>0</v>
      </c>
      <c r="L114">
        <v>62.070715340021003</v>
      </c>
      <c r="M114">
        <v>3.4716655568344401</v>
      </c>
      <c r="N114">
        <v>36.170969145580798</v>
      </c>
      <c r="O114">
        <v>33.377564108554097</v>
      </c>
      <c r="P114">
        <v>0</v>
      </c>
      <c r="Q114">
        <v>20480</v>
      </c>
      <c r="R114">
        <v>20480</v>
      </c>
      <c r="S114">
        <v>8.1280000000000002E-4</v>
      </c>
      <c r="T114">
        <v>0</v>
      </c>
      <c r="U114">
        <v>8.1280000000000002E-4</v>
      </c>
      <c r="V114">
        <v>20806.197483526899</v>
      </c>
      <c r="W114">
        <v>1.0159276115003399</v>
      </c>
      <c r="X114">
        <v>0</v>
      </c>
      <c r="Y114">
        <v>0</v>
      </c>
      <c r="Z114">
        <v>20806.197483526899</v>
      </c>
      <c r="AA114">
        <v>1.0159276115003399</v>
      </c>
    </row>
    <row r="115" spans="1:27" x14ac:dyDescent="0.25">
      <c r="A115" s="1">
        <v>43930.704493796293</v>
      </c>
      <c r="B115" s="4">
        <v>5.5343953488372E-5</v>
      </c>
      <c r="C115">
        <v>0</v>
      </c>
      <c r="D115" s="4">
        <v>7.5884103114930095E-5</v>
      </c>
      <c r="E115">
        <v>0</v>
      </c>
      <c r="F115" s="4">
        <v>9.3513373253492998E-5</v>
      </c>
      <c r="G115">
        <v>0</v>
      </c>
      <c r="H115">
        <v>3791608.72413876</v>
      </c>
      <c r="I115">
        <v>0</v>
      </c>
      <c r="J115">
        <v>7456192.0031189201</v>
      </c>
      <c r="K115">
        <v>0</v>
      </c>
      <c r="L115">
        <v>83.689353709084401</v>
      </c>
      <c r="M115">
        <v>2.0190333256967401</v>
      </c>
      <c r="N115">
        <v>14.287172781338001</v>
      </c>
      <c r="O115">
        <v>12.3545704407606</v>
      </c>
      <c r="P115">
        <v>0</v>
      </c>
      <c r="Q115">
        <v>31856.169611307399</v>
      </c>
      <c r="R115">
        <v>31856.169611307399</v>
      </c>
      <c r="S115">
        <v>1.99632791519434E-3</v>
      </c>
      <c r="T115">
        <v>0</v>
      </c>
      <c r="U115">
        <v>1.99632791519434E-3</v>
      </c>
      <c r="V115">
        <v>8876009.2252330203</v>
      </c>
      <c r="W115">
        <v>278.62763582481801</v>
      </c>
      <c r="X115">
        <v>0</v>
      </c>
      <c r="Y115">
        <v>0</v>
      </c>
      <c r="Z115">
        <v>8876009.2252330203</v>
      </c>
      <c r="AA115">
        <v>278.62763582481801</v>
      </c>
    </row>
    <row r="116" spans="1:27" x14ac:dyDescent="0.25">
      <c r="A116" s="1">
        <v>43930.704505196758</v>
      </c>
      <c r="B116" s="4">
        <v>8.3524999999999902E-5</v>
      </c>
      <c r="C116">
        <v>0</v>
      </c>
      <c r="D116">
        <v>1.2009737827715299E-4</v>
      </c>
      <c r="E116">
        <v>0</v>
      </c>
      <c r="F116">
        <v>1.21818431372549E-4</v>
      </c>
      <c r="G116">
        <v>0</v>
      </c>
      <c r="H116">
        <v>79588.637608455698</v>
      </c>
      <c r="I116">
        <v>0</v>
      </c>
      <c r="J116">
        <v>3058700.5825994699</v>
      </c>
      <c r="K116">
        <v>0</v>
      </c>
      <c r="L116">
        <v>70.104167777616894</v>
      </c>
      <c r="M116">
        <v>3.3725251201730702</v>
      </c>
      <c r="N116">
        <v>27.242674711216399</v>
      </c>
      <c r="O116">
        <v>23.706891954688398</v>
      </c>
      <c r="P116">
        <v>0</v>
      </c>
      <c r="Q116">
        <v>6417.0666666666602</v>
      </c>
      <c r="R116">
        <v>6417.0666666666602</v>
      </c>
      <c r="S116">
        <v>5.3479833333333301E-4</v>
      </c>
      <c r="T116">
        <v>0</v>
      </c>
      <c r="U116">
        <v>5.3479833333333301E-4</v>
      </c>
      <c r="V116">
        <v>391167.16294388397</v>
      </c>
      <c r="W116">
        <v>60.957316366338397</v>
      </c>
      <c r="X116">
        <v>0</v>
      </c>
      <c r="Y116">
        <v>0</v>
      </c>
      <c r="Z116">
        <v>391167.16294388397</v>
      </c>
      <c r="AA116">
        <v>60.957316366338397</v>
      </c>
    </row>
    <row r="117" spans="1:27" x14ac:dyDescent="0.25">
      <c r="A117" s="1">
        <v>43930.704516770835</v>
      </c>
      <c r="B117">
        <v>1.021E-4</v>
      </c>
      <c r="C117">
        <v>0</v>
      </c>
      <c r="D117">
        <v>1.2380273972602699E-4</v>
      </c>
      <c r="E117">
        <v>0</v>
      </c>
      <c r="F117">
        <v>1.25398529411764E-4</v>
      </c>
      <c r="G117">
        <v>0</v>
      </c>
      <c r="H117">
        <v>94727.502418191507</v>
      </c>
      <c r="I117">
        <v>0</v>
      </c>
      <c r="J117">
        <v>2531528.4970569601</v>
      </c>
      <c r="K117">
        <v>0</v>
      </c>
      <c r="L117">
        <v>63.529035111856203</v>
      </c>
      <c r="M117">
        <v>5.1262382256578203</v>
      </c>
      <c r="N117">
        <v>34.774813706230098</v>
      </c>
      <c r="O117">
        <v>29.780956841276701</v>
      </c>
      <c r="P117">
        <v>4096</v>
      </c>
      <c r="Q117">
        <v>6454.30303030303</v>
      </c>
      <c r="R117">
        <v>6257.7777777777701</v>
      </c>
      <c r="S117">
        <v>7.4466944444444402E-4</v>
      </c>
      <c r="T117">
        <v>4.5813333333333299E-4</v>
      </c>
      <c r="U117">
        <v>7.7071818181818105E-4</v>
      </c>
      <c r="V117">
        <v>225295.680579368</v>
      </c>
      <c r="W117">
        <v>36.002505774401797</v>
      </c>
      <c r="X117">
        <v>12288.855304329099</v>
      </c>
      <c r="Y117">
        <v>3.0002088145334902</v>
      </c>
      <c r="Z117">
        <v>213006.82527503901</v>
      </c>
      <c r="AA117">
        <v>33.002296959868403</v>
      </c>
    </row>
    <row r="118" spans="1:27" x14ac:dyDescent="0.25">
      <c r="A118" s="1">
        <v>43930.704528344904</v>
      </c>
      <c r="B118" s="4">
        <v>6.9357142857142802E-5</v>
      </c>
      <c r="C118">
        <v>0</v>
      </c>
      <c r="D118" s="4">
        <v>7.4448076923076906E-5</v>
      </c>
      <c r="E118">
        <v>0</v>
      </c>
      <c r="F118" s="4">
        <v>7.4687248322147606E-5</v>
      </c>
      <c r="G118">
        <v>0</v>
      </c>
      <c r="H118">
        <v>124403.67159614401</v>
      </c>
      <c r="I118">
        <v>0</v>
      </c>
      <c r="J118">
        <v>4533822.6981706098</v>
      </c>
      <c r="K118">
        <v>0</v>
      </c>
      <c r="L118">
        <v>79.405276785471401</v>
      </c>
      <c r="M118">
        <v>2.0504945711556899</v>
      </c>
      <c r="N118">
        <v>19.005414446309</v>
      </c>
      <c r="O118">
        <v>16.355143364043698</v>
      </c>
      <c r="P118">
        <v>0</v>
      </c>
      <c r="Q118">
        <v>8192</v>
      </c>
      <c r="R118">
        <v>8192</v>
      </c>
      <c r="S118">
        <v>6.3345999999999899E-4</v>
      </c>
      <c r="T118">
        <v>0</v>
      </c>
      <c r="U118">
        <v>6.3345999999999899E-4</v>
      </c>
      <c r="V118">
        <v>81911.939865117194</v>
      </c>
      <c r="W118">
        <v>9.9990160968160708</v>
      </c>
      <c r="X118">
        <v>0</v>
      </c>
      <c r="Y118">
        <v>0</v>
      </c>
      <c r="Z118">
        <v>81911.939865117194</v>
      </c>
      <c r="AA118">
        <v>9.9990160968160708</v>
      </c>
    </row>
    <row r="119" spans="1:27" x14ac:dyDescent="0.25">
      <c r="A119" s="1">
        <v>43930.704539918981</v>
      </c>
      <c r="B119" s="4">
        <v>8.8746874999999899E-5</v>
      </c>
      <c r="C119">
        <v>0</v>
      </c>
      <c r="D119" s="4">
        <v>8.7064050632911294E-5</v>
      </c>
      <c r="E119">
        <v>0</v>
      </c>
      <c r="F119" s="4">
        <v>8.6915702479338795E-5</v>
      </c>
      <c r="G119">
        <v>0</v>
      </c>
      <c r="H119">
        <v>368132.785726214</v>
      </c>
      <c r="I119">
        <v>0</v>
      </c>
      <c r="J119">
        <v>3272746.5457050898</v>
      </c>
      <c r="K119">
        <v>0</v>
      </c>
      <c r="L119">
        <v>85.834864799552605</v>
      </c>
      <c r="M119">
        <v>1.5622105223902001</v>
      </c>
      <c r="N119">
        <v>11.637463577998901</v>
      </c>
      <c r="O119">
        <v>10.3008312559682</v>
      </c>
      <c r="P119">
        <v>32768</v>
      </c>
      <c r="Q119">
        <v>14433.5238095238</v>
      </c>
      <c r="R119">
        <v>24017.4545454545</v>
      </c>
      <c r="S119">
        <v>7.4471818181818096E-4</v>
      </c>
      <c r="T119">
        <v>7.6854782608695596E-4</v>
      </c>
      <c r="U119">
        <v>7.1861904761904704E-4</v>
      </c>
      <c r="V119">
        <v>1056784.06311775</v>
      </c>
      <c r="W119">
        <v>44.000668810165898</v>
      </c>
      <c r="X119">
        <v>753675.45586692903</v>
      </c>
      <c r="Y119">
        <v>23.0003496053139</v>
      </c>
      <c r="Z119">
        <v>303108.60725082998</v>
      </c>
      <c r="AA119">
        <v>21.000319204851898</v>
      </c>
    </row>
    <row r="120" spans="1:27" x14ac:dyDescent="0.25">
      <c r="A120" s="1">
        <v>43930.704551678238</v>
      </c>
      <c r="B120" s="4">
        <v>3.7345882352941102E-4</v>
      </c>
      <c r="C120">
        <v>0</v>
      </c>
      <c r="D120">
        <v>1.19290214067278E-4</v>
      </c>
      <c r="E120">
        <v>0</v>
      </c>
      <c r="F120">
        <v>1.0535193548387E-4</v>
      </c>
      <c r="G120">
        <v>0</v>
      </c>
      <c r="H120">
        <v>311001.43556996202</v>
      </c>
      <c r="I120">
        <v>0</v>
      </c>
      <c r="J120">
        <v>3359017.1258318098</v>
      </c>
      <c r="K120">
        <v>0</v>
      </c>
      <c r="L120">
        <v>81.859470018258705</v>
      </c>
      <c r="M120">
        <v>4.3747787804482998</v>
      </c>
      <c r="N120">
        <v>15.1004576752538</v>
      </c>
      <c r="O120">
        <v>11.057132856770799</v>
      </c>
      <c r="P120">
        <v>20845.714285714199</v>
      </c>
      <c r="Q120">
        <v>5469.2254335260104</v>
      </c>
      <c r="R120">
        <v>11511.9157894736</v>
      </c>
      <c r="S120">
        <v>7.4732736842105202E-4</v>
      </c>
      <c r="T120">
        <v>9.4211517857142803E-4</v>
      </c>
      <c r="U120">
        <v>6.2122196531791895E-4</v>
      </c>
      <c r="V120">
        <v>3230087.3716612398</v>
      </c>
      <c r="W120">
        <v>280.58643154902001</v>
      </c>
      <c r="X120">
        <v>2298564.04724957</v>
      </c>
      <c r="Y120">
        <v>110.26554502979</v>
      </c>
      <c r="Z120">
        <v>931523.32441166905</v>
      </c>
      <c r="AA120">
        <v>170.32088651922899</v>
      </c>
    </row>
    <row r="121" spans="1:27" x14ac:dyDescent="0.25">
      <c r="A121" s="1">
        <v>43930.704563067127</v>
      </c>
      <c r="B121">
        <v>1.0001923076923E-4</v>
      </c>
      <c r="C121">
        <v>0</v>
      </c>
      <c r="D121">
        <v>1.99489597315436E-4</v>
      </c>
      <c r="E121">
        <v>0</v>
      </c>
      <c r="F121">
        <v>2.0899779411764701E-4</v>
      </c>
      <c r="G121">
        <v>0</v>
      </c>
      <c r="H121">
        <v>199617.67561884</v>
      </c>
      <c r="I121">
        <v>0</v>
      </c>
      <c r="J121">
        <v>5065298.5188280698</v>
      </c>
      <c r="K121">
        <v>0</v>
      </c>
      <c r="L121">
        <v>31.298019459336899</v>
      </c>
      <c r="M121">
        <v>35.015968268443601</v>
      </c>
      <c r="N121">
        <v>61.115404957949004</v>
      </c>
      <c r="O121">
        <v>26.088385211456501</v>
      </c>
      <c r="P121">
        <v>19446.226935312799</v>
      </c>
      <c r="Q121">
        <v>7067.8260869565202</v>
      </c>
      <c r="R121">
        <v>15971.5881006864</v>
      </c>
      <c r="S121">
        <v>8.0750869565217299E-4</v>
      </c>
      <c r="T121">
        <v>8.8141251325556699E-4</v>
      </c>
      <c r="U121">
        <v>6.1813016304347796E-4</v>
      </c>
      <c r="V121">
        <v>21259806.975033399</v>
      </c>
      <c r="W121">
        <v>1331.1016312848401</v>
      </c>
      <c r="X121">
        <v>18618966.319879599</v>
      </c>
      <c r="Y121">
        <v>957.459068117171</v>
      </c>
      <c r="Z121">
        <v>2640840.6551537998</v>
      </c>
      <c r="AA121">
        <v>373.64256316767597</v>
      </c>
    </row>
    <row r="122" spans="1:27" x14ac:dyDescent="0.25">
      <c r="A122" s="1">
        <v>43930.70457465278</v>
      </c>
      <c r="B122">
        <v>1.1215E-4</v>
      </c>
      <c r="C122">
        <v>0</v>
      </c>
      <c r="D122">
        <v>1.92939616613418E-4</v>
      </c>
      <c r="E122">
        <v>0</v>
      </c>
      <c r="F122">
        <v>1.9845426621160401E-4</v>
      </c>
      <c r="G122">
        <v>0</v>
      </c>
      <c r="H122">
        <v>430322.31449529203</v>
      </c>
      <c r="I122">
        <v>0</v>
      </c>
      <c r="J122">
        <v>6610570.4121990995</v>
      </c>
      <c r="K122">
        <v>0</v>
      </c>
      <c r="L122">
        <v>24.094435029347299</v>
      </c>
      <c r="M122">
        <v>44.624103984000897</v>
      </c>
      <c r="N122">
        <v>71.096862867869106</v>
      </c>
      <c r="O122">
        <v>26.461990043672198</v>
      </c>
      <c r="P122">
        <v>23528.643457382899</v>
      </c>
      <c r="Q122">
        <v>10085.2093023255</v>
      </c>
      <c r="R122">
        <v>19599.551401869099</v>
      </c>
      <c r="S122">
        <v>7.5423602378929403E-4</v>
      </c>
      <c r="T122">
        <v>8.0843865546218396E-4</v>
      </c>
      <c r="U122">
        <v>6.2298372093023198E-4</v>
      </c>
      <c r="V122">
        <v>23081154.288238999</v>
      </c>
      <c r="W122">
        <v>1177.6368660171399</v>
      </c>
      <c r="X122">
        <v>19609965.069109298</v>
      </c>
      <c r="Y122">
        <v>833.45073015486696</v>
      </c>
      <c r="Z122">
        <v>3471189.2191297002</v>
      </c>
      <c r="AA122">
        <v>344.186135862274</v>
      </c>
    </row>
    <row r="123" spans="1:27" x14ac:dyDescent="0.25">
      <c r="A123" s="1">
        <v>43930.704586400461</v>
      </c>
      <c r="B123">
        <v>1.69876470588235E-4</v>
      </c>
      <c r="C123">
        <v>0</v>
      </c>
      <c r="D123" s="4">
        <v>9.6755277777777699E-5</v>
      </c>
      <c r="E123">
        <v>0</v>
      </c>
      <c r="F123" s="4">
        <v>9.3131195335276898E-5</v>
      </c>
      <c r="G123">
        <v>0</v>
      </c>
      <c r="H123">
        <v>199633.603335733</v>
      </c>
      <c r="I123">
        <v>0</v>
      </c>
      <c r="J123">
        <v>4395972.2754737297</v>
      </c>
      <c r="K123">
        <v>0</v>
      </c>
      <c r="L123">
        <v>51.283288248676698</v>
      </c>
      <c r="M123">
        <v>27.593601693697099</v>
      </c>
      <c r="N123">
        <v>43.659052091976598</v>
      </c>
      <c r="O123">
        <v>16.056215558873099</v>
      </c>
      <c r="P123">
        <v>22137.451162790599</v>
      </c>
      <c r="Q123">
        <v>18501.423728813501</v>
      </c>
      <c r="R123">
        <v>21354.510948905099</v>
      </c>
      <c r="S123">
        <v>9.4785474452554704E-4</v>
      </c>
      <c r="T123">
        <v>9.8013511627906909E-4</v>
      </c>
      <c r="U123">
        <v>8.3022288135593196E-4</v>
      </c>
      <c r="V123">
        <v>11522162.1698261</v>
      </c>
      <c r="W123">
        <v>539.56572442212303</v>
      </c>
      <c r="X123">
        <v>9372595.3387035206</v>
      </c>
      <c r="Y123">
        <v>423.381864053855</v>
      </c>
      <c r="Z123">
        <v>2149566.83112262</v>
      </c>
      <c r="AA123">
        <v>116.18386036826701</v>
      </c>
    </row>
    <row r="124" spans="1:27" x14ac:dyDescent="0.25">
      <c r="A124" s="1">
        <v>43930.704597800926</v>
      </c>
      <c r="B124">
        <v>1.4559999999999901E-4</v>
      </c>
      <c r="C124">
        <v>0</v>
      </c>
      <c r="D124" s="4">
        <v>9.5332273838630795E-5</v>
      </c>
      <c r="E124">
        <v>0</v>
      </c>
      <c r="F124" s="4">
        <v>9.5209068627450906E-5</v>
      </c>
      <c r="G124">
        <v>0</v>
      </c>
      <c r="H124">
        <v>4160.6506867612998</v>
      </c>
      <c r="I124">
        <v>0</v>
      </c>
      <c r="J124">
        <v>4867961.3035107302</v>
      </c>
      <c r="K124">
        <v>0</v>
      </c>
      <c r="L124">
        <v>83.375741129176504</v>
      </c>
      <c r="M124">
        <v>3.3229016012849102</v>
      </c>
      <c r="N124">
        <v>13.0591600178806</v>
      </c>
      <c r="O124">
        <v>9.7207078193095704</v>
      </c>
      <c r="P124">
        <v>4981.6216216216199</v>
      </c>
      <c r="Q124">
        <v>8002.9538461538395</v>
      </c>
      <c r="R124">
        <v>6906.98039215686</v>
      </c>
      <c r="S124">
        <v>5.7212058823529399E-4</v>
      </c>
      <c r="T124">
        <v>4.6458918918918901E-4</v>
      </c>
      <c r="U124">
        <v>6.3333076923076902E-4</v>
      </c>
      <c r="V124">
        <v>715636.27971363603</v>
      </c>
      <c r="W124">
        <v>103.610585101163</v>
      </c>
      <c r="X124">
        <v>187230.42201810199</v>
      </c>
      <c r="Y124">
        <v>37.584231850422</v>
      </c>
      <c r="Z124">
        <v>528405.85769553401</v>
      </c>
      <c r="AA124">
        <v>66.026353250741394</v>
      </c>
    </row>
    <row r="125" spans="1:27" x14ac:dyDescent="0.25">
      <c r="A125" s="1">
        <v>43930.704609548608</v>
      </c>
      <c r="B125" s="4">
        <v>1.49008333333333E-4</v>
      </c>
      <c r="C125">
        <v>0</v>
      </c>
      <c r="D125">
        <v>1.5161494252873499E-4</v>
      </c>
      <c r="E125">
        <v>0</v>
      </c>
      <c r="F125">
        <v>1.5167627450980299E-4</v>
      </c>
      <c r="G125">
        <v>0</v>
      </c>
      <c r="H125">
        <v>76582.822200594906</v>
      </c>
      <c r="I125">
        <v>0</v>
      </c>
      <c r="J125">
        <v>9363257.6827358902</v>
      </c>
      <c r="K125">
        <v>0</v>
      </c>
      <c r="L125">
        <v>58.867957112734203</v>
      </c>
      <c r="M125">
        <v>25.3840205393833</v>
      </c>
      <c r="N125">
        <v>37.934146133978501</v>
      </c>
      <c r="O125">
        <v>12.547782264893099</v>
      </c>
      <c r="P125">
        <v>13768.0672268907</v>
      </c>
      <c r="Q125">
        <v>6897.4617283950602</v>
      </c>
      <c r="R125">
        <v>10116.3674540682</v>
      </c>
      <c r="S125">
        <v>6.8041587926509104E-4</v>
      </c>
      <c r="T125">
        <v>7.6972521008403304E-4</v>
      </c>
      <c r="U125">
        <v>6.0169135802469096E-4</v>
      </c>
      <c r="V125">
        <v>7586555.76380351</v>
      </c>
      <c r="W125">
        <v>749.92884533396602</v>
      </c>
      <c r="X125">
        <v>4837336.2999809803</v>
      </c>
      <c r="Y125">
        <v>351.34461651473202</v>
      </c>
      <c r="Z125">
        <v>2749219.4638225199</v>
      </c>
      <c r="AA125">
        <v>398.584228819234</v>
      </c>
    </row>
    <row r="126" spans="1:27" x14ac:dyDescent="0.25">
      <c r="A126" s="1">
        <v>43930.70462113426</v>
      </c>
      <c r="B126" s="4">
        <v>8.6631818181818104E-5</v>
      </c>
      <c r="C126">
        <v>0</v>
      </c>
      <c r="D126">
        <v>1.1603916256157599E-4</v>
      </c>
      <c r="E126">
        <v>0</v>
      </c>
      <c r="F126" s="4">
        <v>1.17723958333333E-4</v>
      </c>
      <c r="G126">
        <v>0</v>
      </c>
      <c r="H126">
        <v>232561.07119281299</v>
      </c>
      <c r="I126">
        <v>0</v>
      </c>
      <c r="J126">
        <v>5270018.2828891398</v>
      </c>
      <c r="K126">
        <v>0</v>
      </c>
      <c r="L126">
        <v>62.9592828404827</v>
      </c>
      <c r="M126">
        <v>22.798899784836099</v>
      </c>
      <c r="N126">
        <v>35.167141920157398</v>
      </c>
      <c r="O126">
        <v>12.3514449572471</v>
      </c>
      <c r="P126">
        <v>20917.848275862001</v>
      </c>
      <c r="Q126">
        <v>7081.4227405247802</v>
      </c>
      <c r="R126">
        <v>17005.322341302501</v>
      </c>
      <c r="S126">
        <v>7.7507460840890296E-4</v>
      </c>
      <c r="T126">
        <v>8.5691597701149404E-4</v>
      </c>
      <c r="U126">
        <v>5.6748862973760895E-4</v>
      </c>
      <c r="V126">
        <v>20635262.319735501</v>
      </c>
      <c r="W126">
        <v>1213.4590515591999</v>
      </c>
      <c r="X126">
        <v>18205415.108535498</v>
      </c>
      <c r="Y126">
        <v>870.32924555359205</v>
      </c>
      <c r="Z126">
        <v>2429847.21119999</v>
      </c>
      <c r="AA126">
        <v>343.12980600561099</v>
      </c>
    </row>
    <row r="127" spans="1:27" x14ac:dyDescent="0.25">
      <c r="A127" s="1">
        <v>43930.70463270833</v>
      </c>
      <c r="B127" s="4">
        <v>8.7768421052631499E-5</v>
      </c>
      <c r="C127">
        <v>0</v>
      </c>
      <c r="D127">
        <v>1.0214853273137601E-4</v>
      </c>
      <c r="E127">
        <v>0</v>
      </c>
      <c r="F127">
        <v>1.0427202072538801E-4</v>
      </c>
      <c r="G127">
        <v>0</v>
      </c>
      <c r="H127">
        <v>1098438.81742595</v>
      </c>
      <c r="I127">
        <v>0</v>
      </c>
      <c r="J127">
        <v>5006218.1254807096</v>
      </c>
      <c r="K127">
        <v>0</v>
      </c>
      <c r="L127">
        <v>70.088751647886994</v>
      </c>
      <c r="M127">
        <v>13.281346953832699</v>
      </c>
      <c r="N127">
        <v>25.5365664169348</v>
      </c>
      <c r="O127">
        <v>12.255949468431099</v>
      </c>
      <c r="P127">
        <v>18090.666666666599</v>
      </c>
      <c r="Q127">
        <v>12092.9523809523</v>
      </c>
      <c r="R127">
        <v>15410.8368794326</v>
      </c>
      <c r="S127">
        <v>6.1479148936170204E-4</v>
      </c>
      <c r="T127">
        <v>6.1411602564102495E-4</v>
      </c>
      <c r="U127">
        <v>6.1562777777777696E-4</v>
      </c>
      <c r="V127">
        <v>4346659.6973780403</v>
      </c>
      <c r="W127">
        <v>282.05215144280101</v>
      </c>
      <c r="X127">
        <v>2822665.9109269301</v>
      </c>
      <c r="Y127">
        <v>156.028849734315</v>
      </c>
      <c r="Z127">
        <v>1523993.7864511099</v>
      </c>
      <c r="AA127">
        <v>126.02330170848499</v>
      </c>
    </row>
    <row r="128" spans="1:27" x14ac:dyDescent="0.25">
      <c r="A128" s="1">
        <v>43930.704644097219</v>
      </c>
      <c r="B128" s="4">
        <v>8.4820000000000004E-5</v>
      </c>
      <c r="C128">
        <v>0</v>
      </c>
      <c r="D128" s="4">
        <v>8.35138755980861E-5</v>
      </c>
      <c r="E128">
        <v>0</v>
      </c>
      <c r="F128" s="4">
        <v>8.3498062953995104E-5</v>
      </c>
      <c r="G128">
        <v>0</v>
      </c>
      <c r="H128">
        <v>63452.642939105601</v>
      </c>
      <c r="I128">
        <v>0</v>
      </c>
      <c r="J128">
        <v>5034603.1446765698</v>
      </c>
      <c r="K128">
        <v>0</v>
      </c>
      <c r="L128">
        <v>82.684425084708394</v>
      </c>
      <c r="M128">
        <v>6.39803407758661</v>
      </c>
      <c r="N128">
        <v>14.9408843888021</v>
      </c>
      <c r="O128">
        <v>8.0347317293563592</v>
      </c>
      <c r="P128">
        <v>35475.525423728803</v>
      </c>
      <c r="Q128">
        <v>12113.702127659501</v>
      </c>
      <c r="R128">
        <v>25116.981132075402</v>
      </c>
      <c r="S128">
        <v>1.02498679245283E-3</v>
      </c>
      <c r="T128">
        <v>1.33357457627118E-3</v>
      </c>
      <c r="U128">
        <v>6.3761063829787196E-4</v>
      </c>
      <c r="V128">
        <v>2704940.3260131702</v>
      </c>
      <c r="W128">
        <v>107.693687859599</v>
      </c>
      <c r="X128">
        <v>2126499.2409118898</v>
      </c>
      <c r="Y128">
        <v>59.942713053927797</v>
      </c>
      <c r="Z128">
        <v>578441.08510127896</v>
      </c>
      <c r="AA128">
        <v>47.750974805671298</v>
      </c>
    </row>
    <row r="129" spans="1:27" x14ac:dyDescent="0.25">
      <c r="A129" s="1">
        <v>43930.704655856483</v>
      </c>
      <c r="B129" s="4">
        <v>9.3523529411764704E-5</v>
      </c>
      <c r="C129">
        <v>0</v>
      </c>
      <c r="D129">
        <v>1.00105666666666E-4</v>
      </c>
      <c r="E129">
        <v>0</v>
      </c>
      <c r="F129">
        <v>1.00501060070671E-4</v>
      </c>
      <c r="G129">
        <v>0</v>
      </c>
      <c r="H129">
        <v>111934.63231761901</v>
      </c>
      <c r="I129">
        <v>0</v>
      </c>
      <c r="J129">
        <v>2863913.1151534999</v>
      </c>
      <c r="K129">
        <v>0</v>
      </c>
      <c r="L129">
        <v>81.375976454906606</v>
      </c>
      <c r="M129">
        <v>6.3459883024790598</v>
      </c>
      <c r="N129">
        <v>15.0502667697598</v>
      </c>
      <c r="O129">
        <v>8.7497763749775803</v>
      </c>
      <c r="P129">
        <v>14108.4444444444</v>
      </c>
      <c r="Q129">
        <v>13653.333333333299</v>
      </c>
      <c r="R129">
        <v>13956.740740740701</v>
      </c>
      <c r="S129">
        <v>6.0399259259259199E-4</v>
      </c>
      <c r="T129">
        <v>5.5721666666666602E-4</v>
      </c>
      <c r="U129">
        <v>6.9754444444444395E-4</v>
      </c>
      <c r="V129">
        <v>371032.35613797099</v>
      </c>
      <c r="W129">
        <v>26.584455714284399</v>
      </c>
      <c r="X129">
        <v>250043.54435385001</v>
      </c>
      <c r="Y129">
        <v>17.722970476189602</v>
      </c>
      <c r="Z129">
        <v>120988.811784121</v>
      </c>
      <c r="AA129">
        <v>8.8614852380948097</v>
      </c>
    </row>
    <row r="130" spans="1:27" x14ac:dyDescent="0.25">
      <c r="A130" s="1">
        <v>43930.704667430553</v>
      </c>
      <c r="B130" s="4">
        <v>7.2118750000000001E-5</v>
      </c>
      <c r="C130">
        <v>0</v>
      </c>
      <c r="D130">
        <v>1.14521249999999E-4</v>
      </c>
      <c r="E130">
        <v>0</v>
      </c>
      <c r="F130">
        <v>1.15983405172413E-4</v>
      </c>
      <c r="G130">
        <v>0</v>
      </c>
      <c r="H130">
        <v>146432.05857282301</v>
      </c>
      <c r="I130">
        <v>0</v>
      </c>
      <c r="J130">
        <v>7335938.9343755702</v>
      </c>
      <c r="K130">
        <v>0</v>
      </c>
      <c r="L130">
        <v>58.781373906205502</v>
      </c>
      <c r="M130">
        <v>26.854105811424699</v>
      </c>
      <c r="N130">
        <v>37.405519799594103</v>
      </c>
      <c r="O130">
        <v>10.9857719227863</v>
      </c>
      <c r="P130">
        <v>9589.2336448598107</v>
      </c>
      <c r="Q130">
        <v>6415.1436619718297</v>
      </c>
      <c r="R130">
        <v>7608.91388400702</v>
      </c>
      <c r="S130">
        <v>6.4381985940246001E-4</v>
      </c>
      <c r="T130">
        <v>5.7214065420560696E-4</v>
      </c>
      <c r="U130">
        <v>6.8702929577464699E-4</v>
      </c>
      <c r="V130">
        <v>4329513.1303747296</v>
      </c>
      <c r="W130">
        <v>569.00540555135206</v>
      </c>
      <c r="X130">
        <v>2052115.4950971999</v>
      </c>
      <c r="Y130">
        <v>214.00203301931299</v>
      </c>
      <c r="Z130">
        <v>2277397.6352775302</v>
      </c>
      <c r="AA130">
        <v>355.00337253203901</v>
      </c>
    </row>
    <row r="131" spans="1:27" x14ac:dyDescent="0.25">
      <c r="A131" s="1">
        <v>43930.704678819442</v>
      </c>
      <c r="B131" s="4">
        <v>8.9241379310344806E-5</v>
      </c>
      <c r="C131">
        <v>0</v>
      </c>
      <c r="D131">
        <v>1.5962485714285699E-4</v>
      </c>
      <c r="E131">
        <v>0</v>
      </c>
      <c r="F131">
        <v>1.7360513698630101E-4</v>
      </c>
      <c r="G131">
        <v>0</v>
      </c>
      <c r="H131">
        <v>267303.72320543398</v>
      </c>
      <c r="I131">
        <v>0</v>
      </c>
      <c r="J131">
        <v>4796905.7253831197</v>
      </c>
      <c r="K131">
        <v>0</v>
      </c>
      <c r="L131">
        <v>43.340601106906497</v>
      </c>
      <c r="M131">
        <v>35.960028735200098</v>
      </c>
      <c r="N131">
        <v>48.7631613271014</v>
      </c>
      <c r="O131">
        <v>12.7968142609807</v>
      </c>
      <c r="P131">
        <v>17639.313077939201</v>
      </c>
      <c r="Q131">
        <v>6909.5463258785903</v>
      </c>
      <c r="R131">
        <v>14500.6056074766</v>
      </c>
      <c r="S131">
        <v>7.5223383177570001E-4</v>
      </c>
      <c r="T131">
        <v>8.1301228533685603E-4</v>
      </c>
      <c r="U131">
        <v>6.0523929712460003E-4</v>
      </c>
      <c r="V131">
        <v>15761695.9547008</v>
      </c>
      <c r="W131">
        <v>1086.96811577124</v>
      </c>
      <c r="X131">
        <v>13564711.935671801</v>
      </c>
      <c r="Y131">
        <v>769.00454545685398</v>
      </c>
      <c r="Z131">
        <v>2196984.0190290501</v>
      </c>
      <c r="AA131">
        <v>317.96357031439197</v>
      </c>
    </row>
    <row r="132" spans="1:27" x14ac:dyDescent="0.25">
      <c r="A132" s="1">
        <v>43930.704690393519</v>
      </c>
      <c r="B132" s="4">
        <v>9.11166666666666E-5</v>
      </c>
      <c r="C132">
        <v>0</v>
      </c>
      <c r="D132">
        <v>1.7606836734693801E-4</v>
      </c>
      <c r="E132">
        <v>0</v>
      </c>
      <c r="F132">
        <v>1.8160869565217301E-4</v>
      </c>
      <c r="G132">
        <v>0</v>
      </c>
      <c r="H132">
        <v>97281.449493597407</v>
      </c>
      <c r="I132">
        <v>0</v>
      </c>
      <c r="J132">
        <v>7094377.7062278204</v>
      </c>
      <c r="K132">
        <v>0</v>
      </c>
      <c r="L132">
        <v>24.515232050051601</v>
      </c>
      <c r="M132">
        <v>51.2666693198519</v>
      </c>
      <c r="N132">
        <v>72.462466594364003</v>
      </c>
      <c r="O132">
        <v>21.190217585858701</v>
      </c>
      <c r="P132">
        <v>29737.4335260115</v>
      </c>
      <c r="Q132">
        <v>10385.0224525043</v>
      </c>
      <c r="R132">
        <v>23477.631284916199</v>
      </c>
      <c r="S132">
        <v>8.7742636871508304E-4</v>
      </c>
      <c r="T132">
        <v>9.9690891824938009E-4</v>
      </c>
      <c r="U132">
        <v>6.2752417962003398E-4</v>
      </c>
      <c r="V132">
        <v>42023951.425165698</v>
      </c>
      <c r="W132">
        <v>1789.95704103101</v>
      </c>
      <c r="X132">
        <v>36011167.731974401</v>
      </c>
      <c r="Y132">
        <v>1210.9709366975101</v>
      </c>
      <c r="Z132">
        <v>6012783.6931913598</v>
      </c>
      <c r="AA132">
        <v>578.98610433349495</v>
      </c>
    </row>
    <row r="133" spans="1:27" x14ac:dyDescent="0.25">
      <c r="A133" s="1">
        <v>43930.704701967596</v>
      </c>
      <c r="B133">
        <v>1.5203461538461501E-4</v>
      </c>
      <c r="C133">
        <v>0</v>
      </c>
      <c r="D133">
        <v>1.75000634920634E-4</v>
      </c>
      <c r="E133">
        <v>0</v>
      </c>
      <c r="F133">
        <v>1.7706678200692E-4</v>
      </c>
      <c r="G133">
        <v>0</v>
      </c>
      <c r="H133">
        <v>262654.056359982</v>
      </c>
      <c r="I133">
        <v>0</v>
      </c>
      <c r="J133">
        <v>5451735.6571561303</v>
      </c>
      <c r="K133">
        <v>0</v>
      </c>
      <c r="L133">
        <v>2.03957557980997</v>
      </c>
      <c r="M133">
        <v>71.6756689949693</v>
      </c>
      <c r="N133">
        <v>97.705208737789803</v>
      </c>
      <c r="O133">
        <v>26.0239300575237</v>
      </c>
      <c r="P133">
        <v>7731.55971896955</v>
      </c>
      <c r="Q133">
        <v>16554.666666666599</v>
      </c>
      <c r="R133">
        <v>10222.789915966299</v>
      </c>
      <c r="S133">
        <v>6.6323327731092395E-4</v>
      </c>
      <c r="T133">
        <v>6.2123466042154495E-4</v>
      </c>
      <c r="U133">
        <v>7.6997976190476102E-4</v>
      </c>
      <c r="V133">
        <v>6082071.6096497402</v>
      </c>
      <c r="W133">
        <v>594.95222533630499</v>
      </c>
      <c r="X133">
        <v>3301110.9207930602</v>
      </c>
      <c r="Y133">
        <v>426.96571465311303</v>
      </c>
      <c r="Z133">
        <v>2780960.6888566799</v>
      </c>
      <c r="AA133">
        <v>167.98651068319199</v>
      </c>
    </row>
    <row r="134" spans="1:27" x14ac:dyDescent="0.25">
      <c r="A134" s="1">
        <v>43930.704713541665</v>
      </c>
      <c r="B134" s="4">
        <v>8.2150000000000005E-5</v>
      </c>
      <c r="C134">
        <v>0</v>
      </c>
      <c r="D134">
        <v>1.0891160949868E-4</v>
      </c>
      <c r="E134">
        <v>0</v>
      </c>
      <c r="F134">
        <v>1.09488679245283E-4</v>
      </c>
      <c r="G134">
        <v>0</v>
      </c>
      <c r="H134">
        <v>69641.805566223702</v>
      </c>
      <c r="I134">
        <v>0</v>
      </c>
      <c r="J134">
        <v>5620503.3668740503</v>
      </c>
      <c r="K134">
        <v>0</v>
      </c>
      <c r="L134">
        <v>36.2649255376773</v>
      </c>
      <c r="M134">
        <v>41.501581761263097</v>
      </c>
      <c r="N134">
        <v>60.988518544109603</v>
      </c>
      <c r="O134">
        <v>19.481327097549801</v>
      </c>
      <c r="P134">
        <v>12818.417266187</v>
      </c>
      <c r="Q134">
        <v>7979.6148148148104</v>
      </c>
      <c r="R134">
        <v>10434.335766423301</v>
      </c>
      <c r="S134">
        <v>7.2754671532846696E-4</v>
      </c>
      <c r="T134">
        <v>8.2365179856115102E-4</v>
      </c>
      <c r="U134">
        <v>6.2859407407407403E-4</v>
      </c>
      <c r="V134">
        <v>2859422.0443120101</v>
      </c>
      <c r="W134">
        <v>274.0396809458</v>
      </c>
      <c r="X134">
        <v>1782018.0362116401</v>
      </c>
      <c r="Y134">
        <v>139.02013011483999</v>
      </c>
      <c r="Z134">
        <v>1077404.0081003699</v>
      </c>
      <c r="AA134">
        <v>135.01955083095999</v>
      </c>
    </row>
    <row r="135" spans="1:27" x14ac:dyDescent="0.25">
      <c r="A135" s="1">
        <v>43930.704725300922</v>
      </c>
      <c r="B135" s="4">
        <v>9.9310588235294102E-5</v>
      </c>
      <c r="C135">
        <v>0</v>
      </c>
      <c r="D135">
        <v>1.3268674418604601E-4</v>
      </c>
      <c r="E135">
        <v>0</v>
      </c>
      <c r="F135">
        <v>1.4090985507246299E-4</v>
      </c>
      <c r="G135">
        <v>0</v>
      </c>
      <c r="H135">
        <v>531038.42905306199</v>
      </c>
      <c r="I135">
        <v>0</v>
      </c>
      <c r="J135">
        <v>6412539.5206407504</v>
      </c>
      <c r="K135">
        <v>0</v>
      </c>
      <c r="L135">
        <v>38.200670217424801</v>
      </c>
      <c r="M135">
        <v>38.844412518076702</v>
      </c>
      <c r="N135">
        <v>52.646350627132499</v>
      </c>
      <c r="O135">
        <v>13.7974681550235</v>
      </c>
      <c r="P135">
        <v>23651.623604465702</v>
      </c>
      <c r="Q135">
        <v>7610.8108108108099</v>
      </c>
      <c r="R135">
        <v>19457.206124852699</v>
      </c>
      <c r="S135">
        <v>8.3861077738515901E-4</v>
      </c>
      <c r="T135">
        <v>9.2334138755980797E-4</v>
      </c>
      <c r="U135">
        <v>5.9930405405405403E-4</v>
      </c>
      <c r="V135">
        <v>32529192.900258299</v>
      </c>
      <c r="W135">
        <v>1672.6098955893699</v>
      </c>
      <c r="X135">
        <v>29202481.093798202</v>
      </c>
      <c r="Y135">
        <v>1235.5064267007999</v>
      </c>
      <c r="Z135">
        <v>3326711.8064600299</v>
      </c>
      <c r="AA135">
        <v>437.10346888856901</v>
      </c>
    </row>
    <row r="136" spans="1:27" x14ac:dyDescent="0.25">
      <c r="A136" s="1">
        <v>43930.704736701387</v>
      </c>
      <c r="B136">
        <v>1.429E-4</v>
      </c>
      <c r="C136">
        <v>0</v>
      </c>
      <c r="D136">
        <v>1.4641779859484699E-4</v>
      </c>
      <c r="E136">
        <v>0</v>
      </c>
      <c r="F136">
        <v>1.4649354066985601E-4</v>
      </c>
      <c r="G136">
        <v>0</v>
      </c>
      <c r="H136">
        <v>96170.120500523903</v>
      </c>
      <c r="I136">
        <v>0</v>
      </c>
      <c r="J136">
        <v>8755662.2751346603</v>
      </c>
      <c r="K136">
        <v>0</v>
      </c>
      <c r="L136">
        <v>15.431967523773</v>
      </c>
      <c r="M136">
        <v>60.711225551329598</v>
      </c>
      <c r="N136">
        <v>79.762921430150996</v>
      </c>
      <c r="O136">
        <v>19.0466574030497</v>
      </c>
      <c r="P136">
        <v>28217.759082217901</v>
      </c>
      <c r="Q136">
        <v>10500.1967213114</v>
      </c>
      <c r="R136">
        <v>22581.402868318099</v>
      </c>
      <c r="S136">
        <v>8.4007281616688405E-4</v>
      </c>
      <c r="T136">
        <v>9.3619856596558295E-4</v>
      </c>
      <c r="U136">
        <v>6.3403278688524498E-4</v>
      </c>
      <c r="V136">
        <v>35144078.870333098</v>
      </c>
      <c r="W136">
        <v>1555.4977866879799</v>
      </c>
      <c r="X136">
        <v>29944783.379937299</v>
      </c>
      <c r="Y136">
        <v>1060.3360646372701</v>
      </c>
      <c r="Z136">
        <v>5199295.49039579</v>
      </c>
      <c r="AA136">
        <v>495.16172205070802</v>
      </c>
    </row>
    <row r="137" spans="1:27" x14ac:dyDescent="0.25">
      <c r="A137" s="1">
        <v>43930.704748275464</v>
      </c>
      <c r="B137">
        <v>2.10749999999999E-4</v>
      </c>
      <c r="C137">
        <v>0</v>
      </c>
      <c r="D137">
        <v>2.22386980609418E-4</v>
      </c>
      <c r="E137">
        <v>0</v>
      </c>
      <c r="F137">
        <v>2.23290149253731E-4</v>
      </c>
      <c r="G137">
        <v>0</v>
      </c>
      <c r="H137">
        <v>438331.68553369702</v>
      </c>
      <c r="I137">
        <v>0</v>
      </c>
      <c r="J137">
        <v>8429062.0508696996</v>
      </c>
      <c r="K137">
        <v>0</v>
      </c>
      <c r="L137">
        <v>0.722928263449234</v>
      </c>
      <c r="M137">
        <v>75.875569062518096</v>
      </c>
      <c r="N137">
        <v>98.8770092992917</v>
      </c>
      <c r="O137">
        <v>22.997030430364099</v>
      </c>
      <c r="P137">
        <v>23493.084931506801</v>
      </c>
      <c r="Q137">
        <v>13027.278048780399</v>
      </c>
      <c r="R137">
        <v>19729.0666666666</v>
      </c>
      <c r="S137">
        <v>9.3535350877192898E-4</v>
      </c>
      <c r="T137">
        <v>1.07268767123287E-3</v>
      </c>
      <c r="U137">
        <v>6.9083170731707301E-4</v>
      </c>
      <c r="V137">
        <v>22477402.307190299</v>
      </c>
      <c r="W137">
        <v>1139.30388532606</v>
      </c>
      <c r="X137">
        <v>17139479.777855702</v>
      </c>
      <c r="Y137">
        <v>729.55424235791895</v>
      </c>
      <c r="Z137">
        <v>5337922.5293345703</v>
      </c>
      <c r="AA137">
        <v>409.74964296814602</v>
      </c>
    </row>
    <row r="138" spans="1:27" x14ac:dyDescent="0.25">
      <c r="A138" s="1">
        <v>43930.704759849534</v>
      </c>
      <c r="B138">
        <v>1.4647692307692299E-4</v>
      </c>
      <c r="C138">
        <v>0</v>
      </c>
      <c r="D138">
        <v>1.5799569892473099E-4</v>
      </c>
      <c r="E138">
        <v>0</v>
      </c>
      <c r="F138" s="4">
        <v>1.5855864661654099E-4</v>
      </c>
      <c r="G138">
        <v>0</v>
      </c>
      <c r="H138">
        <v>262781.639648607</v>
      </c>
      <c r="I138">
        <v>0</v>
      </c>
      <c r="J138">
        <v>3802121.8486657799</v>
      </c>
      <c r="K138">
        <v>0</v>
      </c>
      <c r="L138">
        <v>11.7547797750602</v>
      </c>
      <c r="M138">
        <v>53.9531053163454</v>
      </c>
      <c r="N138">
        <v>84.619702918873102</v>
      </c>
      <c r="O138">
        <v>30.662947736112798</v>
      </c>
      <c r="P138">
        <v>22424.303797468299</v>
      </c>
      <c r="Q138">
        <v>16884.274809160299</v>
      </c>
      <c r="R138">
        <v>20452.1739130434</v>
      </c>
      <c r="S138">
        <v>8.8305611413043395E-4</v>
      </c>
      <c r="T138">
        <v>9.4751160337552701E-4</v>
      </c>
      <c r="U138">
        <v>7.66445801526717E-4</v>
      </c>
      <c r="V138">
        <v>15080028.4994586</v>
      </c>
      <c r="W138">
        <v>737.33132544121599</v>
      </c>
      <c r="X138">
        <v>10648346.654719699</v>
      </c>
      <c r="Y138">
        <v>474.85740252599999</v>
      </c>
      <c r="Z138">
        <v>4431681.8447388597</v>
      </c>
      <c r="AA138">
        <v>262.47392291521498</v>
      </c>
    </row>
    <row r="139" spans="1:27" x14ac:dyDescent="0.25">
      <c r="A139" s="1">
        <v>43930.704771423611</v>
      </c>
      <c r="B139" s="4">
        <v>7.6693750000000004E-5</v>
      </c>
      <c r="C139">
        <v>0</v>
      </c>
      <c r="D139" s="4">
        <v>9.4107650273224006E-5</v>
      </c>
      <c r="E139">
        <v>0</v>
      </c>
      <c r="F139" s="4">
        <v>9.4903714285714204E-5</v>
      </c>
      <c r="G139">
        <v>0</v>
      </c>
      <c r="H139">
        <v>217641.04710148301</v>
      </c>
      <c r="I139">
        <v>0</v>
      </c>
      <c r="J139">
        <v>6456513.6984835304</v>
      </c>
      <c r="K139">
        <v>0</v>
      </c>
      <c r="L139">
        <v>46.236785152272397</v>
      </c>
      <c r="M139">
        <v>33.934196025578501</v>
      </c>
      <c r="N139">
        <v>50.636729594489097</v>
      </c>
      <c r="O139">
        <v>16.6985437281052</v>
      </c>
      <c r="P139">
        <v>4096</v>
      </c>
      <c r="Q139">
        <v>10709.333333333299</v>
      </c>
      <c r="R139">
        <v>7335.1836734693798</v>
      </c>
      <c r="S139">
        <v>5.4850306122448901E-4</v>
      </c>
      <c r="T139">
        <v>4.9037899999999901E-4</v>
      </c>
      <c r="U139">
        <v>6.0904895833333299E-4</v>
      </c>
      <c r="V139">
        <v>1437828.1364057299</v>
      </c>
      <c r="W139">
        <v>196.01801405549099</v>
      </c>
      <c r="X139">
        <v>409637.64569963899</v>
      </c>
      <c r="Y139">
        <v>100.009190844638</v>
      </c>
      <c r="Z139">
        <v>1028190.49070609</v>
      </c>
      <c r="AA139">
        <v>96.008823210852995</v>
      </c>
    </row>
    <row r="140" spans="1:27" x14ac:dyDescent="0.25">
      <c r="A140" s="1">
        <v>43930.704782997687</v>
      </c>
      <c r="B140" s="4">
        <v>9.1022222222222202E-5</v>
      </c>
      <c r="C140">
        <v>0</v>
      </c>
      <c r="D140" s="4">
        <v>9.1635164835164804E-5</v>
      </c>
      <c r="E140">
        <v>0</v>
      </c>
      <c r="F140" s="4">
        <v>9.1660411899313404E-5</v>
      </c>
      <c r="G140">
        <v>0</v>
      </c>
      <c r="H140">
        <v>87540.033277450901</v>
      </c>
      <c r="I140">
        <v>0</v>
      </c>
      <c r="J140">
        <v>6863957.6969828196</v>
      </c>
      <c r="K140">
        <v>0</v>
      </c>
      <c r="L140">
        <v>71.778391377358105</v>
      </c>
      <c r="M140">
        <v>12.646013362106901</v>
      </c>
      <c r="N140">
        <v>23.440325052005502</v>
      </c>
      <c r="O140">
        <v>10.790621826054601</v>
      </c>
      <c r="P140">
        <v>4096</v>
      </c>
      <c r="Q140">
        <v>9216</v>
      </c>
      <c r="R140">
        <v>5693.0642201834798</v>
      </c>
      <c r="S140">
        <v>5.43641284403669E-4</v>
      </c>
      <c r="T140">
        <v>5.1730066666666604E-4</v>
      </c>
      <c r="U140">
        <v>6.0174558823529402E-4</v>
      </c>
      <c r="V140">
        <v>1240898.14258418</v>
      </c>
      <c r="W140">
        <v>217.96665110238101</v>
      </c>
      <c r="X140">
        <v>614306.01118028897</v>
      </c>
      <c r="Y140">
        <v>149.977053510812</v>
      </c>
      <c r="Z140">
        <v>626592.13140389498</v>
      </c>
      <c r="AA140">
        <v>67.989597591568398</v>
      </c>
    </row>
    <row r="141" spans="1:27" x14ac:dyDescent="0.25">
      <c r="A141" s="1">
        <v>43930.704794571757</v>
      </c>
      <c r="B141" s="4">
        <v>8.4181818181818099E-5</v>
      </c>
      <c r="C141">
        <v>0</v>
      </c>
      <c r="D141">
        <v>1.1442419354838699E-4</v>
      </c>
      <c r="E141">
        <v>0</v>
      </c>
      <c r="F141">
        <v>1.15110103092783E-4</v>
      </c>
      <c r="G141">
        <v>0</v>
      </c>
      <c r="H141">
        <v>75242.871801597998</v>
      </c>
      <c r="I141">
        <v>0</v>
      </c>
      <c r="J141">
        <v>6134085.5487778997</v>
      </c>
      <c r="K141">
        <v>0</v>
      </c>
      <c r="L141">
        <v>69.1490474958253</v>
      </c>
      <c r="M141">
        <v>17.9594954719832</v>
      </c>
      <c r="N141">
        <v>28.5524469241</v>
      </c>
      <c r="O141">
        <v>10.443838290128999</v>
      </c>
      <c r="P141">
        <v>4096</v>
      </c>
      <c r="Q141">
        <v>6134.3849765258201</v>
      </c>
      <c r="R141">
        <v>5465.6403785488901</v>
      </c>
      <c r="S141">
        <v>5.5436529968454196E-4</v>
      </c>
      <c r="T141">
        <v>5.0355192307692304E-4</v>
      </c>
      <c r="U141">
        <v>5.7917558685446002E-4</v>
      </c>
      <c r="V141">
        <v>1732121.44708551</v>
      </c>
      <c r="W141">
        <v>316.9109797058</v>
      </c>
      <c r="X141">
        <v>425864.374697147</v>
      </c>
      <c r="Y141">
        <v>103.970794603795</v>
      </c>
      <c r="Z141">
        <v>1306257.07238836</v>
      </c>
      <c r="AA141">
        <v>212.94018510200399</v>
      </c>
    </row>
    <row r="142" spans="1:27" x14ac:dyDescent="0.25">
      <c r="A142" s="1">
        <v>43930.704806319445</v>
      </c>
      <c r="B142" s="4">
        <v>8.3524999999999902E-5</v>
      </c>
      <c r="C142">
        <v>0</v>
      </c>
      <c r="D142" s="4">
        <v>8.5520439560439501E-5</v>
      </c>
      <c r="E142">
        <v>0</v>
      </c>
      <c r="F142" s="4">
        <v>8.5538137472283794E-5</v>
      </c>
      <c r="G142">
        <v>0</v>
      </c>
      <c r="H142">
        <v>24204.485354296801</v>
      </c>
      <c r="I142">
        <v>0</v>
      </c>
      <c r="J142">
        <v>5522656.7416720698</v>
      </c>
      <c r="K142">
        <v>0</v>
      </c>
      <c r="L142">
        <v>74.684479599676905</v>
      </c>
      <c r="M142">
        <v>13.4193443527256</v>
      </c>
      <c r="N142">
        <v>22.177436513721702</v>
      </c>
      <c r="O142">
        <v>8.8981264406312093</v>
      </c>
      <c r="P142">
        <v>4096</v>
      </c>
      <c r="Q142">
        <v>9625.6</v>
      </c>
      <c r="R142">
        <v>8802.0425531914807</v>
      </c>
      <c r="S142">
        <v>6.75934042553191E-4</v>
      </c>
      <c r="T142">
        <v>4.8025714285714202E-4</v>
      </c>
      <c r="U142">
        <v>7.1017750000000005E-4</v>
      </c>
      <c r="V142">
        <v>407458.38260406698</v>
      </c>
      <c r="W142">
        <v>46.291344326247199</v>
      </c>
      <c r="X142">
        <v>28239.689883450199</v>
      </c>
      <c r="Y142">
        <v>6.8944555379517096</v>
      </c>
      <c r="Z142">
        <v>379218.69272061699</v>
      </c>
      <c r="AA142">
        <v>39.396888788295399</v>
      </c>
    </row>
    <row r="143" spans="1:27" x14ac:dyDescent="0.25">
      <c r="A143" s="1">
        <v>43930.70481771991</v>
      </c>
      <c r="B143" s="4">
        <v>9.7250000000000006E-5</v>
      </c>
      <c r="C143">
        <v>0</v>
      </c>
      <c r="D143" s="4">
        <v>7.3651282051282005E-5</v>
      </c>
      <c r="E143">
        <v>0</v>
      </c>
      <c r="F143" s="4">
        <v>7.3429176470588201E-5</v>
      </c>
      <c r="G143">
        <v>0</v>
      </c>
      <c r="H143">
        <v>69181.204039037897</v>
      </c>
      <c r="I143">
        <v>0</v>
      </c>
      <c r="J143">
        <v>5035143.2714126799</v>
      </c>
      <c r="K143">
        <v>0</v>
      </c>
      <c r="L143">
        <v>71.086536339016902</v>
      </c>
      <c r="M143">
        <v>15.1780957066397</v>
      </c>
      <c r="N143">
        <v>25.9448006264894</v>
      </c>
      <c r="O143">
        <v>10.664348788574101</v>
      </c>
      <c r="P143">
        <v>0</v>
      </c>
      <c r="Q143">
        <v>8038.0150375939802</v>
      </c>
      <c r="R143">
        <v>8038.0150375939802</v>
      </c>
      <c r="S143">
        <v>5.6729248120300697E-4</v>
      </c>
      <c r="T143">
        <v>0</v>
      </c>
      <c r="U143">
        <v>5.6729248120300697E-4</v>
      </c>
      <c r="V143">
        <v>1086030.9901858999</v>
      </c>
      <c r="W143">
        <v>135.111838570407</v>
      </c>
      <c r="X143">
        <v>0</v>
      </c>
      <c r="Y143">
        <v>0</v>
      </c>
      <c r="Z143">
        <v>1086030.9901858999</v>
      </c>
      <c r="AA143">
        <v>135.111838570407</v>
      </c>
    </row>
    <row r="144" spans="1:27" x14ac:dyDescent="0.25">
      <c r="A144" s="1">
        <v>43930.704829305556</v>
      </c>
      <c r="B144" s="4">
        <v>7.0366666666666597E-5</v>
      </c>
      <c r="C144">
        <v>0</v>
      </c>
      <c r="D144" s="4">
        <v>9.4751824817518201E-5</v>
      </c>
      <c r="E144">
        <v>0</v>
      </c>
      <c r="F144" s="4">
        <v>9.4931127450980301E-5</v>
      </c>
      <c r="G144">
        <v>0</v>
      </c>
      <c r="H144">
        <v>12278.7798641999</v>
      </c>
      <c r="I144">
        <v>0</v>
      </c>
      <c r="J144">
        <v>7776560.58065998</v>
      </c>
      <c r="K144">
        <v>0</v>
      </c>
      <c r="L144">
        <v>73.990117798274497</v>
      </c>
      <c r="M144">
        <v>13.026293387006101</v>
      </c>
      <c r="N144">
        <v>23.891269802571699</v>
      </c>
      <c r="O144">
        <v>10.538127569368401</v>
      </c>
      <c r="P144">
        <v>4096</v>
      </c>
      <c r="Q144">
        <v>7993.8064516128998</v>
      </c>
      <c r="R144">
        <v>6126.7899159663802</v>
      </c>
      <c r="S144">
        <v>5.3668739495798298E-4</v>
      </c>
      <c r="T144">
        <v>4.7972982456140302E-4</v>
      </c>
      <c r="U144">
        <v>5.8905161290322497E-4</v>
      </c>
      <c r="V144">
        <v>728543.92339800601</v>
      </c>
      <c r="W144">
        <v>118.911197117992</v>
      </c>
      <c r="X144">
        <v>233297.77322295701</v>
      </c>
      <c r="Y144">
        <v>56.957464165761003</v>
      </c>
      <c r="Z144">
        <v>495246.15017504903</v>
      </c>
      <c r="AA144">
        <v>61.953732952231199</v>
      </c>
    </row>
    <row r="145" spans="1:27" x14ac:dyDescent="0.25">
      <c r="A145" s="1">
        <v>43930.704841053244</v>
      </c>
      <c r="B145">
        <v>1.2794999999999899E-4</v>
      </c>
      <c r="C145">
        <v>0</v>
      </c>
      <c r="D145" s="4">
        <v>8.0273921971252499E-5</v>
      </c>
      <c r="E145">
        <v>0</v>
      </c>
      <c r="F145" s="4">
        <v>8.0077319587628794E-5</v>
      </c>
      <c r="G145">
        <v>0</v>
      </c>
      <c r="H145">
        <v>6053.4739294691399</v>
      </c>
      <c r="I145">
        <v>0</v>
      </c>
      <c r="J145">
        <v>5197916.2807708401</v>
      </c>
      <c r="K145">
        <v>0</v>
      </c>
      <c r="L145">
        <v>74.397981807178695</v>
      </c>
      <c r="M145">
        <v>13.6151162673837</v>
      </c>
      <c r="N145">
        <v>23.9862776445772</v>
      </c>
      <c r="O145">
        <v>10.7766286429438</v>
      </c>
      <c r="P145">
        <v>4096</v>
      </c>
      <c r="Q145">
        <v>9145.8630136986303</v>
      </c>
      <c r="R145">
        <v>7301.5652173913004</v>
      </c>
      <c r="S145">
        <v>5.74111304347826E-4</v>
      </c>
      <c r="T145">
        <v>5.16416666666666E-4</v>
      </c>
      <c r="U145">
        <v>6.0730547945205395E-4</v>
      </c>
      <c r="V145">
        <v>827314.05410193198</v>
      </c>
      <c r="W145">
        <v>113.30639793936</v>
      </c>
      <c r="X145">
        <v>169498.48913307799</v>
      </c>
      <c r="Y145">
        <v>41.381467073505497</v>
      </c>
      <c r="Z145">
        <v>657815.56496885302</v>
      </c>
      <c r="AA145">
        <v>71.924930865854904</v>
      </c>
    </row>
    <row r="146" spans="1:27" x14ac:dyDescent="0.25">
      <c r="A146" s="1">
        <v>43930.704852442126</v>
      </c>
      <c r="B146" s="4">
        <v>9.54583333333333E-5</v>
      </c>
      <c r="C146">
        <v>0</v>
      </c>
      <c r="D146" s="4">
        <v>7.7784552845528403E-5</v>
      </c>
      <c r="E146">
        <v>0</v>
      </c>
      <c r="F146" s="4">
        <v>7.71904761904761E-5</v>
      </c>
      <c r="G146">
        <v>0</v>
      </c>
      <c r="H146">
        <v>166458.610336791</v>
      </c>
      <c r="I146">
        <v>0</v>
      </c>
      <c r="J146">
        <v>4036621.3006671802</v>
      </c>
      <c r="K146">
        <v>0</v>
      </c>
      <c r="L146">
        <v>72.815729767022205</v>
      </c>
      <c r="M146">
        <v>12.252548662800899</v>
      </c>
      <c r="N146">
        <v>23.508398962583499</v>
      </c>
      <c r="O146">
        <v>11.2604422561988</v>
      </c>
      <c r="P146">
        <v>0</v>
      </c>
      <c r="Q146">
        <v>9405.6296296296205</v>
      </c>
      <c r="R146">
        <v>9405.6296296296205</v>
      </c>
      <c r="S146">
        <v>6.3820740740740697E-4</v>
      </c>
      <c r="T146">
        <v>0</v>
      </c>
      <c r="U146">
        <v>6.3820740740740697E-4</v>
      </c>
      <c r="V146">
        <v>258040.89014108601</v>
      </c>
      <c r="W146">
        <v>27.434727955713399</v>
      </c>
      <c r="X146">
        <v>0</v>
      </c>
      <c r="Y146">
        <v>0</v>
      </c>
      <c r="Z146">
        <v>258040.89014108601</v>
      </c>
      <c r="AA146">
        <v>27.434727955713399</v>
      </c>
    </row>
    <row r="147" spans="1:27" x14ac:dyDescent="0.25">
      <c r="A147" s="1">
        <v>43930.704864016203</v>
      </c>
      <c r="B147" s="4">
        <v>1.0730000000000001E-4</v>
      </c>
      <c r="C147">
        <v>0</v>
      </c>
      <c r="D147" s="4">
        <v>8.3562155388471103E-5</v>
      </c>
      <c r="E147">
        <v>0</v>
      </c>
      <c r="F147" s="4">
        <v>8.3321772151898706E-5</v>
      </c>
      <c r="G147">
        <v>0</v>
      </c>
      <c r="H147">
        <v>14845.581654748399</v>
      </c>
      <c r="I147">
        <v>0</v>
      </c>
      <c r="J147">
        <v>5860421.33736414</v>
      </c>
      <c r="K147">
        <v>0</v>
      </c>
      <c r="L147">
        <v>76.490893252043094</v>
      </c>
      <c r="M147">
        <v>12.743227584904901</v>
      </c>
      <c r="N147">
        <v>21.2946952998165</v>
      </c>
      <c r="O147">
        <v>8.5443082275308999</v>
      </c>
      <c r="P147">
        <v>4096</v>
      </c>
      <c r="Q147">
        <v>7228.2352941176396</v>
      </c>
      <c r="R147">
        <v>7138.74285714285</v>
      </c>
      <c r="S147">
        <v>1.3809885714285699E-3</v>
      </c>
      <c r="T147">
        <v>4.0579999999999902E-4</v>
      </c>
      <c r="U147">
        <v>1.4096705882352899E-3</v>
      </c>
      <c r="V147">
        <v>249784.36184502201</v>
      </c>
      <c r="W147">
        <v>34.989964878072897</v>
      </c>
      <c r="X147">
        <v>4094.8256040167598</v>
      </c>
      <c r="Y147">
        <v>0.99971328223065603</v>
      </c>
      <c r="Z147">
        <v>245689.53624100599</v>
      </c>
      <c r="AA147">
        <v>33.990251595842302</v>
      </c>
    </row>
    <row r="148" spans="1:27" x14ac:dyDescent="0.25">
      <c r="A148" s="1">
        <v>43930.70487559028</v>
      </c>
      <c r="B148" s="4">
        <v>8.8900000000000006E-5</v>
      </c>
      <c r="C148">
        <v>0</v>
      </c>
      <c r="D148" s="4">
        <v>7.3726325757575705E-5</v>
      </c>
      <c r="E148">
        <v>0</v>
      </c>
      <c r="F148" s="4">
        <v>7.3697533206831101E-5</v>
      </c>
      <c r="G148">
        <v>0</v>
      </c>
      <c r="H148">
        <v>4096.60015192225</v>
      </c>
      <c r="I148">
        <v>0</v>
      </c>
      <c r="J148">
        <v>6148996.8280352997</v>
      </c>
      <c r="K148">
        <v>0</v>
      </c>
      <c r="L148">
        <v>83.892767826228507</v>
      </c>
      <c r="M148">
        <v>5.7118978433446097</v>
      </c>
      <c r="N148">
        <v>14.663262991218399</v>
      </c>
      <c r="O148">
        <v>8.68990056427198</v>
      </c>
      <c r="P148">
        <v>4096</v>
      </c>
      <c r="Q148">
        <v>7301.5652173913004</v>
      </c>
      <c r="R148">
        <v>7273.93103448275</v>
      </c>
      <c r="S148">
        <v>5.9527500000000004E-4</v>
      </c>
      <c r="T148">
        <v>4.71899999999999E-4</v>
      </c>
      <c r="U148">
        <v>5.96347826086956E-4</v>
      </c>
      <c r="V148">
        <v>843921.07003193803</v>
      </c>
      <c r="W148">
        <v>116.019943828344</v>
      </c>
      <c r="X148">
        <v>4096.7042234560104</v>
      </c>
      <c r="Y148">
        <v>1.00017192955469</v>
      </c>
      <c r="Z148">
        <v>839824.36580848205</v>
      </c>
      <c r="AA148">
        <v>115.019771898789</v>
      </c>
    </row>
    <row r="149" spans="1:27" x14ac:dyDescent="0.25">
      <c r="A149" s="1">
        <v>43930.704887349537</v>
      </c>
      <c r="B149" s="4">
        <v>9.3128571428571406E-5</v>
      </c>
      <c r="C149">
        <v>0</v>
      </c>
      <c r="D149" s="4">
        <v>7.1744768856447594E-5</v>
      </c>
      <c r="E149">
        <v>0</v>
      </c>
      <c r="F149" s="4">
        <v>7.1374257425742504E-5</v>
      </c>
      <c r="G149">
        <v>0</v>
      </c>
      <c r="H149">
        <v>112421.59357923899</v>
      </c>
      <c r="I149">
        <v>0</v>
      </c>
      <c r="J149">
        <v>3944334.2966994201</v>
      </c>
      <c r="K149">
        <v>0</v>
      </c>
      <c r="L149">
        <v>81.658208845027403</v>
      </c>
      <c r="M149">
        <v>7.1139812467698604</v>
      </c>
      <c r="N149">
        <v>15.737750104594699</v>
      </c>
      <c r="O149">
        <v>8.70020918957497</v>
      </c>
      <c r="P149">
        <v>4096</v>
      </c>
      <c r="Q149">
        <v>9198.0350877192905</v>
      </c>
      <c r="R149">
        <v>5902.3105590062096</v>
      </c>
      <c r="S149">
        <v>5.5887577639751498E-4</v>
      </c>
      <c r="T149">
        <v>5.2311250000000001E-4</v>
      </c>
      <c r="U149">
        <v>6.24128070175438E-4</v>
      </c>
      <c r="V149">
        <v>935652.43076923001</v>
      </c>
      <c r="W149">
        <v>158.52307692307599</v>
      </c>
      <c r="X149">
        <v>419430.40000000002</v>
      </c>
      <c r="Y149">
        <v>102.4</v>
      </c>
      <c r="Z149">
        <v>516222.03076922998</v>
      </c>
      <c r="AA149">
        <v>56.123076923076901</v>
      </c>
    </row>
    <row r="150" spans="1:27" x14ac:dyDescent="0.25">
      <c r="A150" s="1">
        <v>43930.704898750002</v>
      </c>
      <c r="B150" s="4">
        <v>8.9216666666666595E-5</v>
      </c>
      <c r="C150">
        <v>0</v>
      </c>
      <c r="D150" s="4">
        <v>7.6223333333333299E-5</v>
      </c>
      <c r="E150">
        <v>0</v>
      </c>
      <c r="F150" s="4">
        <v>7.5733018867924504E-5</v>
      </c>
      <c r="G150">
        <v>0</v>
      </c>
      <c r="H150">
        <v>108184.994959812</v>
      </c>
      <c r="I150">
        <v>0</v>
      </c>
      <c r="J150">
        <v>3507690.4135046699</v>
      </c>
      <c r="K150">
        <v>0</v>
      </c>
      <c r="L150">
        <v>85.561571952344195</v>
      </c>
      <c r="M150">
        <v>3.9673991259889498</v>
      </c>
      <c r="N150">
        <v>12.6676248348165</v>
      </c>
      <c r="O150">
        <v>8.4307218731588005</v>
      </c>
      <c r="P150">
        <v>0</v>
      </c>
      <c r="Q150">
        <v>11264</v>
      </c>
      <c r="R150">
        <v>11264</v>
      </c>
      <c r="S150">
        <v>6.0749999999999899E-4</v>
      </c>
      <c r="T150">
        <v>0</v>
      </c>
      <c r="U150">
        <v>6.0749999999999899E-4</v>
      </c>
      <c r="V150">
        <v>45770.421352811703</v>
      </c>
      <c r="W150">
        <v>4.0634251911232004</v>
      </c>
      <c r="X150">
        <v>0</v>
      </c>
      <c r="Y150">
        <v>0</v>
      </c>
      <c r="Z150">
        <v>45770.421352811703</v>
      </c>
      <c r="AA150">
        <v>4.0634251911232004</v>
      </c>
    </row>
    <row r="151" spans="1:27" x14ac:dyDescent="0.25">
      <c r="A151" s="1">
        <v>43930.704910497683</v>
      </c>
      <c r="B151">
        <v>1.3023333333333299E-4</v>
      </c>
      <c r="C151">
        <v>0</v>
      </c>
      <c r="D151" s="4">
        <v>7.4570943396226399E-5</v>
      </c>
      <c r="E151">
        <v>0</v>
      </c>
      <c r="F151" s="4">
        <v>7.4254079696394596E-5</v>
      </c>
      <c r="G151">
        <v>0</v>
      </c>
      <c r="H151">
        <v>11594.1469642799</v>
      </c>
      <c r="I151">
        <v>0</v>
      </c>
      <c r="J151">
        <v>5044966.2095005997</v>
      </c>
      <c r="K151">
        <v>0</v>
      </c>
      <c r="L151">
        <v>86.392568653879195</v>
      </c>
      <c r="M151">
        <v>4.0859526770206198</v>
      </c>
      <c r="N151">
        <v>11.3590646098158</v>
      </c>
      <c r="O151">
        <v>7.6431158972640398</v>
      </c>
      <c r="P151">
        <v>4096</v>
      </c>
      <c r="Q151">
        <v>5936.2318840579701</v>
      </c>
      <c r="R151">
        <v>5884.3943661971798</v>
      </c>
      <c r="S151">
        <v>5.4106901408450703E-4</v>
      </c>
      <c r="T151">
        <v>3.9140000000000003E-4</v>
      </c>
      <c r="U151">
        <v>5.4540724637681102E-4</v>
      </c>
      <c r="V151">
        <v>411342.23600784398</v>
      </c>
      <c r="W151">
        <v>69.903920507230694</v>
      </c>
      <c r="X151">
        <v>8065.5340393694896</v>
      </c>
      <c r="Y151">
        <v>1.96912452133044</v>
      </c>
      <c r="Z151">
        <v>403276.70196847402</v>
      </c>
      <c r="AA151">
        <v>67.934795985900195</v>
      </c>
    </row>
    <row r="152" spans="1:27" x14ac:dyDescent="0.25">
      <c r="A152" s="1">
        <v>43930.704921898148</v>
      </c>
      <c r="B152" s="4">
        <v>9.9114285714285699E-5</v>
      </c>
      <c r="C152">
        <v>0</v>
      </c>
      <c r="D152" s="4">
        <v>7.0604081632653006E-5</v>
      </c>
      <c r="E152">
        <v>0</v>
      </c>
      <c r="F152" s="4">
        <v>7.0085714285714198E-5</v>
      </c>
      <c r="G152">
        <v>0</v>
      </c>
      <c r="H152">
        <v>80628.921846231606</v>
      </c>
      <c r="I152">
        <v>0</v>
      </c>
      <c r="J152">
        <v>3724536.0027033398</v>
      </c>
      <c r="K152">
        <v>0</v>
      </c>
      <c r="L152">
        <v>85.506438055088296</v>
      </c>
      <c r="M152">
        <v>4.6124785095135001</v>
      </c>
      <c r="N152">
        <v>12.8091628547695</v>
      </c>
      <c r="O152">
        <v>7.6874743399071201</v>
      </c>
      <c r="P152">
        <v>4096</v>
      </c>
      <c r="Q152">
        <v>6602.1052631578896</v>
      </c>
      <c r="R152">
        <v>6569.5584415584399</v>
      </c>
      <c r="S152">
        <v>5.2408961038960999E-4</v>
      </c>
      <c r="T152">
        <v>5.8350000000000003E-4</v>
      </c>
      <c r="U152">
        <v>5.23307894736842E-4</v>
      </c>
      <c r="V152">
        <v>1027894.8684402599</v>
      </c>
      <c r="W152">
        <v>156.463311436259</v>
      </c>
      <c r="X152">
        <v>8323.0353719859304</v>
      </c>
      <c r="Y152">
        <v>2.0319910576137499</v>
      </c>
      <c r="Z152">
        <v>1019571.83306827</v>
      </c>
      <c r="AA152">
        <v>154.43132037864501</v>
      </c>
    </row>
    <row r="153" spans="1:27" x14ac:dyDescent="0.25">
      <c r="A153" s="1">
        <v>43930.704933472225</v>
      </c>
      <c r="B153" s="4">
        <v>7.1500000000000003E-5</v>
      </c>
      <c r="C153">
        <v>0</v>
      </c>
      <c r="D153" s="4">
        <v>7.3179005524861803E-5</v>
      </c>
      <c r="E153">
        <v>0</v>
      </c>
      <c r="F153" s="4">
        <v>7.3183656509695207E-5</v>
      </c>
      <c r="G153">
        <v>0</v>
      </c>
      <c r="H153">
        <v>4095.96436511002</v>
      </c>
      <c r="I153">
        <v>0</v>
      </c>
      <c r="J153">
        <v>3661792.1424083598</v>
      </c>
      <c r="K153">
        <v>0</v>
      </c>
      <c r="L153">
        <v>86.300176073060797</v>
      </c>
      <c r="M153">
        <v>4.1985776176245002</v>
      </c>
      <c r="N153">
        <v>11.195227130249</v>
      </c>
      <c r="O153">
        <v>7.0301743833193502</v>
      </c>
      <c r="P153">
        <v>0</v>
      </c>
      <c r="Q153">
        <v>8192</v>
      </c>
      <c r="R153">
        <v>8192</v>
      </c>
      <c r="S153">
        <v>1.02651999999999E-3</v>
      </c>
      <c r="T153">
        <v>0</v>
      </c>
      <c r="U153">
        <v>1.02651999999999E-3</v>
      </c>
      <c r="V153">
        <v>40959.774721239002</v>
      </c>
      <c r="W153">
        <v>4.9999725001512401</v>
      </c>
      <c r="X153">
        <v>0</v>
      </c>
      <c r="Y153">
        <v>0</v>
      </c>
      <c r="Z153">
        <v>40959.774721239002</v>
      </c>
      <c r="AA153">
        <v>4.9999725001512401</v>
      </c>
    </row>
    <row r="154" spans="1:27" x14ac:dyDescent="0.25">
      <c r="A154" s="1">
        <v>43930.704945231482</v>
      </c>
      <c r="B154" s="4">
        <v>8.8900000000000006E-5</v>
      </c>
      <c r="C154">
        <v>0</v>
      </c>
      <c r="D154" s="4">
        <v>8.0371348314606697E-5</v>
      </c>
      <c r="E154">
        <v>0</v>
      </c>
      <c r="F154" s="4">
        <v>8.0347323943661902E-5</v>
      </c>
      <c r="G154">
        <v>0</v>
      </c>
      <c r="H154">
        <v>4032.5974860259498</v>
      </c>
      <c r="I154">
        <v>0</v>
      </c>
      <c r="J154">
        <v>4048727.87597006</v>
      </c>
      <c r="K154">
        <v>0</v>
      </c>
      <c r="L154">
        <v>86.187252608431393</v>
      </c>
      <c r="M154">
        <v>4.0859412233024797</v>
      </c>
      <c r="N154">
        <v>11.5513766703653</v>
      </c>
      <c r="O154">
        <v>7.8834617921144403</v>
      </c>
      <c r="P154">
        <v>4096</v>
      </c>
      <c r="Q154">
        <v>7659.52</v>
      </c>
      <c r="R154">
        <v>7426.3925233644804</v>
      </c>
      <c r="S154">
        <v>5.86842056074766E-4</v>
      </c>
      <c r="T154">
        <v>6.3389999999999898E-4</v>
      </c>
      <c r="U154">
        <v>5.8354800000000003E-4</v>
      </c>
      <c r="V154">
        <v>782313.12943858898</v>
      </c>
      <c r="W154">
        <v>105.34228119202101</v>
      </c>
      <c r="X154">
        <v>28227.793330258301</v>
      </c>
      <c r="Y154">
        <v>6.8915511060201098</v>
      </c>
      <c r="Z154">
        <v>754085.33610833099</v>
      </c>
      <c r="AA154">
        <v>98.450730086001599</v>
      </c>
    </row>
    <row r="155" spans="1:27" x14ac:dyDescent="0.25">
      <c r="A155" s="1">
        <v>43930.704956620371</v>
      </c>
      <c r="B155">
        <v>1.06339999999999E-4</v>
      </c>
      <c r="C155">
        <v>0</v>
      </c>
      <c r="D155" s="4">
        <v>7.4321491228070098E-5</v>
      </c>
      <c r="E155">
        <v>0</v>
      </c>
      <c r="F155" s="4">
        <v>7.3966518847006594E-5</v>
      </c>
      <c r="G155">
        <v>0</v>
      </c>
      <c r="H155">
        <v>23926.606921262701</v>
      </c>
      <c r="I155">
        <v>0</v>
      </c>
      <c r="J155">
        <v>4136182.1356061101</v>
      </c>
      <c r="K155">
        <v>0</v>
      </c>
      <c r="L155">
        <v>86.009826137558406</v>
      </c>
      <c r="M155">
        <v>4.0173623740942901</v>
      </c>
      <c r="N155">
        <v>12.2628344005622</v>
      </c>
      <c r="O155">
        <v>7.8363391162204996</v>
      </c>
      <c r="P155">
        <v>0</v>
      </c>
      <c r="Q155">
        <v>8192</v>
      </c>
      <c r="R155">
        <v>8192</v>
      </c>
      <c r="S155">
        <v>6.5377272727272701E-4</v>
      </c>
      <c r="T155">
        <v>0</v>
      </c>
      <c r="U155">
        <v>6.5377272727272701E-4</v>
      </c>
      <c r="V155">
        <v>91545.325155966901</v>
      </c>
      <c r="W155">
        <v>11.1749664497029</v>
      </c>
      <c r="X155">
        <v>0</v>
      </c>
      <c r="Y155">
        <v>0</v>
      </c>
      <c r="Z155">
        <v>91545.325155966901</v>
      </c>
      <c r="AA155">
        <v>11.1749664497029</v>
      </c>
    </row>
    <row r="156" spans="1:27" x14ac:dyDescent="0.25">
      <c r="A156" s="1">
        <v>43930.704968194441</v>
      </c>
      <c r="B156" s="4">
        <v>9.4037500000000002E-5</v>
      </c>
      <c r="C156">
        <v>0</v>
      </c>
      <c r="D156" s="4">
        <v>7.3140757238307304E-5</v>
      </c>
      <c r="E156">
        <v>0</v>
      </c>
      <c r="F156" s="4">
        <v>7.2761678004535101E-5</v>
      </c>
      <c r="G156">
        <v>0</v>
      </c>
      <c r="H156">
        <v>49663.692085109004</v>
      </c>
      <c r="I156">
        <v>0</v>
      </c>
      <c r="J156">
        <v>4079590.7065376099</v>
      </c>
      <c r="K156">
        <v>0</v>
      </c>
      <c r="L156">
        <v>85.266978773321199</v>
      </c>
      <c r="M156">
        <v>4.1010342474094799</v>
      </c>
      <c r="N156">
        <v>13.438827142360299</v>
      </c>
      <c r="O156">
        <v>9.1296795750784696</v>
      </c>
      <c r="P156">
        <v>0</v>
      </c>
      <c r="Q156">
        <v>11264</v>
      </c>
      <c r="R156">
        <v>11264</v>
      </c>
      <c r="S156">
        <v>5.7580000000000001E-4</v>
      </c>
      <c r="T156">
        <v>0</v>
      </c>
      <c r="U156">
        <v>5.7580000000000001E-4</v>
      </c>
      <c r="V156">
        <v>45056.1441796613</v>
      </c>
      <c r="W156">
        <v>4.0000128000409596</v>
      </c>
      <c r="X156">
        <v>0</v>
      </c>
      <c r="Y156">
        <v>0</v>
      </c>
      <c r="Z156">
        <v>45056.1441796613</v>
      </c>
      <c r="AA156">
        <v>4.0000128000409596</v>
      </c>
    </row>
    <row r="157" spans="1:27" x14ac:dyDescent="0.25">
      <c r="A157" s="1">
        <v>43930.704979953705</v>
      </c>
      <c r="B157" s="4">
        <v>7.9733333333333297E-5</v>
      </c>
      <c r="C157">
        <v>0</v>
      </c>
      <c r="D157" s="4">
        <v>7.6030606060606E-5</v>
      </c>
      <c r="E157">
        <v>0</v>
      </c>
      <c r="F157" s="4">
        <v>7.5996636085626901E-5</v>
      </c>
      <c r="G157">
        <v>0</v>
      </c>
      <c r="H157">
        <v>12099.3219633709</v>
      </c>
      <c r="I157">
        <v>0</v>
      </c>
      <c r="J157">
        <v>3375710.8277805001</v>
      </c>
      <c r="K157">
        <v>0</v>
      </c>
      <c r="L157">
        <v>85.273693558518303</v>
      </c>
      <c r="M157">
        <v>4.4708368038531097</v>
      </c>
      <c r="N157">
        <v>13.179321018649199</v>
      </c>
      <c r="O157">
        <v>9.2781811128898504</v>
      </c>
      <c r="P157">
        <v>0</v>
      </c>
      <c r="Q157">
        <v>10240</v>
      </c>
      <c r="R157">
        <v>10240</v>
      </c>
      <c r="S157">
        <v>6.9410000000000001E-4</v>
      </c>
      <c r="T157">
        <v>0</v>
      </c>
      <c r="U157">
        <v>6.9410000000000001E-4</v>
      </c>
      <c r="V157">
        <v>60496.776606888998</v>
      </c>
      <c r="W157">
        <v>5.9078883405165001</v>
      </c>
      <c r="X157">
        <v>0</v>
      </c>
      <c r="Y157">
        <v>0</v>
      </c>
      <c r="Z157">
        <v>60496.776606888998</v>
      </c>
      <c r="AA157">
        <v>5.9078883405165001</v>
      </c>
    </row>
    <row r="158" spans="1:27" x14ac:dyDescent="0.25">
      <c r="A158" s="1">
        <v>43930.704991354163</v>
      </c>
      <c r="B158" s="4">
        <v>7.6154545454545398E-5</v>
      </c>
      <c r="C158">
        <v>0</v>
      </c>
      <c r="D158" s="4">
        <v>7.2035609756097499E-5</v>
      </c>
      <c r="E158">
        <v>0</v>
      </c>
      <c r="F158" s="4">
        <v>7.1922055137844601E-5</v>
      </c>
      <c r="G158">
        <v>0</v>
      </c>
      <c r="H158">
        <v>91020.825991646998</v>
      </c>
      <c r="I158">
        <v>0</v>
      </c>
      <c r="J158">
        <v>4656105.3387269899</v>
      </c>
      <c r="K158">
        <v>0</v>
      </c>
      <c r="L158">
        <v>87.234697359974604</v>
      </c>
      <c r="M158">
        <v>4.2651766923708196</v>
      </c>
      <c r="N158">
        <v>11.224840940300799</v>
      </c>
      <c r="O158">
        <v>6.3977650385562299</v>
      </c>
      <c r="P158">
        <v>0</v>
      </c>
      <c r="Q158">
        <v>10922.666666666601</v>
      </c>
      <c r="R158">
        <v>10922.666666666601</v>
      </c>
      <c r="S158">
        <v>6.56733333333333E-4</v>
      </c>
      <c r="T158">
        <v>0</v>
      </c>
      <c r="U158">
        <v>6.56733333333333E-4</v>
      </c>
      <c r="V158">
        <v>66575.462671326197</v>
      </c>
      <c r="W158">
        <v>6.0951656498406503</v>
      </c>
      <c r="X158">
        <v>0</v>
      </c>
      <c r="Y158">
        <v>0</v>
      </c>
      <c r="Z158">
        <v>66575.462671326197</v>
      </c>
      <c r="AA158">
        <v>6.0951656498406503</v>
      </c>
    </row>
    <row r="159" spans="1:27" x14ac:dyDescent="0.25">
      <c r="A159" s="1">
        <v>43930.70500292824</v>
      </c>
      <c r="B159" s="4">
        <v>7.3288888888888799E-5</v>
      </c>
      <c r="C159">
        <v>0</v>
      </c>
      <c r="D159" s="4">
        <v>6.5838738738738695E-5</v>
      </c>
      <c r="E159">
        <v>0</v>
      </c>
      <c r="F159" s="4">
        <v>6.5684597701149401E-5</v>
      </c>
      <c r="G159">
        <v>0</v>
      </c>
      <c r="H159">
        <v>36863.944704082904</v>
      </c>
      <c r="I159">
        <v>0</v>
      </c>
      <c r="J159">
        <v>3874810.18778471</v>
      </c>
      <c r="K159">
        <v>0</v>
      </c>
      <c r="L159">
        <v>86.360575846291596</v>
      </c>
      <c r="M159">
        <v>3.8081025628719498</v>
      </c>
      <c r="N159">
        <v>11.193007295066201</v>
      </c>
      <c r="O159">
        <v>7.7626763774236798</v>
      </c>
      <c r="P159">
        <v>0</v>
      </c>
      <c r="Q159">
        <v>9557.3333333333303</v>
      </c>
      <c r="R159">
        <v>9557.3333333333303</v>
      </c>
      <c r="S159">
        <v>6.4978888888888805E-4</v>
      </c>
      <c r="T159">
        <v>0</v>
      </c>
      <c r="U159">
        <v>6.4978888888888805E-4</v>
      </c>
      <c r="V159">
        <v>86014.933414825602</v>
      </c>
      <c r="W159">
        <v>8.9998884013838207</v>
      </c>
      <c r="X159">
        <v>0</v>
      </c>
      <c r="Y159">
        <v>0</v>
      </c>
      <c r="Z159">
        <v>86014.933414825602</v>
      </c>
      <c r="AA159">
        <v>8.9998884013838207</v>
      </c>
    </row>
    <row r="160" spans="1:27" x14ac:dyDescent="0.25">
      <c r="A160" s="1">
        <v>43930.705014502317</v>
      </c>
      <c r="B160" s="4">
        <v>9.0849999999999904E-5</v>
      </c>
      <c r="C160">
        <v>0</v>
      </c>
      <c r="D160" s="4">
        <v>7.5937499999999901E-5</v>
      </c>
      <c r="E160">
        <v>0</v>
      </c>
      <c r="F160" s="4">
        <v>7.5610948905109398E-5</v>
      </c>
      <c r="G160">
        <v>0</v>
      </c>
      <c r="H160">
        <v>31743.650819840899</v>
      </c>
      <c r="I160">
        <v>0</v>
      </c>
      <c r="J160">
        <v>3444698.1083208001</v>
      </c>
      <c r="K160">
        <v>0</v>
      </c>
      <c r="L160">
        <v>86.841795033597805</v>
      </c>
      <c r="M160">
        <v>3.7593528620850298</v>
      </c>
      <c r="N160">
        <v>11.972423386547201</v>
      </c>
      <c r="O160">
        <v>7.7140145722218199</v>
      </c>
      <c r="P160">
        <v>0</v>
      </c>
      <c r="Q160">
        <v>4840.7272727272702</v>
      </c>
      <c r="R160">
        <v>4840.7272727272702</v>
      </c>
      <c r="S160">
        <v>7.1239772727272699E-4</v>
      </c>
      <c r="T160">
        <v>0</v>
      </c>
      <c r="U160">
        <v>7.1239772727272699E-4</v>
      </c>
      <c r="V160">
        <v>212995.663525412</v>
      </c>
      <c r="W160">
        <v>44.000756813017098</v>
      </c>
      <c r="X160">
        <v>0</v>
      </c>
      <c r="Y160">
        <v>0</v>
      </c>
      <c r="Z160">
        <v>212995.663525412</v>
      </c>
      <c r="AA160">
        <v>44.000756813017098</v>
      </c>
    </row>
    <row r="161" spans="1:27" x14ac:dyDescent="0.25">
      <c r="A161" s="1">
        <v>43930.705026076386</v>
      </c>
      <c r="B161" s="4">
        <v>4.8351818181818101E-4</v>
      </c>
      <c r="C161">
        <v>0</v>
      </c>
      <c r="D161" s="4">
        <v>8.3415704387990698E-5</v>
      </c>
      <c r="E161">
        <v>0</v>
      </c>
      <c r="F161" s="4">
        <v>7.2986492890995199E-5</v>
      </c>
      <c r="G161">
        <v>0</v>
      </c>
      <c r="H161">
        <v>121350.589337</v>
      </c>
      <c r="I161">
        <v>0</v>
      </c>
      <c r="J161">
        <v>3813583.0775611098</v>
      </c>
      <c r="K161">
        <v>0</v>
      </c>
      <c r="L161">
        <v>85.030301636518303</v>
      </c>
      <c r="M161">
        <v>4.3452276797275502</v>
      </c>
      <c r="N161">
        <v>12.802648905971401</v>
      </c>
      <c r="O161">
        <v>8.5927961996218407</v>
      </c>
      <c r="P161">
        <v>0</v>
      </c>
      <c r="Q161">
        <v>10240</v>
      </c>
      <c r="R161">
        <v>10240</v>
      </c>
      <c r="S161">
        <v>6.38475E-4</v>
      </c>
      <c r="T161">
        <v>0</v>
      </c>
      <c r="U161">
        <v>6.38475E-4</v>
      </c>
      <c r="V161">
        <v>40960.835601046201</v>
      </c>
      <c r="W161">
        <v>4.0000816016646699</v>
      </c>
      <c r="X161">
        <v>0</v>
      </c>
      <c r="Y161">
        <v>0</v>
      </c>
      <c r="Z161">
        <v>40960.835601046201</v>
      </c>
      <c r="AA161">
        <v>4.0000816016646699</v>
      </c>
    </row>
    <row r="162" spans="1:27" x14ac:dyDescent="0.25">
      <c r="A162" s="1">
        <v>43930.705037835651</v>
      </c>
      <c r="B162">
        <v>1.2416250000000001E-3</v>
      </c>
      <c r="C162">
        <v>0</v>
      </c>
      <c r="D162" s="4">
        <v>7.9449144254278706E-5</v>
      </c>
      <c r="E162">
        <v>0</v>
      </c>
      <c r="F162" s="4">
        <v>6.7970864197530799E-5</v>
      </c>
      <c r="G162">
        <v>0</v>
      </c>
      <c r="H162">
        <v>44363.630133594001</v>
      </c>
      <c r="I162">
        <v>0</v>
      </c>
      <c r="J162">
        <v>4218577.9199762996</v>
      </c>
      <c r="K162">
        <v>0</v>
      </c>
      <c r="L162">
        <v>89.348011472994401</v>
      </c>
      <c r="M162">
        <v>4.7109905292860796</v>
      </c>
      <c r="N162">
        <v>8.5201278513890006</v>
      </c>
      <c r="O162">
        <v>3.65341861484877</v>
      </c>
      <c r="P162">
        <v>4096</v>
      </c>
      <c r="Q162">
        <v>9728</v>
      </c>
      <c r="R162">
        <v>8601.6</v>
      </c>
      <c r="S162">
        <v>6.4457999999999898E-4</v>
      </c>
      <c r="T162">
        <v>5.8774999999999897E-4</v>
      </c>
      <c r="U162">
        <v>6.5878750000000004E-4</v>
      </c>
      <c r="V162">
        <v>84695.061936020997</v>
      </c>
      <c r="W162">
        <v>9.8464311216542306</v>
      </c>
      <c r="X162">
        <v>8066.1963748591397</v>
      </c>
      <c r="Y162">
        <v>1.96928622433084</v>
      </c>
      <c r="Z162">
        <v>76628.865561161903</v>
      </c>
      <c r="AA162">
        <v>7.8771448973233804</v>
      </c>
    </row>
    <row r="163" spans="1:27" x14ac:dyDescent="0.25">
      <c r="A163" s="1">
        <v>43930.70504922454</v>
      </c>
      <c r="B163" s="4">
        <v>9.9549999999999899E-5</v>
      </c>
      <c r="C163">
        <v>0</v>
      </c>
      <c r="D163" s="4">
        <v>6.9946685082872902E-5</v>
      </c>
      <c r="E163">
        <v>0</v>
      </c>
      <c r="F163" s="4">
        <v>6.9615921787709398E-5</v>
      </c>
      <c r="G163">
        <v>0</v>
      </c>
      <c r="H163">
        <v>45767.757277297897</v>
      </c>
      <c r="I163">
        <v>0</v>
      </c>
      <c r="J163">
        <v>3599010.0040784199</v>
      </c>
      <c r="K163">
        <v>0</v>
      </c>
      <c r="L163">
        <v>85.1736075770512</v>
      </c>
      <c r="M163">
        <v>4.7614578197307402</v>
      </c>
      <c r="N163">
        <v>12.2106227184363</v>
      </c>
      <c r="O163">
        <v>7.9357630328845801</v>
      </c>
      <c r="P163">
        <v>4096</v>
      </c>
      <c r="Q163">
        <v>7918.9333333333298</v>
      </c>
      <c r="R163">
        <v>7281.7777777777701</v>
      </c>
      <c r="S163">
        <v>6.4357222222222198E-4</v>
      </c>
      <c r="T163">
        <v>5.0013333333333299E-4</v>
      </c>
      <c r="U163">
        <v>6.7225999999999896E-4</v>
      </c>
      <c r="V163">
        <v>133144.974044389</v>
      </c>
      <c r="W163">
        <v>18.2846796630783</v>
      </c>
      <c r="X163">
        <v>12482.341316661399</v>
      </c>
      <c r="Y163">
        <v>3.04744661051306</v>
      </c>
      <c r="Z163">
        <v>120662.632727727</v>
      </c>
      <c r="AA163">
        <v>15.237233052565299</v>
      </c>
    </row>
    <row r="164" spans="1:27" x14ac:dyDescent="0.25">
      <c r="A164" s="1">
        <v>43930.705060798609</v>
      </c>
      <c r="B164">
        <v>4.47839999999999E-3</v>
      </c>
      <c r="C164">
        <v>0</v>
      </c>
      <c r="D164" s="4">
        <v>7.5938815789473602E-5</v>
      </c>
      <c r="E164">
        <v>0</v>
      </c>
      <c r="F164" s="4">
        <v>6.6263076923076902E-5</v>
      </c>
      <c r="G164">
        <v>0</v>
      </c>
      <c r="H164">
        <v>32768.255592393602</v>
      </c>
      <c r="I164">
        <v>0</v>
      </c>
      <c r="J164">
        <v>4636708.1663236897</v>
      </c>
      <c r="K164">
        <v>0</v>
      </c>
      <c r="L164">
        <v>88.192290917119095</v>
      </c>
      <c r="M164">
        <v>4.4917255555775499</v>
      </c>
      <c r="N164">
        <v>9.9214241247454993</v>
      </c>
      <c r="O164">
        <v>5.4681845897134203</v>
      </c>
      <c r="P164">
        <v>0</v>
      </c>
      <c r="Q164">
        <v>11059.2</v>
      </c>
      <c r="R164">
        <v>11059.2</v>
      </c>
      <c r="S164">
        <v>8.3376999999999898E-4</v>
      </c>
      <c r="T164">
        <v>0</v>
      </c>
      <c r="U164">
        <v>8.3376999999999898E-4</v>
      </c>
      <c r="V164">
        <v>110589.699734245</v>
      </c>
      <c r="W164">
        <v>9.9997920043263093</v>
      </c>
      <c r="X164">
        <v>0</v>
      </c>
      <c r="Y164">
        <v>0</v>
      </c>
      <c r="Z164">
        <v>110589.699734245</v>
      </c>
      <c r="AA164">
        <v>9.9997920043263093</v>
      </c>
    </row>
    <row r="165" spans="1:27" x14ac:dyDescent="0.25">
      <c r="A165" s="1">
        <v>43930.705072372686</v>
      </c>
      <c r="B165">
        <v>1.1655000000000001E-3</v>
      </c>
      <c r="C165">
        <v>0</v>
      </c>
      <c r="D165">
        <v>1.06255218855218E-4</v>
      </c>
      <c r="E165">
        <v>0</v>
      </c>
      <c r="F165" s="4">
        <v>9.1794539249146702E-5</v>
      </c>
      <c r="G165">
        <v>0</v>
      </c>
      <c r="H165">
        <v>45054.013118021401</v>
      </c>
      <c r="I165">
        <v>0</v>
      </c>
      <c r="J165">
        <v>3313517.8738617599</v>
      </c>
      <c r="K165">
        <v>0</v>
      </c>
      <c r="L165">
        <v>89.737369438881998</v>
      </c>
      <c r="M165">
        <v>4.6381324404501498</v>
      </c>
      <c r="N165">
        <v>8.31140670796254</v>
      </c>
      <c r="O165">
        <v>3.7105099518965701</v>
      </c>
      <c r="P165">
        <v>0</v>
      </c>
      <c r="Q165">
        <v>5219.0967741935401</v>
      </c>
      <c r="R165">
        <v>5219.0967741935401</v>
      </c>
      <c r="S165">
        <v>5.9131935483870896E-4</v>
      </c>
      <c r="T165">
        <v>0</v>
      </c>
      <c r="U165">
        <v>5.9131935483870896E-4</v>
      </c>
      <c r="V165">
        <v>323589.72753817699</v>
      </c>
      <c r="W165">
        <v>62.001097419424298</v>
      </c>
      <c r="X165">
        <v>0</v>
      </c>
      <c r="Y165">
        <v>0</v>
      </c>
      <c r="Z165">
        <v>323589.72753817699</v>
      </c>
      <c r="AA165">
        <v>62.001097419424298</v>
      </c>
    </row>
    <row r="166" spans="1:27" x14ac:dyDescent="0.25">
      <c r="A166" s="1">
        <v>43930.705084131943</v>
      </c>
      <c r="B166">
        <v>1.345625E-3</v>
      </c>
      <c r="C166">
        <v>0</v>
      </c>
      <c r="D166" s="4">
        <v>7.9819574468085002E-5</v>
      </c>
      <c r="E166">
        <v>0</v>
      </c>
      <c r="F166" s="4">
        <v>6.8954291845493496E-5</v>
      </c>
      <c r="G166">
        <v>0</v>
      </c>
      <c r="H166">
        <v>72596.560820642</v>
      </c>
      <c r="I166">
        <v>0</v>
      </c>
      <c r="J166">
        <v>4367893.0760419602</v>
      </c>
      <c r="K166">
        <v>0</v>
      </c>
      <c r="L166">
        <v>90.292158530837895</v>
      </c>
      <c r="M166">
        <v>3.79773305434543</v>
      </c>
      <c r="N166">
        <v>7.9412211506114199</v>
      </c>
      <c r="O166">
        <v>3.70158442427635</v>
      </c>
      <c r="P166">
        <v>4096</v>
      </c>
      <c r="Q166">
        <v>5461.3333333333303</v>
      </c>
      <c r="R166">
        <v>5406.72</v>
      </c>
      <c r="S166">
        <v>5.7554079999999901E-4</v>
      </c>
      <c r="T166">
        <v>4.8158000000000001E-4</v>
      </c>
      <c r="U166">
        <v>5.7945583333333299E-4</v>
      </c>
      <c r="V166">
        <v>665429.81632447499</v>
      </c>
      <c r="W166">
        <v>123.07458428113</v>
      </c>
      <c r="X166">
        <v>20164.539888620398</v>
      </c>
      <c r="Y166">
        <v>4.9229833712452198</v>
      </c>
      <c r="Z166">
        <v>645265.27643585403</v>
      </c>
      <c r="AA166">
        <v>118.151600909885</v>
      </c>
    </row>
    <row r="167" spans="1:27" x14ac:dyDescent="0.25">
      <c r="A167" s="1">
        <v>43930.705095520832</v>
      </c>
      <c r="B167">
        <v>5.2726428571428497E-4</v>
      </c>
      <c r="C167">
        <v>0</v>
      </c>
      <c r="D167">
        <v>1.20970120481927E-4</v>
      </c>
      <c r="E167">
        <v>0</v>
      </c>
      <c r="F167">
        <v>1.06785286783042E-4</v>
      </c>
      <c r="G167">
        <v>0</v>
      </c>
      <c r="H167">
        <v>133149.19400101199</v>
      </c>
      <c r="I167">
        <v>0</v>
      </c>
      <c r="J167">
        <v>3624154.6242150599</v>
      </c>
      <c r="K167">
        <v>0</v>
      </c>
      <c r="L167">
        <v>87.854870346593998</v>
      </c>
      <c r="M167">
        <v>4.7617581904526496</v>
      </c>
      <c r="N167">
        <v>9.6258014864405901</v>
      </c>
      <c r="O167">
        <v>5.1089627412611396</v>
      </c>
      <c r="P167">
        <v>0</v>
      </c>
      <c r="Q167">
        <v>7168</v>
      </c>
      <c r="R167">
        <v>7168</v>
      </c>
      <c r="S167">
        <v>6.0255277777777698E-4</v>
      </c>
      <c r="T167">
        <v>0</v>
      </c>
      <c r="U167">
        <v>6.0255277777777698E-4</v>
      </c>
      <c r="V167">
        <v>262136.78333274499</v>
      </c>
      <c r="W167">
        <v>36.570421781912003</v>
      </c>
      <c r="X167">
        <v>0</v>
      </c>
      <c r="Y167">
        <v>0</v>
      </c>
      <c r="Z167">
        <v>262136.78333274499</v>
      </c>
      <c r="AA167">
        <v>36.570421781912003</v>
      </c>
    </row>
    <row r="168" spans="1:27" x14ac:dyDescent="0.25">
      <c r="A168" s="1">
        <v>43930.705107106478</v>
      </c>
      <c r="B168">
        <v>1.0914799999999999E-3</v>
      </c>
      <c r="C168">
        <v>0</v>
      </c>
      <c r="D168" s="4">
        <v>9.4295145631067905E-5</v>
      </c>
      <c r="E168">
        <v>0</v>
      </c>
      <c r="F168" s="4">
        <v>8.2044717444717394E-5</v>
      </c>
      <c r="G168">
        <v>0</v>
      </c>
      <c r="H168">
        <v>58364.276359168201</v>
      </c>
      <c r="I168">
        <v>0</v>
      </c>
      <c r="J168">
        <v>4206323.6365519799</v>
      </c>
      <c r="K168">
        <v>0</v>
      </c>
      <c r="L168">
        <v>86.793628320707597</v>
      </c>
      <c r="M168">
        <v>5.2726680994596196</v>
      </c>
      <c r="N168">
        <v>11.292118288907201</v>
      </c>
      <c r="O168">
        <v>6.1514611138690398</v>
      </c>
      <c r="P168">
        <v>4096</v>
      </c>
      <c r="Q168">
        <v>10240</v>
      </c>
      <c r="R168">
        <v>7168</v>
      </c>
      <c r="S168">
        <v>6.2972500000000003E-4</v>
      </c>
      <c r="T168">
        <v>5.4310000000000003E-4</v>
      </c>
      <c r="U168">
        <v>7.1635000000000004E-4</v>
      </c>
      <c r="V168">
        <v>28670.557870938999</v>
      </c>
      <c r="W168">
        <v>3.9997988101198501</v>
      </c>
      <c r="X168">
        <v>8191.5879631254502</v>
      </c>
      <c r="Y168">
        <v>1.9998994050599199</v>
      </c>
      <c r="Z168">
        <v>20478.9699078136</v>
      </c>
      <c r="AA168">
        <v>1.9998994050599199</v>
      </c>
    </row>
    <row r="169" spans="1:27" x14ac:dyDescent="0.25">
      <c r="A169" s="1">
        <v>43930.705118854166</v>
      </c>
      <c r="B169" s="4">
        <v>7.8300000000000006E-5</v>
      </c>
      <c r="C169">
        <v>0</v>
      </c>
      <c r="D169" s="4">
        <v>6.8333409090909E-5</v>
      </c>
      <c r="E169">
        <v>0</v>
      </c>
      <c r="F169" s="4">
        <v>6.8310706150341598E-5</v>
      </c>
      <c r="G169">
        <v>0</v>
      </c>
      <c r="H169">
        <v>32269.313259814098</v>
      </c>
      <c r="I169">
        <v>0</v>
      </c>
      <c r="J169">
        <v>4211145.3804057399</v>
      </c>
      <c r="K169">
        <v>0</v>
      </c>
      <c r="L169">
        <v>89.362932986887301</v>
      </c>
      <c r="M169">
        <v>3.99000279209816</v>
      </c>
      <c r="N169">
        <v>9.4318670945520999</v>
      </c>
      <c r="O169">
        <v>4.9995097091374001</v>
      </c>
      <c r="P169">
        <v>4096</v>
      </c>
      <c r="Q169">
        <v>4897.3913043478196</v>
      </c>
      <c r="R169">
        <v>4856.0824742267996</v>
      </c>
      <c r="S169">
        <v>5.6232164948453599E-4</v>
      </c>
      <c r="T169">
        <v>4.5132000000000001E-4</v>
      </c>
      <c r="U169">
        <v>5.6835434782608605E-4</v>
      </c>
      <c r="V169">
        <v>463863.20132178901</v>
      </c>
      <c r="W169">
        <v>95.5221011553447</v>
      </c>
      <c r="X169">
        <v>20167.965274860398</v>
      </c>
      <c r="Y169">
        <v>4.92381964718271</v>
      </c>
      <c r="Z169">
        <v>443695.23604692903</v>
      </c>
      <c r="AA169">
        <v>90.598281508162003</v>
      </c>
    </row>
    <row r="170" spans="1:27" x14ac:dyDescent="0.25">
      <c r="A170" s="1">
        <v>43930.705130254632</v>
      </c>
      <c r="B170" s="4">
        <v>8.6699999999999993E-5</v>
      </c>
      <c r="C170">
        <v>0</v>
      </c>
      <c r="D170" s="4">
        <v>5.9505980861244E-5</v>
      </c>
      <c r="E170">
        <v>0</v>
      </c>
      <c r="F170" s="4">
        <v>5.94407673860911E-5</v>
      </c>
      <c r="G170">
        <v>0</v>
      </c>
      <c r="H170">
        <v>4160.8784979797401</v>
      </c>
      <c r="I170">
        <v>0</v>
      </c>
      <c r="J170">
        <v>4443818.2358423704</v>
      </c>
      <c r="K170">
        <v>0</v>
      </c>
      <c r="L170">
        <v>89.987441893489802</v>
      </c>
      <c r="M170">
        <v>5.05906921707727</v>
      </c>
      <c r="N170">
        <v>8.6887815162712396</v>
      </c>
      <c r="O170">
        <v>3.71990353732697</v>
      </c>
      <c r="P170">
        <v>4096</v>
      </c>
      <c r="Q170">
        <v>9167.23809523809</v>
      </c>
      <c r="R170">
        <v>8040.2962962962902</v>
      </c>
      <c r="S170">
        <v>6.6234444444444396E-4</v>
      </c>
      <c r="T170">
        <v>7.1425000000000004E-4</v>
      </c>
      <c r="U170">
        <v>6.4751428571428499E-4</v>
      </c>
      <c r="V170">
        <v>220527.65809436</v>
      </c>
      <c r="W170">
        <v>27.427802405235401</v>
      </c>
      <c r="X170">
        <v>24965.395255965301</v>
      </c>
      <c r="Y170">
        <v>6.0950672011634204</v>
      </c>
      <c r="Z170">
        <v>195562.26283839499</v>
      </c>
      <c r="AA170">
        <v>21.332735204071898</v>
      </c>
    </row>
    <row r="171" spans="1:27" x14ac:dyDescent="0.25">
      <c r="A171" s="1">
        <v>43930.705142002313</v>
      </c>
      <c r="B171">
        <v>1.4646666666666601E-4</v>
      </c>
      <c r="C171">
        <v>0</v>
      </c>
      <c r="D171" s="4">
        <v>7.6850632911392401E-5</v>
      </c>
      <c r="E171">
        <v>0</v>
      </c>
      <c r="F171" s="4">
        <v>7.6407218683651796E-5</v>
      </c>
      <c r="G171">
        <v>0</v>
      </c>
      <c r="H171">
        <v>12099.0515320345</v>
      </c>
      <c r="I171">
        <v>0</v>
      </c>
      <c r="J171">
        <v>4589573.5478184205</v>
      </c>
      <c r="K171">
        <v>0</v>
      </c>
      <c r="L171">
        <v>90.333447179722299</v>
      </c>
      <c r="M171">
        <v>3.7497338032507899</v>
      </c>
      <c r="N171">
        <v>7.9391365192797299</v>
      </c>
      <c r="O171">
        <v>4.0381763797261803</v>
      </c>
      <c r="P171">
        <v>0</v>
      </c>
      <c r="Q171">
        <v>4798.1714285714197</v>
      </c>
      <c r="R171">
        <v>4798.1714285714197</v>
      </c>
      <c r="S171">
        <v>5.5967714285714198E-4</v>
      </c>
      <c r="T171">
        <v>0</v>
      </c>
      <c r="U171">
        <v>5.5967714285714198E-4</v>
      </c>
      <c r="V171">
        <v>330711.18580330198</v>
      </c>
      <c r="W171">
        <v>68.924420631166498</v>
      </c>
      <c r="X171">
        <v>0</v>
      </c>
      <c r="Y171">
        <v>0</v>
      </c>
      <c r="Z171">
        <v>330711.18580330198</v>
      </c>
      <c r="AA171">
        <v>68.924420631166498</v>
      </c>
    </row>
    <row r="172" spans="1:27" x14ac:dyDescent="0.25">
      <c r="A172" s="1">
        <v>43930.705153402778</v>
      </c>
      <c r="B172">
        <v>1.11685714285714E-4</v>
      </c>
      <c r="C172">
        <v>0</v>
      </c>
      <c r="D172" s="4">
        <v>7.2451575931232001E-5</v>
      </c>
      <c r="E172">
        <v>0</v>
      </c>
      <c r="F172" s="4">
        <v>7.1648538011695906E-5</v>
      </c>
      <c r="G172">
        <v>0</v>
      </c>
      <c r="H172">
        <v>55138.417523759497</v>
      </c>
      <c r="I172">
        <v>0</v>
      </c>
      <c r="J172">
        <v>3312466.4414273598</v>
      </c>
      <c r="K172">
        <v>0</v>
      </c>
      <c r="L172">
        <v>87.1154846953728</v>
      </c>
      <c r="M172">
        <v>4.7617601253305404</v>
      </c>
      <c r="N172">
        <v>10.2209873193438</v>
      </c>
      <c r="O172">
        <v>6.0514123812264602</v>
      </c>
      <c r="P172">
        <v>4096</v>
      </c>
      <c r="Q172">
        <v>11117.714285714201</v>
      </c>
      <c r="R172">
        <v>9557.3333333333303</v>
      </c>
      <c r="S172">
        <v>6.0702222222222199E-4</v>
      </c>
      <c r="T172">
        <v>4.82899999999999E-4</v>
      </c>
      <c r="U172">
        <v>6.4248571428571395E-4</v>
      </c>
      <c r="V172">
        <v>87388.666213413802</v>
      </c>
      <c r="W172">
        <v>9.1436243945396694</v>
      </c>
      <c r="X172">
        <v>8322.7301155632194</v>
      </c>
      <c r="Y172">
        <v>2.03191653211992</v>
      </c>
      <c r="Z172">
        <v>79065.936097850601</v>
      </c>
      <c r="AA172">
        <v>7.1117078624197401</v>
      </c>
    </row>
    <row r="173" spans="1:27" x14ac:dyDescent="0.25">
      <c r="A173" s="1">
        <v>43930.705164976855</v>
      </c>
      <c r="B173">
        <v>4.2183999999999901E-4</v>
      </c>
      <c r="C173">
        <v>0</v>
      </c>
      <c r="D173" s="4">
        <v>8.6947390396659695E-5</v>
      </c>
      <c r="E173">
        <v>0</v>
      </c>
      <c r="F173" s="4">
        <v>7.2355119825707998E-5</v>
      </c>
      <c r="G173">
        <v>0</v>
      </c>
      <c r="H173">
        <v>271315.341494789</v>
      </c>
      <c r="I173">
        <v>0</v>
      </c>
      <c r="J173">
        <v>4549907.0852937596</v>
      </c>
      <c r="K173">
        <v>0</v>
      </c>
      <c r="L173">
        <v>86.893052110099106</v>
      </c>
      <c r="M173">
        <v>4.8820791527508298</v>
      </c>
      <c r="N173">
        <v>12.3178060244381</v>
      </c>
      <c r="O173">
        <v>6.9325521969361104</v>
      </c>
      <c r="P173">
        <v>0</v>
      </c>
      <c r="Q173">
        <v>10922.666666666601</v>
      </c>
      <c r="R173">
        <v>10922.666666666601</v>
      </c>
      <c r="S173">
        <v>6.8939999999999995E-4</v>
      </c>
      <c r="T173">
        <v>0</v>
      </c>
      <c r="U173">
        <v>6.8939999999999995E-4</v>
      </c>
      <c r="V173">
        <v>65526.354520614499</v>
      </c>
      <c r="W173">
        <v>5.9991169299878999</v>
      </c>
      <c r="X173">
        <v>0</v>
      </c>
      <c r="Y173">
        <v>0</v>
      </c>
      <c r="Z173">
        <v>65526.354520614499</v>
      </c>
      <c r="AA173">
        <v>5.9991169299878999</v>
      </c>
    </row>
    <row r="174" spans="1:27" x14ac:dyDescent="0.25">
      <c r="A174" s="1">
        <v>43930.705176736112</v>
      </c>
      <c r="B174">
        <v>1.20716666666666E-4</v>
      </c>
      <c r="C174">
        <v>0</v>
      </c>
      <c r="D174" s="4">
        <v>8.2477836411609396E-5</v>
      </c>
      <c r="E174">
        <v>0</v>
      </c>
      <c r="F174" s="4">
        <v>8.1862734584450394E-5</v>
      </c>
      <c r="G174">
        <v>0</v>
      </c>
      <c r="H174">
        <v>21172.8752861129</v>
      </c>
      <c r="I174">
        <v>0</v>
      </c>
      <c r="J174">
        <v>4367661.70187815</v>
      </c>
      <c r="K174">
        <v>0</v>
      </c>
      <c r="L174">
        <v>87.786974211260201</v>
      </c>
      <c r="M174">
        <v>4.7593463161165497</v>
      </c>
      <c r="N174">
        <v>10.149420547895</v>
      </c>
      <c r="O174">
        <v>5.8650449805431499</v>
      </c>
      <c r="P174">
        <v>0</v>
      </c>
      <c r="Q174">
        <v>7228.2352941176396</v>
      </c>
      <c r="R174">
        <v>7228.2352941176396</v>
      </c>
      <c r="S174">
        <v>7.1081176470588205E-4</v>
      </c>
      <c r="T174">
        <v>0</v>
      </c>
      <c r="U174">
        <v>7.1081176470588205E-4</v>
      </c>
      <c r="V174">
        <v>120989.478897487</v>
      </c>
      <c r="W174">
        <v>16.738453297992201</v>
      </c>
      <c r="X174">
        <v>0</v>
      </c>
      <c r="Y174">
        <v>0</v>
      </c>
      <c r="Z174">
        <v>120989.478897487</v>
      </c>
      <c r="AA174">
        <v>16.738453297992201</v>
      </c>
    </row>
    <row r="175" spans="1:27" x14ac:dyDescent="0.25">
      <c r="A175" s="1">
        <v>43930.705188125001</v>
      </c>
      <c r="B175" s="4">
        <v>8.5566666666666601E-5</v>
      </c>
      <c r="C175">
        <v>0</v>
      </c>
      <c r="D175" s="4">
        <v>8.2603809523809499E-5</v>
      </c>
      <c r="E175">
        <v>0</v>
      </c>
      <c r="F175" s="4">
        <v>8.2575320512820496E-5</v>
      </c>
      <c r="G175">
        <v>0</v>
      </c>
      <c r="H175">
        <v>12483.993707612</v>
      </c>
      <c r="I175">
        <v>0</v>
      </c>
      <c r="J175">
        <v>5105953.4264133098</v>
      </c>
      <c r="K175">
        <v>0</v>
      </c>
      <c r="L175">
        <v>87.773470542277906</v>
      </c>
      <c r="M175">
        <v>4.4640989646753901</v>
      </c>
      <c r="N175">
        <v>10.2219803641936</v>
      </c>
      <c r="O175">
        <v>5.4065258393327396</v>
      </c>
      <c r="P175">
        <v>32768</v>
      </c>
      <c r="Q175">
        <v>24576</v>
      </c>
      <c r="R175">
        <v>30310.400000000001</v>
      </c>
      <c r="S175">
        <v>9.8031000000000008E-4</v>
      </c>
      <c r="T175">
        <v>1.0588380952380901E-3</v>
      </c>
      <c r="U175">
        <v>7.9707777777777696E-4</v>
      </c>
      <c r="V175">
        <v>923796.10677856999</v>
      </c>
      <c r="W175">
        <v>30.477859308309</v>
      </c>
      <c r="X175">
        <v>699088.94567026896</v>
      </c>
      <c r="Y175">
        <v>21.334501515816299</v>
      </c>
      <c r="Z175">
        <v>224707.1611083</v>
      </c>
      <c r="AA175">
        <v>9.1433577924927096</v>
      </c>
    </row>
    <row r="176" spans="1:27" x14ac:dyDescent="0.25">
      <c r="A176" s="1">
        <v>43930.705199699078</v>
      </c>
      <c r="B176">
        <v>1.4430000000000001E-4</v>
      </c>
      <c r="C176">
        <v>0</v>
      </c>
      <c r="D176" s="4">
        <v>6.3996111111111104E-5</v>
      </c>
      <c r="E176">
        <v>0</v>
      </c>
      <c r="F176" s="4">
        <v>6.3547486033519495E-5</v>
      </c>
      <c r="G176">
        <v>0</v>
      </c>
      <c r="H176">
        <v>8191.8697492709798</v>
      </c>
      <c r="I176">
        <v>0</v>
      </c>
      <c r="J176">
        <v>3469256.83881626</v>
      </c>
      <c r="K176">
        <v>0</v>
      </c>
      <c r="L176">
        <v>87.179895592424501</v>
      </c>
      <c r="M176">
        <v>5.0286915857013001</v>
      </c>
      <c r="N176">
        <v>10.1181159442026</v>
      </c>
      <c r="O176">
        <v>5.4192751062623499</v>
      </c>
      <c r="P176">
        <v>18432</v>
      </c>
      <c r="Q176">
        <v>6210.0645161290304</v>
      </c>
      <c r="R176">
        <v>7606.8571428571404</v>
      </c>
      <c r="S176">
        <v>5.73588571428571E-4</v>
      </c>
      <c r="T176">
        <v>6.0582500000000005E-4</v>
      </c>
      <c r="U176">
        <v>5.6942903225806404E-4</v>
      </c>
      <c r="V176">
        <v>266238.509064349</v>
      </c>
      <c r="W176">
        <v>34.999804001097502</v>
      </c>
      <c r="X176">
        <v>73727.587125512102</v>
      </c>
      <c r="Y176">
        <v>3.9999776001254301</v>
      </c>
      <c r="Z176">
        <v>192510.92193883701</v>
      </c>
      <c r="AA176">
        <v>30.999826400972101</v>
      </c>
    </row>
    <row r="177" spans="1:27" x14ac:dyDescent="0.25">
      <c r="A177" s="1">
        <v>43930.705211458335</v>
      </c>
      <c r="B177">
        <v>0</v>
      </c>
      <c r="C177">
        <v>0</v>
      </c>
      <c r="D177" s="4">
        <v>7.0000492610837396E-5</v>
      </c>
      <c r="E177">
        <v>0</v>
      </c>
      <c r="F177" s="4">
        <v>7.0000492610837396E-5</v>
      </c>
      <c r="G177">
        <v>0</v>
      </c>
      <c r="H177">
        <v>0</v>
      </c>
      <c r="I177">
        <v>0</v>
      </c>
      <c r="J177">
        <v>3665718.8129308401</v>
      </c>
      <c r="K177">
        <v>0</v>
      </c>
      <c r="L177">
        <v>86.627934624171601</v>
      </c>
      <c r="M177">
        <v>4.8073612540754</v>
      </c>
      <c r="N177">
        <v>11.977357409422901</v>
      </c>
      <c r="O177">
        <v>7.1148812662050096</v>
      </c>
      <c r="P177">
        <v>0</v>
      </c>
      <c r="Q177">
        <v>10752</v>
      </c>
      <c r="R177">
        <v>10752</v>
      </c>
      <c r="S177">
        <v>6.7641249999999902E-4</v>
      </c>
      <c r="T177">
        <v>0</v>
      </c>
      <c r="U177">
        <v>6.7641249999999902E-4</v>
      </c>
      <c r="V177">
        <v>84684.138677365496</v>
      </c>
      <c r="W177">
        <v>7.8761289692490299</v>
      </c>
      <c r="X177">
        <v>0</v>
      </c>
      <c r="Y177">
        <v>0</v>
      </c>
      <c r="Z177">
        <v>84684.138677365496</v>
      </c>
      <c r="AA177">
        <v>7.8761289692490299</v>
      </c>
    </row>
    <row r="178" spans="1:27" x14ac:dyDescent="0.25">
      <c r="A178" s="1">
        <v>43930.705222847224</v>
      </c>
      <c r="B178" s="4">
        <v>9.6566666666666597E-5</v>
      </c>
      <c r="C178">
        <v>0</v>
      </c>
      <c r="D178" s="4">
        <v>7.0567400881057195E-5</v>
      </c>
      <c r="E178">
        <v>0</v>
      </c>
      <c r="F178" s="4">
        <v>7.0394456762749399E-5</v>
      </c>
      <c r="G178">
        <v>0</v>
      </c>
      <c r="H178">
        <v>9362.6404840533796</v>
      </c>
      <c r="I178">
        <v>0</v>
      </c>
      <c r="J178">
        <v>4460778.0439578798</v>
      </c>
      <c r="K178">
        <v>0</v>
      </c>
      <c r="L178">
        <v>87.989786720176397</v>
      </c>
      <c r="M178">
        <v>4.9103666456124699</v>
      </c>
      <c r="N178">
        <v>10.3237279771582</v>
      </c>
      <c r="O178">
        <v>5.4559640682383197</v>
      </c>
      <c r="P178">
        <v>0</v>
      </c>
      <c r="Q178">
        <v>10752</v>
      </c>
      <c r="R178">
        <v>10752</v>
      </c>
      <c r="S178">
        <v>6.8681250000000003E-4</v>
      </c>
      <c r="T178">
        <v>0</v>
      </c>
      <c r="U178">
        <v>6.8681250000000003E-4</v>
      </c>
      <c r="V178">
        <v>87386.082697573904</v>
      </c>
      <c r="W178">
        <v>8.1274258461285207</v>
      </c>
      <c r="X178">
        <v>0</v>
      </c>
      <c r="Y178">
        <v>0</v>
      </c>
      <c r="Z178">
        <v>87386.082697573904</v>
      </c>
      <c r="AA178">
        <v>8.1274258461285207</v>
      </c>
    </row>
    <row r="179" spans="1:27" x14ac:dyDescent="0.25">
      <c r="A179" s="1">
        <v>43930.705234606481</v>
      </c>
      <c r="B179" s="4">
        <v>7.2550000000000002E-5</v>
      </c>
      <c r="C179">
        <v>0</v>
      </c>
      <c r="D179" s="4">
        <v>6.4727139364303103E-5</v>
      </c>
      <c r="E179">
        <v>0</v>
      </c>
      <c r="F179" s="4">
        <v>6.4688697788697701E-5</v>
      </c>
      <c r="G179">
        <v>0</v>
      </c>
      <c r="H179">
        <v>8066.3448990658198</v>
      </c>
      <c r="I179">
        <v>0</v>
      </c>
      <c r="J179">
        <v>4488920.9363301303</v>
      </c>
      <c r="K179">
        <v>0</v>
      </c>
      <c r="L179">
        <v>89.377821314677604</v>
      </c>
      <c r="M179">
        <v>4.5191741830341101</v>
      </c>
      <c r="N179">
        <v>9.1358731659700698</v>
      </c>
      <c r="O179">
        <v>4.5672522847928896</v>
      </c>
      <c r="P179">
        <v>4096</v>
      </c>
      <c r="Q179">
        <v>10532.5714285714</v>
      </c>
      <c r="R179">
        <v>9102.2222222222208</v>
      </c>
      <c r="S179">
        <v>6.60711111111111E-4</v>
      </c>
      <c r="T179">
        <v>5.1845000000000005E-4</v>
      </c>
      <c r="U179">
        <v>7.0135714285714202E-4</v>
      </c>
      <c r="V179">
        <v>80663.536359541904</v>
      </c>
      <c r="W179">
        <v>8.8619607816879604</v>
      </c>
      <c r="X179">
        <v>8066.3536359541904</v>
      </c>
      <c r="Y179">
        <v>1.9693246181528801</v>
      </c>
      <c r="Z179">
        <v>72597.182723587699</v>
      </c>
      <c r="AA179">
        <v>6.8926361635350801</v>
      </c>
    </row>
    <row r="180" spans="1:27" x14ac:dyDescent="0.25">
      <c r="A180" s="1">
        <v>43930.70524599537</v>
      </c>
      <c r="B180">
        <v>2.2561750000000001E-4</v>
      </c>
      <c r="C180">
        <v>0</v>
      </c>
      <c r="D180">
        <v>1.4385339233038299E-4</v>
      </c>
      <c r="E180">
        <v>0</v>
      </c>
      <c r="F180">
        <v>1.32915050167224E-4</v>
      </c>
      <c r="G180">
        <v>0</v>
      </c>
      <c r="H180">
        <v>576844.14821292495</v>
      </c>
      <c r="I180">
        <v>0</v>
      </c>
      <c r="J180">
        <v>3982253.1999261999</v>
      </c>
      <c r="K180">
        <v>0</v>
      </c>
      <c r="L180">
        <v>88.762724162594097</v>
      </c>
      <c r="M180">
        <v>4.6624052084233796</v>
      </c>
      <c r="N180">
        <v>9.6286290191918003</v>
      </c>
      <c r="O180">
        <v>4.6624052084233796</v>
      </c>
      <c r="P180">
        <v>4096</v>
      </c>
      <c r="Q180">
        <v>12288</v>
      </c>
      <c r="R180">
        <v>8192</v>
      </c>
      <c r="S180">
        <v>6.3922499999999902E-4</v>
      </c>
      <c r="T180">
        <v>5.7390000000000002E-4</v>
      </c>
      <c r="U180">
        <v>7.0454999999999899E-4</v>
      </c>
      <c r="V180">
        <v>33290.149334278198</v>
      </c>
      <c r="W180">
        <v>4.0637389324070101</v>
      </c>
      <c r="X180">
        <v>8322.5373335695695</v>
      </c>
      <c r="Y180">
        <v>2.0318694662035002</v>
      </c>
      <c r="Z180">
        <v>24967.612000708701</v>
      </c>
      <c r="AA180">
        <v>2.0318694662035002</v>
      </c>
    </row>
    <row r="181" spans="1:27" x14ac:dyDescent="0.25">
      <c r="A181" s="1">
        <v>43930.705257581016</v>
      </c>
      <c r="B181">
        <v>0</v>
      </c>
      <c r="C181">
        <v>0</v>
      </c>
      <c r="D181" s="4">
        <v>6.1218384401114207E-5</v>
      </c>
      <c r="E181">
        <v>0</v>
      </c>
      <c r="F181" s="4">
        <v>6.1218384401114207E-5</v>
      </c>
      <c r="G181">
        <v>0</v>
      </c>
      <c r="H181">
        <v>0</v>
      </c>
      <c r="I181">
        <v>0</v>
      </c>
      <c r="J181">
        <v>3837627.72045762</v>
      </c>
      <c r="K181">
        <v>0</v>
      </c>
      <c r="L181">
        <v>90.346387422912699</v>
      </c>
      <c r="M181">
        <v>2.48985925995619</v>
      </c>
      <c r="N181">
        <v>7.6309337539640296</v>
      </c>
      <c r="O181">
        <v>5.22383217138968</v>
      </c>
      <c r="P181">
        <v>4096</v>
      </c>
      <c r="Q181">
        <v>10922.666666666601</v>
      </c>
      <c r="R181">
        <v>7936</v>
      </c>
      <c r="S181">
        <v>6.0518124999999899E-4</v>
      </c>
      <c r="T181">
        <v>5.1717142857142799E-4</v>
      </c>
      <c r="U181">
        <v>6.7363333333333303E-4</v>
      </c>
      <c r="V181">
        <v>126962.338852339</v>
      </c>
      <c r="W181">
        <v>15.998278585224201</v>
      </c>
      <c r="X181">
        <v>28668.915224721801</v>
      </c>
      <c r="Y181">
        <v>6.9992468810356003</v>
      </c>
      <c r="Z181">
        <v>98293.423627617594</v>
      </c>
      <c r="AA181">
        <v>8.9990317041886208</v>
      </c>
    </row>
    <row r="182" spans="1:27" x14ac:dyDescent="0.25">
      <c r="A182" s="1">
        <v>43930.705269328704</v>
      </c>
      <c r="B182">
        <v>1.5039999999999899E-4</v>
      </c>
      <c r="C182">
        <v>0</v>
      </c>
      <c r="D182" s="4">
        <v>6.2587499999999902E-5</v>
      </c>
      <c r="E182">
        <v>0</v>
      </c>
      <c r="F182" s="4">
        <v>6.2061676646706494E-5</v>
      </c>
      <c r="G182">
        <v>0</v>
      </c>
      <c r="H182">
        <v>12099.1003755663</v>
      </c>
      <c r="I182">
        <v>0</v>
      </c>
      <c r="J182">
        <v>4492799.2727936497</v>
      </c>
      <c r="K182">
        <v>0</v>
      </c>
      <c r="L182">
        <v>92.136493286343693</v>
      </c>
      <c r="M182">
        <v>2.1154358165642901</v>
      </c>
      <c r="N182">
        <v>5.3343653653164704</v>
      </c>
      <c r="O182">
        <v>3.4616132940318298</v>
      </c>
      <c r="P182">
        <v>4096</v>
      </c>
      <c r="Q182">
        <v>6649.3506493506402</v>
      </c>
      <c r="R182">
        <v>6382.1395348837204</v>
      </c>
      <c r="S182">
        <v>5.5141860465116196E-4</v>
      </c>
      <c r="T182">
        <v>5.3574444444444403E-4</v>
      </c>
      <c r="U182">
        <v>5.5325064935064902E-4</v>
      </c>
      <c r="V182">
        <v>540430.740424891</v>
      </c>
      <c r="W182">
        <v>84.678615607036804</v>
      </c>
      <c r="X182">
        <v>36297.587043462801</v>
      </c>
      <c r="Y182">
        <v>8.86171558678293</v>
      </c>
      <c r="Z182">
        <v>504133.15338142798</v>
      </c>
      <c r="AA182">
        <v>75.816900020253897</v>
      </c>
    </row>
    <row r="183" spans="1:27" x14ac:dyDescent="0.25">
      <c r="A183" s="1">
        <v>43930.705280729169</v>
      </c>
      <c r="B183">
        <v>1.4239999999999899E-4</v>
      </c>
      <c r="C183">
        <v>0</v>
      </c>
      <c r="D183" s="4">
        <v>6.8112078651685304E-5</v>
      </c>
      <c r="E183">
        <v>0</v>
      </c>
      <c r="F183" s="4">
        <v>6.7902816901408404E-5</v>
      </c>
      <c r="G183">
        <v>0</v>
      </c>
      <c r="H183">
        <v>4161.4910492382796</v>
      </c>
      <c r="I183">
        <v>0</v>
      </c>
      <c r="J183">
        <v>3399938.1872276701</v>
      </c>
      <c r="K183">
        <v>0</v>
      </c>
      <c r="L183">
        <v>88.500685972218506</v>
      </c>
      <c r="M183">
        <v>2.03358815784207</v>
      </c>
      <c r="N183">
        <v>9.1331822223793306</v>
      </c>
      <c r="O183">
        <v>7.0927780219092602</v>
      </c>
      <c r="P183">
        <v>4096</v>
      </c>
      <c r="Q183">
        <v>10240</v>
      </c>
      <c r="R183">
        <v>8704</v>
      </c>
      <c r="S183">
        <v>6.3628749999999901E-4</v>
      </c>
      <c r="T183">
        <v>5.9834999999999901E-4</v>
      </c>
      <c r="U183">
        <v>6.4893333333333302E-4</v>
      </c>
      <c r="V183">
        <v>70744.988456391293</v>
      </c>
      <c r="W183">
        <v>8.1278709164052501</v>
      </c>
      <c r="X183">
        <v>8322.9398183989706</v>
      </c>
      <c r="Y183">
        <v>2.0319677291013098</v>
      </c>
      <c r="Z183">
        <v>62422.048637992302</v>
      </c>
      <c r="AA183">
        <v>6.0959031873039402</v>
      </c>
    </row>
    <row r="184" spans="1:27" x14ac:dyDescent="0.25">
      <c r="A184" s="1">
        <v>43930.705292303239</v>
      </c>
      <c r="B184" s="4">
        <v>9.2499999999999999E-5</v>
      </c>
      <c r="C184">
        <v>0</v>
      </c>
      <c r="D184" s="4">
        <v>7.5828953771289506E-5</v>
      </c>
      <c r="E184">
        <v>0</v>
      </c>
      <c r="F184" s="4">
        <v>7.5706372549019598E-5</v>
      </c>
      <c r="G184">
        <v>0</v>
      </c>
      <c r="H184">
        <v>12285.636243586699</v>
      </c>
      <c r="I184">
        <v>0</v>
      </c>
      <c r="J184">
        <v>3915022.7496229699</v>
      </c>
      <c r="K184">
        <v>0</v>
      </c>
      <c r="L184">
        <v>91.570962559209207</v>
      </c>
      <c r="M184">
        <v>1.5623493895188501</v>
      </c>
      <c r="N184">
        <v>6.6496289757667402</v>
      </c>
      <c r="O184">
        <v>5.0776305164182096</v>
      </c>
      <c r="P184">
        <v>4096</v>
      </c>
      <c r="Q184">
        <v>6144</v>
      </c>
      <c r="R184">
        <v>5903.0588235294099</v>
      </c>
      <c r="S184">
        <v>5.9188529411764701E-4</v>
      </c>
      <c r="T184">
        <v>5.3297499999999901E-4</v>
      </c>
      <c r="U184">
        <v>5.99739999999999E-4</v>
      </c>
      <c r="V184">
        <v>200673.778528953</v>
      </c>
      <c r="W184">
        <v>33.994880371016102</v>
      </c>
      <c r="X184">
        <v>16381.532941138999</v>
      </c>
      <c r="Y184">
        <v>3.9993976907077702</v>
      </c>
      <c r="Z184">
        <v>184292.24558781399</v>
      </c>
      <c r="AA184">
        <v>29.995482680308299</v>
      </c>
    </row>
    <row r="185" spans="1:27" x14ac:dyDescent="0.25">
      <c r="A185" s="1">
        <v>43930.705303877316</v>
      </c>
      <c r="B185">
        <v>0</v>
      </c>
      <c r="C185">
        <v>0</v>
      </c>
      <c r="D185" s="4">
        <v>7.1286027397260196E-5</v>
      </c>
      <c r="E185">
        <v>0</v>
      </c>
      <c r="F185" s="4">
        <v>7.1286027397260196E-5</v>
      </c>
      <c r="G185">
        <v>0</v>
      </c>
      <c r="H185">
        <v>0</v>
      </c>
      <c r="I185">
        <v>0</v>
      </c>
      <c r="J185">
        <v>3834000.1584059498</v>
      </c>
      <c r="K185">
        <v>0</v>
      </c>
      <c r="L185">
        <v>88.585795024517793</v>
      </c>
      <c r="M185">
        <v>1.8065173374727801</v>
      </c>
      <c r="N185">
        <v>9.0882029110223304</v>
      </c>
      <c r="O185">
        <v>7.2748960345592497</v>
      </c>
      <c r="P185">
        <v>4096</v>
      </c>
      <c r="Q185">
        <v>7918.9333333333298</v>
      </c>
      <c r="R185">
        <v>6589.2173913043398</v>
      </c>
      <c r="S185">
        <v>6.00552173913043E-4</v>
      </c>
      <c r="T185">
        <v>5.4886249999999898E-4</v>
      </c>
      <c r="U185">
        <v>6.2811999999999905E-4</v>
      </c>
      <c r="V185">
        <v>151550.16624298799</v>
      </c>
      <c r="W185">
        <v>22.9997217033673</v>
      </c>
      <c r="X185">
        <v>32767.603511997499</v>
      </c>
      <c r="Y185">
        <v>7.9999032011712599</v>
      </c>
      <c r="Z185">
        <v>118782.56273099</v>
      </c>
      <c r="AA185">
        <v>14.999818502196099</v>
      </c>
    </row>
    <row r="186" spans="1:27" x14ac:dyDescent="0.25">
      <c r="A186" s="1">
        <v>43930.705315636573</v>
      </c>
      <c r="B186">
        <v>1.1400000000000001E-4</v>
      </c>
      <c r="C186">
        <v>0</v>
      </c>
      <c r="D186" s="4">
        <v>6.93531615925058E-5</v>
      </c>
      <c r="E186">
        <v>0</v>
      </c>
      <c r="F186" s="4">
        <v>6.9143058823529406E-5</v>
      </c>
      <c r="G186">
        <v>0</v>
      </c>
      <c r="H186">
        <v>8066.9652651758697</v>
      </c>
      <c r="I186">
        <v>0</v>
      </c>
      <c r="J186">
        <v>3537364.2687796201</v>
      </c>
      <c r="K186">
        <v>0</v>
      </c>
      <c r="L186">
        <v>90.010204047474204</v>
      </c>
      <c r="M186">
        <v>2.0191391856098901</v>
      </c>
      <c r="N186">
        <v>9.1871970119587303</v>
      </c>
      <c r="O186">
        <v>6.3939128583797498</v>
      </c>
      <c r="P186">
        <v>4096</v>
      </c>
      <c r="Q186">
        <v>15564.799999999899</v>
      </c>
      <c r="R186">
        <v>11264</v>
      </c>
      <c r="S186">
        <v>6.1107499999999901E-4</v>
      </c>
      <c r="T186">
        <v>5.2946666666666602E-4</v>
      </c>
      <c r="U186">
        <v>6.60039999999999E-4</v>
      </c>
      <c r="V186">
        <v>177471.62801543399</v>
      </c>
      <c r="W186">
        <v>15.7556487939838</v>
      </c>
      <c r="X186">
        <v>24200.6765475592</v>
      </c>
      <c r="Y186">
        <v>5.90836829774394</v>
      </c>
      <c r="Z186">
        <v>153270.95146787501</v>
      </c>
      <c r="AA186">
        <v>9.8472804962399092</v>
      </c>
    </row>
    <row r="187" spans="1:27" x14ac:dyDescent="0.25">
      <c r="A187" s="1">
        <v>43930.705327025462</v>
      </c>
      <c r="B187" s="4">
        <v>1.4479999999999899E-4</v>
      </c>
      <c r="C187">
        <v>0</v>
      </c>
      <c r="D187" s="4">
        <v>7.4848019801980204E-5</v>
      </c>
      <c r="E187">
        <v>0</v>
      </c>
      <c r="F187" s="4">
        <v>7.4674441687344899E-5</v>
      </c>
      <c r="G187">
        <v>0</v>
      </c>
      <c r="H187">
        <v>4160.4807955619299</v>
      </c>
      <c r="I187">
        <v>0</v>
      </c>
      <c r="J187">
        <v>4347702.4313622201</v>
      </c>
      <c r="K187">
        <v>0</v>
      </c>
      <c r="L187">
        <v>90.406328361411198</v>
      </c>
      <c r="M187">
        <v>1.7857004989530401</v>
      </c>
      <c r="N187">
        <v>6.9450330827122704</v>
      </c>
      <c r="O187">
        <v>5.8035342405970303</v>
      </c>
      <c r="P187">
        <v>4096</v>
      </c>
      <c r="Q187">
        <v>13926.3999999999</v>
      </c>
      <c r="R187">
        <v>11117.714285714201</v>
      </c>
      <c r="S187">
        <v>6.1477142857142798E-4</v>
      </c>
      <c r="T187">
        <v>5.3319999999999897E-4</v>
      </c>
      <c r="U187">
        <v>6.4740000000000002E-4</v>
      </c>
      <c r="V187">
        <v>79050.411803848401</v>
      </c>
      <c r="W187">
        <v>7.11031150579434</v>
      </c>
      <c r="X187">
        <v>8321.0959793524598</v>
      </c>
      <c r="Y187">
        <v>2.03151757308409</v>
      </c>
      <c r="Z187">
        <v>70729.315824495905</v>
      </c>
      <c r="AA187">
        <v>5.0787939327102398</v>
      </c>
    </row>
    <row r="188" spans="1:27" x14ac:dyDescent="0.25">
      <c r="A188" s="1">
        <v>43930.705338599539</v>
      </c>
      <c r="B188" s="4">
        <v>8.8750000000000002E-5</v>
      </c>
      <c r="C188">
        <v>0</v>
      </c>
      <c r="D188" s="4">
        <v>7.8509869375907097E-5</v>
      </c>
      <c r="E188">
        <v>0</v>
      </c>
      <c r="F188" s="4">
        <v>7.8480058224163007E-5</v>
      </c>
      <c r="G188">
        <v>0</v>
      </c>
      <c r="H188">
        <v>8191.9787008553703</v>
      </c>
      <c r="I188">
        <v>0</v>
      </c>
      <c r="J188">
        <v>5631985.3568380699</v>
      </c>
      <c r="K188">
        <v>0</v>
      </c>
      <c r="L188">
        <v>92.598156346194401</v>
      </c>
      <c r="M188">
        <v>0.97650375338380502</v>
      </c>
      <c r="N188">
        <v>5.2788859361700702</v>
      </c>
      <c r="O188">
        <v>4.1989781388592</v>
      </c>
      <c r="P188">
        <v>0</v>
      </c>
      <c r="Q188">
        <v>5160.96</v>
      </c>
      <c r="R188">
        <v>5160.96</v>
      </c>
      <c r="S188">
        <v>8.4052599999999997E-4</v>
      </c>
      <c r="T188">
        <v>0</v>
      </c>
      <c r="U188">
        <v>8.4052599999999997E-4</v>
      </c>
      <c r="V188">
        <v>258045.65178456801</v>
      </c>
      <c r="W188">
        <v>49.999545004140401</v>
      </c>
      <c r="X188">
        <v>0</v>
      </c>
      <c r="Y188">
        <v>0</v>
      </c>
      <c r="Z188">
        <v>258045.65178456801</v>
      </c>
      <c r="AA188">
        <v>49.999545004140401</v>
      </c>
    </row>
    <row r="189" spans="1:27" x14ac:dyDescent="0.25">
      <c r="A189" s="1">
        <v>43930.705350173608</v>
      </c>
      <c r="B189" s="4">
        <v>8.2999999999999903E-5</v>
      </c>
      <c r="C189">
        <v>0</v>
      </c>
      <c r="D189" s="4">
        <v>8.4136243386243297E-5</v>
      </c>
      <c r="E189">
        <v>0</v>
      </c>
      <c r="F189" s="4">
        <v>8.4139257294429701E-5</v>
      </c>
      <c r="G189">
        <v>0</v>
      </c>
      <c r="H189">
        <v>4095.2743173909498</v>
      </c>
      <c r="I189">
        <v>0</v>
      </c>
      <c r="J189">
        <v>3865938.95561706</v>
      </c>
      <c r="K189">
        <v>0</v>
      </c>
      <c r="L189">
        <v>90.131770837551599</v>
      </c>
      <c r="M189">
        <v>1.2694128331954899</v>
      </c>
      <c r="N189">
        <v>7.9186591077643502</v>
      </c>
      <c r="O189">
        <v>6.8841345943769303</v>
      </c>
      <c r="P189">
        <v>0</v>
      </c>
      <c r="Q189">
        <v>7168</v>
      </c>
      <c r="R189">
        <v>7168</v>
      </c>
      <c r="S189">
        <v>6.54616666666666E-4</v>
      </c>
      <c r="T189">
        <v>0</v>
      </c>
      <c r="U189">
        <v>6.54616666666666E-4</v>
      </c>
      <c r="V189">
        <v>86003.813259661096</v>
      </c>
      <c r="W189">
        <v>11.9982998409125</v>
      </c>
      <c r="X189">
        <v>0</v>
      </c>
      <c r="Y189">
        <v>0</v>
      </c>
      <c r="Z189">
        <v>86003.813259661096</v>
      </c>
      <c r="AA189">
        <v>11.9982998409125</v>
      </c>
    </row>
    <row r="190" spans="1:27" x14ac:dyDescent="0.25">
      <c r="A190" s="1">
        <v>43930.705361747685</v>
      </c>
      <c r="B190" s="4">
        <v>8.9066666666666604E-5</v>
      </c>
      <c r="C190">
        <v>0</v>
      </c>
      <c r="D190" s="4">
        <v>7.3064583333333301E-5</v>
      </c>
      <c r="E190">
        <v>0</v>
      </c>
      <c r="F190" s="4">
        <v>7.2810582010581997E-5</v>
      </c>
      <c r="G190">
        <v>0</v>
      </c>
      <c r="H190">
        <v>24579.315749694601</v>
      </c>
      <c r="I190">
        <v>0</v>
      </c>
      <c r="J190">
        <v>4911766.5973139703</v>
      </c>
      <c r="K190">
        <v>0</v>
      </c>
      <c r="L190">
        <v>88.399869286640197</v>
      </c>
      <c r="M190">
        <v>1.7577207077880399</v>
      </c>
      <c r="N190">
        <v>10.063158791533301</v>
      </c>
      <c r="O190">
        <v>8.3003583417962297</v>
      </c>
      <c r="P190">
        <v>0</v>
      </c>
      <c r="Q190">
        <v>10922.666666666601</v>
      </c>
      <c r="R190">
        <v>10922.666666666601</v>
      </c>
      <c r="S190">
        <v>6.3198333333333296E-4</v>
      </c>
      <c r="T190">
        <v>0</v>
      </c>
      <c r="U190">
        <v>6.3198333333333296E-4</v>
      </c>
      <c r="V190">
        <v>65551.194766946894</v>
      </c>
      <c r="W190">
        <v>6.0013911224621799</v>
      </c>
      <c r="X190">
        <v>0</v>
      </c>
      <c r="Y190">
        <v>0</v>
      </c>
      <c r="Z190">
        <v>65551.194766946894</v>
      </c>
      <c r="AA190">
        <v>6.0013911224621799</v>
      </c>
    </row>
    <row r="191" spans="1:27" x14ac:dyDescent="0.25">
      <c r="A191" s="1">
        <v>43930.705373506942</v>
      </c>
      <c r="B191" s="4">
        <v>9.2200000000000005E-5</v>
      </c>
      <c r="C191">
        <v>0</v>
      </c>
      <c r="D191" s="4">
        <v>7.1122528735632101E-5</v>
      </c>
      <c r="E191">
        <v>0</v>
      </c>
      <c r="F191" s="4">
        <v>7.1025173210161605E-5</v>
      </c>
      <c r="G191">
        <v>0</v>
      </c>
      <c r="H191">
        <v>5545.7551881908503</v>
      </c>
      <c r="I191">
        <v>0</v>
      </c>
      <c r="J191">
        <v>3896145.0994853498</v>
      </c>
      <c r="K191">
        <v>0</v>
      </c>
      <c r="L191">
        <v>88.314511162603097</v>
      </c>
      <c r="M191">
        <v>1.58643799464502</v>
      </c>
      <c r="N191">
        <v>10.0538796021031</v>
      </c>
      <c r="O191">
        <v>7.8841044589862701</v>
      </c>
      <c r="P191">
        <v>0</v>
      </c>
      <c r="Q191">
        <v>10752</v>
      </c>
      <c r="R191">
        <v>10752</v>
      </c>
      <c r="S191">
        <v>6.67962499999999E-4</v>
      </c>
      <c r="T191">
        <v>0</v>
      </c>
      <c r="U191">
        <v>6.67962499999999E-4</v>
      </c>
      <c r="V191">
        <v>84686.765005155496</v>
      </c>
      <c r="W191">
        <v>7.8763732333664001</v>
      </c>
      <c r="X191">
        <v>0</v>
      </c>
      <c r="Y191">
        <v>0</v>
      </c>
      <c r="Z191">
        <v>84686.765005155496</v>
      </c>
      <c r="AA191">
        <v>7.8763732333664001</v>
      </c>
    </row>
    <row r="192" spans="1:27" x14ac:dyDescent="0.25">
      <c r="A192" s="1">
        <v>43930.705384895831</v>
      </c>
      <c r="B192" s="4">
        <v>1.1129999999999901E-4</v>
      </c>
      <c r="C192">
        <v>0</v>
      </c>
      <c r="D192" s="4">
        <v>1.12136477987421E-4</v>
      </c>
      <c r="E192">
        <v>0</v>
      </c>
      <c r="F192" s="4">
        <v>1.12141772151898E-4</v>
      </c>
      <c r="G192">
        <v>0</v>
      </c>
      <c r="H192">
        <v>8322.0799348374603</v>
      </c>
      <c r="I192">
        <v>0</v>
      </c>
      <c r="J192">
        <v>3503595.6525665699</v>
      </c>
      <c r="K192">
        <v>0</v>
      </c>
      <c r="L192">
        <v>91.053899496706407</v>
      </c>
      <c r="M192">
        <v>1.53763324531155</v>
      </c>
      <c r="N192">
        <v>6.15465725600622</v>
      </c>
      <c r="O192">
        <v>5.2081158819624402</v>
      </c>
      <c r="P192">
        <v>4096</v>
      </c>
      <c r="Q192">
        <v>8192</v>
      </c>
      <c r="R192">
        <v>6330.1818181818098</v>
      </c>
      <c r="S192">
        <v>6.0777272727272698E-4</v>
      </c>
      <c r="T192">
        <v>5.9249999999999895E-4</v>
      </c>
      <c r="U192">
        <v>6.2049999999999996E-4</v>
      </c>
      <c r="V192">
        <v>70739.583811655801</v>
      </c>
      <c r="W192">
        <v>11.1749687202466</v>
      </c>
      <c r="X192">
        <v>20805.759944604601</v>
      </c>
      <c r="Y192">
        <v>5.0795312364757397</v>
      </c>
      <c r="Z192">
        <v>49933.823867051098</v>
      </c>
      <c r="AA192">
        <v>6.0954374837708896</v>
      </c>
    </row>
    <row r="193" spans="1:27" x14ac:dyDescent="0.25">
      <c r="A193" s="1">
        <v>43930.705396655096</v>
      </c>
      <c r="B193">
        <v>0</v>
      </c>
      <c r="C193">
        <v>0</v>
      </c>
      <c r="D193" s="4">
        <v>9.06835777126099E-5</v>
      </c>
      <c r="E193">
        <v>0</v>
      </c>
      <c r="F193" s="4">
        <v>9.06835777126099E-5</v>
      </c>
      <c r="G193">
        <v>0</v>
      </c>
      <c r="H193">
        <v>0</v>
      </c>
      <c r="I193">
        <v>0</v>
      </c>
      <c r="J193">
        <v>3916594.17208562</v>
      </c>
      <c r="K193">
        <v>0</v>
      </c>
      <c r="L193">
        <v>91.860268418735103</v>
      </c>
      <c r="M193">
        <v>1.44233912481124</v>
      </c>
      <c r="N193">
        <v>6.7291370128136103</v>
      </c>
      <c r="O193">
        <v>4.6635451186246</v>
      </c>
      <c r="P193">
        <v>4096</v>
      </c>
      <c r="Q193">
        <v>7045.1199999999899</v>
      </c>
      <c r="R193">
        <v>6729.1428571428496</v>
      </c>
      <c r="S193">
        <v>5.7721428571428496E-4</v>
      </c>
      <c r="T193">
        <v>5.3693333333333301E-4</v>
      </c>
      <c r="U193">
        <v>5.8204800000000005E-4</v>
      </c>
      <c r="V193">
        <v>185540.21936987599</v>
      </c>
      <c r="W193">
        <v>27.5726378988862</v>
      </c>
      <c r="X193">
        <v>12100.4490893397</v>
      </c>
      <c r="Y193">
        <v>2.9542112034520902</v>
      </c>
      <c r="Z193">
        <v>173439.770280536</v>
      </c>
      <c r="AA193">
        <v>24.618426695434099</v>
      </c>
    </row>
    <row r="194" spans="1:27" x14ac:dyDescent="0.25">
      <c r="A194" s="1">
        <v>43930.705408043985</v>
      </c>
      <c r="B194" s="4">
        <v>8.03E-5</v>
      </c>
      <c r="C194">
        <v>0</v>
      </c>
      <c r="D194" s="4">
        <v>8.5279999999999902E-5</v>
      </c>
      <c r="E194">
        <v>0</v>
      </c>
      <c r="F194" s="4">
        <v>8.5299999999999905E-5</v>
      </c>
      <c r="G194">
        <v>0</v>
      </c>
      <c r="H194">
        <v>8321.7536145331596</v>
      </c>
      <c r="I194">
        <v>0</v>
      </c>
      <c r="J194">
        <v>5363370.2045666203</v>
      </c>
      <c r="K194">
        <v>0</v>
      </c>
      <c r="L194">
        <v>89.295574182812601</v>
      </c>
      <c r="M194">
        <v>1.785537069491</v>
      </c>
      <c r="N194">
        <v>8.2431046999541699</v>
      </c>
      <c r="O194">
        <v>7.04296813934545</v>
      </c>
      <c r="P194">
        <v>4096</v>
      </c>
      <c r="Q194">
        <v>10240</v>
      </c>
      <c r="R194">
        <v>8192</v>
      </c>
      <c r="S194">
        <v>6.1073333333333296E-4</v>
      </c>
      <c r="T194">
        <v>6.1550000000000005E-4</v>
      </c>
      <c r="U194">
        <v>6.0835000000000001E-4</v>
      </c>
      <c r="V194">
        <v>49930.146351849602</v>
      </c>
      <c r="W194">
        <v>6.0949885683410203</v>
      </c>
      <c r="X194">
        <v>8321.6910586416107</v>
      </c>
      <c r="Y194">
        <v>2.03166285611367</v>
      </c>
      <c r="Z194">
        <v>41608.455293207997</v>
      </c>
      <c r="AA194">
        <v>4.0633257122273401</v>
      </c>
    </row>
    <row r="195" spans="1:27" x14ac:dyDescent="0.25">
      <c r="A195" s="1">
        <v>43930.705419803242</v>
      </c>
      <c r="B195">
        <v>1.4359999999999899E-4</v>
      </c>
      <c r="C195">
        <v>0</v>
      </c>
      <c r="D195" s="4">
        <v>7.66010893246187E-5</v>
      </c>
      <c r="E195">
        <v>0</v>
      </c>
      <c r="F195" s="4">
        <v>7.6454803493449696E-5</v>
      </c>
      <c r="G195">
        <v>0</v>
      </c>
      <c r="H195">
        <v>4032.1909809456301</v>
      </c>
      <c r="I195">
        <v>0</v>
      </c>
      <c r="J195">
        <v>4713631.2567254398</v>
      </c>
      <c r="K195">
        <v>0</v>
      </c>
      <c r="L195">
        <v>91.528502691702897</v>
      </c>
      <c r="M195">
        <v>1.53835505589126</v>
      </c>
      <c r="N195">
        <v>7.2660275182921499</v>
      </c>
      <c r="O195">
        <v>5.2400163710514303</v>
      </c>
      <c r="P195">
        <v>4096</v>
      </c>
      <c r="Q195">
        <v>10922.666666666601</v>
      </c>
      <c r="R195">
        <v>9947.4285714285706</v>
      </c>
      <c r="S195">
        <v>6.1201428571428505E-4</v>
      </c>
      <c r="T195">
        <v>5.5159999999999899E-4</v>
      </c>
      <c r="U195">
        <v>6.22083333333333E-4</v>
      </c>
      <c r="V195">
        <v>68547.415374970995</v>
      </c>
      <c r="W195">
        <v>6.8909683424976604</v>
      </c>
      <c r="X195">
        <v>4032.20090441006</v>
      </c>
      <c r="Y195">
        <v>0.98442404892823698</v>
      </c>
      <c r="Z195">
        <v>64515.214470560903</v>
      </c>
      <c r="AA195">
        <v>5.9065442935694197</v>
      </c>
    </row>
    <row r="196" spans="1:27" x14ac:dyDescent="0.25">
      <c r="A196" s="1">
        <v>43930.705431192131</v>
      </c>
      <c r="B196" s="4">
        <v>8.2899999999999901E-5</v>
      </c>
      <c r="C196">
        <v>0</v>
      </c>
      <c r="D196" s="4">
        <v>6.4223040380047503E-5</v>
      </c>
      <c r="E196">
        <v>0</v>
      </c>
      <c r="F196" s="4">
        <v>6.3998557692307597E-5</v>
      </c>
      <c r="G196">
        <v>0</v>
      </c>
      <c r="H196">
        <v>24448.168744381699</v>
      </c>
      <c r="I196">
        <v>0</v>
      </c>
      <c r="J196">
        <v>4086485.3969332501</v>
      </c>
      <c r="K196">
        <v>0</v>
      </c>
      <c r="L196">
        <v>90.140163127616006</v>
      </c>
      <c r="M196">
        <v>1.53774196651807</v>
      </c>
      <c r="N196">
        <v>7.7353702595804901</v>
      </c>
      <c r="O196">
        <v>6.6470231653324303</v>
      </c>
      <c r="P196">
        <v>0</v>
      </c>
      <c r="Q196">
        <v>10752</v>
      </c>
      <c r="R196">
        <v>10752</v>
      </c>
      <c r="S196">
        <v>6.3167500000000005E-4</v>
      </c>
      <c r="T196">
        <v>0</v>
      </c>
      <c r="U196">
        <v>6.3167500000000005E-4</v>
      </c>
      <c r="V196">
        <v>87388.976955851002</v>
      </c>
      <c r="W196">
        <v>8.1276950293760208</v>
      </c>
      <c r="X196">
        <v>0</v>
      </c>
      <c r="Y196">
        <v>0</v>
      </c>
      <c r="Z196">
        <v>87388.976955851002</v>
      </c>
      <c r="AA196">
        <v>8.1276950293760208</v>
      </c>
    </row>
    <row r="197" spans="1:27" x14ac:dyDescent="0.25">
      <c r="A197" s="1">
        <v>43930.705442766201</v>
      </c>
      <c r="B197" s="4">
        <v>8.3100000000000001E-5</v>
      </c>
      <c r="C197">
        <v>0</v>
      </c>
      <c r="D197" s="4">
        <v>7.5043342036553505E-5</v>
      </c>
      <c r="E197">
        <v>0</v>
      </c>
      <c r="F197" s="4">
        <v>7.4827345844504002E-5</v>
      </c>
      <c r="G197">
        <v>0</v>
      </c>
      <c r="H197">
        <v>94716.429190619499</v>
      </c>
      <c r="I197">
        <v>0</v>
      </c>
      <c r="J197">
        <v>3948395.1455030101</v>
      </c>
      <c r="K197">
        <v>0</v>
      </c>
      <c r="L197">
        <v>92.229672843276106</v>
      </c>
      <c r="M197">
        <v>1.41588464142827</v>
      </c>
      <c r="N197">
        <v>5.0383783310315504</v>
      </c>
      <c r="O197">
        <v>3.7105852680483702</v>
      </c>
      <c r="P197">
        <v>4096</v>
      </c>
      <c r="Q197">
        <v>10922.666666666601</v>
      </c>
      <c r="R197">
        <v>9947.4285714285706</v>
      </c>
      <c r="S197">
        <v>5.9694285714285695E-4</v>
      </c>
      <c r="T197">
        <v>5.9380000000000001E-4</v>
      </c>
      <c r="U197">
        <v>5.9746666666666605E-4</v>
      </c>
      <c r="V197">
        <v>69629.5142263421</v>
      </c>
      <c r="W197">
        <v>6.99975010892111</v>
      </c>
      <c r="X197">
        <v>4095.85377802012</v>
      </c>
      <c r="Y197">
        <v>0.99996430127444402</v>
      </c>
      <c r="Z197">
        <v>65533.660448321898</v>
      </c>
      <c r="AA197">
        <v>5.9997858076466599</v>
      </c>
    </row>
    <row r="198" spans="1:27" x14ac:dyDescent="0.25">
      <c r="A198" s="1">
        <v>43930.705454340277</v>
      </c>
      <c r="B198" s="4">
        <v>1.5909999999999899E-4</v>
      </c>
      <c r="C198">
        <v>0</v>
      </c>
      <c r="D198" s="4">
        <v>7.1188154269972404E-5</v>
      </c>
      <c r="E198">
        <v>0</v>
      </c>
      <c r="F198" s="4">
        <v>7.0945303867403305E-5</v>
      </c>
      <c r="G198">
        <v>0</v>
      </c>
      <c r="H198">
        <v>4095.9684610428399</v>
      </c>
      <c r="I198">
        <v>0</v>
      </c>
      <c r="J198">
        <v>3956705.5333673898</v>
      </c>
      <c r="K198">
        <v>0</v>
      </c>
      <c r="L198">
        <v>88.157653959648002</v>
      </c>
      <c r="M198">
        <v>1.4647652969698499</v>
      </c>
      <c r="N198">
        <v>9.9167042480833505</v>
      </c>
      <c r="O198">
        <v>8.4468292117102006</v>
      </c>
      <c r="P198">
        <v>0</v>
      </c>
      <c r="Q198">
        <v>10649.6</v>
      </c>
      <c r="R198">
        <v>10649.6</v>
      </c>
      <c r="S198">
        <v>9.2405000000000004E-4</v>
      </c>
      <c r="T198">
        <v>0</v>
      </c>
      <c r="U198">
        <v>9.2405000000000004E-4</v>
      </c>
      <c r="V198">
        <v>106495.179987114</v>
      </c>
      <c r="W198">
        <v>9.9999230005928901</v>
      </c>
      <c r="X198">
        <v>0</v>
      </c>
      <c r="Y198">
        <v>0</v>
      </c>
      <c r="Z198">
        <v>106495.179987114</v>
      </c>
      <c r="AA198">
        <v>9.9999230005928901</v>
      </c>
    </row>
    <row r="199" spans="1:27" x14ac:dyDescent="0.25">
      <c r="A199" s="1">
        <v>43930.705466099535</v>
      </c>
      <c r="B199">
        <v>1.40499999999999E-4</v>
      </c>
      <c r="C199">
        <v>0</v>
      </c>
      <c r="D199" s="4">
        <v>7.7813680781758896E-5</v>
      </c>
      <c r="E199">
        <v>0</v>
      </c>
      <c r="F199" s="4">
        <v>7.7608823529411704E-5</v>
      </c>
      <c r="G199">
        <v>0</v>
      </c>
      <c r="H199">
        <v>4033.1104980704299</v>
      </c>
      <c r="I199">
        <v>0</v>
      </c>
      <c r="J199">
        <v>3774991.4261939302</v>
      </c>
      <c r="K199">
        <v>0</v>
      </c>
      <c r="L199">
        <v>91.599970619869495</v>
      </c>
      <c r="M199">
        <v>1.1538199486359699</v>
      </c>
      <c r="N199">
        <v>6.9255879275232299</v>
      </c>
      <c r="O199">
        <v>5.3364024936090297</v>
      </c>
      <c r="P199">
        <v>0</v>
      </c>
      <c r="Q199">
        <v>6485.3333333333303</v>
      </c>
      <c r="R199">
        <v>6485.3333333333303</v>
      </c>
      <c r="S199">
        <v>5.9434166666666596E-4</v>
      </c>
      <c r="T199">
        <v>0</v>
      </c>
      <c r="U199">
        <v>5.9434166666666596E-4</v>
      </c>
      <c r="V199">
        <v>76631.431017926603</v>
      </c>
      <c r="W199">
        <v>11.8161129242279</v>
      </c>
      <c r="X199">
        <v>0</v>
      </c>
      <c r="Y199">
        <v>0</v>
      </c>
      <c r="Z199">
        <v>76631.431017926603</v>
      </c>
      <c r="AA199">
        <v>11.8161129242279</v>
      </c>
    </row>
    <row r="200" spans="1:27" x14ac:dyDescent="0.25">
      <c r="A200" s="1">
        <v>43930.705477488424</v>
      </c>
      <c r="B200" s="4">
        <v>8.03E-5</v>
      </c>
      <c r="C200">
        <v>0</v>
      </c>
      <c r="D200" s="4">
        <v>7.8549682875264198E-5</v>
      </c>
      <c r="E200">
        <v>0</v>
      </c>
      <c r="F200" s="4">
        <v>7.8545974576271099E-5</v>
      </c>
      <c r="G200">
        <v>0</v>
      </c>
      <c r="H200">
        <v>4161.3439190228401</v>
      </c>
      <c r="I200">
        <v>0</v>
      </c>
      <c r="J200">
        <v>4394379.1784881204</v>
      </c>
      <c r="K200">
        <v>0</v>
      </c>
      <c r="L200">
        <v>91.620766214747903</v>
      </c>
      <c r="M200">
        <v>1.33930879857287</v>
      </c>
      <c r="N200">
        <v>6.4468382200184102</v>
      </c>
      <c r="O200">
        <v>5.5556486788096002</v>
      </c>
      <c r="P200">
        <v>0</v>
      </c>
      <c r="Q200">
        <v>10240</v>
      </c>
      <c r="R200">
        <v>10240</v>
      </c>
      <c r="S200">
        <v>6.1240000000000003E-4</v>
      </c>
      <c r="T200">
        <v>0</v>
      </c>
      <c r="U200">
        <v>6.1240000000000003E-4</v>
      </c>
      <c r="V200">
        <v>124838.212196514</v>
      </c>
      <c r="W200">
        <v>12.1912316598158</v>
      </c>
      <c r="X200">
        <v>0</v>
      </c>
      <c r="Y200">
        <v>0</v>
      </c>
      <c r="Z200">
        <v>124838.212196514</v>
      </c>
      <c r="AA200">
        <v>12.1912316598158</v>
      </c>
    </row>
    <row r="201" spans="1:27" x14ac:dyDescent="0.25">
      <c r="A201" s="1">
        <v>43930.705489074076</v>
      </c>
      <c r="B201" s="4">
        <v>9.1550000000000003E-5</v>
      </c>
      <c r="C201">
        <v>0</v>
      </c>
      <c r="D201" s="4">
        <v>7.5108948545861201E-5</v>
      </c>
      <c r="E201">
        <v>0</v>
      </c>
      <c r="F201" s="4">
        <v>7.5035056179775203E-5</v>
      </c>
      <c r="G201">
        <v>0</v>
      </c>
      <c r="H201">
        <v>8191.7485133206401</v>
      </c>
      <c r="I201">
        <v>0</v>
      </c>
      <c r="J201">
        <v>4149120.6219969001</v>
      </c>
      <c r="K201">
        <v>0</v>
      </c>
      <c r="L201" s="4">
        <v>91.809094359863295</v>
      </c>
      <c r="M201">
        <v>0.92769326334677105</v>
      </c>
      <c r="N201">
        <v>6.0584100869605502</v>
      </c>
      <c r="O201">
        <v>5.1267469808195498</v>
      </c>
      <c r="P201">
        <v>0</v>
      </c>
      <c r="Q201">
        <v>8192</v>
      </c>
      <c r="R201">
        <v>8192</v>
      </c>
      <c r="S201">
        <v>5.70949999999999E-4</v>
      </c>
      <c r="T201">
        <v>0</v>
      </c>
      <c r="U201">
        <v>5.70949999999999E-4</v>
      </c>
      <c r="V201">
        <v>49152.437456693297</v>
      </c>
      <c r="W201">
        <v>6.0000534004752604</v>
      </c>
      <c r="X201">
        <v>0</v>
      </c>
      <c r="Y201">
        <v>0</v>
      </c>
      <c r="Z201">
        <v>49152.437456693297</v>
      </c>
      <c r="AA201">
        <v>6.0000534004752604</v>
      </c>
    </row>
    <row r="202" spans="1:27" x14ac:dyDescent="0.25">
      <c r="A202" s="1">
        <v>43930.705500648146</v>
      </c>
      <c r="B202">
        <v>1.5300000000000001E-4</v>
      </c>
      <c r="C202">
        <v>0</v>
      </c>
      <c r="D202" s="4">
        <v>7.7506067415730306E-5</v>
      </c>
      <c r="E202">
        <v>0</v>
      </c>
      <c r="F202" s="4">
        <v>7.7336036036036005E-5</v>
      </c>
      <c r="G202">
        <v>0</v>
      </c>
      <c r="H202">
        <v>4095.9455239245299</v>
      </c>
      <c r="I202">
        <v>0</v>
      </c>
      <c r="J202">
        <v>3796941.5006780401</v>
      </c>
      <c r="K202">
        <v>0</v>
      </c>
      <c r="L202">
        <v>91.4625731269564</v>
      </c>
      <c r="M202">
        <v>1.6111803213481399</v>
      </c>
      <c r="N202">
        <v>6.9910605304767204</v>
      </c>
      <c r="O202">
        <v>4.8335309649733498</v>
      </c>
      <c r="P202">
        <v>4096</v>
      </c>
      <c r="Q202">
        <v>11264</v>
      </c>
      <c r="R202">
        <v>8874.6666666666606</v>
      </c>
      <c r="S202">
        <v>8.9026666666666601E-4</v>
      </c>
      <c r="T202">
        <v>5.3850000000000002E-4</v>
      </c>
      <c r="U202">
        <v>1.0661500000000001E-3</v>
      </c>
      <c r="V202">
        <v>53245.486813022399</v>
      </c>
      <c r="W202">
        <v>5.9997168133664003</v>
      </c>
      <c r="X202">
        <v>8191.6133558496003</v>
      </c>
      <c r="Y202">
        <v>1.99990560445546</v>
      </c>
      <c r="Z202">
        <v>45053.873457172798</v>
      </c>
      <c r="AA202">
        <v>3.9998112089109301</v>
      </c>
    </row>
    <row r="203" spans="1:27" x14ac:dyDescent="0.25">
      <c r="A203" s="1">
        <v>43930.705512222223</v>
      </c>
      <c r="B203" s="4">
        <v>8.4499999999999899E-5</v>
      </c>
      <c r="C203">
        <v>0</v>
      </c>
      <c r="D203" s="4">
        <v>8.7280804953560301E-5</v>
      </c>
      <c r="E203">
        <v>0</v>
      </c>
      <c r="F203" s="4">
        <v>8.7289440993788806E-5</v>
      </c>
      <c r="G203">
        <v>0</v>
      </c>
      <c r="H203">
        <v>4095.9156241381402</v>
      </c>
      <c r="I203">
        <v>0</v>
      </c>
      <c r="J203">
        <v>3170238.6930829198</v>
      </c>
      <c r="K203">
        <v>0</v>
      </c>
      <c r="L203">
        <v>89.690136828335298</v>
      </c>
      <c r="M203">
        <v>1.9530391441794299</v>
      </c>
      <c r="N203">
        <v>7.8651443830225301</v>
      </c>
      <c r="O203">
        <v>6.2497412607117999</v>
      </c>
      <c r="P203">
        <v>4096</v>
      </c>
      <c r="Q203">
        <v>10922.666666666601</v>
      </c>
      <c r="R203">
        <v>7509.3333333333303</v>
      </c>
      <c r="S203">
        <v>6.2989999999999899E-4</v>
      </c>
      <c r="T203">
        <v>6.2250000000000001E-4</v>
      </c>
      <c r="U203">
        <v>6.3730000000000004E-4</v>
      </c>
      <c r="V203">
        <v>90109.648138183606</v>
      </c>
      <c r="W203">
        <v>11.9996868081743</v>
      </c>
      <c r="X203">
        <v>24575.3585831409</v>
      </c>
      <c r="Y203">
        <v>5.9998434040871498</v>
      </c>
      <c r="Z203">
        <v>65534.289555042596</v>
      </c>
      <c r="AA203">
        <v>5.9998434040871498</v>
      </c>
    </row>
    <row r="204" spans="1:27" x14ac:dyDescent="0.25">
      <c r="A204" s="1">
        <v>43930.705523969904</v>
      </c>
      <c r="B204">
        <v>0</v>
      </c>
      <c r="C204">
        <v>0</v>
      </c>
      <c r="D204" s="4">
        <v>6.9163829787234003E-5</v>
      </c>
      <c r="E204">
        <v>0</v>
      </c>
      <c r="F204" s="4">
        <v>6.9163829787234003E-5</v>
      </c>
      <c r="G204">
        <v>0</v>
      </c>
      <c r="H204">
        <v>0</v>
      </c>
      <c r="I204">
        <v>0</v>
      </c>
      <c r="J204">
        <v>4738393.4810070898</v>
      </c>
      <c r="K204">
        <v>0</v>
      </c>
      <c r="L204">
        <v>91.689243501750795</v>
      </c>
      <c r="M204">
        <v>1.7307462820590001</v>
      </c>
      <c r="N204">
        <v>6.8285523217414603</v>
      </c>
      <c r="O204">
        <v>4.9037614405379504</v>
      </c>
      <c r="P204">
        <v>4096</v>
      </c>
      <c r="Q204">
        <v>6746.3529411764703</v>
      </c>
      <c r="R204">
        <v>6241.5238095238001</v>
      </c>
      <c r="S204">
        <v>5.6355238095238101E-4</v>
      </c>
      <c r="T204">
        <v>6.0504999999999901E-4</v>
      </c>
      <c r="U204">
        <v>5.5378823529411703E-4</v>
      </c>
      <c r="V204">
        <v>129045.393709942</v>
      </c>
      <c r="W204">
        <v>20.6753026421264</v>
      </c>
      <c r="X204">
        <v>16130.674213742799</v>
      </c>
      <c r="Y204">
        <v>3.9381528842145599</v>
      </c>
      <c r="Z204">
        <v>112914.719496199</v>
      </c>
      <c r="AA204">
        <v>16.737149757911801</v>
      </c>
    </row>
    <row r="205" spans="1:27" x14ac:dyDescent="0.25">
      <c r="A205" s="1">
        <v>43930.705535370369</v>
      </c>
      <c r="B205">
        <v>0</v>
      </c>
      <c r="C205">
        <v>0</v>
      </c>
      <c r="D205" s="4">
        <v>8.4603631961259002E-5</v>
      </c>
      <c r="E205">
        <v>0</v>
      </c>
      <c r="F205" s="4">
        <v>8.4603631961259002E-5</v>
      </c>
      <c r="G205">
        <v>0</v>
      </c>
      <c r="H205">
        <v>0</v>
      </c>
      <c r="I205">
        <v>0</v>
      </c>
      <c r="J205">
        <v>4107256.4627474402</v>
      </c>
      <c r="K205">
        <v>0</v>
      </c>
      <c r="L205">
        <v>92.581141212547905</v>
      </c>
      <c r="M205">
        <v>1.1904171757652899</v>
      </c>
      <c r="N205">
        <v>5.6094372765434599</v>
      </c>
      <c r="O205">
        <v>4.4144895123989798</v>
      </c>
      <c r="P205">
        <v>0</v>
      </c>
      <c r="Q205">
        <v>10752</v>
      </c>
      <c r="R205">
        <v>10752</v>
      </c>
      <c r="S205">
        <v>8.9136249999999901E-4</v>
      </c>
      <c r="T205">
        <v>0</v>
      </c>
      <c r="U205">
        <v>8.9136249999999901E-4</v>
      </c>
      <c r="V205">
        <v>87388.275568913697</v>
      </c>
      <c r="W205">
        <v>8.1276297962159294</v>
      </c>
      <c r="X205">
        <v>0</v>
      </c>
      <c r="Y205">
        <v>0</v>
      </c>
      <c r="Z205">
        <v>87388.275568913697</v>
      </c>
      <c r="AA205">
        <v>8.1276297962159294</v>
      </c>
    </row>
    <row r="206" spans="1:27" x14ac:dyDescent="0.25">
      <c r="A206" s="1">
        <v>43930.705547118057</v>
      </c>
      <c r="B206">
        <v>1.2125000000000001E-4</v>
      </c>
      <c r="C206">
        <v>0</v>
      </c>
      <c r="D206" s="4">
        <v>8.7571688311688305E-5</v>
      </c>
      <c r="E206">
        <v>0</v>
      </c>
      <c r="F206" s="4">
        <v>8.7395822454307999E-5</v>
      </c>
      <c r="G206">
        <v>0</v>
      </c>
      <c r="H206">
        <v>6049.3369507265497</v>
      </c>
      <c r="I206">
        <v>0</v>
      </c>
      <c r="J206">
        <v>3234378.8229884598</v>
      </c>
      <c r="K206">
        <v>0</v>
      </c>
      <c r="L206">
        <v>89.887346292247798</v>
      </c>
      <c r="M206">
        <v>2.1633887363227</v>
      </c>
      <c r="N206">
        <v>7.8878960818824204</v>
      </c>
      <c r="O206">
        <v>5.6728661092891901</v>
      </c>
      <c r="P206">
        <v>4096</v>
      </c>
      <c r="Q206">
        <v>10922.666666666601</v>
      </c>
      <c r="R206">
        <v>7509.3333333333303</v>
      </c>
      <c r="S206">
        <v>5.4789166666666599E-4</v>
      </c>
      <c r="T206">
        <v>5.0566666666666598E-4</v>
      </c>
      <c r="U206">
        <v>5.90116666666666E-4</v>
      </c>
      <c r="V206">
        <v>88723.529989777904</v>
      </c>
      <c r="W206">
        <v>11.815100762133</v>
      </c>
      <c r="X206">
        <v>24197.326360848499</v>
      </c>
      <c r="Y206">
        <v>5.90755038106653</v>
      </c>
      <c r="Z206">
        <v>64526.203628929397</v>
      </c>
      <c r="AA206">
        <v>5.90755038106653</v>
      </c>
    </row>
    <row r="207" spans="1:27" x14ac:dyDescent="0.25">
      <c r="A207" s="1">
        <v>43930.705558518515</v>
      </c>
      <c r="B207">
        <v>0</v>
      </c>
      <c r="C207">
        <v>0</v>
      </c>
      <c r="D207" s="4">
        <v>8.0576271186440595E-5</v>
      </c>
      <c r="E207">
        <v>0</v>
      </c>
      <c r="F207" s="4">
        <v>8.0576271186440595E-5</v>
      </c>
      <c r="G207">
        <v>0</v>
      </c>
      <c r="H207">
        <v>0</v>
      </c>
      <c r="I207">
        <v>0</v>
      </c>
      <c r="J207">
        <v>4447845.3727515899</v>
      </c>
      <c r="K207">
        <v>0</v>
      </c>
      <c r="L207">
        <v>92.613113602685701</v>
      </c>
      <c r="M207">
        <v>1.3888557325320501</v>
      </c>
      <c r="N207">
        <v>5.2100832482470603</v>
      </c>
      <c r="O207">
        <v>3.9681810041130898</v>
      </c>
      <c r="P207">
        <v>0</v>
      </c>
      <c r="Q207">
        <v>8960</v>
      </c>
      <c r="R207">
        <v>8960</v>
      </c>
      <c r="S207">
        <v>6.4240624999999899E-4</v>
      </c>
      <c r="T207">
        <v>0</v>
      </c>
      <c r="U207">
        <v>6.4240624999999899E-4</v>
      </c>
      <c r="V207">
        <v>145624.51952847501</v>
      </c>
      <c r="W207">
        <v>16.252736554517298</v>
      </c>
      <c r="X207">
        <v>0</v>
      </c>
      <c r="Y207">
        <v>0</v>
      </c>
      <c r="Z207">
        <v>145624.51952847501</v>
      </c>
      <c r="AA207">
        <v>16.252736554517298</v>
      </c>
    </row>
    <row r="208" spans="1:27" x14ac:dyDescent="0.25">
      <c r="A208" s="1">
        <v>43930.705570092592</v>
      </c>
      <c r="B208">
        <v>1.0739999999999999E-4</v>
      </c>
      <c r="C208">
        <v>0</v>
      </c>
      <c r="D208" s="4">
        <v>7.1992084432717597E-5</v>
      </c>
      <c r="E208">
        <v>0</v>
      </c>
      <c r="F208" s="4">
        <v>7.1709574468085095E-5</v>
      </c>
      <c r="G208">
        <v>0</v>
      </c>
      <c r="H208">
        <v>23551.413569802098</v>
      </c>
      <c r="I208">
        <v>0</v>
      </c>
      <c r="J208">
        <v>4198295.4624429801</v>
      </c>
      <c r="K208">
        <v>0</v>
      </c>
      <c r="L208">
        <v>91.715327722662494</v>
      </c>
      <c r="M208">
        <v>1.4159537333652701</v>
      </c>
      <c r="N208">
        <v>6.10790415008577</v>
      </c>
      <c r="O208">
        <v>4.9802369249119103</v>
      </c>
      <c r="P208">
        <v>0</v>
      </c>
      <c r="Q208">
        <v>10240</v>
      </c>
      <c r="R208">
        <v>10240</v>
      </c>
      <c r="S208">
        <v>7.4390000000000003E-4</v>
      </c>
      <c r="T208">
        <v>0</v>
      </c>
      <c r="U208">
        <v>7.4390000000000003E-4</v>
      </c>
      <c r="V208">
        <v>20480.0225280247</v>
      </c>
      <c r="W208">
        <v>2.00000220000241</v>
      </c>
      <c r="X208">
        <v>0</v>
      </c>
      <c r="Y208">
        <v>0</v>
      </c>
      <c r="Z208">
        <v>20480.0225280247</v>
      </c>
      <c r="AA208">
        <v>2.00000220000241</v>
      </c>
    </row>
    <row r="209" spans="1:27" x14ac:dyDescent="0.25">
      <c r="A209" s="1">
        <v>43930.705581666669</v>
      </c>
      <c r="B209" s="4">
        <v>8.9800000000000001E-5</v>
      </c>
      <c r="C209">
        <v>0</v>
      </c>
      <c r="D209" s="4">
        <v>7.3969716088327994E-5</v>
      </c>
      <c r="E209">
        <v>0</v>
      </c>
      <c r="F209" s="4">
        <v>7.3919620253164498E-5</v>
      </c>
      <c r="G209">
        <v>0</v>
      </c>
      <c r="H209">
        <v>4095.85418759092</v>
      </c>
      <c r="I209">
        <v>0</v>
      </c>
      <c r="J209">
        <v>3891061.4782113698</v>
      </c>
      <c r="K209">
        <v>0</v>
      </c>
      <c r="L209">
        <v>91.539635609653004</v>
      </c>
      <c r="M209">
        <v>1.7576862588873701</v>
      </c>
      <c r="N209">
        <v>7.1842742270944102</v>
      </c>
      <c r="O209">
        <v>5.4195384644921001</v>
      </c>
      <c r="P209">
        <v>0</v>
      </c>
      <c r="Q209">
        <v>10426.1818181818</v>
      </c>
      <c r="R209">
        <v>10426.1818181818</v>
      </c>
      <c r="S209">
        <v>6.3472727272727205E-4</v>
      </c>
      <c r="T209">
        <v>0</v>
      </c>
      <c r="U209">
        <v>6.3472727272727205E-4</v>
      </c>
      <c r="V209">
        <v>114681.761312184</v>
      </c>
      <c r="W209">
        <v>10.9994016325511</v>
      </c>
      <c r="X209">
        <v>0</v>
      </c>
      <c r="Y209">
        <v>0</v>
      </c>
      <c r="Z209">
        <v>114681.761312184</v>
      </c>
      <c r="AA209">
        <v>10.9994016325511</v>
      </c>
    </row>
    <row r="210" spans="1:27" x14ac:dyDescent="0.25">
      <c r="A210" s="1">
        <v>43930.70559341435</v>
      </c>
      <c r="B210" s="4">
        <v>8.37333333333333E-5</v>
      </c>
      <c r="C210">
        <v>0</v>
      </c>
      <c r="D210" s="4">
        <v>7.45244292237442E-5</v>
      </c>
      <c r="E210">
        <v>0</v>
      </c>
      <c r="F210" s="4">
        <v>7.4265023474178406E-5</v>
      </c>
      <c r="G210">
        <v>0</v>
      </c>
      <c r="H210">
        <v>48408.350913270297</v>
      </c>
      <c r="I210">
        <v>0</v>
      </c>
      <c r="J210">
        <v>3735511.07880736</v>
      </c>
      <c r="K210">
        <v>0</v>
      </c>
      <c r="L210">
        <v>91.791955018195395</v>
      </c>
      <c r="M210">
        <v>1.34624604638261</v>
      </c>
      <c r="N210">
        <v>6.4360720955873099</v>
      </c>
      <c r="O210">
        <v>5.0003382379310297</v>
      </c>
      <c r="P210">
        <v>0</v>
      </c>
      <c r="Q210">
        <v>10240</v>
      </c>
      <c r="R210">
        <v>10240</v>
      </c>
      <c r="S210">
        <v>5.7974999999999899E-4</v>
      </c>
      <c r="T210">
        <v>0</v>
      </c>
      <c r="U210">
        <v>5.7974999999999899E-4</v>
      </c>
      <c r="V210">
        <v>40340.431483067303</v>
      </c>
      <c r="W210">
        <v>3.9394952620182901</v>
      </c>
      <c r="X210">
        <v>0</v>
      </c>
      <c r="Y210">
        <v>0</v>
      </c>
      <c r="Z210">
        <v>40340.431483067303</v>
      </c>
      <c r="AA210">
        <v>3.9394952620182901</v>
      </c>
    </row>
    <row r="211" spans="1:27" x14ac:dyDescent="0.25">
      <c r="A211" s="1">
        <v>43930.705604814815</v>
      </c>
      <c r="B211">
        <v>1.1967499999999901E-4</v>
      </c>
      <c r="C211">
        <v>0</v>
      </c>
      <c r="D211" s="4">
        <v>7.5916949152542298E-5</v>
      </c>
      <c r="E211">
        <v>0</v>
      </c>
      <c r="F211" s="4">
        <v>7.5488997555012206E-5</v>
      </c>
      <c r="G211">
        <v>0</v>
      </c>
      <c r="H211">
        <v>16641.292690415699</v>
      </c>
      <c r="I211">
        <v>0</v>
      </c>
      <c r="J211">
        <v>4642920.6606259998</v>
      </c>
      <c r="K211">
        <v>0</v>
      </c>
      <c r="L211">
        <v>94.1166850523433</v>
      </c>
      <c r="M211">
        <v>1.09117467205438</v>
      </c>
      <c r="N211">
        <v>4.0263311331468303</v>
      </c>
      <c r="O211">
        <v>2.7775272179119099</v>
      </c>
      <c r="P211">
        <v>0</v>
      </c>
      <c r="Q211">
        <v>11264</v>
      </c>
      <c r="R211">
        <v>11264</v>
      </c>
      <c r="S211">
        <v>6.49575E-4</v>
      </c>
      <c r="T211">
        <v>0</v>
      </c>
      <c r="U211">
        <v>6.49575E-4</v>
      </c>
      <c r="V211">
        <v>45768.533686132403</v>
      </c>
      <c r="W211">
        <v>4.06325760707852</v>
      </c>
      <c r="X211">
        <v>0</v>
      </c>
      <c r="Y211">
        <v>0</v>
      </c>
      <c r="Z211">
        <v>45768.533686132403</v>
      </c>
      <c r="AA211">
        <v>4.06325760707852</v>
      </c>
    </row>
    <row r="212" spans="1:27" x14ac:dyDescent="0.25">
      <c r="A212" s="1">
        <v>43930.705616574072</v>
      </c>
      <c r="B212">
        <v>0</v>
      </c>
      <c r="C212">
        <v>0</v>
      </c>
      <c r="D212" s="4">
        <v>7.2345161290322501E-5</v>
      </c>
      <c r="E212">
        <v>0</v>
      </c>
      <c r="F212" s="4">
        <v>7.2345161290322501E-5</v>
      </c>
      <c r="G212">
        <v>0</v>
      </c>
      <c r="H212">
        <v>0</v>
      </c>
      <c r="I212">
        <v>0</v>
      </c>
      <c r="J212">
        <v>3992846.2292788802</v>
      </c>
      <c r="K212">
        <v>0</v>
      </c>
      <c r="L212">
        <v>91.245539247581902</v>
      </c>
      <c r="M212">
        <v>1.2979562574288399</v>
      </c>
      <c r="N212">
        <v>6.6433472456333602</v>
      </c>
      <c r="O212">
        <v>5.2879735840559903</v>
      </c>
      <c r="P212">
        <v>4096</v>
      </c>
      <c r="Q212">
        <v>10922.666666666601</v>
      </c>
      <c r="R212">
        <v>9947.4285714285706</v>
      </c>
      <c r="S212">
        <v>6.3868571428571397E-4</v>
      </c>
      <c r="T212">
        <v>5.4189999999999902E-4</v>
      </c>
      <c r="U212">
        <v>6.54816666666666E-4</v>
      </c>
      <c r="V212">
        <v>68556.3103567168</v>
      </c>
      <c r="W212">
        <v>6.8918625416046897</v>
      </c>
      <c r="X212">
        <v>4032.7241386303999</v>
      </c>
      <c r="Y212">
        <v>0.98455179165781304</v>
      </c>
      <c r="Z212">
        <v>64523.586218086399</v>
      </c>
      <c r="AA212">
        <v>5.9073107499468804</v>
      </c>
    </row>
    <row r="213" spans="1:27" x14ac:dyDescent="0.25">
      <c r="A213" s="1">
        <v>43930.705627962961</v>
      </c>
      <c r="B213">
        <v>5.0369000000000004E-3</v>
      </c>
      <c r="C213">
        <v>0</v>
      </c>
      <c r="D213" s="4">
        <v>9.0951713395638601E-5</v>
      </c>
      <c r="E213">
        <v>0</v>
      </c>
      <c r="F213" s="4">
        <v>7.5495624999999896E-5</v>
      </c>
      <c r="G213">
        <v>0</v>
      </c>
      <c r="H213">
        <v>33287.190293159401</v>
      </c>
      <c r="I213">
        <v>0</v>
      </c>
      <c r="J213">
        <v>2858537.4664250701</v>
      </c>
      <c r="K213">
        <v>0</v>
      </c>
      <c r="L213">
        <v>89.892055804939602</v>
      </c>
      <c r="M213">
        <v>1.4878473271432799</v>
      </c>
      <c r="N213">
        <v>7.8028188899040201</v>
      </c>
      <c r="O213">
        <v>6.5961394016372097</v>
      </c>
      <c r="P213">
        <v>4096</v>
      </c>
      <c r="Q213">
        <v>10240</v>
      </c>
      <c r="R213">
        <v>9011.2000000000007</v>
      </c>
      <c r="S213">
        <v>5.8351999999999905E-4</v>
      </c>
      <c r="T213">
        <v>4.11799999999999E-4</v>
      </c>
      <c r="U213">
        <v>6.2644999999999899E-4</v>
      </c>
      <c r="V213">
        <v>45770.816573675998</v>
      </c>
      <c r="W213">
        <v>5.0793253477534703</v>
      </c>
      <c r="X213">
        <v>4160.9833248796403</v>
      </c>
      <c r="Y213">
        <v>1.0158650695506899</v>
      </c>
      <c r="Z213">
        <v>41609.8332487964</v>
      </c>
      <c r="AA213">
        <v>4.0634602782027702</v>
      </c>
    </row>
    <row r="214" spans="1:27" x14ac:dyDescent="0.25">
      <c r="A214" s="1">
        <v>43930.705639537038</v>
      </c>
      <c r="B214" s="4">
        <v>8.8900000000000006E-5</v>
      </c>
      <c r="C214">
        <v>0</v>
      </c>
      <c r="D214" s="4">
        <v>7.16693370165745E-5</v>
      </c>
      <c r="E214">
        <v>0</v>
      </c>
      <c r="F214" s="4">
        <v>7.1573611111111097E-5</v>
      </c>
      <c r="G214">
        <v>0</v>
      </c>
      <c r="H214">
        <v>8191.9393796485901</v>
      </c>
      <c r="I214">
        <v>0</v>
      </c>
      <c r="J214">
        <v>4149217.2957920101</v>
      </c>
      <c r="K214">
        <v>0</v>
      </c>
      <c r="L214">
        <v>93.448105376452602</v>
      </c>
      <c r="M214">
        <v>0.92756793614784405</v>
      </c>
      <c r="N214">
        <v>4.9492719100606797</v>
      </c>
      <c r="O214">
        <v>3.9055255250151002</v>
      </c>
      <c r="P214">
        <v>0</v>
      </c>
      <c r="Q214">
        <v>9947.4285714285706</v>
      </c>
      <c r="R214">
        <v>9947.4285714285706</v>
      </c>
      <c r="S214">
        <v>5.8900000000000001E-4</v>
      </c>
      <c r="T214">
        <v>0</v>
      </c>
      <c r="U214">
        <v>5.8900000000000001E-4</v>
      </c>
      <c r="V214">
        <v>69631.853773106996</v>
      </c>
      <c r="W214">
        <v>6.9999853000308701</v>
      </c>
      <c r="X214">
        <v>0</v>
      </c>
      <c r="Y214">
        <v>0</v>
      </c>
      <c r="Z214">
        <v>69631.853773106996</v>
      </c>
      <c r="AA214">
        <v>6.9999853000308701</v>
      </c>
    </row>
    <row r="215" spans="1:27" x14ac:dyDescent="0.25">
      <c r="A215" s="1">
        <v>43930.705651296295</v>
      </c>
      <c r="B215">
        <v>1.2120000000000001E-4</v>
      </c>
      <c r="C215">
        <v>0</v>
      </c>
      <c r="D215" s="4">
        <v>7.5672815533980506E-5</v>
      </c>
      <c r="E215">
        <v>0</v>
      </c>
      <c r="F215" s="4">
        <v>7.5338875305623395E-5</v>
      </c>
      <c r="G215">
        <v>0</v>
      </c>
      <c r="H215">
        <v>12099.8378416914</v>
      </c>
      <c r="I215">
        <v>0</v>
      </c>
      <c r="J215">
        <v>3799349.0822911002</v>
      </c>
      <c r="K215">
        <v>0</v>
      </c>
      <c r="L215">
        <v>92.045138493373102</v>
      </c>
      <c r="M215">
        <v>1.53830659075521</v>
      </c>
      <c r="N215">
        <v>6.6440175428975801</v>
      </c>
      <c r="O215">
        <v>4.7591317078904902</v>
      </c>
      <c r="P215">
        <v>0</v>
      </c>
      <c r="Q215">
        <v>11264</v>
      </c>
      <c r="R215">
        <v>11264</v>
      </c>
      <c r="S215">
        <v>6.2514999999999901E-4</v>
      </c>
      <c r="T215">
        <v>0</v>
      </c>
      <c r="U215">
        <v>6.2514999999999901E-4</v>
      </c>
      <c r="V215">
        <v>44365.962869698698</v>
      </c>
      <c r="W215">
        <v>3.9387396013581899</v>
      </c>
      <c r="X215">
        <v>0</v>
      </c>
      <c r="Y215">
        <v>0</v>
      </c>
      <c r="Z215">
        <v>44365.962869698698</v>
      </c>
      <c r="AA215">
        <v>3.9387396013581899</v>
      </c>
    </row>
    <row r="216" spans="1:27" x14ac:dyDescent="0.25">
      <c r="A216" s="1">
        <v>43930.705662696761</v>
      </c>
      <c r="B216">
        <v>1.06319999999999E-4</v>
      </c>
      <c r="C216">
        <v>0</v>
      </c>
      <c r="D216" s="4">
        <v>7.2970370370370306E-5</v>
      </c>
      <c r="E216">
        <v>0</v>
      </c>
      <c r="F216" s="4">
        <v>7.2553500000000003E-5</v>
      </c>
      <c r="G216">
        <v>0</v>
      </c>
      <c r="H216">
        <v>20803.847248970498</v>
      </c>
      <c r="I216">
        <v>0</v>
      </c>
      <c r="J216">
        <v>4110840.21639658</v>
      </c>
      <c r="K216">
        <v>0</v>
      </c>
      <c r="L216">
        <v>92.806532629631405</v>
      </c>
      <c r="M216">
        <v>1.0910399076320101</v>
      </c>
      <c r="N216">
        <v>5.0300451886462403</v>
      </c>
      <c r="O216">
        <v>4.3145650608033597</v>
      </c>
      <c r="P216">
        <v>0</v>
      </c>
      <c r="Q216">
        <v>10752</v>
      </c>
      <c r="R216">
        <v>10752</v>
      </c>
      <c r="S216">
        <v>6.2069999999999899E-4</v>
      </c>
      <c r="T216">
        <v>0</v>
      </c>
      <c r="U216">
        <v>6.2069999999999899E-4</v>
      </c>
      <c r="V216">
        <v>87376.868514045695</v>
      </c>
      <c r="W216">
        <v>8.1265688722140705</v>
      </c>
      <c r="X216">
        <v>0</v>
      </c>
      <c r="Y216">
        <v>0</v>
      </c>
      <c r="Z216">
        <v>87376.868514045695</v>
      </c>
      <c r="AA216">
        <v>8.1265688722140705</v>
      </c>
    </row>
    <row r="217" spans="1:27" x14ac:dyDescent="0.25">
      <c r="A217" s="1">
        <v>43930.70567427083</v>
      </c>
      <c r="B217" s="4">
        <v>8.3399999999999899E-5</v>
      </c>
      <c r="C217">
        <v>0</v>
      </c>
      <c r="D217" s="4">
        <v>3.4915118110236202E-4</v>
      </c>
      <c r="E217">
        <v>0</v>
      </c>
      <c r="F217" s="4">
        <v>3.5055356200527698E-4</v>
      </c>
      <c r="G217">
        <v>0</v>
      </c>
      <c r="H217">
        <v>12286.8745222937</v>
      </c>
      <c r="I217">
        <v>0</v>
      </c>
      <c r="J217">
        <v>3546811.11210213</v>
      </c>
      <c r="K217">
        <v>0</v>
      </c>
      <c r="L217">
        <v>90.242409256878702</v>
      </c>
      <c r="M217">
        <v>1.3181447648601099</v>
      </c>
      <c r="N217">
        <v>7.2410125743421698</v>
      </c>
      <c r="O217">
        <v>5.9561026348197501</v>
      </c>
      <c r="P217">
        <v>0</v>
      </c>
      <c r="Q217">
        <v>9362.2857142857101</v>
      </c>
      <c r="R217">
        <v>9362.2857142857101</v>
      </c>
      <c r="S217">
        <v>6.07742857142857E-4</v>
      </c>
      <c r="T217">
        <v>0</v>
      </c>
      <c r="U217">
        <v>6.07742857142857E-4</v>
      </c>
      <c r="V217">
        <v>131055.762191064</v>
      </c>
      <c r="W217">
        <v>13.9982656148903</v>
      </c>
      <c r="X217">
        <v>0</v>
      </c>
      <c r="Y217">
        <v>0</v>
      </c>
      <c r="Z217">
        <v>131055.762191064</v>
      </c>
      <c r="AA217">
        <v>13.9982656148903</v>
      </c>
    </row>
    <row r="218" spans="1:27" x14ac:dyDescent="0.25">
      <c r="A218" s="1">
        <v>43930.705685844907</v>
      </c>
      <c r="B218" s="4">
        <v>8.8980000000000005E-5</v>
      </c>
      <c r="C218">
        <v>0</v>
      </c>
      <c r="D218" s="4">
        <v>6.7768304668304602E-5</v>
      </c>
      <c r="E218">
        <v>0</v>
      </c>
      <c r="F218" s="4">
        <v>6.7234005037783301E-5</v>
      </c>
      <c r="G218">
        <v>0</v>
      </c>
      <c r="H218">
        <v>40455.087731370499</v>
      </c>
      <c r="I218">
        <v>0</v>
      </c>
      <c r="J218">
        <v>3785367.19633279</v>
      </c>
      <c r="K218">
        <v>0</v>
      </c>
      <c r="L218">
        <v>91.7213012803156</v>
      </c>
      <c r="M218">
        <v>1.31814962332011</v>
      </c>
      <c r="N218">
        <v>6.9972632367873997</v>
      </c>
      <c r="O218">
        <v>5.4678773267786402</v>
      </c>
      <c r="P218">
        <v>0</v>
      </c>
      <c r="Q218">
        <v>10240</v>
      </c>
      <c r="R218">
        <v>10240</v>
      </c>
      <c r="S218">
        <v>6.7313333333333296E-4</v>
      </c>
      <c r="T218">
        <v>0</v>
      </c>
      <c r="U218">
        <v>6.7313333333333296E-4</v>
      </c>
      <c r="V218">
        <v>61452.683833943302</v>
      </c>
      <c r="W218">
        <v>6.0012386556585202</v>
      </c>
      <c r="X218">
        <v>0</v>
      </c>
      <c r="Y218">
        <v>0</v>
      </c>
      <c r="Z218">
        <v>61452.683833943302</v>
      </c>
      <c r="AA218">
        <v>6.0012386556585202</v>
      </c>
    </row>
    <row r="219" spans="1:27" x14ac:dyDescent="0.25">
      <c r="A219" s="1">
        <v>43930.705697604164</v>
      </c>
      <c r="B219" s="4">
        <v>8.5400000000000002E-5</v>
      </c>
      <c r="C219">
        <v>0</v>
      </c>
      <c r="D219" s="4">
        <v>6.8903111111111103E-5</v>
      </c>
      <c r="E219">
        <v>0</v>
      </c>
      <c r="F219" s="4">
        <v>6.8829464285714205E-5</v>
      </c>
      <c r="G219">
        <v>0</v>
      </c>
      <c r="H219">
        <v>8065.5705682288899</v>
      </c>
      <c r="I219">
        <v>0</v>
      </c>
      <c r="J219">
        <v>4456227.7389464602</v>
      </c>
      <c r="K219">
        <v>0</v>
      </c>
      <c r="L219">
        <v>93.181438490503695</v>
      </c>
      <c r="M219">
        <v>1.1056065143412801</v>
      </c>
      <c r="N219">
        <v>5.4468730498309004</v>
      </c>
      <c r="O219">
        <v>4.0378535728254601</v>
      </c>
      <c r="P219">
        <v>0</v>
      </c>
      <c r="Q219">
        <v>12743.1111111111</v>
      </c>
      <c r="R219">
        <v>12743.1111111111</v>
      </c>
      <c r="S219">
        <v>6.5854444444444398E-4</v>
      </c>
      <c r="T219">
        <v>0</v>
      </c>
      <c r="U219">
        <v>6.5854444444444398E-4</v>
      </c>
      <c r="V219">
        <v>112915.57550288799</v>
      </c>
      <c r="W219">
        <v>8.8609111635567608</v>
      </c>
      <c r="X219">
        <v>0</v>
      </c>
      <c r="Y219">
        <v>0</v>
      </c>
      <c r="Z219">
        <v>112915.57550288799</v>
      </c>
      <c r="AA219">
        <v>8.8609111635567608</v>
      </c>
    </row>
    <row r="220" spans="1:27" x14ac:dyDescent="0.25">
      <c r="A220" s="1">
        <v>43930.705708993053</v>
      </c>
      <c r="B220" s="4">
        <v>7.3892857142857102E-5</v>
      </c>
      <c r="C220">
        <v>0</v>
      </c>
      <c r="D220" s="4">
        <v>7.1296526054590503E-5</v>
      </c>
      <c r="E220">
        <v>0</v>
      </c>
      <c r="F220" s="4">
        <v>7.1203084832904796E-5</v>
      </c>
      <c r="G220">
        <v>0</v>
      </c>
      <c r="H220">
        <v>114427.529654497</v>
      </c>
      <c r="I220">
        <v>0</v>
      </c>
      <c r="J220">
        <v>4032010.0449166601</v>
      </c>
      <c r="K220">
        <v>0</v>
      </c>
      <c r="L220">
        <v>91.677527502011898</v>
      </c>
      <c r="M220">
        <v>1.1903292704616599</v>
      </c>
      <c r="N220">
        <v>6.3115648368761903</v>
      </c>
      <c r="O220">
        <v>5.1084778304372902</v>
      </c>
      <c r="P220">
        <v>0</v>
      </c>
      <c r="Q220">
        <v>10649.6</v>
      </c>
      <c r="R220">
        <v>10649.6</v>
      </c>
      <c r="S220">
        <v>6.5337999999999995E-4</v>
      </c>
      <c r="T220">
        <v>0</v>
      </c>
      <c r="U220">
        <v>6.5337999999999995E-4</v>
      </c>
      <c r="V220">
        <v>108185.489515568</v>
      </c>
      <c r="W220">
        <v>10.1586434716392</v>
      </c>
      <c r="X220">
        <v>0</v>
      </c>
      <c r="Y220">
        <v>0</v>
      </c>
      <c r="Z220">
        <v>108185.489515568</v>
      </c>
      <c r="AA220">
        <v>10.1586434716392</v>
      </c>
    </row>
    <row r="221" spans="1:27" x14ac:dyDescent="0.25">
      <c r="A221" s="1">
        <v>43930.705720752318</v>
      </c>
      <c r="B221">
        <v>1.05349999999999E-4</v>
      </c>
      <c r="C221">
        <v>0</v>
      </c>
      <c r="D221" s="4">
        <v>7.2868357487922695E-5</v>
      </c>
      <c r="E221">
        <v>0</v>
      </c>
      <c r="F221" s="4">
        <v>7.2710679611650403E-5</v>
      </c>
      <c r="G221">
        <v>0</v>
      </c>
      <c r="H221">
        <v>8065.4117495091004</v>
      </c>
      <c r="I221">
        <v>0</v>
      </c>
      <c r="J221">
        <v>3689925.87540041</v>
      </c>
      <c r="K221">
        <v>0</v>
      </c>
      <c r="L221">
        <v>92.495619009364404</v>
      </c>
      <c r="M221">
        <v>0.96141577865463201</v>
      </c>
      <c r="N221">
        <v>5.05994573478565</v>
      </c>
      <c r="O221">
        <v>4.5667347935322704</v>
      </c>
      <c r="P221">
        <v>0</v>
      </c>
      <c r="Q221">
        <v>10240</v>
      </c>
      <c r="R221">
        <v>10240</v>
      </c>
      <c r="S221">
        <v>8.1875000000000003E-4</v>
      </c>
      <c r="T221">
        <v>0</v>
      </c>
      <c r="U221">
        <v>8.1875000000000003E-4</v>
      </c>
      <c r="V221">
        <v>40327.459760904203</v>
      </c>
      <c r="W221">
        <v>3.9382284922758002</v>
      </c>
      <c r="X221">
        <v>0</v>
      </c>
      <c r="Y221">
        <v>0</v>
      </c>
      <c r="Z221">
        <v>40327.459760904203</v>
      </c>
      <c r="AA221">
        <v>3.9382284922758002</v>
      </c>
    </row>
    <row r="222" spans="1:27" x14ac:dyDescent="0.25">
      <c r="A222" s="1">
        <v>43930.705732141207</v>
      </c>
      <c r="B222">
        <v>1.3740000000000001E-4</v>
      </c>
      <c r="C222">
        <v>0</v>
      </c>
      <c r="D222" s="4">
        <v>8.5715199999999894E-5</v>
      </c>
      <c r="E222">
        <v>0</v>
      </c>
      <c r="F222" s="4">
        <v>8.55770053475935E-5</v>
      </c>
      <c r="G222">
        <v>0</v>
      </c>
      <c r="H222">
        <v>4161.9189697949896</v>
      </c>
      <c r="I222">
        <v>0</v>
      </c>
      <c r="J222">
        <v>4286776.53888884</v>
      </c>
      <c r="K222">
        <v>0</v>
      </c>
      <c r="L222">
        <v>92.581648129192502</v>
      </c>
      <c r="M222">
        <v>1.0911710143567199</v>
      </c>
      <c r="N222">
        <v>5.6634195232681002</v>
      </c>
      <c r="O222">
        <v>4.0670910391661304</v>
      </c>
      <c r="P222">
        <v>0</v>
      </c>
      <c r="Q222">
        <v>10922.666666666601</v>
      </c>
      <c r="R222">
        <v>10922.666666666601</v>
      </c>
      <c r="S222">
        <v>6.5801666666666597E-4</v>
      </c>
      <c r="T222">
        <v>0</v>
      </c>
      <c r="U222">
        <v>6.5801666666666597E-4</v>
      </c>
      <c r="V222">
        <v>66590.365206534101</v>
      </c>
      <c r="W222">
        <v>6.0965300176880604</v>
      </c>
      <c r="X222">
        <v>0</v>
      </c>
      <c r="Y222">
        <v>0</v>
      </c>
      <c r="Z222">
        <v>66590.365206534101</v>
      </c>
      <c r="AA222">
        <v>6.0965300176880604</v>
      </c>
    </row>
    <row r="223" spans="1:27" x14ac:dyDescent="0.25">
      <c r="A223" s="1">
        <v>43930.705743726852</v>
      </c>
      <c r="B223" s="4">
        <v>0</v>
      </c>
      <c r="C223">
        <v>0</v>
      </c>
      <c r="D223" s="4">
        <v>8.7202045454545397E-5</v>
      </c>
      <c r="E223">
        <v>0</v>
      </c>
      <c r="F223" s="4">
        <v>8.7202045454545397E-5</v>
      </c>
      <c r="G223">
        <v>0</v>
      </c>
      <c r="H223">
        <v>0</v>
      </c>
      <c r="I223">
        <v>0</v>
      </c>
      <c r="J223">
        <v>4161102.4131285502</v>
      </c>
      <c r="K223">
        <v>0</v>
      </c>
      <c r="L223">
        <v>92.299450740624295</v>
      </c>
      <c r="M223">
        <v>1.1228342967568301</v>
      </c>
      <c r="N223">
        <v>6.1207086861686903</v>
      </c>
      <c r="O223">
        <v>4.6378203513116301</v>
      </c>
      <c r="P223">
        <v>0</v>
      </c>
      <c r="Q223">
        <v>8673.8823529411693</v>
      </c>
      <c r="R223">
        <v>8673.8823529411693</v>
      </c>
      <c r="S223">
        <v>6.15758823529411E-4</v>
      </c>
      <c r="T223">
        <v>0</v>
      </c>
      <c r="U223">
        <v>6.15758823529411E-4</v>
      </c>
      <c r="V223">
        <v>147440.164926286</v>
      </c>
      <c r="W223">
        <v>16.9981743960698</v>
      </c>
      <c r="X223">
        <v>0</v>
      </c>
      <c r="Y223">
        <v>0</v>
      </c>
      <c r="Z223">
        <v>147440.164926286</v>
      </c>
      <c r="AA223">
        <v>16.9981743960698</v>
      </c>
    </row>
    <row r="224" spans="1:27" x14ac:dyDescent="0.25">
      <c r="A224" s="1">
        <v>43930.705755300929</v>
      </c>
      <c r="B224" s="4">
        <v>7.9699999999999904E-5</v>
      </c>
      <c r="C224">
        <v>0</v>
      </c>
      <c r="D224" s="4">
        <v>7.0870076726342704E-5</v>
      </c>
      <c r="E224">
        <v>0</v>
      </c>
      <c r="F224" s="4">
        <v>7.0847435897435803E-5</v>
      </c>
      <c r="G224">
        <v>0</v>
      </c>
      <c r="H224">
        <v>4095.7415587076398</v>
      </c>
      <c r="I224">
        <v>0</v>
      </c>
      <c r="J224">
        <v>4095741.55870764</v>
      </c>
      <c r="K224">
        <v>0</v>
      </c>
      <c r="L224">
        <v>93.373019765326902</v>
      </c>
      <c r="M224">
        <v>0.97643300644919495</v>
      </c>
      <c r="N224">
        <v>4.0173763620963996</v>
      </c>
      <c r="O224">
        <v>3.4663136761912301</v>
      </c>
      <c r="P224">
        <v>0</v>
      </c>
      <c r="Q224">
        <v>9420.7999999999902</v>
      </c>
      <c r="R224">
        <v>9420.7999999999902</v>
      </c>
      <c r="S224">
        <v>5.9953000000000003E-4</v>
      </c>
      <c r="T224">
        <v>0</v>
      </c>
      <c r="U224">
        <v>5.9953000000000003E-4</v>
      </c>
      <c r="V224">
        <v>94201.660228266599</v>
      </c>
      <c r="W224">
        <v>9.9993270452898493</v>
      </c>
      <c r="X224">
        <v>0</v>
      </c>
      <c r="Y224">
        <v>0</v>
      </c>
      <c r="Z224">
        <v>94201.660228266599</v>
      </c>
      <c r="AA224">
        <v>9.9993270452898493</v>
      </c>
    </row>
    <row r="225" spans="1:27" x14ac:dyDescent="0.25">
      <c r="A225" s="1">
        <v>43930.705767060186</v>
      </c>
      <c r="B225" s="4">
        <v>6.3700000000000003E-5</v>
      </c>
      <c r="C225">
        <v>0</v>
      </c>
      <c r="D225" s="4">
        <v>7.3015521064301507E-5</v>
      </c>
      <c r="E225">
        <v>0</v>
      </c>
      <c r="F225" s="4">
        <v>7.3036222222222201E-5</v>
      </c>
      <c r="G225">
        <v>0</v>
      </c>
      <c r="H225">
        <v>4032.51371704434</v>
      </c>
      <c r="I225">
        <v>0</v>
      </c>
      <c r="J225">
        <v>3770400.3254364501</v>
      </c>
      <c r="K225">
        <v>0</v>
      </c>
      <c r="L225">
        <v>91.998696885994605</v>
      </c>
      <c r="M225">
        <v>1.5383164349888201</v>
      </c>
      <c r="N225">
        <v>5.7781134343217104</v>
      </c>
      <c r="O225">
        <v>4.6149493049664798</v>
      </c>
      <c r="P225">
        <v>0</v>
      </c>
      <c r="Q225">
        <v>10922.666666666601</v>
      </c>
      <c r="R225">
        <v>10922.666666666601</v>
      </c>
      <c r="S225">
        <v>6.45633333333333E-4</v>
      </c>
      <c r="T225">
        <v>0</v>
      </c>
      <c r="U225">
        <v>6.45633333333333E-4</v>
      </c>
      <c r="V225">
        <v>64524.399371532898</v>
      </c>
      <c r="W225">
        <v>5.9073851963683701</v>
      </c>
      <c r="X225">
        <v>0</v>
      </c>
      <c r="Y225">
        <v>0</v>
      </c>
      <c r="Z225">
        <v>64524.399371532898</v>
      </c>
      <c r="AA225">
        <v>5.9073851963683701</v>
      </c>
    </row>
    <row r="226" spans="1:27" x14ac:dyDescent="0.25">
      <c r="A226" s="1">
        <v>43930.705778449075</v>
      </c>
      <c r="B226">
        <v>1.40449999999999E-4</v>
      </c>
      <c r="C226">
        <v>0</v>
      </c>
      <c r="D226" s="4">
        <v>8.2838999999999903E-5</v>
      </c>
      <c r="E226">
        <v>0</v>
      </c>
      <c r="F226" s="4">
        <v>8.2549497487437095E-5</v>
      </c>
      <c r="G226">
        <v>0</v>
      </c>
      <c r="H226">
        <v>8324.6381241598592</v>
      </c>
      <c r="I226">
        <v>0</v>
      </c>
      <c r="J226">
        <v>4162319.0620799302</v>
      </c>
      <c r="K226">
        <v>0</v>
      </c>
      <c r="L226">
        <v>92.945644814851804</v>
      </c>
      <c r="M226">
        <v>1.04159566617213</v>
      </c>
      <c r="N226">
        <v>5.8595355843897297</v>
      </c>
      <c r="O226">
        <v>4.06717920770304</v>
      </c>
      <c r="P226">
        <v>0</v>
      </c>
      <c r="Q226">
        <v>10922.666666666601</v>
      </c>
      <c r="R226">
        <v>10922.666666666601</v>
      </c>
      <c r="S226">
        <v>6.7758333333333299E-4</v>
      </c>
      <c r="T226">
        <v>0</v>
      </c>
      <c r="U226">
        <v>6.7758333333333299E-4</v>
      </c>
      <c r="V226">
        <v>66593.200352191197</v>
      </c>
      <c r="W226">
        <v>6.09678958302531</v>
      </c>
      <c r="X226">
        <v>0</v>
      </c>
      <c r="Y226">
        <v>0</v>
      </c>
      <c r="Z226">
        <v>66593.200352191197</v>
      </c>
      <c r="AA226">
        <v>6.09678958302531</v>
      </c>
    </row>
    <row r="227" spans="1:27" x14ac:dyDescent="0.25">
      <c r="A227" s="1">
        <v>43930.705790023145</v>
      </c>
      <c r="B227" s="4">
        <v>7.4699999999999905E-5</v>
      </c>
      <c r="C227">
        <v>0</v>
      </c>
      <c r="D227" s="4">
        <v>7.8621190476190394E-5</v>
      </c>
      <c r="E227">
        <v>0</v>
      </c>
      <c r="F227" s="4">
        <v>7.8630548926014301E-5</v>
      </c>
      <c r="G227">
        <v>0</v>
      </c>
      <c r="H227">
        <v>4095.3218147074799</v>
      </c>
      <c r="I227">
        <v>0</v>
      </c>
      <c r="J227">
        <v>3947890.2293780101</v>
      </c>
      <c r="K227">
        <v>0</v>
      </c>
      <c r="L227">
        <v>92.353367047080198</v>
      </c>
      <c r="M227">
        <v>1.3669534958057401</v>
      </c>
      <c r="N227">
        <v>5.2403116803545702</v>
      </c>
      <c r="O227">
        <v>4.1985243045227403</v>
      </c>
      <c r="P227">
        <v>0</v>
      </c>
      <c r="Q227">
        <v>10922.666666666601</v>
      </c>
      <c r="R227">
        <v>10922.666666666601</v>
      </c>
      <c r="S227">
        <v>6.1388333333333301E-4</v>
      </c>
      <c r="T227">
        <v>0</v>
      </c>
      <c r="U227">
        <v>6.1388333333333301E-4</v>
      </c>
      <c r="V227">
        <v>65525.5093659505</v>
      </c>
      <c r="W227">
        <v>5.9990395537674397</v>
      </c>
      <c r="X227">
        <v>0</v>
      </c>
      <c r="Y227">
        <v>0</v>
      </c>
      <c r="Z227">
        <v>65525.5093659505</v>
      </c>
      <c r="AA227">
        <v>5.9990395537674397</v>
      </c>
    </row>
    <row r="228" spans="1:27" x14ac:dyDescent="0.25">
      <c r="A228" s="1">
        <v>43930.705801597222</v>
      </c>
      <c r="B228" s="4">
        <v>9.0299999999999905E-5</v>
      </c>
      <c r="C228">
        <v>0</v>
      </c>
      <c r="D228" s="4">
        <v>7.3714004376367601E-5</v>
      </c>
      <c r="E228">
        <v>0</v>
      </c>
      <c r="F228" s="4">
        <v>7.3677631578947296E-5</v>
      </c>
      <c r="G228">
        <v>0</v>
      </c>
      <c r="H228">
        <v>4096.1269799363699</v>
      </c>
      <c r="I228">
        <v>0</v>
      </c>
      <c r="J228">
        <v>4288644.94799338</v>
      </c>
      <c r="K228">
        <v>0</v>
      </c>
      <c r="L228">
        <v>93.194582510685095</v>
      </c>
      <c r="M228">
        <v>1.4158447184238501</v>
      </c>
      <c r="N228">
        <v>4.8457700936624004</v>
      </c>
      <c r="O228">
        <v>3.8081285536850502</v>
      </c>
      <c r="P228">
        <v>0</v>
      </c>
      <c r="Q228">
        <v>10922.666666666601</v>
      </c>
      <c r="R228">
        <v>10922.666666666601</v>
      </c>
      <c r="S228">
        <v>6.7460000000000003E-4</v>
      </c>
      <c r="T228">
        <v>0</v>
      </c>
      <c r="U228">
        <v>6.7460000000000003E-4</v>
      </c>
      <c r="V228">
        <v>65539.4473749319</v>
      </c>
      <c r="W228">
        <v>6.00031561660143</v>
      </c>
      <c r="X228">
        <v>0</v>
      </c>
      <c r="Y228">
        <v>0</v>
      </c>
      <c r="Z228">
        <v>65539.4473749319</v>
      </c>
      <c r="AA228">
        <v>6.00031561660143</v>
      </c>
    </row>
    <row r="229" spans="1:27" x14ac:dyDescent="0.25">
      <c r="A229" s="1">
        <v>43930.705813356479</v>
      </c>
      <c r="B229">
        <v>1.189E-4</v>
      </c>
      <c r="C229">
        <v>0</v>
      </c>
      <c r="D229" s="4">
        <v>7.0589002557544696E-5</v>
      </c>
      <c r="E229">
        <v>0</v>
      </c>
      <c r="F229" s="4">
        <v>7.03406169665809E-5</v>
      </c>
      <c r="G229">
        <v>0</v>
      </c>
      <c r="H229">
        <v>6049.4697753957098</v>
      </c>
      <c r="I229">
        <v>0</v>
      </c>
      <c r="J229">
        <v>3799067.0189485</v>
      </c>
      <c r="K229">
        <v>0</v>
      </c>
      <c r="L229">
        <v>90.611600336903706</v>
      </c>
      <c r="M229">
        <v>1.7306040392017199</v>
      </c>
      <c r="N229">
        <v>8.5182193329759492</v>
      </c>
      <c r="O229">
        <v>6.4897676083134996</v>
      </c>
      <c r="P229">
        <v>0</v>
      </c>
      <c r="Q229">
        <v>9011.2000000000007</v>
      </c>
      <c r="R229">
        <v>9011.2000000000007</v>
      </c>
      <c r="S229">
        <v>7.2356000000000005E-4</v>
      </c>
      <c r="T229">
        <v>0</v>
      </c>
      <c r="U229">
        <v>7.2356000000000005E-4</v>
      </c>
      <c r="V229">
        <v>44361.3544233555</v>
      </c>
      <c r="W229">
        <v>4.92291308852933</v>
      </c>
      <c r="X229">
        <v>0</v>
      </c>
      <c r="Y229">
        <v>0</v>
      </c>
      <c r="Z229">
        <v>44361.3544233555</v>
      </c>
      <c r="AA229">
        <v>4.92291308852933</v>
      </c>
    </row>
    <row r="230" spans="1:27" x14ac:dyDescent="0.25">
      <c r="A230" s="1">
        <v>43930.705824745368</v>
      </c>
      <c r="B230" s="4">
        <v>9.8379999999999895E-5</v>
      </c>
      <c r="C230">
        <v>0</v>
      </c>
      <c r="D230" s="4">
        <v>7.3609115281501297E-5</v>
      </c>
      <c r="E230">
        <v>0</v>
      </c>
      <c r="F230" s="4">
        <v>7.3272554347825997E-5</v>
      </c>
      <c r="G230">
        <v>0</v>
      </c>
      <c r="H230">
        <v>20804.629192531502</v>
      </c>
      <c r="I230">
        <v>0</v>
      </c>
      <c r="J230">
        <v>4198374.1710528499</v>
      </c>
      <c r="K230">
        <v>0</v>
      </c>
      <c r="L230">
        <v>91.706093237292194</v>
      </c>
      <c r="M230">
        <v>1.33910338092217</v>
      </c>
      <c r="N230">
        <v>6.3620005698269004</v>
      </c>
      <c r="O230">
        <v>5.3068152211837401</v>
      </c>
      <c r="P230">
        <v>0</v>
      </c>
      <c r="Q230">
        <v>11264</v>
      </c>
      <c r="R230">
        <v>11264</v>
      </c>
      <c r="S230">
        <v>6.4305000000000005E-4</v>
      </c>
      <c r="T230">
        <v>0</v>
      </c>
      <c r="U230">
        <v>6.4305000000000005E-4</v>
      </c>
      <c r="V230">
        <v>45771.230400483997</v>
      </c>
      <c r="W230">
        <v>4.0634970170884204</v>
      </c>
      <c r="X230">
        <v>0</v>
      </c>
      <c r="Y230">
        <v>0</v>
      </c>
      <c r="Z230">
        <v>45771.230400483997</v>
      </c>
      <c r="AA230">
        <v>4.0634970170884204</v>
      </c>
    </row>
    <row r="231" spans="1:27" x14ac:dyDescent="0.25">
      <c r="A231" s="1">
        <v>43930.705836504632</v>
      </c>
      <c r="B231" s="4">
        <v>1.1236666666666601E-4</v>
      </c>
      <c r="C231">
        <v>0</v>
      </c>
      <c r="D231" s="4">
        <v>7.0720576923076898E-5</v>
      </c>
      <c r="E231">
        <v>0</v>
      </c>
      <c r="F231" s="4">
        <v>7.0478916827853002E-5</v>
      </c>
      <c r="G231">
        <v>0</v>
      </c>
      <c r="H231">
        <v>12097.898462716201</v>
      </c>
      <c r="I231">
        <v>0</v>
      </c>
      <c r="J231">
        <v>4814963.5881610699</v>
      </c>
      <c r="K231">
        <v>0</v>
      </c>
      <c r="L231">
        <v>92.6624071450006</v>
      </c>
      <c r="M231">
        <v>1.0576470931098001</v>
      </c>
      <c r="N231">
        <v>6.3021872467188098</v>
      </c>
      <c r="O231">
        <v>4.5671052869948996</v>
      </c>
      <c r="P231">
        <v>0</v>
      </c>
      <c r="Q231">
        <v>10240</v>
      </c>
      <c r="R231">
        <v>10240</v>
      </c>
      <c r="S231">
        <v>6.38475E-4</v>
      </c>
      <c r="T231">
        <v>0</v>
      </c>
      <c r="U231">
        <v>6.38475E-4</v>
      </c>
      <c r="V231">
        <v>40329.183017987503</v>
      </c>
      <c r="W231">
        <v>3.9383967791003398</v>
      </c>
      <c r="X231">
        <v>0</v>
      </c>
      <c r="Y231">
        <v>0</v>
      </c>
      <c r="Z231">
        <v>40329.183017987503</v>
      </c>
      <c r="AA231">
        <v>3.9383967791003398</v>
      </c>
    </row>
    <row r="232" spans="1:27" x14ac:dyDescent="0.25">
      <c r="A232" s="1">
        <v>43930.70584790509</v>
      </c>
      <c r="B232">
        <v>0</v>
      </c>
      <c r="C232">
        <v>0</v>
      </c>
      <c r="D232" s="4">
        <v>7.5482436260623201E-5</v>
      </c>
      <c r="E232">
        <v>0</v>
      </c>
      <c r="F232" s="4">
        <v>7.5482436260623201E-5</v>
      </c>
      <c r="G232">
        <v>0</v>
      </c>
      <c r="H232">
        <v>0</v>
      </c>
      <c r="I232">
        <v>0</v>
      </c>
      <c r="J232">
        <v>3366812.8442404601</v>
      </c>
      <c r="K232">
        <v>0</v>
      </c>
      <c r="L232">
        <v>91.882309397286406</v>
      </c>
      <c r="M232">
        <v>1.6366366579878</v>
      </c>
      <c r="N232">
        <v>5.9678890817149197</v>
      </c>
      <c r="O232">
        <v>4.6123387491424896</v>
      </c>
      <c r="P232">
        <v>0</v>
      </c>
      <c r="Q232">
        <v>10922.666666666601</v>
      </c>
      <c r="R232">
        <v>10922.666666666601</v>
      </c>
      <c r="S232">
        <v>7.4331666666666604E-4</v>
      </c>
      <c r="T232">
        <v>0</v>
      </c>
      <c r="U232">
        <v>7.4331666666666604E-4</v>
      </c>
      <c r="V232">
        <v>66580.379838141002</v>
      </c>
      <c r="W232">
        <v>6.0956158299079304</v>
      </c>
      <c r="X232">
        <v>0</v>
      </c>
      <c r="Y232">
        <v>0</v>
      </c>
      <c r="Z232">
        <v>66580.379838141002</v>
      </c>
      <c r="AA232">
        <v>6.0956158299079304</v>
      </c>
    </row>
    <row r="233" spans="1:27" x14ac:dyDescent="0.25">
      <c r="A233" s="1">
        <v>43930.705859479167</v>
      </c>
      <c r="B233">
        <v>1.3699999999999899E-4</v>
      </c>
      <c r="C233">
        <v>0</v>
      </c>
      <c r="D233" s="4">
        <v>7.7926813880126094E-5</v>
      </c>
      <c r="E233">
        <v>0</v>
      </c>
      <c r="F233" s="4">
        <v>7.7739873417721498E-5</v>
      </c>
      <c r="G233">
        <v>0</v>
      </c>
      <c r="H233">
        <v>8191.2300243776999</v>
      </c>
      <c r="I233">
        <v>0</v>
      </c>
      <c r="J233">
        <v>3546802.6005555401</v>
      </c>
      <c r="K233">
        <v>0</v>
      </c>
      <c r="L233">
        <v>92.008470603009997</v>
      </c>
      <c r="M233">
        <v>1.95289014482995</v>
      </c>
      <c r="N233">
        <v>6.3586815831776597</v>
      </c>
      <c r="O233">
        <v>4.7845968529503997</v>
      </c>
      <c r="P233">
        <v>4096</v>
      </c>
      <c r="Q233">
        <v>10922.666666666601</v>
      </c>
      <c r="R233">
        <v>9216</v>
      </c>
      <c r="S233">
        <v>6.6673749999999901E-4</v>
      </c>
      <c r="T233">
        <v>6.9749999999999901E-4</v>
      </c>
      <c r="U233">
        <v>6.5648333333333296E-4</v>
      </c>
      <c r="V233">
        <v>73725.050997960003</v>
      </c>
      <c r="W233">
        <v>7.9996800127994803</v>
      </c>
      <c r="X233">
        <v>8191.6723331066696</v>
      </c>
      <c r="Y233">
        <v>1.9999200031998701</v>
      </c>
      <c r="Z233">
        <v>65533.378664853401</v>
      </c>
      <c r="AA233">
        <v>5.9997600095996102</v>
      </c>
    </row>
    <row r="234" spans="1:27" x14ac:dyDescent="0.25">
      <c r="A234" s="1">
        <v>43930.705871226855</v>
      </c>
      <c r="B234">
        <v>0</v>
      </c>
      <c r="C234">
        <v>0</v>
      </c>
      <c r="D234" s="4">
        <v>7.6990397350993302E-5</v>
      </c>
      <c r="E234">
        <v>0</v>
      </c>
      <c r="F234" s="4">
        <v>7.6990397350993302E-5</v>
      </c>
      <c r="G234">
        <v>0</v>
      </c>
      <c r="H234">
        <v>0</v>
      </c>
      <c r="I234">
        <v>0</v>
      </c>
      <c r="J234">
        <v>2770782.65212338</v>
      </c>
      <c r="K234">
        <v>0</v>
      </c>
      <c r="L234">
        <v>90.460634747975803</v>
      </c>
      <c r="M234">
        <v>1.3460934844739301</v>
      </c>
      <c r="N234">
        <v>7.9369883438793796</v>
      </c>
      <c r="O234">
        <v>6.1054824370535199</v>
      </c>
      <c r="P234">
        <v>0</v>
      </c>
      <c r="Q234">
        <v>10922.666666666601</v>
      </c>
      <c r="R234">
        <v>10922.666666666601</v>
      </c>
      <c r="S234">
        <v>7.2181666666666601E-4</v>
      </c>
      <c r="T234">
        <v>0</v>
      </c>
      <c r="U234">
        <v>7.2181666666666601E-4</v>
      </c>
      <c r="V234">
        <v>64528.795837293997</v>
      </c>
      <c r="W234">
        <v>5.9077877048303797</v>
      </c>
      <c r="X234">
        <v>0</v>
      </c>
      <c r="Y234">
        <v>0</v>
      </c>
      <c r="Z234">
        <v>64528.795837293997</v>
      </c>
      <c r="AA234">
        <v>5.9077877048303797</v>
      </c>
    </row>
    <row r="235" spans="1:27" x14ac:dyDescent="0.25">
      <c r="A235" s="1">
        <v>43930.705882627313</v>
      </c>
      <c r="B235" s="4">
        <v>0</v>
      </c>
      <c r="C235">
        <v>0</v>
      </c>
      <c r="D235" s="4">
        <v>8.2207671232876702E-5</v>
      </c>
      <c r="E235">
        <v>0</v>
      </c>
      <c r="F235" s="4">
        <v>8.2207671232876702E-5</v>
      </c>
      <c r="G235">
        <v>0</v>
      </c>
      <c r="H235">
        <v>0</v>
      </c>
      <c r="I235">
        <v>0</v>
      </c>
      <c r="J235">
        <v>3611646.5719849002</v>
      </c>
      <c r="K235">
        <v>0</v>
      </c>
      <c r="L235">
        <v>92.160769423137793</v>
      </c>
      <c r="M235">
        <v>1.19034438401597</v>
      </c>
      <c r="N235">
        <v>5.6656138692165099</v>
      </c>
      <c r="O235">
        <v>4.8109565965341101</v>
      </c>
      <c r="P235">
        <v>0</v>
      </c>
      <c r="Q235">
        <v>11059.2</v>
      </c>
      <c r="R235">
        <v>11059.2</v>
      </c>
      <c r="S235">
        <v>6.8535999999999901E-4</v>
      </c>
      <c r="T235">
        <v>0</v>
      </c>
      <c r="U235">
        <v>6.8535999999999901E-4</v>
      </c>
      <c r="V235">
        <v>112345.31719276799</v>
      </c>
      <c r="W235">
        <v>10.158539242691001</v>
      </c>
      <c r="X235">
        <v>0</v>
      </c>
      <c r="Y235">
        <v>0</v>
      </c>
      <c r="Z235">
        <v>112345.31719276799</v>
      </c>
      <c r="AA235">
        <v>10.158539242691001</v>
      </c>
    </row>
    <row r="236" spans="1:27" x14ac:dyDescent="0.25">
      <c r="A236" s="1">
        <v>43930.70589438657</v>
      </c>
      <c r="B236" s="4">
        <v>7.4850000000000003E-5</v>
      </c>
      <c r="C236">
        <v>0</v>
      </c>
      <c r="D236" s="4">
        <v>8.3035626535626501E-5</v>
      </c>
      <c r="E236">
        <v>0</v>
      </c>
      <c r="F236" s="4">
        <v>8.3076049382716004E-5</v>
      </c>
      <c r="G236">
        <v>0</v>
      </c>
      <c r="H236">
        <v>8065.8691643554703</v>
      </c>
      <c r="I236">
        <v>0</v>
      </c>
      <c r="J236">
        <v>3419928.5256867199</v>
      </c>
      <c r="K236">
        <v>0</v>
      </c>
      <c r="L236">
        <v>89.696554281223101</v>
      </c>
      <c r="M236">
        <v>1.9709976500041</v>
      </c>
      <c r="N236">
        <v>8.3244240767412592</v>
      </c>
      <c r="O236">
        <v>6.1052930878772802</v>
      </c>
      <c r="P236">
        <v>0</v>
      </c>
      <c r="Q236">
        <v>10752</v>
      </c>
      <c r="R236">
        <v>10752</v>
      </c>
      <c r="S236">
        <v>6.5775000000000002E-4</v>
      </c>
      <c r="T236">
        <v>0</v>
      </c>
      <c r="U236">
        <v>6.5775000000000002E-4</v>
      </c>
      <c r="V236">
        <v>84690.025213241301</v>
      </c>
      <c r="W236">
        <v>7.8766764521243697</v>
      </c>
      <c r="X236">
        <v>0</v>
      </c>
      <c r="Y236">
        <v>0</v>
      </c>
      <c r="Z236">
        <v>84690.025213241301</v>
      </c>
      <c r="AA236">
        <v>7.8766764521243697</v>
      </c>
    </row>
    <row r="237" spans="1:27" x14ac:dyDescent="0.25">
      <c r="A237" s="1">
        <v>43930.70590577546</v>
      </c>
      <c r="B237" s="4">
        <v>1.2945E-4</v>
      </c>
      <c r="C237">
        <v>0</v>
      </c>
      <c r="D237" s="4">
        <v>7.4975757575757504E-5</v>
      </c>
      <c r="E237">
        <v>0</v>
      </c>
      <c r="F237" s="4">
        <v>7.47206088992974E-5</v>
      </c>
      <c r="G237">
        <v>0</v>
      </c>
      <c r="H237">
        <v>8321.9683405586693</v>
      </c>
      <c r="I237">
        <v>0</v>
      </c>
      <c r="J237">
        <v>3961256.9301059199</v>
      </c>
      <c r="K237">
        <v>0</v>
      </c>
      <c r="L237">
        <v>92.136724128894002</v>
      </c>
      <c r="M237">
        <v>1.23996760867772</v>
      </c>
      <c r="N237">
        <v>5.7622281101581301</v>
      </c>
      <c r="O237">
        <v>4.91027985663629</v>
      </c>
      <c r="P237">
        <v>0</v>
      </c>
      <c r="Q237">
        <v>10752</v>
      </c>
      <c r="R237">
        <v>10752</v>
      </c>
      <c r="S237">
        <v>6.4963749999999898E-4</v>
      </c>
      <c r="T237">
        <v>0</v>
      </c>
      <c r="U237">
        <v>6.4963749999999898E-4</v>
      </c>
      <c r="V237">
        <v>87380.250373023897</v>
      </c>
      <c r="W237">
        <v>8.1268834052291599</v>
      </c>
      <c r="X237">
        <v>0</v>
      </c>
      <c r="Y237">
        <v>0</v>
      </c>
      <c r="Z237">
        <v>87380.250373023897</v>
      </c>
      <c r="AA237">
        <v>8.1268834052291599</v>
      </c>
    </row>
    <row r="238" spans="1:27" x14ac:dyDescent="0.25">
      <c r="A238" s="1">
        <v>43930.705917534724</v>
      </c>
      <c r="B238">
        <v>1.3789999999999899E-4</v>
      </c>
      <c r="C238">
        <v>0</v>
      </c>
      <c r="D238" s="4">
        <v>7.0164215686274506E-5</v>
      </c>
      <c r="E238">
        <v>0</v>
      </c>
      <c r="F238" s="4">
        <v>6.9997788697788598E-5</v>
      </c>
      <c r="G238">
        <v>0</v>
      </c>
      <c r="H238">
        <v>4033.0398121879498</v>
      </c>
      <c r="I238">
        <v>0</v>
      </c>
      <c r="J238">
        <v>4242757.8824217198</v>
      </c>
      <c r="K238">
        <v>0</v>
      </c>
      <c r="L238">
        <v>93.39131217277</v>
      </c>
      <c r="M238">
        <v>0.86532108422543197</v>
      </c>
      <c r="N238">
        <v>5.1515997920260004</v>
      </c>
      <c r="O238">
        <v>3.8939301109309499</v>
      </c>
      <c r="P238">
        <v>0</v>
      </c>
      <c r="Q238">
        <v>10922.666666666601</v>
      </c>
      <c r="R238">
        <v>10922.666666666601</v>
      </c>
      <c r="S238">
        <v>5.9319999999999902E-4</v>
      </c>
      <c r="T238">
        <v>0</v>
      </c>
      <c r="U238">
        <v>5.9319999999999902E-4</v>
      </c>
      <c r="V238">
        <v>64528.128704944502</v>
      </c>
      <c r="W238">
        <v>5.9077266270396001</v>
      </c>
      <c r="X238">
        <v>0</v>
      </c>
      <c r="Y238">
        <v>0</v>
      </c>
      <c r="Z238">
        <v>64528.128704944502</v>
      </c>
      <c r="AA238">
        <v>5.9077266270396001</v>
      </c>
    </row>
    <row r="239" spans="1:27" x14ac:dyDescent="0.25">
      <c r="A239" s="1">
        <v>43930.705928923613</v>
      </c>
      <c r="B239">
        <v>1.2010000000000001E-4</v>
      </c>
      <c r="C239">
        <v>0</v>
      </c>
      <c r="D239" s="4">
        <v>7.4487921348314598E-5</v>
      </c>
      <c r="E239">
        <v>0</v>
      </c>
      <c r="F239" s="4">
        <v>7.4230225988700503E-5</v>
      </c>
      <c r="G239">
        <v>0</v>
      </c>
      <c r="H239">
        <v>8322.5153502252997</v>
      </c>
      <c r="I239">
        <v>0</v>
      </c>
      <c r="J239">
        <v>3412231.2935923701</v>
      </c>
      <c r="K239">
        <v>0</v>
      </c>
      <c r="L239">
        <v>89.772017339961195</v>
      </c>
      <c r="M239">
        <v>1.68645486699521</v>
      </c>
      <c r="N239">
        <v>7.8404060429403097</v>
      </c>
      <c r="O239">
        <v>6.5473956840261902</v>
      </c>
      <c r="P239">
        <v>0</v>
      </c>
      <c r="Q239">
        <v>8533.3333333333303</v>
      </c>
      <c r="R239">
        <v>8533.3333333333303</v>
      </c>
      <c r="S239">
        <v>6.4844999999999898E-4</v>
      </c>
      <c r="T239">
        <v>0</v>
      </c>
      <c r="U239">
        <v>6.4844999999999898E-4</v>
      </c>
      <c r="V239">
        <v>104033.629683557</v>
      </c>
      <c r="W239">
        <v>12.1914409785419</v>
      </c>
      <c r="X239">
        <v>0</v>
      </c>
      <c r="Y239">
        <v>0</v>
      </c>
      <c r="Z239">
        <v>104033.629683557</v>
      </c>
      <c r="AA239">
        <v>12.1914409785419</v>
      </c>
    </row>
    <row r="240" spans="1:27" x14ac:dyDescent="0.25">
      <c r="A240" s="1">
        <v>43930.705940497683</v>
      </c>
      <c r="B240">
        <v>1.29466666666666E-4</v>
      </c>
      <c r="C240">
        <v>0</v>
      </c>
      <c r="D240" s="4">
        <v>1.05467654320987E-4</v>
      </c>
      <c r="E240">
        <v>0</v>
      </c>
      <c r="F240" s="4">
        <v>1.0528855721393E-4</v>
      </c>
      <c r="G240">
        <v>0</v>
      </c>
      <c r="H240">
        <v>53245.087493714003</v>
      </c>
      <c r="I240">
        <v>0</v>
      </c>
      <c r="J240">
        <v>4198170.3600813001</v>
      </c>
      <c r="K240">
        <v>0</v>
      </c>
      <c r="L240">
        <v>92.262816432566197</v>
      </c>
      <c r="M240">
        <v>1.4646551605187399</v>
      </c>
      <c r="N240">
        <v>5.8712490483700899</v>
      </c>
      <c r="O240">
        <v>4.1986901253061797</v>
      </c>
      <c r="P240">
        <v>0</v>
      </c>
      <c r="Q240">
        <v>10712.615384615299</v>
      </c>
      <c r="R240">
        <v>10712.615384615299</v>
      </c>
      <c r="S240">
        <v>6.4158461538461496E-4</v>
      </c>
      <c r="T240">
        <v>0</v>
      </c>
      <c r="U240">
        <v>6.4158461538461496E-4</v>
      </c>
      <c r="V240">
        <v>139256.21557754901</v>
      </c>
      <c r="W240">
        <v>12.999273340620199</v>
      </c>
      <c r="X240">
        <v>0</v>
      </c>
      <c r="Y240">
        <v>0</v>
      </c>
      <c r="Z240">
        <v>139256.21557754901</v>
      </c>
      <c r="AA240">
        <v>12.999273340620199</v>
      </c>
    </row>
    <row r="241" spans="1:27" x14ac:dyDescent="0.25">
      <c r="A241" s="1">
        <v>43930.705952071759</v>
      </c>
      <c r="B241">
        <v>1.13024285714285E-4</v>
      </c>
      <c r="C241">
        <v>0</v>
      </c>
      <c r="D241" s="4">
        <v>1.30548163265306E-4</v>
      </c>
      <c r="E241">
        <v>0</v>
      </c>
      <c r="F241" s="4">
        <v>1.37557714285714E-4</v>
      </c>
      <c r="G241">
        <v>0</v>
      </c>
      <c r="H241">
        <v>3648203.2049185098</v>
      </c>
      <c r="I241">
        <v>0</v>
      </c>
      <c r="J241">
        <v>4133606.2418676699</v>
      </c>
      <c r="K241">
        <v>0</v>
      </c>
      <c r="L241">
        <v>90.927492815675294</v>
      </c>
      <c r="M241">
        <v>1.8064701918019701</v>
      </c>
      <c r="N241">
        <v>6.69823036634555</v>
      </c>
      <c r="O241">
        <v>5.0288272902347098</v>
      </c>
      <c r="P241">
        <v>0</v>
      </c>
      <c r="Q241">
        <v>10922.666666666601</v>
      </c>
      <c r="R241">
        <v>10922.666666666601</v>
      </c>
      <c r="S241">
        <v>7.2979999999999996E-4</v>
      </c>
      <c r="T241">
        <v>0</v>
      </c>
      <c r="U241">
        <v>7.2979999999999996E-4</v>
      </c>
      <c r="V241">
        <v>65540.089701597302</v>
      </c>
      <c r="W241">
        <v>6.0003744233640104</v>
      </c>
      <c r="X241">
        <v>0</v>
      </c>
      <c r="Y241">
        <v>0</v>
      </c>
      <c r="Z241">
        <v>65540.089701597302</v>
      </c>
      <c r="AA241">
        <v>6.0003744233640104</v>
      </c>
    </row>
    <row r="242" spans="1:27" x14ac:dyDescent="0.25">
      <c r="A242" s="1">
        <v>43930.705963831017</v>
      </c>
      <c r="B242" s="4">
        <v>1.2121003039513601E-4</v>
      </c>
      <c r="C242">
        <v>0</v>
      </c>
      <c r="D242" s="4">
        <v>1.11478260869565E-4</v>
      </c>
      <c r="E242">
        <v>0</v>
      </c>
      <c r="F242" s="4">
        <v>1.02609141274238E-4</v>
      </c>
      <c r="G242">
        <v>0</v>
      </c>
      <c r="H242">
        <v>32626019.724586699</v>
      </c>
      <c r="I242">
        <v>0</v>
      </c>
      <c r="J242">
        <v>9050152.6879298091</v>
      </c>
      <c r="K242">
        <v>0</v>
      </c>
      <c r="L242">
        <v>87.704101087813797</v>
      </c>
      <c r="M242">
        <v>4.08631937266024</v>
      </c>
      <c r="N242">
        <v>11.158591102526101</v>
      </c>
      <c r="O242">
        <v>6.2977359093564198</v>
      </c>
      <c r="P242">
        <v>4096</v>
      </c>
      <c r="Q242">
        <v>10240</v>
      </c>
      <c r="R242">
        <v>5324.8</v>
      </c>
      <c r="S242">
        <v>6.7922999999999996E-4</v>
      </c>
      <c r="T242">
        <v>6.7276249999999901E-4</v>
      </c>
      <c r="U242">
        <v>7.0509999999999898E-4</v>
      </c>
      <c r="V242">
        <v>52425.207340868001</v>
      </c>
      <c r="W242">
        <v>9.8454791430416098</v>
      </c>
      <c r="X242">
        <v>32261.6660559187</v>
      </c>
      <c r="Y242">
        <v>7.8763833144332898</v>
      </c>
      <c r="Z242">
        <v>20163.541284949199</v>
      </c>
      <c r="AA242">
        <v>1.96909582860832</v>
      </c>
    </row>
    <row r="243" spans="1:27" x14ac:dyDescent="0.25">
      <c r="A243" s="1">
        <v>43930.705975231482</v>
      </c>
      <c r="B243">
        <v>0</v>
      </c>
      <c r="C243">
        <v>0</v>
      </c>
      <c r="D243" s="4">
        <v>7.5046853146853103E-5</v>
      </c>
      <c r="E243">
        <v>0</v>
      </c>
      <c r="F243" s="4">
        <v>7.5046853146853103E-5</v>
      </c>
      <c r="G243">
        <v>0</v>
      </c>
      <c r="H243">
        <v>0</v>
      </c>
      <c r="I243">
        <v>0</v>
      </c>
      <c r="J243">
        <v>3881849.2367982301</v>
      </c>
      <c r="K243">
        <v>0</v>
      </c>
      <c r="L243">
        <v>92.4703872286956</v>
      </c>
      <c r="M243">
        <v>0.99197831901240896</v>
      </c>
      <c r="N243">
        <v>4.5218430058397603</v>
      </c>
      <c r="O243">
        <v>3.9679234339336298</v>
      </c>
      <c r="P243">
        <v>0</v>
      </c>
      <c r="Q243">
        <v>9557.3333333333303</v>
      </c>
      <c r="R243">
        <v>9557.3333333333303</v>
      </c>
      <c r="S243">
        <v>5.9587777777777705E-4</v>
      </c>
      <c r="T243">
        <v>0</v>
      </c>
      <c r="U243">
        <v>5.9587777777777705E-4</v>
      </c>
      <c r="V243">
        <v>87373.504667315094</v>
      </c>
      <c r="W243">
        <v>9.1420380162508792</v>
      </c>
      <c r="X243">
        <v>0</v>
      </c>
      <c r="Y243">
        <v>0</v>
      </c>
      <c r="Z243">
        <v>87373.504667315094</v>
      </c>
      <c r="AA243">
        <v>9.1420380162508792</v>
      </c>
    </row>
    <row r="244" spans="1:27" x14ac:dyDescent="0.25">
      <c r="A244" s="1">
        <v>43930.705986805558</v>
      </c>
      <c r="B244" s="4">
        <v>7.6249999999999902E-5</v>
      </c>
      <c r="C244">
        <v>0</v>
      </c>
      <c r="D244" s="4">
        <v>7.7353517587939701E-5</v>
      </c>
      <c r="E244">
        <v>0</v>
      </c>
      <c r="F244" s="4">
        <v>7.7359090909090899E-5</v>
      </c>
      <c r="G244">
        <v>0</v>
      </c>
      <c r="H244">
        <v>8192.5415269949299</v>
      </c>
      <c r="I244">
        <v>0</v>
      </c>
      <c r="J244">
        <v>3379423.37988541</v>
      </c>
      <c r="K244">
        <v>0</v>
      </c>
      <c r="L244">
        <v>93.269942442639106</v>
      </c>
      <c r="M244">
        <v>1.0253073602267599</v>
      </c>
      <c r="N244">
        <v>5.5740207339288403</v>
      </c>
      <c r="O244">
        <v>4.49182795866653</v>
      </c>
      <c r="P244">
        <v>0</v>
      </c>
      <c r="Q244">
        <v>10752</v>
      </c>
      <c r="R244">
        <v>10752</v>
      </c>
      <c r="S244">
        <v>7.0118749999999901E-4</v>
      </c>
      <c r="T244">
        <v>0</v>
      </c>
      <c r="U244">
        <v>7.0118749999999901E-4</v>
      </c>
      <c r="V244">
        <v>86022.193597938996</v>
      </c>
      <c r="W244">
        <v>8.0005760414749805</v>
      </c>
      <c r="X244">
        <v>0</v>
      </c>
      <c r="Y244">
        <v>0</v>
      </c>
      <c r="Z244">
        <v>86022.193597938996</v>
      </c>
      <c r="AA244">
        <v>8.0005760414749805</v>
      </c>
    </row>
    <row r="245" spans="1:27" x14ac:dyDescent="0.25">
      <c r="A245" s="1">
        <v>43930.70599855324</v>
      </c>
      <c r="B245" s="4">
        <v>8.9699999999999904E-5</v>
      </c>
      <c r="C245">
        <v>0</v>
      </c>
      <c r="D245" s="4">
        <v>7.22427884615384E-5</v>
      </c>
      <c r="E245">
        <v>0</v>
      </c>
      <c r="F245" s="4">
        <v>7.2158454106280095E-5</v>
      </c>
      <c r="G245">
        <v>0</v>
      </c>
      <c r="H245">
        <v>8066.23767515906</v>
      </c>
      <c r="I245">
        <v>0</v>
      </c>
      <c r="J245">
        <v>3871794.0840763398</v>
      </c>
      <c r="K245">
        <v>0</v>
      </c>
      <c r="L245">
        <v>91.119059263148699</v>
      </c>
      <c r="M245">
        <v>1.15383642142539</v>
      </c>
      <c r="N245">
        <v>7.1165619164074103</v>
      </c>
      <c r="O245">
        <v>6.2499243086537</v>
      </c>
      <c r="P245">
        <v>0</v>
      </c>
      <c r="Q245">
        <v>9362.2857142857101</v>
      </c>
      <c r="R245">
        <v>9362.2857142857101</v>
      </c>
      <c r="S245">
        <v>6.3547142857142799E-4</v>
      </c>
      <c r="T245">
        <v>0</v>
      </c>
      <c r="U245">
        <v>6.3547142857142799E-4</v>
      </c>
      <c r="V245">
        <v>64528.821252132402</v>
      </c>
      <c r="W245">
        <v>6.8924217035663897</v>
      </c>
      <c r="X245">
        <v>0</v>
      </c>
      <c r="Y245">
        <v>0</v>
      </c>
      <c r="Z245">
        <v>64528.821252132402</v>
      </c>
      <c r="AA245">
        <v>6.8924217035663897</v>
      </c>
    </row>
    <row r="246" spans="1:27" x14ac:dyDescent="0.25">
      <c r="A246" s="1">
        <v>43930.706009953705</v>
      </c>
      <c r="B246">
        <v>0</v>
      </c>
      <c r="C246">
        <v>0</v>
      </c>
      <c r="D246" s="4">
        <v>7.7533928571428494E-5</v>
      </c>
      <c r="E246">
        <v>0</v>
      </c>
      <c r="F246" s="4">
        <v>7.7533928571428494E-5</v>
      </c>
      <c r="G246">
        <v>0</v>
      </c>
      <c r="H246">
        <v>0</v>
      </c>
      <c r="I246">
        <v>0</v>
      </c>
      <c r="J246">
        <v>3753137.5682407399</v>
      </c>
      <c r="K246">
        <v>0</v>
      </c>
      <c r="L246">
        <v>91.937281593614003</v>
      </c>
      <c r="M246">
        <v>0.94234645313057197</v>
      </c>
      <c r="N246">
        <v>5.3681335084088699</v>
      </c>
      <c r="O246">
        <v>4.5629546202279601</v>
      </c>
      <c r="P246">
        <v>0</v>
      </c>
      <c r="Q246">
        <v>10752</v>
      </c>
      <c r="R246">
        <v>10752</v>
      </c>
      <c r="S246">
        <v>6.8626250000000005E-4</v>
      </c>
      <c r="T246">
        <v>0</v>
      </c>
      <c r="U246">
        <v>6.8626250000000005E-4</v>
      </c>
      <c r="V246">
        <v>87380.3125093649</v>
      </c>
      <c r="W246">
        <v>8.1268891842787294</v>
      </c>
      <c r="X246">
        <v>0</v>
      </c>
      <c r="Y246">
        <v>0</v>
      </c>
      <c r="Z246">
        <v>87380.3125093649</v>
      </c>
      <c r="AA246">
        <v>8.1268891842787294</v>
      </c>
    </row>
    <row r="247" spans="1:27" x14ac:dyDescent="0.25">
      <c r="A247" s="1">
        <v>43930.706021712962</v>
      </c>
      <c r="B247">
        <v>1.7804772727272699E-3</v>
      </c>
      <c r="C247">
        <v>0</v>
      </c>
      <c r="D247">
        <v>1.7501610576923E-4</v>
      </c>
      <c r="E247">
        <v>0</v>
      </c>
      <c r="F247" s="4">
        <v>8.5371065989847694E-5</v>
      </c>
      <c r="G247">
        <v>0</v>
      </c>
      <c r="H247">
        <v>630603.51613207103</v>
      </c>
      <c r="I247">
        <v>0</v>
      </c>
      <c r="J247">
        <v>4040701.6669182102</v>
      </c>
      <c r="K247">
        <v>0</v>
      </c>
      <c r="L247">
        <v>91.211835933477204</v>
      </c>
      <c r="M247">
        <v>1.7306484728466101</v>
      </c>
      <c r="N247">
        <v>6.3530852903248398</v>
      </c>
      <c r="O247">
        <v>4.6150429034079101</v>
      </c>
      <c r="P247">
        <v>4096</v>
      </c>
      <c r="Q247">
        <v>11264</v>
      </c>
      <c r="R247">
        <v>8874.6666666666606</v>
      </c>
      <c r="S247">
        <v>6.9654999999999999E-4</v>
      </c>
      <c r="T247">
        <v>7.4505000000000003E-4</v>
      </c>
      <c r="U247">
        <v>6.7230000000000002E-4</v>
      </c>
      <c r="V247">
        <v>52426.864238858798</v>
      </c>
      <c r="W247">
        <v>5.90747418556853</v>
      </c>
      <c r="X247">
        <v>8065.6714213629002</v>
      </c>
      <c r="Y247">
        <v>1.9691580618561699</v>
      </c>
      <c r="Z247">
        <v>44361.192817495903</v>
      </c>
      <c r="AA247">
        <v>3.9383161237123501</v>
      </c>
    </row>
    <row r="248" spans="1:27" x14ac:dyDescent="0.25">
      <c r="A248" s="1">
        <v>43930.706033101851</v>
      </c>
      <c r="B248" s="4">
        <v>7.1600000000000006E-5</v>
      </c>
      <c r="C248">
        <v>0</v>
      </c>
      <c r="D248" s="4">
        <v>7.1409840425531895E-5</v>
      </c>
      <c r="E248">
        <v>0</v>
      </c>
      <c r="F248" s="4">
        <v>7.1408823529411702E-5</v>
      </c>
      <c r="G248">
        <v>0</v>
      </c>
      <c r="H248">
        <v>8323.6451062717697</v>
      </c>
      <c r="I248">
        <v>0</v>
      </c>
      <c r="J248">
        <v>4099395.2148388401</v>
      </c>
      <c r="K248">
        <v>0</v>
      </c>
      <c r="L248">
        <v>90.767033059242294</v>
      </c>
      <c r="M248">
        <v>1.5376866667418401</v>
      </c>
      <c r="N248">
        <v>7.1434514247680196</v>
      </c>
      <c r="O248">
        <v>5.4563206351034896</v>
      </c>
      <c r="P248">
        <v>0</v>
      </c>
      <c r="Q248">
        <v>10752</v>
      </c>
      <c r="R248">
        <v>10752</v>
      </c>
      <c r="S248">
        <v>6.622625E-4</v>
      </c>
      <c r="T248">
        <v>0</v>
      </c>
      <c r="U248">
        <v>6.622625E-4</v>
      </c>
      <c r="V248">
        <v>87395.298824640093</v>
      </c>
      <c r="W248">
        <v>8.1282830008035791</v>
      </c>
      <c r="X248">
        <v>0</v>
      </c>
      <c r="Y248">
        <v>0</v>
      </c>
      <c r="Z248">
        <v>87395.298824640093</v>
      </c>
      <c r="AA248">
        <v>8.1282830008035791</v>
      </c>
    </row>
    <row r="249" spans="1:27" x14ac:dyDescent="0.25">
      <c r="A249" s="1">
        <v>43930.706044675928</v>
      </c>
      <c r="B249">
        <v>1.06166666666666E-4</v>
      </c>
      <c r="C249">
        <v>0</v>
      </c>
      <c r="D249" s="4">
        <v>7.0256493506493496E-5</v>
      </c>
      <c r="E249">
        <v>0</v>
      </c>
      <c r="F249" s="4">
        <v>7.0021786492374698E-5</v>
      </c>
      <c r="G249">
        <v>0</v>
      </c>
      <c r="H249">
        <v>35836.5596902697</v>
      </c>
      <c r="I249">
        <v>0</v>
      </c>
      <c r="J249">
        <v>4521549.9312065998</v>
      </c>
      <c r="K249">
        <v>0</v>
      </c>
      <c r="L249">
        <v>91.193709709802505</v>
      </c>
      <c r="M249">
        <v>1.8064246741788299</v>
      </c>
      <c r="N249">
        <v>6.7982196522174503</v>
      </c>
      <c r="O249">
        <v>5.0775147602405699</v>
      </c>
      <c r="P249">
        <v>0</v>
      </c>
      <c r="Q249">
        <v>10240</v>
      </c>
      <c r="R249">
        <v>10240</v>
      </c>
      <c r="S249">
        <v>6.9545000000000002E-4</v>
      </c>
      <c r="T249">
        <v>0</v>
      </c>
      <c r="U249">
        <v>6.9545000000000002E-4</v>
      </c>
      <c r="V249">
        <v>20477.673736263499</v>
      </c>
      <c r="W249">
        <v>1.99977282580698</v>
      </c>
      <c r="X249">
        <v>0</v>
      </c>
      <c r="Y249">
        <v>0</v>
      </c>
      <c r="Z249">
        <v>20477.673736263499</v>
      </c>
      <c r="AA249">
        <v>1.99977282580698</v>
      </c>
    </row>
    <row r="250" spans="1:27" x14ac:dyDescent="0.25">
      <c r="A250" s="1">
        <v>43930.706056435185</v>
      </c>
      <c r="B250">
        <v>0</v>
      </c>
      <c r="C250">
        <v>0</v>
      </c>
      <c r="D250" s="4">
        <v>6.7396613995485304E-5</v>
      </c>
      <c r="E250">
        <v>0</v>
      </c>
      <c r="F250" s="4">
        <v>6.7396613995485304E-5</v>
      </c>
      <c r="G250">
        <v>0</v>
      </c>
      <c r="H250">
        <v>0</v>
      </c>
      <c r="I250">
        <v>0</v>
      </c>
      <c r="J250">
        <v>4585406.8896418996</v>
      </c>
      <c r="K250">
        <v>0</v>
      </c>
      <c r="L250">
        <v>91.514965762626105</v>
      </c>
      <c r="M250">
        <v>1.77873467677042</v>
      </c>
      <c r="N250">
        <v>7.0250292338702698</v>
      </c>
      <c r="O250">
        <v>5.1439107844404601</v>
      </c>
      <c r="P250">
        <v>0</v>
      </c>
      <c r="Q250">
        <v>10240</v>
      </c>
      <c r="R250">
        <v>10240</v>
      </c>
      <c r="S250">
        <v>6.8931999999999902E-4</v>
      </c>
      <c r="T250">
        <v>0</v>
      </c>
      <c r="U250">
        <v>6.8931999999999902E-4</v>
      </c>
      <c r="V250">
        <v>100822.461196398</v>
      </c>
      <c r="W250">
        <v>9.8459434762107705</v>
      </c>
      <c r="X250">
        <v>0</v>
      </c>
      <c r="Y250">
        <v>0</v>
      </c>
      <c r="Z250">
        <v>100822.461196398</v>
      </c>
      <c r="AA250">
        <v>9.8459434762107705</v>
      </c>
    </row>
    <row r="251" spans="1:27" x14ac:dyDescent="0.25">
      <c r="D251" s="4"/>
      <c r="F251" s="4"/>
    </row>
    <row r="253" spans="1:27" x14ac:dyDescent="0.25">
      <c r="D253" s="4"/>
      <c r="F253" s="4"/>
    </row>
    <row r="254" spans="1:27" x14ac:dyDescent="0.25">
      <c r="D254" s="4"/>
      <c r="F254" s="4"/>
    </row>
    <row r="255" spans="1:27" x14ac:dyDescent="0.25">
      <c r="D255" s="4"/>
      <c r="F255" s="4"/>
    </row>
    <row r="256" spans="1:27" x14ac:dyDescent="0.25">
      <c r="D256" s="4"/>
      <c r="F256" s="4"/>
    </row>
    <row r="257" spans="2:6" x14ac:dyDescent="0.25">
      <c r="F257" s="4"/>
    </row>
    <row r="258" spans="2:6" x14ac:dyDescent="0.25">
      <c r="B258" s="4"/>
      <c r="D258" s="4"/>
      <c r="F258" s="4"/>
    </row>
    <row r="259" spans="2:6" x14ac:dyDescent="0.25">
      <c r="F259" s="4"/>
    </row>
    <row r="260" spans="2:6" x14ac:dyDescent="0.25">
      <c r="D260" s="4"/>
      <c r="F260" s="4"/>
    </row>
    <row r="261" spans="2:6" x14ac:dyDescent="0.25">
      <c r="D261" s="4"/>
      <c r="F261" s="4"/>
    </row>
    <row r="262" spans="2:6" x14ac:dyDescent="0.25">
      <c r="D262" s="4"/>
      <c r="F262" s="4"/>
    </row>
    <row r="263" spans="2:6" x14ac:dyDescent="0.25">
      <c r="D263" s="4"/>
      <c r="F263" s="4"/>
    </row>
    <row r="264" spans="2:6" x14ac:dyDescent="0.25">
      <c r="D264" s="4"/>
      <c r="F264" s="4"/>
    </row>
    <row r="265" spans="2:6" x14ac:dyDescent="0.25">
      <c r="D265" s="4"/>
      <c r="F265" s="4"/>
    </row>
    <row r="266" spans="2:6" x14ac:dyDescent="0.25">
      <c r="D266" s="4"/>
      <c r="F266" s="4"/>
    </row>
    <row r="267" spans="2:6" x14ac:dyDescent="0.25">
      <c r="B267" s="4"/>
      <c r="D267" s="4"/>
      <c r="F267" s="4"/>
    </row>
    <row r="268" spans="2:6" x14ac:dyDescent="0.25">
      <c r="D268" s="4"/>
      <c r="F268" s="4"/>
    </row>
    <row r="269" spans="2:6" x14ac:dyDescent="0.25">
      <c r="D269" s="4"/>
      <c r="F269" s="4"/>
    </row>
    <row r="270" spans="2:6" x14ac:dyDescent="0.25">
      <c r="D270" s="4"/>
      <c r="F270" s="4"/>
    </row>
    <row r="271" spans="2:6" x14ac:dyDescent="0.25">
      <c r="D271" s="4"/>
      <c r="F271" s="4"/>
    </row>
    <row r="272" spans="2:6" x14ac:dyDescent="0.25">
      <c r="F272" s="4"/>
    </row>
    <row r="273" spans="2:6" x14ac:dyDescent="0.25">
      <c r="D273" s="4"/>
      <c r="F273" s="4"/>
    </row>
    <row r="274" spans="2:6" x14ac:dyDescent="0.25">
      <c r="D274" s="4"/>
      <c r="F274" s="4"/>
    </row>
    <row r="275" spans="2:6" x14ac:dyDescent="0.25">
      <c r="D275" s="4"/>
      <c r="F275" s="4"/>
    </row>
    <row r="276" spans="2:6" x14ac:dyDescent="0.25">
      <c r="B276" s="4"/>
      <c r="D276" s="4"/>
      <c r="F276" s="4"/>
    </row>
    <row r="277" spans="2:6" x14ac:dyDescent="0.25">
      <c r="D277" s="4"/>
      <c r="F277" s="4"/>
    </row>
    <row r="278" spans="2:6" x14ac:dyDescent="0.25">
      <c r="D278" s="4"/>
      <c r="F278" s="4"/>
    </row>
    <row r="279" spans="2:6" x14ac:dyDescent="0.25">
      <c r="D279" s="4"/>
      <c r="F279" s="4"/>
    </row>
    <row r="280" spans="2:6" x14ac:dyDescent="0.25">
      <c r="D280" s="4"/>
      <c r="F280" s="4"/>
    </row>
    <row r="281" spans="2:6" x14ac:dyDescent="0.25">
      <c r="B281" s="4"/>
      <c r="F281" s="4"/>
    </row>
    <row r="282" spans="2:6" x14ac:dyDescent="0.25">
      <c r="B282" s="4"/>
      <c r="D282" s="4"/>
      <c r="F282" s="4"/>
    </row>
    <row r="283" spans="2:6" x14ac:dyDescent="0.25">
      <c r="B283" s="4"/>
      <c r="D283" s="4"/>
      <c r="F283" s="4"/>
    </row>
    <row r="284" spans="2:6" x14ac:dyDescent="0.25">
      <c r="B284" s="4"/>
      <c r="D284" s="4"/>
      <c r="F284" s="4"/>
    </row>
    <row r="285" spans="2:6" x14ac:dyDescent="0.25">
      <c r="D285" s="4"/>
      <c r="F285" s="4"/>
    </row>
    <row r="286" spans="2:6" x14ac:dyDescent="0.25">
      <c r="D286" s="4"/>
      <c r="F286" s="4"/>
    </row>
    <row r="287" spans="2:6" x14ac:dyDescent="0.25">
      <c r="D287" s="4"/>
      <c r="F287" s="4"/>
    </row>
    <row r="288" spans="2:6" x14ac:dyDescent="0.25">
      <c r="D288" s="4"/>
      <c r="F288" s="4"/>
    </row>
    <row r="289" spans="2:6" x14ac:dyDescent="0.25">
      <c r="D289" s="4"/>
      <c r="F289" s="4"/>
    </row>
    <row r="290" spans="2:6" x14ac:dyDescent="0.25">
      <c r="F290" s="4"/>
    </row>
    <row r="291" spans="2:6" x14ac:dyDescent="0.25">
      <c r="B291" s="4"/>
      <c r="D291" s="4"/>
      <c r="F291" s="4"/>
    </row>
    <row r="292" spans="2:6" x14ac:dyDescent="0.25">
      <c r="D292" s="4"/>
      <c r="F292" s="4"/>
    </row>
    <row r="293" spans="2:6" x14ac:dyDescent="0.25">
      <c r="D293" s="4"/>
      <c r="F293" s="4"/>
    </row>
    <row r="294" spans="2:6" x14ac:dyDescent="0.25">
      <c r="F294" s="4"/>
    </row>
    <row r="295" spans="2:6" x14ac:dyDescent="0.25">
      <c r="D295" s="4"/>
      <c r="F295" s="4"/>
    </row>
    <row r="296" spans="2:6" x14ac:dyDescent="0.25">
      <c r="B296" s="4"/>
      <c r="D296" s="4"/>
      <c r="F296" s="4"/>
    </row>
    <row r="297" spans="2:6" x14ac:dyDescent="0.25">
      <c r="D297" s="4"/>
      <c r="F297" s="4"/>
    </row>
    <row r="298" spans="2:6" x14ac:dyDescent="0.25">
      <c r="B298" s="4"/>
      <c r="D298" s="4"/>
      <c r="F298" s="4"/>
    </row>
    <row r="299" spans="2:6" x14ac:dyDescent="0.25">
      <c r="D299" s="4"/>
      <c r="F299" s="4"/>
    </row>
    <row r="300" spans="2:6" x14ac:dyDescent="0.25">
      <c r="D300" s="4"/>
      <c r="F300" s="4"/>
    </row>
    <row r="301" spans="2:6" x14ac:dyDescent="0.25">
      <c r="D301" s="4"/>
      <c r="F301" s="4"/>
    </row>
    <row r="302" spans="2:6" x14ac:dyDescent="0.25">
      <c r="D302" s="4"/>
      <c r="F302" s="4"/>
    </row>
    <row r="303" spans="2:6" x14ac:dyDescent="0.25">
      <c r="D303" s="4"/>
      <c r="F303" s="4"/>
    </row>
    <row r="304" spans="2:6" x14ac:dyDescent="0.25">
      <c r="D304" s="4"/>
      <c r="F304" s="4"/>
    </row>
    <row r="305" spans="2:6" x14ac:dyDescent="0.25">
      <c r="D305" s="4"/>
      <c r="F305" s="4"/>
    </row>
    <row r="306" spans="2:6" x14ac:dyDescent="0.25">
      <c r="D306" s="4"/>
      <c r="F306" s="4"/>
    </row>
    <row r="307" spans="2:6" x14ac:dyDescent="0.25">
      <c r="F307" s="4"/>
    </row>
    <row r="308" spans="2:6" x14ac:dyDescent="0.25">
      <c r="F308" s="4"/>
    </row>
    <row r="309" spans="2:6" x14ac:dyDescent="0.25">
      <c r="D309" s="4"/>
      <c r="F309" s="4"/>
    </row>
    <row r="310" spans="2:6" x14ac:dyDescent="0.25">
      <c r="D310" s="4"/>
      <c r="F310" s="4"/>
    </row>
    <row r="311" spans="2:6" x14ac:dyDescent="0.25">
      <c r="D311" s="4"/>
      <c r="F311" s="4"/>
    </row>
    <row r="312" spans="2:6" x14ac:dyDescent="0.25">
      <c r="F312" s="4"/>
    </row>
    <row r="313" spans="2:6" x14ac:dyDescent="0.25">
      <c r="D313" s="4"/>
      <c r="F313" s="4"/>
    </row>
    <row r="314" spans="2:6" x14ac:dyDescent="0.25">
      <c r="D314" s="4"/>
      <c r="F314" s="4"/>
    </row>
    <row r="315" spans="2:6" x14ac:dyDescent="0.25">
      <c r="D315" s="4"/>
      <c r="F315" s="4"/>
    </row>
    <row r="316" spans="2:6" x14ac:dyDescent="0.25">
      <c r="D316" s="4"/>
      <c r="F316" s="4"/>
    </row>
    <row r="317" spans="2:6" x14ac:dyDescent="0.25">
      <c r="D317" s="4"/>
      <c r="F317" s="4"/>
    </row>
    <row r="318" spans="2:6" x14ac:dyDescent="0.25">
      <c r="D318" s="4"/>
      <c r="F318" s="4"/>
    </row>
    <row r="319" spans="2:6" x14ac:dyDescent="0.25">
      <c r="B319" s="4"/>
      <c r="D319" s="4"/>
      <c r="F319" s="4"/>
    </row>
    <row r="320" spans="2:6" x14ac:dyDescent="0.25">
      <c r="D320" s="4"/>
      <c r="F320" s="4"/>
    </row>
    <row r="321" spans="2:6" x14ac:dyDescent="0.25">
      <c r="B321" s="4"/>
      <c r="D321" s="4"/>
      <c r="F321" s="4"/>
    </row>
    <row r="322" spans="2:6" x14ac:dyDescent="0.25">
      <c r="D322" s="4"/>
      <c r="F322" s="4"/>
    </row>
    <row r="323" spans="2:6" x14ac:dyDescent="0.25">
      <c r="D323" s="4"/>
      <c r="F323" s="4"/>
    </row>
    <row r="324" spans="2:6" x14ac:dyDescent="0.25">
      <c r="B324" s="4"/>
      <c r="D324" s="4"/>
      <c r="F324" s="4"/>
    </row>
    <row r="325" spans="2:6" x14ac:dyDescent="0.25">
      <c r="B325" s="4"/>
      <c r="D325" s="4"/>
      <c r="F325" s="4"/>
    </row>
    <row r="326" spans="2:6" x14ac:dyDescent="0.25">
      <c r="D326" s="4"/>
      <c r="F326" s="4"/>
    </row>
    <row r="327" spans="2:6" x14ac:dyDescent="0.25">
      <c r="D327" s="4"/>
      <c r="F327" s="4"/>
    </row>
    <row r="328" spans="2:6" x14ac:dyDescent="0.25">
      <c r="D328" s="4"/>
      <c r="F328" s="4"/>
    </row>
    <row r="329" spans="2:6" x14ac:dyDescent="0.25">
      <c r="D329" s="4"/>
      <c r="F329" s="4"/>
    </row>
    <row r="330" spans="2:6" x14ac:dyDescent="0.25">
      <c r="D330" s="4"/>
      <c r="F330" s="4"/>
    </row>
    <row r="331" spans="2:6" x14ac:dyDescent="0.25">
      <c r="D331" s="4"/>
      <c r="F331" s="4"/>
    </row>
    <row r="332" spans="2:6" x14ac:dyDescent="0.25">
      <c r="D332" s="4"/>
      <c r="F332" s="4"/>
    </row>
    <row r="333" spans="2:6" x14ac:dyDescent="0.25">
      <c r="D333" s="4"/>
      <c r="F333" s="4"/>
    </row>
    <row r="334" spans="2:6" x14ac:dyDescent="0.25">
      <c r="D334" s="4"/>
      <c r="F334" s="4"/>
    </row>
    <row r="335" spans="2:6" x14ac:dyDescent="0.25">
      <c r="D335" s="4"/>
      <c r="F335" s="4"/>
    </row>
    <row r="336" spans="2:6" x14ac:dyDescent="0.25">
      <c r="F336" s="4"/>
    </row>
    <row r="337" spans="4:6" x14ac:dyDescent="0.25">
      <c r="D337" s="4"/>
      <c r="F337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94DF-4F52-49AF-B41A-5A46E46ED0A8}">
  <dimension ref="A1:AA338"/>
  <sheetViews>
    <sheetView workbookViewId="0">
      <selection activeCell="C1" sqref="A1:XFD1"/>
    </sheetView>
  </sheetViews>
  <sheetFormatPr defaultRowHeight="15" x14ac:dyDescent="0.25"/>
  <cols>
    <col min="1" max="1" width="43.28515625" style="1" bestFit="1" customWidth="1"/>
    <col min="2" max="2" width="49.7109375" bestFit="1" customWidth="1"/>
    <col min="3" max="3" width="49.85546875" bestFit="1" customWidth="1"/>
    <col min="4" max="4" width="52.7109375" bestFit="1" customWidth="1"/>
    <col min="5" max="5" width="52.85546875" bestFit="1" customWidth="1"/>
    <col min="6" max="6" width="50.42578125" bestFit="1" customWidth="1"/>
    <col min="7" max="7" width="50.5703125" bestFit="1" customWidth="1"/>
    <col min="8" max="8" width="50.85546875" bestFit="1" customWidth="1"/>
    <col min="9" max="9" width="51" bestFit="1" customWidth="1"/>
    <col min="10" max="10" width="51.42578125" bestFit="1" customWidth="1"/>
    <col min="11" max="11" width="51.5703125" bestFit="1" customWidth="1"/>
    <col min="12" max="12" width="43.28515625" bestFit="1" customWidth="1"/>
    <col min="13" max="13" width="49" bestFit="1" customWidth="1"/>
    <col min="14" max="14" width="48.5703125" bestFit="1" customWidth="1"/>
    <col min="15" max="15" width="43.85546875" bestFit="1" customWidth="1"/>
    <col min="16" max="16" width="103.42578125" bestFit="1" customWidth="1"/>
    <col min="17" max="17" width="104" bestFit="1" customWidth="1"/>
    <col min="18" max="18" width="111" bestFit="1" customWidth="1"/>
    <col min="19" max="19" width="109" bestFit="1" customWidth="1"/>
    <col min="20" max="20" width="101.42578125" bestFit="1" customWidth="1"/>
    <col min="21" max="22" width="102" bestFit="1" customWidth="1"/>
    <col min="23" max="23" width="105.42578125" bestFit="1" customWidth="1"/>
    <col min="24" max="24" width="102.42578125" bestFit="1" customWidth="1"/>
    <col min="25" max="25" width="105.85546875" bestFit="1" customWidth="1"/>
    <col min="26" max="26" width="103" bestFit="1" customWidth="1"/>
    <col min="27" max="27" width="106.42578125" bestFit="1" customWidth="1"/>
  </cols>
  <sheetData>
    <row r="1" spans="1:27" x14ac:dyDescent="0.25">
      <c r="A1" s="5" t="s">
        <v>78</v>
      </c>
    </row>
    <row r="2" spans="1:27" x14ac:dyDescent="0.25">
      <c r="A2" s="1" t="s">
        <v>0</v>
      </c>
      <c r="B2" t="s">
        <v>10</v>
      </c>
      <c r="C2" t="s">
        <v>65</v>
      </c>
      <c r="D2" t="s">
        <v>9</v>
      </c>
      <c r="E2" t="s">
        <v>66</v>
      </c>
      <c r="F2" t="s">
        <v>11</v>
      </c>
      <c r="G2" t="s">
        <v>67</v>
      </c>
      <c r="H2" t="s">
        <v>16</v>
      </c>
      <c r="I2" t="s">
        <v>68</v>
      </c>
      <c r="J2" t="s">
        <v>17</v>
      </c>
      <c r="K2" t="s">
        <v>69</v>
      </c>
      <c r="L2" t="s">
        <v>31</v>
      </c>
      <c r="M2" t="s">
        <v>25</v>
      </c>
      <c r="N2" t="s">
        <v>23</v>
      </c>
      <c r="O2" t="s">
        <v>24</v>
      </c>
      <c r="P2" t="s">
        <v>60</v>
      </c>
      <c r="Q2" t="s">
        <v>59</v>
      </c>
      <c r="R2" t="s">
        <v>54</v>
      </c>
      <c r="S2" t="s">
        <v>53</v>
      </c>
      <c r="T2" t="s">
        <v>58</v>
      </c>
      <c r="U2" t="s">
        <v>57</v>
      </c>
      <c r="V2" t="s">
        <v>56</v>
      </c>
      <c r="W2" t="s">
        <v>55</v>
      </c>
      <c r="X2" t="s">
        <v>64</v>
      </c>
      <c r="Y2" t="s">
        <v>62</v>
      </c>
      <c r="Z2" t="s">
        <v>63</v>
      </c>
      <c r="AA2" t="s">
        <v>61</v>
      </c>
    </row>
    <row r="3" spans="1:27" x14ac:dyDescent="0.25">
      <c r="A3" s="1">
        <v>43930.71445417824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</row>
    <row r="4" spans="1:27" x14ac:dyDescent="0.25">
      <c r="A4" s="1">
        <v>43930.714465578705</v>
      </c>
      <c r="B4">
        <v>1.50499999999999E-4</v>
      </c>
      <c r="C4">
        <v>0</v>
      </c>
      <c r="D4" s="4">
        <v>9.2866666666666602E-5</v>
      </c>
      <c r="E4">
        <v>0</v>
      </c>
      <c r="F4" s="4">
        <v>7.3655555555555497E-5</v>
      </c>
      <c r="G4">
        <v>0</v>
      </c>
      <c r="H4">
        <v>75280.340852654394</v>
      </c>
      <c r="I4">
        <v>0</v>
      </c>
      <c r="J4">
        <v>54369.135060250403</v>
      </c>
      <c r="K4">
        <v>0</v>
      </c>
      <c r="L4">
        <v>98.945578369463405</v>
      </c>
      <c r="M4">
        <v>0.198348299247879</v>
      </c>
      <c r="N4">
        <v>0.72540170329100595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1">
        <v>43930.714477337962</v>
      </c>
      <c r="B5">
        <v>0</v>
      </c>
      <c r="C5">
        <v>0</v>
      </c>
      <c r="D5">
        <v>7.2258000000000001E-4</v>
      </c>
      <c r="E5">
        <v>0</v>
      </c>
      <c r="F5">
        <v>7.2258000000000001E-4</v>
      </c>
      <c r="G5">
        <v>0</v>
      </c>
      <c r="H5">
        <v>0</v>
      </c>
      <c r="I5">
        <v>0</v>
      </c>
      <c r="J5">
        <v>28227.398711120699</v>
      </c>
      <c r="K5">
        <v>0</v>
      </c>
      <c r="L5">
        <v>99.753150874838795</v>
      </c>
      <c r="M5">
        <v>0.28837781401407703</v>
      </c>
      <c r="N5">
        <v>0</v>
      </c>
      <c r="O5">
        <v>9.6119375835323095E-2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s="1">
        <v>43930.714488726851</v>
      </c>
      <c r="B6">
        <v>0</v>
      </c>
      <c r="C6">
        <v>0</v>
      </c>
      <c r="D6">
        <v>1.8349999999999999E-4</v>
      </c>
      <c r="E6">
        <v>0</v>
      </c>
      <c r="F6">
        <v>1.8349999999999999E-4</v>
      </c>
      <c r="G6">
        <v>0</v>
      </c>
      <c r="H6">
        <v>0</v>
      </c>
      <c r="I6">
        <v>0</v>
      </c>
      <c r="J6">
        <v>632492.40359344799</v>
      </c>
      <c r="K6">
        <v>0</v>
      </c>
      <c r="L6">
        <v>99.838816968751502</v>
      </c>
      <c r="M6">
        <v>0</v>
      </c>
      <c r="N6">
        <v>0.27658362252033197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s="1">
        <v>43930.714500312497</v>
      </c>
      <c r="B7">
        <v>0</v>
      </c>
      <c r="C7">
        <v>0</v>
      </c>
      <c r="D7">
        <v>2.5991111111111102E-4</v>
      </c>
      <c r="E7">
        <v>0</v>
      </c>
      <c r="F7" s="4">
        <v>2.5991111111111102E-4</v>
      </c>
      <c r="G7">
        <v>0</v>
      </c>
      <c r="H7">
        <v>0</v>
      </c>
      <c r="I7">
        <v>0</v>
      </c>
      <c r="J7">
        <v>163842.81809647099</v>
      </c>
      <c r="K7">
        <v>0</v>
      </c>
      <c r="L7">
        <v>99.7491003020953</v>
      </c>
      <c r="M7">
        <v>0</v>
      </c>
      <c r="N7">
        <v>0</v>
      </c>
      <c r="O7">
        <v>4.8816321666668903E-2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s="1">
        <v>43930.714511886574</v>
      </c>
      <c r="B8" s="4">
        <v>0</v>
      </c>
      <c r="C8">
        <v>0</v>
      </c>
      <c r="D8" s="4">
        <v>1.0917499999999899E-4</v>
      </c>
      <c r="E8">
        <v>0</v>
      </c>
      <c r="F8">
        <v>1.0917499999999899E-4</v>
      </c>
      <c r="G8">
        <v>0</v>
      </c>
      <c r="H8">
        <v>0</v>
      </c>
      <c r="I8">
        <v>0</v>
      </c>
      <c r="J8">
        <v>32768.488250474897</v>
      </c>
      <c r="K8">
        <v>0</v>
      </c>
      <c r="L8">
        <v>99.875755248236004</v>
      </c>
      <c r="M8">
        <v>0</v>
      </c>
      <c r="N8">
        <v>0.17480040912393099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s="1">
        <v>43930.714523645831</v>
      </c>
      <c r="B9">
        <v>0</v>
      </c>
      <c r="C9">
        <v>0</v>
      </c>
      <c r="D9">
        <v>1.122E-4</v>
      </c>
      <c r="E9">
        <v>0</v>
      </c>
      <c r="F9">
        <v>1.122E-4</v>
      </c>
      <c r="G9">
        <v>0</v>
      </c>
      <c r="H9">
        <v>0</v>
      </c>
      <c r="I9">
        <v>0</v>
      </c>
      <c r="J9">
        <v>8065.6166268275801</v>
      </c>
      <c r="K9">
        <v>0</v>
      </c>
      <c r="L9">
        <v>99.902527934379705</v>
      </c>
      <c r="M9">
        <v>0</v>
      </c>
      <c r="N9">
        <v>0.55389372453933305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s="1">
        <v>43930.71453503472</v>
      </c>
      <c r="B10">
        <v>0</v>
      </c>
      <c r="C10">
        <v>0</v>
      </c>
      <c r="D10">
        <v>1.14799999999999E-4</v>
      </c>
      <c r="E10">
        <v>0</v>
      </c>
      <c r="F10">
        <v>1.14799999999999E-4</v>
      </c>
      <c r="G10">
        <v>0</v>
      </c>
      <c r="H10">
        <v>0</v>
      </c>
      <c r="I10">
        <v>0</v>
      </c>
      <c r="J10">
        <v>12482.9208084235</v>
      </c>
      <c r="K10">
        <v>0</v>
      </c>
      <c r="L10">
        <v>99.638634548227103</v>
      </c>
      <c r="M10">
        <v>0.19835947945743801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s="1">
        <v>43930.714546793984</v>
      </c>
      <c r="B11">
        <v>6.8608999999999901E-4</v>
      </c>
      <c r="C11">
        <v>0</v>
      </c>
      <c r="D11">
        <v>4.9470000000000004E-4</v>
      </c>
      <c r="E11">
        <v>0</v>
      </c>
      <c r="F11">
        <v>1.1192E-4</v>
      </c>
      <c r="G11">
        <v>0</v>
      </c>
      <c r="H11">
        <v>255087.18110902299</v>
      </c>
      <c r="I11">
        <v>0</v>
      </c>
      <c r="J11">
        <v>48395.986929775201</v>
      </c>
      <c r="K11">
        <v>0</v>
      </c>
      <c r="L11">
        <v>99.567878970674201</v>
      </c>
      <c r="M11">
        <v>0.240325363569139</v>
      </c>
      <c r="N11">
        <v>0.74536890839089698</v>
      </c>
      <c r="O11">
        <v>9.6134082928492598E-2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s="1">
        <v>43930.714558194442</v>
      </c>
      <c r="B12">
        <v>0</v>
      </c>
      <c r="C12">
        <v>0</v>
      </c>
      <c r="D12">
        <v>1.4478333333333299E-4</v>
      </c>
      <c r="E12">
        <v>0</v>
      </c>
      <c r="F12">
        <v>1.4478333333333299E-4</v>
      </c>
      <c r="G12">
        <v>0</v>
      </c>
      <c r="H12">
        <v>0</v>
      </c>
      <c r="I12">
        <v>0</v>
      </c>
      <c r="J12">
        <v>58256.027234367597</v>
      </c>
      <c r="K12">
        <v>0</v>
      </c>
      <c r="L12">
        <v>99.7976266273227</v>
      </c>
      <c r="M12">
        <v>4.9592952864757199E-2</v>
      </c>
      <c r="N12">
        <v>2.4446085919616001E-2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s="1">
        <v>43930.714569953707</v>
      </c>
      <c r="B13" s="4">
        <v>8.3416666666666603E-5</v>
      </c>
      <c r="C13">
        <v>0</v>
      </c>
      <c r="D13" s="4">
        <v>9.8178571428571407E-5</v>
      </c>
      <c r="E13">
        <v>0</v>
      </c>
      <c r="F13">
        <v>1.8675000000000001E-4</v>
      </c>
      <c r="G13">
        <v>0</v>
      </c>
      <c r="H13">
        <v>371021.21415243001</v>
      </c>
      <c r="I13">
        <v>0</v>
      </c>
      <c r="J13">
        <v>8065.6785685310897</v>
      </c>
      <c r="K13">
        <v>0</v>
      </c>
      <c r="L13">
        <v>99.703788302595996</v>
      </c>
      <c r="M13">
        <v>4.8067585604452102E-2</v>
      </c>
      <c r="N13">
        <v>0</v>
      </c>
      <c r="O13">
        <v>9.6125327345376696E-2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s="1">
        <v>43930.714581342596</v>
      </c>
      <c r="B14" s="4">
        <v>1.3394090909090901E-4</v>
      </c>
      <c r="C14">
        <v>0</v>
      </c>
      <c r="D14">
        <v>1.32584615384615E-4</v>
      </c>
      <c r="E14">
        <v>0</v>
      </c>
      <c r="F14">
        <v>1.2512499999999899E-4</v>
      </c>
      <c r="G14">
        <v>0</v>
      </c>
      <c r="H14">
        <v>566940.77405173099</v>
      </c>
      <c r="I14">
        <v>0</v>
      </c>
      <c r="J14">
        <v>41610.332040494002</v>
      </c>
      <c r="K14">
        <v>0</v>
      </c>
      <c r="L14">
        <v>99.523053352312303</v>
      </c>
      <c r="M14">
        <v>9.9177683446975404E-2</v>
      </c>
      <c r="N14">
        <v>0</v>
      </c>
      <c r="O14">
        <v>9.9187839891772905E-2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s="1">
        <v>43930.714593101853</v>
      </c>
      <c r="B15" s="4">
        <v>9.3021875000000003E-5</v>
      </c>
      <c r="C15">
        <v>0</v>
      </c>
      <c r="D15">
        <v>1.7984358974358901E-4</v>
      </c>
      <c r="E15">
        <v>0</v>
      </c>
      <c r="F15">
        <v>5.7674285714285701E-4</v>
      </c>
      <c r="G15">
        <v>0</v>
      </c>
      <c r="H15">
        <v>552139.31826984906</v>
      </c>
      <c r="I15">
        <v>0</v>
      </c>
      <c r="J15">
        <v>48406.734752425102</v>
      </c>
      <c r="K15">
        <v>0</v>
      </c>
      <c r="L15">
        <v>99.107545344097701</v>
      </c>
      <c r="M15">
        <v>0.24035652507175001</v>
      </c>
      <c r="N15">
        <v>1.16918707121119</v>
      </c>
      <c r="O15">
        <v>0.38455075086433299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s="1">
        <v>43930.714604502318</v>
      </c>
      <c r="B16">
        <v>1.139E-4</v>
      </c>
      <c r="C16">
        <v>0</v>
      </c>
      <c r="D16" s="4">
        <v>4.8255555555555497E-4</v>
      </c>
      <c r="E16">
        <v>0</v>
      </c>
      <c r="F16" s="4">
        <v>5.5628666666666601E-4</v>
      </c>
      <c r="G16">
        <v>0</v>
      </c>
      <c r="H16">
        <v>88409.202154689803</v>
      </c>
      <c r="I16">
        <v>0</v>
      </c>
      <c r="J16">
        <v>166417.32170294499</v>
      </c>
      <c r="K16">
        <v>0</v>
      </c>
      <c r="L16">
        <v>99.552855709133098</v>
      </c>
      <c r="M16">
        <v>0.14876373154849301</v>
      </c>
      <c r="N16">
        <v>0.47409806909794999</v>
      </c>
      <c r="O16">
        <v>4.9591295818630102E-2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s="1">
        <v>43930.714616076388</v>
      </c>
      <c r="B17">
        <v>1.6799999999999899E-4</v>
      </c>
      <c r="C17">
        <v>0</v>
      </c>
      <c r="D17">
        <v>1.24966666666666E-4</v>
      </c>
      <c r="E17">
        <v>0</v>
      </c>
      <c r="F17">
        <v>1.03449999999999E-4</v>
      </c>
      <c r="G17">
        <v>0</v>
      </c>
      <c r="H17">
        <v>32766.0962898055</v>
      </c>
      <c r="I17">
        <v>0</v>
      </c>
      <c r="J17">
        <v>8191.5240724513897</v>
      </c>
      <c r="K17">
        <v>0</v>
      </c>
      <c r="L17">
        <v>99.830276185117299</v>
      </c>
      <c r="M17">
        <v>9.7639183326114806E-2</v>
      </c>
      <c r="N17">
        <v>7.0125049339475595E-2</v>
      </c>
      <c r="O17">
        <v>4.8819591663057403E-2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s="1">
        <v>43930.714627835645</v>
      </c>
      <c r="B18" s="4">
        <v>9.9626829268292596E-5</v>
      </c>
      <c r="C18">
        <v>0</v>
      </c>
      <c r="D18" s="4">
        <v>1.01226136363636E-4</v>
      </c>
      <c r="E18">
        <v>0</v>
      </c>
      <c r="F18" s="4">
        <v>1.2308333333333301E-4</v>
      </c>
      <c r="G18">
        <v>0</v>
      </c>
      <c r="H18">
        <v>2099968.4977152199</v>
      </c>
      <c r="I18">
        <v>0</v>
      </c>
      <c r="J18">
        <v>177476.32921866901</v>
      </c>
      <c r="K18">
        <v>0</v>
      </c>
      <c r="L18">
        <v>97.358001411541494</v>
      </c>
      <c r="M18">
        <v>1.2978936449028899</v>
      </c>
      <c r="N18">
        <v>2.2253979226967799</v>
      </c>
      <c r="O18">
        <v>0.91333766962150498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s="1">
        <v>43930.714639224534</v>
      </c>
      <c r="B19">
        <v>0</v>
      </c>
      <c r="C19">
        <v>0</v>
      </c>
      <c r="D19" s="4">
        <v>9.7466666666666605E-5</v>
      </c>
      <c r="E19">
        <v>0</v>
      </c>
      <c r="F19" s="4">
        <v>9.7466666666666605E-5</v>
      </c>
      <c r="G19">
        <v>0</v>
      </c>
      <c r="H19">
        <v>0</v>
      </c>
      <c r="I19">
        <v>0</v>
      </c>
      <c r="J19">
        <v>16644.4693000769</v>
      </c>
      <c r="K19">
        <v>0</v>
      </c>
      <c r="L19">
        <v>96.938856242543295</v>
      </c>
      <c r="M19">
        <v>2.0332434465616802</v>
      </c>
      <c r="N19">
        <v>2.00742609427436</v>
      </c>
      <c r="O19">
        <v>0.446319255022119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s="1">
        <v>43930.714650810187</v>
      </c>
      <c r="B20">
        <v>1.03560869565217E-4</v>
      </c>
      <c r="C20">
        <v>0</v>
      </c>
      <c r="D20" s="4">
        <v>1.03368E-4</v>
      </c>
      <c r="E20">
        <v>0</v>
      </c>
      <c r="F20" s="4">
        <v>1.0115000000000001E-4</v>
      </c>
      <c r="G20">
        <v>0</v>
      </c>
      <c r="H20">
        <v>745355.50093520305</v>
      </c>
      <c r="I20">
        <v>0</v>
      </c>
      <c r="J20">
        <v>8190.7197904967397</v>
      </c>
      <c r="K20">
        <v>0</v>
      </c>
      <c r="L20">
        <v>99.293762900331998</v>
      </c>
      <c r="M20">
        <v>0.244087155130914</v>
      </c>
      <c r="N20">
        <v>0.85154564036885505</v>
      </c>
      <c r="O20">
        <v>9.7628863351084394E-2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s="1">
        <v>43930.714662557868</v>
      </c>
      <c r="B21">
        <v>0</v>
      </c>
      <c r="C21">
        <v>0</v>
      </c>
      <c r="D21">
        <v>1.0073333333333299E-4</v>
      </c>
      <c r="E21">
        <v>0</v>
      </c>
      <c r="F21">
        <v>1.0073333333333299E-4</v>
      </c>
      <c r="G21">
        <v>0</v>
      </c>
      <c r="H21">
        <v>0</v>
      </c>
      <c r="I21">
        <v>0</v>
      </c>
      <c r="J21">
        <v>96794.9283490667</v>
      </c>
      <c r="K21">
        <v>0</v>
      </c>
      <c r="L21">
        <v>99.850612562326802</v>
      </c>
      <c r="M21">
        <v>0</v>
      </c>
      <c r="N21">
        <v>6.6773969669675595E-2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s="1">
        <v>43930.714673958333</v>
      </c>
      <c r="B22" s="4">
        <v>6.2464541832669298E-5</v>
      </c>
      <c r="C22">
        <v>0</v>
      </c>
      <c r="D22" s="4">
        <v>6.3555598455598402E-5</v>
      </c>
      <c r="E22">
        <v>0</v>
      </c>
      <c r="F22" s="4">
        <v>9.7787499999999904E-5</v>
      </c>
      <c r="G22">
        <v>0</v>
      </c>
      <c r="H22">
        <v>8259528.4063001703</v>
      </c>
      <c r="I22">
        <v>0</v>
      </c>
      <c r="J22">
        <v>41609.714893199802</v>
      </c>
      <c r="K22">
        <v>0</v>
      </c>
      <c r="L22">
        <v>99.048117605284105</v>
      </c>
      <c r="M22">
        <v>0.19837400553996801</v>
      </c>
      <c r="N22">
        <v>0.61335361458950599</v>
      </c>
      <c r="O22">
        <v>0.64472821410376102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s="1">
        <v>43930.71468571759</v>
      </c>
      <c r="B23" s="4">
        <v>9.1299999999999902E-5</v>
      </c>
      <c r="C23">
        <v>0</v>
      </c>
      <c r="D23">
        <v>1.25236363636363E-4</v>
      </c>
      <c r="E23">
        <v>0</v>
      </c>
      <c r="F23">
        <v>1.2862999999999899E-4</v>
      </c>
      <c r="G23">
        <v>0</v>
      </c>
      <c r="H23">
        <v>4032.62249829233</v>
      </c>
      <c r="I23">
        <v>0</v>
      </c>
      <c r="J23">
        <v>205663.747412909</v>
      </c>
      <c r="K23">
        <v>0</v>
      </c>
      <c r="L23">
        <v>99.838442877187504</v>
      </c>
      <c r="M23">
        <v>4.8070405867601897E-2</v>
      </c>
      <c r="N23">
        <v>6.5455688841631304E-2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s="1">
        <v>43930.714697106479</v>
      </c>
      <c r="B24">
        <v>0</v>
      </c>
      <c r="C24">
        <v>0</v>
      </c>
      <c r="D24" s="4">
        <v>1.1134999999999901E-4</v>
      </c>
      <c r="E24">
        <v>0</v>
      </c>
      <c r="F24" s="4">
        <v>1.1134999999999901E-4</v>
      </c>
      <c r="G24">
        <v>0</v>
      </c>
      <c r="H24">
        <v>0</v>
      </c>
      <c r="I24">
        <v>0</v>
      </c>
      <c r="J24">
        <v>8322.2092864965198</v>
      </c>
      <c r="K24">
        <v>0</v>
      </c>
      <c r="L24">
        <v>99.554766693074896</v>
      </c>
      <c r="M24">
        <v>0.24797367298433701</v>
      </c>
      <c r="N24">
        <v>0.31432953460499502</v>
      </c>
      <c r="O24">
        <v>4.9596766002397E-2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s="1">
        <v>43930.714708865744</v>
      </c>
      <c r="B25" s="4">
        <v>9.7981818181818096E-5</v>
      </c>
      <c r="C25">
        <v>0</v>
      </c>
      <c r="D25">
        <v>1.06371428571428E-4</v>
      </c>
      <c r="E25">
        <v>0</v>
      </c>
      <c r="F25">
        <v>1.37133333333333E-4</v>
      </c>
      <c r="G25">
        <v>0</v>
      </c>
      <c r="H25">
        <v>352972.93522897299</v>
      </c>
      <c r="I25">
        <v>0</v>
      </c>
      <c r="J25">
        <v>20169.8820130842</v>
      </c>
      <c r="K25">
        <v>0</v>
      </c>
      <c r="L25">
        <v>99.660487743789602</v>
      </c>
      <c r="M25">
        <v>0.48072218199904698</v>
      </c>
      <c r="N25">
        <v>5.7604355838380902E-2</v>
      </c>
      <c r="O25">
        <v>4.80741872430029E-2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s="1">
        <v>43930.714720254633</v>
      </c>
      <c r="B26">
        <v>2.8277499999999998E-4</v>
      </c>
      <c r="C26">
        <v>0</v>
      </c>
      <c r="D26">
        <v>2.7713515624999902E-4</v>
      </c>
      <c r="E26">
        <v>0</v>
      </c>
      <c r="F26">
        <v>1.0230000000000001E-4</v>
      </c>
      <c r="G26">
        <v>0</v>
      </c>
      <c r="H26">
        <v>2932250.6806717198</v>
      </c>
      <c r="I26">
        <v>0</v>
      </c>
      <c r="J26">
        <v>16648.690876773398</v>
      </c>
      <c r="K26">
        <v>0</v>
      </c>
      <c r="L26">
        <v>98.587138228185594</v>
      </c>
      <c r="M26">
        <v>0.49611459202581198</v>
      </c>
      <c r="N26" s="4">
        <v>1.47138598026169</v>
      </c>
      <c r="O26">
        <v>0.49611459202581198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s="1">
        <v>43930.714731898152</v>
      </c>
      <c r="B27">
        <v>0</v>
      </c>
      <c r="C27">
        <v>0</v>
      </c>
      <c r="D27">
        <v>1.5996666666666601E-4</v>
      </c>
      <c r="E27">
        <v>0</v>
      </c>
      <c r="F27">
        <v>1.5996666666666601E-4</v>
      </c>
      <c r="G27">
        <v>0</v>
      </c>
      <c r="H27">
        <v>0</v>
      </c>
      <c r="I27">
        <v>0</v>
      </c>
      <c r="J27">
        <v>20363.765661977901</v>
      </c>
      <c r="K27">
        <v>0</v>
      </c>
      <c r="L27">
        <v>99.622777629301495</v>
      </c>
      <c r="M27">
        <v>0</v>
      </c>
      <c r="N27">
        <v>0.28268809814702101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s="1">
        <v>43930.714743460645</v>
      </c>
      <c r="B28">
        <v>0</v>
      </c>
      <c r="C28">
        <v>0</v>
      </c>
      <c r="D28">
        <v>1.3594999999999899E-4</v>
      </c>
      <c r="E28">
        <v>0</v>
      </c>
      <c r="F28">
        <v>1.3594999999999899E-4</v>
      </c>
      <c r="G28">
        <v>0</v>
      </c>
      <c r="H28">
        <v>0</v>
      </c>
      <c r="I28">
        <v>0</v>
      </c>
      <c r="J28">
        <v>8201.1180029957304</v>
      </c>
      <c r="K28">
        <v>0</v>
      </c>
      <c r="L28">
        <v>99.575127085070307</v>
      </c>
      <c r="M28">
        <v>4.8869442527063503E-2</v>
      </c>
      <c r="N28">
        <v>0.21242144534854199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s="1">
        <v>43930.714755219909</v>
      </c>
      <c r="B29" s="4">
        <v>8.4554545454545399E-5</v>
      </c>
      <c r="C29">
        <v>0</v>
      </c>
      <c r="D29" s="4">
        <v>2.7649387755102002E-4</v>
      </c>
      <c r="E29">
        <v>0</v>
      </c>
      <c r="F29" s="4">
        <v>6.7236875000000005E-4</v>
      </c>
      <c r="G29">
        <v>0</v>
      </c>
      <c r="H29">
        <v>910236.20000956801</v>
      </c>
      <c r="I29">
        <v>0</v>
      </c>
      <c r="J29">
        <v>72576.972758238</v>
      </c>
      <c r="K29">
        <v>0</v>
      </c>
      <c r="L29">
        <v>99.406867168862306</v>
      </c>
      <c r="M29">
        <v>0.14421249532507899</v>
      </c>
      <c r="N29">
        <v>0.35299525188554598</v>
      </c>
      <c r="O29">
        <v>9.6131819021735399E-2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s="1">
        <v>43930.714766608799</v>
      </c>
      <c r="B30">
        <v>1.2430000000000001E-4</v>
      </c>
      <c r="C30">
        <v>0</v>
      </c>
      <c r="D30">
        <v>2.6487647058823498E-4</v>
      </c>
      <c r="E30">
        <v>0</v>
      </c>
      <c r="F30">
        <v>2.7366249999999902E-4</v>
      </c>
      <c r="G30">
        <v>0</v>
      </c>
      <c r="H30">
        <v>33288.6139489938</v>
      </c>
      <c r="I30">
        <v>0</v>
      </c>
      <c r="J30">
        <v>116510.148821478</v>
      </c>
      <c r="K30">
        <v>0</v>
      </c>
      <c r="L30">
        <v>99.774783101896801</v>
      </c>
      <c r="M30">
        <v>4.9587737182148803E-2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s="1">
        <v>43930.714778368056</v>
      </c>
      <c r="B31">
        <v>1.14663636363636E-4</v>
      </c>
      <c r="C31">
        <v>0</v>
      </c>
      <c r="D31" s="4">
        <v>2.90235999999999E-4</v>
      </c>
      <c r="E31">
        <v>0</v>
      </c>
      <c r="F31" s="4">
        <v>4.28185714285714E-4</v>
      </c>
      <c r="G31">
        <v>0</v>
      </c>
      <c r="H31">
        <v>322722.689045835</v>
      </c>
      <c r="I31">
        <v>0</v>
      </c>
      <c r="J31">
        <v>201701.680653647</v>
      </c>
      <c r="K31">
        <v>0</v>
      </c>
      <c r="L31">
        <v>99.569110526571194</v>
      </c>
      <c r="M31">
        <v>4.8075706586371801E-2</v>
      </c>
      <c r="N31">
        <v>0.198663036555357</v>
      </c>
      <c r="O31">
        <v>9.6151413172743602E-2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s="1">
        <v>43930.714789768521</v>
      </c>
      <c r="B32">
        <v>0</v>
      </c>
      <c r="C32">
        <v>0</v>
      </c>
      <c r="D32">
        <v>7.4202000000000003E-4</v>
      </c>
      <c r="E32">
        <v>0</v>
      </c>
      <c r="F32">
        <v>7.4202000000000003E-4</v>
      </c>
      <c r="G32">
        <v>0</v>
      </c>
      <c r="H32">
        <v>0</v>
      </c>
      <c r="I32">
        <v>0</v>
      </c>
      <c r="J32">
        <v>24963.204261296902</v>
      </c>
      <c r="K32">
        <v>0</v>
      </c>
      <c r="L32">
        <v>99.703196493123599</v>
      </c>
      <c r="M32">
        <v>4.9595904595071197E-2</v>
      </c>
      <c r="N32">
        <v>0.762403724476723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s="1">
        <v>43930.71480134259</v>
      </c>
      <c r="B33">
        <v>0</v>
      </c>
      <c r="C33">
        <v>0</v>
      </c>
      <c r="D33">
        <v>8.2936923076923005E-4</v>
      </c>
      <c r="E33">
        <v>0</v>
      </c>
      <c r="F33">
        <v>8.2936923076923005E-4</v>
      </c>
      <c r="G33">
        <v>0</v>
      </c>
      <c r="H33">
        <v>0</v>
      </c>
      <c r="I33">
        <v>0</v>
      </c>
      <c r="J33">
        <v>1527824.9588570399</v>
      </c>
      <c r="K33">
        <v>0</v>
      </c>
      <c r="L33">
        <v>99.828795372525704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s="1">
        <v>43930.714812916667</v>
      </c>
      <c r="B34">
        <v>0</v>
      </c>
      <c r="C34">
        <v>0</v>
      </c>
      <c r="D34">
        <v>3.5869333333333298E-4</v>
      </c>
      <c r="E34">
        <v>0</v>
      </c>
      <c r="F34">
        <v>3.5869333333333298E-4</v>
      </c>
      <c r="G34">
        <v>0</v>
      </c>
      <c r="H34">
        <v>0</v>
      </c>
      <c r="I34">
        <v>0</v>
      </c>
      <c r="J34">
        <v>782316.12917031895</v>
      </c>
      <c r="K34">
        <v>0</v>
      </c>
      <c r="L34">
        <v>99.7301565907662</v>
      </c>
      <c r="M34">
        <v>4.8823379549733002E-2</v>
      </c>
      <c r="N34">
        <v>0.79470223837647602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s="1">
        <v>43930.714824675924</v>
      </c>
      <c r="B35">
        <v>0</v>
      </c>
      <c r="C35">
        <v>0</v>
      </c>
      <c r="D35" s="4">
        <v>6.49656249999999E-5</v>
      </c>
      <c r="E35">
        <v>0</v>
      </c>
      <c r="F35" s="4">
        <v>6.49656249999999E-5</v>
      </c>
      <c r="G35">
        <v>0</v>
      </c>
      <c r="H35">
        <v>0</v>
      </c>
      <c r="I35">
        <v>0</v>
      </c>
      <c r="J35">
        <v>411362.72962612699</v>
      </c>
      <c r="K35">
        <v>0</v>
      </c>
      <c r="L35">
        <v>99.878747209394007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s="1">
        <v>43930.714836064813</v>
      </c>
      <c r="B36">
        <v>0</v>
      </c>
      <c r="C36">
        <v>0</v>
      </c>
      <c r="D36">
        <v>1.2594E-4</v>
      </c>
      <c r="E36">
        <v>0</v>
      </c>
      <c r="F36">
        <v>1.2594E-4</v>
      </c>
      <c r="G36">
        <v>0</v>
      </c>
      <c r="H36">
        <v>0</v>
      </c>
      <c r="I36">
        <v>0</v>
      </c>
      <c r="J36">
        <v>20805.9226984794</v>
      </c>
      <c r="K36">
        <v>0</v>
      </c>
      <c r="L36">
        <v>99.835389809546399</v>
      </c>
      <c r="M36">
        <v>0</v>
      </c>
      <c r="N36">
        <v>0.41024564866277702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s="1">
        <v>43930.71484763889</v>
      </c>
      <c r="B37">
        <v>0</v>
      </c>
      <c r="C37">
        <v>0</v>
      </c>
      <c r="D37">
        <v>1.4583333333333299E-4</v>
      </c>
      <c r="E37">
        <v>0</v>
      </c>
      <c r="F37">
        <v>1.4583333333333299E-4</v>
      </c>
      <c r="G37">
        <v>0</v>
      </c>
      <c r="H37">
        <v>0</v>
      </c>
      <c r="I37">
        <v>0</v>
      </c>
      <c r="J37">
        <v>24572.839932784598</v>
      </c>
      <c r="K37">
        <v>0</v>
      </c>
      <c r="L37">
        <v>99.838921181864507</v>
      </c>
      <c r="M37">
        <v>0</v>
      </c>
      <c r="N37">
        <v>0.25725617081353502</v>
      </c>
      <c r="O37">
        <v>4.8823579699269502E-2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s="1">
        <v>43930.714859398147</v>
      </c>
      <c r="B38">
        <v>0</v>
      </c>
      <c r="C38">
        <v>0</v>
      </c>
      <c r="D38" s="4">
        <v>1.33358333333333E-4</v>
      </c>
      <c r="E38">
        <v>0</v>
      </c>
      <c r="F38" s="4">
        <v>1.33358333333333E-4</v>
      </c>
      <c r="G38">
        <v>0</v>
      </c>
      <c r="H38">
        <v>0</v>
      </c>
      <c r="I38">
        <v>0</v>
      </c>
      <c r="J38">
        <v>60491.3206671097</v>
      </c>
      <c r="K38">
        <v>0</v>
      </c>
      <c r="L38">
        <v>99.936144963337895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s="1">
        <v>43930.714870798613</v>
      </c>
      <c r="B39">
        <v>0</v>
      </c>
      <c r="C39">
        <v>0</v>
      </c>
      <c r="D39" s="4">
        <v>8.6650000000000006E-5</v>
      </c>
      <c r="E39">
        <v>0</v>
      </c>
      <c r="F39" s="4">
        <v>8.6650000000000006E-5</v>
      </c>
      <c r="G39">
        <v>0</v>
      </c>
      <c r="H39">
        <v>0</v>
      </c>
      <c r="I39">
        <v>0</v>
      </c>
      <c r="J39">
        <v>8322.4527828811006</v>
      </c>
      <c r="K39">
        <v>0</v>
      </c>
      <c r="L39">
        <v>99.926773606928506</v>
      </c>
      <c r="M39">
        <v>0</v>
      </c>
      <c r="N39">
        <v>1.07772510818171E-2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s="1">
        <v>43930.714882546294</v>
      </c>
      <c r="B40">
        <v>1.08004347826086E-4</v>
      </c>
      <c r="C40">
        <v>0</v>
      </c>
      <c r="D40" s="4">
        <v>1.19046666666666E-4</v>
      </c>
      <c r="E40">
        <v>0</v>
      </c>
      <c r="F40" s="4">
        <v>1.5532857142857101E-4</v>
      </c>
      <c r="G40">
        <v>0</v>
      </c>
      <c r="H40">
        <v>1317461.69299247</v>
      </c>
      <c r="I40">
        <v>0</v>
      </c>
      <c r="J40">
        <v>96805.451609091193</v>
      </c>
      <c r="K40">
        <v>0</v>
      </c>
      <c r="L40">
        <v>93.944576990361298</v>
      </c>
      <c r="M40">
        <v>2.9806487337160799</v>
      </c>
      <c r="N40">
        <v>5.4363998831110401</v>
      </c>
      <c r="O40">
        <v>2.1633712224741801</v>
      </c>
      <c r="P40">
        <v>20606.680412371101</v>
      </c>
      <c r="Q40">
        <v>4096</v>
      </c>
      <c r="R40">
        <v>19063.6261682242</v>
      </c>
      <c r="S40">
        <v>1.1566859813084099E-3</v>
      </c>
      <c r="T40">
        <v>1.2216948453608199E-3</v>
      </c>
      <c r="U40">
        <v>5.2610000000000005E-4</v>
      </c>
      <c r="V40">
        <v>2008568.3349725001</v>
      </c>
      <c r="W40">
        <v>105.36129471109901</v>
      </c>
      <c r="X40">
        <v>1968235.6374830899</v>
      </c>
      <c r="Y40">
        <v>95.5144447380993</v>
      </c>
      <c r="Z40">
        <v>40332.697489407699</v>
      </c>
      <c r="AA40">
        <v>9.8468499729999301</v>
      </c>
    </row>
    <row r="41" spans="1:27" x14ac:dyDescent="0.25">
      <c r="A41" s="1">
        <v>43930.714893946759</v>
      </c>
      <c r="B41" s="4">
        <v>9.2031578947368399E-5</v>
      </c>
      <c r="C41">
        <v>0</v>
      </c>
      <c r="D41">
        <v>3.41997499999999E-4</v>
      </c>
      <c r="E41">
        <v>0</v>
      </c>
      <c r="F41">
        <v>5.6815714285714204E-4</v>
      </c>
      <c r="G41">
        <v>0</v>
      </c>
      <c r="H41">
        <v>614758.61959677096</v>
      </c>
      <c r="I41">
        <v>0</v>
      </c>
      <c r="J41">
        <v>178914.52211615001</v>
      </c>
      <c r="K41">
        <v>0</v>
      </c>
      <c r="L41">
        <v>97.976151552428306</v>
      </c>
      <c r="M41">
        <v>1.1902995281076001</v>
      </c>
      <c r="N41">
        <v>1.4535329869125699</v>
      </c>
      <c r="O41">
        <v>0.59514976405380304</v>
      </c>
      <c r="P41">
        <v>0</v>
      </c>
      <c r="Q41">
        <v>4096</v>
      </c>
      <c r="R41">
        <v>4096</v>
      </c>
      <c r="S41">
        <v>6.5176666666666601E-4</v>
      </c>
      <c r="T41">
        <v>0</v>
      </c>
      <c r="U41">
        <v>6.5176666666666601E-4</v>
      </c>
      <c r="V41">
        <v>12482.3273689452</v>
      </c>
      <c r="W41">
        <v>3.04744320530888</v>
      </c>
      <c r="X41">
        <v>0</v>
      </c>
      <c r="Y41">
        <v>0</v>
      </c>
      <c r="Z41">
        <v>12482.3273689452</v>
      </c>
      <c r="AA41">
        <v>3.04744320530888</v>
      </c>
    </row>
    <row r="42" spans="1:27" x14ac:dyDescent="0.25">
      <c r="A42" s="1">
        <v>43930.714905694447</v>
      </c>
      <c r="B42" s="4">
        <v>9.9851685393258401E-5</v>
      </c>
      <c r="C42">
        <v>0</v>
      </c>
      <c r="D42">
        <v>3.0610159999999899E-4</v>
      </c>
      <c r="E42">
        <v>0</v>
      </c>
      <c r="F42">
        <v>8.1599722222222202E-4</v>
      </c>
      <c r="G42">
        <v>0</v>
      </c>
      <c r="H42">
        <v>2047946.75943431</v>
      </c>
      <c r="I42">
        <v>0</v>
      </c>
      <c r="J42">
        <v>2182056.5176838301</v>
      </c>
      <c r="K42">
        <v>0</v>
      </c>
      <c r="L42">
        <v>83.604943498305303</v>
      </c>
      <c r="M42">
        <v>9.0379869594433195</v>
      </c>
      <c r="N42">
        <v>11.8795582259132</v>
      </c>
      <c r="O42">
        <v>6.5861949290005901</v>
      </c>
      <c r="P42">
        <v>25239.597765363102</v>
      </c>
      <c r="Q42">
        <v>6436.5714285714203</v>
      </c>
      <c r="R42">
        <v>22164.3364485981</v>
      </c>
      <c r="S42">
        <v>8.0250186915887796E-4</v>
      </c>
      <c r="T42">
        <v>8.5751080074487798E-4</v>
      </c>
      <c r="U42">
        <v>5.2117047619047599E-4</v>
      </c>
      <c r="V42">
        <v>14012073.0575369</v>
      </c>
      <c r="W42">
        <v>632.19005405520295</v>
      </c>
      <c r="X42">
        <v>13346560.0884829</v>
      </c>
      <c r="Y42">
        <v>528.79448446673496</v>
      </c>
      <c r="Z42">
        <v>665512.96905400103</v>
      </c>
      <c r="AA42">
        <v>103.395569588467</v>
      </c>
    </row>
    <row r="43" spans="1:27" x14ac:dyDescent="0.25">
      <c r="A43" s="1">
        <v>43930.714917094905</v>
      </c>
      <c r="B43" s="4">
        <v>7.1128977272727194E-5</v>
      </c>
      <c r="C43">
        <v>0</v>
      </c>
      <c r="D43">
        <v>1.92890265486725E-4</v>
      </c>
      <c r="E43">
        <v>0</v>
      </c>
      <c r="F43">
        <v>6.2149000000000004E-4</v>
      </c>
      <c r="G43">
        <v>0</v>
      </c>
      <c r="H43">
        <v>1660247.3572539201</v>
      </c>
      <c r="I43">
        <v>0</v>
      </c>
      <c r="J43">
        <v>2288561.5200242</v>
      </c>
      <c r="K43">
        <v>0</v>
      </c>
      <c r="L43">
        <v>77.397196336203507</v>
      </c>
      <c r="M43">
        <v>12.0523393102178</v>
      </c>
      <c r="N43">
        <v>19.452711955120002</v>
      </c>
      <c r="O43">
        <v>4.5134259734695403</v>
      </c>
      <c r="P43">
        <v>20887.8520625889</v>
      </c>
      <c r="Q43">
        <v>6131.7365269460997</v>
      </c>
      <c r="R43">
        <v>18055.356321839001</v>
      </c>
      <c r="S43">
        <v>7.2317597701149401E-4</v>
      </c>
      <c r="T43">
        <v>7.6940512091038405E-4</v>
      </c>
      <c r="U43">
        <v>5.2857065868263395E-4</v>
      </c>
      <c r="V43">
        <v>15957648.255891901</v>
      </c>
      <c r="W43">
        <v>883.81796356963298</v>
      </c>
      <c r="X43">
        <v>14917384.353943201</v>
      </c>
      <c r="Y43">
        <v>714.16554987293296</v>
      </c>
      <c r="Z43">
        <v>1040263.90194862</v>
      </c>
      <c r="AA43">
        <v>169.652413696699</v>
      </c>
    </row>
    <row r="44" spans="1:27" x14ac:dyDescent="0.25">
      <c r="A44" s="1">
        <v>43930.714928668982</v>
      </c>
      <c r="B44" s="4">
        <v>7.9198842386464806E-5</v>
      </c>
      <c r="C44">
        <v>0</v>
      </c>
      <c r="D44">
        <v>1.3774442044636401E-4</v>
      </c>
      <c r="E44">
        <v>0</v>
      </c>
      <c r="F44">
        <v>3.8491240601503702E-4</v>
      </c>
      <c r="G44">
        <v>0</v>
      </c>
      <c r="H44">
        <v>8473216.3810285199</v>
      </c>
      <c r="I44">
        <v>0</v>
      </c>
      <c r="J44">
        <v>9067585.5562066995</v>
      </c>
      <c r="K44">
        <v>0</v>
      </c>
      <c r="L44">
        <v>68.940444895955196</v>
      </c>
      <c r="M44">
        <v>16.3069756094146</v>
      </c>
      <c r="N44">
        <v>26.423304092894799</v>
      </c>
      <c r="O44">
        <v>10.0576042971745</v>
      </c>
      <c r="P44">
        <v>20161.520518358499</v>
      </c>
      <c r="Q44">
        <v>11006.258503401299</v>
      </c>
      <c r="R44">
        <v>17955.252459016301</v>
      </c>
      <c r="S44">
        <v>7.3999622950819601E-4</v>
      </c>
      <c r="T44">
        <v>7.7445572354211604E-4</v>
      </c>
      <c r="U44">
        <v>6.31460544217687E-4</v>
      </c>
      <c r="V44">
        <v>10951600.078712</v>
      </c>
      <c r="W44">
        <v>609.93851819736506</v>
      </c>
      <c r="X44">
        <v>9333843.1486106105</v>
      </c>
      <c r="Y44">
        <v>462.95333430390201</v>
      </c>
      <c r="Z44">
        <v>1617756.9301014401</v>
      </c>
      <c r="AA44">
        <v>146.98518389346299</v>
      </c>
    </row>
    <row r="45" spans="1:27" x14ac:dyDescent="0.25">
      <c r="A45" s="1">
        <v>43930.714940428239</v>
      </c>
      <c r="B45">
        <v>1.4529523809523801E-4</v>
      </c>
      <c r="C45">
        <v>0</v>
      </c>
      <c r="D45">
        <v>1.0439828009828E-4</v>
      </c>
      <c r="E45">
        <v>0</v>
      </c>
      <c r="F45" s="4">
        <v>9.6908430232558104E-5</v>
      </c>
      <c r="G45">
        <v>0</v>
      </c>
      <c r="H45">
        <v>1048580.6460188599</v>
      </c>
      <c r="I45">
        <v>0</v>
      </c>
      <c r="J45">
        <v>5747028.5406803004</v>
      </c>
      <c r="K45">
        <v>0</v>
      </c>
      <c r="L45">
        <v>82.944154710292295</v>
      </c>
      <c r="M45">
        <v>9.1337635829702695</v>
      </c>
      <c r="N45">
        <v>14.286894306740299</v>
      </c>
      <c r="O45">
        <v>5.4802483045530996</v>
      </c>
      <c r="P45">
        <v>17824.5423728813</v>
      </c>
      <c r="Q45">
        <v>8021.3333333333303</v>
      </c>
      <c r="R45">
        <v>15532.8831168831</v>
      </c>
      <c r="S45">
        <v>7.24231168831168E-4</v>
      </c>
      <c r="T45">
        <v>7.5777796610169501E-4</v>
      </c>
      <c r="U45">
        <v>6.1427222222222198E-4</v>
      </c>
      <c r="V45">
        <v>4710504.2320050299</v>
      </c>
      <c r="W45">
        <v>303.26013506694397</v>
      </c>
      <c r="X45">
        <v>4141856.03276469</v>
      </c>
      <c r="Y45">
        <v>232.36815544090501</v>
      </c>
      <c r="Z45">
        <v>568648.19924033305</v>
      </c>
      <c r="AA45">
        <v>70.891979626038804</v>
      </c>
    </row>
    <row r="46" spans="1:27" x14ac:dyDescent="0.25">
      <c r="A46" s="1">
        <v>43930.714951817128</v>
      </c>
      <c r="B46" s="4">
        <v>8.2829130434782606E-5</v>
      </c>
      <c r="C46">
        <v>0</v>
      </c>
      <c r="D46">
        <v>1.1934226618705001E-4</v>
      </c>
      <c r="E46">
        <v>0</v>
      </c>
      <c r="F46">
        <v>1.4510306748466201E-4</v>
      </c>
      <c r="G46">
        <v>0</v>
      </c>
      <c r="H46">
        <v>4401424.0862375703</v>
      </c>
      <c r="I46">
        <v>0</v>
      </c>
      <c r="J46">
        <v>6587052.0713912304</v>
      </c>
      <c r="K46">
        <v>0</v>
      </c>
      <c r="L46">
        <v>69.322711874805606</v>
      </c>
      <c r="M46">
        <v>16.0204392276414</v>
      </c>
      <c r="N46">
        <v>25.1552653388929</v>
      </c>
      <c r="O46">
        <v>8.9278090453455707</v>
      </c>
      <c r="P46">
        <v>22266.498103666199</v>
      </c>
      <c r="Q46">
        <v>9799.9338842975194</v>
      </c>
      <c r="R46">
        <v>19345.967086156801</v>
      </c>
      <c r="S46">
        <v>7.7952662149080305E-4</v>
      </c>
      <c r="T46">
        <v>8.3807206068268005E-4</v>
      </c>
      <c r="U46">
        <v>5.8816528925619796E-4</v>
      </c>
      <c r="V46">
        <v>20302394.618587099</v>
      </c>
      <c r="W46">
        <v>1049.4380833054699</v>
      </c>
      <c r="X46">
        <v>17893071.707301602</v>
      </c>
      <c r="Y46">
        <v>803.58714801028805</v>
      </c>
      <c r="Z46">
        <v>2409322.9112855</v>
      </c>
      <c r="AA46">
        <v>245.85093529518301</v>
      </c>
    </row>
    <row r="47" spans="1:27" x14ac:dyDescent="0.25">
      <c r="A47" s="1">
        <v>43930.714963391205</v>
      </c>
      <c r="B47" s="4">
        <v>8.9613636363636303E-5</v>
      </c>
      <c r="C47">
        <v>0</v>
      </c>
      <c r="D47">
        <v>1.2090174563591E-4</v>
      </c>
      <c r="E47">
        <v>0</v>
      </c>
      <c r="F47">
        <v>1.2475798319327701E-4</v>
      </c>
      <c r="G47">
        <v>0</v>
      </c>
      <c r="H47">
        <v>413177.38916177303</v>
      </c>
      <c r="I47">
        <v>0</v>
      </c>
      <c r="J47">
        <v>6336410.6174301198</v>
      </c>
      <c r="K47">
        <v>0</v>
      </c>
      <c r="L47">
        <v>54.368076482884703</v>
      </c>
      <c r="M47">
        <v>25.9254537451611</v>
      </c>
      <c r="N47">
        <v>40.923156946820001</v>
      </c>
      <c r="O47">
        <v>15.037739686455501</v>
      </c>
      <c r="P47">
        <v>20423.8134430727</v>
      </c>
      <c r="Q47">
        <v>10395.5443037974</v>
      </c>
      <c r="R47">
        <v>18637.492671927801</v>
      </c>
      <c r="S47">
        <v>8.2820236753100302E-4</v>
      </c>
      <c r="T47">
        <v>8.7642565157750301E-4</v>
      </c>
      <c r="U47">
        <v>6.0570379746835402E-4</v>
      </c>
      <c r="V47">
        <v>16531530.3918867</v>
      </c>
      <c r="W47">
        <v>887.00399151796103</v>
      </c>
      <c r="X47">
        <v>14889027.000621499</v>
      </c>
      <c r="Y47">
        <v>729.00328051476197</v>
      </c>
      <c r="Z47">
        <v>1642503.3912652601</v>
      </c>
      <c r="AA47">
        <v>158.000711003199</v>
      </c>
    </row>
    <row r="48" spans="1:27" x14ac:dyDescent="0.25">
      <c r="A48" s="1">
        <v>43930.714975150462</v>
      </c>
      <c r="B48" s="4">
        <v>8.8342424242424206E-5</v>
      </c>
      <c r="C48">
        <v>0</v>
      </c>
      <c r="D48" s="4">
        <v>1.27362436548223E-4</v>
      </c>
      <c r="E48">
        <v>0</v>
      </c>
      <c r="F48" s="4">
        <v>1.3092936288088599E-4</v>
      </c>
      <c r="G48">
        <v>0</v>
      </c>
      <c r="H48">
        <v>550971.53214638901</v>
      </c>
      <c r="I48">
        <v>0</v>
      </c>
      <c r="J48">
        <v>6284503.2856990201</v>
      </c>
      <c r="K48">
        <v>0</v>
      </c>
      <c r="L48">
        <v>66.164298960914905</v>
      </c>
      <c r="M48">
        <v>19.324926966326899</v>
      </c>
      <c r="N48">
        <v>30.776394240950399</v>
      </c>
      <c r="O48">
        <v>11.681479164593</v>
      </c>
      <c r="P48">
        <v>26971.988857938701</v>
      </c>
      <c r="Q48">
        <v>10187.4871794871</v>
      </c>
      <c r="R48">
        <v>21887.751456310601</v>
      </c>
      <c r="S48">
        <v>9.8769514563106691E-4</v>
      </c>
      <c r="T48">
        <v>1.15493370473537E-3</v>
      </c>
      <c r="U48">
        <v>6.0283205128205096E-4</v>
      </c>
      <c r="V48">
        <v>11097950.8423892</v>
      </c>
      <c r="W48">
        <v>507.03933040090601</v>
      </c>
      <c r="X48">
        <v>9533268.8195523806</v>
      </c>
      <c r="Y48">
        <v>353.45071769694198</v>
      </c>
      <c r="Z48">
        <v>1564682.02283685</v>
      </c>
      <c r="AA48">
        <v>153.58861270396301</v>
      </c>
    </row>
    <row r="49" spans="1:27" x14ac:dyDescent="0.25">
      <c r="A49" s="1">
        <v>43930.714986539351</v>
      </c>
      <c r="B49" s="4">
        <v>8.8166666666666596E-5</v>
      </c>
      <c r="C49">
        <v>0</v>
      </c>
      <c r="D49">
        <v>1.00723795180722E-4</v>
      </c>
      <c r="E49">
        <v>0</v>
      </c>
      <c r="F49">
        <v>1.0144363057324801E-4</v>
      </c>
      <c r="G49">
        <v>0</v>
      </c>
      <c r="H49">
        <v>368796.51953161199</v>
      </c>
      <c r="I49">
        <v>0</v>
      </c>
      <c r="J49">
        <v>6175391.0858664298</v>
      </c>
      <c r="K49">
        <v>0</v>
      </c>
      <c r="L49">
        <v>78.997137560731204</v>
      </c>
      <c r="M49">
        <v>11.7055776171653</v>
      </c>
      <c r="N49">
        <v>17.9121715988611</v>
      </c>
      <c r="O49">
        <v>6.1503894447209104</v>
      </c>
      <c r="P49">
        <v>18287.589743589699</v>
      </c>
      <c r="Q49">
        <v>11543.272727272701</v>
      </c>
      <c r="R49">
        <v>16529.592417061602</v>
      </c>
      <c r="S49">
        <v>8.5090165876777204E-4</v>
      </c>
      <c r="T49">
        <v>8.5302339743589697E-4</v>
      </c>
      <c r="U49">
        <v>8.4488363636363599E-4</v>
      </c>
      <c r="V49">
        <v>7086793.1735843103</v>
      </c>
      <c r="W49">
        <v>428.73369135644401</v>
      </c>
      <c r="X49">
        <v>5796772.1026441203</v>
      </c>
      <c r="Y49">
        <v>316.97846375168302</v>
      </c>
      <c r="Z49">
        <v>1290021.07094018</v>
      </c>
      <c r="AA49">
        <v>111.75522760475999</v>
      </c>
    </row>
    <row r="50" spans="1:27" x14ac:dyDescent="0.25">
      <c r="A50" s="1">
        <v>43930.714998298608</v>
      </c>
      <c r="B50" s="4">
        <v>8.5354545454545405E-5</v>
      </c>
      <c r="C50">
        <v>0</v>
      </c>
      <c r="D50" s="4">
        <v>1.84606713780918E-4</v>
      </c>
      <c r="E50">
        <v>0</v>
      </c>
      <c r="F50" s="4">
        <v>1.9297279693486499E-4</v>
      </c>
      <c r="G50">
        <v>0</v>
      </c>
      <c r="H50">
        <v>265182.21134976501</v>
      </c>
      <c r="I50">
        <v>0</v>
      </c>
      <c r="J50">
        <v>5948954.5511924503</v>
      </c>
      <c r="K50">
        <v>0</v>
      </c>
      <c r="L50">
        <v>71.424654362136593</v>
      </c>
      <c r="M50">
        <v>14.5662043721887</v>
      </c>
      <c r="N50">
        <v>24.524944230678699</v>
      </c>
      <c r="O50">
        <v>9.9992438725618005</v>
      </c>
      <c r="P50">
        <v>19049.456716417899</v>
      </c>
      <c r="Q50">
        <v>9847.8297872340409</v>
      </c>
      <c r="R50">
        <v>17033.249417249401</v>
      </c>
      <c r="S50">
        <v>7.0934545454545402E-4</v>
      </c>
      <c r="T50">
        <v>7.4646298507462597E-4</v>
      </c>
      <c r="U50">
        <v>5.7706489361702095E-4</v>
      </c>
      <c r="V50">
        <v>7195003.9508567499</v>
      </c>
      <c r="W50">
        <v>422.40935799192999</v>
      </c>
      <c r="X50">
        <v>6283529.2351091998</v>
      </c>
      <c r="Y50">
        <v>329.85346136899</v>
      </c>
      <c r="Z50">
        <v>911474.71574754803</v>
      </c>
      <c r="AA50">
        <v>92.555896622940494</v>
      </c>
    </row>
    <row r="51" spans="1:27" x14ac:dyDescent="0.25">
      <c r="A51" s="1">
        <v>43930.715009699074</v>
      </c>
      <c r="B51">
        <v>1.2958695652173899E-4</v>
      </c>
      <c r="C51">
        <v>2.3575000000000001E-4</v>
      </c>
      <c r="D51">
        <v>1.76016052631578E-4</v>
      </c>
      <c r="E51">
        <v>2.3575000000000001E-4</v>
      </c>
      <c r="F51">
        <v>1.8241047904191601E-4</v>
      </c>
      <c r="G51">
        <v>0</v>
      </c>
      <c r="H51">
        <v>475421.331603806</v>
      </c>
      <c r="I51">
        <v>8295.2467891612905</v>
      </c>
      <c r="J51">
        <v>9406809.8589089103</v>
      </c>
      <c r="K51">
        <v>0</v>
      </c>
      <c r="L51">
        <v>44.0024862560605</v>
      </c>
      <c r="M51">
        <v>38.588246192983803</v>
      </c>
      <c r="N51">
        <v>54.021460262007601</v>
      </c>
      <c r="O51">
        <v>15.4253823014852</v>
      </c>
      <c r="P51">
        <v>24479.829242262502</v>
      </c>
      <c r="Q51">
        <v>9228.9620253164503</v>
      </c>
      <c r="R51">
        <v>19957.237237237201</v>
      </c>
      <c r="S51">
        <v>9.1932214714714698E-4</v>
      </c>
      <c r="T51">
        <v>1.0539596584845201E-3</v>
      </c>
      <c r="U51">
        <v>5.9994151898734105E-4</v>
      </c>
      <c r="V51">
        <v>27005859.946843699</v>
      </c>
      <c r="W51">
        <v>1353.1862965708899</v>
      </c>
      <c r="X51">
        <v>23302436.934102401</v>
      </c>
      <c r="Y51">
        <v>951.90357348868201</v>
      </c>
      <c r="Z51">
        <v>3703423.0127412798</v>
      </c>
      <c r="AA51">
        <v>401.28272308220801</v>
      </c>
    </row>
    <row r="52" spans="1:27" x14ac:dyDescent="0.25">
      <c r="A52" s="1">
        <v>43930.715021446762</v>
      </c>
      <c r="B52">
        <v>1.61366129032258E-4</v>
      </c>
      <c r="C52">
        <v>0</v>
      </c>
      <c r="D52" s="4">
        <v>1.13403344481605E-4</v>
      </c>
      <c r="E52">
        <v>0</v>
      </c>
      <c r="F52" s="4">
        <v>1.00856118143459E-4</v>
      </c>
      <c r="G52">
        <v>0</v>
      </c>
      <c r="H52">
        <v>1635207.0080300299</v>
      </c>
      <c r="I52">
        <v>0</v>
      </c>
      <c r="J52">
        <v>4858091.81606449</v>
      </c>
      <c r="K52">
        <v>0</v>
      </c>
      <c r="L52">
        <v>33.976526718308797</v>
      </c>
      <c r="M52">
        <v>43.025328145490597</v>
      </c>
      <c r="N52">
        <v>61.830033828620003</v>
      </c>
      <c r="O52">
        <v>18.796534043248599</v>
      </c>
      <c r="P52">
        <v>13712.695652173899</v>
      </c>
      <c r="Q52">
        <v>15724.474576271101</v>
      </c>
      <c r="R52">
        <v>14123.404844290601</v>
      </c>
      <c r="S52">
        <v>6.2299169550173003E-4</v>
      </c>
      <c r="T52">
        <v>6.1161500000000003E-4</v>
      </c>
      <c r="U52">
        <v>6.6734152542372797E-4</v>
      </c>
      <c r="V52">
        <v>8037644.1620031698</v>
      </c>
      <c r="W52">
        <v>569.101024194768</v>
      </c>
      <c r="X52">
        <v>6210723.5371223697</v>
      </c>
      <c r="Y52">
        <v>452.91777012040399</v>
      </c>
      <c r="Z52">
        <v>1826920.6248808</v>
      </c>
      <c r="AA52">
        <v>116.183254074364</v>
      </c>
    </row>
    <row r="53" spans="1:27" x14ac:dyDescent="0.25">
      <c r="A53" s="1">
        <v>43930.71503284722</v>
      </c>
      <c r="B53" s="4">
        <v>8.6296666666666602E-5</v>
      </c>
      <c r="C53">
        <v>2.1990000000000001E-4</v>
      </c>
      <c r="D53" s="4">
        <v>9.7000344827586203E-5</v>
      </c>
      <c r="E53">
        <v>2.1990000000000001E-4</v>
      </c>
      <c r="F53" s="4">
        <v>9.9792608695652106E-5</v>
      </c>
      <c r="G53">
        <v>0</v>
      </c>
      <c r="H53">
        <v>1156814.8255910799</v>
      </c>
      <c r="I53">
        <v>4161.2044086010101</v>
      </c>
      <c r="J53">
        <v>4485778.3524718899</v>
      </c>
      <c r="K53">
        <v>0</v>
      </c>
      <c r="L53">
        <v>59.221705300367702</v>
      </c>
      <c r="M53">
        <v>25.196239562805999</v>
      </c>
      <c r="N53">
        <v>38.2493854498913</v>
      </c>
      <c r="O53">
        <v>13.0445117120045</v>
      </c>
      <c r="P53">
        <v>11107.7966101694</v>
      </c>
      <c r="Q53">
        <v>14947.7402597402</v>
      </c>
      <c r="R53">
        <v>12624.082051281999</v>
      </c>
      <c r="S53">
        <v>7.7397538461538402E-4</v>
      </c>
      <c r="T53">
        <v>7.1958220338983001E-4</v>
      </c>
      <c r="U53">
        <v>8.5733116883116803E-4</v>
      </c>
      <c r="V53">
        <v>2500484.7699945401</v>
      </c>
      <c r="W53">
        <v>198.07260122652599</v>
      </c>
      <c r="X53">
        <v>1331372.9224596501</v>
      </c>
      <c r="Y53">
        <v>119.85931766528201</v>
      </c>
      <c r="Z53">
        <v>1169111.84753488</v>
      </c>
      <c r="AA53">
        <v>78.213283561243699</v>
      </c>
    </row>
    <row r="54" spans="1:27" x14ac:dyDescent="0.25">
      <c r="A54" s="1">
        <v>43930.715044432873</v>
      </c>
      <c r="B54" s="4">
        <v>8.0878124999999901E-5</v>
      </c>
      <c r="C54">
        <v>1.796E-4</v>
      </c>
      <c r="D54">
        <v>1.9779358974358899E-4</v>
      </c>
      <c r="E54">
        <v>1.796E-4</v>
      </c>
      <c r="F54">
        <v>2.1115535714285699E-4</v>
      </c>
      <c r="G54">
        <v>0</v>
      </c>
      <c r="H54">
        <v>370520.83530887798</v>
      </c>
      <c r="I54">
        <v>4088.50576892555</v>
      </c>
      <c r="J54">
        <v>8757579.3570385408</v>
      </c>
      <c r="K54">
        <v>0</v>
      </c>
      <c r="L54">
        <v>51.5626957643764</v>
      </c>
      <c r="M54">
        <v>35.243442907308399</v>
      </c>
      <c r="N54">
        <v>44.234445545369901</v>
      </c>
      <c r="O54">
        <v>18.1822982831386</v>
      </c>
      <c r="P54">
        <v>21886.089552238798</v>
      </c>
      <c r="Q54">
        <v>11584.955223880501</v>
      </c>
      <c r="R54">
        <v>19596.948590381398</v>
      </c>
      <c r="S54">
        <v>8.0139917081260305E-4</v>
      </c>
      <c r="T54">
        <v>8.5714392324093801E-4</v>
      </c>
      <c r="U54">
        <v>6.0629253731343195E-4</v>
      </c>
      <c r="V54">
        <v>11798475.3287025</v>
      </c>
      <c r="W54">
        <v>602.05675767774596</v>
      </c>
      <c r="X54">
        <v>10248519.6442733</v>
      </c>
      <c r="Y54">
        <v>468.26636708269098</v>
      </c>
      <c r="Z54">
        <v>1549955.6844291999</v>
      </c>
      <c r="AA54">
        <v>133.79039059505399</v>
      </c>
    </row>
    <row r="55" spans="1:27" x14ac:dyDescent="0.25">
      <c r="A55" s="1">
        <v>43930.715055995373</v>
      </c>
      <c r="B55" s="4">
        <v>2.6855681818181801E-4</v>
      </c>
      <c r="C55">
        <v>0</v>
      </c>
      <c r="D55" s="4">
        <v>2.19333522727272E-4</v>
      </c>
      <c r="E55">
        <v>0</v>
      </c>
      <c r="F55" s="4">
        <v>2.12301623376623E-4</v>
      </c>
      <c r="G55">
        <v>0</v>
      </c>
      <c r="H55">
        <v>4360659.0192456497</v>
      </c>
      <c r="I55">
        <v>0</v>
      </c>
      <c r="J55">
        <v>10899339.2354936</v>
      </c>
      <c r="K55">
        <v>0</v>
      </c>
      <c r="L55">
        <v>50.216994102391297</v>
      </c>
      <c r="M55">
        <v>34.426419299866197</v>
      </c>
      <c r="N55">
        <v>44.448277947942998</v>
      </c>
      <c r="O55">
        <v>17.9956282703846</v>
      </c>
      <c r="P55">
        <v>20047.600767754298</v>
      </c>
      <c r="Q55">
        <v>9338.1284403669706</v>
      </c>
      <c r="R55">
        <v>16888.3788903924</v>
      </c>
      <c r="S55">
        <v>9.3796021650879499E-4</v>
      </c>
      <c r="T55">
        <v>1.05989942418426E-3</v>
      </c>
      <c r="U55">
        <v>6.4653669724770604E-4</v>
      </c>
      <c r="V55">
        <v>12500393.8764605</v>
      </c>
      <c r="W55">
        <v>740.17725191917702</v>
      </c>
      <c r="X55">
        <v>10461438.9186</v>
      </c>
      <c r="Y55">
        <v>521.82997056818795</v>
      </c>
      <c r="Z55">
        <v>2038954.9578604701</v>
      </c>
      <c r="AA55">
        <v>218.347281350988</v>
      </c>
    </row>
    <row r="56" spans="1:27" x14ac:dyDescent="0.25">
      <c r="A56" s="1">
        <v>43930.715067569443</v>
      </c>
      <c r="B56" s="4">
        <v>9.6668421052631498E-5</v>
      </c>
      <c r="C56">
        <v>0</v>
      </c>
      <c r="D56">
        <v>1.6850449438202201E-4</v>
      </c>
      <c r="E56">
        <v>0</v>
      </c>
      <c r="F56">
        <v>1.74008064516129E-4</v>
      </c>
      <c r="G56">
        <v>0</v>
      </c>
      <c r="H56">
        <v>86019.587016778605</v>
      </c>
      <c r="I56">
        <v>0</v>
      </c>
      <c r="J56">
        <v>5873908.9420028804</v>
      </c>
      <c r="K56">
        <v>0</v>
      </c>
      <c r="L56">
        <v>34.547774861060297</v>
      </c>
      <c r="M56">
        <v>31.249353138389999</v>
      </c>
      <c r="N56">
        <v>60.401209694959299</v>
      </c>
      <c r="O56">
        <v>11.962642373302799</v>
      </c>
      <c r="P56">
        <v>21290.4385026737</v>
      </c>
      <c r="Q56">
        <v>14139.0769230769</v>
      </c>
      <c r="R56">
        <v>19734.4937238493</v>
      </c>
      <c r="S56">
        <v>7.9394393305439305E-4</v>
      </c>
      <c r="T56">
        <v>8.4207593582887703E-4</v>
      </c>
      <c r="U56">
        <v>6.2085384615384598E-4</v>
      </c>
      <c r="V56">
        <v>9433579.4894913994</v>
      </c>
      <c r="W56">
        <v>478.02490509755501</v>
      </c>
      <c r="X56">
        <v>7963038.8743253499</v>
      </c>
      <c r="Y56">
        <v>374.019486415242</v>
      </c>
      <c r="Z56">
        <v>1470540.6151660499</v>
      </c>
      <c r="AA56">
        <v>104.00541868231301</v>
      </c>
    </row>
    <row r="57" spans="1:27" x14ac:dyDescent="0.25">
      <c r="A57" s="1">
        <v>43930.7150793287</v>
      </c>
      <c r="B57" s="4">
        <v>8.6549999999999895E-5</v>
      </c>
      <c r="C57">
        <v>2.699E-4</v>
      </c>
      <c r="D57" s="4">
        <v>1.93720289855072E-4</v>
      </c>
      <c r="E57">
        <v>2.699E-4</v>
      </c>
      <c r="F57" s="4">
        <v>2.0209296874999899E-4</v>
      </c>
      <c r="G57">
        <v>0</v>
      </c>
      <c r="H57">
        <v>102835.80199776001</v>
      </c>
      <c r="I57">
        <v>4032.7765489317699</v>
      </c>
      <c r="J57">
        <v>6416147.4893504502</v>
      </c>
      <c r="K57">
        <v>0</v>
      </c>
      <c r="L57">
        <v>50.418976908493903</v>
      </c>
      <c r="M57">
        <v>30.815737097392699</v>
      </c>
      <c r="N57">
        <v>44.4739737505002</v>
      </c>
      <c r="O57">
        <v>13.6531562953361</v>
      </c>
      <c r="P57">
        <v>18348.218181818102</v>
      </c>
      <c r="Q57">
        <v>12690.4971098265</v>
      </c>
      <c r="R57">
        <v>16751.504078303398</v>
      </c>
      <c r="S57">
        <v>8.3243752039151699E-4</v>
      </c>
      <c r="T57">
        <v>9.1023727272727202E-4</v>
      </c>
      <c r="U57">
        <v>6.3456531791907498E-4</v>
      </c>
      <c r="V57">
        <v>10110650.6193402</v>
      </c>
      <c r="W57">
        <v>603.56673478864104</v>
      </c>
      <c r="X57">
        <v>7948979.8048342802</v>
      </c>
      <c r="Y57">
        <v>433.22897766232001</v>
      </c>
      <c r="Z57">
        <v>2161670.8145059198</v>
      </c>
      <c r="AA57">
        <v>170.33775712632101</v>
      </c>
    </row>
    <row r="58" spans="1:27" x14ac:dyDescent="0.25">
      <c r="A58" s="1">
        <v>43930.715090717589</v>
      </c>
      <c r="B58">
        <v>1.09123529411764E-4</v>
      </c>
      <c r="C58">
        <v>0</v>
      </c>
      <c r="D58">
        <v>1.96923616236162E-4</v>
      </c>
      <c r="E58">
        <v>0</v>
      </c>
      <c r="F58">
        <v>2.0279999999999899E-4</v>
      </c>
      <c r="G58">
        <v>0</v>
      </c>
      <c r="H58">
        <v>277756.27447693603</v>
      </c>
      <c r="I58">
        <v>0</v>
      </c>
      <c r="J58">
        <v>5359551.7831654502</v>
      </c>
      <c r="K58">
        <v>0</v>
      </c>
      <c r="L58">
        <v>48.900103720773203</v>
      </c>
      <c r="M58">
        <v>27.080720887307798</v>
      </c>
      <c r="N58">
        <v>46.4833416474507</v>
      </c>
      <c r="O58">
        <v>19.392970898760598</v>
      </c>
      <c r="P58">
        <v>19254.1897810218</v>
      </c>
      <c r="Q58">
        <v>12921.018181818101</v>
      </c>
      <c r="R58">
        <v>17440</v>
      </c>
      <c r="S58">
        <v>7.4445156249999898E-4</v>
      </c>
      <c r="T58">
        <v>7.8255072992700699E-4</v>
      </c>
      <c r="U58">
        <v>6.4955000000000004E-4</v>
      </c>
      <c r="V58">
        <v>6803249.20327756</v>
      </c>
      <c r="W58">
        <v>390.09456440811698</v>
      </c>
      <c r="X58">
        <v>5359379.1888816496</v>
      </c>
      <c r="Y58">
        <v>278.348725645375</v>
      </c>
      <c r="Z58">
        <v>1443870.0143959101</v>
      </c>
      <c r="AA58">
        <v>111.745838762741</v>
      </c>
    </row>
    <row r="59" spans="1:27" x14ac:dyDescent="0.25">
      <c r="A59" s="1">
        <v>43930.715102291666</v>
      </c>
      <c r="B59">
        <v>5.4338620689655098E-4</v>
      </c>
      <c r="C59">
        <v>2.40799999999999E-4</v>
      </c>
      <c r="D59">
        <v>1.90838148148148E-4</v>
      </c>
      <c r="E59">
        <v>2.40799999999999E-4</v>
      </c>
      <c r="F59">
        <v>1.4841535269709499E-4</v>
      </c>
      <c r="G59">
        <v>0</v>
      </c>
      <c r="H59">
        <v>474010.27739447099</v>
      </c>
      <c r="I59">
        <v>8190.2423739865399</v>
      </c>
      <c r="J59">
        <v>6400674.4152704803</v>
      </c>
      <c r="K59">
        <v>0</v>
      </c>
      <c r="L59">
        <v>43.1143026480282</v>
      </c>
      <c r="M59">
        <v>39.347569008143097</v>
      </c>
      <c r="N59">
        <v>51.865135480795402</v>
      </c>
      <c r="O59">
        <v>12.4974905039068</v>
      </c>
      <c r="P59">
        <v>14572.307692307601</v>
      </c>
      <c r="Q59">
        <v>12680.930232558099</v>
      </c>
      <c r="R59">
        <v>13771.0344827586</v>
      </c>
      <c r="S59">
        <v>7.2209876847290598E-4</v>
      </c>
      <c r="T59">
        <v>7.50005555555555E-4</v>
      </c>
      <c r="U59">
        <v>6.84132558139534E-4</v>
      </c>
      <c r="V59">
        <v>11179826.147048701</v>
      </c>
      <c r="W59">
        <v>811.83633379510604</v>
      </c>
      <c r="X59">
        <v>6818465.3973758798</v>
      </c>
      <c r="Y59">
        <v>467.905670216884</v>
      </c>
      <c r="Z59">
        <v>4361360.7496728599</v>
      </c>
      <c r="AA59">
        <v>343.93066357822198</v>
      </c>
    </row>
    <row r="60" spans="1:27" x14ac:dyDescent="0.25">
      <c r="A60" s="1">
        <v>43930.715114050923</v>
      </c>
      <c r="B60" s="4">
        <v>8.1539285714285706E-5</v>
      </c>
      <c r="C60">
        <v>0</v>
      </c>
      <c r="D60">
        <v>1.7290450819672099E-4</v>
      </c>
      <c r="E60">
        <v>0</v>
      </c>
      <c r="F60">
        <v>1.8474814814814801E-4</v>
      </c>
      <c r="G60">
        <v>0</v>
      </c>
      <c r="H60">
        <v>112861.627991195</v>
      </c>
      <c r="I60">
        <v>0</v>
      </c>
      <c r="J60">
        <v>5860743.11068564</v>
      </c>
      <c r="K60">
        <v>0</v>
      </c>
      <c r="L60">
        <v>24.1124036937947</v>
      </c>
      <c r="M60">
        <v>53.5060509449414</v>
      </c>
      <c r="N60">
        <v>71.444214519235402</v>
      </c>
      <c r="O60">
        <v>17.9314981717893</v>
      </c>
      <c r="P60">
        <v>22971.919854280499</v>
      </c>
      <c r="Q60">
        <v>9998.3105590062096</v>
      </c>
      <c r="R60">
        <v>20030.016901408399</v>
      </c>
      <c r="S60">
        <v>9.1400591549295701E-4</v>
      </c>
      <c r="T60">
        <v>1.00969107468123E-3</v>
      </c>
      <c r="U60">
        <v>5.8772546583850903E-4</v>
      </c>
      <c r="V60">
        <v>13995544.277049201</v>
      </c>
      <c r="W60">
        <v>698.72853058177304</v>
      </c>
      <c r="X60">
        <v>12411371.206519101</v>
      </c>
      <c r="Y60">
        <v>540.28445533717297</v>
      </c>
      <c r="Z60">
        <v>1584173.07053005</v>
      </c>
      <c r="AA60">
        <v>158.44407524459899</v>
      </c>
    </row>
    <row r="61" spans="1:27" x14ac:dyDescent="0.25">
      <c r="A61" s="1">
        <v>43930.715125439812</v>
      </c>
      <c r="B61" s="4">
        <v>8.8179687500000001E-5</v>
      </c>
      <c r="C61">
        <v>1.6845E-4</v>
      </c>
      <c r="D61">
        <v>1.94629109589041E-4</v>
      </c>
      <c r="E61">
        <v>1.6845E-4</v>
      </c>
      <c r="F61">
        <v>2.2450964912280701E-4</v>
      </c>
      <c r="G61">
        <v>0</v>
      </c>
      <c r="H61">
        <v>670318.57961451099</v>
      </c>
      <c r="I61">
        <v>8326.9388771988906</v>
      </c>
      <c r="J61">
        <v>8505968.0630586706</v>
      </c>
      <c r="K61">
        <v>0</v>
      </c>
      <c r="L61">
        <v>28.636079158106899</v>
      </c>
      <c r="M61">
        <v>52.238356203353099</v>
      </c>
      <c r="N61">
        <v>68.399017330821707</v>
      </c>
      <c r="O61">
        <v>16.172558414562001</v>
      </c>
      <c r="P61">
        <v>24170.611825192798</v>
      </c>
      <c r="Q61">
        <v>9673.0972568578509</v>
      </c>
      <c r="R61">
        <v>21199.991824220699</v>
      </c>
      <c r="S61">
        <v>8.9065600408788897E-4</v>
      </c>
      <c r="T61">
        <v>9.7619363753213297E-4</v>
      </c>
      <c r="U61">
        <v>5.5874438902743105E-4</v>
      </c>
      <c r="V61">
        <v>42175820.348608002</v>
      </c>
      <c r="W61">
        <v>1989.4262553640499</v>
      </c>
      <c r="X61">
        <v>38232637.2239035</v>
      </c>
      <c r="Y61">
        <v>1581.7819383477099</v>
      </c>
      <c r="Z61">
        <v>3943183.12470449</v>
      </c>
      <c r="AA61">
        <v>407.64431701634402</v>
      </c>
    </row>
    <row r="62" spans="1:27" x14ac:dyDescent="0.25">
      <c r="A62" s="1">
        <v>43930.715137013889</v>
      </c>
      <c r="B62">
        <v>1.15647222222222E-4</v>
      </c>
      <c r="C62">
        <v>0</v>
      </c>
      <c r="D62">
        <v>1.74438626609442E-4</v>
      </c>
      <c r="E62">
        <v>0</v>
      </c>
      <c r="F62">
        <v>1.8518223350253799E-4</v>
      </c>
      <c r="G62">
        <v>0</v>
      </c>
      <c r="H62">
        <v>583763.41979268799</v>
      </c>
      <c r="I62">
        <v>0</v>
      </c>
      <c r="J62">
        <v>8627408.8567256201</v>
      </c>
      <c r="K62">
        <v>0</v>
      </c>
      <c r="L62">
        <v>2.64756405847695</v>
      </c>
      <c r="M62">
        <v>75.483834002177204</v>
      </c>
      <c r="N62">
        <v>96.7287126788232</v>
      </c>
      <c r="O62">
        <v>21.2389790241354</v>
      </c>
      <c r="P62">
        <v>19852.201869158798</v>
      </c>
      <c r="Q62">
        <v>15070.188679245201</v>
      </c>
      <c r="R62">
        <v>18756.610951008599</v>
      </c>
      <c r="S62">
        <v>8.3692406340057598E-4</v>
      </c>
      <c r="T62">
        <v>8.6061252336448496E-4</v>
      </c>
      <c r="U62">
        <v>7.5721761006289302E-4</v>
      </c>
      <c r="V62">
        <v>13018132.054190701</v>
      </c>
      <c r="W62">
        <v>694.05566326419296</v>
      </c>
      <c r="X62">
        <v>10621779.866745301</v>
      </c>
      <c r="Y62">
        <v>535.04291044141701</v>
      </c>
      <c r="Z62">
        <v>2396352.1874454301</v>
      </c>
      <c r="AA62">
        <v>159.01275282277601</v>
      </c>
    </row>
    <row r="63" spans="1:27" x14ac:dyDescent="0.25">
      <c r="A63" s="1">
        <v>43930.715148587966</v>
      </c>
      <c r="B63" s="4">
        <v>1.2748571428571401E-4</v>
      </c>
      <c r="C63">
        <v>0</v>
      </c>
      <c r="D63">
        <v>1.1359536082474201E-4</v>
      </c>
      <c r="E63">
        <v>0</v>
      </c>
      <c r="F63">
        <v>1.1307540106951799E-4</v>
      </c>
      <c r="G63">
        <v>0</v>
      </c>
      <c r="H63">
        <v>27636.207630204099</v>
      </c>
      <c r="I63">
        <v>0</v>
      </c>
      <c r="J63">
        <v>3336816.1805357598</v>
      </c>
      <c r="K63">
        <v>0</v>
      </c>
      <c r="L63" s="4">
        <v>20.939709470240601</v>
      </c>
      <c r="M63">
        <v>57.467487567444898</v>
      </c>
      <c r="N63">
        <v>74.610789256880494</v>
      </c>
      <c r="O63">
        <v>17.137712001899001</v>
      </c>
      <c r="P63">
        <v>8745.0464135021102</v>
      </c>
      <c r="Q63">
        <v>12622.367346938699</v>
      </c>
      <c r="R63">
        <v>10500.1385681293</v>
      </c>
      <c r="S63">
        <v>6.4025080831408697E-4</v>
      </c>
      <c r="T63">
        <v>6.6264050632911301E-4</v>
      </c>
      <c r="U63">
        <v>6.1317755102040803E-4</v>
      </c>
      <c r="V63">
        <v>4545071.0347290197</v>
      </c>
      <c r="W63">
        <v>432.85819565510297</v>
      </c>
      <c r="X63">
        <v>2071897.2464620499</v>
      </c>
      <c r="Y63">
        <v>236.92238422692699</v>
      </c>
      <c r="Z63">
        <v>2473173.7882669601</v>
      </c>
      <c r="AA63">
        <v>195.93581142817601</v>
      </c>
    </row>
    <row r="64" spans="1:27" x14ac:dyDescent="0.25">
      <c r="A64" s="1">
        <v>43930.715160347223</v>
      </c>
      <c r="B64" s="4">
        <v>7.7486363636363598E-5</v>
      </c>
      <c r="C64">
        <v>0</v>
      </c>
      <c r="D64">
        <v>1.8770387596899201E-4</v>
      </c>
      <c r="E64">
        <v>0</v>
      </c>
      <c r="F64">
        <v>1.9797838983050801E-4</v>
      </c>
      <c r="G64">
        <v>0</v>
      </c>
      <c r="H64">
        <v>294499.62307026598</v>
      </c>
      <c r="I64">
        <v>0</v>
      </c>
      <c r="J64">
        <v>6333759.0167166898</v>
      </c>
      <c r="K64">
        <v>0</v>
      </c>
      <c r="L64">
        <v>25.884949870972999</v>
      </c>
      <c r="M64">
        <v>56.487384301536203</v>
      </c>
      <c r="N64">
        <v>71.636127162223403</v>
      </c>
      <c r="O64">
        <v>15.143426220292</v>
      </c>
      <c r="P64">
        <v>25562.074074074</v>
      </c>
      <c r="Q64">
        <v>10611.2</v>
      </c>
      <c r="R64">
        <v>21521.297297297198</v>
      </c>
      <c r="S64">
        <v>8.9296478040540501E-4</v>
      </c>
      <c r="T64">
        <v>9.9163981481481403E-4</v>
      </c>
      <c r="U64">
        <v>6.2654218750000002E-4</v>
      </c>
      <c r="V64">
        <v>25092970.039655399</v>
      </c>
      <c r="W64">
        <v>1165.95991835523</v>
      </c>
      <c r="X64">
        <v>21749123.0435335</v>
      </c>
      <c r="Y64">
        <v>850.83561609706101</v>
      </c>
      <c r="Z64">
        <v>3343846.9961219002</v>
      </c>
      <c r="AA64">
        <v>315.12430225817002</v>
      </c>
    </row>
    <row r="65" spans="1:27" x14ac:dyDescent="0.25">
      <c r="A65" s="1">
        <v>43930.715171736112</v>
      </c>
      <c r="B65" s="4">
        <v>1.0572499999999901E-4</v>
      </c>
      <c r="C65">
        <v>0</v>
      </c>
      <c r="D65" s="4">
        <v>1.27022727272727E-4</v>
      </c>
      <c r="E65">
        <v>0</v>
      </c>
      <c r="F65" s="4">
        <v>1.2746185567010299E-4</v>
      </c>
      <c r="G65">
        <v>0</v>
      </c>
      <c r="H65">
        <v>16647.533789392801</v>
      </c>
      <c r="I65">
        <v>0</v>
      </c>
      <c r="J65">
        <v>10375575.434239</v>
      </c>
      <c r="K65">
        <v>0</v>
      </c>
      <c r="L65">
        <v>42.817762731119998</v>
      </c>
      <c r="M65">
        <v>40.324950108397204</v>
      </c>
      <c r="N65">
        <v>53.574215524003499</v>
      </c>
      <c r="O65">
        <v>13.2432518090086</v>
      </c>
      <c r="P65">
        <v>19258.8322981366</v>
      </c>
      <c r="Q65">
        <v>13107.2</v>
      </c>
      <c r="R65">
        <v>16600.719576719501</v>
      </c>
      <c r="S65">
        <v>6.4004514991181604E-4</v>
      </c>
      <c r="T65">
        <v>6.6761273291925398E-4</v>
      </c>
      <c r="U65">
        <v>6.0381346938775504E-4</v>
      </c>
      <c r="V65">
        <v>9563436.78694156</v>
      </c>
      <c r="W65">
        <v>576.08567765659302</v>
      </c>
      <c r="X65">
        <v>6300715.0980981402</v>
      </c>
      <c r="Y65">
        <v>327.15976755806503</v>
      </c>
      <c r="Z65">
        <v>3262721.6888434198</v>
      </c>
      <c r="AA65">
        <v>248.925910098527</v>
      </c>
    </row>
    <row r="66" spans="1:27" x14ac:dyDescent="0.25">
      <c r="A66" s="1">
        <v>43930.715183321758</v>
      </c>
      <c r="B66" s="4">
        <v>8.9852941176470506E-5</v>
      </c>
      <c r="C66">
        <v>0</v>
      </c>
      <c r="D66">
        <v>1.34651401869158E-4</v>
      </c>
      <c r="E66">
        <v>0</v>
      </c>
      <c r="F66" s="4">
        <v>1.3715657894736801E-4</v>
      </c>
      <c r="G66">
        <v>0</v>
      </c>
      <c r="H66">
        <v>65537.448377609093</v>
      </c>
      <c r="I66">
        <v>0</v>
      </c>
      <c r="J66">
        <v>5279860.6849211296</v>
      </c>
      <c r="K66">
        <v>0</v>
      </c>
      <c r="L66">
        <v>73.612207161281802</v>
      </c>
      <c r="M66">
        <v>18.407186560427199</v>
      </c>
      <c r="N66">
        <v>23.197630211760199</v>
      </c>
      <c r="O66">
        <v>4.7360666746928803</v>
      </c>
      <c r="P66">
        <v>9036.0242424242406</v>
      </c>
      <c r="Q66">
        <v>17721.4693877551</v>
      </c>
      <c r="R66">
        <v>11024.747663551399</v>
      </c>
      <c r="S66">
        <v>6.4812476635513997E-4</v>
      </c>
      <c r="T66">
        <v>6.2901575757575703E-4</v>
      </c>
      <c r="U66">
        <v>7.1247142857142802E-4</v>
      </c>
      <c r="V66">
        <v>2359339.41184517</v>
      </c>
      <c r="W66">
        <v>214.00393767245299</v>
      </c>
      <c r="X66">
        <v>1490971.4338743801</v>
      </c>
      <c r="Y66">
        <v>165.00303605586299</v>
      </c>
      <c r="Z66">
        <v>868367.97797079396</v>
      </c>
      <c r="AA66">
        <v>49.000901616589701</v>
      </c>
    </row>
    <row r="67" spans="1:27" x14ac:dyDescent="0.25">
      <c r="A67" s="1">
        <v>43930.715194895834</v>
      </c>
      <c r="B67" s="4">
        <v>9.61090909090908E-5</v>
      </c>
      <c r="C67">
        <v>2.08533333333333E-4</v>
      </c>
      <c r="D67" s="4">
        <v>9.27666666666666E-5</v>
      </c>
      <c r="E67">
        <v>2.08533333333333E-4</v>
      </c>
      <c r="F67" s="4">
        <v>9.2639446366782002E-5</v>
      </c>
      <c r="G67">
        <v>0</v>
      </c>
      <c r="H67">
        <v>43004.4650329742</v>
      </c>
      <c r="I67">
        <v>12286.990009421201</v>
      </c>
      <c r="J67">
        <v>5103196.5172462799</v>
      </c>
      <c r="K67">
        <v>0</v>
      </c>
      <c r="L67">
        <v>65.691914020470904</v>
      </c>
      <c r="M67">
        <v>22.7038993972313</v>
      </c>
      <c r="N67">
        <v>31.3512297360537</v>
      </c>
      <c r="O67">
        <v>8.6909580701803506</v>
      </c>
      <c r="P67">
        <v>12583.822222222199</v>
      </c>
      <c r="Q67">
        <v>11840</v>
      </c>
      <c r="R67">
        <v>12199.9139784946</v>
      </c>
      <c r="S67">
        <v>7.5265833333333296E-4</v>
      </c>
      <c r="T67">
        <v>8.8765055555555504E-4</v>
      </c>
      <c r="U67">
        <v>6.2610312499999899E-4</v>
      </c>
      <c r="V67">
        <v>4538067.5799262002</v>
      </c>
      <c r="W67">
        <v>371.97537523015899</v>
      </c>
      <c r="X67">
        <v>2264938.0611003502</v>
      </c>
      <c r="Y67">
        <v>179.98808478878601</v>
      </c>
      <c r="Z67">
        <v>2273129.51882585</v>
      </c>
      <c r="AA67">
        <v>191.98729044137201</v>
      </c>
    </row>
    <row r="68" spans="1:27" x14ac:dyDescent="0.25">
      <c r="A68" s="1">
        <v>43930.715206643516</v>
      </c>
      <c r="B68" s="4">
        <v>8.9699999999999904E-5</v>
      </c>
      <c r="C68">
        <v>0</v>
      </c>
      <c r="D68" s="4">
        <v>1.6124743083003901E-4</v>
      </c>
      <c r="E68">
        <v>0</v>
      </c>
      <c r="F68" s="4">
        <v>1.63583673469387E-4</v>
      </c>
      <c r="G68">
        <v>0</v>
      </c>
      <c r="H68">
        <v>27221.1881032538</v>
      </c>
      <c r="I68">
        <v>0</v>
      </c>
      <c r="J68">
        <v>3923883.8554764399</v>
      </c>
      <c r="K68">
        <v>0</v>
      </c>
      <c r="L68">
        <v>71.405244073754702</v>
      </c>
      <c r="M68">
        <v>20.2395191186414</v>
      </c>
      <c r="N68">
        <v>26.637749092124899</v>
      </c>
      <c r="O68">
        <v>6.3939569253114401</v>
      </c>
      <c r="P68">
        <v>9431.5789473684199</v>
      </c>
      <c r="Q68">
        <v>8519.68</v>
      </c>
      <c r="R68">
        <v>9098.4217118997894</v>
      </c>
      <c r="S68">
        <v>6.1769248434237901E-4</v>
      </c>
      <c r="T68">
        <v>5.8700789473684198E-4</v>
      </c>
      <c r="U68">
        <v>6.7099599999999901E-4</v>
      </c>
      <c r="V68">
        <v>4290844.2533089695</v>
      </c>
      <c r="W68">
        <v>471.60314054216599</v>
      </c>
      <c r="X68">
        <v>2822923.8508611601</v>
      </c>
      <c r="Y68">
        <v>299.30554222300299</v>
      </c>
      <c r="Z68">
        <v>1467920.4024477999</v>
      </c>
      <c r="AA68">
        <v>172.297598319163</v>
      </c>
    </row>
    <row r="69" spans="1:27" x14ac:dyDescent="0.25">
      <c r="A69" s="1">
        <v>43930.715218217592</v>
      </c>
      <c r="B69" s="4">
        <v>1.13033333333333E-4</v>
      </c>
      <c r="C69">
        <v>0</v>
      </c>
      <c r="D69">
        <v>1.9555645161290301E-3</v>
      </c>
      <c r="E69">
        <v>0</v>
      </c>
      <c r="F69">
        <v>1.9919302631578898E-3</v>
      </c>
      <c r="G69">
        <v>0</v>
      </c>
      <c r="H69">
        <v>69632.174080435201</v>
      </c>
      <c r="I69">
        <v>0</v>
      </c>
      <c r="J69">
        <v>4517899.2947482299</v>
      </c>
      <c r="K69">
        <v>0</v>
      </c>
      <c r="L69">
        <v>58.324554925998903</v>
      </c>
      <c r="M69">
        <v>29.489629147078698</v>
      </c>
      <c r="N69">
        <v>37.163635345542602</v>
      </c>
      <c r="O69">
        <v>9.2277118029290399</v>
      </c>
      <c r="P69">
        <v>14902.4680851063</v>
      </c>
      <c r="Q69">
        <v>8865.0516431924807</v>
      </c>
      <c r="R69">
        <v>12880.503144654</v>
      </c>
      <c r="S69">
        <v>7.0906289308176002E-4</v>
      </c>
      <c r="T69">
        <v>7.4736832151300198E-4</v>
      </c>
      <c r="U69">
        <v>6.3299154929577397E-4</v>
      </c>
      <c r="V69">
        <v>8192512.8513044901</v>
      </c>
      <c r="W69">
        <v>636.03981609248694</v>
      </c>
      <c r="X69">
        <v>6304138.6390787996</v>
      </c>
      <c r="Y69">
        <v>423.02648145773901</v>
      </c>
      <c r="Z69">
        <v>1888374.21222568</v>
      </c>
      <c r="AA69">
        <v>213.01333463474799</v>
      </c>
    </row>
    <row r="70" spans="1:27" x14ac:dyDescent="0.25">
      <c r="A70" s="1">
        <v>43930.715229837966</v>
      </c>
      <c r="B70" s="4">
        <v>9.4950877192982399E-5</v>
      </c>
      <c r="C70">
        <v>0</v>
      </c>
      <c r="D70">
        <v>1.7828956834532299E-4</v>
      </c>
      <c r="E70">
        <v>0</v>
      </c>
      <c r="F70">
        <v>1.99784162895927E-4</v>
      </c>
      <c r="G70">
        <v>0</v>
      </c>
      <c r="H70">
        <v>696782.54935267405</v>
      </c>
      <c r="I70">
        <v>0</v>
      </c>
      <c r="J70">
        <v>6443453.2675131597</v>
      </c>
      <c r="K70">
        <v>0</v>
      </c>
      <c r="L70">
        <v>25.124427150955199</v>
      </c>
      <c r="M70">
        <v>50.296133680500297</v>
      </c>
      <c r="N70">
        <v>69.160785052862494</v>
      </c>
      <c r="O70">
        <v>16.927521788511299</v>
      </c>
      <c r="P70">
        <v>22984.779057591601</v>
      </c>
      <c r="Q70">
        <v>8862.4761904761908</v>
      </c>
      <c r="R70">
        <v>19309.261037954999</v>
      </c>
      <c r="S70">
        <v>9.1501099922540604E-4</v>
      </c>
      <c r="T70">
        <v>1.0270110994764299E-3</v>
      </c>
      <c r="U70">
        <v>5.9667738095237999E-4</v>
      </c>
      <c r="V70">
        <v>24834983.2533952</v>
      </c>
      <c r="W70">
        <v>1286.1695330845901</v>
      </c>
      <c r="X70">
        <v>21868333.101371098</v>
      </c>
      <c r="Y70">
        <v>951.42672664274698</v>
      </c>
      <c r="Z70">
        <v>2966650.15202404</v>
      </c>
      <c r="AA70">
        <v>334.74280644184603</v>
      </c>
    </row>
    <row r="71" spans="1:27" x14ac:dyDescent="0.25">
      <c r="A71" s="1">
        <v>43930.715241365739</v>
      </c>
      <c r="B71" s="4">
        <v>5.6760833333333299E-4</v>
      </c>
      <c r="C71">
        <v>0</v>
      </c>
      <c r="D71">
        <v>2.5498379446640301E-4</v>
      </c>
      <c r="E71">
        <v>0</v>
      </c>
      <c r="F71">
        <v>2.3941742738589199E-4</v>
      </c>
      <c r="G71">
        <v>0</v>
      </c>
      <c r="H71">
        <v>102781.79324920299</v>
      </c>
      <c r="I71">
        <v>0</v>
      </c>
      <c r="J71">
        <v>9862940.8801935595</v>
      </c>
      <c r="K71">
        <v>0</v>
      </c>
      <c r="L71">
        <v>70.971923291142701</v>
      </c>
      <c r="M71">
        <v>17.251653724705999</v>
      </c>
      <c r="N71">
        <v>25.2101590183415</v>
      </c>
      <c r="O71">
        <v>8.0376997942247801</v>
      </c>
      <c r="P71">
        <v>12687.609756097499</v>
      </c>
      <c r="Q71">
        <v>9362.2857142857101</v>
      </c>
      <c r="R71">
        <v>10877.155555555501</v>
      </c>
      <c r="S71">
        <v>5.54937777777777E-4</v>
      </c>
      <c r="T71">
        <v>5.3528780487804796E-4</v>
      </c>
      <c r="U71">
        <v>5.7137959183673403E-4</v>
      </c>
      <c r="V71">
        <v>1965091.63290791</v>
      </c>
      <c r="W71">
        <v>180.66227175580201</v>
      </c>
      <c r="X71">
        <v>1044211.87187993</v>
      </c>
      <c r="Y71">
        <v>82.3017015776433</v>
      </c>
      <c r="Z71">
        <v>920879.76102797606</v>
      </c>
      <c r="AA71">
        <v>98.360570178158994</v>
      </c>
    </row>
    <row r="72" spans="1:27" x14ac:dyDescent="0.25">
      <c r="A72" s="1">
        <v>43930.715252766204</v>
      </c>
      <c r="B72" s="4">
        <v>1.09024999999999E-4</v>
      </c>
      <c r="C72">
        <v>0</v>
      </c>
      <c r="D72" s="4">
        <v>9.6396902654867197E-5</v>
      </c>
      <c r="E72">
        <v>0</v>
      </c>
      <c r="F72" s="4">
        <v>9.6169369369369299E-5</v>
      </c>
      <c r="G72">
        <v>0</v>
      </c>
      <c r="H72">
        <v>104036.208664529</v>
      </c>
      <c r="I72">
        <v>0</v>
      </c>
      <c r="J72">
        <v>3075310.3281234899</v>
      </c>
      <c r="K72">
        <v>0</v>
      </c>
      <c r="L72">
        <v>86.495824002121097</v>
      </c>
      <c r="M72">
        <v>7.3412737314165097</v>
      </c>
      <c r="N72">
        <v>10.4663210329797</v>
      </c>
      <c r="O72">
        <v>3.3730116200575901</v>
      </c>
      <c r="P72">
        <v>4096</v>
      </c>
      <c r="Q72">
        <v>15564.799999999899</v>
      </c>
      <c r="R72">
        <v>13395.027027026999</v>
      </c>
      <c r="S72">
        <v>3.4212648648648601E-3</v>
      </c>
      <c r="T72">
        <v>6.1222857142857105E-4</v>
      </c>
      <c r="U72">
        <v>4.0767066666666596E-3</v>
      </c>
      <c r="V72">
        <v>503567.83975761198</v>
      </c>
      <c r="W72">
        <v>37.593641187999701</v>
      </c>
      <c r="X72">
        <v>29132.023787630402</v>
      </c>
      <c r="Y72">
        <v>7.1123104950269704</v>
      </c>
      <c r="Z72">
        <v>474435.81596998201</v>
      </c>
      <c r="AA72">
        <v>30.481330692972701</v>
      </c>
    </row>
    <row r="73" spans="1:27" x14ac:dyDescent="0.25">
      <c r="A73" s="1">
        <v>43930.715264513892</v>
      </c>
      <c r="B73" s="4">
        <v>9.2805882352941095E-5</v>
      </c>
      <c r="C73">
        <v>0</v>
      </c>
      <c r="D73">
        <v>1.60001857585139E-4</v>
      </c>
      <c r="E73">
        <v>0</v>
      </c>
      <c r="F73">
        <v>1.67907266435986E-4</v>
      </c>
      <c r="G73">
        <v>0</v>
      </c>
      <c r="H73">
        <v>469307.25510705501</v>
      </c>
      <c r="I73">
        <v>0</v>
      </c>
      <c r="J73">
        <v>4851356.6306662802</v>
      </c>
      <c r="K73">
        <v>0</v>
      </c>
      <c r="L73">
        <v>86.006194535347802</v>
      </c>
      <c r="M73">
        <v>7.5477414205842903</v>
      </c>
      <c r="N73">
        <v>11.8788456164968</v>
      </c>
      <c r="O73">
        <v>4.0863690488263202</v>
      </c>
      <c r="P73">
        <v>4096</v>
      </c>
      <c r="Q73">
        <v>14043.4285714285</v>
      </c>
      <c r="R73">
        <v>8144.3720930232503</v>
      </c>
      <c r="S73">
        <v>5.5472558139534804E-4</v>
      </c>
      <c r="T73">
        <v>4.8637058823529399E-4</v>
      </c>
      <c r="U73">
        <v>6.5432857142857105E-4</v>
      </c>
      <c r="V73">
        <v>689565.07296827796</v>
      </c>
      <c r="W73">
        <v>84.667677887529607</v>
      </c>
      <c r="X73">
        <v>205659.75860457399</v>
      </c>
      <c r="Y73">
        <v>50.2099020030698</v>
      </c>
      <c r="Z73">
        <v>483905.314363704</v>
      </c>
      <c r="AA73">
        <v>34.4577758844597</v>
      </c>
    </row>
    <row r="74" spans="1:27" x14ac:dyDescent="0.25">
      <c r="A74" s="1">
        <v>43930.71527591435</v>
      </c>
      <c r="B74" s="4">
        <v>8.3629333333333302E-5</v>
      </c>
      <c r="C74">
        <v>0</v>
      </c>
      <c r="D74">
        <v>1.43120183486238E-4</v>
      </c>
      <c r="E74">
        <v>0</v>
      </c>
      <c r="F74">
        <v>1.60825793650793E-4</v>
      </c>
      <c r="G74">
        <v>0</v>
      </c>
      <c r="H74">
        <v>407734.07573179301</v>
      </c>
      <c r="I74">
        <v>0</v>
      </c>
      <c r="J74">
        <v>6569511.2814336903</v>
      </c>
      <c r="K74">
        <v>0</v>
      </c>
      <c r="L74">
        <v>51.407414766571598</v>
      </c>
      <c r="M74">
        <v>53.668654555265597</v>
      </c>
      <c r="N74">
        <v>39.387154535914</v>
      </c>
      <c r="O74">
        <v>19.3445158542978</v>
      </c>
      <c r="P74">
        <v>21248.199221789801</v>
      </c>
      <c r="Q74">
        <v>7863.5471698113197</v>
      </c>
      <c r="R74">
        <v>19352.710754842999</v>
      </c>
      <c r="S74">
        <v>8.7302752171008601E-4</v>
      </c>
      <c r="T74">
        <v>9.2093680933852103E-4</v>
      </c>
      <c r="U74">
        <v>5.8263396226415002E-4</v>
      </c>
      <c r="V74">
        <v>29433723.798344199</v>
      </c>
      <c r="W74">
        <v>1520.90961164075</v>
      </c>
      <c r="X74">
        <v>27740025.850383501</v>
      </c>
      <c r="Y74">
        <v>1305.5236145346501</v>
      </c>
      <c r="Z74">
        <v>1693697.9479607099</v>
      </c>
      <c r="AA74">
        <v>215.385997106106</v>
      </c>
    </row>
    <row r="75" spans="1:27" x14ac:dyDescent="0.25">
      <c r="A75" s="1">
        <v>43930.715287488427</v>
      </c>
      <c r="B75">
        <v>1.15254838709677E-4</v>
      </c>
      <c r="C75">
        <v>0</v>
      </c>
      <c r="D75">
        <v>2.72546376811594E-4</v>
      </c>
      <c r="E75">
        <v>0</v>
      </c>
      <c r="F75">
        <v>2.9244857142857102E-4</v>
      </c>
      <c r="G75">
        <v>0</v>
      </c>
      <c r="H75">
        <v>638544.20115166402</v>
      </c>
      <c r="I75">
        <v>0</v>
      </c>
      <c r="J75">
        <v>7201672.5300697703</v>
      </c>
      <c r="K75">
        <v>0</v>
      </c>
      <c r="L75">
        <v>0.196772621026711</v>
      </c>
      <c r="M75">
        <v>52.683574365961199</v>
      </c>
      <c r="N75">
        <v>99.707050985587998</v>
      </c>
      <c r="O75">
        <v>14.2084571828556</v>
      </c>
      <c r="P75">
        <v>24960.307939053699</v>
      </c>
      <c r="Q75">
        <v>9644.5462555066006</v>
      </c>
      <c r="R75">
        <v>20872.503233392101</v>
      </c>
      <c r="S75">
        <v>9.5350870076425602E-4</v>
      </c>
      <c r="T75">
        <v>1.0325633520449E-3</v>
      </c>
      <c r="U75">
        <v>7.3636960352422903E-4</v>
      </c>
      <c r="V75">
        <v>35502029.830036998</v>
      </c>
      <c r="W75">
        <v>1700.89947684091</v>
      </c>
      <c r="X75">
        <v>31123664.591422599</v>
      </c>
      <c r="Y75">
        <v>1246.9263066552701</v>
      </c>
      <c r="Z75">
        <v>4378365.2386143897</v>
      </c>
      <c r="AA75">
        <v>453.973170185642</v>
      </c>
    </row>
    <row r="76" spans="1:27" x14ac:dyDescent="0.25">
      <c r="A76" s="1">
        <v>43930.715299062504</v>
      </c>
      <c r="B76">
        <v>1.38693457943925E-4</v>
      </c>
      <c r="C76">
        <v>0</v>
      </c>
      <c r="D76">
        <v>2.2585797546012201E-4</v>
      </c>
      <c r="E76">
        <v>0</v>
      </c>
      <c r="F76">
        <v>2.68445205479452E-4</v>
      </c>
      <c r="G76">
        <v>0</v>
      </c>
      <c r="H76">
        <v>2476147.2539577899</v>
      </c>
      <c r="I76">
        <v>0</v>
      </c>
      <c r="J76">
        <v>7567142.8585708998</v>
      </c>
      <c r="K76">
        <v>0</v>
      </c>
      <c r="L76">
        <v>1.6667993277085</v>
      </c>
      <c r="M76">
        <v>66.647564143280306</v>
      </c>
      <c r="N76">
        <v>96.8751324943822</v>
      </c>
      <c r="O76">
        <v>30.223328530870202</v>
      </c>
      <c r="P76">
        <v>24398.875675675601</v>
      </c>
      <c r="Q76">
        <v>12356.9562289562</v>
      </c>
      <c r="R76">
        <v>20950.0327868852</v>
      </c>
      <c r="S76">
        <v>1.01871774349083E-3</v>
      </c>
      <c r="T76">
        <v>1.14067702702702E-3</v>
      </c>
      <c r="U76">
        <v>7.1484612794612699E-4</v>
      </c>
      <c r="V76">
        <v>21717799.948017601</v>
      </c>
      <c r="W76">
        <v>1036.6475398364501</v>
      </c>
      <c r="X76">
        <v>18049031.329348002</v>
      </c>
      <c r="Y76">
        <v>739.74848551492403</v>
      </c>
      <c r="Z76">
        <v>3668768.6186696501</v>
      </c>
      <c r="AA76">
        <v>296.89905432153</v>
      </c>
    </row>
    <row r="77" spans="1:27" x14ac:dyDescent="0.25">
      <c r="A77" s="1">
        <v>43930.715310648149</v>
      </c>
      <c r="B77" s="4">
        <v>9.1422222222222198E-5</v>
      </c>
      <c r="C77">
        <v>0</v>
      </c>
      <c r="D77" s="4">
        <v>9.3779611650485399E-5</v>
      </c>
      <c r="E77">
        <v>0</v>
      </c>
      <c r="F77" s="4">
        <v>9.8563725490196006E-5</v>
      </c>
      <c r="G77">
        <v>0</v>
      </c>
      <c r="H77">
        <v>10312510.430571999</v>
      </c>
      <c r="I77">
        <v>0</v>
      </c>
      <c r="J77">
        <v>3909083.5866817199</v>
      </c>
      <c r="K77">
        <v>0</v>
      </c>
      <c r="L77">
        <v>35.767910135605099</v>
      </c>
      <c r="M77">
        <v>43.083211940243601</v>
      </c>
      <c r="N77">
        <v>59.746714292594802</v>
      </c>
      <c r="O77">
        <v>16.589227568225699</v>
      </c>
      <c r="P77">
        <v>15091.5728155339</v>
      </c>
      <c r="Q77">
        <v>14009.8853503184</v>
      </c>
      <c r="R77">
        <v>14623.735537189999</v>
      </c>
      <c r="S77">
        <v>6.5717410468319501E-4</v>
      </c>
      <c r="T77">
        <v>6.7927087378640699E-4</v>
      </c>
      <c r="U77">
        <v>6.2818089171974502E-4</v>
      </c>
      <c r="V77">
        <v>5304744.0561643196</v>
      </c>
      <c r="W77">
        <v>362.74890520781503</v>
      </c>
      <c r="X77">
        <v>3106713.5328925299</v>
      </c>
      <c r="Y77">
        <v>205.85750543473799</v>
      </c>
      <c r="Z77">
        <v>2198030.5232717898</v>
      </c>
      <c r="AA77">
        <v>156.89139977307701</v>
      </c>
    </row>
    <row r="78" spans="1:27" x14ac:dyDescent="0.25">
      <c r="A78" s="1">
        <v>43930.71532239583</v>
      </c>
      <c r="B78">
        <v>2.7226837606837597E-4</v>
      </c>
      <c r="C78">
        <v>0</v>
      </c>
      <c r="D78">
        <v>2.2743506743737901E-4</v>
      </c>
      <c r="E78">
        <v>0</v>
      </c>
      <c r="F78">
        <v>1.3376547619047601E-4</v>
      </c>
      <c r="G78">
        <v>0</v>
      </c>
      <c r="H78">
        <v>35308480.208262898</v>
      </c>
      <c r="I78">
        <v>0</v>
      </c>
      <c r="J78">
        <v>12550505.6724733</v>
      </c>
      <c r="K78">
        <v>0</v>
      </c>
      <c r="L78">
        <v>75.330094090873999</v>
      </c>
      <c r="M78">
        <v>12.887176235785899</v>
      </c>
      <c r="N78">
        <v>20.513006111938001</v>
      </c>
      <c r="O78">
        <v>7.6457526157089601</v>
      </c>
      <c r="P78">
        <v>19003.534883720899</v>
      </c>
      <c r="Q78">
        <v>8815.6707818930008</v>
      </c>
      <c r="R78">
        <v>14786.071550255499</v>
      </c>
      <c r="S78">
        <v>9.0793321976149902E-4</v>
      </c>
      <c r="T78">
        <v>1.14510406976744E-3</v>
      </c>
      <c r="U78">
        <v>5.7218518518518501E-4</v>
      </c>
      <c r="V78">
        <v>8550716.0566997305</v>
      </c>
      <c r="W78">
        <v>578.29532527535696</v>
      </c>
      <c r="X78">
        <v>6440275.0478965398</v>
      </c>
      <c r="Y78">
        <v>338.89879368777298</v>
      </c>
      <c r="Z78">
        <v>2110441.0088031902</v>
      </c>
      <c r="AA78">
        <v>239.39653158758401</v>
      </c>
    </row>
    <row r="79" spans="1:27" x14ac:dyDescent="0.25">
      <c r="A79" s="1">
        <v>43930.715333969907</v>
      </c>
      <c r="B79">
        <v>0</v>
      </c>
      <c r="C79">
        <v>2.34033333333333E-4</v>
      </c>
      <c r="D79">
        <v>1.15509765624999E-4</v>
      </c>
      <c r="E79">
        <v>2.34033333333333E-4</v>
      </c>
      <c r="F79" s="4">
        <v>1.15509765624999E-4</v>
      </c>
      <c r="G79">
        <v>0</v>
      </c>
      <c r="H79">
        <v>0</v>
      </c>
      <c r="I79">
        <v>12293.1668180136</v>
      </c>
      <c r="J79">
        <v>6072824.40809872</v>
      </c>
      <c r="K79">
        <v>0</v>
      </c>
      <c r="L79">
        <v>80.297429753299596</v>
      </c>
      <c r="M79">
        <v>12.944933117722099</v>
      </c>
      <c r="N79">
        <v>17.2501733733022</v>
      </c>
      <c r="O79">
        <v>4.3475481433550103</v>
      </c>
      <c r="P79">
        <v>14365.257142857099</v>
      </c>
      <c r="Q79">
        <v>12791.4189944134</v>
      </c>
      <c r="R79">
        <v>13482.131661441999</v>
      </c>
      <c r="S79">
        <v>6.4719028213166099E-4</v>
      </c>
      <c r="T79">
        <v>6.5961857142857096E-4</v>
      </c>
      <c r="U79">
        <v>6.3746983240223405E-4</v>
      </c>
      <c r="V79">
        <v>4302710.8338813204</v>
      </c>
      <c r="W79">
        <v>319.14173084266702</v>
      </c>
      <c r="X79">
        <v>2012029.5423197399</v>
      </c>
      <c r="Y79">
        <v>140.062201623741</v>
      </c>
      <c r="Z79">
        <v>2290681.2915615798</v>
      </c>
      <c r="AA79">
        <v>179.07952921892601</v>
      </c>
    </row>
    <row r="80" spans="1:27" x14ac:dyDescent="0.25">
      <c r="A80" s="1">
        <v>43930.715345358796</v>
      </c>
      <c r="B80" s="4">
        <v>9.1633333333333302E-5</v>
      </c>
      <c r="C80">
        <v>0</v>
      </c>
      <c r="D80">
        <v>1.2930236220472401E-4</v>
      </c>
      <c r="E80">
        <v>0</v>
      </c>
      <c r="F80">
        <v>1.30213709677419E-4</v>
      </c>
      <c r="G80">
        <v>0</v>
      </c>
      <c r="H80">
        <v>44214.126413389</v>
      </c>
      <c r="I80">
        <v>0</v>
      </c>
      <c r="J80">
        <v>2076503.44284999</v>
      </c>
      <c r="K80">
        <v>0</v>
      </c>
      <c r="L80">
        <v>79.8788761269779</v>
      </c>
      <c r="M80">
        <v>14.483555033823601</v>
      </c>
      <c r="N80">
        <v>17.6123615508398</v>
      </c>
      <c r="O80">
        <v>3.1248752429999702</v>
      </c>
      <c r="P80">
        <v>4622.6285714285696</v>
      </c>
      <c r="Q80">
        <v>6757.0955414012697</v>
      </c>
      <c r="R80">
        <v>6098.8898678413998</v>
      </c>
      <c r="S80">
        <v>5.8507224669603498E-4</v>
      </c>
      <c r="T80">
        <v>4.9753571428571403E-4</v>
      </c>
      <c r="U80">
        <v>6.2410127388535001E-4</v>
      </c>
      <c r="V80">
        <v>1406496.3778691101</v>
      </c>
      <c r="W80">
        <v>230.61514609164701</v>
      </c>
      <c r="X80">
        <v>328737.31908775098</v>
      </c>
      <c r="Y80">
        <v>71.114802759538804</v>
      </c>
      <c r="Z80">
        <v>1077759.05878136</v>
      </c>
      <c r="AA80">
        <v>159.500343332108</v>
      </c>
    </row>
    <row r="81" spans="1:27" x14ac:dyDescent="0.25">
      <c r="A81" s="1">
        <v>43930.715356932873</v>
      </c>
      <c r="B81">
        <v>1.39559375E-4</v>
      </c>
      <c r="C81">
        <v>0</v>
      </c>
      <c r="D81">
        <v>9.5378091603053397E-4</v>
      </c>
      <c r="E81">
        <v>0</v>
      </c>
      <c r="F81">
        <v>1.2169636363636299E-3</v>
      </c>
      <c r="G81">
        <v>0</v>
      </c>
      <c r="H81">
        <v>931626.56435410597</v>
      </c>
      <c r="I81">
        <v>0</v>
      </c>
      <c r="J81">
        <v>1269469.1646143801</v>
      </c>
      <c r="K81">
        <v>0</v>
      </c>
      <c r="L81">
        <v>63.024935974363103</v>
      </c>
      <c r="M81">
        <v>24.559835308792501</v>
      </c>
      <c r="N81">
        <v>29.836031771475401</v>
      </c>
      <c r="O81">
        <v>5.2732765476524603</v>
      </c>
      <c r="P81">
        <v>21623.069767441801</v>
      </c>
      <c r="Q81">
        <v>10455.5789473684</v>
      </c>
      <c r="R81">
        <v>19945.7391304347</v>
      </c>
      <c r="S81">
        <v>6.5723913043478201E-4</v>
      </c>
      <c r="T81">
        <v>6.6744604651162705E-4</v>
      </c>
      <c r="U81">
        <v>5.9948947368421005E-4</v>
      </c>
      <c r="V81">
        <v>5045578.73748146</v>
      </c>
      <c r="W81">
        <v>252.96524257567</v>
      </c>
      <c r="X81">
        <v>4648321.3206505403</v>
      </c>
      <c r="Y81">
        <v>214.970463058375</v>
      </c>
      <c r="Z81">
        <v>397257.41683092702</v>
      </c>
      <c r="AA81">
        <v>37.994779517294297</v>
      </c>
    </row>
    <row r="82" spans="1:27" x14ac:dyDescent="0.25">
      <c r="A82" s="1">
        <v>43930.715380081019</v>
      </c>
      <c r="B82">
        <v>1.2153750000000001E-4</v>
      </c>
      <c r="C82">
        <v>0</v>
      </c>
      <c r="D82">
        <v>8.37753376623376E-3</v>
      </c>
      <c r="E82">
        <v>0</v>
      </c>
      <c r="F82">
        <v>9.9017176923076895E-3</v>
      </c>
      <c r="G82">
        <v>0</v>
      </c>
      <c r="H82">
        <v>101886.28321612701</v>
      </c>
      <c r="I82">
        <v>0</v>
      </c>
      <c r="J82">
        <v>5083050.3506015902</v>
      </c>
      <c r="K82">
        <v>0</v>
      </c>
      <c r="L82">
        <v>9.6010000497984898</v>
      </c>
      <c r="M82">
        <v>66.331001803745494</v>
      </c>
      <c r="N82">
        <v>87.524786751440104</v>
      </c>
      <c r="O82">
        <v>21.190770038744802</v>
      </c>
      <c r="P82">
        <v>18675.722912966201</v>
      </c>
      <c r="Q82">
        <v>10329.043478260801</v>
      </c>
      <c r="R82">
        <v>17503.364885496099</v>
      </c>
      <c r="S82">
        <v>8.5021877862595399E-4</v>
      </c>
      <c r="T82">
        <v>8.76850888099467E-4</v>
      </c>
      <c r="U82">
        <v>6.8724184782608603E-4</v>
      </c>
      <c r="V82">
        <v>11463965.1474462</v>
      </c>
      <c r="W82">
        <v>654.95778797056505</v>
      </c>
      <c r="X82">
        <v>10513754.388529601</v>
      </c>
      <c r="Y82">
        <v>562.96371698843996</v>
      </c>
      <c r="Z82">
        <v>950210.75891658699</v>
      </c>
      <c r="AA82">
        <v>91.994070982125194</v>
      </c>
    </row>
    <row r="83" spans="1:27" x14ac:dyDescent="0.25">
      <c r="A83" s="1">
        <v>43930.715391655096</v>
      </c>
      <c r="B83" s="4">
        <v>9.7449122807017493E-5</v>
      </c>
      <c r="C83">
        <v>0</v>
      </c>
      <c r="D83">
        <v>1.3389884341637E-4</v>
      </c>
      <c r="E83">
        <v>0</v>
      </c>
      <c r="F83">
        <v>1.3484710178000899E-4</v>
      </c>
      <c r="G83">
        <v>0</v>
      </c>
      <c r="H83">
        <v>274374.38137990999</v>
      </c>
      <c r="I83">
        <v>0</v>
      </c>
      <c r="J83">
        <v>30148420.831625301</v>
      </c>
      <c r="K83">
        <v>0</v>
      </c>
      <c r="L83">
        <v>30.918478671657098</v>
      </c>
      <c r="M83">
        <v>54.871857577227502</v>
      </c>
      <c r="N83">
        <v>65.387768601387094</v>
      </c>
      <c r="O83">
        <v>10.495945009376101</v>
      </c>
      <c r="P83">
        <v>18004.591304347799</v>
      </c>
      <c r="Q83">
        <v>8916.4165289256107</v>
      </c>
      <c r="R83">
        <v>13344.9762711864</v>
      </c>
      <c r="S83">
        <v>7.6318682203389799E-4</v>
      </c>
      <c r="T83">
        <v>8.9375086956521705E-4</v>
      </c>
      <c r="U83">
        <v>6.3913914120561496E-4</v>
      </c>
      <c r="V83">
        <v>31509138.6350087</v>
      </c>
      <c r="W83">
        <v>2361.2028273228598</v>
      </c>
      <c r="X83">
        <v>20707058.736345399</v>
      </c>
      <c r="Y83">
        <v>1150.0987934863599</v>
      </c>
      <c r="Z83">
        <v>10802079.8986632</v>
      </c>
      <c r="AA83">
        <v>1211.1040338365001</v>
      </c>
    </row>
    <row r="84" spans="1:27" x14ac:dyDescent="0.25">
      <c r="A84" s="1">
        <v>43930.715403229166</v>
      </c>
      <c r="B84">
        <v>5.4081666666666605E-4</v>
      </c>
      <c r="C84">
        <v>0</v>
      </c>
      <c r="D84">
        <v>1.9406857142857101E-4</v>
      </c>
      <c r="E84">
        <v>0</v>
      </c>
      <c r="F84">
        <v>1.8033597359735901E-4</v>
      </c>
      <c r="G84">
        <v>0</v>
      </c>
      <c r="H84">
        <v>134214.633196018</v>
      </c>
      <c r="I84">
        <v>0</v>
      </c>
      <c r="J84">
        <v>5921712.3010122096</v>
      </c>
      <c r="K84">
        <v>0</v>
      </c>
      <c r="L84">
        <v>25.140289303808199</v>
      </c>
      <c r="M84">
        <v>63.094621819962398</v>
      </c>
      <c r="N84">
        <v>72.359486665365097</v>
      </c>
      <c r="O84">
        <v>9.2786267390392894</v>
      </c>
      <c r="P84">
        <v>27539.292267365599</v>
      </c>
      <c r="Q84">
        <v>8092.9431680773796</v>
      </c>
      <c r="R84">
        <v>20704.557586060298</v>
      </c>
      <c r="S84">
        <v>9.846818104547381E-4</v>
      </c>
      <c r="T84">
        <v>1.1615249672346001E-3</v>
      </c>
      <c r="U84">
        <v>6.5832820823244498E-4</v>
      </c>
      <c r="V84">
        <v>48399323.1622172</v>
      </c>
      <c r="W84">
        <v>2337.2129212895802</v>
      </c>
      <c r="X84">
        <v>41760748.098927602</v>
      </c>
      <c r="Y84">
        <v>1516.40600250336</v>
      </c>
      <c r="Z84">
        <v>6638575.0632895697</v>
      </c>
      <c r="AA84">
        <v>820.80691878622304</v>
      </c>
    </row>
    <row r="85" spans="1:27" x14ac:dyDescent="0.25">
      <c r="A85" s="1">
        <v>43930.715414988423</v>
      </c>
      <c r="B85">
        <v>1.3282499999999899E-4</v>
      </c>
      <c r="C85">
        <v>0</v>
      </c>
      <c r="D85">
        <v>2.0017333333333299E-4</v>
      </c>
      <c r="E85">
        <v>0</v>
      </c>
      <c r="F85">
        <v>2.02840594059405E-4</v>
      </c>
      <c r="G85">
        <v>0</v>
      </c>
      <c r="H85">
        <v>16225.4963710504</v>
      </c>
      <c r="I85">
        <v>0</v>
      </c>
      <c r="J85">
        <v>1983566.93136092</v>
      </c>
      <c r="K85">
        <v>0</v>
      </c>
      <c r="L85">
        <v>6.3973090488842299</v>
      </c>
      <c r="M85">
        <v>79.742028588894598</v>
      </c>
      <c r="N85">
        <v>91.396122848966698</v>
      </c>
      <c r="O85">
        <v>11.632043738784001</v>
      </c>
      <c r="P85">
        <v>16444.2352941176</v>
      </c>
      <c r="Q85">
        <v>7372.8</v>
      </c>
      <c r="R85">
        <v>14382.545454545399</v>
      </c>
      <c r="S85">
        <v>7.8738814935064901E-4</v>
      </c>
      <c r="T85">
        <v>7.9703004201680605E-4</v>
      </c>
      <c r="U85">
        <v>7.5460571428571401E-4</v>
      </c>
      <c r="V85">
        <v>8775473.6566850692</v>
      </c>
      <c r="W85">
        <v>610.14746551081998</v>
      </c>
      <c r="X85">
        <v>7753088.3762945803</v>
      </c>
      <c r="Y85">
        <v>471.47758698563302</v>
      </c>
      <c r="Z85">
        <v>1022385.28039049</v>
      </c>
      <c r="AA85">
        <v>138.66987852518599</v>
      </c>
    </row>
    <row r="86" spans="1:27" x14ac:dyDescent="0.25">
      <c r="A86" s="1">
        <v>43930.715426388888</v>
      </c>
      <c r="B86" s="4">
        <v>9.6399999999999904E-5</v>
      </c>
      <c r="C86">
        <v>0</v>
      </c>
      <c r="D86">
        <v>5.7298293333333302E-3</v>
      </c>
      <c r="E86">
        <v>0</v>
      </c>
      <c r="F86">
        <v>7.1381866666666597E-3</v>
      </c>
      <c r="G86">
        <v>0</v>
      </c>
      <c r="H86">
        <v>253900.81775744801</v>
      </c>
      <c r="I86">
        <v>0</v>
      </c>
      <c r="J86">
        <v>2643065.88977016</v>
      </c>
      <c r="K86">
        <v>0</v>
      </c>
      <c r="L86">
        <v>12.9359980509299</v>
      </c>
      <c r="M86">
        <v>66.2000861807457</v>
      </c>
      <c r="N86">
        <v>82.247467107665102</v>
      </c>
      <c r="O86">
        <v>16.016954634865701</v>
      </c>
      <c r="P86">
        <v>22026.862800565701</v>
      </c>
      <c r="Q86">
        <v>9628.9032258064508</v>
      </c>
      <c r="R86">
        <v>18807.287958115099</v>
      </c>
      <c r="S86">
        <v>1.00718157068062E-3</v>
      </c>
      <c r="T86">
        <v>1.1162298444130101E-3</v>
      </c>
      <c r="U86">
        <v>6.9630604838709603E-4</v>
      </c>
      <c r="V86">
        <v>18235767.546190798</v>
      </c>
      <c r="W86">
        <v>969.61175831426795</v>
      </c>
      <c r="X86">
        <v>15811262.9898785</v>
      </c>
      <c r="Y86">
        <v>717.81729123370405</v>
      </c>
      <c r="Z86">
        <v>2424504.55631225</v>
      </c>
      <c r="AA86">
        <v>251.79446708056301</v>
      </c>
    </row>
    <row r="87" spans="1:27" x14ac:dyDescent="0.25">
      <c r="A87" s="1">
        <v>43930.715438136576</v>
      </c>
      <c r="B87">
        <v>1.7530000000000001E-4</v>
      </c>
      <c r="C87">
        <v>0</v>
      </c>
      <c r="D87">
        <v>5.9750074074073995E-4</v>
      </c>
      <c r="E87">
        <v>0</v>
      </c>
      <c r="F87">
        <v>6.0384962406014996E-4</v>
      </c>
      <c r="G87">
        <v>0</v>
      </c>
      <c r="H87">
        <v>6054.7565217236997</v>
      </c>
      <c r="I87">
        <v>0</v>
      </c>
      <c r="J87">
        <v>8767287.4434559196</v>
      </c>
      <c r="K87">
        <v>0</v>
      </c>
      <c r="L87">
        <v>19.1304028331983</v>
      </c>
      <c r="M87">
        <v>65.701095526865402</v>
      </c>
      <c r="N87">
        <v>75.2779252868349</v>
      </c>
      <c r="O87">
        <v>9.6194817945257398</v>
      </c>
      <c r="P87">
        <v>22182.831460674101</v>
      </c>
      <c r="Q87">
        <v>10298.5142857142</v>
      </c>
      <c r="R87">
        <v>20230.009389671301</v>
      </c>
      <c r="S87">
        <v>9.1443333333333303E-4</v>
      </c>
      <c r="T87">
        <v>9.5812612359550504E-4</v>
      </c>
      <c r="U87">
        <v>6.9222428571428499E-4</v>
      </c>
      <c r="V87">
        <v>8490392.9222818203</v>
      </c>
      <c r="W87">
        <v>419.69297980734899</v>
      </c>
      <c r="X87">
        <v>7780169.9401898002</v>
      </c>
      <c r="Y87">
        <v>350.72934462773702</v>
      </c>
      <c r="Z87">
        <v>710222.98209201498</v>
      </c>
      <c r="AA87">
        <v>68.963635179611302</v>
      </c>
    </row>
    <row r="88" spans="1:27" x14ac:dyDescent="0.25">
      <c r="A88" s="1">
        <v>43930.715449710646</v>
      </c>
      <c r="B88">
        <v>1.25764963503649E-3</v>
      </c>
      <c r="C88">
        <v>0</v>
      </c>
      <c r="D88">
        <v>9.0406038338658099E-4</v>
      </c>
      <c r="E88">
        <v>0</v>
      </c>
      <c r="F88">
        <v>6.2882329545454498E-4</v>
      </c>
      <c r="G88">
        <v>0</v>
      </c>
      <c r="H88">
        <v>4353038.1996106002</v>
      </c>
      <c r="I88">
        <v>0</v>
      </c>
      <c r="J88">
        <v>7743286.7738955701</v>
      </c>
      <c r="K88">
        <v>0</v>
      </c>
      <c r="L88">
        <v>22.376543811708501</v>
      </c>
      <c r="M88">
        <v>58.542993935499503</v>
      </c>
      <c r="N88">
        <v>74.903165685848904</v>
      </c>
      <c r="O88">
        <v>16.3568918582578</v>
      </c>
      <c r="P88">
        <v>17102.834437086</v>
      </c>
      <c r="Q88">
        <v>17935.251063829699</v>
      </c>
      <c r="R88">
        <v>17467.1135940409</v>
      </c>
      <c r="S88">
        <v>9.6267206703910596E-4</v>
      </c>
      <c r="T88">
        <v>9.3731456953642298E-4</v>
      </c>
      <c r="U88">
        <v>9.9525914893616989E-4</v>
      </c>
      <c r="V88">
        <v>9384098.5039010607</v>
      </c>
      <c r="W88">
        <v>537.24380123700098</v>
      </c>
      <c r="X88">
        <v>5167400.9665586203</v>
      </c>
      <c r="Y88">
        <v>302.13710982043602</v>
      </c>
      <c r="Z88">
        <v>4216697.5373424403</v>
      </c>
      <c r="AA88">
        <v>235.10669141656399</v>
      </c>
    </row>
    <row r="89" spans="1:27" x14ac:dyDescent="0.25">
      <c r="A89" s="1">
        <v>43930.715461099535</v>
      </c>
      <c r="B89" s="4">
        <v>9.7336363636363606E-5</v>
      </c>
      <c r="C89">
        <v>0</v>
      </c>
      <c r="D89">
        <v>1.06073571428571E-4</v>
      </c>
      <c r="E89">
        <v>0</v>
      </c>
      <c r="F89">
        <v>1.06818604651162E-4</v>
      </c>
      <c r="G89">
        <v>0</v>
      </c>
      <c r="H89">
        <v>203805.036290688</v>
      </c>
      <c r="I89">
        <v>0</v>
      </c>
      <c r="J89">
        <v>2399908.2844842202</v>
      </c>
      <c r="K89">
        <v>0</v>
      </c>
      <c r="L89">
        <v>47.821976296148797</v>
      </c>
      <c r="M89">
        <v>41.5169286375314</v>
      </c>
      <c r="N89">
        <v>49.1578804080061</v>
      </c>
      <c r="O89">
        <v>7.6387168997873802</v>
      </c>
      <c r="P89">
        <v>13883.0769230769</v>
      </c>
      <c r="Q89">
        <v>9269.8947368420995</v>
      </c>
      <c r="R89">
        <v>13170.471544715399</v>
      </c>
      <c r="S89">
        <v>9.2212967479674696E-4</v>
      </c>
      <c r="T89">
        <v>9.6906346153846103E-4</v>
      </c>
      <c r="U89">
        <v>6.6522894736842104E-4</v>
      </c>
      <c r="V89">
        <v>3289306.8511828198</v>
      </c>
      <c r="W89">
        <v>249.748601636259</v>
      </c>
      <c r="X89">
        <v>2931683.09745119</v>
      </c>
      <c r="Y89">
        <v>211.169549350983</v>
      </c>
      <c r="Z89">
        <v>357623.753731634</v>
      </c>
      <c r="AA89">
        <v>38.5790522852758</v>
      </c>
    </row>
    <row r="90" spans="1:27" x14ac:dyDescent="0.25">
      <c r="A90" s="1">
        <v>43930.715472673612</v>
      </c>
      <c r="B90">
        <v>1.5081563981042599E-4</v>
      </c>
      <c r="C90">
        <v>0</v>
      </c>
      <c r="D90">
        <v>1.86397005988023E-4</v>
      </c>
      <c r="E90">
        <v>0</v>
      </c>
      <c r="F90">
        <v>2.12285517241379E-4</v>
      </c>
      <c r="G90">
        <v>0</v>
      </c>
      <c r="H90">
        <v>3433952.41685917</v>
      </c>
      <c r="I90">
        <v>0</v>
      </c>
      <c r="J90">
        <v>8643539.4863863997</v>
      </c>
      <c r="K90">
        <v>0</v>
      </c>
      <c r="L90">
        <v>30.118110787386499</v>
      </c>
      <c r="M90">
        <v>54.978974571891598</v>
      </c>
      <c r="N90">
        <v>65.870068334141294</v>
      </c>
      <c r="O90">
        <v>10.888373836231599</v>
      </c>
      <c r="P90">
        <v>20540.617336152201</v>
      </c>
      <c r="Q90">
        <v>7626.0587219343597</v>
      </c>
      <c r="R90">
        <v>16798.110110110101</v>
      </c>
      <c r="S90">
        <v>8.98145695695695E-4</v>
      </c>
      <c r="T90">
        <v>9.9218886539816694E-4</v>
      </c>
      <c r="U90">
        <v>6.6766683937823795E-4</v>
      </c>
      <c r="V90">
        <v>33582209.144372903</v>
      </c>
      <c r="W90">
        <v>1999.1659135607799</v>
      </c>
      <c r="X90">
        <v>29164144.529089302</v>
      </c>
      <c r="Y90">
        <v>1419.82804371509</v>
      </c>
      <c r="Z90">
        <v>4418064.6152836299</v>
      </c>
      <c r="AA90">
        <v>579.33786984569394</v>
      </c>
    </row>
    <row r="91" spans="1:27" x14ac:dyDescent="0.25">
      <c r="A91" s="1">
        <v>43930.715484247688</v>
      </c>
      <c r="B91" s="4">
        <v>8.5925000000000001E-5</v>
      </c>
      <c r="C91">
        <v>0</v>
      </c>
      <c r="D91">
        <v>2.0217756097560901E-4</v>
      </c>
      <c r="E91">
        <v>0</v>
      </c>
      <c r="F91">
        <v>2.09405699481865E-4</v>
      </c>
      <c r="G91">
        <v>0</v>
      </c>
      <c r="H91">
        <v>92227.964915684002</v>
      </c>
      <c r="I91">
        <v>0</v>
      </c>
      <c r="J91">
        <v>6080964.7197154202</v>
      </c>
      <c r="K91">
        <v>0</v>
      </c>
      <c r="L91">
        <v>12.875581372209901</v>
      </c>
      <c r="M91">
        <v>72.117243316500705</v>
      </c>
      <c r="N91">
        <v>81.641112838732298</v>
      </c>
      <c r="O91">
        <v>9.5212295916617293</v>
      </c>
      <c r="P91">
        <v>31542.1897810218</v>
      </c>
      <c r="Q91">
        <v>9217.8998144712405</v>
      </c>
      <c r="R91">
        <v>25661.0596285434</v>
      </c>
      <c r="S91">
        <v>1.1235749755620699E-3</v>
      </c>
      <c r="T91">
        <v>1.2656552753815501E-3</v>
      </c>
      <c r="U91">
        <v>7.2633005565862698E-4</v>
      </c>
      <c r="V91">
        <v>52475880.747756198</v>
      </c>
      <c r="W91">
        <v>2044.9615685154999</v>
      </c>
      <c r="X91">
        <v>47509954.445132703</v>
      </c>
      <c r="Y91">
        <v>1506.2351337990499</v>
      </c>
      <c r="Z91">
        <v>4965926.3026235197</v>
      </c>
      <c r="AA91">
        <v>538.72643471644994</v>
      </c>
    </row>
    <row r="92" spans="1:27" x14ac:dyDescent="0.25">
      <c r="A92" s="1">
        <v>43930.715496018522</v>
      </c>
      <c r="B92">
        <v>1.4120909090909001E-4</v>
      </c>
      <c r="C92">
        <v>0</v>
      </c>
      <c r="D92">
        <v>1.6481846153846099E-4</v>
      </c>
      <c r="E92">
        <v>0</v>
      </c>
      <c r="F92">
        <v>1.6586144578313201E-4</v>
      </c>
      <c r="G92">
        <v>0</v>
      </c>
      <c r="H92">
        <v>40696.138447150202</v>
      </c>
      <c r="I92">
        <v>0</v>
      </c>
      <c r="J92">
        <v>5213175.33507994</v>
      </c>
      <c r="K92">
        <v>0</v>
      </c>
      <c r="L92">
        <v>4.0931135030433898</v>
      </c>
      <c r="M92">
        <v>77.318816112525596</v>
      </c>
      <c r="N92">
        <v>93.660810083660294</v>
      </c>
      <c r="O92">
        <v>16.232152919044601</v>
      </c>
      <c r="P92">
        <v>24730.342028985498</v>
      </c>
      <c r="Q92">
        <v>11992.9491525423</v>
      </c>
      <c r="R92">
        <v>19556.461273665998</v>
      </c>
      <c r="S92">
        <v>8.2192667814113499E-4</v>
      </c>
      <c r="T92">
        <v>9.4782000000000004E-4</v>
      </c>
      <c r="U92">
        <v>6.3788771186440603E-4</v>
      </c>
      <c r="V92">
        <v>11180310.899183</v>
      </c>
      <c r="W92">
        <v>571.69396562751501</v>
      </c>
      <c r="X92">
        <v>8395309.1575336605</v>
      </c>
      <c r="Y92">
        <v>339.47404155162201</v>
      </c>
      <c r="Z92">
        <v>2785001.7416494298</v>
      </c>
      <c r="AA92">
        <v>232.21992407589201</v>
      </c>
    </row>
    <row r="93" spans="1:27" x14ac:dyDescent="0.25">
      <c r="A93" s="1">
        <v>43930.715507581015</v>
      </c>
      <c r="B93">
        <v>2.4463437499999902E-4</v>
      </c>
      <c r="C93">
        <v>0</v>
      </c>
      <c r="D93">
        <v>2.3163736654804201E-4</v>
      </c>
      <c r="E93">
        <v>0</v>
      </c>
      <c r="F93">
        <v>2.2996706827309199E-4</v>
      </c>
      <c r="G93">
        <v>0</v>
      </c>
      <c r="H93">
        <v>2924852.4211041098</v>
      </c>
      <c r="I93">
        <v>0</v>
      </c>
      <c r="J93">
        <v>5584414.4282471202</v>
      </c>
      <c r="K93">
        <v>0</v>
      </c>
      <c r="L93">
        <v>1.7194069632784299</v>
      </c>
      <c r="M93">
        <v>80.046436268128502</v>
      </c>
      <c r="N93">
        <v>98.240740193993801</v>
      </c>
      <c r="O93">
        <v>18.276781895960401</v>
      </c>
      <c r="P93">
        <v>17935.426111908098</v>
      </c>
      <c r="Q93">
        <v>19073.2929292929</v>
      </c>
      <c r="R93">
        <v>18187.155307262499</v>
      </c>
      <c r="S93">
        <v>8.3251173184357497E-4</v>
      </c>
      <c r="T93">
        <v>8.6021721664275401E-4</v>
      </c>
      <c r="U93">
        <v>7.3498282828282798E-4</v>
      </c>
      <c r="V93">
        <v>16283059.7799969</v>
      </c>
      <c r="W93">
        <v>895.30547822917094</v>
      </c>
      <c r="X93">
        <v>12505258.794300601</v>
      </c>
      <c r="Y93">
        <v>697.23789757065094</v>
      </c>
      <c r="Z93">
        <v>3777800.9856963102</v>
      </c>
      <c r="AA93">
        <v>198.06758065852</v>
      </c>
    </row>
    <row r="94" spans="1:27" x14ac:dyDescent="0.25">
      <c r="A94" s="1">
        <v>43930.71551898148</v>
      </c>
      <c r="B94">
        <v>1.6195000000000001E-4</v>
      </c>
      <c r="C94">
        <v>0</v>
      </c>
      <c r="D94">
        <v>2.39459016393442E-4</v>
      </c>
      <c r="E94">
        <v>0</v>
      </c>
      <c r="F94" s="4">
        <v>2.43939306358381E-4</v>
      </c>
      <c r="G94">
        <v>0</v>
      </c>
      <c r="H94">
        <v>211878.05989797099</v>
      </c>
      <c r="I94">
        <v>0</v>
      </c>
      <c r="J94">
        <v>3539977.41352876</v>
      </c>
      <c r="K94">
        <v>0</v>
      </c>
      <c r="L94">
        <v>0.13395181006663601</v>
      </c>
      <c r="M94">
        <v>81.813514247024202</v>
      </c>
      <c r="N94">
        <v>99.553477031526995</v>
      </c>
      <c r="O94">
        <v>17.7618189889671</v>
      </c>
      <c r="P94">
        <v>23235.604261796001</v>
      </c>
      <c r="Q94">
        <v>14066.9197080291</v>
      </c>
      <c r="R94">
        <v>20537.1944146079</v>
      </c>
      <c r="S94">
        <v>9.0740698174006395E-4</v>
      </c>
      <c r="T94">
        <v>9.5418234398782296E-4</v>
      </c>
      <c r="U94">
        <v>7.9524854014598504E-4</v>
      </c>
      <c r="V94">
        <v>19439317.708916798</v>
      </c>
      <c r="W94">
        <v>946.54203083795301</v>
      </c>
      <c r="X94">
        <v>15520637.768023301</v>
      </c>
      <c r="Y94">
        <v>667.96789931314095</v>
      </c>
      <c r="Z94">
        <v>3918679.9408934801</v>
      </c>
      <c r="AA94">
        <v>278.57413152481098</v>
      </c>
    </row>
    <row r="95" spans="1:27" x14ac:dyDescent="0.25">
      <c r="A95" s="1">
        <v>43930.715530729169</v>
      </c>
      <c r="B95">
        <v>0</v>
      </c>
      <c r="C95">
        <v>0</v>
      </c>
      <c r="D95" s="4">
        <v>2.0519489795918299E-4</v>
      </c>
      <c r="E95">
        <v>0</v>
      </c>
      <c r="F95" s="4">
        <v>2.0519489795918299E-4</v>
      </c>
      <c r="G95">
        <v>0</v>
      </c>
      <c r="H95">
        <v>0</v>
      </c>
      <c r="I95">
        <v>0</v>
      </c>
      <c r="J95">
        <v>2350517.9034004901</v>
      </c>
      <c r="K95">
        <v>0</v>
      </c>
      <c r="L95">
        <v>11.4584107674238</v>
      </c>
      <c r="M95">
        <v>69.757988170516001</v>
      </c>
      <c r="N95">
        <v>85.913790860954094</v>
      </c>
      <c r="O95">
        <v>16.1534692064293</v>
      </c>
      <c r="P95">
        <v>28035.975155279499</v>
      </c>
      <c r="Q95">
        <v>10632.170212765899</v>
      </c>
      <c r="R95">
        <v>21620.4549019607</v>
      </c>
      <c r="S95">
        <v>9.7097490196078405E-4</v>
      </c>
      <c r="T95">
        <v>1.18295403726708E-3</v>
      </c>
      <c r="U95">
        <v>6.0790425531914802E-4</v>
      </c>
      <c r="V95">
        <v>10854109.979149001</v>
      </c>
      <c r="W95">
        <v>502.02967645073198</v>
      </c>
      <c r="X95">
        <v>8886500.1463760994</v>
      </c>
      <c r="Y95">
        <v>316.967756504188</v>
      </c>
      <c r="Z95">
        <v>1967609.8327729299</v>
      </c>
      <c r="AA95">
        <v>185.06191994654401</v>
      </c>
    </row>
    <row r="96" spans="1:27" x14ac:dyDescent="0.25">
      <c r="A96" s="1">
        <v>43930.715542303238</v>
      </c>
      <c r="B96">
        <v>0</v>
      </c>
      <c r="C96">
        <v>0</v>
      </c>
      <c r="D96">
        <v>1.83673333333333E-4</v>
      </c>
      <c r="E96">
        <v>0</v>
      </c>
      <c r="F96">
        <v>1.83673333333333E-4</v>
      </c>
      <c r="G96">
        <v>0</v>
      </c>
      <c r="H96">
        <v>0</v>
      </c>
      <c r="I96">
        <v>0</v>
      </c>
      <c r="J96">
        <v>4658722.4553396897</v>
      </c>
      <c r="K96">
        <v>0</v>
      </c>
      <c r="L96">
        <v>58.1877740828442</v>
      </c>
      <c r="M96">
        <v>31.588372138134599</v>
      </c>
      <c r="N96">
        <v>37.9949889421964</v>
      </c>
      <c r="O96">
        <v>6.2493238231623298</v>
      </c>
      <c r="P96">
        <v>4825.4246575342404</v>
      </c>
      <c r="Q96">
        <v>14874.947368421001</v>
      </c>
      <c r="R96">
        <v>6900.8695652173901</v>
      </c>
      <c r="S96">
        <v>5.5990271739130395E-4</v>
      </c>
      <c r="T96">
        <v>5.5452397260273903E-4</v>
      </c>
      <c r="U96">
        <v>5.8056842105263097E-4</v>
      </c>
      <c r="V96">
        <v>1269957.6054034</v>
      </c>
      <c r="W96">
        <v>184.02863485558299</v>
      </c>
      <c r="X96">
        <v>704621.63912704797</v>
      </c>
      <c r="Y96">
        <v>146.02272113540801</v>
      </c>
      <c r="Z96">
        <v>565335.96627635194</v>
      </c>
      <c r="AA96">
        <v>38.005913720174803</v>
      </c>
    </row>
    <row r="97" spans="1:27" x14ac:dyDescent="0.25">
      <c r="A97" s="1">
        <v>43930.715553703703</v>
      </c>
      <c r="B97">
        <v>1.5430000000000001E-4</v>
      </c>
      <c r="C97">
        <v>0</v>
      </c>
      <c r="D97" s="4">
        <v>8.9952577319587598E-5</v>
      </c>
      <c r="E97">
        <v>0</v>
      </c>
      <c r="F97" s="4">
        <v>8.9619170984455907E-5</v>
      </c>
      <c r="G97">
        <v>0</v>
      </c>
      <c r="H97">
        <v>3121.2533783097201</v>
      </c>
      <c r="I97">
        <v>0</v>
      </c>
      <c r="J97">
        <v>6533823.73859502</v>
      </c>
      <c r="K97">
        <v>0</v>
      </c>
      <c r="L97">
        <v>81.903804687803103</v>
      </c>
      <c r="M97">
        <v>11.557236712584899</v>
      </c>
      <c r="N97">
        <v>15.5280559332808</v>
      </c>
      <c r="O97">
        <v>3.6705352105350499</v>
      </c>
      <c r="P97">
        <v>4096</v>
      </c>
      <c r="Q97">
        <v>9518.6918238993694</v>
      </c>
      <c r="R97">
        <v>8756.5837837837807</v>
      </c>
      <c r="S97">
        <v>5.7021756756756698E-4</v>
      </c>
      <c r="T97">
        <v>4.6105576923076902E-4</v>
      </c>
      <c r="U97">
        <v>5.8806792452830098E-4</v>
      </c>
      <c r="V97">
        <v>6583314.3009479297</v>
      </c>
      <c r="W97">
        <v>751.81308870012697</v>
      </c>
      <c r="X97">
        <v>432784.252401128</v>
      </c>
      <c r="Y97">
        <v>105.660217871369</v>
      </c>
      <c r="Z97">
        <v>6150530.0485468004</v>
      </c>
      <c r="AA97">
        <v>646.15287082875795</v>
      </c>
    </row>
    <row r="98" spans="1:27" x14ac:dyDescent="0.25">
      <c r="A98" s="1">
        <v>43930.715565451392</v>
      </c>
      <c r="B98">
        <v>1.04285714285714E-4</v>
      </c>
      <c r="C98">
        <v>0</v>
      </c>
      <c r="D98">
        <v>2.30420346320346E-4</v>
      </c>
      <c r="E98">
        <v>0</v>
      </c>
      <c r="F98">
        <v>2.34362053571428E-4</v>
      </c>
      <c r="G98">
        <v>0</v>
      </c>
      <c r="H98">
        <v>56455.314315238102</v>
      </c>
      <c r="I98">
        <v>0</v>
      </c>
      <c r="J98">
        <v>4322864.0675667999</v>
      </c>
      <c r="K98">
        <v>0</v>
      </c>
      <c r="L98">
        <v>70.549056334196194</v>
      </c>
      <c r="M98">
        <v>17.645252239120602</v>
      </c>
      <c r="N98">
        <v>24.466777691772101</v>
      </c>
      <c r="O98">
        <v>7.2119579414870101</v>
      </c>
      <c r="P98">
        <v>28058.429149797499</v>
      </c>
      <c r="Q98">
        <v>8412.2150537634407</v>
      </c>
      <c r="R98">
        <v>19619.177829099299</v>
      </c>
      <c r="S98">
        <v>9.5536951501154705E-4</v>
      </c>
      <c r="T98">
        <v>1.1806473684210499E-3</v>
      </c>
      <c r="U98">
        <v>6.5621021505376305E-4</v>
      </c>
      <c r="V98">
        <v>8363450.7401735503</v>
      </c>
      <c r="W98">
        <v>426.28956284645199</v>
      </c>
      <c r="X98">
        <v>6823027.3155128499</v>
      </c>
      <c r="Y98">
        <v>243.172106288853</v>
      </c>
      <c r="Z98">
        <v>1540423.4246606999</v>
      </c>
      <c r="AA98">
        <v>183.11745655759799</v>
      </c>
    </row>
    <row r="99" spans="1:27" x14ac:dyDescent="0.25">
      <c r="A99" s="1">
        <v>43930.71557685185</v>
      </c>
      <c r="B99" s="4">
        <v>9.4933333333333301E-5</v>
      </c>
      <c r="C99">
        <v>0</v>
      </c>
      <c r="D99">
        <v>1.10289361702127E-4</v>
      </c>
      <c r="E99">
        <v>0</v>
      </c>
      <c r="F99">
        <v>1.11152059925093E-4</v>
      </c>
      <c r="G99">
        <v>0</v>
      </c>
      <c r="H99">
        <v>99340.883316314605</v>
      </c>
      <c r="I99">
        <v>0</v>
      </c>
      <c r="J99">
        <v>5009693.1314279698</v>
      </c>
      <c r="K99">
        <v>0</v>
      </c>
      <c r="L99">
        <v>64.896804666789095</v>
      </c>
      <c r="M99">
        <v>24.4540960371626</v>
      </c>
      <c r="N99">
        <v>32.937225006135797</v>
      </c>
      <c r="O99">
        <v>8.5316465417616794</v>
      </c>
      <c r="P99">
        <v>5474.7189542483602</v>
      </c>
      <c r="Q99">
        <v>14972.773109243601</v>
      </c>
      <c r="R99">
        <v>8134.1741176470496</v>
      </c>
      <c r="S99">
        <v>5.3659411764705805E-4</v>
      </c>
      <c r="T99">
        <v>4.9623464052287499E-4</v>
      </c>
      <c r="U99">
        <v>6.4037563025209996E-4</v>
      </c>
      <c r="V99">
        <v>3511927.3652722398</v>
      </c>
      <c r="W99">
        <v>431.74971601027499</v>
      </c>
      <c r="X99">
        <v>1701870.0146876101</v>
      </c>
      <c r="Y99">
        <v>310.85979552739798</v>
      </c>
      <c r="Z99">
        <v>1810057.3505846199</v>
      </c>
      <c r="AA99">
        <v>120.889920482877</v>
      </c>
    </row>
    <row r="100" spans="1:27" x14ac:dyDescent="0.25">
      <c r="A100" s="1">
        <v>43930.715588425926</v>
      </c>
      <c r="B100">
        <v>2.3826249999999899E-4</v>
      </c>
      <c r="C100">
        <v>0</v>
      </c>
      <c r="D100">
        <v>1.15480842911877E-4</v>
      </c>
      <c r="E100">
        <v>0</v>
      </c>
      <c r="F100" s="4">
        <v>9.8323580786026206E-5</v>
      </c>
      <c r="G100">
        <v>0</v>
      </c>
      <c r="H100">
        <v>217119.43889475099</v>
      </c>
      <c r="I100">
        <v>0</v>
      </c>
      <c r="J100">
        <v>5948253.3070788598</v>
      </c>
      <c r="K100">
        <v>0</v>
      </c>
      <c r="L100">
        <v>61.975945694121599</v>
      </c>
      <c r="M100">
        <v>26.268116775317399</v>
      </c>
      <c r="N100">
        <v>36.429200109034099</v>
      </c>
      <c r="O100">
        <v>10.155703623145</v>
      </c>
      <c r="P100">
        <v>13198.222222222201</v>
      </c>
      <c r="Q100">
        <v>12587.7073170731</v>
      </c>
      <c r="R100">
        <v>12946.653266331599</v>
      </c>
      <c r="S100">
        <v>6.4913517587939602E-4</v>
      </c>
      <c r="T100">
        <v>6.2626837606837601E-4</v>
      </c>
      <c r="U100">
        <v>6.8176219512195097E-4</v>
      </c>
      <c r="V100">
        <v>5153584.84319764</v>
      </c>
      <c r="W100">
        <v>398.06309300023997</v>
      </c>
      <c r="X100">
        <v>3088873.58646345</v>
      </c>
      <c r="Y100">
        <v>234.03709487953799</v>
      </c>
      <c r="Z100">
        <v>2064711.25673419</v>
      </c>
      <c r="AA100">
        <v>164.02599812070201</v>
      </c>
    </row>
    <row r="101" spans="1:27" x14ac:dyDescent="0.25">
      <c r="A101" s="1">
        <v>43930.715600173608</v>
      </c>
      <c r="B101">
        <v>1.08193999999999E-3</v>
      </c>
      <c r="C101">
        <v>2.5409999999999902E-4</v>
      </c>
      <c r="D101">
        <v>4.6620790960451899E-4</v>
      </c>
      <c r="E101">
        <v>2.5409999999999902E-4</v>
      </c>
      <c r="F101">
        <v>4.4830872093023198E-4</v>
      </c>
      <c r="G101">
        <v>0</v>
      </c>
      <c r="H101">
        <v>133073.45050375999</v>
      </c>
      <c r="I101">
        <v>8065.0576062885402</v>
      </c>
      <c r="J101">
        <v>3169567.6392713902</v>
      </c>
      <c r="K101">
        <v>0</v>
      </c>
      <c r="L101">
        <v>56.568892979654102</v>
      </c>
      <c r="M101">
        <v>29.182818116484199</v>
      </c>
      <c r="N101">
        <v>41.0093864748155</v>
      </c>
      <c r="O101">
        <v>11.682745008496701</v>
      </c>
      <c r="P101">
        <v>4896</v>
      </c>
      <c r="Q101">
        <v>11696.824742268</v>
      </c>
      <c r="R101">
        <v>8993.3913043478206</v>
      </c>
      <c r="S101">
        <v>6.0601490683229804E-4</v>
      </c>
      <c r="T101">
        <v>5.0186562499999901E-4</v>
      </c>
      <c r="U101">
        <v>6.7473195876288595E-4</v>
      </c>
      <c r="V101">
        <v>2851010.4945648699</v>
      </c>
      <c r="W101">
        <v>317.01172539735501</v>
      </c>
      <c r="X101">
        <v>616979.64026651403</v>
      </c>
      <c r="Y101">
        <v>126.017083387768</v>
      </c>
      <c r="Z101">
        <v>2234030.8542983499</v>
      </c>
      <c r="AA101">
        <v>190.99464200958599</v>
      </c>
    </row>
    <row r="102" spans="1:27" x14ac:dyDescent="0.25">
      <c r="A102" s="1">
        <v>43930.715611574073</v>
      </c>
      <c r="B102">
        <v>1.0258E-4</v>
      </c>
      <c r="C102">
        <v>0</v>
      </c>
      <c r="D102">
        <v>4.30725454545454E-3</v>
      </c>
      <c r="E102">
        <v>0</v>
      </c>
      <c r="F102">
        <v>4.7796898876404396E-3</v>
      </c>
      <c r="G102">
        <v>0</v>
      </c>
      <c r="H102">
        <v>41616.491835405097</v>
      </c>
      <c r="I102">
        <v>0</v>
      </c>
      <c r="J102">
        <v>1639689.77831496</v>
      </c>
      <c r="K102">
        <v>0</v>
      </c>
      <c r="L102">
        <v>74.566212508760401</v>
      </c>
      <c r="M102">
        <v>20.287318087191299</v>
      </c>
      <c r="N102">
        <v>25.398212279583699</v>
      </c>
      <c r="O102">
        <v>5.0594310221331202</v>
      </c>
      <c r="P102">
        <v>6402.9425287356298</v>
      </c>
      <c r="Q102">
        <v>7581.9574468085102</v>
      </c>
      <c r="R102">
        <v>6653.6832579185502</v>
      </c>
      <c r="S102">
        <v>5.6238009049773704E-4</v>
      </c>
      <c r="T102">
        <v>5.4796379310344799E-4</v>
      </c>
      <c r="U102">
        <v>6.1575106382978704E-4</v>
      </c>
      <c r="V102">
        <v>1494012.6270272001</v>
      </c>
      <c r="W102">
        <v>224.53918666013701</v>
      </c>
      <c r="X102">
        <v>1131953.85668913</v>
      </c>
      <c r="Y102">
        <v>176.786508954135</v>
      </c>
      <c r="Z102">
        <v>362058.77033806802</v>
      </c>
      <c r="AA102">
        <v>47.752677706001997</v>
      </c>
    </row>
    <row r="103" spans="1:27" x14ac:dyDescent="0.25">
      <c r="A103" s="1">
        <v>43930.715623321761</v>
      </c>
      <c r="B103">
        <v>1.4431285714285699E-3</v>
      </c>
      <c r="C103">
        <v>0</v>
      </c>
      <c r="D103">
        <v>1.6690802469135799E-4</v>
      </c>
      <c r="E103">
        <v>0</v>
      </c>
      <c r="F103">
        <v>1.09272258064516E-4</v>
      </c>
      <c r="G103">
        <v>0</v>
      </c>
      <c r="H103">
        <v>42844.247672436002</v>
      </c>
      <c r="I103">
        <v>0</v>
      </c>
      <c r="J103">
        <v>3774326.1949553001</v>
      </c>
      <c r="K103">
        <v>0</v>
      </c>
      <c r="L103">
        <v>72.635183932736794</v>
      </c>
      <c r="M103">
        <v>17.3074266548895</v>
      </c>
      <c r="N103">
        <v>22.308862694794598</v>
      </c>
      <c r="O103">
        <v>5.1922220888635398</v>
      </c>
      <c r="P103">
        <v>4339.8095238095202</v>
      </c>
      <c r="Q103">
        <v>13064.0842105263</v>
      </c>
      <c r="R103">
        <v>8970.0111731843499</v>
      </c>
      <c r="S103">
        <v>5.9888435754189902E-4</v>
      </c>
      <c r="T103">
        <v>4.9856071428571402E-4</v>
      </c>
      <c r="U103">
        <v>6.87591578947368E-4</v>
      </c>
      <c r="V103">
        <v>1580700.24727975</v>
      </c>
      <c r="W103">
        <v>176.22054385006999</v>
      </c>
      <c r="X103">
        <v>358883.47450994398</v>
      </c>
      <c r="Y103">
        <v>82.695674208971496</v>
      </c>
      <c r="Z103">
        <v>1221816.7727698099</v>
      </c>
      <c r="AA103">
        <v>93.524869641098803</v>
      </c>
    </row>
    <row r="104" spans="1:27" x14ac:dyDescent="0.25">
      <c r="A104" s="1">
        <v>43930.715634722219</v>
      </c>
      <c r="B104">
        <v>1.9943999999999899E-3</v>
      </c>
      <c r="C104">
        <v>0</v>
      </c>
      <c r="D104">
        <v>2.32966161616161E-4</v>
      </c>
      <c r="E104">
        <v>0</v>
      </c>
      <c r="F104" s="4">
        <v>1.3927287234042501E-4</v>
      </c>
      <c r="G104">
        <v>0</v>
      </c>
      <c r="H104">
        <v>88437.947479604802</v>
      </c>
      <c r="I104">
        <v>0</v>
      </c>
      <c r="J104">
        <v>6213546.1452729404</v>
      </c>
      <c r="K104">
        <v>0</v>
      </c>
      <c r="L104">
        <v>65.625492052095098</v>
      </c>
      <c r="M104">
        <v>21.576886904867099</v>
      </c>
      <c r="N104">
        <v>28.821092448601501</v>
      </c>
      <c r="O104">
        <v>7.1426917045121403</v>
      </c>
      <c r="P104">
        <v>4096</v>
      </c>
      <c r="Q104">
        <v>13575.314285714199</v>
      </c>
      <c r="R104">
        <v>10415.5428571428</v>
      </c>
      <c r="S104">
        <v>6.0572476190476105E-4</v>
      </c>
      <c r="T104">
        <v>4.7425999999999903E-4</v>
      </c>
      <c r="U104">
        <v>6.71457142857142E-4</v>
      </c>
      <c r="V104">
        <v>1111159.0901401399</v>
      </c>
      <c r="W104">
        <v>106.68278220161299</v>
      </c>
      <c r="X104">
        <v>145657.558632603</v>
      </c>
      <c r="Y104">
        <v>35.5609274005378</v>
      </c>
      <c r="Z104">
        <v>965501.53150754003</v>
      </c>
      <c r="AA104">
        <v>71.121854801075699</v>
      </c>
    </row>
    <row r="105" spans="1:27" x14ac:dyDescent="0.25">
      <c r="A105" s="1">
        <v>43930.715646296296</v>
      </c>
      <c r="B105" s="4">
        <v>8.2612499999999901E-5</v>
      </c>
      <c r="C105">
        <v>0</v>
      </c>
      <c r="D105" s="4">
        <v>9.5782488479262599E-5</v>
      </c>
      <c r="E105">
        <v>0</v>
      </c>
      <c r="F105" s="4">
        <v>9.6830845771144194E-5</v>
      </c>
      <c r="G105">
        <v>0</v>
      </c>
      <c r="H105">
        <v>87006.1111197188</v>
      </c>
      <c r="I105">
        <v>0</v>
      </c>
      <c r="J105">
        <v>3644020.6539552798</v>
      </c>
      <c r="K105">
        <v>0</v>
      </c>
      <c r="L105">
        <v>53.433481373160497</v>
      </c>
      <c r="M105">
        <v>35.496410065854903</v>
      </c>
      <c r="N105">
        <v>44.289683816607599</v>
      </c>
      <c r="O105">
        <v>8.8863094525032906</v>
      </c>
      <c r="P105">
        <v>14256.6201550387</v>
      </c>
      <c r="Q105">
        <v>14715.259259259199</v>
      </c>
      <c r="R105">
        <v>14391.956284153001</v>
      </c>
      <c r="S105">
        <v>7.0219617486338699E-4</v>
      </c>
      <c r="T105">
        <v>7.0097751937984402E-4</v>
      </c>
      <c r="U105">
        <v>7.0510740740740703E-4</v>
      </c>
      <c r="V105">
        <v>2633189.2494795499</v>
      </c>
      <c r="W105">
        <v>182.96256585902501</v>
      </c>
      <c r="X105">
        <v>1838727.7962928701</v>
      </c>
      <c r="Y105">
        <v>128.97361199898501</v>
      </c>
      <c r="Z105">
        <v>794461.453186678</v>
      </c>
      <c r="AA105">
        <v>53.988953860040198</v>
      </c>
    </row>
    <row r="106" spans="1:27" x14ac:dyDescent="0.25">
      <c r="A106" s="1">
        <v>43930.715658043984</v>
      </c>
      <c r="B106">
        <v>1.01949999999999E-4</v>
      </c>
      <c r="C106">
        <v>0</v>
      </c>
      <c r="D106">
        <v>1.22629569892473E-4</v>
      </c>
      <c r="E106">
        <v>0</v>
      </c>
      <c r="F106">
        <v>1.2355898876404399E-4</v>
      </c>
      <c r="G106">
        <v>0</v>
      </c>
      <c r="H106">
        <v>35296.302810763496</v>
      </c>
      <c r="I106">
        <v>0</v>
      </c>
      <c r="J106">
        <v>3331970.9853360699</v>
      </c>
      <c r="K106">
        <v>0</v>
      </c>
      <c r="L106">
        <v>26.5019270029123</v>
      </c>
      <c r="M106">
        <v>55.481112693288601</v>
      </c>
      <c r="N106">
        <v>70.384423837846199</v>
      </c>
      <c r="O106">
        <v>14.903941302374699</v>
      </c>
      <c r="P106">
        <v>14336</v>
      </c>
      <c r="Q106">
        <v>7196.7102803738298</v>
      </c>
      <c r="R106">
        <v>10068.3798882681</v>
      </c>
      <c r="S106">
        <v>7.1201508379888198E-4</v>
      </c>
      <c r="T106">
        <v>9.2194513888888799E-4</v>
      </c>
      <c r="U106">
        <v>5.7075373831775602E-4</v>
      </c>
      <c r="V106">
        <v>7099362.1765274201</v>
      </c>
      <c r="W106">
        <v>705.11465154386099</v>
      </c>
      <c r="X106">
        <v>4065998.3374657002</v>
      </c>
      <c r="Y106">
        <v>283.62153581652501</v>
      </c>
      <c r="Z106">
        <v>3033363.8390617101</v>
      </c>
      <c r="AA106">
        <v>421.49311572733598</v>
      </c>
    </row>
    <row r="107" spans="1:27" x14ac:dyDescent="0.25">
      <c r="A107" s="1">
        <v>43930.715669444442</v>
      </c>
      <c r="B107" s="4">
        <v>1.0178571428571401E-4</v>
      </c>
      <c r="C107">
        <v>2.2809999999999901E-4</v>
      </c>
      <c r="D107">
        <v>1.23986175115207E-4</v>
      </c>
      <c r="E107">
        <v>2.2809999999999901E-4</v>
      </c>
      <c r="F107" s="4">
        <v>1.2551724137931E-4</v>
      </c>
      <c r="G107">
        <v>0</v>
      </c>
      <c r="H107">
        <v>57171.431257140001</v>
      </c>
      <c r="I107">
        <v>12473.7668197396</v>
      </c>
      <c r="J107">
        <v>3821130.56911358</v>
      </c>
      <c r="K107">
        <v>0</v>
      </c>
      <c r="L107">
        <v>41.598333325714997</v>
      </c>
      <c r="M107">
        <v>42.207998065975197</v>
      </c>
      <c r="N107">
        <v>56.849642271443003</v>
      </c>
      <c r="O107">
        <v>14.6314458815887</v>
      </c>
      <c r="P107">
        <v>19338.9714285714</v>
      </c>
      <c r="Q107">
        <v>15058.8235294117</v>
      </c>
      <c r="R107">
        <v>17939.692307692301</v>
      </c>
      <c r="S107">
        <v>6.9332451923076899E-4</v>
      </c>
      <c r="T107">
        <v>7.0835071428571397E-4</v>
      </c>
      <c r="U107">
        <v>6.6238823529411696E-4</v>
      </c>
      <c r="V107">
        <v>3788427.5094148298</v>
      </c>
      <c r="W107">
        <v>211.17572388855299</v>
      </c>
      <c r="X107">
        <v>2748793.17642503</v>
      </c>
      <c r="Y107">
        <v>142.137506463449</v>
      </c>
      <c r="Z107">
        <v>1039634.3329898</v>
      </c>
      <c r="AA107">
        <v>69.038217425103895</v>
      </c>
    </row>
    <row r="108" spans="1:27" x14ac:dyDescent="0.25">
      <c r="A108" s="1">
        <v>43930.71568119213</v>
      </c>
      <c r="B108">
        <v>1.04389714285714E-3</v>
      </c>
      <c r="C108">
        <v>2.8200000000000002E-4</v>
      </c>
      <c r="D108">
        <v>4.7796345609065101E-4</v>
      </c>
      <c r="E108">
        <v>2.8200000000000002E-4</v>
      </c>
      <c r="F108">
        <v>1.0598826291079801E-4</v>
      </c>
      <c r="G108">
        <v>0</v>
      </c>
      <c r="H108">
        <v>23343557.060974501</v>
      </c>
      <c r="I108">
        <v>4036.40808558761</v>
      </c>
      <c r="J108">
        <v>4036408.08558761</v>
      </c>
      <c r="K108">
        <v>0</v>
      </c>
      <c r="L108">
        <v>56.971906105612597</v>
      </c>
      <c r="M108">
        <v>31.6846440636876</v>
      </c>
      <c r="N108">
        <v>39.515497966003601</v>
      </c>
      <c r="O108">
        <v>7.5004655056612402</v>
      </c>
      <c r="P108">
        <v>4617.3090909090897</v>
      </c>
      <c r="Q108">
        <v>13089.862433862399</v>
      </c>
      <c r="R108">
        <v>9972.8695652173901</v>
      </c>
      <c r="S108">
        <v>7.5404113712374498E-4</v>
      </c>
      <c r="T108">
        <v>6.1302636363636301E-4</v>
      </c>
      <c r="U108">
        <v>8.3611322751322699E-4</v>
      </c>
      <c r="V108">
        <v>2937714.1794267902</v>
      </c>
      <c r="W108">
        <v>294.57060079003998</v>
      </c>
      <c r="X108">
        <v>500379.88770456298</v>
      </c>
      <c r="Y108">
        <v>108.370455140148</v>
      </c>
      <c r="Z108">
        <v>2437334.2917222301</v>
      </c>
      <c r="AA108">
        <v>186.200145649891</v>
      </c>
    </row>
    <row r="109" spans="1:27" x14ac:dyDescent="0.25">
      <c r="A109" s="1">
        <v>43930.715692592596</v>
      </c>
      <c r="B109">
        <v>1.0894090909090899E-4</v>
      </c>
      <c r="C109">
        <v>0</v>
      </c>
      <c r="D109">
        <v>1.17353671875E-3</v>
      </c>
      <c r="E109">
        <v>0</v>
      </c>
      <c r="F109">
        <v>1.3944905660377301E-3</v>
      </c>
      <c r="G109">
        <v>0</v>
      </c>
      <c r="H109">
        <v>552098.74467352103</v>
      </c>
      <c r="I109">
        <v>0</v>
      </c>
      <c r="J109">
        <v>2653401.1231766902</v>
      </c>
      <c r="K109">
        <v>0</v>
      </c>
      <c r="L109">
        <v>69.436744621471803</v>
      </c>
      <c r="M109">
        <v>23.006807019232699</v>
      </c>
      <c r="N109">
        <v>27.756640710164799</v>
      </c>
      <c r="O109">
        <v>5.0575321227068901</v>
      </c>
      <c r="P109">
        <v>9042.7076923076893</v>
      </c>
      <c r="Q109">
        <v>15397.9259259259</v>
      </c>
      <c r="R109">
        <v>10907.8260869565</v>
      </c>
      <c r="S109">
        <v>7.5035652173912996E-4</v>
      </c>
      <c r="T109">
        <v>6.6645769230769204E-4</v>
      </c>
      <c r="U109">
        <v>9.5233518518518501E-4</v>
      </c>
      <c r="V109">
        <v>2037936.3376404301</v>
      </c>
      <c r="W109">
        <v>186.83249268865501</v>
      </c>
      <c r="X109">
        <v>1193648.42633225</v>
      </c>
      <c r="Y109">
        <v>132.001217660463</v>
      </c>
      <c r="Z109">
        <v>844287.91130817798</v>
      </c>
      <c r="AA109">
        <v>54.831275028192401</v>
      </c>
    </row>
    <row r="110" spans="1:27" x14ac:dyDescent="0.25">
      <c r="A110" s="1">
        <v>43930.715704178241</v>
      </c>
      <c r="B110">
        <v>1.5065E-4</v>
      </c>
      <c r="C110">
        <v>0</v>
      </c>
      <c r="D110" s="4">
        <v>2.8931833333333298E-3</v>
      </c>
      <c r="E110">
        <v>0</v>
      </c>
      <c r="F110" s="4">
        <v>3.01242391304347E-3</v>
      </c>
      <c r="G110">
        <v>0</v>
      </c>
      <c r="H110">
        <v>12282.884178739499</v>
      </c>
      <c r="I110">
        <v>0</v>
      </c>
      <c r="J110">
        <v>3033872.39214866</v>
      </c>
      <c r="K110">
        <v>0</v>
      </c>
      <c r="L110">
        <v>60.703044904680098</v>
      </c>
      <c r="M110">
        <v>27.965429382505999</v>
      </c>
      <c r="N110">
        <v>36.162692243760603</v>
      </c>
      <c r="O110">
        <v>8.1504747627635492</v>
      </c>
      <c r="P110">
        <v>15375.2835820895</v>
      </c>
      <c r="Q110">
        <v>17018.591549295699</v>
      </c>
      <c r="R110">
        <v>15944.429268292601</v>
      </c>
      <c r="S110">
        <v>7.1449804878048696E-4</v>
      </c>
      <c r="T110">
        <v>6.9014850746268604E-4</v>
      </c>
      <c r="U110">
        <v>7.6045352112676004E-4</v>
      </c>
      <c r="V110">
        <v>3267187.4269067799</v>
      </c>
      <c r="W110">
        <v>204.910904738619</v>
      </c>
      <c r="X110">
        <v>2059392.5761078999</v>
      </c>
      <c r="Y110">
        <v>133.94176212182899</v>
      </c>
      <c r="Z110">
        <v>1207794.85079887</v>
      </c>
      <c r="AA110">
        <v>70.969142616790194</v>
      </c>
    </row>
    <row r="111" spans="1:27" x14ac:dyDescent="0.25">
      <c r="A111" s="1">
        <v>43930.71571592593</v>
      </c>
      <c r="B111" s="4">
        <v>8.5304761904761905E-5</v>
      </c>
      <c r="C111">
        <v>0</v>
      </c>
      <c r="D111">
        <v>2.4906359375000001E-3</v>
      </c>
      <c r="E111">
        <v>0</v>
      </c>
      <c r="F111" s="4">
        <v>3.6653325581395301E-3</v>
      </c>
      <c r="G111">
        <v>0</v>
      </c>
      <c r="H111">
        <v>230036.134291002</v>
      </c>
      <c r="I111">
        <v>0</v>
      </c>
      <c r="J111">
        <v>597286.80482576101</v>
      </c>
      <c r="K111">
        <v>0</v>
      </c>
      <c r="L111">
        <v>66.0035320667793</v>
      </c>
      <c r="M111">
        <v>21.411267809375602</v>
      </c>
      <c r="N111">
        <v>30.7621988051831</v>
      </c>
      <c r="O111">
        <v>9.4305808556935293</v>
      </c>
      <c r="P111">
        <v>5654.2608695652098</v>
      </c>
      <c r="Q111">
        <v>6144</v>
      </c>
      <c r="R111">
        <v>5674.6666666666597</v>
      </c>
      <c r="S111">
        <v>6.10289583333333E-4</v>
      </c>
      <c r="T111">
        <v>6.1342500000000002E-4</v>
      </c>
      <c r="U111">
        <v>5.38175E-4</v>
      </c>
      <c r="V111">
        <v>536764.677627175</v>
      </c>
      <c r="W111">
        <v>94.589640089375294</v>
      </c>
      <c r="X111">
        <v>512549.72976429499</v>
      </c>
      <c r="Y111">
        <v>90.648405085651405</v>
      </c>
      <c r="Z111">
        <v>24214.947862880101</v>
      </c>
      <c r="AA111">
        <v>3.9412350037239698</v>
      </c>
    </row>
    <row r="112" spans="1:27" x14ac:dyDescent="0.25">
      <c r="A112" s="1">
        <v>43930.715727314811</v>
      </c>
      <c r="B112" s="4">
        <v>8.7516417910447696E-5</v>
      </c>
      <c r="C112">
        <v>0</v>
      </c>
      <c r="D112">
        <v>4.1993972602739698E-4</v>
      </c>
      <c r="E112">
        <v>0</v>
      </c>
      <c r="F112">
        <v>4.94679194630872E-4</v>
      </c>
      <c r="G112">
        <v>0</v>
      </c>
      <c r="H112">
        <v>684138.30104503594</v>
      </c>
      <c r="I112">
        <v>0</v>
      </c>
      <c r="J112">
        <v>6417893.5982445301</v>
      </c>
      <c r="K112">
        <v>0</v>
      </c>
      <c r="L112">
        <v>79.455670692918801</v>
      </c>
      <c r="M112">
        <v>13.938295150272801</v>
      </c>
      <c r="N112">
        <v>18.999198894258701</v>
      </c>
      <c r="O112">
        <v>4.8610438105083196</v>
      </c>
      <c r="P112">
        <v>10657.5533980582</v>
      </c>
      <c r="Q112">
        <v>14808.615384615299</v>
      </c>
      <c r="R112">
        <v>13308.407017543799</v>
      </c>
      <c r="S112">
        <v>6.6214631578947298E-4</v>
      </c>
      <c r="T112">
        <v>6.4355048543689305E-4</v>
      </c>
      <c r="U112">
        <v>6.7267032967032901E-4</v>
      </c>
      <c r="V112">
        <v>3853882.1433659</v>
      </c>
      <c r="W112">
        <v>289.58252766732397</v>
      </c>
      <c r="X112">
        <v>1115378.4173024399</v>
      </c>
      <c r="Y112">
        <v>104.656141578015</v>
      </c>
      <c r="Z112">
        <v>2738503.7260634601</v>
      </c>
      <c r="AA112">
        <v>184.92638608930801</v>
      </c>
    </row>
    <row r="113" spans="1:27" x14ac:dyDescent="0.25">
      <c r="A113" s="1">
        <v>43930.715738888888</v>
      </c>
      <c r="B113" s="4">
        <v>9.3866666666666599E-5</v>
      </c>
      <c r="C113">
        <v>0</v>
      </c>
      <c r="D113">
        <v>2.20139043824701E-4</v>
      </c>
      <c r="E113">
        <v>0</v>
      </c>
      <c r="F113">
        <v>2.35359374999999E-4</v>
      </c>
      <c r="G113">
        <v>0</v>
      </c>
      <c r="H113">
        <v>163331.201291545</v>
      </c>
      <c r="I113">
        <v>0</v>
      </c>
      <c r="J113">
        <v>3919948.8309970801</v>
      </c>
      <c r="K113">
        <v>0</v>
      </c>
      <c r="L113">
        <v>76.925309189249006</v>
      </c>
      <c r="M113">
        <v>15.6735284723704</v>
      </c>
      <c r="N113">
        <v>22.022940373309002</v>
      </c>
      <c r="O113">
        <v>6.0545773848606403</v>
      </c>
      <c r="P113">
        <v>4608</v>
      </c>
      <c r="Q113">
        <v>25352.8275862068</v>
      </c>
      <c r="R113">
        <v>16885.5510204081</v>
      </c>
      <c r="S113">
        <v>6.26375510204081E-4</v>
      </c>
      <c r="T113">
        <v>5.0862499999999899E-4</v>
      </c>
      <c r="U113">
        <v>7.0758275862068895E-4</v>
      </c>
      <c r="V113">
        <v>1654798.7277086701</v>
      </c>
      <c r="W113">
        <v>98.000872207762598</v>
      </c>
      <c r="X113">
        <v>184321.64046259999</v>
      </c>
      <c r="Y113">
        <v>40.000356003168399</v>
      </c>
      <c r="Z113">
        <v>1470477.0872460699</v>
      </c>
      <c r="AA113">
        <v>58.000516204594199</v>
      </c>
    </row>
    <row r="114" spans="1:27" x14ac:dyDescent="0.25">
      <c r="A114" s="1">
        <v>43930.715750462965</v>
      </c>
      <c r="B114" s="4">
        <v>8.0007558139534802E-5</v>
      </c>
      <c r="C114">
        <v>0</v>
      </c>
      <c r="D114" s="4">
        <v>1.2716102236421699E-4</v>
      </c>
      <c r="E114">
        <v>0</v>
      </c>
      <c r="F114" s="4">
        <v>1.84681560283687E-4</v>
      </c>
      <c r="G114">
        <v>0</v>
      </c>
      <c r="H114">
        <v>4376137.9404531196</v>
      </c>
      <c r="I114">
        <v>0</v>
      </c>
      <c r="J114">
        <v>3767502.0752994502</v>
      </c>
      <c r="K114">
        <v>0</v>
      </c>
      <c r="L114">
        <v>82.894793154493399</v>
      </c>
      <c r="M114">
        <v>9.9115113447147802</v>
      </c>
      <c r="N114">
        <v>15.874221197039599</v>
      </c>
      <c r="O114">
        <v>6.3960936759419704</v>
      </c>
      <c r="P114">
        <v>38174.720000000001</v>
      </c>
      <c r="Q114">
        <v>33812.305949008398</v>
      </c>
      <c r="R114">
        <v>34353.5483870967</v>
      </c>
      <c r="S114">
        <v>1.55796674937965E-3</v>
      </c>
      <c r="T114">
        <v>2.05862199999999E-3</v>
      </c>
      <c r="U114">
        <v>1.48705240793201E-3</v>
      </c>
      <c r="V114">
        <v>13841403.056100599</v>
      </c>
      <c r="W114">
        <v>402.91043301074097</v>
      </c>
      <c r="X114">
        <v>1908311.78229079</v>
      </c>
      <c r="Y114">
        <v>49.988887470315298</v>
      </c>
      <c r="Z114">
        <v>11933091.2738098</v>
      </c>
      <c r="AA114">
        <v>352.921545540426</v>
      </c>
    </row>
    <row r="115" spans="1:27" x14ac:dyDescent="0.25">
      <c r="A115" s="1">
        <v>43930.715762037034</v>
      </c>
      <c r="B115" s="4">
        <v>1.2867507598784099E-4</v>
      </c>
      <c r="C115">
        <v>0</v>
      </c>
      <c r="D115" s="4">
        <v>2.0927542579075401E-4</v>
      </c>
      <c r="E115">
        <v>0</v>
      </c>
      <c r="F115" s="4">
        <v>5.3265975609755999E-4</v>
      </c>
      <c r="G115">
        <v>0</v>
      </c>
      <c r="H115">
        <v>8096109.1345219603</v>
      </c>
      <c r="I115">
        <v>0</v>
      </c>
      <c r="J115">
        <v>1978457.2284210001</v>
      </c>
      <c r="K115">
        <v>0</v>
      </c>
      <c r="L115">
        <v>84.421650084247901</v>
      </c>
      <c r="M115">
        <v>8.5452216463241104</v>
      </c>
      <c r="N115">
        <v>13.7176542331944</v>
      </c>
      <c r="O115">
        <v>5.1759627114837103</v>
      </c>
      <c r="P115">
        <v>6314.6666666666597</v>
      </c>
      <c r="Q115">
        <v>19333.119999999901</v>
      </c>
      <c r="R115">
        <v>17537.471264367799</v>
      </c>
      <c r="S115">
        <v>7.0481494252873497E-4</v>
      </c>
      <c r="T115">
        <v>5.3521250000000003E-4</v>
      </c>
      <c r="U115">
        <v>7.3195133333333305E-4</v>
      </c>
      <c r="V115">
        <v>3051725.9915044201</v>
      </c>
      <c r="W115">
        <v>174.011745792841</v>
      </c>
      <c r="X115">
        <v>151562.23045055501</v>
      </c>
      <c r="Y115">
        <v>24.001620109357301</v>
      </c>
      <c r="Z115">
        <v>2900163.76105387</v>
      </c>
      <c r="AA115">
        <v>150.01012568348301</v>
      </c>
    </row>
    <row r="116" spans="1:27" x14ac:dyDescent="0.25">
      <c r="A116" s="1">
        <v>43930.715773611111</v>
      </c>
      <c r="B116" s="4">
        <v>8.8185593220338899E-4</v>
      </c>
      <c r="C116">
        <v>0</v>
      </c>
      <c r="D116">
        <v>4.7068186397984798E-4</v>
      </c>
      <c r="E116">
        <v>0</v>
      </c>
      <c r="F116">
        <v>1.3987363636363599E-4</v>
      </c>
      <c r="G116">
        <v>0</v>
      </c>
      <c r="H116">
        <v>22563810.270060301</v>
      </c>
      <c r="I116">
        <v>0</v>
      </c>
      <c r="J116">
        <v>3034994.2657677801</v>
      </c>
      <c r="K116">
        <v>0</v>
      </c>
      <c r="L116">
        <v>71.692883681651793</v>
      </c>
      <c r="M116">
        <v>12.206814173937699</v>
      </c>
      <c r="N116">
        <v>26.4173812784463</v>
      </c>
      <c r="O116">
        <v>14.2575562352096</v>
      </c>
      <c r="P116">
        <v>4495.6097560975604</v>
      </c>
      <c r="Q116">
        <v>7788.1690140845003</v>
      </c>
      <c r="R116">
        <v>6582.8571428571404</v>
      </c>
      <c r="S116">
        <v>5.7859375000000001E-4</v>
      </c>
      <c r="T116">
        <v>5.8532926829268201E-4</v>
      </c>
      <c r="U116">
        <v>5.7470422535211196E-4</v>
      </c>
      <c r="V116">
        <v>737225.22416584403</v>
      </c>
      <c r="W116">
        <v>111.99167901824801</v>
      </c>
      <c r="X116">
        <v>184306.30604146101</v>
      </c>
      <c r="Y116">
        <v>40.996953926323201</v>
      </c>
      <c r="Z116">
        <v>552918.91812438297</v>
      </c>
      <c r="AA116">
        <v>70.994725091925602</v>
      </c>
    </row>
    <row r="117" spans="1:27" x14ac:dyDescent="0.25">
      <c r="A117" s="1">
        <v>43930.715785185188</v>
      </c>
      <c r="B117">
        <v>1.14799999999999E-4</v>
      </c>
      <c r="C117">
        <v>0</v>
      </c>
      <c r="D117">
        <v>1.05178165938864E-4</v>
      </c>
      <c r="E117">
        <v>0</v>
      </c>
      <c r="F117">
        <v>1.04963392857142E-4</v>
      </c>
      <c r="G117">
        <v>0</v>
      </c>
      <c r="H117">
        <v>16385.187926124599</v>
      </c>
      <c r="I117">
        <v>0</v>
      </c>
      <c r="J117">
        <v>4337978.5034414902</v>
      </c>
      <c r="K117">
        <v>0</v>
      </c>
      <c r="L117">
        <v>72.425199469248597</v>
      </c>
      <c r="M117">
        <v>16.015358949649102</v>
      </c>
      <c r="N117">
        <v>25.635972133654199</v>
      </c>
      <c r="O117">
        <v>9.3748471899908008</v>
      </c>
      <c r="P117">
        <v>14711.4666666666</v>
      </c>
      <c r="Q117">
        <v>14921.1428571428</v>
      </c>
      <c r="R117">
        <v>14837.8278145695</v>
      </c>
      <c r="S117">
        <v>7.0756721854304595E-4</v>
      </c>
      <c r="T117">
        <v>7.2734749999999902E-4</v>
      </c>
      <c r="U117">
        <v>6.9452527472527398E-4</v>
      </c>
      <c r="V117">
        <v>4481377.13251804</v>
      </c>
      <c r="W117">
        <v>302.02379947539799</v>
      </c>
      <c r="X117">
        <v>1765515.1225916599</v>
      </c>
      <c r="Y117">
        <v>120.009456745191</v>
      </c>
      <c r="Z117">
        <v>2715862.0099263801</v>
      </c>
      <c r="AA117">
        <v>182.01434273020701</v>
      </c>
    </row>
    <row r="118" spans="1:27" x14ac:dyDescent="0.25">
      <c r="A118" s="1">
        <v>43930.715796759258</v>
      </c>
      <c r="B118" s="4">
        <v>1.12185714285714E-4</v>
      </c>
      <c r="C118">
        <v>2.4365000000000001E-4</v>
      </c>
      <c r="D118" s="4">
        <v>1.6579293478260801E-4</v>
      </c>
      <c r="E118">
        <v>2.4365000000000001E-4</v>
      </c>
      <c r="F118" s="4">
        <v>1.6791299435028201E-4</v>
      </c>
      <c r="G118">
        <v>0</v>
      </c>
      <c r="H118">
        <v>48647.068419041199</v>
      </c>
      <c r="I118">
        <v>8193.1904705753695</v>
      </c>
      <c r="J118">
        <v>2572661.8077606601</v>
      </c>
      <c r="K118">
        <v>0</v>
      </c>
      <c r="L118">
        <v>71.983635848735005</v>
      </c>
      <c r="M118">
        <v>16.845443949251901</v>
      </c>
      <c r="N118">
        <v>26.124172912571701</v>
      </c>
      <c r="O118">
        <v>9.1795404709848398</v>
      </c>
      <c r="P118">
        <v>20257.391304347799</v>
      </c>
      <c r="Q118">
        <v>10658.408602150501</v>
      </c>
      <c r="R118">
        <v>13835.050359712201</v>
      </c>
      <c r="S118">
        <v>6.5827338129496404E-4</v>
      </c>
      <c r="T118">
        <v>6.89333695652173E-4</v>
      </c>
      <c r="U118">
        <v>6.42910215053763E-4</v>
      </c>
      <c r="V118">
        <v>3846686.3827799698</v>
      </c>
      <c r="W118">
        <v>278.039203527697</v>
      </c>
      <c r="X118">
        <v>1863942.8159370399</v>
      </c>
      <c r="Y118">
        <v>92.0129738293099</v>
      </c>
      <c r="Z118">
        <v>1982743.5668429199</v>
      </c>
      <c r="AA118">
        <v>186.026229698387</v>
      </c>
    </row>
    <row r="119" spans="1:27" x14ac:dyDescent="0.25">
      <c r="A119" s="1">
        <v>43930.715808333334</v>
      </c>
      <c r="B119" s="4">
        <v>9.5764285714285699E-5</v>
      </c>
      <c r="C119">
        <v>0</v>
      </c>
      <c r="D119" s="4">
        <v>9.3446354166666602E-5</v>
      </c>
      <c r="E119">
        <v>0</v>
      </c>
      <c r="F119" s="4">
        <v>9.3264044943820197E-5</v>
      </c>
      <c r="G119">
        <v>0</v>
      </c>
      <c r="H119">
        <v>86475.656285250501</v>
      </c>
      <c r="I119">
        <v>0</v>
      </c>
      <c r="J119">
        <v>3070141.6432633302</v>
      </c>
      <c r="K119">
        <v>0</v>
      </c>
      <c r="L119">
        <v>68.039257883347602</v>
      </c>
      <c r="M119">
        <v>18.4000937186606</v>
      </c>
      <c r="N119">
        <v>29.620884227967</v>
      </c>
      <c r="O119">
        <v>11.4207523061577</v>
      </c>
      <c r="P119">
        <v>10292.5128205128</v>
      </c>
      <c r="Q119">
        <v>10649.6</v>
      </c>
      <c r="R119">
        <v>10320.629921259801</v>
      </c>
      <c r="S119">
        <v>7.9114881889763696E-4</v>
      </c>
      <c r="T119">
        <v>8.0422820512820504E-4</v>
      </c>
      <c r="U119">
        <v>6.3812000000000005E-4</v>
      </c>
      <c r="V119">
        <v>1309945.6911019799</v>
      </c>
      <c r="W119">
        <v>126.924974647485</v>
      </c>
      <c r="X119">
        <v>1203512.60369995</v>
      </c>
      <c r="Y119">
        <v>116.930882155557</v>
      </c>
      <c r="Z119">
        <v>106433.08740203601</v>
      </c>
      <c r="AA119">
        <v>9.9940924919280203</v>
      </c>
    </row>
    <row r="120" spans="1:27" x14ac:dyDescent="0.25">
      <c r="A120" s="1">
        <v>43930.715820092591</v>
      </c>
      <c r="B120" s="4">
        <v>9.5302564102564102E-5</v>
      </c>
      <c r="C120">
        <v>2.6529999999999902E-4</v>
      </c>
      <c r="D120">
        <v>1.949131661442E-4</v>
      </c>
      <c r="E120">
        <v>2.6529999999999902E-4</v>
      </c>
      <c r="F120">
        <v>2.08787499999999E-4</v>
      </c>
      <c r="G120">
        <v>0</v>
      </c>
      <c r="H120">
        <v>226967.524730003</v>
      </c>
      <c r="I120">
        <v>4034.9782174222701</v>
      </c>
      <c r="J120">
        <v>5636864.5697389198</v>
      </c>
      <c r="K120">
        <v>0</v>
      </c>
      <c r="L120">
        <v>56.318070846033997</v>
      </c>
      <c r="M120">
        <v>31.311133799546099</v>
      </c>
      <c r="N120">
        <v>41.033105250534</v>
      </c>
      <c r="O120">
        <v>9.85987510853756</v>
      </c>
      <c r="P120">
        <v>16705.254901960699</v>
      </c>
      <c r="Q120">
        <v>16762.6218487394</v>
      </c>
      <c r="R120">
        <v>16730.352941176399</v>
      </c>
      <c r="S120">
        <v>6.7012830882352901E-4</v>
      </c>
      <c r="T120">
        <v>6.4873071895424795E-4</v>
      </c>
      <c r="U120">
        <v>6.9763949579831896E-4</v>
      </c>
      <c r="V120">
        <v>4483004.3266084502</v>
      </c>
      <c r="W120">
        <v>267.95635109256699</v>
      </c>
      <c r="X120">
        <v>2517907.0205253498</v>
      </c>
      <c r="Y120">
        <v>150.72544748956901</v>
      </c>
      <c r="Z120">
        <v>1965097.3060830899</v>
      </c>
      <c r="AA120">
        <v>117.230903602998</v>
      </c>
    </row>
    <row r="121" spans="1:27" x14ac:dyDescent="0.25">
      <c r="A121" s="1">
        <v>43930.715831481481</v>
      </c>
      <c r="B121" s="4">
        <v>9.4208888888888795E-5</v>
      </c>
      <c r="C121">
        <v>0</v>
      </c>
      <c r="D121">
        <v>1.4154233983286899E-4</v>
      </c>
      <c r="E121">
        <v>0</v>
      </c>
      <c r="F121">
        <v>1.4832579617834299E-4</v>
      </c>
      <c r="G121">
        <v>0</v>
      </c>
      <c r="H121">
        <v>510693.46721214103</v>
      </c>
      <c r="I121">
        <v>0</v>
      </c>
      <c r="J121">
        <v>6627573.8759180503</v>
      </c>
      <c r="K121">
        <v>0</v>
      </c>
      <c r="L121">
        <v>80.841584656282706</v>
      </c>
      <c r="M121">
        <v>12.549308069289401</v>
      </c>
      <c r="N121">
        <v>17.363023095238798</v>
      </c>
      <c r="O121">
        <v>4.5137854344844497</v>
      </c>
      <c r="P121">
        <v>5218.1917808219096</v>
      </c>
      <c r="Q121">
        <v>17650.804123711299</v>
      </c>
      <c r="R121">
        <v>14251.625468164701</v>
      </c>
      <c r="S121">
        <v>7.2917116104868895E-4</v>
      </c>
      <c r="T121">
        <v>6.9415753424657497E-4</v>
      </c>
      <c r="U121">
        <v>7.4234639175257695E-4</v>
      </c>
      <c r="V121">
        <v>3864935.9091555402</v>
      </c>
      <c r="W121">
        <v>271.19263818636102</v>
      </c>
      <c r="X121">
        <v>386909.62276799302</v>
      </c>
      <c r="Y121">
        <v>74.146301826233497</v>
      </c>
      <c r="Z121">
        <v>3478026.2863875502</v>
      </c>
      <c r="AA121">
        <v>197.04633636012699</v>
      </c>
    </row>
    <row r="122" spans="1:27" x14ac:dyDescent="0.25">
      <c r="A122" s="1">
        <v>43930.715843240738</v>
      </c>
      <c r="B122">
        <v>5.2559375000000002E-4</v>
      </c>
      <c r="C122">
        <v>0</v>
      </c>
      <c r="D122">
        <v>1.64135164835164E-4</v>
      </c>
      <c r="E122">
        <v>0</v>
      </c>
      <c r="F122">
        <v>1.4163190661478501E-4</v>
      </c>
      <c r="G122">
        <v>0</v>
      </c>
      <c r="H122">
        <v>180990.12849149</v>
      </c>
      <c r="I122">
        <v>0</v>
      </c>
      <c r="J122">
        <v>4686585.6113005299</v>
      </c>
      <c r="K122">
        <v>0</v>
      </c>
      <c r="L122">
        <v>78.876251913703996</v>
      </c>
      <c r="M122">
        <v>13.4614095160752</v>
      </c>
      <c r="N122">
        <v>19.183494150605799</v>
      </c>
      <c r="O122">
        <v>6.00955992954556</v>
      </c>
      <c r="P122">
        <v>10854.3999999999</v>
      </c>
      <c r="Q122">
        <v>25757.538461538399</v>
      </c>
      <c r="R122">
        <v>15952.8421052631</v>
      </c>
      <c r="S122">
        <v>6.7299671052631501E-4</v>
      </c>
      <c r="T122">
        <v>6.1412000000000001E-4</v>
      </c>
      <c r="U122">
        <v>7.8622115384615297E-4</v>
      </c>
      <c r="V122">
        <v>2387655.9579688199</v>
      </c>
      <c r="W122">
        <v>149.66962891089401</v>
      </c>
      <c r="X122">
        <v>1068798.6974015799</v>
      </c>
      <c r="Y122">
        <v>98.466861125588395</v>
      </c>
      <c r="Z122">
        <v>1318857.26056724</v>
      </c>
      <c r="AA122">
        <v>51.202767785306001</v>
      </c>
    </row>
    <row r="123" spans="1:27" x14ac:dyDescent="0.25">
      <c r="A123" s="1">
        <v>43930.715854629627</v>
      </c>
      <c r="B123" s="4">
        <v>7.0832000000000002E-5</v>
      </c>
      <c r="C123">
        <v>2.1949999999999899E-4</v>
      </c>
      <c r="D123" s="4">
        <v>1.0141799999999899E-4</v>
      </c>
      <c r="E123">
        <v>2.1949999999999899E-4</v>
      </c>
      <c r="F123" s="4">
        <v>1.05787428571428E-4</v>
      </c>
      <c r="G123">
        <v>0</v>
      </c>
      <c r="H123">
        <v>403627.06838656199</v>
      </c>
      <c r="I123">
        <v>8322.2075955992204</v>
      </c>
      <c r="J123">
        <v>3715865.6914350502</v>
      </c>
      <c r="K123">
        <v>0</v>
      </c>
      <c r="L123">
        <v>68.159960519528198</v>
      </c>
      <c r="M123">
        <v>16.021651682359298</v>
      </c>
      <c r="N123">
        <v>28.968999337048199</v>
      </c>
      <c r="O123">
        <v>12.946291157914301</v>
      </c>
      <c r="P123">
        <v>20753.0666666666</v>
      </c>
      <c r="Q123">
        <v>14448.219178082099</v>
      </c>
      <c r="R123">
        <v>16852.610169491501</v>
      </c>
      <c r="S123">
        <v>7.6724957627118595E-4</v>
      </c>
      <c r="T123">
        <v>7.6112888888888797E-4</v>
      </c>
      <c r="U123">
        <v>7.71022602739725E-4</v>
      </c>
      <c r="V123">
        <v>4040430.14580314</v>
      </c>
      <c r="W123">
        <v>239.751000300095</v>
      </c>
      <c r="X123">
        <v>1897462.5607479201</v>
      </c>
      <c r="Y123">
        <v>91.430466216137901</v>
      </c>
      <c r="Z123">
        <v>2142967.5850552199</v>
      </c>
      <c r="AA123">
        <v>148.320534083957</v>
      </c>
    </row>
    <row r="124" spans="1:27" x14ac:dyDescent="0.25">
      <c r="A124" s="1">
        <v>43930.715866388891</v>
      </c>
      <c r="B124">
        <v>1.48716249999999E-3</v>
      </c>
      <c r="C124">
        <v>0</v>
      </c>
      <c r="D124" s="4">
        <v>2.8262863247863201E-4</v>
      </c>
      <c r="E124">
        <v>0</v>
      </c>
      <c r="F124" s="4">
        <v>2.3999026548672501E-4</v>
      </c>
      <c r="G124">
        <v>0</v>
      </c>
      <c r="H124">
        <v>88727.758243640899</v>
      </c>
      <c r="I124">
        <v>0</v>
      </c>
      <c r="J124">
        <v>4500917.19090469</v>
      </c>
      <c r="K124">
        <v>0</v>
      </c>
      <c r="L124">
        <v>82.648075197932897</v>
      </c>
      <c r="M124">
        <v>11.9710411513277</v>
      </c>
      <c r="N124">
        <v>15.6738503219121</v>
      </c>
      <c r="O124">
        <v>3.7018836405978002</v>
      </c>
      <c r="P124">
        <v>4096</v>
      </c>
      <c r="Q124">
        <v>7535.9307359307304</v>
      </c>
      <c r="R124">
        <v>7379.5702479338797</v>
      </c>
      <c r="S124">
        <v>5.3614628099173502E-4</v>
      </c>
      <c r="T124">
        <v>5.4995454545454499E-4</v>
      </c>
      <c r="U124">
        <v>5.3548874458874405E-4</v>
      </c>
      <c r="V124">
        <v>1758439.29375147</v>
      </c>
      <c r="W124">
        <v>238.28478280883601</v>
      </c>
      <c r="X124">
        <v>44364.2941084087</v>
      </c>
      <c r="Y124">
        <v>10.8311264913107</v>
      </c>
      <c r="Z124">
        <v>1714074.9996430599</v>
      </c>
      <c r="AA124">
        <v>227.453656317525</v>
      </c>
    </row>
    <row r="125" spans="1:27" x14ac:dyDescent="0.25">
      <c r="A125" s="1">
        <v>43930.71587777778</v>
      </c>
      <c r="B125" s="4">
        <v>5.1900000000000001E-5</v>
      </c>
      <c r="C125">
        <v>0</v>
      </c>
      <c r="D125">
        <v>8.5861858407079597E-4</v>
      </c>
      <c r="E125">
        <v>0</v>
      </c>
      <c r="F125">
        <v>8.6582142857142804E-4</v>
      </c>
      <c r="G125">
        <v>0</v>
      </c>
      <c r="H125">
        <v>8321.7265632214003</v>
      </c>
      <c r="I125">
        <v>0</v>
      </c>
      <c r="J125">
        <v>5151148.7426340403</v>
      </c>
      <c r="K125">
        <v>0</v>
      </c>
      <c r="L125">
        <v>87.480705057883</v>
      </c>
      <c r="M125">
        <v>7.5395719644071999</v>
      </c>
      <c r="N125">
        <v>10.914067502304199</v>
      </c>
      <c r="O125">
        <v>3.3729615931732702</v>
      </c>
      <c r="P125">
        <v>4096</v>
      </c>
      <c r="Q125">
        <v>14522.1818181818</v>
      </c>
      <c r="R125">
        <v>13815.322033898299</v>
      </c>
      <c r="S125">
        <v>6.2869152542372798E-4</v>
      </c>
      <c r="T125">
        <v>5.5254999999999898E-4</v>
      </c>
      <c r="U125">
        <v>6.3422909090908998E-4</v>
      </c>
      <c r="V125">
        <v>828016.50336167298</v>
      </c>
      <c r="W125">
        <v>59.934650913673202</v>
      </c>
      <c r="X125">
        <v>16643.547806264702</v>
      </c>
      <c r="Y125">
        <v>4.0633661636388601</v>
      </c>
      <c r="Z125">
        <v>811372.95555540803</v>
      </c>
      <c r="AA125">
        <v>55.871284750034398</v>
      </c>
    </row>
    <row r="126" spans="1:27" x14ac:dyDescent="0.25">
      <c r="A126" s="1">
        <v>43930.71588935185</v>
      </c>
      <c r="B126" s="4">
        <v>1.13741666666666E-4</v>
      </c>
      <c r="C126">
        <v>0</v>
      </c>
      <c r="D126">
        <v>1.2410959409593999E-4</v>
      </c>
      <c r="E126">
        <v>0</v>
      </c>
      <c r="F126" s="4">
        <v>1.24589961389961E-4</v>
      </c>
      <c r="G126">
        <v>0</v>
      </c>
      <c r="H126">
        <v>114191.153166025</v>
      </c>
      <c r="I126">
        <v>0</v>
      </c>
      <c r="J126">
        <v>4649576.9988677399</v>
      </c>
      <c r="K126">
        <v>0</v>
      </c>
      <c r="L126">
        <v>81.7980666693866</v>
      </c>
      <c r="M126">
        <v>10.4002319164748</v>
      </c>
      <c r="N126">
        <v>16.505179121277301</v>
      </c>
      <c r="O126">
        <v>6.0057687123155699</v>
      </c>
      <c r="P126">
        <v>14864.516129032199</v>
      </c>
      <c r="Q126">
        <v>27501.714285714199</v>
      </c>
      <c r="R126">
        <v>21233.664000000001</v>
      </c>
      <c r="S126">
        <v>8.1840079999999902E-4</v>
      </c>
      <c r="T126">
        <v>7.5931290322580605E-4</v>
      </c>
      <c r="U126">
        <v>8.7655079365079301E-4</v>
      </c>
      <c r="V126">
        <v>2654609.6424389002</v>
      </c>
      <c r="W126">
        <v>125.018915361894</v>
      </c>
      <c r="X126">
        <v>921739.459180173</v>
      </c>
      <c r="Y126">
        <v>62.009382019499498</v>
      </c>
      <c r="Z126">
        <v>1732870.18325872</v>
      </c>
      <c r="AA126">
        <v>63.009533342394697</v>
      </c>
    </row>
    <row r="127" spans="1:27" x14ac:dyDescent="0.25">
      <c r="A127" s="1">
        <v>43930.715901111114</v>
      </c>
      <c r="B127" s="4">
        <v>9.4875000000000002E-5</v>
      </c>
      <c r="C127">
        <v>0</v>
      </c>
      <c r="D127" s="4">
        <v>9.1450950570342194E-5</v>
      </c>
      <c r="E127">
        <v>0</v>
      </c>
      <c r="F127" s="4">
        <v>9.1398069498069403E-5</v>
      </c>
      <c r="G127">
        <v>0</v>
      </c>
      <c r="H127">
        <v>43350.171167804299</v>
      </c>
      <c r="I127">
        <v>0</v>
      </c>
      <c r="J127">
        <v>4201942.1727304198</v>
      </c>
      <c r="K127">
        <v>0</v>
      </c>
      <c r="L127">
        <v>74.307466043945695</v>
      </c>
      <c r="M127">
        <v>14.807632984843099</v>
      </c>
      <c r="N127">
        <v>23.413748860435099</v>
      </c>
      <c r="O127">
        <v>8.7018890462845206</v>
      </c>
      <c r="P127">
        <v>18964.479999999901</v>
      </c>
      <c r="Q127">
        <v>14124.1379310344</v>
      </c>
      <c r="R127">
        <v>16712.556149732602</v>
      </c>
      <c r="S127">
        <v>7.7619304812834202E-4</v>
      </c>
      <c r="T127">
        <v>8.9158200000000003E-4</v>
      </c>
      <c r="U127">
        <v>6.4356206896551697E-4</v>
      </c>
      <c r="V127">
        <v>3076708.3113263501</v>
      </c>
      <c r="W127">
        <v>184.09561552172099</v>
      </c>
      <c r="X127">
        <v>1866993.37895688</v>
      </c>
      <c r="Y127">
        <v>98.446853220171903</v>
      </c>
      <c r="Z127">
        <v>1209714.9323694699</v>
      </c>
      <c r="AA127">
        <v>85.648762301549496</v>
      </c>
    </row>
    <row r="128" spans="1:27" x14ac:dyDescent="0.25">
      <c r="A128" s="1">
        <v>43930.715912500003</v>
      </c>
      <c r="B128" s="4">
        <v>1.02619999999999E-4</v>
      </c>
      <c r="C128">
        <v>0</v>
      </c>
      <c r="D128" s="4">
        <v>9.6689873417721498E-5</v>
      </c>
      <c r="E128">
        <v>0</v>
      </c>
      <c r="F128" s="4">
        <v>9.64960784313725E-5</v>
      </c>
      <c r="G128">
        <v>0</v>
      </c>
      <c r="H128">
        <v>33286.443007124501</v>
      </c>
      <c r="I128">
        <v>0</v>
      </c>
      <c r="J128">
        <v>3465950.87811684</v>
      </c>
      <c r="K128">
        <v>0</v>
      </c>
      <c r="L128">
        <v>70.567452003940303</v>
      </c>
      <c r="M128">
        <v>18.352934173015701</v>
      </c>
      <c r="N128">
        <v>26.6874823049973</v>
      </c>
      <c r="O128">
        <v>8.3332275146357393</v>
      </c>
      <c r="P128">
        <v>17489.668711656399</v>
      </c>
      <c r="Q128">
        <v>15920.3018867924</v>
      </c>
      <c r="R128">
        <v>17104.5925925925</v>
      </c>
      <c r="S128">
        <v>6.8126620370370303E-4</v>
      </c>
      <c r="T128">
        <v>6.5601411042944696E-4</v>
      </c>
      <c r="U128">
        <v>7.5892830188679201E-4</v>
      </c>
      <c r="V128">
        <v>3753202.7650190899</v>
      </c>
      <c r="W128">
        <v>219.42660982433799</v>
      </c>
      <c r="X128">
        <v>2896041.1579304701</v>
      </c>
      <c r="Y128">
        <v>165.58582130262599</v>
      </c>
      <c r="Z128">
        <v>857161.60708861705</v>
      </c>
      <c r="AA128">
        <v>53.840788521712703</v>
      </c>
    </row>
    <row r="129" spans="1:27" x14ac:dyDescent="0.25">
      <c r="A129" s="1">
        <v>43930.715924074073</v>
      </c>
      <c r="B129" s="4">
        <v>9.5766666666666605E-5</v>
      </c>
      <c r="C129">
        <v>0</v>
      </c>
      <c r="D129">
        <v>1.06564285714285E-4</v>
      </c>
      <c r="E129">
        <v>0</v>
      </c>
      <c r="F129">
        <v>1.06881862745098E-4</v>
      </c>
      <c r="G129">
        <v>0</v>
      </c>
      <c r="H129">
        <v>24579.256751519501</v>
      </c>
      <c r="I129">
        <v>0</v>
      </c>
      <c r="J129">
        <v>3482061.3731319401</v>
      </c>
      <c r="K129">
        <v>0</v>
      </c>
      <c r="L129">
        <v>71.728658625913297</v>
      </c>
      <c r="M129">
        <v>20.2633842862815</v>
      </c>
      <c r="N129">
        <v>26.8076820116836</v>
      </c>
      <c r="O129">
        <v>6.5428777454237803</v>
      </c>
      <c r="P129">
        <v>4870.9189189189101</v>
      </c>
      <c r="Q129">
        <v>8923.4285714285706</v>
      </c>
      <c r="R129">
        <v>7522.0934579439199</v>
      </c>
      <c r="S129">
        <v>5.8587102803738303E-4</v>
      </c>
      <c r="T129">
        <v>5.5792432432432402E-4</v>
      </c>
      <c r="U129">
        <v>6.0064285714285699E-4</v>
      </c>
      <c r="V129">
        <v>1609962.2495073001</v>
      </c>
      <c r="W129">
        <v>214.031141531092</v>
      </c>
      <c r="X129">
        <v>360500.45281588403</v>
      </c>
      <c r="Y129">
        <v>74.0107685668264</v>
      </c>
      <c r="Z129">
        <v>1249461.79669141</v>
      </c>
      <c r="AA129">
        <v>140.02037296426599</v>
      </c>
    </row>
    <row r="130" spans="1:27" x14ac:dyDescent="0.25">
      <c r="A130" s="1">
        <v>43930.71593564815</v>
      </c>
      <c r="B130" s="4">
        <v>1.07441176470588E-4</v>
      </c>
      <c r="C130">
        <v>0</v>
      </c>
      <c r="D130">
        <v>1.2108321917808199E-4</v>
      </c>
      <c r="E130">
        <v>0</v>
      </c>
      <c r="F130">
        <v>1.21926545454545E-4</v>
      </c>
      <c r="G130">
        <v>0</v>
      </c>
      <c r="H130">
        <v>146444.37454964899</v>
      </c>
      <c r="I130">
        <v>0</v>
      </c>
      <c r="J130">
        <v>4362608.6404301096</v>
      </c>
      <c r="K130">
        <v>0</v>
      </c>
      <c r="L130">
        <v>81.291008829582495</v>
      </c>
      <c r="M130">
        <v>11.8162528438371</v>
      </c>
      <c r="N130">
        <v>17.188601391601399</v>
      </c>
      <c r="O130">
        <v>4.68743765707916</v>
      </c>
      <c r="P130">
        <v>5764.74074074074</v>
      </c>
      <c r="Q130">
        <v>17359.238095238001</v>
      </c>
      <c r="R130">
        <v>9011.2000000000007</v>
      </c>
      <c r="S130">
        <v>6.2319466666666597E-4</v>
      </c>
      <c r="T130">
        <v>6.0998888888888795E-4</v>
      </c>
      <c r="U130">
        <v>6.5715238095238101E-4</v>
      </c>
      <c r="V130">
        <v>675854.59845932596</v>
      </c>
      <c r="W130">
        <v>75.001620034992698</v>
      </c>
      <c r="X130">
        <v>311302.72413884097</v>
      </c>
      <c r="Y130">
        <v>54.001166425194697</v>
      </c>
      <c r="Z130">
        <v>364551.87432048499</v>
      </c>
      <c r="AA130">
        <v>21.000453609797901</v>
      </c>
    </row>
    <row r="131" spans="1:27" x14ac:dyDescent="0.25">
      <c r="A131" s="1">
        <v>43930.715947222219</v>
      </c>
      <c r="B131" s="4">
        <v>9.2150000000000004E-5</v>
      </c>
      <c r="C131">
        <v>0</v>
      </c>
      <c r="D131">
        <v>1.2757596153846099E-4</v>
      </c>
      <c r="E131">
        <v>0</v>
      </c>
      <c r="F131">
        <v>1.2899299999999899E-4</v>
      </c>
      <c r="G131">
        <v>0</v>
      </c>
      <c r="H131">
        <v>49142.043821921601</v>
      </c>
      <c r="I131">
        <v>0</v>
      </c>
      <c r="J131">
        <v>6863505.4537950596</v>
      </c>
      <c r="K131">
        <v>0</v>
      </c>
      <c r="L131">
        <v>80.920538099874605</v>
      </c>
      <c r="M131">
        <v>11.2791196852927</v>
      </c>
      <c r="N131">
        <v>16.261024458530599</v>
      </c>
      <c r="O131">
        <v>5.6639744739854399</v>
      </c>
      <c r="P131">
        <v>4096</v>
      </c>
      <c r="Q131">
        <v>23821.473684210501</v>
      </c>
      <c r="R131">
        <v>19087.36</v>
      </c>
      <c r="S131">
        <v>9.7110799999999896E-4</v>
      </c>
      <c r="T131">
        <v>5.3912083333333303E-4</v>
      </c>
      <c r="U131">
        <v>1.1075249999999901E-3</v>
      </c>
      <c r="V131">
        <v>1908417.86674161</v>
      </c>
      <c r="W131">
        <v>99.983332778425805</v>
      </c>
      <c r="X131">
        <v>98287.615454503699</v>
      </c>
      <c r="Y131">
        <v>23.9959998668221</v>
      </c>
      <c r="Z131">
        <v>1810130.2512871099</v>
      </c>
      <c r="AA131">
        <v>75.987332911603602</v>
      </c>
    </row>
    <row r="132" spans="1:27" x14ac:dyDescent="0.25">
      <c r="A132" s="1">
        <v>43930.715958981484</v>
      </c>
      <c r="B132" s="4">
        <v>1.088E-4</v>
      </c>
      <c r="C132">
        <v>0</v>
      </c>
      <c r="D132" s="4">
        <v>9.1177729257641902E-5</v>
      </c>
      <c r="E132">
        <v>0</v>
      </c>
      <c r="F132" s="4">
        <v>9.1022466960352395E-5</v>
      </c>
      <c r="G132">
        <v>0</v>
      </c>
      <c r="H132">
        <v>8065.8040431024201</v>
      </c>
      <c r="I132">
        <v>0</v>
      </c>
      <c r="J132">
        <v>3516690.56279265</v>
      </c>
      <c r="K132">
        <v>0</v>
      </c>
      <c r="L132">
        <v>88.415995904040301</v>
      </c>
      <c r="M132">
        <v>6.3941671958922202</v>
      </c>
      <c r="N132">
        <v>10.385502665819899</v>
      </c>
      <c r="O132">
        <v>3.8461159767042199</v>
      </c>
      <c r="P132">
        <v>4096</v>
      </c>
      <c r="Q132">
        <v>24513.939393939301</v>
      </c>
      <c r="R132">
        <v>21372.717948717898</v>
      </c>
      <c r="S132">
        <v>8.0340769230769198E-4</v>
      </c>
      <c r="T132">
        <v>5.4295000000000005E-4</v>
      </c>
      <c r="U132">
        <v>8.5076363636363598E-4</v>
      </c>
      <c r="V132">
        <v>1641357.5084579899</v>
      </c>
      <c r="W132">
        <v>76.796854400843699</v>
      </c>
      <c r="X132">
        <v>48393.833173208601</v>
      </c>
      <c r="Y132">
        <v>11.814900677052799</v>
      </c>
      <c r="Z132">
        <v>1592963.6752847801</v>
      </c>
      <c r="AA132">
        <v>64.981953723790795</v>
      </c>
    </row>
    <row r="133" spans="1:27" x14ac:dyDescent="0.25">
      <c r="A133" s="1">
        <v>43930.715970370373</v>
      </c>
      <c r="B133" s="4">
        <v>9.5073333333333296E-5</v>
      </c>
      <c r="C133">
        <v>0</v>
      </c>
      <c r="D133">
        <v>1.5907699530516399E-4</v>
      </c>
      <c r="E133">
        <v>0</v>
      </c>
      <c r="F133">
        <v>1.63925757575757E-4</v>
      </c>
      <c r="G133">
        <v>0</v>
      </c>
      <c r="H133">
        <v>198207.62480362999</v>
      </c>
      <c r="I133">
        <v>0</v>
      </c>
      <c r="J133">
        <v>3633286.2247468699</v>
      </c>
      <c r="K133">
        <v>0</v>
      </c>
      <c r="L133">
        <v>83.019784313165701</v>
      </c>
      <c r="M133">
        <v>10.2181990731433</v>
      </c>
      <c r="N133">
        <v>15.476692000017399</v>
      </c>
      <c r="O133">
        <v>4.9602851904176504</v>
      </c>
      <c r="P133">
        <v>24832</v>
      </c>
      <c r="Q133">
        <v>17573.1612903225</v>
      </c>
      <c r="R133">
        <v>20044.255319148899</v>
      </c>
      <c r="S133">
        <v>6.5961382978723402E-4</v>
      </c>
      <c r="T133">
        <v>6.6029374999999901E-4</v>
      </c>
      <c r="U133">
        <v>6.5926290322580597E-4</v>
      </c>
      <c r="V133">
        <v>1914471.44347017</v>
      </c>
      <c r="W133">
        <v>95.5122259713593</v>
      </c>
      <c r="X133">
        <v>807407.52181133395</v>
      </c>
      <c r="Y133">
        <v>32.514800330675499</v>
      </c>
      <c r="Z133">
        <v>1107063.92165884</v>
      </c>
      <c r="AA133">
        <v>62.997425640683801</v>
      </c>
    </row>
    <row r="134" spans="1:27" x14ac:dyDescent="0.25">
      <c r="A134" s="1">
        <v>43930.715981944442</v>
      </c>
      <c r="B134" s="4">
        <v>1.3056599999999899E-2</v>
      </c>
      <c r="C134">
        <v>0</v>
      </c>
      <c r="D134">
        <v>1.1241487755102E-2</v>
      </c>
      <c r="E134">
        <v>0</v>
      </c>
      <c r="F134">
        <v>1.0716060526315701E-2</v>
      </c>
      <c r="G134">
        <v>0</v>
      </c>
      <c r="H134">
        <v>52218.950427493597</v>
      </c>
      <c r="I134">
        <v>0</v>
      </c>
      <c r="J134">
        <v>1212298.7707088699</v>
      </c>
      <c r="K134">
        <v>0</v>
      </c>
      <c r="L134">
        <v>91.269092594784993</v>
      </c>
      <c r="M134">
        <v>6.2495400338535001</v>
      </c>
      <c r="N134">
        <v>8.1610593460321201</v>
      </c>
      <c r="O134">
        <v>1.7576906339693299</v>
      </c>
      <c r="P134">
        <v>23210.666666666599</v>
      </c>
      <c r="Q134">
        <v>11931.8260869565</v>
      </c>
      <c r="R134">
        <v>15104</v>
      </c>
      <c r="S134">
        <v>6.1131624999999899E-4</v>
      </c>
      <c r="T134">
        <v>6.1559111111111095E-4</v>
      </c>
      <c r="U134">
        <v>6.0964347826086905E-4</v>
      </c>
      <c r="V134">
        <v>2416417.2063335702</v>
      </c>
      <c r="W134">
        <v>159.985249360008</v>
      </c>
      <c r="X134">
        <v>1044383.7078221299</v>
      </c>
      <c r="Y134">
        <v>44.995851382502501</v>
      </c>
      <c r="Z134">
        <v>1372033.4985114301</v>
      </c>
      <c r="AA134">
        <v>114.989397977506</v>
      </c>
    </row>
    <row r="135" spans="1:27" x14ac:dyDescent="0.25">
      <c r="A135" s="1">
        <v>43930.715993530095</v>
      </c>
      <c r="B135" s="4">
        <v>1.1129999999999901E-4</v>
      </c>
      <c r="C135">
        <v>0</v>
      </c>
      <c r="D135">
        <v>2.2953764705882299E-3</v>
      </c>
      <c r="E135">
        <v>0</v>
      </c>
      <c r="F135">
        <v>2.5067387096774098E-3</v>
      </c>
      <c r="G135">
        <v>0</v>
      </c>
      <c r="H135">
        <v>24562.851505588998</v>
      </c>
      <c r="I135">
        <v>0</v>
      </c>
      <c r="J135">
        <v>1121703.5520885601</v>
      </c>
      <c r="K135">
        <v>0</v>
      </c>
      <c r="L135">
        <v>92.753156133194594</v>
      </c>
      <c r="M135">
        <v>5.0272423497062597</v>
      </c>
      <c r="N135">
        <v>6.14192610964332</v>
      </c>
      <c r="O135">
        <v>1.5618607304030401</v>
      </c>
      <c r="P135">
        <v>4096</v>
      </c>
      <c r="Q135">
        <v>6081.9393939393904</v>
      </c>
      <c r="R135">
        <v>5694.4390243902399</v>
      </c>
      <c r="S135">
        <v>5.8220243902438996E-4</v>
      </c>
      <c r="T135">
        <v>5.9806249999999899E-4</v>
      </c>
      <c r="U135">
        <v>5.7835757575757502E-4</v>
      </c>
      <c r="V135">
        <v>233339.53314703199</v>
      </c>
      <c r="W135">
        <v>40.976737506117701</v>
      </c>
      <c r="X135">
        <v>32749.408160987001</v>
      </c>
      <c r="Y135">
        <v>7.9954609768034599</v>
      </c>
      <c r="Z135">
        <v>200590.124986045</v>
      </c>
      <c r="AA135">
        <v>32.9812765293143</v>
      </c>
    </row>
    <row r="136" spans="1:27" x14ac:dyDescent="0.25">
      <c r="A136" s="1">
        <v>43930.716005277776</v>
      </c>
      <c r="B136">
        <v>1.2305000000000001E-4</v>
      </c>
      <c r="C136">
        <v>0</v>
      </c>
      <c r="D136">
        <v>7.7845694444444405E-4</v>
      </c>
      <c r="E136">
        <v>0</v>
      </c>
      <c r="F136">
        <v>7.9718285714285703E-4</v>
      </c>
      <c r="G136">
        <v>0</v>
      </c>
      <c r="H136">
        <v>36315.176008025897</v>
      </c>
      <c r="I136">
        <v>0</v>
      </c>
      <c r="J136">
        <v>532622.58145104605</v>
      </c>
      <c r="K136">
        <v>0</v>
      </c>
      <c r="L136">
        <v>94.316593957434307</v>
      </c>
      <c r="M136">
        <v>4.4247860831672696</v>
      </c>
      <c r="N136">
        <v>5.0112338965220697</v>
      </c>
      <c r="O136">
        <v>0.33666229656107799</v>
      </c>
      <c r="P136">
        <v>11264</v>
      </c>
      <c r="Q136">
        <v>8343.7037037037007</v>
      </c>
      <c r="R136">
        <v>8720.5161290322503</v>
      </c>
      <c r="S136">
        <v>6.0518709677419302E-4</v>
      </c>
      <c r="T136">
        <v>6.32925E-4</v>
      </c>
      <c r="U136">
        <v>6.0107777777777696E-4</v>
      </c>
      <c r="V136">
        <v>266315.64574864903</v>
      </c>
      <c r="W136">
        <v>30.5389774880449</v>
      </c>
      <c r="X136">
        <v>44385.9409581082</v>
      </c>
      <c r="Y136">
        <v>3.9405132242638601</v>
      </c>
      <c r="Z136">
        <v>221929.704790541</v>
      </c>
      <c r="AA136">
        <v>26.5984642637811</v>
      </c>
    </row>
    <row r="137" spans="1:27" x14ac:dyDescent="0.25">
      <c r="A137" s="1">
        <v>43930.716016851853</v>
      </c>
      <c r="B137">
        <v>0</v>
      </c>
      <c r="C137">
        <v>0</v>
      </c>
      <c r="D137">
        <v>1.5111608187134501E-4</v>
      </c>
      <c r="E137">
        <v>0</v>
      </c>
      <c r="F137">
        <v>1.5111608187134501E-4</v>
      </c>
      <c r="G137">
        <v>0</v>
      </c>
      <c r="H137">
        <v>0</v>
      </c>
      <c r="I137">
        <v>0</v>
      </c>
      <c r="J137">
        <v>7131646.6258984096</v>
      </c>
      <c r="K137">
        <v>0</v>
      </c>
      <c r="L137">
        <v>92.575010978045597</v>
      </c>
      <c r="M137">
        <v>5.2737021029945099</v>
      </c>
      <c r="N137">
        <v>7.1242840769186104</v>
      </c>
      <c r="O137">
        <v>1.1719382453307901</v>
      </c>
      <c r="P137">
        <v>0</v>
      </c>
      <c r="Q137">
        <v>8192</v>
      </c>
      <c r="R137">
        <v>8192</v>
      </c>
      <c r="S137">
        <v>7.1055000000000001E-4</v>
      </c>
      <c r="T137">
        <v>0</v>
      </c>
      <c r="U137">
        <v>7.1055000000000001E-4</v>
      </c>
      <c r="V137">
        <v>16384.850373734302</v>
      </c>
      <c r="W137">
        <v>2.0001038053874902</v>
      </c>
      <c r="X137">
        <v>0</v>
      </c>
      <c r="Y137">
        <v>0</v>
      </c>
      <c r="Z137">
        <v>16384.850373734302</v>
      </c>
      <c r="AA137">
        <v>2.0001038053874902</v>
      </c>
    </row>
    <row r="138" spans="1:27" x14ac:dyDescent="0.25">
      <c r="A138" s="1">
        <v>43930.716028425923</v>
      </c>
      <c r="B138" s="4">
        <v>8.4850000000000002E-5</v>
      </c>
      <c r="C138">
        <v>0</v>
      </c>
      <c r="D138">
        <v>5.1100857142857099E-4</v>
      </c>
      <c r="E138">
        <v>0</v>
      </c>
      <c r="F138" s="4">
        <v>5.1172601010100998E-4</v>
      </c>
      <c r="G138">
        <v>0</v>
      </c>
      <c r="H138">
        <v>8191.5568367751303</v>
      </c>
      <c r="I138">
        <v>0</v>
      </c>
      <c r="J138">
        <v>14892250.329257101</v>
      </c>
      <c r="K138">
        <v>0</v>
      </c>
      <c r="L138">
        <v>85.278409496588694</v>
      </c>
      <c r="M138">
        <v>8.9355017482905499</v>
      </c>
      <c r="N138">
        <v>12.842270651738399</v>
      </c>
      <c r="O138">
        <v>4.4921657423049899</v>
      </c>
      <c r="P138">
        <v>7433.4814814814799</v>
      </c>
      <c r="Q138">
        <v>12650.2997542997</v>
      </c>
      <c r="R138">
        <v>12325.751152073701</v>
      </c>
      <c r="S138">
        <v>6.5452465437787998E-4</v>
      </c>
      <c r="T138">
        <v>5.8169629629629602E-4</v>
      </c>
      <c r="U138">
        <v>6.5935601965601905E-4</v>
      </c>
      <c r="V138">
        <v>5349641.8772012899</v>
      </c>
      <c r="W138">
        <v>434.021570872072</v>
      </c>
      <c r="X138">
        <v>200713.97548458099</v>
      </c>
      <c r="Y138">
        <v>27.001341966695701</v>
      </c>
      <c r="Z138">
        <v>5148927.9017167101</v>
      </c>
      <c r="AA138">
        <v>407.02022890537597</v>
      </c>
    </row>
    <row r="139" spans="1:27" x14ac:dyDescent="0.25">
      <c r="A139" s="1">
        <v>43930.716039999999</v>
      </c>
      <c r="B139" s="4">
        <v>1.0211E-4</v>
      </c>
      <c r="C139">
        <v>0</v>
      </c>
      <c r="D139" s="4">
        <v>9.4717391304347806E-5</v>
      </c>
      <c r="E139">
        <v>0</v>
      </c>
      <c r="F139" s="4">
        <v>9.4342131979695401E-5</v>
      </c>
      <c r="G139">
        <v>0</v>
      </c>
      <c r="H139">
        <v>126965.75386366301</v>
      </c>
      <c r="I139">
        <v>0</v>
      </c>
      <c r="J139">
        <v>3141378.4907557899</v>
      </c>
      <c r="K139">
        <v>0</v>
      </c>
      <c r="L139">
        <v>89.154851226300096</v>
      </c>
      <c r="M139">
        <v>6.0057873299733</v>
      </c>
      <c r="N139">
        <v>8.4483777746289199</v>
      </c>
      <c r="O139">
        <v>2.8808151421367798</v>
      </c>
      <c r="P139">
        <v>10103.4666666666</v>
      </c>
      <c r="Q139">
        <v>8290.4251386321594</v>
      </c>
      <c r="R139">
        <v>8339.3381294964001</v>
      </c>
      <c r="S139">
        <v>5.7473111510791298E-4</v>
      </c>
      <c r="T139">
        <v>6.0208666666666604E-4</v>
      </c>
      <c r="U139">
        <v>5.7397264325323395E-4</v>
      </c>
      <c r="V139">
        <v>4635926.5430118795</v>
      </c>
      <c r="W139">
        <v>555.91060957397997</v>
      </c>
      <c r="X139">
        <v>151527.63435639499</v>
      </c>
      <c r="Y139">
        <v>14.9975883877872</v>
      </c>
      <c r="Z139">
        <v>4484398.9086554796</v>
      </c>
      <c r="AA139">
        <v>540.91302118619296</v>
      </c>
    </row>
    <row r="140" spans="1:27" x14ac:dyDescent="0.25">
      <c r="A140" s="1">
        <v>43930.716051388888</v>
      </c>
      <c r="B140" s="4">
        <v>8.8540000000000003E-5</v>
      </c>
      <c r="C140">
        <v>0</v>
      </c>
      <c r="D140" s="4">
        <v>1.67181538461538E-4</v>
      </c>
      <c r="E140">
        <v>0</v>
      </c>
      <c r="F140" s="4">
        <v>1.8148E-4</v>
      </c>
      <c r="G140">
        <v>0</v>
      </c>
      <c r="H140">
        <v>41607.686044816597</v>
      </c>
      <c r="I140">
        <v>0</v>
      </c>
      <c r="J140">
        <v>619954.52206776699</v>
      </c>
      <c r="K140">
        <v>0</v>
      </c>
      <c r="L140">
        <v>87.011082045493495</v>
      </c>
      <c r="M140">
        <v>6.9935857897572502</v>
      </c>
      <c r="N140">
        <v>11.9105070175994</v>
      </c>
      <c r="O140">
        <v>4.8111960596449199</v>
      </c>
      <c r="P140">
        <v>52077.714285714203</v>
      </c>
      <c r="Q140">
        <v>33954.691588784997</v>
      </c>
      <c r="R140">
        <v>36280.048879836999</v>
      </c>
      <c r="S140">
        <v>1.2101580448065101E-3</v>
      </c>
      <c r="T140">
        <v>2.0943714285714199E-3</v>
      </c>
      <c r="U140">
        <v>1.08000514018691E-3</v>
      </c>
      <c r="V140">
        <v>18094758.0624681</v>
      </c>
      <c r="W140">
        <v>498.75230660244398</v>
      </c>
      <c r="X140">
        <v>3332697.4495371301</v>
      </c>
      <c r="Y140">
        <v>63.994695144509102</v>
      </c>
      <c r="Z140">
        <v>14762060.612931</v>
      </c>
      <c r="AA140">
        <v>434.75761145793501</v>
      </c>
    </row>
    <row r="141" spans="1:27" x14ac:dyDescent="0.25">
      <c r="A141" s="1">
        <v>43930.716074722222</v>
      </c>
      <c r="B141" s="4">
        <v>1.18866666666666E-4</v>
      </c>
      <c r="C141">
        <v>0</v>
      </c>
      <c r="D141">
        <v>5.4248901785714197E-3</v>
      </c>
      <c r="E141">
        <v>0</v>
      </c>
      <c r="F141">
        <v>5.4969176470588202E-3</v>
      </c>
      <c r="G141">
        <v>0</v>
      </c>
      <c r="H141">
        <v>6096.1222748775599</v>
      </c>
      <c r="I141">
        <v>0</v>
      </c>
      <c r="J141">
        <v>2385615.8502354198</v>
      </c>
      <c r="K141">
        <v>0</v>
      </c>
      <c r="L141">
        <v>91.120098913339305</v>
      </c>
      <c r="M141">
        <v>5.1111343834632201</v>
      </c>
      <c r="N141">
        <v>7.6605003918403698</v>
      </c>
      <c r="O141">
        <v>2.3981166658886202</v>
      </c>
      <c r="P141">
        <v>11264</v>
      </c>
      <c r="Q141">
        <v>17321.638554216799</v>
      </c>
      <c r="R141">
        <v>17133.073929961</v>
      </c>
      <c r="S141">
        <v>6.9888638132295695E-4</v>
      </c>
      <c r="T141">
        <v>7.6152499999999901E-4</v>
      </c>
      <c r="U141">
        <v>6.9687389558232898E-4</v>
      </c>
      <c r="V141">
        <v>2184490.1989656198</v>
      </c>
      <c r="W141">
        <v>127.501358360775</v>
      </c>
      <c r="X141">
        <v>44705.8459323196</v>
      </c>
      <c r="Y141">
        <v>3.9689138789346301</v>
      </c>
      <c r="Z141">
        <v>2139784.3530333</v>
      </c>
      <c r="AA141">
        <v>123.53244448184</v>
      </c>
    </row>
    <row r="142" spans="1:27" x14ac:dyDescent="0.25">
      <c r="A142" s="1">
        <v>43930.716086111112</v>
      </c>
      <c r="B142" s="4">
        <v>1.5855000000000001E-3</v>
      </c>
      <c r="C142">
        <v>0</v>
      </c>
      <c r="D142" s="4">
        <v>1.2802862453531501E-4</v>
      </c>
      <c r="E142">
        <v>0</v>
      </c>
      <c r="F142" s="4">
        <v>1.11590977443609E-4</v>
      </c>
      <c r="G142">
        <v>0</v>
      </c>
      <c r="H142">
        <v>41618.479255077902</v>
      </c>
      <c r="I142">
        <v>0</v>
      </c>
      <c r="J142">
        <v>3654102.4785958398</v>
      </c>
      <c r="K142">
        <v>0</v>
      </c>
      <c r="L142">
        <v>78.921366370053605</v>
      </c>
      <c r="M142">
        <v>13.1467198708112</v>
      </c>
      <c r="N142">
        <v>19.234478870423199</v>
      </c>
      <c r="O142">
        <v>6.3501152825328804</v>
      </c>
      <c r="P142">
        <v>6023.5294117646999</v>
      </c>
      <c r="Q142">
        <v>11736.615384615299</v>
      </c>
      <c r="R142">
        <v>9477.9534883720899</v>
      </c>
      <c r="S142">
        <v>6.1874767441860397E-4</v>
      </c>
      <c r="T142">
        <v>6.1034117647058796E-4</v>
      </c>
      <c r="U142">
        <v>6.2424423076923004E-4</v>
      </c>
      <c r="V142">
        <v>828180.47275654203</v>
      </c>
      <c r="W142">
        <v>87.379672602591299</v>
      </c>
      <c r="X142">
        <v>208085.54591872901</v>
      </c>
      <c r="Y142">
        <v>34.545451959163998</v>
      </c>
      <c r="Z142">
        <v>620094.92683781195</v>
      </c>
      <c r="AA142">
        <v>52.834220643427301</v>
      </c>
    </row>
    <row r="143" spans="1:27" x14ac:dyDescent="0.25">
      <c r="A143" s="1">
        <v>43930.716097870369</v>
      </c>
      <c r="B143" s="4">
        <v>9.4079999999999899E-5</v>
      </c>
      <c r="C143">
        <v>0</v>
      </c>
      <c r="D143" s="4">
        <v>1.11070979020979E-4</v>
      </c>
      <c r="E143">
        <v>0</v>
      </c>
      <c r="F143" s="4">
        <v>1.1137330960854E-4</v>
      </c>
      <c r="G143">
        <v>0</v>
      </c>
      <c r="H143">
        <v>20164.329439064299</v>
      </c>
      <c r="I143">
        <v>0</v>
      </c>
      <c r="J143">
        <v>4097391.7420178801</v>
      </c>
      <c r="K143">
        <v>0</v>
      </c>
      <c r="L143">
        <v>69.211342141906101</v>
      </c>
      <c r="M143">
        <v>12.259531456183201</v>
      </c>
      <c r="N143">
        <v>30.048537275024199</v>
      </c>
      <c r="O143">
        <v>17.980650074170502</v>
      </c>
      <c r="P143">
        <v>37215.803680981502</v>
      </c>
      <c r="Q143">
        <v>17940.479999999901</v>
      </c>
      <c r="R143">
        <v>29886.783269961899</v>
      </c>
      <c r="S143">
        <v>1.14646273764258E-3</v>
      </c>
      <c r="T143">
        <v>1.4525085889570499E-3</v>
      </c>
      <c r="U143">
        <v>6.4760799999999895E-4</v>
      </c>
      <c r="V143">
        <v>7739098.5939955097</v>
      </c>
      <c r="W143">
        <v>258.94719160940201</v>
      </c>
      <c r="X143">
        <v>5972696.7262675101</v>
      </c>
      <c r="Y143">
        <v>160.488183392899</v>
      </c>
      <c r="Z143">
        <v>1766401.867728</v>
      </c>
      <c r="AA143">
        <v>98.459008216502596</v>
      </c>
    </row>
    <row r="144" spans="1:27" x14ac:dyDescent="0.25">
      <c r="A144" s="1">
        <v>43930.716109259258</v>
      </c>
      <c r="B144" s="4">
        <v>9.37764705882352E-5</v>
      </c>
      <c r="C144">
        <v>0</v>
      </c>
      <c r="D144" s="4">
        <v>1.18826642335766E-4</v>
      </c>
      <c r="E144">
        <v>0</v>
      </c>
      <c r="F144" s="4">
        <v>1.2237541666666599E-4</v>
      </c>
      <c r="G144">
        <v>0</v>
      </c>
      <c r="H144">
        <v>249672.163057378</v>
      </c>
      <c r="I144">
        <v>0</v>
      </c>
      <c r="J144">
        <v>3437153.4447565801</v>
      </c>
      <c r="K144">
        <v>0</v>
      </c>
      <c r="L144">
        <v>73.305630729471403</v>
      </c>
      <c r="M144">
        <v>16.1704883460113</v>
      </c>
      <c r="N144">
        <v>25.595925980105299</v>
      </c>
      <c r="O144">
        <v>9.1765002275534702</v>
      </c>
      <c r="P144">
        <v>9310.65546218487</v>
      </c>
      <c r="Q144">
        <v>26655.507692307601</v>
      </c>
      <c r="R144">
        <v>13031.498349834899</v>
      </c>
      <c r="S144">
        <v>6.50369966996699E-4</v>
      </c>
      <c r="T144">
        <v>5.4996470588235204E-4</v>
      </c>
      <c r="U144">
        <v>1.0180076923076899E-3</v>
      </c>
      <c r="V144">
        <v>4011622.7562187798</v>
      </c>
      <c r="W144">
        <v>307.84048376674798</v>
      </c>
      <c r="X144">
        <v>2251336.0073800399</v>
      </c>
      <c r="Y144">
        <v>241.80209616002</v>
      </c>
      <c r="Z144">
        <v>1760286.7488387399</v>
      </c>
      <c r="AA144">
        <v>66.038387606728094</v>
      </c>
    </row>
    <row r="145" spans="1:27" x14ac:dyDescent="0.25">
      <c r="A145" s="1">
        <v>43930.716120833335</v>
      </c>
      <c r="B145" s="4">
        <v>8.8347619047619006E-5</v>
      </c>
      <c r="C145">
        <v>0</v>
      </c>
      <c r="D145" s="4">
        <v>2.2166481481481401E-4</v>
      </c>
      <c r="E145">
        <v>0</v>
      </c>
      <c r="F145" s="4">
        <v>2.2950700280112001E-4</v>
      </c>
      <c r="G145">
        <v>0</v>
      </c>
      <c r="H145">
        <v>93699.223253279895</v>
      </c>
      <c r="I145">
        <v>0</v>
      </c>
      <c r="J145">
        <v>6512864.04252306</v>
      </c>
      <c r="K145">
        <v>0</v>
      </c>
      <c r="L145">
        <v>75.551102264528396</v>
      </c>
      <c r="M145">
        <v>14.7947794495952</v>
      </c>
      <c r="N145">
        <v>22.608155222525301</v>
      </c>
      <c r="O145">
        <v>7.76359624583566</v>
      </c>
      <c r="P145">
        <v>4899.1372549019597</v>
      </c>
      <c r="Q145">
        <v>22363.4285714285</v>
      </c>
      <c r="R145">
        <v>19124.596363636301</v>
      </c>
      <c r="S145">
        <v>9.8786290909090905E-4</v>
      </c>
      <c r="T145">
        <v>4.8909803921568602E-4</v>
      </c>
      <c r="U145">
        <v>1.10142098214285E-3</v>
      </c>
      <c r="V145">
        <v>5259265.0518530104</v>
      </c>
      <c r="W145">
        <v>275.000055000011</v>
      </c>
      <c r="X145">
        <v>249856.04997120899</v>
      </c>
      <c r="Y145">
        <v>51.000010200002002</v>
      </c>
      <c r="Z145">
        <v>5009409.0018817997</v>
      </c>
      <c r="AA145">
        <v>224.000044800008</v>
      </c>
    </row>
    <row r="146" spans="1:27" x14ac:dyDescent="0.25">
      <c r="A146" s="1">
        <v>43930.716132592592</v>
      </c>
      <c r="B146" s="4">
        <v>9.5812500000000005E-5</v>
      </c>
      <c r="C146">
        <v>0</v>
      </c>
      <c r="D146" s="4">
        <v>1.1030816326530599E-4</v>
      </c>
      <c r="E146">
        <v>0</v>
      </c>
      <c r="F146" s="4">
        <v>1.11320960698689E-4</v>
      </c>
      <c r="G146">
        <v>0</v>
      </c>
      <c r="H146">
        <v>152231.81405082301</v>
      </c>
      <c r="I146">
        <v>0</v>
      </c>
      <c r="J146">
        <v>3734216.1539354399</v>
      </c>
      <c r="K146">
        <v>0</v>
      </c>
      <c r="L146">
        <v>80.951683294072396</v>
      </c>
      <c r="M146">
        <v>11.6824965477517</v>
      </c>
      <c r="N146">
        <v>16.155290862680499</v>
      </c>
      <c r="O146">
        <v>4.7595389125602701</v>
      </c>
      <c r="P146">
        <v>9830.3999999999905</v>
      </c>
      <c r="Q146">
        <v>31744</v>
      </c>
      <c r="R146">
        <v>27361.279999999901</v>
      </c>
      <c r="S146">
        <v>1.28636599999999E-3</v>
      </c>
      <c r="T146">
        <v>8.73199999999999E-4</v>
      </c>
      <c r="U146">
        <v>1.3896575E-3</v>
      </c>
      <c r="V146">
        <v>1346878.0129201601</v>
      </c>
      <c r="W146">
        <v>49.2256945917796</v>
      </c>
      <c r="X146">
        <v>96781.653623006103</v>
      </c>
      <c r="Y146">
        <v>9.8451389183559304</v>
      </c>
      <c r="Z146">
        <v>1250096.3592971601</v>
      </c>
      <c r="AA146">
        <v>39.3805556734237</v>
      </c>
    </row>
    <row r="147" spans="1:27" x14ac:dyDescent="0.25">
      <c r="A147" s="1">
        <v>43930.716143981481</v>
      </c>
      <c r="B147" s="4">
        <v>9.7542857142857094E-5</v>
      </c>
      <c r="C147">
        <v>0</v>
      </c>
      <c r="D147" s="4">
        <v>9.8933196721311397E-5</v>
      </c>
      <c r="E147">
        <v>0</v>
      </c>
      <c r="F147" s="4">
        <v>9.8974261603375496E-5</v>
      </c>
      <c r="G147">
        <v>0</v>
      </c>
      <c r="H147">
        <v>24970.366994084299</v>
      </c>
      <c r="I147">
        <v>0</v>
      </c>
      <c r="J147">
        <v>5056499.3163020797</v>
      </c>
      <c r="K147">
        <v>0</v>
      </c>
      <c r="L147">
        <v>69.417088610552497</v>
      </c>
      <c r="M147">
        <v>12.252007014417099</v>
      </c>
      <c r="N147">
        <v>28.918470505985201</v>
      </c>
      <c r="O147">
        <v>16.3194810582903</v>
      </c>
      <c r="P147">
        <v>14912</v>
      </c>
      <c r="Q147">
        <v>18790.400000000001</v>
      </c>
      <c r="R147">
        <v>17066.666666666599</v>
      </c>
      <c r="S147">
        <v>1.53594930555555E-3</v>
      </c>
      <c r="T147">
        <v>8.9250781249999899E-4</v>
      </c>
      <c r="U147">
        <v>2.0507024999999999E-3</v>
      </c>
      <c r="V147">
        <v>2497095.0542154899</v>
      </c>
      <c r="W147">
        <v>146.31416333293899</v>
      </c>
      <c r="X147">
        <v>969705.24605368299</v>
      </c>
      <c r="Y147">
        <v>65.0285170368618</v>
      </c>
      <c r="Z147">
        <v>1527389.80816181</v>
      </c>
      <c r="AA147">
        <v>81.285646296077203</v>
      </c>
    </row>
    <row r="148" spans="1:27" x14ac:dyDescent="0.25">
      <c r="A148" s="1">
        <v>43930.716155740738</v>
      </c>
      <c r="B148" s="4">
        <v>7.0149999999999903E-5</v>
      </c>
      <c r="C148">
        <v>1.9780000000000001E-4</v>
      </c>
      <c r="D148" s="4">
        <v>1.37912359550561E-4</v>
      </c>
      <c r="E148">
        <v>1.9780000000000001E-4</v>
      </c>
      <c r="F148" s="4">
        <v>1.38942965779467E-4</v>
      </c>
      <c r="G148">
        <v>0</v>
      </c>
      <c r="H148">
        <v>23185.4633287816</v>
      </c>
      <c r="I148">
        <v>4032.25449196202</v>
      </c>
      <c r="J148">
        <v>6661284.4207212497</v>
      </c>
      <c r="K148">
        <v>0</v>
      </c>
      <c r="L148">
        <v>68.953107085700097</v>
      </c>
      <c r="M148">
        <v>21.056418491335599</v>
      </c>
      <c r="N148">
        <v>29.763869067866899</v>
      </c>
      <c r="O148">
        <v>8.7494714166231393</v>
      </c>
      <c r="P148">
        <v>15727.5897435897</v>
      </c>
      <c r="Q148">
        <v>10952.3478260869</v>
      </c>
      <c r="R148">
        <v>13956.129032258001</v>
      </c>
      <c r="S148">
        <v>8.8781895161290302E-4</v>
      </c>
      <c r="T148">
        <v>1.0488339743589699E-3</v>
      </c>
      <c r="U148">
        <v>6.1479347826086904E-4</v>
      </c>
      <c r="V148">
        <v>3407275.5066239201</v>
      </c>
      <c r="W148">
        <v>244.14187478120701</v>
      </c>
      <c r="X148">
        <v>2415334.94493222</v>
      </c>
      <c r="Y148">
        <v>153.57311478172701</v>
      </c>
      <c r="Z148">
        <v>991940.56169169804</v>
      </c>
      <c r="AA148">
        <v>90.568759999480207</v>
      </c>
    </row>
    <row r="149" spans="1:27" x14ac:dyDescent="0.25">
      <c r="A149" s="1">
        <v>43930.716167129627</v>
      </c>
      <c r="B149" s="4">
        <v>0</v>
      </c>
      <c r="C149">
        <v>0</v>
      </c>
      <c r="D149" s="4">
        <v>1.2412676056338E-4</v>
      </c>
      <c r="E149">
        <v>0</v>
      </c>
      <c r="F149" s="4">
        <v>1.2412676056338E-4</v>
      </c>
      <c r="G149">
        <v>0</v>
      </c>
      <c r="H149">
        <v>0</v>
      </c>
      <c r="I149">
        <v>0</v>
      </c>
      <c r="J149">
        <v>3004549.5276740901</v>
      </c>
      <c r="K149">
        <v>0</v>
      </c>
      <c r="L149">
        <v>86.408355236530099</v>
      </c>
      <c r="M149">
        <v>9.1770026186307998</v>
      </c>
      <c r="N149">
        <v>12.248082759136301</v>
      </c>
      <c r="O149">
        <v>3.2739488497367502</v>
      </c>
      <c r="P149">
        <v>4328.7272727272702</v>
      </c>
      <c r="Q149">
        <v>22001.371428571401</v>
      </c>
      <c r="R149">
        <v>12158.379746835401</v>
      </c>
      <c r="S149">
        <v>6.6116962025316401E-4</v>
      </c>
      <c r="T149">
        <v>5.5171477272727195E-4</v>
      </c>
      <c r="U149">
        <v>7.9876999999999997E-4</v>
      </c>
      <c r="V149">
        <v>1951711.7395366</v>
      </c>
      <c r="W149">
        <v>160.52399909984601</v>
      </c>
      <c r="X149">
        <v>387013.20208295097</v>
      </c>
      <c r="Y149">
        <v>89.405771650547294</v>
      </c>
      <c r="Z149">
        <v>1564698.53745365</v>
      </c>
      <c r="AA149">
        <v>71.118227449298999</v>
      </c>
    </row>
    <row r="150" spans="1:27" x14ac:dyDescent="0.25">
      <c r="A150" s="1">
        <v>43930.716178888892</v>
      </c>
      <c r="B150" s="4">
        <v>1.34639999999999E-4</v>
      </c>
      <c r="C150">
        <v>0</v>
      </c>
      <c r="D150" s="4">
        <v>1.23615555555555E-3</v>
      </c>
      <c r="E150">
        <v>0</v>
      </c>
      <c r="F150" s="4">
        <v>1.2712356687897999E-3</v>
      </c>
      <c r="G150">
        <v>0</v>
      </c>
      <c r="H150">
        <v>44866.516501156002</v>
      </c>
      <c r="I150">
        <v>0</v>
      </c>
      <c r="J150">
        <v>2492360.1975473599</v>
      </c>
      <c r="K150">
        <v>0</v>
      </c>
      <c r="L150">
        <v>89.033803582399898</v>
      </c>
      <c r="M150">
        <v>6.4422546749216201</v>
      </c>
      <c r="N150">
        <v>10.048698741276301</v>
      </c>
      <c r="O150">
        <v>2.93267640247648</v>
      </c>
      <c r="P150">
        <v>11753.7391304347</v>
      </c>
      <c r="Q150">
        <v>10575.448275862</v>
      </c>
      <c r="R150">
        <v>10681.725490196</v>
      </c>
      <c r="S150">
        <v>5.6473058823529397E-4</v>
      </c>
      <c r="T150">
        <v>6.0130434782608596E-4</v>
      </c>
      <c r="U150">
        <v>5.6110474137931003E-4</v>
      </c>
      <c r="V150">
        <v>2681789.2759738001</v>
      </c>
      <c r="W150">
        <v>251.06330231339501</v>
      </c>
      <c r="X150">
        <v>266162.54468311399</v>
      </c>
      <c r="Y150">
        <v>22.644925306698401</v>
      </c>
      <c r="Z150">
        <v>2415626.7312906799</v>
      </c>
      <c r="AA150">
        <v>228.418377006697</v>
      </c>
    </row>
    <row r="151" spans="1:27" x14ac:dyDescent="0.25">
      <c r="A151" s="1">
        <v>43930.716190277781</v>
      </c>
      <c r="B151">
        <v>1.2902727272727201E-4</v>
      </c>
      <c r="C151">
        <v>0</v>
      </c>
      <c r="D151" s="4">
        <v>1.10404511278195E-4</v>
      </c>
      <c r="E151">
        <v>0</v>
      </c>
      <c r="F151" s="4">
        <v>1.08725409836065E-4</v>
      </c>
      <c r="G151">
        <v>0</v>
      </c>
      <c r="H151">
        <v>969906.86403518298</v>
      </c>
      <c r="I151">
        <v>0</v>
      </c>
      <c r="J151">
        <v>3827621.7261656499</v>
      </c>
      <c r="K151">
        <v>0</v>
      </c>
      <c r="L151">
        <v>77.283718900398299</v>
      </c>
      <c r="M151">
        <v>13.491918207661699</v>
      </c>
      <c r="N151">
        <v>21.627825518780401</v>
      </c>
      <c r="O151">
        <v>8.92847274482682</v>
      </c>
      <c r="P151">
        <v>33297.655172413703</v>
      </c>
      <c r="Q151">
        <v>11715.440860215</v>
      </c>
      <c r="R151">
        <v>27121.8215384615</v>
      </c>
      <c r="S151">
        <v>1.12245938461538E-3</v>
      </c>
      <c r="T151">
        <v>1.31726249999999E-3</v>
      </c>
      <c r="U151">
        <v>6.3649892473118203E-4</v>
      </c>
      <c r="V151">
        <v>8953420.1515011098</v>
      </c>
      <c r="W151">
        <v>330.11868833382903</v>
      </c>
      <c r="X151">
        <v>7846724.16623192</v>
      </c>
      <c r="Y151">
        <v>235.65395597984099</v>
      </c>
      <c r="Z151">
        <v>1106695.98526919</v>
      </c>
      <c r="AA151">
        <v>94.464732353987898</v>
      </c>
    </row>
    <row r="152" spans="1:27" x14ac:dyDescent="0.25">
      <c r="A152" s="1">
        <v>43930.716202037038</v>
      </c>
      <c r="B152" s="4">
        <v>8.6633333333333302E-5</v>
      </c>
      <c r="C152">
        <v>0</v>
      </c>
      <c r="D152" s="4">
        <v>1.6297296137338999E-4</v>
      </c>
      <c r="E152">
        <v>0</v>
      </c>
      <c r="F152" s="4">
        <v>1.63968695652173E-4</v>
      </c>
      <c r="G152">
        <v>0</v>
      </c>
      <c r="H152">
        <v>12099.277883429801</v>
      </c>
      <c r="I152">
        <v>0</v>
      </c>
      <c r="J152">
        <v>4250879.6297116801</v>
      </c>
      <c r="K152">
        <v>0</v>
      </c>
      <c r="L152">
        <v>82.491836400129301</v>
      </c>
      <c r="M152">
        <v>7.5479957642325699</v>
      </c>
      <c r="N152">
        <v>15.3855734802756</v>
      </c>
      <c r="O152">
        <v>7.8364552672142</v>
      </c>
      <c r="P152">
        <v>8798.8148148148102</v>
      </c>
      <c r="Q152">
        <v>16777.216</v>
      </c>
      <c r="R152">
        <v>13079.0729613733</v>
      </c>
      <c r="S152">
        <v>6.0623862660944201E-4</v>
      </c>
      <c r="T152">
        <v>5.0250277777777702E-4</v>
      </c>
      <c r="U152">
        <v>6.9586639999999901E-4</v>
      </c>
      <c r="V152">
        <v>3000596.0971880602</v>
      </c>
      <c r="W152">
        <v>229.41963134923699</v>
      </c>
      <c r="X152">
        <v>935669.75073606195</v>
      </c>
      <c r="Y152">
        <v>106.34042998162001</v>
      </c>
      <c r="Z152">
        <v>2064926.3464520001</v>
      </c>
      <c r="AA152">
        <v>123.07920136761599</v>
      </c>
    </row>
    <row r="153" spans="1:27" x14ac:dyDescent="0.25">
      <c r="A153" s="1">
        <v>43930.716213425927</v>
      </c>
      <c r="B153" s="4">
        <v>9.2159999999999904E-5</v>
      </c>
      <c r="C153">
        <v>0</v>
      </c>
      <c r="D153" s="4">
        <v>1.75197667638483E-4</v>
      </c>
      <c r="E153">
        <v>0</v>
      </c>
      <c r="F153" s="4">
        <v>1.77691291291291E-4</v>
      </c>
      <c r="G153">
        <v>0</v>
      </c>
      <c r="H153">
        <v>178426.26723686</v>
      </c>
      <c r="I153">
        <v>0</v>
      </c>
      <c r="J153">
        <v>5643055.8221150497</v>
      </c>
      <c r="K153">
        <v>0</v>
      </c>
      <c r="L153">
        <v>84.071442931485706</v>
      </c>
      <c r="M153">
        <v>9.3253775762606406</v>
      </c>
      <c r="N153">
        <v>14.5835341794249</v>
      </c>
      <c r="O153">
        <v>4.6130787453144197</v>
      </c>
      <c r="P153">
        <v>4096</v>
      </c>
      <c r="Q153">
        <v>19676.862745097998</v>
      </c>
      <c r="R153">
        <v>16512</v>
      </c>
      <c r="S153">
        <v>7.0404531249999901E-4</v>
      </c>
      <c r="T153">
        <v>5.1176153846153795E-4</v>
      </c>
      <c r="U153">
        <v>7.5305882352941103E-4</v>
      </c>
      <c r="V153">
        <v>2147457.67086044</v>
      </c>
      <c r="W153">
        <v>130.054364756567</v>
      </c>
      <c r="X153">
        <v>108205.231477464</v>
      </c>
      <c r="Y153">
        <v>26.417292841177801</v>
      </c>
      <c r="Z153">
        <v>2039252.4393829801</v>
      </c>
      <c r="AA153">
        <v>103.637071915389</v>
      </c>
    </row>
    <row r="154" spans="1:27" x14ac:dyDescent="0.25">
      <c r="A154" s="1">
        <v>43930.716225185184</v>
      </c>
      <c r="B154" s="4">
        <v>8.5500000000000005E-5</v>
      </c>
      <c r="C154">
        <v>0</v>
      </c>
      <c r="D154" s="4">
        <v>9.5599371069182303E-5</v>
      </c>
      <c r="E154">
        <v>0</v>
      </c>
      <c r="F154" s="4">
        <v>9.5631230283911602E-5</v>
      </c>
      <c r="G154">
        <v>0</v>
      </c>
      <c r="H154">
        <v>4032.3541289002601</v>
      </c>
      <c r="I154">
        <v>0</v>
      </c>
      <c r="J154">
        <v>5488033.9694332602</v>
      </c>
      <c r="K154">
        <v>0</v>
      </c>
      <c r="L154">
        <v>83.238788250192897</v>
      </c>
      <c r="M154">
        <v>10.4325824011254</v>
      </c>
      <c r="N154">
        <v>14.8085622064768</v>
      </c>
      <c r="O154">
        <v>4.7595721850577402</v>
      </c>
      <c r="P154">
        <v>16384</v>
      </c>
      <c r="Q154">
        <v>31190.281481481401</v>
      </c>
      <c r="R154">
        <v>30460.394366197099</v>
      </c>
      <c r="S154">
        <v>8.4107746478873199E-4</v>
      </c>
      <c r="T154">
        <v>6.29E-4</v>
      </c>
      <c r="U154">
        <v>8.5207407407407302E-4</v>
      </c>
      <c r="V154">
        <v>4258015.8917981097</v>
      </c>
      <c r="W154">
        <v>139.78860025933699</v>
      </c>
      <c r="X154">
        <v>112901.93652494899</v>
      </c>
      <c r="Y154">
        <v>6.89098733672789</v>
      </c>
      <c r="Z154">
        <v>4145113.9552731598</v>
      </c>
      <c r="AA154">
        <v>132.897612922609</v>
      </c>
    </row>
    <row r="155" spans="1:27" x14ac:dyDescent="0.25">
      <c r="A155" s="1">
        <v>43930.716236574073</v>
      </c>
      <c r="B155">
        <v>1.04757142857142E-4</v>
      </c>
      <c r="C155">
        <v>0</v>
      </c>
      <c r="D155" s="4">
        <v>1.3494943820224699E-4</v>
      </c>
      <c r="E155">
        <v>0</v>
      </c>
      <c r="F155" s="4">
        <v>1.3576230769230701E-4</v>
      </c>
      <c r="G155">
        <v>0</v>
      </c>
      <c r="H155">
        <v>62416.912057374699</v>
      </c>
      <c r="I155">
        <v>0</v>
      </c>
      <c r="J155">
        <v>4277639.0396654103</v>
      </c>
      <c r="K155">
        <v>0</v>
      </c>
      <c r="L155">
        <v>82.070745370607796</v>
      </c>
      <c r="M155">
        <v>10.317308341870699</v>
      </c>
      <c r="N155">
        <v>15.5270449349571</v>
      </c>
      <c r="O155">
        <v>5.4562650251755</v>
      </c>
      <c r="P155">
        <v>44225.729729729697</v>
      </c>
      <c r="Q155">
        <v>33222.121739130402</v>
      </c>
      <c r="R155">
        <v>34746.966292134799</v>
      </c>
      <c r="S155">
        <v>1.3041994382022399E-3</v>
      </c>
      <c r="T155">
        <v>1.8110837837837801E-3</v>
      </c>
      <c r="U155">
        <v>1.22265717391304E-3</v>
      </c>
      <c r="V155">
        <v>18849957.230486002</v>
      </c>
      <c r="W155">
        <v>542.49217246781097</v>
      </c>
      <c r="X155">
        <v>3324749.6307192701</v>
      </c>
      <c r="Y155">
        <v>75.176817907524295</v>
      </c>
      <c r="Z155">
        <v>15525207.5997667</v>
      </c>
      <c r="AA155">
        <v>467.31535456028598</v>
      </c>
    </row>
    <row r="156" spans="1:27" x14ac:dyDescent="0.25">
      <c r="A156" s="1">
        <v>43930.716248344906</v>
      </c>
      <c r="B156" s="4">
        <v>1.06966666666666E-4</v>
      </c>
      <c r="C156">
        <v>0</v>
      </c>
      <c r="D156" s="4">
        <v>1.13391875E-4</v>
      </c>
      <c r="E156">
        <v>0</v>
      </c>
      <c r="F156" s="4">
        <v>1.13514649681528E-4</v>
      </c>
      <c r="G156">
        <v>0</v>
      </c>
      <c r="H156">
        <v>31220.012673295201</v>
      </c>
      <c r="I156">
        <v>0</v>
      </c>
      <c r="J156">
        <v>5458466.7319116099</v>
      </c>
      <c r="K156">
        <v>0</v>
      </c>
      <c r="L156">
        <v>86.096734547212407</v>
      </c>
      <c r="M156">
        <v>7.0104736559614498</v>
      </c>
      <c r="N156">
        <v>12.273086029992101</v>
      </c>
      <c r="O156">
        <v>5.1378107968360904</v>
      </c>
      <c r="P156">
        <v>4096</v>
      </c>
      <c r="Q156">
        <v>12624.3864734299</v>
      </c>
      <c r="R156">
        <v>12048.1441441441</v>
      </c>
      <c r="S156">
        <v>7.4441846846846796E-4</v>
      </c>
      <c r="T156">
        <v>5.6570666666666601E-4</v>
      </c>
      <c r="U156">
        <v>7.5736859903381595E-4</v>
      </c>
      <c r="V156">
        <v>2630492.05085673</v>
      </c>
      <c r="W156">
        <v>218.331721415804</v>
      </c>
      <c r="X156">
        <v>60424.779116157697</v>
      </c>
      <c r="Y156">
        <v>14.7521433389057</v>
      </c>
      <c r="Z156">
        <v>2570067.2717405702</v>
      </c>
      <c r="AA156">
        <v>203.579578076898</v>
      </c>
    </row>
    <row r="157" spans="1:27" x14ac:dyDescent="0.25">
      <c r="A157" s="1">
        <v>43930.716259907407</v>
      </c>
      <c r="B157" s="4">
        <v>9.9937499999999902E-5</v>
      </c>
      <c r="C157">
        <v>0</v>
      </c>
      <c r="D157" s="4">
        <v>1.03691111111111E-4</v>
      </c>
      <c r="E157">
        <v>0</v>
      </c>
      <c r="F157" s="4">
        <v>1.03829493087557E-4</v>
      </c>
      <c r="G157">
        <v>0</v>
      </c>
      <c r="H157">
        <v>32807.572493942098</v>
      </c>
      <c r="I157">
        <v>0</v>
      </c>
      <c r="J157">
        <v>2944479.6313313101</v>
      </c>
      <c r="K157">
        <v>0</v>
      </c>
      <c r="L157">
        <v>87.020217771434602</v>
      </c>
      <c r="M157">
        <v>6.7952677188965298</v>
      </c>
      <c r="N157">
        <v>11.3193188422701</v>
      </c>
      <c r="O157">
        <v>4.5953567257492596</v>
      </c>
      <c r="P157">
        <v>5006.2222222222199</v>
      </c>
      <c r="Q157">
        <v>13116.9523809523</v>
      </c>
      <c r="R157">
        <v>11685.647058823501</v>
      </c>
      <c r="S157">
        <v>6.5355980392156805E-4</v>
      </c>
      <c r="T157">
        <v>6.5205555555555503E-4</v>
      </c>
      <c r="U157">
        <v>6.5388214285714197E-4</v>
      </c>
      <c r="V157">
        <v>1193377.8391052</v>
      </c>
      <c r="W157">
        <v>102.12338547432999</v>
      </c>
      <c r="X157">
        <v>90221.005018262993</v>
      </c>
      <c r="Y157">
        <v>18.021773907234699</v>
      </c>
      <c r="Z157">
        <v>1103156.8340869399</v>
      </c>
      <c r="AA157">
        <v>84.101611567095304</v>
      </c>
    </row>
    <row r="158" spans="1:27" x14ac:dyDescent="0.25">
      <c r="A158" s="1">
        <v>43930.716271296296</v>
      </c>
      <c r="B158" s="4">
        <v>9.5519999999999993E-5</v>
      </c>
      <c r="C158">
        <v>0</v>
      </c>
      <c r="D158" s="4">
        <v>1.14649122807017E-4</v>
      </c>
      <c r="E158">
        <v>0</v>
      </c>
      <c r="F158" s="4">
        <v>1.14990714285714E-4</v>
      </c>
      <c r="G158">
        <v>0</v>
      </c>
      <c r="H158">
        <v>20808.241689352799</v>
      </c>
      <c r="I158">
        <v>0</v>
      </c>
      <c r="J158">
        <v>3716351.9657184202</v>
      </c>
      <c r="K158">
        <v>0</v>
      </c>
      <c r="L158">
        <v>82.682447430556294</v>
      </c>
      <c r="M158">
        <v>8.3338590811066702</v>
      </c>
      <c r="N158">
        <v>15.7684507244296</v>
      </c>
      <c r="O158">
        <v>7.24252861617191</v>
      </c>
      <c r="P158">
        <v>7138.74285714285</v>
      </c>
      <c r="Q158">
        <v>21593.043478260799</v>
      </c>
      <c r="R158">
        <v>17609.5748031496</v>
      </c>
      <c r="S158">
        <v>7.5647086614173199E-4</v>
      </c>
      <c r="T158">
        <v>6.95145714285714E-4</v>
      </c>
      <c r="U158">
        <v>7.7980108695652097E-4</v>
      </c>
      <c r="V158">
        <v>2272295.7775571998</v>
      </c>
      <c r="W158">
        <v>129.03751526986201</v>
      </c>
      <c r="X158">
        <v>253864.546576903</v>
      </c>
      <c r="Y158">
        <v>35.5615199562613</v>
      </c>
      <c r="Z158">
        <v>2018431.2309803001</v>
      </c>
      <c r="AA158">
        <v>93.475995313601302</v>
      </c>
    </row>
    <row r="159" spans="1:27" x14ac:dyDescent="0.25">
      <c r="A159" s="1">
        <v>43930.716282870373</v>
      </c>
      <c r="B159" s="4">
        <v>3.45792307692307E-4</v>
      </c>
      <c r="C159">
        <v>0</v>
      </c>
      <c r="D159" s="4">
        <v>1.7253592814371201E-4</v>
      </c>
      <c r="E159">
        <v>0</v>
      </c>
      <c r="F159" s="4">
        <v>1.5791038961038899E-4</v>
      </c>
      <c r="G159">
        <v>0</v>
      </c>
      <c r="H159">
        <v>225763.531218713</v>
      </c>
      <c r="I159">
        <v>0</v>
      </c>
      <c r="J159">
        <v>5418324.7492491202</v>
      </c>
      <c r="K159">
        <v>0</v>
      </c>
      <c r="L159">
        <v>87.099804623852094</v>
      </c>
      <c r="M159">
        <v>7.2260476732199601</v>
      </c>
      <c r="N159">
        <v>11.1879367752826</v>
      </c>
      <c r="O159">
        <v>3.8083199901126998</v>
      </c>
      <c r="P159">
        <v>4096</v>
      </c>
      <c r="Q159">
        <v>33450.666666666599</v>
      </c>
      <c r="R159">
        <v>28389.517241379301</v>
      </c>
      <c r="S159">
        <v>1.4812775862068899E-3</v>
      </c>
      <c r="T159">
        <v>6.5342999999999901E-4</v>
      </c>
      <c r="U159">
        <v>1.6537458333333299E-3</v>
      </c>
      <c r="V159">
        <v>1646370.8923891501</v>
      </c>
      <c r="W159">
        <v>57.9922116459759</v>
      </c>
      <c r="X159">
        <v>40954.499810675399</v>
      </c>
      <c r="Y159">
        <v>9.9986571803406807</v>
      </c>
      <c r="Z159">
        <v>1605416.3925784701</v>
      </c>
      <c r="AA159">
        <v>47.993554465635199</v>
      </c>
    </row>
    <row r="160" spans="1:27" x14ac:dyDescent="0.25">
      <c r="A160" s="1">
        <v>43930.71629462963</v>
      </c>
      <c r="B160" s="4">
        <v>8.3705555555555497E-5</v>
      </c>
      <c r="C160">
        <v>0</v>
      </c>
      <c r="D160" s="4">
        <v>8.59242537313432E-5</v>
      </c>
      <c r="E160">
        <v>0</v>
      </c>
      <c r="F160" s="4">
        <v>8.6083999999999903E-5</v>
      </c>
      <c r="G160">
        <v>0</v>
      </c>
      <c r="H160">
        <v>616582.16646446194</v>
      </c>
      <c r="I160">
        <v>0</v>
      </c>
      <c r="J160">
        <v>3670251.9802627</v>
      </c>
      <c r="K160">
        <v>0</v>
      </c>
      <c r="L160">
        <v>85.148700085390104</v>
      </c>
      <c r="M160">
        <v>8.1734829078007394</v>
      </c>
      <c r="N160">
        <v>12.928348725607799</v>
      </c>
      <c r="O160">
        <v>4.7598580665286496</v>
      </c>
      <c r="P160">
        <v>4096</v>
      </c>
      <c r="Q160">
        <v>39579.325842696599</v>
      </c>
      <c r="R160">
        <v>35676.160000000003</v>
      </c>
      <c r="S160">
        <v>1.14107399999999E-3</v>
      </c>
      <c r="T160">
        <v>5.4480000000000002E-4</v>
      </c>
      <c r="U160">
        <v>1.2147707865168499E-3</v>
      </c>
      <c r="V160">
        <v>3512974.1462371801</v>
      </c>
      <c r="W160">
        <v>98.468393073615005</v>
      </c>
      <c r="X160">
        <v>44365.919183247999</v>
      </c>
      <c r="Y160">
        <v>10.831523238097599</v>
      </c>
      <c r="Z160">
        <v>3468608.2270539301</v>
      </c>
      <c r="AA160">
        <v>87.636869835517402</v>
      </c>
    </row>
    <row r="161" spans="1:27" x14ac:dyDescent="0.25">
      <c r="A161" s="1">
        <v>43930.716306018519</v>
      </c>
      <c r="B161" s="4">
        <v>0</v>
      </c>
      <c r="C161">
        <v>0</v>
      </c>
      <c r="D161" s="4">
        <v>1.11397154471544E-4</v>
      </c>
      <c r="E161">
        <v>0</v>
      </c>
      <c r="F161" s="4">
        <v>1.11397154471544E-4</v>
      </c>
      <c r="G161">
        <v>0</v>
      </c>
      <c r="H161">
        <v>0</v>
      </c>
      <c r="I161">
        <v>0</v>
      </c>
      <c r="J161">
        <v>3885613.5776440301</v>
      </c>
      <c r="K161">
        <v>0</v>
      </c>
      <c r="L161">
        <v>82.9407449065463</v>
      </c>
      <c r="M161">
        <v>8.9781275790313693</v>
      </c>
      <c r="N161">
        <v>15.2783190089367</v>
      </c>
      <c r="O161">
        <v>6.6963794107404704</v>
      </c>
      <c r="P161">
        <v>27114.734824281099</v>
      </c>
      <c r="Q161">
        <v>13027.5555555555</v>
      </c>
      <c r="R161">
        <v>22675.886214442002</v>
      </c>
      <c r="S161">
        <v>1.0959251641137801E-3</v>
      </c>
      <c r="T161">
        <v>1.3135789137380101E-3</v>
      </c>
      <c r="U161">
        <v>6.2283055555555501E-4</v>
      </c>
      <c r="V161">
        <v>10525928.7413898</v>
      </c>
      <c r="W161">
        <v>464.190402167657</v>
      </c>
      <c r="X161">
        <v>8620444.4079683106</v>
      </c>
      <c r="Y161">
        <v>317.92471745837298</v>
      </c>
      <c r="Z161">
        <v>1905484.33342156</v>
      </c>
      <c r="AA161">
        <v>146.26568470928299</v>
      </c>
    </row>
    <row r="162" spans="1:27" x14ac:dyDescent="0.25">
      <c r="A162" s="1">
        <v>43930.716317592596</v>
      </c>
      <c r="B162" s="4">
        <v>9.7371428571428495E-5</v>
      </c>
      <c r="C162">
        <v>0</v>
      </c>
      <c r="D162" s="4">
        <v>1.21091168091168E-4</v>
      </c>
      <c r="E162">
        <v>0</v>
      </c>
      <c r="F162" s="4">
        <v>1.21573837209302E-4</v>
      </c>
      <c r="G162">
        <v>0</v>
      </c>
      <c r="H162">
        <v>28672.481697692499</v>
      </c>
      <c r="I162">
        <v>0</v>
      </c>
      <c r="J162">
        <v>3608636.6250952999</v>
      </c>
      <c r="K162">
        <v>0</v>
      </c>
      <c r="L162">
        <v>82.279471131913596</v>
      </c>
      <c r="M162">
        <v>10.4003130376835</v>
      </c>
      <c r="N162">
        <v>16.748656059945102</v>
      </c>
      <c r="O162">
        <v>6.20113411160757</v>
      </c>
      <c r="P162">
        <v>4096</v>
      </c>
      <c r="Q162">
        <v>6927.8024691357996</v>
      </c>
      <c r="R162">
        <v>6562.40860215053</v>
      </c>
      <c r="S162">
        <v>6.1027634408602105E-4</v>
      </c>
      <c r="T162">
        <v>5.2327500000000002E-4</v>
      </c>
      <c r="U162">
        <v>6.2316543209876504E-4</v>
      </c>
      <c r="V162">
        <v>610297.83599185594</v>
      </c>
      <c r="W162">
        <v>92.999060709486798</v>
      </c>
      <c r="X162">
        <v>49151.503569813904</v>
      </c>
      <c r="Y162">
        <v>11.999878801224099</v>
      </c>
      <c r="Z162">
        <v>561146.33242204203</v>
      </c>
      <c r="AA162">
        <v>80.999181908262699</v>
      </c>
    </row>
    <row r="163" spans="1:27" x14ac:dyDescent="0.25">
      <c r="A163" s="1">
        <v>43930.716329178242</v>
      </c>
      <c r="B163" s="4">
        <v>1.5666666666666601E-4</v>
      </c>
      <c r="C163">
        <v>0</v>
      </c>
      <c r="D163" s="4">
        <v>1.7597054794520501E-4</v>
      </c>
      <c r="E163">
        <v>0</v>
      </c>
      <c r="F163" s="4">
        <v>1.7701588447653399E-4</v>
      </c>
      <c r="G163">
        <v>0</v>
      </c>
      <c r="H163">
        <v>90113.955472833695</v>
      </c>
      <c r="I163">
        <v>0</v>
      </c>
      <c r="J163">
        <v>5464182.5727618197</v>
      </c>
      <c r="K163">
        <v>0</v>
      </c>
      <c r="L163">
        <v>84.847436418049895</v>
      </c>
      <c r="M163">
        <v>8.5444765416674802</v>
      </c>
      <c r="N163">
        <v>13.3345779354051</v>
      </c>
      <c r="O163">
        <v>4.8337291294581801</v>
      </c>
      <c r="P163">
        <v>4096</v>
      </c>
      <c r="Q163">
        <v>31928.447204968899</v>
      </c>
      <c r="R163">
        <v>28717.010989010902</v>
      </c>
      <c r="S163">
        <v>8.81861538461538E-4</v>
      </c>
      <c r="T163">
        <v>5.7524761904761902E-4</v>
      </c>
      <c r="U163">
        <v>9.2185465838509303E-4</v>
      </c>
      <c r="V163">
        <v>5226447.3940392304</v>
      </c>
      <c r="W163">
        <v>181.99830741574101</v>
      </c>
      <c r="X163">
        <v>86015.200058639399</v>
      </c>
      <c r="Y163">
        <v>20.999804701816199</v>
      </c>
      <c r="Z163">
        <v>5140432.1939805904</v>
      </c>
      <c r="AA163">
        <v>160.99850271392401</v>
      </c>
    </row>
    <row r="164" spans="1:27" x14ac:dyDescent="0.25">
      <c r="A164" s="1">
        <v>43930.716340925923</v>
      </c>
      <c r="B164" s="4">
        <v>8.9900000000000003E-5</v>
      </c>
      <c r="C164">
        <v>0</v>
      </c>
      <c r="D164" s="4">
        <v>9.4895439739413603E-5</v>
      </c>
      <c r="E164">
        <v>0</v>
      </c>
      <c r="F164" s="4">
        <v>9.4928196721311397E-5</v>
      </c>
      <c r="G164">
        <v>0</v>
      </c>
      <c r="H164">
        <v>15127.109079456301</v>
      </c>
      <c r="I164">
        <v>0</v>
      </c>
      <c r="J164">
        <v>3787828.1134958598</v>
      </c>
      <c r="K164">
        <v>0</v>
      </c>
      <c r="L164">
        <v>83.735483393887804</v>
      </c>
      <c r="M164">
        <v>9.3272668247296195</v>
      </c>
      <c r="N164">
        <v>14.8044938350425</v>
      </c>
      <c r="O164">
        <v>5.1444243717598104</v>
      </c>
      <c r="P164">
        <v>41763.1372549019</v>
      </c>
      <c r="Q164">
        <v>36060.862745097998</v>
      </c>
      <c r="R164">
        <v>36773.647058823502</v>
      </c>
      <c r="S164">
        <v>1.2724017156862701E-3</v>
      </c>
      <c r="T164">
        <v>1.93634705882352E-3</v>
      </c>
      <c r="U164">
        <v>1.17755238095238E-3</v>
      </c>
      <c r="V164">
        <v>14775944.7805537</v>
      </c>
      <c r="W164">
        <v>401.807978330732</v>
      </c>
      <c r="X164">
        <v>2097595.2186426199</v>
      </c>
      <c r="Y164">
        <v>50.2259972913415</v>
      </c>
      <c r="Z164">
        <v>12678349.561911101</v>
      </c>
      <c r="AA164">
        <v>351.58198103938997</v>
      </c>
    </row>
    <row r="165" spans="1:27" x14ac:dyDescent="0.25">
      <c r="A165" s="1">
        <v>43930.716352326388</v>
      </c>
      <c r="B165" s="4">
        <v>9.7600000000000001E-5</v>
      </c>
      <c r="C165">
        <v>0</v>
      </c>
      <c r="D165">
        <v>1.00404583333333E-4</v>
      </c>
      <c r="E165">
        <v>0</v>
      </c>
      <c r="F165" s="4">
        <v>1.00416317991631E-4</v>
      </c>
      <c r="G165">
        <v>0</v>
      </c>
      <c r="H165">
        <v>4160.0134550435096</v>
      </c>
      <c r="I165">
        <v>0</v>
      </c>
      <c r="J165">
        <v>5886419.0388865704</v>
      </c>
      <c r="K165">
        <v>0</v>
      </c>
      <c r="L165">
        <v>78.749651832301694</v>
      </c>
      <c r="M165">
        <v>9.62239016439203</v>
      </c>
      <c r="N165">
        <v>18.656120427524499</v>
      </c>
      <c r="O165">
        <v>9.4735846614834696</v>
      </c>
      <c r="P165">
        <v>6007.4666666666599</v>
      </c>
      <c r="Q165">
        <v>18545.777777777701</v>
      </c>
      <c r="R165">
        <v>17841.378277153501</v>
      </c>
      <c r="S165">
        <v>8.1001685393258403E-4</v>
      </c>
      <c r="T165">
        <v>6.28673333333333E-4</v>
      </c>
      <c r="U165">
        <v>8.2081111111111105E-4</v>
      </c>
      <c r="V165">
        <v>4838345.7688210905</v>
      </c>
      <c r="W165">
        <v>271.18677120459603</v>
      </c>
      <c r="X165">
        <v>91525.027441155704</v>
      </c>
      <c r="Y165">
        <v>15.235211865426701</v>
      </c>
      <c r="Z165">
        <v>4746820.74137994</v>
      </c>
      <c r="AA165">
        <v>255.95155933916899</v>
      </c>
    </row>
    <row r="166" spans="1:27" x14ac:dyDescent="0.25">
      <c r="A166" s="1">
        <v>43930.716364074076</v>
      </c>
      <c r="B166" s="4">
        <v>9.7125000000000003E-5</v>
      </c>
      <c r="C166">
        <v>0</v>
      </c>
      <c r="D166" s="4">
        <v>1.16239457831325E-4</v>
      </c>
      <c r="E166">
        <v>0</v>
      </c>
      <c r="F166" s="4">
        <v>1.16711419753086E-4</v>
      </c>
      <c r="G166">
        <v>0</v>
      </c>
      <c r="H166">
        <v>82183.592528674693</v>
      </c>
      <c r="I166">
        <v>0</v>
      </c>
      <c r="J166">
        <v>4973367.83253281</v>
      </c>
      <c r="K166">
        <v>0</v>
      </c>
      <c r="L166">
        <v>85.732092656869199</v>
      </c>
      <c r="M166">
        <v>8.7504320212687308</v>
      </c>
      <c r="N166">
        <v>13.264958274868899</v>
      </c>
      <c r="O166">
        <v>4.2309824483666798</v>
      </c>
      <c r="P166">
        <v>4096</v>
      </c>
      <c r="Q166">
        <v>21658.301369862998</v>
      </c>
      <c r="R166">
        <v>19178.917647058799</v>
      </c>
      <c r="S166">
        <v>7.2310470588235205E-4</v>
      </c>
      <c r="T166">
        <v>5.3470000000000004E-4</v>
      </c>
      <c r="U166">
        <v>7.5407534246575301E-4</v>
      </c>
      <c r="V166">
        <v>1605278.98059869</v>
      </c>
      <c r="W166">
        <v>83.700186326461804</v>
      </c>
      <c r="X166">
        <v>48400.371274332298</v>
      </c>
      <c r="Y166">
        <v>11.8164968931475</v>
      </c>
      <c r="Z166">
        <v>1556878.60932435</v>
      </c>
      <c r="AA166">
        <v>71.883689433314302</v>
      </c>
    </row>
    <row r="167" spans="1:27" x14ac:dyDescent="0.25">
      <c r="A167" s="1">
        <v>43930.716375462966</v>
      </c>
      <c r="B167">
        <v>1.5129999999999899E-4</v>
      </c>
      <c r="C167">
        <v>0</v>
      </c>
      <c r="D167">
        <v>1.11117735849056E-4</v>
      </c>
      <c r="E167">
        <v>0</v>
      </c>
      <c r="F167">
        <v>1.1096553030303E-4</v>
      </c>
      <c r="G167">
        <v>0</v>
      </c>
      <c r="H167">
        <v>4161.0332040494004</v>
      </c>
      <c r="I167">
        <v>0</v>
      </c>
      <c r="J167">
        <v>3566005.4558703401</v>
      </c>
      <c r="K167">
        <v>0</v>
      </c>
      <c r="L167">
        <v>87.4680776386773</v>
      </c>
      <c r="M167">
        <v>6.3987756766819297</v>
      </c>
      <c r="N167">
        <v>10.9628035094153</v>
      </c>
      <c r="O167">
        <v>4.41465469907215</v>
      </c>
      <c r="P167">
        <v>4452.1739130434698</v>
      </c>
      <c r="Q167">
        <v>12045.871921182201</v>
      </c>
      <c r="R167">
        <v>11273.061946902601</v>
      </c>
      <c r="S167">
        <v>6.2506415929203501E-4</v>
      </c>
      <c r="T167">
        <v>6.3407391304347803E-4</v>
      </c>
      <c r="U167">
        <v>6.2404334975369401E-4</v>
      </c>
      <c r="V167">
        <v>2588234.69652616</v>
      </c>
      <c r="W167">
        <v>229.59464861605699</v>
      </c>
      <c r="X167">
        <v>104028.72574461999</v>
      </c>
      <c r="Y167">
        <v>23.365827071545599</v>
      </c>
      <c r="Z167">
        <v>2484205.97078154</v>
      </c>
      <c r="AA167">
        <v>206.22882154451099</v>
      </c>
    </row>
    <row r="168" spans="1:27" x14ac:dyDescent="0.25">
      <c r="A168" s="1">
        <v>43930.716387037035</v>
      </c>
      <c r="B168">
        <v>2.4409655172413699E-4</v>
      </c>
      <c r="C168">
        <v>0</v>
      </c>
      <c r="D168" s="4">
        <v>1.2024477124183E-4</v>
      </c>
      <c r="E168">
        <v>0</v>
      </c>
      <c r="F168" s="4">
        <v>9.1279435483870906E-5</v>
      </c>
      <c r="G168">
        <v>0</v>
      </c>
      <c r="H168">
        <v>5004623.8642186699</v>
      </c>
      <c r="I168">
        <v>0</v>
      </c>
      <c r="J168">
        <v>5381404.0569421696</v>
      </c>
      <c r="K168">
        <v>0</v>
      </c>
      <c r="L168">
        <v>82.047448486839897</v>
      </c>
      <c r="M168">
        <v>10.302662002430701</v>
      </c>
      <c r="N168">
        <v>15.772035904562999</v>
      </c>
      <c r="O168">
        <v>5.90816100613735</v>
      </c>
      <c r="P168">
        <v>6144</v>
      </c>
      <c r="Q168">
        <v>18384.372093023201</v>
      </c>
      <c r="R168">
        <v>18106.181818181802</v>
      </c>
      <c r="S168">
        <v>6.6184772727272698E-4</v>
      </c>
      <c r="T168">
        <v>6.2819999999999901E-4</v>
      </c>
      <c r="U168">
        <v>6.6263023255813897E-4</v>
      </c>
      <c r="V168">
        <v>1593141.83030173</v>
      </c>
      <c r="W168">
        <v>87.988834216937803</v>
      </c>
      <c r="X168">
        <v>12286.440850655999</v>
      </c>
      <c r="Y168">
        <v>1.9997462322031301</v>
      </c>
      <c r="Z168">
        <v>1580855.38945107</v>
      </c>
      <c r="AA168">
        <v>85.989087984734695</v>
      </c>
    </row>
    <row r="169" spans="1:27" x14ac:dyDescent="0.25">
      <c r="A169" s="1">
        <v>43930.716398796299</v>
      </c>
      <c r="B169" s="4">
        <v>9.1050000000000004E-5</v>
      </c>
      <c r="C169">
        <v>0</v>
      </c>
      <c r="D169" s="4">
        <v>9.4454893617021201E-5</v>
      </c>
      <c r="E169">
        <v>0</v>
      </c>
      <c r="F169" s="4">
        <v>9.4574889867841394E-5</v>
      </c>
      <c r="G169">
        <v>0</v>
      </c>
      <c r="H169">
        <v>84696.946691614095</v>
      </c>
      <c r="I169">
        <v>0</v>
      </c>
      <c r="J169">
        <v>3270915.41747138</v>
      </c>
      <c r="K169">
        <v>0</v>
      </c>
      <c r="L169">
        <v>68.8305852228346</v>
      </c>
      <c r="M169">
        <v>16.009618115976</v>
      </c>
      <c r="N169">
        <v>28.365387976331</v>
      </c>
      <c r="O169">
        <v>12.355769860354901</v>
      </c>
      <c r="P169">
        <v>12925.031377899</v>
      </c>
      <c r="Q169">
        <v>16958.205607476601</v>
      </c>
      <c r="R169">
        <v>13836.435058078099</v>
      </c>
      <c r="S169">
        <v>7.8292808870116101E-4</v>
      </c>
      <c r="T169">
        <v>7.9480504774897599E-4</v>
      </c>
      <c r="U169">
        <v>7.4224672897196201E-4</v>
      </c>
      <c r="V169">
        <v>12901868.397851299</v>
      </c>
      <c r="W169">
        <v>932.45610908416995</v>
      </c>
      <c r="X169">
        <v>9328546.9222351201</v>
      </c>
      <c r="Y169">
        <v>721.74269055828597</v>
      </c>
      <c r="Z169">
        <v>3573321.4756162199</v>
      </c>
      <c r="AA169">
        <v>210.71341852588401</v>
      </c>
    </row>
    <row r="170" spans="1:27" x14ac:dyDescent="0.25">
      <c r="A170" s="1">
        <v>43930.716410185189</v>
      </c>
      <c r="B170" s="4">
        <v>9.2673333333333306E-5</v>
      </c>
      <c r="C170">
        <v>0</v>
      </c>
      <c r="D170" s="4">
        <v>1.7640970464135E-4</v>
      </c>
      <c r="E170">
        <v>0</v>
      </c>
      <c r="F170" s="4">
        <v>1.82067567567567E-4</v>
      </c>
      <c r="G170">
        <v>0</v>
      </c>
      <c r="H170">
        <v>145136.615752821</v>
      </c>
      <c r="I170">
        <v>0</v>
      </c>
      <c r="J170">
        <v>5909505.2148818998</v>
      </c>
      <c r="K170">
        <v>0</v>
      </c>
      <c r="L170">
        <v>64.868652951038101</v>
      </c>
      <c r="M170">
        <v>20.436381981077002</v>
      </c>
      <c r="N170">
        <v>34.127365560905403</v>
      </c>
      <c r="O170">
        <v>13.4919853670434</v>
      </c>
      <c r="P170">
        <v>7509.3333333333303</v>
      </c>
      <c r="Q170">
        <v>25600</v>
      </c>
      <c r="R170">
        <v>14969.402061855601</v>
      </c>
      <c r="S170">
        <v>6.2715206185566996E-4</v>
      </c>
      <c r="T170">
        <v>5.1631929824561397E-4</v>
      </c>
      <c r="U170">
        <v>7.8508875000000001E-4</v>
      </c>
      <c r="V170">
        <v>2950591.2838365599</v>
      </c>
      <c r="W170">
        <v>197.10815913984399</v>
      </c>
      <c r="X170">
        <v>869779.37704067898</v>
      </c>
      <c r="Y170">
        <v>115.82644403063</v>
      </c>
      <c r="Z170">
        <v>2080811.9067958801</v>
      </c>
      <c r="AA170">
        <v>81.281715109214105</v>
      </c>
    </row>
    <row r="171" spans="1:27" x14ac:dyDescent="0.25">
      <c r="A171" s="1">
        <v>43930.71642178241</v>
      </c>
      <c r="B171">
        <v>3.2736000000000002E-3</v>
      </c>
      <c r="C171">
        <v>0</v>
      </c>
      <c r="D171" s="4">
        <v>1.6915161290322501E-4</v>
      </c>
      <c r="E171">
        <v>0</v>
      </c>
      <c r="F171" s="4">
        <v>1.2857058823529399E-4</v>
      </c>
      <c r="G171">
        <v>0</v>
      </c>
      <c r="H171">
        <v>16353.3179049467</v>
      </c>
      <c r="I171">
        <v>0</v>
      </c>
      <c r="J171">
        <v>5605099.7119204896</v>
      </c>
      <c r="K171">
        <v>0</v>
      </c>
      <c r="L171">
        <v>77.404278938147399</v>
      </c>
      <c r="M171">
        <v>13.4997760750319</v>
      </c>
      <c r="N171">
        <v>21.681865650808099</v>
      </c>
      <c r="O171">
        <v>8.0901141543236701</v>
      </c>
      <c r="P171">
        <v>4096</v>
      </c>
      <c r="Q171">
        <v>20250.317757009299</v>
      </c>
      <c r="R171">
        <v>12781.9899497487</v>
      </c>
      <c r="S171">
        <v>7.6022562814070298E-4</v>
      </c>
      <c r="T171">
        <v>5.9069673913043398E-4</v>
      </c>
      <c r="U171">
        <v>9.0598878504672797E-4</v>
      </c>
      <c r="V171">
        <v>2538901.2603595098</v>
      </c>
      <c r="W171">
        <v>198.63114196936201</v>
      </c>
      <c r="X171">
        <v>376133.52005326102</v>
      </c>
      <c r="Y171">
        <v>91.829472669253093</v>
      </c>
      <c r="Z171">
        <v>2162767.7403062498</v>
      </c>
      <c r="AA171">
        <v>106.801669300109</v>
      </c>
    </row>
    <row r="172" spans="1:27" x14ac:dyDescent="0.25">
      <c r="A172" s="1">
        <v>43930.716433518515</v>
      </c>
      <c r="B172" s="4">
        <v>7.7508333333333297E-5</v>
      </c>
      <c r="C172">
        <v>0</v>
      </c>
      <c r="D172" s="4">
        <v>1.8356080586080499E-4</v>
      </c>
      <c r="E172">
        <v>0</v>
      </c>
      <c r="F172" s="4">
        <v>1.8843678160919501E-4</v>
      </c>
      <c r="G172">
        <v>0</v>
      </c>
      <c r="H172">
        <v>161103.419541601</v>
      </c>
      <c r="I172">
        <v>0</v>
      </c>
      <c r="J172">
        <v>6908761.0637276201</v>
      </c>
      <c r="K172">
        <v>0</v>
      </c>
      <c r="L172">
        <v>63.681853030176804</v>
      </c>
      <c r="M172">
        <v>23.360599947047699</v>
      </c>
      <c r="N172">
        <v>31.026015671825199</v>
      </c>
      <c r="O172">
        <v>7.9474201937611699</v>
      </c>
      <c r="P172">
        <v>14690.461538461501</v>
      </c>
      <c r="Q172">
        <v>15243.105022831</v>
      </c>
      <c r="R172">
        <v>15065.1640866873</v>
      </c>
      <c r="S172">
        <v>6.9398359133126901E-4</v>
      </c>
      <c r="T172">
        <v>7.0542980769230696E-4</v>
      </c>
      <c r="U172">
        <v>6.8854794520547896E-4</v>
      </c>
      <c r="V172">
        <v>4799854.6445533503</v>
      </c>
      <c r="W172">
        <v>318.606197511971</v>
      </c>
      <c r="X172">
        <v>1507025.0693757499</v>
      </c>
      <c r="Y172">
        <v>102.585277217476</v>
      </c>
      <c r="Z172">
        <v>3292829.5751775899</v>
      </c>
      <c r="AA172">
        <v>216.020920294494</v>
      </c>
    </row>
    <row r="173" spans="1:27" x14ac:dyDescent="0.25">
      <c r="A173" s="1">
        <v>43930.71644491898</v>
      </c>
      <c r="B173" s="4">
        <v>9.6999999999999905E-5</v>
      </c>
      <c r="C173">
        <v>1.7814999999999899E-4</v>
      </c>
      <c r="D173" s="4">
        <v>1.06800881057268E-4</v>
      </c>
      <c r="E173">
        <v>1.7814999999999899E-4</v>
      </c>
      <c r="F173" s="4">
        <v>1.06976681614349E-4</v>
      </c>
      <c r="G173">
        <v>0</v>
      </c>
      <c r="H173">
        <v>12483.5713742199</v>
      </c>
      <c r="I173">
        <v>8322.3809161466197</v>
      </c>
      <c r="J173">
        <v>3641041.6508141402</v>
      </c>
      <c r="K173">
        <v>0</v>
      </c>
      <c r="L173">
        <v>56.825848352361398</v>
      </c>
      <c r="M173">
        <v>24.553330070381001</v>
      </c>
      <c r="N173">
        <v>40.923202171183902</v>
      </c>
      <c r="O173">
        <v>16.120873894207602</v>
      </c>
      <c r="P173">
        <v>22166.588235294101</v>
      </c>
      <c r="Q173">
        <v>8744.6349206349205</v>
      </c>
      <c r="R173">
        <v>17041.842424242401</v>
      </c>
      <c r="S173">
        <v>7.1209242424242396E-4</v>
      </c>
      <c r="T173">
        <v>7.7780490196078405E-4</v>
      </c>
      <c r="U173">
        <v>6.0570079365079301E-4</v>
      </c>
      <c r="V173">
        <v>5713301.7296229796</v>
      </c>
      <c r="W173">
        <v>335.25141163702301</v>
      </c>
      <c r="X173">
        <v>4593943.9981819196</v>
      </c>
      <c r="Y173">
        <v>207.24632719379599</v>
      </c>
      <c r="Z173">
        <v>1119357.7314410601</v>
      </c>
      <c r="AA173">
        <v>128.00508444322699</v>
      </c>
    </row>
    <row r="174" spans="1:27" x14ac:dyDescent="0.25">
      <c r="A174" s="1">
        <v>43930.716456666669</v>
      </c>
      <c r="B174" s="4">
        <v>9.4366666666666598E-5</v>
      </c>
      <c r="C174">
        <v>5.3655E-4</v>
      </c>
      <c r="D174" s="4">
        <v>1.22990952380952E-4</v>
      </c>
      <c r="E174">
        <v>5.3655E-4</v>
      </c>
      <c r="F174" s="4">
        <v>1.2340579710144899E-4</v>
      </c>
      <c r="G174">
        <v>0</v>
      </c>
      <c r="H174">
        <v>37304.5824437868</v>
      </c>
      <c r="I174">
        <v>8065.85566352148</v>
      </c>
      <c r="J174">
        <v>3383626.4508472602</v>
      </c>
      <c r="K174">
        <v>0</v>
      </c>
      <c r="L174">
        <v>54.962772180949798</v>
      </c>
      <c r="M174">
        <v>27.355768847337199</v>
      </c>
      <c r="N174">
        <v>42.692297126626102</v>
      </c>
      <c r="O174">
        <v>15.576922149112301</v>
      </c>
      <c r="P174">
        <v>8918.7096774193506</v>
      </c>
      <c r="Q174">
        <v>15863.873015873</v>
      </c>
      <c r="R174">
        <v>12419.072</v>
      </c>
      <c r="S174">
        <v>6.7637679999999899E-4</v>
      </c>
      <c r="T174">
        <v>5.9357741935483804E-4</v>
      </c>
      <c r="U174">
        <v>7.5786190476190404E-4</v>
      </c>
      <c r="V174">
        <v>1528463.3950215699</v>
      </c>
      <c r="W174">
        <v>123.073881447951</v>
      </c>
      <c r="X174">
        <v>544439.46788367303</v>
      </c>
      <c r="Y174">
        <v>61.0446451981839</v>
      </c>
      <c r="Z174">
        <v>984023.92713789898</v>
      </c>
      <c r="AA174">
        <v>62.0292362497675</v>
      </c>
    </row>
    <row r="175" spans="1:27" x14ac:dyDescent="0.25">
      <c r="A175" s="1">
        <v>43930.716468067127</v>
      </c>
      <c r="B175" s="4">
        <v>2.1924671052631501E-4</v>
      </c>
      <c r="C175">
        <v>0</v>
      </c>
      <c r="D175" s="4">
        <v>1.6625750636132299E-4</v>
      </c>
      <c r="E175">
        <v>0</v>
      </c>
      <c r="F175" s="4">
        <v>1.3283692946058001E-4</v>
      </c>
      <c r="G175">
        <v>0</v>
      </c>
      <c r="H175">
        <v>9022945.6824760102</v>
      </c>
      <c r="I175">
        <v>0</v>
      </c>
      <c r="J175">
        <v>5625558.0183110703</v>
      </c>
      <c r="K175">
        <v>0</v>
      </c>
      <c r="L175">
        <v>40.880758899814197</v>
      </c>
      <c r="M175">
        <v>33.184261937097801</v>
      </c>
      <c r="N175">
        <v>54.365450679811602</v>
      </c>
      <c r="O175">
        <v>21.180386209471902</v>
      </c>
      <c r="P175">
        <v>17162.337292161501</v>
      </c>
      <c r="Q175">
        <v>17173.9428571428</v>
      </c>
      <c r="R175">
        <v>17166.972895863</v>
      </c>
      <c r="S175">
        <v>7.6224650499286703E-4</v>
      </c>
      <c r="T175">
        <v>7.9402494061757705E-4</v>
      </c>
      <c r="U175">
        <v>7.1446535714285702E-4</v>
      </c>
      <c r="V175">
        <v>12224937.961277699</v>
      </c>
      <c r="W175">
        <v>712.119605211455</v>
      </c>
      <c r="X175">
        <v>7339955.94407555</v>
      </c>
      <c r="Y175">
        <v>427.67810812271398</v>
      </c>
      <c r="Z175">
        <v>4884982.0172022004</v>
      </c>
      <c r="AA175">
        <v>284.44149708874102</v>
      </c>
    </row>
    <row r="176" spans="1:27" x14ac:dyDescent="0.25">
      <c r="A176" s="1">
        <v>43930.716479814815</v>
      </c>
      <c r="B176" s="4">
        <v>8.5480487804877995E-5</v>
      </c>
      <c r="C176">
        <v>0</v>
      </c>
      <c r="D176" s="4">
        <v>1.35655686274509E-4</v>
      </c>
      <c r="E176">
        <v>0</v>
      </c>
      <c r="F176" s="4">
        <v>1.4526869158878501E-4</v>
      </c>
      <c r="G176">
        <v>0</v>
      </c>
      <c r="H176">
        <v>1040390.99723433</v>
      </c>
      <c r="I176">
        <v>0</v>
      </c>
      <c r="J176">
        <v>5697955.3453182699</v>
      </c>
      <c r="K176">
        <v>0</v>
      </c>
      <c r="L176">
        <v>55.767556927361902</v>
      </c>
      <c r="M176">
        <v>26.730693415578699</v>
      </c>
      <c r="N176">
        <v>41.105913230400503</v>
      </c>
      <c r="O176">
        <v>14.3749638154772</v>
      </c>
      <c r="P176">
        <v>16084.2926829268</v>
      </c>
      <c r="Q176">
        <v>16168.4210526315</v>
      </c>
      <c r="R176">
        <v>16124.759493670799</v>
      </c>
      <c r="S176">
        <v>7.4322341772151796E-4</v>
      </c>
      <c r="T176">
        <v>7.1059024390243903E-4</v>
      </c>
      <c r="U176">
        <v>7.7843289473684203E-4</v>
      </c>
      <c r="V176">
        <v>5016707.3466937598</v>
      </c>
      <c r="W176">
        <v>311.11827427025202</v>
      </c>
      <c r="X176">
        <v>2597073.5781919402</v>
      </c>
      <c r="Y176">
        <v>161.46644614025701</v>
      </c>
      <c r="Z176">
        <v>2419633.7685018098</v>
      </c>
      <c r="AA176">
        <v>149.65182812999501</v>
      </c>
    </row>
    <row r="177" spans="1:27" x14ac:dyDescent="0.25">
      <c r="A177" s="1">
        <v>43930.71649121528</v>
      </c>
      <c r="B177">
        <v>1.09262962962962E-4</v>
      </c>
      <c r="C177">
        <v>0</v>
      </c>
      <c r="D177" s="4">
        <v>1.3598162162162101E-4</v>
      </c>
      <c r="E177">
        <v>0</v>
      </c>
      <c r="F177" s="4">
        <v>1.4054746835443001E-4</v>
      </c>
      <c r="G177">
        <v>0</v>
      </c>
      <c r="H177">
        <v>537782.34670285601</v>
      </c>
      <c r="I177">
        <v>0</v>
      </c>
      <c r="J177">
        <v>3761355.8330319701</v>
      </c>
      <c r="K177">
        <v>0</v>
      </c>
      <c r="L177">
        <v>48.885923737910197</v>
      </c>
      <c r="M177">
        <v>37.440973595068698</v>
      </c>
      <c r="N177">
        <v>46.491656856650401</v>
      </c>
      <c r="O177">
        <v>9.0255061100041392</v>
      </c>
      <c r="P177">
        <v>12544</v>
      </c>
      <c r="Q177">
        <v>18204.444444444402</v>
      </c>
      <c r="R177">
        <v>15981.9386503067</v>
      </c>
      <c r="S177">
        <v>6.8036687116564403E-4</v>
      </c>
      <c r="T177">
        <v>6.5595312499999898E-4</v>
      </c>
      <c r="U177">
        <v>6.9614949494949401E-4</v>
      </c>
      <c r="V177">
        <v>2646004.2385943602</v>
      </c>
      <c r="W177">
        <v>165.562157163178</v>
      </c>
      <c r="X177">
        <v>815435.26849763503</v>
      </c>
      <c r="Y177">
        <v>65.006000358548704</v>
      </c>
      <c r="Z177">
        <v>1830568.9700967299</v>
      </c>
      <c r="AA177">
        <v>100.55615680463001</v>
      </c>
    </row>
    <row r="178" spans="1:27" x14ac:dyDescent="0.25">
      <c r="A178" s="1">
        <v>43930.716502962961</v>
      </c>
      <c r="B178" s="4">
        <v>7.3020000000000002E-5</v>
      </c>
      <c r="C178">
        <v>0</v>
      </c>
      <c r="D178" s="4">
        <v>8.3765737051792803E-5</v>
      </c>
      <c r="E178">
        <v>0</v>
      </c>
      <c r="F178" s="4">
        <v>8.3984146341463403E-5</v>
      </c>
      <c r="G178">
        <v>0</v>
      </c>
      <c r="H178">
        <v>20165.2625978982</v>
      </c>
      <c r="I178">
        <v>0</v>
      </c>
      <c r="J178">
        <v>5303464.0632472401</v>
      </c>
      <c r="K178">
        <v>0</v>
      </c>
      <c r="L178">
        <v>56.0191274751378</v>
      </c>
      <c r="M178">
        <v>17.6000839079848</v>
      </c>
      <c r="N178">
        <v>42.150526197609203</v>
      </c>
      <c r="O178">
        <v>24.572798055540702</v>
      </c>
      <c r="P178">
        <v>6400</v>
      </c>
      <c r="Q178">
        <v>12451.024875621801</v>
      </c>
      <c r="R178">
        <v>11619.982832618</v>
      </c>
      <c r="S178">
        <v>8.4022017167381896E-4</v>
      </c>
      <c r="T178">
        <v>6.1057187500000005E-4</v>
      </c>
      <c r="U178">
        <v>8.7678109452736302E-4</v>
      </c>
      <c r="V178">
        <v>2665994.4542475399</v>
      </c>
      <c r="W178">
        <v>229.43187547264901</v>
      </c>
      <c r="X178">
        <v>201663.72573733301</v>
      </c>
      <c r="Y178">
        <v>31.509957146458198</v>
      </c>
      <c r="Z178">
        <v>2464330.7285102</v>
      </c>
      <c r="AA178">
        <v>197.92191832619099</v>
      </c>
    </row>
    <row r="179" spans="1:27" x14ac:dyDescent="0.25">
      <c r="A179" s="1">
        <v>43930.716514548614</v>
      </c>
      <c r="B179" s="4">
        <v>8.7277777777777701E-5</v>
      </c>
      <c r="C179">
        <v>0</v>
      </c>
      <c r="D179" s="4">
        <v>1.4524423076923E-4</v>
      </c>
      <c r="E179">
        <v>0</v>
      </c>
      <c r="F179" s="4">
        <v>1.4879319727891099E-4</v>
      </c>
      <c r="G179">
        <v>0</v>
      </c>
      <c r="H179">
        <v>88532.822542445996</v>
      </c>
      <c r="I179">
        <v>0</v>
      </c>
      <c r="J179">
        <v>2636538.1603391999</v>
      </c>
      <c r="K179">
        <v>0</v>
      </c>
      <c r="L179">
        <v>51.121366078377498</v>
      </c>
      <c r="M179">
        <v>17.8127562069098</v>
      </c>
      <c r="N179">
        <v>45.146487261153801</v>
      </c>
      <c r="O179">
        <v>27.280349565297101</v>
      </c>
      <c r="P179">
        <v>5506.0983606557302</v>
      </c>
      <c r="Q179">
        <v>24473.5999999999</v>
      </c>
      <c r="R179">
        <v>19238.226244343801</v>
      </c>
      <c r="S179">
        <v>1.4865298642533901E-3</v>
      </c>
      <c r="T179">
        <v>8.5920819672131098E-4</v>
      </c>
      <c r="U179">
        <v>1.72569624999999E-3</v>
      </c>
      <c r="V179">
        <v>4249476.9422302097</v>
      </c>
      <c r="W179">
        <v>220.8871487557</v>
      </c>
      <c r="X179">
        <v>335700.49061934202</v>
      </c>
      <c r="Y179">
        <v>60.968851014016899</v>
      </c>
      <c r="Z179">
        <v>3913776.4516108702</v>
      </c>
      <c r="AA179">
        <v>159.91829774168301</v>
      </c>
    </row>
    <row r="180" spans="1:27" x14ac:dyDescent="0.25">
      <c r="A180" s="1">
        <v>43930.716526111108</v>
      </c>
      <c r="B180" s="4">
        <v>9.2533333333333297E-5</v>
      </c>
      <c r="C180">
        <v>0</v>
      </c>
      <c r="D180">
        <v>1.0425018450184499E-4</v>
      </c>
      <c r="E180">
        <v>0</v>
      </c>
      <c r="F180">
        <v>1.0465267175572499E-4</v>
      </c>
      <c r="G180">
        <v>0</v>
      </c>
      <c r="H180">
        <v>88637.9579325948</v>
      </c>
      <c r="I180">
        <v>0</v>
      </c>
      <c r="J180">
        <v>7242694.6435558395</v>
      </c>
      <c r="K180">
        <v>0</v>
      </c>
      <c r="L180">
        <v>53.675763300617902</v>
      </c>
      <c r="M180">
        <v>30.338381816097002</v>
      </c>
      <c r="N180">
        <v>43.573524971169597</v>
      </c>
      <c r="O180">
        <v>12.9951956469667</v>
      </c>
      <c r="P180">
        <v>16189.9789473684</v>
      </c>
      <c r="Q180">
        <v>29026.632034631999</v>
      </c>
      <c r="R180">
        <v>25285.889570552099</v>
      </c>
      <c r="S180">
        <v>1.32927101226993E-3</v>
      </c>
      <c r="T180">
        <v>1.1356652631578899E-3</v>
      </c>
      <c r="U180">
        <v>1.40889242424242E-3</v>
      </c>
      <c r="V180">
        <v>16497334.4332623</v>
      </c>
      <c r="W180">
        <v>652.43243221607202</v>
      </c>
      <c r="X180">
        <v>3078136.1886658398</v>
      </c>
      <c r="Y180">
        <v>190.126015523088</v>
      </c>
      <c r="Z180">
        <v>13419198.2445965</v>
      </c>
      <c r="AA180">
        <v>462.30641669298399</v>
      </c>
    </row>
    <row r="181" spans="1:27" x14ac:dyDescent="0.25">
      <c r="A181" s="1">
        <v>43930.716537511573</v>
      </c>
      <c r="B181" s="4">
        <v>8.6230769230769203E-5</v>
      </c>
      <c r="C181">
        <v>0</v>
      </c>
      <c r="D181" s="4">
        <v>8.9821928817451194E-5</v>
      </c>
      <c r="E181">
        <v>0</v>
      </c>
      <c r="F181" s="4">
        <v>8.9876340326340302E-5</v>
      </c>
      <c r="G181">
        <v>0</v>
      </c>
      <c r="H181">
        <v>184128.487647915</v>
      </c>
      <c r="I181">
        <v>0</v>
      </c>
      <c r="J181">
        <v>9824347.1036548596</v>
      </c>
      <c r="K181">
        <v>0</v>
      </c>
      <c r="L181">
        <v>85.244424479415002</v>
      </c>
      <c r="M181">
        <v>7.5891932438421801</v>
      </c>
      <c r="N181">
        <v>12.4019504912646</v>
      </c>
      <c r="O181">
        <v>4.9602499177407502</v>
      </c>
      <c r="P181">
        <v>6746.3529411764703</v>
      </c>
      <c r="Q181">
        <v>20016.3018867924</v>
      </c>
      <c r="R181">
        <v>16793.5999999999</v>
      </c>
      <c r="S181">
        <v>9.910185714285711E-4</v>
      </c>
      <c r="T181">
        <v>8.2271176470588201E-4</v>
      </c>
      <c r="U181">
        <v>1.0450037735849E-3</v>
      </c>
      <c r="V181">
        <v>2388479.40340028</v>
      </c>
      <c r="W181">
        <v>142.22557423067599</v>
      </c>
      <c r="X181">
        <v>233022.38081954001</v>
      </c>
      <c r="Y181">
        <v>34.540496598878498</v>
      </c>
      <c r="Z181">
        <v>2155457.02258074</v>
      </c>
      <c r="AA181">
        <v>107.685077631797</v>
      </c>
    </row>
    <row r="182" spans="1:27" x14ac:dyDescent="0.25">
      <c r="A182" s="1">
        <v>43930.71654908565</v>
      </c>
      <c r="B182" s="4">
        <v>8.9040000000000001E-5</v>
      </c>
      <c r="C182">
        <v>0</v>
      </c>
      <c r="D182" s="4">
        <v>9.9307224334600704E-5</v>
      </c>
      <c r="E182">
        <v>0</v>
      </c>
      <c r="F182" s="4">
        <v>9.9506201550387497E-5</v>
      </c>
      <c r="G182">
        <v>0</v>
      </c>
      <c r="H182">
        <v>104450.621710604</v>
      </c>
      <c r="I182">
        <v>0</v>
      </c>
      <c r="J182">
        <v>3260497.8384957402</v>
      </c>
      <c r="K182">
        <v>0</v>
      </c>
      <c r="L182">
        <v>84.038752575234994</v>
      </c>
      <c r="M182">
        <v>7.7147952541875204</v>
      </c>
      <c r="N182">
        <v>13.6723707002499</v>
      </c>
      <c r="O182">
        <v>5.9569954494263904</v>
      </c>
      <c r="P182">
        <v>4411.0769230769201</v>
      </c>
      <c r="Q182">
        <v>10602.5645933014</v>
      </c>
      <c r="R182">
        <v>9917.5489361702093</v>
      </c>
      <c r="S182">
        <v>5.8312212765957404E-4</v>
      </c>
      <c r="T182">
        <v>5.2452692307692304E-4</v>
      </c>
      <c r="U182">
        <v>5.9041148325358797E-4</v>
      </c>
      <c r="V182">
        <v>2330674.1094933501</v>
      </c>
      <c r="W182">
        <v>235.00505260863099</v>
      </c>
      <c r="X182">
        <v>114690.465845015</v>
      </c>
      <c r="Y182">
        <v>26.000559012018702</v>
      </c>
      <c r="Z182">
        <v>2215983.6436483301</v>
      </c>
      <c r="AA182">
        <v>209.00449359661201</v>
      </c>
    </row>
    <row r="183" spans="1:27" x14ac:dyDescent="0.25">
      <c r="A183" s="1">
        <v>43930.716560833331</v>
      </c>
      <c r="B183">
        <v>1.14224999999999E-4</v>
      </c>
      <c r="C183">
        <v>0</v>
      </c>
      <c r="D183" s="4">
        <v>1.59298648648648E-4</v>
      </c>
      <c r="E183">
        <v>0</v>
      </c>
      <c r="F183" s="4">
        <v>1.5991609589041E-4</v>
      </c>
      <c r="G183">
        <v>0</v>
      </c>
      <c r="H183">
        <v>16129.624530418099</v>
      </c>
      <c r="I183">
        <v>0</v>
      </c>
      <c r="J183">
        <v>7399465.2533293096</v>
      </c>
      <c r="K183">
        <v>0</v>
      </c>
      <c r="L183">
        <v>78.045123501620196</v>
      </c>
      <c r="M183">
        <v>12.3557053825879</v>
      </c>
      <c r="N183">
        <v>19.279277185873902</v>
      </c>
      <c r="O183">
        <v>7.0672658085067104</v>
      </c>
      <c r="P183">
        <v>8084.21052631578</v>
      </c>
      <c r="Q183">
        <v>19342.222222222201</v>
      </c>
      <c r="R183">
        <v>16000</v>
      </c>
      <c r="S183">
        <v>7.03992187499999E-4</v>
      </c>
      <c r="T183">
        <v>5.9007631578947295E-4</v>
      </c>
      <c r="U183">
        <v>7.5208999999999899E-4</v>
      </c>
      <c r="V183">
        <v>2016264.99707848</v>
      </c>
      <c r="W183">
        <v>126.016562317405</v>
      </c>
      <c r="X183">
        <v>302439.74956177198</v>
      </c>
      <c r="Y183">
        <v>37.411166937979601</v>
      </c>
      <c r="Z183">
        <v>1713825.2475167101</v>
      </c>
      <c r="AA183">
        <v>88.605395379425502</v>
      </c>
    </row>
    <row r="184" spans="1:27" x14ac:dyDescent="0.25">
      <c r="A184" s="1">
        <v>43930.716572233796</v>
      </c>
      <c r="B184" s="4">
        <v>1.1137499999999899E-4</v>
      </c>
      <c r="C184">
        <v>0</v>
      </c>
      <c r="D184" s="4">
        <v>1.47664609053497E-4</v>
      </c>
      <c r="E184">
        <v>0</v>
      </c>
      <c r="F184" s="4">
        <v>1.4827196652719601E-4</v>
      </c>
      <c r="G184">
        <v>0</v>
      </c>
      <c r="H184">
        <v>12482.054760748901</v>
      </c>
      <c r="I184">
        <v>0</v>
      </c>
      <c r="J184">
        <v>5833280.2581900004</v>
      </c>
      <c r="K184">
        <v>0</v>
      </c>
      <c r="L184">
        <v>72.566850846576997</v>
      </c>
      <c r="M184">
        <v>17.013776261789499</v>
      </c>
      <c r="N184">
        <v>25.893360268684301</v>
      </c>
      <c r="O184">
        <v>8.8789135352678699</v>
      </c>
      <c r="P184">
        <v>21015.630769230698</v>
      </c>
      <c r="Q184">
        <v>14473.5522388059</v>
      </c>
      <c r="R184">
        <v>16610.4120603015</v>
      </c>
      <c r="S184">
        <v>7.0430100502512501E-4</v>
      </c>
      <c r="T184">
        <v>7.6192999999999899E-4</v>
      </c>
      <c r="U184">
        <v>6.7634664179104401E-4</v>
      </c>
      <c r="V184">
        <v>6715182.4338846998</v>
      </c>
      <c r="W184">
        <v>404.27548753795401</v>
      </c>
      <c r="X184">
        <v>2775109.46926957</v>
      </c>
      <c r="Y184">
        <v>132.049782361643</v>
      </c>
      <c r="Z184">
        <v>3940072.9646151201</v>
      </c>
      <c r="AA184">
        <v>272.22570517630999</v>
      </c>
    </row>
    <row r="185" spans="1:27" x14ac:dyDescent="0.25">
      <c r="A185" s="1">
        <v>43930.716583981484</v>
      </c>
      <c r="B185">
        <v>1.2941818181818099E-4</v>
      </c>
      <c r="C185">
        <v>0</v>
      </c>
      <c r="D185" s="4">
        <v>1.0615397923875401E-4</v>
      </c>
      <c r="E185">
        <v>0</v>
      </c>
      <c r="F185" s="4">
        <v>1.0523345323741001E-4</v>
      </c>
      <c r="G185">
        <v>0</v>
      </c>
      <c r="H185">
        <v>51428.964776417801</v>
      </c>
      <c r="I185">
        <v>0</v>
      </c>
      <c r="J185">
        <v>3957005.0545620299</v>
      </c>
      <c r="K185">
        <v>0</v>
      </c>
      <c r="L185">
        <v>79.798960330450896</v>
      </c>
      <c r="M185">
        <v>13.269157756601199</v>
      </c>
      <c r="N185">
        <v>18.3177462982596</v>
      </c>
      <c r="O185">
        <v>4.7595857705716504</v>
      </c>
      <c r="P185">
        <v>5136.25396825396</v>
      </c>
      <c r="Q185">
        <v>15564.799999999899</v>
      </c>
      <c r="R185">
        <v>7649.1566265060201</v>
      </c>
      <c r="S185">
        <v>5.1570963855421595E-4</v>
      </c>
      <c r="T185">
        <v>4.8744603174603098E-4</v>
      </c>
      <c r="U185">
        <v>6.0473999999999901E-4</v>
      </c>
      <c r="V185">
        <v>625205.50745705795</v>
      </c>
      <c r="W185">
        <v>81.735221016468998</v>
      </c>
      <c r="X185">
        <v>318653.12960714602</v>
      </c>
      <c r="Y185">
        <v>62.039987036596898</v>
      </c>
      <c r="Z185">
        <v>306552.37784991198</v>
      </c>
      <c r="AA185">
        <v>19.695233979872</v>
      </c>
    </row>
    <row r="186" spans="1:27" x14ac:dyDescent="0.25">
      <c r="A186" s="1">
        <v>43930.716595381942</v>
      </c>
      <c r="B186" s="4">
        <v>8.6279999999999994E-5</v>
      </c>
      <c r="C186">
        <v>0</v>
      </c>
      <c r="D186" s="4">
        <v>1.4808571428571399E-4</v>
      </c>
      <c r="E186">
        <v>0</v>
      </c>
      <c r="F186" s="4">
        <v>1.49039506172839E-4</v>
      </c>
      <c r="G186">
        <v>0</v>
      </c>
      <c r="H186">
        <v>20801.6285399968</v>
      </c>
      <c r="I186">
        <v>0</v>
      </c>
      <c r="J186">
        <v>5029833.7809712403</v>
      </c>
      <c r="K186">
        <v>0</v>
      </c>
      <c r="L186">
        <v>81.842020571755398</v>
      </c>
      <c r="M186">
        <v>11.8055061730301</v>
      </c>
      <c r="N186">
        <v>16.1709496384928</v>
      </c>
      <c r="O186">
        <v>4.6130818745791702</v>
      </c>
      <c r="P186">
        <v>4096</v>
      </c>
      <c r="Q186">
        <v>25814.913580246899</v>
      </c>
      <c r="R186">
        <v>20460.9488372093</v>
      </c>
      <c r="S186">
        <v>9.21312558139535E-4</v>
      </c>
      <c r="T186">
        <v>5.7537169811320698E-4</v>
      </c>
      <c r="U186">
        <v>1.0344907407407399E-3</v>
      </c>
      <c r="V186">
        <v>4468255.1637395397</v>
      </c>
      <c r="W186">
        <v>218.379665541892</v>
      </c>
      <c r="X186">
        <v>220500.487596085</v>
      </c>
      <c r="Y186">
        <v>53.833126854513097</v>
      </c>
      <c r="Z186">
        <v>4247754.67614346</v>
      </c>
      <c r="AA186">
        <v>164.54653868737901</v>
      </c>
    </row>
    <row r="187" spans="1:27" x14ac:dyDescent="0.25">
      <c r="A187" s="1">
        <v>43930.716606956019</v>
      </c>
      <c r="B187" s="4">
        <v>9.9377777777777697E-5</v>
      </c>
      <c r="C187">
        <v>0</v>
      </c>
      <c r="D187" s="4">
        <v>1.07717197452229E-4</v>
      </c>
      <c r="E187">
        <v>0</v>
      </c>
      <c r="F187" s="4">
        <v>1.07963278688524E-4</v>
      </c>
      <c r="G187">
        <v>0</v>
      </c>
      <c r="H187">
        <v>67078.935961978394</v>
      </c>
      <c r="I187">
        <v>0</v>
      </c>
      <c r="J187">
        <v>5186072.2398696002</v>
      </c>
      <c r="K187">
        <v>0</v>
      </c>
      <c r="L187">
        <v>86.936658967772104</v>
      </c>
      <c r="M187">
        <v>6.9335050109813503</v>
      </c>
      <c r="N187">
        <v>11.378174119014499</v>
      </c>
      <c r="O187">
        <v>4.19916247147414</v>
      </c>
      <c r="P187">
        <v>10386.285714285699</v>
      </c>
      <c r="Q187">
        <v>14163.2771084337</v>
      </c>
      <c r="R187">
        <v>13210.5225225225</v>
      </c>
      <c r="S187">
        <v>8.5835855855855795E-4</v>
      </c>
      <c r="T187">
        <v>1.01235357142857E-3</v>
      </c>
      <c r="U187">
        <v>8.0640843373493902E-4</v>
      </c>
      <c r="V187">
        <v>1466499.39834609</v>
      </c>
      <c r="W187">
        <v>111.009946491205</v>
      </c>
      <c r="X187">
        <v>290842.05944852601</v>
      </c>
      <c r="Y187">
        <v>28.002509024808599</v>
      </c>
      <c r="Z187">
        <v>1175657.33889756</v>
      </c>
      <c r="AA187">
        <v>83.007437466396894</v>
      </c>
    </row>
    <row r="188" spans="1:27" x14ac:dyDescent="0.25">
      <c r="A188" s="1">
        <v>43930.7166187037</v>
      </c>
      <c r="B188" s="4">
        <v>8.39999999999999E-5</v>
      </c>
      <c r="C188">
        <v>0</v>
      </c>
      <c r="D188" s="4">
        <v>1.09605725190839E-4</v>
      </c>
      <c r="E188">
        <v>0</v>
      </c>
      <c r="F188" s="4">
        <v>1.09703831417624E-4</v>
      </c>
      <c r="G188">
        <v>0</v>
      </c>
      <c r="H188">
        <v>11091.950536832999</v>
      </c>
      <c r="I188">
        <v>0</v>
      </c>
      <c r="J188">
        <v>5118430.9931786004</v>
      </c>
      <c r="K188">
        <v>0</v>
      </c>
      <c r="L188">
        <v>77.850816949735304</v>
      </c>
      <c r="M188">
        <v>10.6250530464463</v>
      </c>
      <c r="N188">
        <v>20.528408575101999</v>
      </c>
      <c r="O188">
        <v>10.192361429882</v>
      </c>
      <c r="P188">
        <v>14715.259259259199</v>
      </c>
      <c r="Q188">
        <v>35174.927835051501</v>
      </c>
      <c r="R188">
        <v>30720</v>
      </c>
      <c r="S188">
        <v>1.1875959677419301E-3</v>
      </c>
      <c r="T188">
        <v>6.5651851851851798E-4</v>
      </c>
      <c r="U188">
        <v>1.33542164948453E-3</v>
      </c>
      <c r="V188">
        <v>3751130.7217771499</v>
      </c>
      <c r="W188">
        <v>122.107119849516</v>
      </c>
      <c r="X188">
        <v>391246.96775525098</v>
      </c>
      <c r="Y188">
        <v>26.5878406123947</v>
      </c>
      <c r="Z188">
        <v>3359883.7540218998</v>
      </c>
      <c r="AA188">
        <v>95.519279237121907</v>
      </c>
    </row>
    <row r="189" spans="1:27" x14ac:dyDescent="0.25">
      <c r="A189" s="1">
        <v>43930.716630104165</v>
      </c>
      <c r="B189" s="4">
        <v>1.1694999999999899E-4</v>
      </c>
      <c r="C189">
        <v>0</v>
      </c>
      <c r="D189" s="4">
        <v>1.05313541666666E-4</v>
      </c>
      <c r="E189">
        <v>0</v>
      </c>
      <c r="F189" s="4">
        <v>1.04807608695652E-4</v>
      </c>
      <c r="G189">
        <v>0</v>
      </c>
      <c r="H189">
        <v>33283.944407443101</v>
      </c>
      <c r="I189">
        <v>0</v>
      </c>
      <c r="J189">
        <v>4464209.0436482998</v>
      </c>
      <c r="K189">
        <v>0</v>
      </c>
      <c r="L189">
        <v>74.448963853150204</v>
      </c>
      <c r="M189">
        <v>4.9103688228925604</v>
      </c>
      <c r="N189">
        <v>23.6661677732457</v>
      </c>
      <c r="O189">
        <v>18.699056341773701</v>
      </c>
      <c r="P189">
        <v>4096</v>
      </c>
      <c r="Q189">
        <v>14516.705882352901</v>
      </c>
      <c r="R189">
        <v>14218.9714285714</v>
      </c>
      <c r="S189">
        <v>6.7264285714285701E-4</v>
      </c>
      <c r="T189">
        <v>4.6149999999999902E-4</v>
      </c>
      <c r="U189">
        <v>6.7885294117646996E-4</v>
      </c>
      <c r="V189">
        <v>1010983.99708038</v>
      </c>
      <c r="W189">
        <v>71.101063966478407</v>
      </c>
      <c r="X189">
        <v>8320.8559430484493</v>
      </c>
      <c r="Y189">
        <v>2.0314589704708101</v>
      </c>
      <c r="Z189">
        <v>1002663.14113733</v>
      </c>
      <c r="AA189">
        <v>69.069604996007598</v>
      </c>
    </row>
    <row r="190" spans="1:27" x14ac:dyDescent="0.25">
      <c r="A190" s="1">
        <v>43930.716641851854</v>
      </c>
      <c r="B190" s="4">
        <v>9.4844444444444398E-5</v>
      </c>
      <c r="C190">
        <v>0</v>
      </c>
      <c r="D190" s="4">
        <v>1.18743115942028E-4</v>
      </c>
      <c r="E190">
        <v>0</v>
      </c>
      <c r="F190" s="4">
        <v>1.19548689138576E-4</v>
      </c>
      <c r="G190">
        <v>0</v>
      </c>
      <c r="H190">
        <v>173413.60880545</v>
      </c>
      <c r="I190">
        <v>0</v>
      </c>
      <c r="J190">
        <v>4161926.6113308198</v>
      </c>
      <c r="K190">
        <v>0</v>
      </c>
      <c r="L190">
        <v>74.816771403419907</v>
      </c>
      <c r="M190">
        <v>10.0967740029658</v>
      </c>
      <c r="N190">
        <v>22.591353359026801</v>
      </c>
      <c r="O190">
        <v>12.500782817789499</v>
      </c>
      <c r="P190">
        <v>13206.4969696969</v>
      </c>
      <c r="Q190">
        <v>9052.5042016806692</v>
      </c>
      <c r="R190">
        <v>10753.270471464</v>
      </c>
      <c r="S190">
        <v>6.3334714640198497E-4</v>
      </c>
      <c r="T190">
        <v>7.3131454545454497E-4</v>
      </c>
      <c r="U190">
        <v>5.65428571428571E-4</v>
      </c>
      <c r="V190">
        <v>4266813.6996686803</v>
      </c>
      <c r="W190">
        <v>396.79218624617801</v>
      </c>
      <c r="X190">
        <v>2145505.56542886</v>
      </c>
      <c r="Y190">
        <v>162.458339281934</v>
      </c>
      <c r="Z190">
        <v>2121308.1342398101</v>
      </c>
      <c r="AA190">
        <v>234.333846964244</v>
      </c>
    </row>
    <row r="191" spans="1:27" x14ac:dyDescent="0.25">
      <c r="A191" s="1">
        <v>43930.716653252312</v>
      </c>
      <c r="B191" s="4">
        <v>9.4318181818181795E-5</v>
      </c>
      <c r="C191">
        <v>0</v>
      </c>
      <c r="D191" s="4">
        <v>1.3575329949238501E-4</v>
      </c>
      <c r="E191">
        <v>0</v>
      </c>
      <c r="F191" s="4">
        <v>1.3820376344086E-4</v>
      </c>
      <c r="G191">
        <v>0</v>
      </c>
      <c r="H191">
        <v>53576.5681351288</v>
      </c>
      <c r="I191">
        <v>0</v>
      </c>
      <c r="J191">
        <v>4431770.4904009402</v>
      </c>
      <c r="K191">
        <v>0</v>
      </c>
      <c r="L191">
        <v>72.142424336309404</v>
      </c>
      <c r="M191">
        <v>11.507199281620901</v>
      </c>
      <c r="N191">
        <v>26.195237183429899</v>
      </c>
      <c r="O191">
        <v>14.2351909235569</v>
      </c>
      <c r="P191">
        <v>13338.256410256399</v>
      </c>
      <c r="Q191">
        <v>12536.2424242424</v>
      </c>
      <c r="R191">
        <v>13099.819819819801</v>
      </c>
      <c r="S191">
        <v>6.5106711711711697E-4</v>
      </c>
      <c r="T191">
        <v>6.3168653846153795E-4</v>
      </c>
      <c r="U191">
        <v>6.9687575757575702E-4</v>
      </c>
      <c r="V191">
        <v>2954534.67165983</v>
      </c>
      <c r="W191">
        <v>225.54009996302901</v>
      </c>
      <c r="X191">
        <v>2113948.7509904201</v>
      </c>
      <c r="Y191">
        <v>158.48763781185801</v>
      </c>
      <c r="Z191">
        <v>840585.92066941899</v>
      </c>
      <c r="AA191">
        <v>67.0524621511709</v>
      </c>
    </row>
    <row r="192" spans="1:27" x14ac:dyDescent="0.25">
      <c r="A192" s="1">
        <v>43930.716665</v>
      </c>
      <c r="B192" s="4">
        <v>1.19014285714285E-4</v>
      </c>
      <c r="C192">
        <v>0</v>
      </c>
      <c r="D192" s="4">
        <v>1.4696325301204801E-4</v>
      </c>
      <c r="E192">
        <v>0</v>
      </c>
      <c r="F192" s="4">
        <v>1.4756523076923001E-4</v>
      </c>
      <c r="G192">
        <v>0</v>
      </c>
      <c r="H192">
        <v>28229.680429226599</v>
      </c>
      <c r="I192">
        <v>0</v>
      </c>
      <c r="J192">
        <v>6141971.8991017304</v>
      </c>
      <c r="K192">
        <v>0</v>
      </c>
      <c r="L192">
        <v>84.021264478053496</v>
      </c>
      <c r="M192">
        <v>9.5197325328908295</v>
      </c>
      <c r="N192">
        <v>13.6012271315976</v>
      </c>
      <c r="O192">
        <v>4.5675460006955602</v>
      </c>
      <c r="P192">
        <v>8400.9795918367308</v>
      </c>
      <c r="Q192">
        <v>21656.510638297801</v>
      </c>
      <c r="R192">
        <v>14890.666666666601</v>
      </c>
      <c r="S192">
        <v>6.4616249999999902E-4</v>
      </c>
      <c r="T192">
        <v>5.3091428571428497E-4</v>
      </c>
      <c r="U192">
        <v>7.6631489361702102E-4</v>
      </c>
      <c r="V192">
        <v>2814899.0941741099</v>
      </c>
      <c r="W192">
        <v>189.037815242709</v>
      </c>
      <c r="X192">
        <v>810594.15176073904</v>
      </c>
      <c r="Y192">
        <v>96.488051530133106</v>
      </c>
      <c r="Z192">
        <v>2004304.9424133699</v>
      </c>
      <c r="AA192">
        <v>92.549763712576606</v>
      </c>
    </row>
    <row r="193" spans="1:27" x14ac:dyDescent="0.25">
      <c r="A193" s="1">
        <v>43930.716676400465</v>
      </c>
      <c r="B193" s="4">
        <v>9.7175000000000004E-5</v>
      </c>
      <c r="C193">
        <v>0</v>
      </c>
      <c r="D193" s="4">
        <v>1.5246615969581701E-4</v>
      </c>
      <c r="E193">
        <v>0</v>
      </c>
      <c r="F193" s="4">
        <v>1.5332007722007699E-4</v>
      </c>
      <c r="G193">
        <v>0</v>
      </c>
      <c r="H193">
        <v>67627.637513424401</v>
      </c>
      <c r="I193">
        <v>0</v>
      </c>
      <c r="J193">
        <v>3591547.7645590901</v>
      </c>
      <c r="K193">
        <v>0</v>
      </c>
      <c r="L193">
        <v>86.674180008537306</v>
      </c>
      <c r="M193">
        <v>6.6963726081190798</v>
      </c>
      <c r="N193">
        <v>12.3518283853568</v>
      </c>
      <c r="O193">
        <v>4.6130557826015099</v>
      </c>
      <c r="P193">
        <v>4096</v>
      </c>
      <c r="Q193">
        <v>21468.689655172398</v>
      </c>
      <c r="R193">
        <v>18490.514285714198</v>
      </c>
      <c r="S193">
        <v>7.3045999999999897E-4</v>
      </c>
      <c r="T193">
        <v>5.4378333333333299E-4</v>
      </c>
      <c r="U193">
        <v>7.6908275862068898E-4</v>
      </c>
      <c r="V193">
        <v>1972641.1543000401</v>
      </c>
      <c r="W193">
        <v>106.683952853821</v>
      </c>
      <c r="X193">
        <v>74910.423581014504</v>
      </c>
      <c r="Y193">
        <v>18.288677632083601</v>
      </c>
      <c r="Z193">
        <v>1897730.7307190299</v>
      </c>
      <c r="AA193">
        <v>88.395275221737506</v>
      </c>
    </row>
    <row r="194" spans="1:27" x14ac:dyDescent="0.25">
      <c r="A194" s="1">
        <v>43930.716687974535</v>
      </c>
      <c r="B194" s="4">
        <v>6.6227500000000004E-4</v>
      </c>
      <c r="C194">
        <v>0</v>
      </c>
      <c r="D194" s="4">
        <v>1.9930509977827E-4</v>
      </c>
      <c r="E194">
        <v>0</v>
      </c>
      <c r="F194" s="4">
        <v>1.8227632183908E-4</v>
      </c>
      <c r="G194">
        <v>0</v>
      </c>
      <c r="H194">
        <v>101344.289371855</v>
      </c>
      <c r="I194">
        <v>0</v>
      </c>
      <c r="J194">
        <v>7771776.2112234998</v>
      </c>
      <c r="K194">
        <v>0</v>
      </c>
      <c r="L194">
        <v>85.728139796344905</v>
      </c>
      <c r="M194">
        <v>7.27528305333911</v>
      </c>
      <c r="N194">
        <v>12.159501255331501</v>
      </c>
      <c r="O194">
        <v>5.6639867393949297</v>
      </c>
      <c r="P194">
        <v>4096</v>
      </c>
      <c r="Q194">
        <v>30531.177304964502</v>
      </c>
      <c r="R194">
        <v>27104.395061728301</v>
      </c>
      <c r="S194">
        <v>8.2490061728395002E-4</v>
      </c>
      <c r="T194">
        <v>6.1319523809523805E-4</v>
      </c>
      <c r="U194">
        <v>8.5643120567375803E-4</v>
      </c>
      <c r="V194">
        <v>4389592.0496706599</v>
      </c>
      <c r="W194">
        <v>161.95130124371599</v>
      </c>
      <c r="X194">
        <v>85990.142764070799</v>
      </c>
      <c r="Y194">
        <v>20.993687198259401</v>
      </c>
      <c r="Z194">
        <v>4303601.9069065899</v>
      </c>
      <c r="AA194">
        <v>140.95761404545601</v>
      </c>
    </row>
    <row r="195" spans="1:27" x14ac:dyDescent="0.25">
      <c r="A195" s="1">
        <v>43930.716699722223</v>
      </c>
      <c r="B195">
        <v>1.35999999999999E-4</v>
      </c>
      <c r="C195">
        <v>0</v>
      </c>
      <c r="D195" s="4">
        <v>1.1433689320388301E-4</v>
      </c>
      <c r="E195">
        <v>0</v>
      </c>
      <c r="F195" s="4">
        <v>1.14195765472312E-4</v>
      </c>
      <c r="G195">
        <v>0</v>
      </c>
      <c r="H195">
        <v>5041.7808042467504</v>
      </c>
      <c r="I195">
        <v>0</v>
      </c>
      <c r="J195">
        <v>6058203.8143828996</v>
      </c>
      <c r="K195">
        <v>0</v>
      </c>
      <c r="L195">
        <v>87.541777257143494</v>
      </c>
      <c r="M195">
        <v>6.58616132849167</v>
      </c>
      <c r="N195">
        <v>10.918649714153201</v>
      </c>
      <c r="O195">
        <v>4.4708877030872296</v>
      </c>
      <c r="P195">
        <v>13863.384615384601</v>
      </c>
      <c r="Q195">
        <v>10407.183673469301</v>
      </c>
      <c r="R195">
        <v>11391.065693430601</v>
      </c>
      <c r="S195">
        <v>5.9481423357664201E-4</v>
      </c>
      <c r="T195">
        <v>6.6637692307692305E-4</v>
      </c>
      <c r="U195">
        <v>5.6633520408163197E-4</v>
      </c>
      <c r="V195">
        <v>3073548.26968939</v>
      </c>
      <c r="W195">
        <v>269.820959022468</v>
      </c>
      <c r="X195">
        <v>1064851.36902624</v>
      </c>
      <c r="Y195">
        <v>76.810345999096697</v>
      </c>
      <c r="Z195">
        <v>2008696.90066314</v>
      </c>
      <c r="AA195">
        <v>193.01061302337101</v>
      </c>
    </row>
    <row r="196" spans="1:27" x14ac:dyDescent="0.25">
      <c r="A196" s="1">
        <v>43930.7167112963</v>
      </c>
      <c r="B196" s="4">
        <v>1.11722222222222E-4</v>
      </c>
      <c r="C196">
        <v>0</v>
      </c>
      <c r="D196" s="4">
        <v>1.1263628318584E-4</v>
      </c>
      <c r="E196">
        <v>0</v>
      </c>
      <c r="F196" s="4">
        <v>1.1267419354838701E-4</v>
      </c>
      <c r="G196">
        <v>0</v>
      </c>
      <c r="H196">
        <v>80897.027392247794</v>
      </c>
      <c r="I196">
        <v>0</v>
      </c>
      <c r="J196">
        <v>4038707.2915826002</v>
      </c>
      <c r="K196">
        <v>0</v>
      </c>
      <c r="L196">
        <v>74.780759455187507</v>
      </c>
      <c r="M196">
        <v>12.744898321450099</v>
      </c>
      <c r="N196">
        <v>22.553981961926699</v>
      </c>
      <c r="O196">
        <v>9.8150439951177102</v>
      </c>
      <c r="P196">
        <v>20142.682352941101</v>
      </c>
      <c r="Q196">
        <v>20227.160493827101</v>
      </c>
      <c r="R196">
        <v>20183.903614457799</v>
      </c>
      <c r="S196">
        <v>7.4077469879517996E-4</v>
      </c>
      <c r="T196">
        <v>6.9705529411764704E-4</v>
      </c>
      <c r="U196">
        <v>7.86653086419752E-4</v>
      </c>
      <c r="V196">
        <v>3350600.3729680502</v>
      </c>
      <c r="W196">
        <v>166.00358567744999</v>
      </c>
      <c r="X196">
        <v>1712164.9827636201</v>
      </c>
      <c r="Y196">
        <v>85.0018360396584</v>
      </c>
      <c r="Z196">
        <v>1638435.3902044201</v>
      </c>
      <c r="AA196">
        <v>81.001749637792102</v>
      </c>
    </row>
    <row r="197" spans="1:27" x14ac:dyDescent="0.25">
      <c r="A197" s="1">
        <v>43930.716722696758</v>
      </c>
      <c r="B197" s="4">
        <v>0</v>
      </c>
      <c r="C197">
        <v>0</v>
      </c>
      <c r="D197" s="4">
        <v>1.4809713114753999E-4</v>
      </c>
      <c r="E197">
        <v>0</v>
      </c>
      <c r="F197" s="4">
        <v>1.4809713114753999E-4</v>
      </c>
      <c r="G197">
        <v>0</v>
      </c>
      <c r="H197">
        <v>0</v>
      </c>
      <c r="I197">
        <v>0</v>
      </c>
      <c r="J197">
        <v>4935437.1232274296</v>
      </c>
      <c r="K197">
        <v>0</v>
      </c>
      <c r="L197">
        <v>86.1092843619641</v>
      </c>
      <c r="M197">
        <v>7.6383475515026404</v>
      </c>
      <c r="N197">
        <v>11.6134010994625</v>
      </c>
      <c r="O197">
        <v>4.0671664002220096</v>
      </c>
      <c r="P197">
        <v>4096</v>
      </c>
      <c r="Q197">
        <v>15798.857142857099</v>
      </c>
      <c r="R197">
        <v>10922.666666666601</v>
      </c>
      <c r="S197">
        <v>5.8546333333333298E-4</v>
      </c>
      <c r="T197">
        <v>5.01863999999999E-4</v>
      </c>
      <c r="U197">
        <v>6.4517714285714195E-4</v>
      </c>
      <c r="V197">
        <v>1997394.7554977401</v>
      </c>
      <c r="W197">
        <v>182.866951492102</v>
      </c>
      <c r="X197">
        <v>312092.93054652202</v>
      </c>
      <c r="Y197">
        <v>76.194563121709507</v>
      </c>
      <c r="Z197">
        <v>1685301.8249512201</v>
      </c>
      <c r="AA197">
        <v>106.67238837039299</v>
      </c>
    </row>
    <row r="198" spans="1:27" x14ac:dyDescent="0.25">
      <c r="A198" s="1">
        <v>43930.716734456022</v>
      </c>
      <c r="B198" s="4">
        <v>7.9400000000000006E-5</v>
      </c>
      <c r="C198">
        <v>0</v>
      </c>
      <c r="D198" s="4">
        <v>1.2478125E-4</v>
      </c>
      <c r="E198">
        <v>0</v>
      </c>
      <c r="F198" s="4">
        <v>1.24959215686274E-4</v>
      </c>
      <c r="G198">
        <v>0</v>
      </c>
      <c r="H198">
        <v>4031.2179248262401</v>
      </c>
      <c r="I198">
        <v>0</v>
      </c>
      <c r="J198">
        <v>5039022.40603281</v>
      </c>
      <c r="K198">
        <v>0</v>
      </c>
      <c r="L198">
        <v>90.577222594459599</v>
      </c>
      <c r="M198">
        <v>4.2294995701962099</v>
      </c>
      <c r="N198">
        <v>7.8640853437844598</v>
      </c>
      <c r="O198">
        <v>3.5566275467953599</v>
      </c>
      <c r="P198">
        <v>4096</v>
      </c>
      <c r="Q198">
        <v>25334.5185185185</v>
      </c>
      <c r="R198">
        <v>21740.307692307601</v>
      </c>
      <c r="S198">
        <v>7.6762615384615303E-4</v>
      </c>
      <c r="T198">
        <v>5.0925454545454503E-4</v>
      </c>
      <c r="U198">
        <v>8.2025740740740698E-4</v>
      </c>
      <c r="V198">
        <v>1390775.11166837</v>
      </c>
      <c r="W198">
        <v>63.972190796566899</v>
      </c>
      <c r="X198">
        <v>44343.554285078702</v>
      </c>
      <c r="Y198">
        <v>10.8260630578805</v>
      </c>
      <c r="Z198">
        <v>1346431.5573833</v>
      </c>
      <c r="AA198">
        <v>53.146127738686303</v>
      </c>
    </row>
    <row r="199" spans="1:27" x14ac:dyDescent="0.25">
      <c r="A199" s="1">
        <v>43930.716745844904</v>
      </c>
      <c r="B199">
        <v>0</v>
      </c>
      <c r="C199">
        <v>0</v>
      </c>
      <c r="D199" s="4">
        <v>1.07744557823129E-4</v>
      </c>
      <c r="E199">
        <v>0</v>
      </c>
      <c r="F199" s="4">
        <v>1.07744557823129E-4</v>
      </c>
      <c r="G199">
        <v>0</v>
      </c>
      <c r="H199">
        <v>0</v>
      </c>
      <c r="I199">
        <v>0</v>
      </c>
      <c r="J199">
        <v>5182555.9479085803</v>
      </c>
      <c r="K199">
        <v>0</v>
      </c>
      <c r="L199">
        <v>89.655377401457599</v>
      </c>
      <c r="M199">
        <v>5.4083745681496804</v>
      </c>
      <c r="N199">
        <v>10.092051515355299</v>
      </c>
      <c r="O199">
        <v>4.4160156182519401</v>
      </c>
      <c r="P199">
        <v>5851.4285714285697</v>
      </c>
      <c r="Q199">
        <v>13772.057971014399</v>
      </c>
      <c r="R199">
        <v>12436.048192771001</v>
      </c>
      <c r="S199">
        <v>1.81908072289156E-3</v>
      </c>
      <c r="T199">
        <v>5.3492142857142796E-4</v>
      </c>
      <c r="U199">
        <v>2.07963478260869E-3</v>
      </c>
      <c r="V199">
        <v>1049009.29745304</v>
      </c>
      <c r="W199">
        <v>84.352302370685805</v>
      </c>
      <c r="X199">
        <v>83254.706147067307</v>
      </c>
      <c r="Y199">
        <v>14.2280991950554</v>
      </c>
      <c r="Z199">
        <v>965754.59130598104</v>
      </c>
      <c r="AA199">
        <v>70.124203175630399</v>
      </c>
    </row>
    <row r="200" spans="1:27" x14ac:dyDescent="0.25">
      <c r="A200" s="1">
        <v>43930.716757592592</v>
      </c>
      <c r="B200" s="4">
        <v>1.574E-4</v>
      </c>
      <c r="C200">
        <v>0</v>
      </c>
      <c r="D200" s="4">
        <v>1.3601896551724101E-4</v>
      </c>
      <c r="E200">
        <v>0</v>
      </c>
      <c r="F200" s="4">
        <v>1.3594498269896101E-4</v>
      </c>
      <c r="G200">
        <v>0</v>
      </c>
      <c r="H200">
        <v>4033.41272801681</v>
      </c>
      <c r="I200">
        <v>0</v>
      </c>
      <c r="J200">
        <v>4275417.4916978199</v>
      </c>
      <c r="K200">
        <v>0</v>
      </c>
      <c r="L200">
        <v>89.190822944725596</v>
      </c>
      <c r="M200">
        <v>5.0483591638803702</v>
      </c>
      <c r="N200">
        <v>9.2256389431880308</v>
      </c>
      <c r="O200">
        <v>4.0386873311042999</v>
      </c>
      <c r="P200">
        <v>4505.6000000000004</v>
      </c>
      <c r="Q200">
        <v>16465.9199999999</v>
      </c>
      <c r="R200">
        <v>13048.685714285701</v>
      </c>
      <c r="S200">
        <v>6.2615285714285695E-4</v>
      </c>
      <c r="T200">
        <v>5.4407499999999901E-4</v>
      </c>
      <c r="U200">
        <v>6.5898399999999896E-4</v>
      </c>
      <c r="V200">
        <v>899424.91074019496</v>
      </c>
      <c r="W200">
        <v>68.928390983890694</v>
      </c>
      <c r="X200">
        <v>88732.502404862302</v>
      </c>
      <c r="Y200">
        <v>19.693825995397301</v>
      </c>
      <c r="Z200">
        <v>810692.40833533299</v>
      </c>
      <c r="AA200">
        <v>49.234564988493297</v>
      </c>
    </row>
    <row r="201" spans="1:27" x14ac:dyDescent="0.25">
      <c r="A201" s="1">
        <v>43930.716768993057</v>
      </c>
      <c r="B201" s="4">
        <v>1.3287499999999899E-4</v>
      </c>
      <c r="C201">
        <v>0</v>
      </c>
      <c r="D201" s="4">
        <v>1.01677892918825E-4</v>
      </c>
      <c r="E201">
        <v>0</v>
      </c>
      <c r="F201" s="4">
        <v>1.01460869565217E-4</v>
      </c>
      <c r="G201">
        <v>0</v>
      </c>
      <c r="H201">
        <v>12481.124178755101</v>
      </c>
      <c r="I201">
        <v>0</v>
      </c>
      <c r="J201">
        <v>4239421.8460504897</v>
      </c>
      <c r="K201">
        <v>0</v>
      </c>
      <c r="L201" s="4">
        <v>82.376534295992201</v>
      </c>
      <c r="M201">
        <v>8.33325629705541</v>
      </c>
      <c r="N201">
        <v>15.278610079981901</v>
      </c>
      <c r="O201">
        <v>7.2915903711221803</v>
      </c>
      <c r="P201">
        <v>19952.484848484801</v>
      </c>
      <c r="Q201">
        <v>7184.0837696335002</v>
      </c>
      <c r="R201">
        <v>12402.130030959701</v>
      </c>
      <c r="S201">
        <v>7.2635541795665597E-4</v>
      </c>
      <c r="T201">
        <v>9.6498106060605995E-4</v>
      </c>
      <c r="U201">
        <v>5.6144136125654397E-4</v>
      </c>
      <c r="V201">
        <v>4068854.74787986</v>
      </c>
      <c r="W201">
        <v>328.07709141273898</v>
      </c>
      <c r="X201">
        <v>2675126.3833197802</v>
      </c>
      <c r="Y201">
        <v>134.07484850303899</v>
      </c>
      <c r="Z201">
        <v>1393728.36456007</v>
      </c>
      <c r="AA201">
        <v>194.00224290969999</v>
      </c>
    </row>
    <row r="202" spans="1:27" x14ac:dyDescent="0.25">
      <c r="A202" s="1">
        <v>43930.716780740739</v>
      </c>
      <c r="B202" s="4">
        <v>8.9966666666666599E-5</v>
      </c>
      <c r="C202">
        <v>0</v>
      </c>
      <c r="D202" s="4">
        <v>1.58113793103448E-4</v>
      </c>
      <c r="E202">
        <v>0</v>
      </c>
      <c r="F202" s="4">
        <v>1.6018934010152201E-4</v>
      </c>
      <c r="G202">
        <v>0</v>
      </c>
      <c r="H202">
        <v>149226.08758584299</v>
      </c>
      <c r="I202">
        <v>0</v>
      </c>
      <c r="J202">
        <v>6102137.0410102904</v>
      </c>
      <c r="K202">
        <v>0</v>
      </c>
      <c r="L202">
        <v>68.453131896918293</v>
      </c>
      <c r="M202">
        <v>17.548059289952899</v>
      </c>
      <c r="N202">
        <v>28.798129074520201</v>
      </c>
      <c r="O202">
        <v>11.394227223671001</v>
      </c>
      <c r="P202">
        <v>8316.1212121212102</v>
      </c>
      <c r="Q202">
        <v>12837.7986577181</v>
      </c>
      <c r="R202">
        <v>11449.748837209299</v>
      </c>
      <c r="S202">
        <v>6.1369906976744095E-4</v>
      </c>
      <c r="T202">
        <v>5.4813787878787805E-4</v>
      </c>
      <c r="U202">
        <v>6.4273959731543596E-4</v>
      </c>
      <c r="V202">
        <v>2424064.1016664901</v>
      </c>
      <c r="W202">
        <v>211.71329922878201</v>
      </c>
      <c r="X202">
        <v>540473.52682747203</v>
      </c>
      <c r="Y202">
        <v>64.991059298137898</v>
      </c>
      <c r="Z202">
        <v>1883590.5748390199</v>
      </c>
      <c r="AA202">
        <v>146.72223993064401</v>
      </c>
    </row>
    <row r="203" spans="1:27" x14ac:dyDescent="0.25">
      <c r="A203" s="1">
        <v>43930.716792141204</v>
      </c>
      <c r="B203" s="4">
        <v>1.08371428571428E-4</v>
      </c>
      <c r="C203">
        <v>0</v>
      </c>
      <c r="D203" s="4">
        <v>9.7796381578947296E-5</v>
      </c>
      <c r="E203">
        <v>0</v>
      </c>
      <c r="F203" s="4">
        <v>9.7547138047138004E-5</v>
      </c>
      <c r="G203">
        <v>0</v>
      </c>
      <c r="H203">
        <v>79587.473222690096</v>
      </c>
      <c r="I203">
        <v>0</v>
      </c>
      <c r="J203">
        <v>2276305.7700816402</v>
      </c>
      <c r="K203">
        <v>0</v>
      </c>
      <c r="L203">
        <v>63.551810493388899</v>
      </c>
      <c r="M203">
        <v>19.642688074039398</v>
      </c>
      <c r="N203">
        <v>33.333915762107303</v>
      </c>
      <c r="O203">
        <v>13.690354044906799</v>
      </c>
      <c r="P203">
        <v>25123.9909297052</v>
      </c>
      <c r="Q203">
        <v>14266.966292134801</v>
      </c>
      <c r="R203">
        <v>23300.8301886792</v>
      </c>
      <c r="S203">
        <v>1.24776641509433E-3</v>
      </c>
      <c r="T203">
        <v>1.3579954648526001E-3</v>
      </c>
      <c r="U203">
        <v>7.0157528089887595E-4</v>
      </c>
      <c r="V203">
        <v>12546315.528643901</v>
      </c>
      <c r="W203">
        <v>538.44929245223102</v>
      </c>
      <c r="X203">
        <v>11256312.936975701</v>
      </c>
      <c r="Y203">
        <v>448.03044900270498</v>
      </c>
      <c r="Z203">
        <v>1290002.59166819</v>
      </c>
      <c r="AA203">
        <v>90.418843449525596</v>
      </c>
    </row>
    <row r="204" spans="1:27" x14ac:dyDescent="0.25">
      <c r="A204" s="1">
        <v>43930.716803715281</v>
      </c>
      <c r="B204">
        <v>1.1773125000000001E-4</v>
      </c>
      <c r="C204">
        <v>0</v>
      </c>
      <c r="D204" s="4">
        <v>1.2347344827586199E-4</v>
      </c>
      <c r="E204">
        <v>0</v>
      </c>
      <c r="F204" s="4">
        <v>1.2380875912408699E-4</v>
      </c>
      <c r="G204">
        <v>0</v>
      </c>
      <c r="H204">
        <v>79851.965141945795</v>
      </c>
      <c r="I204">
        <v>0</v>
      </c>
      <c r="J204">
        <v>7092492.4936333401</v>
      </c>
      <c r="K204">
        <v>0</v>
      </c>
      <c r="L204">
        <v>61.406370041244998</v>
      </c>
      <c r="M204">
        <v>23.241099992410302</v>
      </c>
      <c r="N204">
        <v>35.794021260402801</v>
      </c>
      <c r="O204">
        <v>12.548241487474201</v>
      </c>
      <c r="P204">
        <v>5192.1126760563302</v>
      </c>
      <c r="Q204">
        <v>23517.866666666599</v>
      </c>
      <c r="R204">
        <v>16705.675392670099</v>
      </c>
      <c r="S204">
        <v>7.2451884816753897E-4</v>
      </c>
      <c r="T204">
        <v>5.0856619718309798E-4</v>
      </c>
      <c r="U204">
        <v>8.5229083333333302E-4</v>
      </c>
      <c r="V204">
        <v>3190041.99623167</v>
      </c>
      <c r="W204">
        <v>190.95558373122401</v>
      </c>
      <c r="X204">
        <v>368554.27427580301</v>
      </c>
      <c r="Y204">
        <v>70.983489240402605</v>
      </c>
      <c r="Z204">
        <v>2821487.7219558698</v>
      </c>
      <c r="AA204">
        <v>119.97209449082099</v>
      </c>
    </row>
    <row r="205" spans="1:27" x14ac:dyDescent="0.25">
      <c r="A205" s="1">
        <v>43930.716815462962</v>
      </c>
      <c r="B205" s="4">
        <v>9.9916666666666597E-5</v>
      </c>
      <c r="C205">
        <v>0</v>
      </c>
      <c r="D205" s="4">
        <v>1.3193558282208499E-4</v>
      </c>
      <c r="E205">
        <v>0</v>
      </c>
      <c r="F205" s="4">
        <v>1.32535937499999E-4</v>
      </c>
      <c r="G205">
        <v>0</v>
      </c>
      <c r="H205">
        <v>24202.321004159901</v>
      </c>
      <c r="I205">
        <v>0</v>
      </c>
      <c r="J205">
        <v>8684599.5203260593</v>
      </c>
      <c r="K205">
        <v>0</v>
      </c>
      <c r="L205">
        <v>77.964616870836196</v>
      </c>
      <c r="M205">
        <v>10.4811735730426</v>
      </c>
      <c r="N205">
        <v>20.573852113120498</v>
      </c>
      <c r="O205">
        <v>9.5676809943267198</v>
      </c>
      <c r="P205">
        <v>4096</v>
      </c>
      <c r="Q205">
        <v>28224</v>
      </c>
      <c r="R205">
        <v>14529.729729729699</v>
      </c>
      <c r="S205">
        <v>6.2089594594594603E-4</v>
      </c>
      <c r="T205">
        <v>4.6746071428571402E-4</v>
      </c>
      <c r="U205">
        <v>8.2227968750000005E-4</v>
      </c>
      <c r="V205">
        <v>2117632.6001975802</v>
      </c>
      <c r="W205">
        <v>145.744803213003</v>
      </c>
      <c r="X205">
        <v>338821.216031613</v>
      </c>
      <c r="Y205">
        <v>82.720023445218004</v>
      </c>
      <c r="Z205">
        <v>1778811.3841659599</v>
      </c>
      <c r="AA205">
        <v>63.024779767785098</v>
      </c>
    </row>
    <row r="206" spans="1:27" x14ac:dyDescent="0.25">
      <c r="A206" s="1">
        <v>43930.716827037038</v>
      </c>
      <c r="B206" s="4">
        <v>7.5483333333333302E-5</v>
      </c>
      <c r="C206">
        <v>0</v>
      </c>
      <c r="D206" s="4">
        <v>9.6416451612903195E-5</v>
      </c>
      <c r="E206">
        <v>0</v>
      </c>
      <c r="F206" s="4">
        <v>9.7706849315068404E-5</v>
      </c>
      <c r="G206">
        <v>0</v>
      </c>
      <c r="H206">
        <v>367129.33192390198</v>
      </c>
      <c r="I206">
        <v>0</v>
      </c>
      <c r="J206">
        <v>4358444.7326865504</v>
      </c>
      <c r="K206">
        <v>0</v>
      </c>
      <c r="L206">
        <v>76.337730368341298</v>
      </c>
      <c r="M206">
        <v>10.8885916021404</v>
      </c>
      <c r="N206">
        <v>20.5572119880736</v>
      </c>
      <c r="O206">
        <v>10.204996524025001</v>
      </c>
      <c r="P206">
        <v>16481.523809523798</v>
      </c>
      <c r="Q206">
        <v>14428.707818929999</v>
      </c>
      <c r="R206">
        <v>14731.228070175401</v>
      </c>
      <c r="S206">
        <v>6.4828596491228003E-4</v>
      </c>
      <c r="T206">
        <v>7.2529523809523801E-4</v>
      </c>
      <c r="U206">
        <v>6.3497572016460902E-4</v>
      </c>
      <c r="V206">
        <v>4198715.7434238996</v>
      </c>
      <c r="W206">
        <v>285.02143361180703</v>
      </c>
      <c r="X206">
        <v>692276.05915964802</v>
      </c>
      <c r="Y206">
        <v>42.003158637529502</v>
      </c>
      <c r="Z206">
        <v>3506439.6842642501</v>
      </c>
      <c r="AA206">
        <v>243.018274974278</v>
      </c>
    </row>
    <row r="207" spans="1:27" x14ac:dyDescent="0.25">
      <c r="A207" s="1">
        <v>43930.716838437504</v>
      </c>
      <c r="B207" s="4">
        <v>9.9099999999999902E-5</v>
      </c>
      <c r="C207">
        <v>0</v>
      </c>
      <c r="D207" s="4">
        <v>9.9424479166666606E-5</v>
      </c>
      <c r="E207">
        <v>0</v>
      </c>
      <c r="F207" s="4">
        <v>9.9433155080213802E-5</v>
      </c>
      <c r="G207">
        <v>0</v>
      </c>
      <c r="H207">
        <v>47849.247240851502</v>
      </c>
      <c r="I207">
        <v>0</v>
      </c>
      <c r="J207">
        <v>3307839.2657805998</v>
      </c>
      <c r="K207">
        <v>0</v>
      </c>
      <c r="L207">
        <v>76.800017390613505</v>
      </c>
      <c r="M207">
        <v>7.9855930143367901</v>
      </c>
      <c r="N207">
        <v>20.838485590424</v>
      </c>
      <c r="O207">
        <v>12.5983923231005</v>
      </c>
      <c r="P207">
        <v>9260.5217391304304</v>
      </c>
      <c r="Q207">
        <v>15945.1428571428</v>
      </c>
      <c r="R207">
        <v>13998.987341772099</v>
      </c>
      <c r="S207">
        <v>6.2369367088607503E-4</v>
      </c>
      <c r="T207">
        <v>5.9804782608695599E-4</v>
      </c>
      <c r="U207">
        <v>6.3422678571428497E-4</v>
      </c>
      <c r="V207">
        <v>1123417.45149045</v>
      </c>
      <c r="W207">
        <v>80.249908372889394</v>
      </c>
      <c r="X207">
        <v>216361.87954630901</v>
      </c>
      <c r="Y207">
        <v>23.363897374385498</v>
      </c>
      <c r="Z207">
        <v>907055.57194414397</v>
      </c>
      <c r="AA207">
        <v>56.886010998503799</v>
      </c>
    </row>
    <row r="208" spans="1:27" x14ac:dyDescent="0.25">
      <c r="A208" s="1">
        <v>43930.716850185185</v>
      </c>
      <c r="B208">
        <v>0</v>
      </c>
      <c r="C208">
        <v>0</v>
      </c>
      <c r="D208" s="4">
        <v>9.8064545454545397E-5</v>
      </c>
      <c r="E208">
        <v>0</v>
      </c>
      <c r="F208" s="4">
        <v>9.8064545454545397E-5</v>
      </c>
      <c r="G208">
        <v>0</v>
      </c>
      <c r="H208">
        <v>0</v>
      </c>
      <c r="I208">
        <v>0</v>
      </c>
      <c r="J208">
        <v>3738325.7070146701</v>
      </c>
      <c r="K208">
        <v>0</v>
      </c>
      <c r="L208">
        <v>83.3542148744055</v>
      </c>
      <c r="M208">
        <v>7.4523272644918599</v>
      </c>
      <c r="N208">
        <v>14.466526187264201</v>
      </c>
      <c r="O208">
        <v>7.2600116190907498</v>
      </c>
      <c r="P208">
        <v>10857.650793650701</v>
      </c>
      <c r="Q208">
        <v>9640.5853658536507</v>
      </c>
      <c r="R208">
        <v>9978.3612334801692</v>
      </c>
      <c r="S208">
        <v>6.8818193832599097E-4</v>
      </c>
      <c r="T208">
        <v>6.0964285714285699E-4</v>
      </c>
      <c r="U208">
        <v>7.1835243902438999E-4</v>
      </c>
      <c r="V208">
        <v>2230069.6621098202</v>
      </c>
      <c r="W208">
        <v>223.49057224219499</v>
      </c>
      <c r="X208">
        <v>673456.84190296603</v>
      </c>
      <c r="Y208">
        <v>62.026017846952797</v>
      </c>
      <c r="Z208">
        <v>1556612.8202068501</v>
      </c>
      <c r="AA208">
        <v>161.464554395242</v>
      </c>
    </row>
    <row r="209" spans="1:27" x14ac:dyDescent="0.25">
      <c r="A209" s="1">
        <v>43930.716861759262</v>
      </c>
      <c r="B209" s="4">
        <v>1.3238333333333299E-4</v>
      </c>
      <c r="C209">
        <v>0</v>
      </c>
      <c r="D209" s="4">
        <v>2.1031732283464499E-4</v>
      </c>
      <c r="E209">
        <v>0</v>
      </c>
      <c r="F209" s="4">
        <v>2.1418181818181801E-4</v>
      </c>
      <c r="G209">
        <v>0</v>
      </c>
      <c r="H209">
        <v>24575.4912873303</v>
      </c>
      <c r="I209">
        <v>0</v>
      </c>
      <c r="J209">
        <v>4599712.7859453298</v>
      </c>
      <c r="K209">
        <v>0</v>
      </c>
      <c r="L209">
        <v>81.556792096890803</v>
      </c>
      <c r="M209">
        <v>7.32413577243861</v>
      </c>
      <c r="N209">
        <v>17.334930648297501</v>
      </c>
      <c r="O209">
        <v>9.6678488197385697</v>
      </c>
      <c r="P209">
        <v>4551.1111111111104</v>
      </c>
      <c r="Q209">
        <v>6512.3453237410004</v>
      </c>
      <c r="R209">
        <v>6032.6956521739103</v>
      </c>
      <c r="S209">
        <v>5.8210108695652099E-4</v>
      </c>
      <c r="T209">
        <v>4.8547555555555498E-4</v>
      </c>
      <c r="U209">
        <v>6.1338273381294898E-4</v>
      </c>
      <c r="V209">
        <v>1110000.34899507</v>
      </c>
      <c r="W209">
        <v>183.99740563658</v>
      </c>
      <c r="X209">
        <v>204797.11236071499</v>
      </c>
      <c r="Y209">
        <v>44.999365508946298</v>
      </c>
      <c r="Z209">
        <v>905203.23663436295</v>
      </c>
      <c r="AA209">
        <v>138.998040127634</v>
      </c>
    </row>
    <row r="210" spans="1:27" x14ac:dyDescent="0.25">
      <c r="A210" s="1">
        <v>43930.716873159719</v>
      </c>
      <c r="B210" s="4">
        <v>1.10433333333333E-4</v>
      </c>
      <c r="C210">
        <v>0</v>
      </c>
      <c r="D210" s="4">
        <v>1.5801428571428499E-4</v>
      </c>
      <c r="E210">
        <v>0</v>
      </c>
      <c r="F210" s="4">
        <v>1.5935249999999901E-4</v>
      </c>
      <c r="G210">
        <v>0</v>
      </c>
      <c r="H210">
        <v>44736.133317578599</v>
      </c>
      <c r="I210">
        <v>0</v>
      </c>
      <c r="J210">
        <v>6562686.7201694502</v>
      </c>
      <c r="K210">
        <v>0</v>
      </c>
      <c r="L210">
        <v>87.394748492503197</v>
      </c>
      <c r="M210">
        <v>5.3075122803160797</v>
      </c>
      <c r="N210">
        <v>10.3179340665324</v>
      </c>
      <c r="O210">
        <v>5.2083128043412401</v>
      </c>
      <c r="P210">
        <v>12209.2307692307</v>
      </c>
      <c r="Q210">
        <v>21904.695652173901</v>
      </c>
      <c r="R210">
        <v>19537.7276995305</v>
      </c>
      <c r="S210">
        <v>6.8976103286384901E-4</v>
      </c>
      <c r="T210">
        <v>6.0026346153846096E-4</v>
      </c>
      <c r="U210">
        <v>7.1866708074534095E-4</v>
      </c>
      <c r="V210">
        <v>4228178.0048049297</v>
      </c>
      <c r="W210">
        <v>216.41093937994299</v>
      </c>
      <c r="X210">
        <v>645046.84128421696</v>
      </c>
      <c r="Y210">
        <v>52.832717595103396</v>
      </c>
      <c r="Z210">
        <v>3583131.1635207101</v>
      </c>
      <c r="AA210">
        <v>163.578221784839</v>
      </c>
    </row>
    <row r="211" spans="1:27" x14ac:dyDescent="0.25">
      <c r="A211" s="1">
        <v>43930.716884907408</v>
      </c>
      <c r="B211">
        <v>1.6085800000000001E-3</v>
      </c>
      <c r="C211">
        <v>0</v>
      </c>
      <c r="D211" s="4">
        <v>1.54572373540856E-4</v>
      </c>
      <c r="E211">
        <v>0</v>
      </c>
      <c r="F211" s="4">
        <v>1.2572301587301501E-4</v>
      </c>
      <c r="G211">
        <v>0</v>
      </c>
      <c r="H211">
        <v>44359.345353098601</v>
      </c>
      <c r="I211">
        <v>0</v>
      </c>
      <c r="J211">
        <v>4528685.8937754296</v>
      </c>
      <c r="K211">
        <v>0</v>
      </c>
      <c r="L211">
        <v>84.447157609509006</v>
      </c>
      <c r="M211">
        <v>7.9326995029656597</v>
      </c>
      <c r="N211">
        <v>13.6056847809819</v>
      </c>
      <c r="O211">
        <v>5.62500492308176</v>
      </c>
      <c r="P211">
        <v>15393.032258064501</v>
      </c>
      <c r="Q211">
        <v>22007.322033898301</v>
      </c>
      <c r="R211">
        <v>18618.181818181802</v>
      </c>
      <c r="S211">
        <v>6.9040330578512305E-4</v>
      </c>
      <c r="T211">
        <v>6.7484677419354802E-4</v>
      </c>
      <c r="U211">
        <v>7.0675084745762699E-4</v>
      </c>
      <c r="V211">
        <v>2217881.0159210302</v>
      </c>
      <c r="W211">
        <v>119.12446862857099</v>
      </c>
      <c r="X211">
        <v>939575.04856290994</v>
      </c>
      <c r="Y211">
        <v>61.038983925383498</v>
      </c>
      <c r="Z211">
        <v>1278305.96735812</v>
      </c>
      <c r="AA211">
        <v>58.085484703187603</v>
      </c>
    </row>
    <row r="212" spans="1:27" x14ac:dyDescent="0.25">
      <c r="A212" s="1">
        <v>43930.716896307873</v>
      </c>
      <c r="B212" s="4">
        <v>8.3250000000000004E-5</v>
      </c>
      <c r="C212">
        <v>2.4570000000000001E-4</v>
      </c>
      <c r="D212" s="4">
        <v>1.3773445692883801E-4</v>
      </c>
      <c r="E212">
        <v>2.4570000000000001E-4</v>
      </c>
      <c r="F212" s="4">
        <v>1.3814566037735799E-4</v>
      </c>
      <c r="G212">
        <v>0</v>
      </c>
      <c r="H212">
        <v>8322.6743093307996</v>
      </c>
      <c r="I212">
        <v>4161.3371546653998</v>
      </c>
      <c r="J212">
        <v>3940786.2854681299</v>
      </c>
      <c r="K212">
        <v>0</v>
      </c>
      <c r="L212">
        <v>71.434845164332003</v>
      </c>
      <c r="M212">
        <v>16.220216281199001</v>
      </c>
      <c r="N212">
        <v>26.587373786781999</v>
      </c>
      <c r="O212">
        <v>10.565465895700999</v>
      </c>
      <c r="P212">
        <v>16669.7674418604</v>
      </c>
      <c r="Q212">
        <v>13083.9052132701</v>
      </c>
      <c r="R212">
        <v>14444.423529411701</v>
      </c>
      <c r="S212">
        <v>6.8433558823529402E-4</v>
      </c>
      <c r="T212">
        <v>7.0308604651162703E-4</v>
      </c>
      <c r="U212">
        <v>6.7287203791469095E-4</v>
      </c>
      <c r="V212">
        <v>4989641.4554732898</v>
      </c>
      <c r="W212">
        <v>345.43721632873502</v>
      </c>
      <c r="X212">
        <v>2184788.79409798</v>
      </c>
      <c r="Y212">
        <v>131.06294384237299</v>
      </c>
      <c r="Z212">
        <v>2804852.6613753098</v>
      </c>
      <c r="AA212">
        <v>214.374272486362</v>
      </c>
    </row>
    <row r="213" spans="1:27" x14ac:dyDescent="0.25">
      <c r="A213" s="1">
        <v>43930.716907881942</v>
      </c>
      <c r="B213">
        <v>1.7498749999999899E-4</v>
      </c>
      <c r="C213">
        <v>0</v>
      </c>
      <c r="D213" s="4">
        <v>1.3291880341880299E-4</v>
      </c>
      <c r="E213">
        <v>0</v>
      </c>
      <c r="F213" s="4">
        <v>1.3142964601769899E-4</v>
      </c>
      <c r="G213">
        <v>0</v>
      </c>
      <c r="H213">
        <v>143341.82425668399</v>
      </c>
      <c r="I213">
        <v>0</v>
      </c>
      <c r="J213">
        <v>2379474.28266095</v>
      </c>
      <c r="K213">
        <v>0</v>
      </c>
      <c r="L213">
        <v>78.591977600279904</v>
      </c>
      <c r="M213">
        <v>12.4021949725628</v>
      </c>
      <c r="N213">
        <v>19.2392895088811</v>
      </c>
      <c r="O213">
        <v>6.7870251621854703</v>
      </c>
      <c r="P213">
        <v>14055.747368421</v>
      </c>
      <c r="Q213">
        <v>15719.7837837837</v>
      </c>
      <c r="R213">
        <v>14952.3883495145</v>
      </c>
      <c r="S213">
        <v>6.2959174757281505E-4</v>
      </c>
      <c r="T213">
        <v>6.5243578947368395E-4</v>
      </c>
      <c r="U213">
        <v>6.1004054054054002E-4</v>
      </c>
      <c r="V213">
        <v>3079743.5893333899</v>
      </c>
      <c r="W213">
        <v>205.97001076643201</v>
      </c>
      <c r="X213">
        <v>1335101.60920569</v>
      </c>
      <c r="Y213">
        <v>94.986170013646003</v>
      </c>
      <c r="Z213">
        <v>1744641.9801276899</v>
      </c>
      <c r="AA213">
        <v>110.98384075278599</v>
      </c>
    </row>
    <row r="214" spans="1:27" x14ac:dyDescent="0.25">
      <c r="A214" s="1">
        <v>43930.716919456019</v>
      </c>
      <c r="B214" s="4">
        <v>1.3320000000000001E-4</v>
      </c>
      <c r="C214">
        <v>0</v>
      </c>
      <c r="D214" s="4">
        <v>1.5757529411764701E-4</v>
      </c>
      <c r="E214">
        <v>0</v>
      </c>
      <c r="F214" s="4">
        <v>1.5767125984251899E-4</v>
      </c>
      <c r="G214">
        <v>0</v>
      </c>
      <c r="H214">
        <v>4095.9832064688499</v>
      </c>
      <c r="I214">
        <v>0</v>
      </c>
      <c r="J214">
        <v>7159778.64490755</v>
      </c>
      <c r="K214">
        <v>0</v>
      </c>
      <c r="L214">
        <v>73.642311788441006</v>
      </c>
      <c r="M214">
        <v>13.281183594082</v>
      </c>
      <c r="N214">
        <v>23.877330613346899</v>
      </c>
      <c r="O214">
        <v>10.6444767776161</v>
      </c>
      <c r="P214">
        <v>22182.233766233701</v>
      </c>
      <c r="Q214">
        <v>18144.897196261601</v>
      </c>
      <c r="R214">
        <v>19834.434782608601</v>
      </c>
      <c r="S214">
        <v>6.7803478260869497E-4</v>
      </c>
      <c r="T214">
        <v>7.2127792207792203E-4</v>
      </c>
      <c r="U214">
        <v>6.4691588785046705E-4</v>
      </c>
      <c r="V214">
        <v>3649533.4453265802</v>
      </c>
      <c r="W214">
        <v>183.99987120009001</v>
      </c>
      <c r="X214">
        <v>1708030.8043784299</v>
      </c>
      <c r="Y214">
        <v>76.999946100037704</v>
      </c>
      <c r="Z214">
        <v>1941502.6409481501</v>
      </c>
      <c r="AA214">
        <v>106.999925100052</v>
      </c>
    </row>
    <row r="215" spans="1:27" x14ac:dyDescent="0.25">
      <c r="A215" s="1">
        <v>43930.716931030096</v>
      </c>
      <c r="B215">
        <v>1.1050909090909E-4</v>
      </c>
      <c r="C215">
        <v>0</v>
      </c>
      <c r="D215" s="4">
        <v>1.5589012345679001E-4</v>
      </c>
      <c r="E215">
        <v>0</v>
      </c>
      <c r="F215" s="4">
        <v>1.5804181034482701E-4</v>
      </c>
      <c r="G215">
        <v>0</v>
      </c>
      <c r="H215">
        <v>85481.612365721405</v>
      </c>
      <c r="I215">
        <v>0</v>
      </c>
      <c r="J215">
        <v>3877896.3789383499</v>
      </c>
      <c r="K215">
        <v>0</v>
      </c>
      <c r="L215">
        <v>79.533631399105801</v>
      </c>
      <c r="M215">
        <v>9.7655907032278808</v>
      </c>
      <c r="N215">
        <v>18.896733309799998</v>
      </c>
      <c r="O215">
        <v>9.1308326075021693</v>
      </c>
      <c r="P215">
        <v>5054.6382978723404</v>
      </c>
      <c r="Q215">
        <v>13910.943396226399</v>
      </c>
      <c r="R215">
        <v>9748.4799999999905</v>
      </c>
      <c r="S215">
        <v>6.3633499999999905E-4</v>
      </c>
      <c r="T215">
        <v>6.7462553191489298E-4</v>
      </c>
      <c r="U215">
        <v>6.0237924528301796E-4</v>
      </c>
      <c r="V215">
        <v>974573.65751540905</v>
      </c>
      <c r="W215">
        <v>99.971857921994896</v>
      </c>
      <c r="X215">
        <v>237501.14342812399</v>
      </c>
      <c r="Y215">
        <v>46.9867732233376</v>
      </c>
      <c r="Z215">
        <v>737072.51408728398</v>
      </c>
      <c r="AA215">
        <v>52.985084698657303</v>
      </c>
    </row>
    <row r="216" spans="1:27" x14ac:dyDescent="0.25">
      <c r="A216" s="1">
        <v>43930.716942604166</v>
      </c>
      <c r="B216">
        <v>0</v>
      </c>
      <c r="C216">
        <v>0</v>
      </c>
      <c r="D216" s="4">
        <v>1.1661505016722401E-4</v>
      </c>
      <c r="E216">
        <v>0</v>
      </c>
      <c r="F216" s="4">
        <v>1.1661505016722401E-4</v>
      </c>
      <c r="G216">
        <v>0</v>
      </c>
      <c r="H216">
        <v>0</v>
      </c>
      <c r="I216">
        <v>0</v>
      </c>
      <c r="J216">
        <v>5018045.1006004196</v>
      </c>
      <c r="K216">
        <v>0</v>
      </c>
      <c r="L216">
        <v>87.947229630592403</v>
      </c>
      <c r="M216">
        <v>4.2960959624868398</v>
      </c>
      <c r="N216">
        <v>10.8072876700002</v>
      </c>
      <c r="O216">
        <v>6.3464917652528401</v>
      </c>
      <c r="P216">
        <v>15815.1111111111</v>
      </c>
      <c r="Q216">
        <v>22190.4175824175</v>
      </c>
      <c r="R216">
        <v>20383.244094488098</v>
      </c>
      <c r="S216">
        <v>8.1336141732283403E-4</v>
      </c>
      <c r="T216">
        <v>7.6786388888888798E-4</v>
      </c>
      <c r="U216">
        <v>8.31360439560439E-4</v>
      </c>
      <c r="V216">
        <v>2588964.81192022</v>
      </c>
      <c r="W216">
        <v>127.014365324718</v>
      </c>
      <c r="X216">
        <v>569408.40009004995</v>
      </c>
      <c r="Y216">
        <v>36.004072060550001</v>
      </c>
      <c r="Z216">
        <v>2019556.4118301701</v>
      </c>
      <c r="AA216">
        <v>91.010293264168098</v>
      </c>
    </row>
    <row r="217" spans="1:27" x14ac:dyDescent="0.25">
      <c r="A217" s="1">
        <v>43930.716954351854</v>
      </c>
      <c r="B217" s="4">
        <v>6.6928723404255299E-4</v>
      </c>
      <c r="C217">
        <v>0</v>
      </c>
      <c r="D217" s="4">
        <v>1.2837896405919601E-4</v>
      </c>
      <c r="E217">
        <v>0</v>
      </c>
      <c r="F217" s="4">
        <v>6.8701291079812196E-5</v>
      </c>
      <c r="G217">
        <v>0</v>
      </c>
      <c r="H217">
        <v>11431153.187046601</v>
      </c>
      <c r="I217">
        <v>0</v>
      </c>
      <c r="J217">
        <v>9801588.6536779404</v>
      </c>
      <c r="K217">
        <v>0</v>
      </c>
      <c r="L217">
        <v>89.066307649540306</v>
      </c>
      <c r="M217">
        <v>5.14479721732841</v>
      </c>
      <c r="N217">
        <v>9.5092796913639503</v>
      </c>
      <c r="O217">
        <v>4.51973401037682</v>
      </c>
      <c r="P217">
        <v>4096</v>
      </c>
      <c r="Q217">
        <v>12904.3883495145</v>
      </c>
      <c r="R217">
        <v>12614.910798122</v>
      </c>
      <c r="S217">
        <v>1.10111596244131E-3</v>
      </c>
      <c r="T217">
        <v>6.6649999999999999E-4</v>
      </c>
      <c r="U217">
        <v>1.1158844660194101E-3</v>
      </c>
      <c r="V217">
        <v>2645970.8603824801</v>
      </c>
      <c r="W217">
        <v>209.749470505679</v>
      </c>
      <c r="X217">
        <v>28234.445156520302</v>
      </c>
      <c r="Y217">
        <v>6.8931750870410999</v>
      </c>
      <c r="Z217">
        <v>2617736.4152259598</v>
      </c>
      <c r="AA217">
        <v>202.85629541863801</v>
      </c>
    </row>
    <row r="218" spans="1:27" x14ac:dyDescent="0.25">
      <c r="A218" s="1">
        <v>43930.716965752312</v>
      </c>
      <c r="B218" s="4">
        <v>1.3126666666666599E-4</v>
      </c>
      <c r="C218">
        <v>0</v>
      </c>
      <c r="D218" s="4">
        <v>1.07942452830188E-4</v>
      </c>
      <c r="E218">
        <v>0</v>
      </c>
      <c r="F218" s="4">
        <v>1.0760765550239201E-4</v>
      </c>
      <c r="G218">
        <v>0</v>
      </c>
      <c r="H218">
        <v>40577.444179850601</v>
      </c>
      <c r="I218">
        <v>0</v>
      </c>
      <c r="J218">
        <v>4324098.9233707497</v>
      </c>
      <c r="K218">
        <v>0</v>
      </c>
      <c r="L218">
        <v>89.143836907228007</v>
      </c>
      <c r="M218">
        <v>4.2165120774448601</v>
      </c>
      <c r="N218">
        <v>9.4689898582602705</v>
      </c>
      <c r="O218">
        <v>4.9606006512324301</v>
      </c>
      <c r="P218">
        <v>4096</v>
      </c>
      <c r="Q218">
        <v>9415.4805194805103</v>
      </c>
      <c r="R218">
        <v>8972.1904761904698</v>
      </c>
      <c r="S218">
        <v>5.7579642857142797E-4</v>
      </c>
      <c r="T218">
        <v>5.86464285714285E-4</v>
      </c>
      <c r="U218">
        <v>5.7482662337662296E-4</v>
      </c>
      <c r="V218">
        <v>1531582.44593024</v>
      </c>
      <c r="W218">
        <v>170.703291464286</v>
      </c>
      <c r="X218">
        <v>58266.723486476498</v>
      </c>
      <c r="Y218">
        <v>14.2252742886905</v>
      </c>
      <c r="Z218">
        <v>1473315.7224437599</v>
      </c>
      <c r="AA218">
        <v>156.47801717559599</v>
      </c>
    </row>
    <row r="219" spans="1:27" x14ac:dyDescent="0.25">
      <c r="A219" s="1">
        <v>43930.716977326389</v>
      </c>
      <c r="B219" s="4">
        <v>1.1605E-4</v>
      </c>
      <c r="C219">
        <v>0</v>
      </c>
      <c r="D219" s="4">
        <v>1.5808404669260699E-4</v>
      </c>
      <c r="E219">
        <v>0</v>
      </c>
      <c r="F219" s="4">
        <v>1.5874861660078999E-4</v>
      </c>
      <c r="G219">
        <v>0</v>
      </c>
      <c r="H219">
        <v>32769.025670503397</v>
      </c>
      <c r="I219">
        <v>0</v>
      </c>
      <c r="J219">
        <v>5288101.5175775001</v>
      </c>
      <c r="K219">
        <v>0</v>
      </c>
      <c r="L219">
        <v>83.965867343357104</v>
      </c>
      <c r="M219">
        <v>8.0566061622541092</v>
      </c>
      <c r="N219">
        <v>14.6976282699612</v>
      </c>
      <c r="O219">
        <v>6.4452829298116896</v>
      </c>
      <c r="P219">
        <v>4369.0666666666602</v>
      </c>
      <c r="Q219">
        <v>16926.843373493899</v>
      </c>
      <c r="R219">
        <v>15004.734693877501</v>
      </c>
      <c r="S219">
        <v>5.9945918367346901E-4</v>
      </c>
      <c r="T219">
        <v>5.3910666666666602E-4</v>
      </c>
      <c r="U219">
        <v>6.1036626506024002E-4</v>
      </c>
      <c r="V219">
        <v>1470460.32384919</v>
      </c>
      <c r="W219">
        <v>97.999755000612495</v>
      </c>
      <c r="X219">
        <v>65535.836160409599</v>
      </c>
      <c r="Y219">
        <v>14.9999625000937</v>
      </c>
      <c r="Z219">
        <v>1404924.4876887801</v>
      </c>
      <c r="AA219">
        <v>82.999792500518694</v>
      </c>
    </row>
    <row r="220" spans="1:27" x14ac:dyDescent="0.25">
      <c r="A220" s="1">
        <v>43930.716989074077</v>
      </c>
      <c r="B220" s="4">
        <v>8.9875000000000003E-5</v>
      </c>
      <c r="C220">
        <v>0</v>
      </c>
      <c r="D220" s="4">
        <v>1.6413031674208101E-4</v>
      </c>
      <c r="E220">
        <v>0</v>
      </c>
      <c r="F220" s="4">
        <v>1.73176649746192E-4</v>
      </c>
      <c r="G220">
        <v>0</v>
      </c>
      <c r="H220">
        <v>601883.07029599405</v>
      </c>
      <c r="I220">
        <v>0</v>
      </c>
      <c r="J220">
        <v>4411792.8234761599</v>
      </c>
      <c r="K220">
        <v>0</v>
      </c>
      <c r="L220">
        <v>76.085095833044903</v>
      </c>
      <c r="M220">
        <v>13.461386415862901</v>
      </c>
      <c r="N220">
        <v>21.875856913711502</v>
      </c>
      <c r="O220">
        <v>8.89414033234935</v>
      </c>
      <c r="P220">
        <v>20399.1578947368</v>
      </c>
      <c r="Q220">
        <v>13625.4693877551</v>
      </c>
      <c r="R220">
        <v>17743.871999999901</v>
      </c>
      <c r="S220">
        <v>7.1924800000000002E-4</v>
      </c>
      <c r="T220">
        <v>7.9939539473684201E-4</v>
      </c>
      <c r="U220">
        <v>5.9493775510203995E-4</v>
      </c>
      <c r="V220">
        <v>4367424.7622955795</v>
      </c>
      <c r="W220">
        <v>246.13707550953799</v>
      </c>
      <c r="X220">
        <v>3052761.3527772399</v>
      </c>
      <c r="Y220">
        <v>149.65134190979899</v>
      </c>
      <c r="Z220">
        <v>1314663.4095183299</v>
      </c>
      <c r="AA220">
        <v>96.485733599738893</v>
      </c>
    </row>
    <row r="221" spans="1:27" x14ac:dyDescent="0.25">
      <c r="A221" s="1">
        <v>43930.717000648146</v>
      </c>
      <c r="B221">
        <v>1.1655E-4</v>
      </c>
      <c r="C221">
        <v>0</v>
      </c>
      <c r="D221" s="4">
        <v>3.7530533333333298E-4</v>
      </c>
      <c r="E221">
        <v>0</v>
      </c>
      <c r="F221" s="4">
        <v>3.8239452054794501E-4</v>
      </c>
      <c r="G221">
        <v>0</v>
      </c>
      <c r="H221">
        <v>7167.4696072490597</v>
      </c>
      <c r="I221">
        <v>0</v>
      </c>
      <c r="J221">
        <v>1056689.8049544301</v>
      </c>
      <c r="K221">
        <v>0</v>
      </c>
      <c r="L221">
        <v>74.875230449170303</v>
      </c>
      <c r="M221">
        <v>14.794866738479699</v>
      </c>
      <c r="N221">
        <v>22.3147296669732</v>
      </c>
      <c r="O221">
        <v>7.4706731055768101</v>
      </c>
      <c r="P221">
        <v>20667.889908256799</v>
      </c>
      <c r="Q221">
        <v>14784</v>
      </c>
      <c r="R221">
        <v>18491.190751444999</v>
      </c>
      <c r="S221">
        <v>6.87602312138728E-4</v>
      </c>
      <c r="T221">
        <v>7.4073669724770595E-4</v>
      </c>
      <c r="U221">
        <v>5.9710781250000005E-4</v>
      </c>
      <c r="V221">
        <v>3198765.20137322</v>
      </c>
      <c r="W221">
        <v>172.98860005125599</v>
      </c>
      <c r="X221">
        <v>2252651.5502628302</v>
      </c>
      <c r="Y221">
        <v>108.992817373335</v>
      </c>
      <c r="Z221">
        <v>946113.65111039102</v>
      </c>
      <c r="AA221">
        <v>63.995782677921497</v>
      </c>
    </row>
    <row r="222" spans="1:27" x14ac:dyDescent="0.25">
      <c r="A222" s="1">
        <v>43930.717012048612</v>
      </c>
      <c r="B222" s="4">
        <v>8.7299999999999899E-5</v>
      </c>
      <c r="C222">
        <v>0</v>
      </c>
      <c r="D222" s="4">
        <v>1.35234137931034E-4</v>
      </c>
      <c r="E222">
        <v>0</v>
      </c>
      <c r="F222" s="4">
        <v>1.3540000000000001E-4</v>
      </c>
      <c r="G222">
        <v>0</v>
      </c>
      <c r="H222">
        <v>4160.8527147532204</v>
      </c>
      <c r="I222">
        <v>0</v>
      </c>
      <c r="J222">
        <v>6207992.2504118104</v>
      </c>
      <c r="K222">
        <v>0</v>
      </c>
      <c r="L222">
        <v>77.457081936373697</v>
      </c>
      <c r="M222">
        <v>11.0119681635937</v>
      </c>
      <c r="N222">
        <v>21.4281643516324</v>
      </c>
      <c r="O222">
        <v>10.4663196223289</v>
      </c>
      <c r="P222">
        <v>5707.5409836065501</v>
      </c>
      <c r="Q222">
        <v>17801.846153846102</v>
      </c>
      <c r="R222">
        <v>9321.93103448275</v>
      </c>
      <c r="S222">
        <v>5.4409195402298802E-4</v>
      </c>
      <c r="T222">
        <v>5.2313114754098304E-4</v>
      </c>
      <c r="U222">
        <v>5.9326923076923001E-4</v>
      </c>
      <c r="V222">
        <v>823856.03486369899</v>
      </c>
      <c r="W222">
        <v>88.378258948298694</v>
      </c>
      <c r="X222">
        <v>353675.57052229502</v>
      </c>
      <c r="Y222">
        <v>61.9663654694968</v>
      </c>
      <c r="Z222">
        <v>470180.46434140397</v>
      </c>
      <c r="AA222">
        <v>26.4118934788019</v>
      </c>
    </row>
    <row r="223" spans="1:27" x14ac:dyDescent="0.25">
      <c r="A223" s="1">
        <v>43930.717023622688</v>
      </c>
      <c r="B223" s="4">
        <v>1.8228399999999901E-3</v>
      </c>
      <c r="C223">
        <v>0</v>
      </c>
      <c r="D223" s="4">
        <v>1.4070291970802901E-4</v>
      </c>
      <c r="E223">
        <v>0</v>
      </c>
      <c r="F223" s="4">
        <v>1.09436431226765E-4</v>
      </c>
      <c r="G223">
        <v>0</v>
      </c>
      <c r="H223">
        <v>20480.0061440018</v>
      </c>
      <c r="I223">
        <v>0</v>
      </c>
      <c r="J223">
        <v>6950914.0852742204</v>
      </c>
      <c r="K223">
        <v>0</v>
      </c>
      <c r="L223">
        <v>76.464237103916503</v>
      </c>
      <c r="M223">
        <v>14.355368076886601</v>
      </c>
      <c r="N223">
        <v>21.533757110324501</v>
      </c>
      <c r="O223">
        <v>7.17768903840782</v>
      </c>
      <c r="P223">
        <v>7634.9440000000004</v>
      </c>
      <c r="Q223">
        <v>13836.094488188901</v>
      </c>
      <c r="R223">
        <v>11790.8601583113</v>
      </c>
      <c r="S223">
        <v>6.0301081794195198E-4</v>
      </c>
      <c r="T223">
        <v>5.3012719999999901E-4</v>
      </c>
      <c r="U223">
        <v>6.3887874015747996E-4</v>
      </c>
      <c r="V223">
        <v>4468708.7408766802</v>
      </c>
      <c r="W223">
        <v>378.997688114102</v>
      </c>
      <c r="X223">
        <v>954362.17839071096</v>
      </c>
      <c r="Y223">
        <v>124.99923750465101</v>
      </c>
      <c r="Z223">
        <v>3514346.5624859598</v>
      </c>
      <c r="AA223">
        <v>253.998450609451</v>
      </c>
    </row>
    <row r="224" spans="1:27" x14ac:dyDescent="0.25">
      <c r="A224" s="1">
        <v>43930.717035196758</v>
      </c>
      <c r="B224" s="4">
        <v>1.20633333333333E-4</v>
      </c>
      <c r="C224">
        <v>0</v>
      </c>
      <c r="D224" s="4">
        <v>1.1865454545454499E-4</v>
      </c>
      <c r="E224">
        <v>0</v>
      </c>
      <c r="F224" s="4">
        <v>1.1863079999999901E-4</v>
      </c>
      <c r="G224">
        <v>0</v>
      </c>
      <c r="H224">
        <v>19457.4982273635</v>
      </c>
      <c r="I224">
        <v>0</v>
      </c>
      <c r="J224">
        <v>3481868.1038439898</v>
      </c>
      <c r="K224">
        <v>0</v>
      </c>
      <c r="L224">
        <v>81.268346923276496</v>
      </c>
      <c r="M224">
        <v>6.2007638499678199</v>
      </c>
      <c r="N224">
        <v>17.827652288774999</v>
      </c>
      <c r="O224">
        <v>11.132080848704399</v>
      </c>
      <c r="P224">
        <v>23348.534201954299</v>
      </c>
      <c r="Q224">
        <v>8788.7682119205201</v>
      </c>
      <c r="R224">
        <v>18548.2620087336</v>
      </c>
      <c r="S224">
        <v>1.0005421397379899E-3</v>
      </c>
      <c r="T224">
        <v>1.1686208469055301E-3</v>
      </c>
      <c r="U224">
        <v>6.5881920529801301E-4</v>
      </c>
      <c r="V224">
        <v>8495770.9180170596</v>
      </c>
      <c r="W224">
        <v>458.035955822532</v>
      </c>
      <c r="X224">
        <v>7168562.7321744701</v>
      </c>
      <c r="Y224">
        <v>307.02410139195899</v>
      </c>
      <c r="Z224">
        <v>1327208.1858425799</v>
      </c>
      <c r="AA224">
        <v>151.01185443057199</v>
      </c>
    </row>
    <row r="225" spans="1:27" x14ac:dyDescent="0.25">
      <c r="A225" s="1">
        <v>43930.717046770835</v>
      </c>
      <c r="B225" s="4">
        <v>7.6699999999999899E-5</v>
      </c>
      <c r="C225">
        <v>0</v>
      </c>
      <c r="D225" s="4">
        <v>1.4069897435897401E-4</v>
      </c>
      <c r="E225">
        <v>0</v>
      </c>
      <c r="F225" s="4">
        <v>1.41028865979381E-4</v>
      </c>
      <c r="G225">
        <v>0</v>
      </c>
      <c r="H225">
        <v>4095.6936421155701</v>
      </c>
      <c r="I225">
        <v>0</v>
      </c>
      <c r="J225">
        <v>5484133.7867927402</v>
      </c>
      <c r="K225">
        <v>0</v>
      </c>
      <c r="L225">
        <v>87.977940099210898</v>
      </c>
      <c r="M225">
        <v>5.2737031577875699</v>
      </c>
      <c r="N225">
        <v>9.8587819532194594</v>
      </c>
      <c r="O225">
        <v>5.0783834113322204</v>
      </c>
      <c r="P225">
        <v>4096</v>
      </c>
      <c r="Q225">
        <v>21708.799999999901</v>
      </c>
      <c r="R225">
        <v>21140.6451612903</v>
      </c>
      <c r="S225">
        <v>7.4476881720430101E-4</v>
      </c>
      <c r="T225">
        <v>5.1493333333333302E-4</v>
      </c>
      <c r="U225">
        <v>7.5243E-4</v>
      </c>
      <c r="V225">
        <v>1966040.08938618</v>
      </c>
      <c r="W225">
        <v>92.998112138323506</v>
      </c>
      <c r="X225">
        <v>12287.7505586636</v>
      </c>
      <c r="Y225">
        <v>2.9999391012362402</v>
      </c>
      <c r="Z225">
        <v>1953752.3388275199</v>
      </c>
      <c r="AA225">
        <v>89.998173037087298</v>
      </c>
    </row>
    <row r="226" spans="1:27" x14ac:dyDescent="0.25">
      <c r="A226" s="1">
        <v>43930.717058518516</v>
      </c>
      <c r="B226" s="4">
        <v>9.8649999999999904E-5</v>
      </c>
      <c r="C226">
        <v>0</v>
      </c>
      <c r="D226" s="4">
        <v>8.3815277777777705E-5</v>
      </c>
      <c r="E226">
        <v>0</v>
      </c>
      <c r="F226" s="4">
        <v>8.3535377358490503E-5</v>
      </c>
      <c r="G226">
        <v>0</v>
      </c>
      <c r="H226">
        <v>12099.804481023901</v>
      </c>
      <c r="I226">
        <v>0</v>
      </c>
      <c r="J226">
        <v>2827320.9803992598</v>
      </c>
      <c r="K226">
        <v>0</v>
      </c>
      <c r="L226">
        <v>76.983047029139001</v>
      </c>
      <c r="M226">
        <v>10.384647271118901</v>
      </c>
      <c r="N226">
        <v>20.095864462879501</v>
      </c>
      <c r="O226">
        <v>9.5673348355991692</v>
      </c>
      <c r="P226">
        <v>14563.5555555555</v>
      </c>
      <c r="Q226">
        <v>13807.483870967701</v>
      </c>
      <c r="R226">
        <v>14213.7313432835</v>
      </c>
      <c r="S226">
        <v>6.4983955223880605E-4</v>
      </c>
      <c r="T226">
        <v>6.8048194444444402E-4</v>
      </c>
      <c r="U226">
        <v>6.1425483870967696E-4</v>
      </c>
      <c r="V226">
        <v>1875413.1858293901</v>
      </c>
      <c r="W226">
        <v>131.94376202386701</v>
      </c>
      <c r="X226">
        <v>1032485.53886521</v>
      </c>
      <c r="Y226">
        <v>70.8951557143169</v>
      </c>
      <c r="Z226">
        <v>842927.64696418005</v>
      </c>
      <c r="AA226">
        <v>61.048606309550699</v>
      </c>
    </row>
    <row r="227" spans="1:27" x14ac:dyDescent="0.25">
      <c r="A227" s="1">
        <v>43930.717070092593</v>
      </c>
      <c r="B227" s="4">
        <v>1.0045E-4</v>
      </c>
      <c r="C227">
        <v>0</v>
      </c>
      <c r="D227" s="4">
        <v>1.40429279279279E-4</v>
      </c>
      <c r="E227">
        <v>0</v>
      </c>
      <c r="F227" s="4">
        <v>1.4192383177570001E-4</v>
      </c>
      <c r="G227">
        <v>0</v>
      </c>
      <c r="H227">
        <v>28671.346293304501</v>
      </c>
      <c r="I227">
        <v>0</v>
      </c>
      <c r="J227">
        <v>5783420.1380208498</v>
      </c>
      <c r="K227">
        <v>0</v>
      </c>
      <c r="L227">
        <v>67.651104979364604</v>
      </c>
      <c r="M227">
        <v>19.6776396440378</v>
      </c>
      <c r="N227">
        <v>30.517934358534699</v>
      </c>
      <c r="O227">
        <v>10.790964966078599</v>
      </c>
      <c r="P227">
        <v>17642.248366012998</v>
      </c>
      <c r="Q227">
        <v>14628.5714285714</v>
      </c>
      <c r="R227">
        <v>16518.295081967201</v>
      </c>
      <c r="S227">
        <v>9.1107008196721301E-4</v>
      </c>
      <c r="T227">
        <v>6.8780718954248297E-4</v>
      </c>
      <c r="U227">
        <v>1.2864461538461499E-3</v>
      </c>
      <c r="V227">
        <v>4030270.1440060702</v>
      </c>
      <c r="W227">
        <v>243.98826416449299</v>
      </c>
      <c r="X227">
        <v>2699134.1716463398</v>
      </c>
      <c r="Y227">
        <v>152.992641053965</v>
      </c>
      <c r="Z227">
        <v>1331135.9723597199</v>
      </c>
      <c r="AA227">
        <v>90.9956231105283</v>
      </c>
    </row>
    <row r="228" spans="1:27" x14ac:dyDescent="0.25">
      <c r="A228" s="1">
        <v>43930.717081493058</v>
      </c>
      <c r="B228" s="4">
        <v>9.5339999999999897E-5</v>
      </c>
      <c r="C228">
        <v>0</v>
      </c>
      <c r="D228" s="4">
        <v>1.64905194805194E-4</v>
      </c>
      <c r="E228">
        <v>0</v>
      </c>
      <c r="F228" s="4">
        <v>1.6605313531353099E-4</v>
      </c>
      <c r="G228">
        <v>0</v>
      </c>
      <c r="H228">
        <v>20803.152002577601</v>
      </c>
      <c r="I228">
        <v>0</v>
      </c>
      <c r="J228">
        <v>4223039.8565232595</v>
      </c>
      <c r="K228">
        <v>0</v>
      </c>
      <c r="L228">
        <v>64.348544261362406</v>
      </c>
      <c r="M228">
        <v>23.3133647575123</v>
      </c>
      <c r="N228">
        <v>33.3336719559519</v>
      </c>
      <c r="O228">
        <v>10.2181982567707</v>
      </c>
      <c r="P228">
        <v>15493.5652173913</v>
      </c>
      <c r="Q228">
        <v>14802.6329113924</v>
      </c>
      <c r="R228">
        <v>15124.7567567567</v>
      </c>
      <c r="S228">
        <v>8.5696114864864802E-4</v>
      </c>
      <c r="T228">
        <v>6.9801449275362301E-4</v>
      </c>
      <c r="U228">
        <v>9.9578797468354409E-4</v>
      </c>
      <c r="V228">
        <v>4547633.2372832997</v>
      </c>
      <c r="W228">
        <v>300.67480161303899</v>
      </c>
      <c r="X228">
        <v>2171879.7345488402</v>
      </c>
      <c r="Y228">
        <v>140.17946831959199</v>
      </c>
      <c r="Z228">
        <v>2375753.5027344599</v>
      </c>
      <c r="AA228">
        <v>160.49533329344601</v>
      </c>
    </row>
    <row r="229" spans="1:27" x14ac:dyDescent="0.25">
      <c r="A229" s="1">
        <v>43930.717093067127</v>
      </c>
      <c r="B229">
        <v>2.11545999999999E-3</v>
      </c>
      <c r="C229">
        <v>0</v>
      </c>
      <c r="D229" s="4">
        <v>1.8815653710247299E-4</v>
      </c>
      <c r="E229">
        <v>0</v>
      </c>
      <c r="F229" s="4">
        <v>1.53492805755395E-4</v>
      </c>
      <c r="G229">
        <v>0</v>
      </c>
      <c r="H229">
        <v>28159.887360450499</v>
      </c>
      <c r="I229">
        <v>0</v>
      </c>
      <c r="J229">
        <v>6631397.4744100999</v>
      </c>
      <c r="K229">
        <v>0</v>
      </c>
      <c r="L229">
        <v>77.291218920785894</v>
      </c>
      <c r="M229">
        <v>9.8143697077986793</v>
      </c>
      <c r="N229">
        <v>21.387443235522198</v>
      </c>
      <c r="O229">
        <v>11.2791962313946</v>
      </c>
      <c r="P229">
        <v>4481.5058823529398</v>
      </c>
      <c r="Q229">
        <v>16141.016949152499</v>
      </c>
      <c r="R229">
        <v>13053.6074766355</v>
      </c>
      <c r="S229">
        <v>6.8243021806853495E-4</v>
      </c>
      <c r="T229">
        <v>5.4332823529411702E-4</v>
      </c>
      <c r="U229">
        <v>7.3253050847457604E-4</v>
      </c>
      <c r="V229">
        <v>4190129.2255705502</v>
      </c>
      <c r="W229">
        <v>320.99396531345201</v>
      </c>
      <c r="X229">
        <v>380920.838688232</v>
      </c>
      <c r="Y229">
        <v>84.998402030041802</v>
      </c>
      <c r="Z229">
        <v>3809208.38688232</v>
      </c>
      <c r="AA229">
        <v>235.99556328341001</v>
      </c>
    </row>
    <row r="230" spans="1:27" x14ac:dyDescent="0.25">
      <c r="A230" s="1">
        <v>43930.717104641204</v>
      </c>
      <c r="B230" s="4">
        <v>8.9366666666666598E-5</v>
      </c>
      <c r="C230">
        <v>0</v>
      </c>
      <c r="D230" s="4">
        <v>1.0113661971830901E-4</v>
      </c>
      <c r="E230">
        <v>0</v>
      </c>
      <c r="F230" s="4">
        <v>1.0130476190476099E-4</v>
      </c>
      <c r="G230">
        <v>0</v>
      </c>
      <c r="H230">
        <v>12288.3489891112</v>
      </c>
      <c r="I230">
        <v>0</v>
      </c>
      <c r="J230">
        <v>3956848.3744938299</v>
      </c>
      <c r="K230">
        <v>0</v>
      </c>
      <c r="L230">
        <v>78.955330084543107</v>
      </c>
      <c r="M230">
        <v>11.716550803414099</v>
      </c>
      <c r="N230">
        <v>19.302256966367398</v>
      </c>
      <c r="O230">
        <v>7.5181188490920201</v>
      </c>
      <c r="P230">
        <v>9309.0909090909008</v>
      </c>
      <c r="Q230">
        <v>13010.8235294117</v>
      </c>
      <c r="R230">
        <v>9978.55319148936</v>
      </c>
      <c r="S230">
        <v>6.6260531914893604E-4</v>
      </c>
      <c r="T230">
        <v>6.5024415584415498E-4</v>
      </c>
      <c r="U230">
        <v>7.1859411764705803E-4</v>
      </c>
      <c r="V230">
        <v>938007.07497404399</v>
      </c>
      <c r="W230">
        <v>94.002312456886401</v>
      </c>
      <c r="X230">
        <v>716817.63371378905</v>
      </c>
      <c r="Y230">
        <v>77.001894246598397</v>
      </c>
      <c r="Z230">
        <v>221189.441260255</v>
      </c>
      <c r="AA230">
        <v>17.000418210287901</v>
      </c>
    </row>
    <row r="231" spans="1:27" x14ac:dyDescent="0.25">
      <c r="A231" s="1">
        <v>43930.717116215281</v>
      </c>
      <c r="B231" s="4">
        <v>8.1666666666666601E-5</v>
      </c>
      <c r="C231">
        <v>0</v>
      </c>
      <c r="D231" s="4">
        <v>1.2448803088803E-4</v>
      </c>
      <c r="E231">
        <v>0</v>
      </c>
      <c r="F231" s="4">
        <v>1.2498984375000001E-4</v>
      </c>
      <c r="G231">
        <v>0</v>
      </c>
      <c r="H231">
        <v>15360.024576039301</v>
      </c>
      <c r="I231">
        <v>0</v>
      </c>
      <c r="J231">
        <v>4718599.5497592697</v>
      </c>
      <c r="K231">
        <v>0</v>
      </c>
      <c r="L231">
        <v>78.187383160697905</v>
      </c>
      <c r="M231">
        <v>11.427790148287</v>
      </c>
      <c r="N231">
        <v>19.468254465960499</v>
      </c>
      <c r="O231">
        <v>8.1557345937150298</v>
      </c>
      <c r="P231">
        <v>7912.7272727272702</v>
      </c>
      <c r="Q231">
        <v>15230.1971830985</v>
      </c>
      <c r="R231">
        <v>13499.1827956989</v>
      </c>
      <c r="S231">
        <v>9.0282956989247301E-4</v>
      </c>
      <c r="T231">
        <v>7.2953636363636302E-4</v>
      </c>
      <c r="U231">
        <v>9.5652605633802796E-4</v>
      </c>
      <c r="V231">
        <v>2510864.06953004</v>
      </c>
      <c r="W231">
        <v>186.001190407618</v>
      </c>
      <c r="X231">
        <v>348162.22823826002</v>
      </c>
      <c r="Y231">
        <v>44.0002816018022</v>
      </c>
      <c r="Z231">
        <v>2162701.8412917801</v>
      </c>
      <c r="AA231">
        <v>142.00090880581601</v>
      </c>
    </row>
    <row r="232" spans="1:27" x14ac:dyDescent="0.25">
      <c r="A232" s="1">
        <v>43930.71712778935</v>
      </c>
      <c r="B232">
        <v>1.0282500000000001E-4</v>
      </c>
      <c r="C232">
        <v>0</v>
      </c>
      <c r="D232" s="4">
        <v>2.8201606217616499E-4</v>
      </c>
      <c r="E232">
        <v>0</v>
      </c>
      <c r="F232" s="4">
        <v>2.85808465608465E-4</v>
      </c>
      <c r="G232">
        <v>0</v>
      </c>
      <c r="H232">
        <v>12289.938123242</v>
      </c>
      <c r="I232">
        <v>0</v>
      </c>
      <c r="J232">
        <v>2314605.0132105802</v>
      </c>
      <c r="K232">
        <v>0</v>
      </c>
      <c r="L232">
        <v>76.597429137481797</v>
      </c>
      <c r="M232">
        <v>13.3299893560723</v>
      </c>
      <c r="N232">
        <v>21.045456890893099</v>
      </c>
      <c r="O232">
        <v>7.9589258793040196</v>
      </c>
      <c r="P232">
        <v>14526.511627906901</v>
      </c>
      <c r="Q232">
        <v>14119.1529411764</v>
      </c>
      <c r="R232">
        <v>14324.0233918128</v>
      </c>
      <c r="S232">
        <v>6.8409181286549698E-4</v>
      </c>
      <c r="T232">
        <v>7.4098255813953399E-4</v>
      </c>
      <c r="U232">
        <v>6.26531764705882E-4</v>
      </c>
      <c r="V232">
        <v>2449855.3435857301</v>
      </c>
      <c r="W232">
        <v>171.031230302653</v>
      </c>
      <c r="X232">
        <v>1249508.16019005</v>
      </c>
      <c r="Y232">
        <v>86.015706468001</v>
      </c>
      <c r="Z232">
        <v>1200347.18339568</v>
      </c>
      <c r="AA232">
        <v>85.0155238346522</v>
      </c>
    </row>
    <row r="233" spans="1:27" x14ac:dyDescent="0.25">
      <c r="A233" s="1">
        <v>43930.717139548608</v>
      </c>
      <c r="B233" s="4">
        <v>9.7257142857142803E-5</v>
      </c>
      <c r="C233">
        <v>0</v>
      </c>
      <c r="D233" s="4">
        <v>1.8233520599250899E-4</v>
      </c>
      <c r="E233">
        <v>0</v>
      </c>
      <c r="F233" s="4">
        <v>1.8704308300395201E-4</v>
      </c>
      <c r="G233">
        <v>0</v>
      </c>
      <c r="H233">
        <v>254013.75356586601</v>
      </c>
      <c r="I233">
        <v>0</v>
      </c>
      <c r="J233">
        <v>5947147.4049151298</v>
      </c>
      <c r="K233">
        <v>0</v>
      </c>
      <c r="L233">
        <v>71.723852424760395</v>
      </c>
      <c r="M233">
        <v>17.161526159020099</v>
      </c>
      <c r="N233">
        <v>26.2583172161759</v>
      </c>
      <c r="O233">
        <v>9.0374451323395402</v>
      </c>
      <c r="P233">
        <v>17583.838383838302</v>
      </c>
      <c r="Q233">
        <v>14938.352941176399</v>
      </c>
      <c r="R233">
        <v>17196.137931034398</v>
      </c>
      <c r="S233">
        <v>7.0416982758620599E-4</v>
      </c>
      <c r="T233">
        <v>7.1309696969696897E-4</v>
      </c>
      <c r="U233">
        <v>6.5218235294117603E-4</v>
      </c>
      <c r="V233">
        <v>1963517.54106722</v>
      </c>
      <c r="W233">
        <v>114.18363524077</v>
      </c>
      <c r="X233">
        <v>1713542.0019580501</v>
      </c>
      <c r="Y233">
        <v>97.449826627899299</v>
      </c>
      <c r="Z233">
        <v>249975.53910917399</v>
      </c>
      <c r="AA233">
        <v>16.733808612871599</v>
      </c>
    </row>
    <row r="234" spans="1:27" x14ac:dyDescent="0.25">
      <c r="A234" s="1">
        <v>43930.717150937497</v>
      </c>
      <c r="B234" s="4">
        <v>8.6399999999999905E-5</v>
      </c>
      <c r="C234">
        <v>0</v>
      </c>
      <c r="D234" s="4">
        <v>8.1855172413793103E-5</v>
      </c>
      <c r="E234">
        <v>0</v>
      </c>
      <c r="F234" s="4">
        <v>8.1835497835497806E-5</v>
      </c>
      <c r="G234">
        <v>0</v>
      </c>
      <c r="H234">
        <v>1040.27330743012</v>
      </c>
      <c r="I234">
        <v>0</v>
      </c>
      <c r="J234">
        <v>2276117.9966571</v>
      </c>
      <c r="K234">
        <v>0</v>
      </c>
      <c r="L234">
        <v>75.691275332761506</v>
      </c>
      <c r="M234">
        <v>15.970494507207899</v>
      </c>
      <c r="N234">
        <v>21.9330162864477</v>
      </c>
      <c r="O234">
        <v>6.0013341038238304</v>
      </c>
      <c r="P234">
        <v>11559.822222222199</v>
      </c>
      <c r="Q234">
        <v>13072.3404255319</v>
      </c>
      <c r="R234">
        <v>12582.6762589928</v>
      </c>
      <c r="S234">
        <v>1.03391618705035E-3</v>
      </c>
      <c r="T234">
        <v>6.37252222222222E-4</v>
      </c>
      <c r="U234">
        <v>1.22380851063829E-3</v>
      </c>
      <c r="V234">
        <v>3553724.16350456</v>
      </c>
      <c r="W234">
        <v>282.42991318835902</v>
      </c>
      <c r="X234">
        <v>1056962.4561242999</v>
      </c>
      <c r="Y234">
        <v>91.434144557382496</v>
      </c>
      <c r="Z234">
        <v>2496761.7073802501</v>
      </c>
      <c r="AA234">
        <v>190.99576863097599</v>
      </c>
    </row>
    <row r="235" spans="1:27" x14ac:dyDescent="0.25">
      <c r="A235" s="1">
        <v>43930.717162696761</v>
      </c>
      <c r="B235" s="4">
        <v>9.00199999999999E-5</v>
      </c>
      <c r="C235">
        <v>0</v>
      </c>
      <c r="D235" s="4">
        <v>1.3865666666666601E-4</v>
      </c>
      <c r="E235">
        <v>0</v>
      </c>
      <c r="F235" s="4">
        <v>1.3969148936170199E-4</v>
      </c>
      <c r="G235">
        <v>0</v>
      </c>
      <c r="H235">
        <v>22182.697476275</v>
      </c>
      <c r="I235">
        <v>0</v>
      </c>
      <c r="J235">
        <v>6356351.1313835401</v>
      </c>
      <c r="K235">
        <v>0</v>
      </c>
      <c r="L235">
        <v>67.970977370853802</v>
      </c>
      <c r="M235">
        <v>18.753123596997099</v>
      </c>
      <c r="N235">
        <v>30.613451554124602</v>
      </c>
      <c r="O235">
        <v>11.7327202491019</v>
      </c>
      <c r="P235">
        <v>18880.6095238095</v>
      </c>
      <c r="Q235">
        <v>11453.6296296296</v>
      </c>
      <c r="R235">
        <v>15114.8169014084</v>
      </c>
      <c r="S235">
        <v>6.7472723004694804E-4</v>
      </c>
      <c r="T235">
        <v>7.49800952380952E-4</v>
      </c>
      <c r="U235">
        <v>6.0173888888888805E-4</v>
      </c>
      <c r="V235">
        <v>3169962.1135364999</v>
      </c>
      <c r="W235">
        <v>209.72547231062501</v>
      </c>
      <c r="X235">
        <v>1951986.8485390199</v>
      </c>
      <c r="Y235">
        <v>103.385796209463</v>
      </c>
      <c r="Z235">
        <v>1217975.26499748</v>
      </c>
      <c r="AA235">
        <v>106.339676101162</v>
      </c>
    </row>
    <row r="236" spans="1:27" x14ac:dyDescent="0.25">
      <c r="A236" s="1">
        <v>43930.71717408565</v>
      </c>
      <c r="B236" s="4">
        <v>7.7822222222222206E-5</v>
      </c>
      <c r="C236">
        <v>0</v>
      </c>
      <c r="D236" s="4">
        <v>1.3743173076922999E-4</v>
      </c>
      <c r="E236">
        <v>0</v>
      </c>
      <c r="F236" s="4">
        <v>1.39202310231023E-4</v>
      </c>
      <c r="G236">
        <v>0</v>
      </c>
      <c r="H236">
        <v>48372.428690896697</v>
      </c>
      <c r="I236">
        <v>0</v>
      </c>
      <c r="J236">
        <v>6224959.4255123902</v>
      </c>
      <c r="K236">
        <v>0</v>
      </c>
      <c r="L236">
        <v>77.118155221426605</v>
      </c>
      <c r="M236">
        <v>14.0383322432524</v>
      </c>
      <c r="N236">
        <v>20.135287879905299</v>
      </c>
      <c r="O236">
        <v>6.2502882669704602</v>
      </c>
      <c r="P236">
        <v>4890.7462686567096</v>
      </c>
      <c r="Q236">
        <v>7888.5925925925903</v>
      </c>
      <c r="R236">
        <v>6531.45945945945</v>
      </c>
      <c r="S236">
        <v>5.3178513513513497E-4</v>
      </c>
      <c r="T236">
        <v>5.0995373134328297E-4</v>
      </c>
      <c r="U236">
        <v>5.4984320987654296E-4</v>
      </c>
      <c r="V236">
        <v>982220.26227602502</v>
      </c>
      <c r="W236">
        <v>150.38296851915399</v>
      </c>
      <c r="X236">
        <v>332956.02111051697</v>
      </c>
      <c r="Y236">
        <v>68.0787762890767</v>
      </c>
      <c r="Z236">
        <v>649264.24116550805</v>
      </c>
      <c r="AA236">
        <v>82.304192230077803</v>
      </c>
    </row>
    <row r="237" spans="1:27" x14ac:dyDescent="0.25">
      <c r="A237" s="1">
        <v>43930.71718565972</v>
      </c>
      <c r="B237" s="4">
        <v>9.4255555555555496E-5</v>
      </c>
      <c r="C237">
        <v>0</v>
      </c>
      <c r="D237" s="4">
        <v>1.4902654028436E-4</v>
      </c>
      <c r="E237">
        <v>0</v>
      </c>
      <c r="F237" s="4">
        <v>1.51466831683168E-4</v>
      </c>
      <c r="G237">
        <v>0</v>
      </c>
      <c r="H237">
        <v>43509.148818284702</v>
      </c>
      <c r="I237">
        <v>0</v>
      </c>
      <c r="J237">
        <v>3947559.4786660201</v>
      </c>
      <c r="K237">
        <v>0</v>
      </c>
      <c r="L237">
        <v>58.950850372474697</v>
      </c>
      <c r="M237">
        <v>24.895981607904599</v>
      </c>
      <c r="N237">
        <v>36.734933204086303</v>
      </c>
      <c r="O237">
        <v>11.764570622834601</v>
      </c>
      <c r="P237">
        <v>15734.289655172401</v>
      </c>
      <c r="Q237">
        <v>19017.1428571428</v>
      </c>
      <c r="R237">
        <v>16938.4803493449</v>
      </c>
      <c r="S237">
        <v>9.3788842794759804E-4</v>
      </c>
      <c r="T237">
        <v>1.05507724137931E-3</v>
      </c>
      <c r="U237">
        <v>7.3559821428571402E-4</v>
      </c>
      <c r="V237">
        <v>7754466.31608513</v>
      </c>
      <c r="W237">
        <v>457.80177183279602</v>
      </c>
      <c r="X237">
        <v>4560969.1003795303</v>
      </c>
      <c r="Y237">
        <v>289.87448434827701</v>
      </c>
      <c r="Z237">
        <v>3193497.2157055899</v>
      </c>
      <c r="AA237">
        <v>167.92728748451901</v>
      </c>
    </row>
    <row r="238" spans="1:27" x14ac:dyDescent="0.25">
      <c r="A238" s="1">
        <v>43930.717197430553</v>
      </c>
      <c r="B238" s="4">
        <v>9.4599999999999901E-5</v>
      </c>
      <c r="C238">
        <v>0</v>
      </c>
      <c r="D238" s="4">
        <v>1.0461899641577E-4</v>
      </c>
      <c r="E238">
        <v>0</v>
      </c>
      <c r="F238" s="4">
        <v>1.0469133574007201E-4</v>
      </c>
      <c r="G238">
        <v>0</v>
      </c>
      <c r="H238">
        <v>8057.4090394057603</v>
      </c>
      <c r="I238">
        <v>0</v>
      </c>
      <c r="J238">
        <v>5450837.2151579997</v>
      </c>
      <c r="K238">
        <v>0</v>
      </c>
      <c r="L238">
        <v>79.324611414735401</v>
      </c>
      <c r="M238">
        <v>8.0197845789767701</v>
      </c>
      <c r="N238">
        <v>18.889648482545201</v>
      </c>
      <c r="O238">
        <v>10.5649872041088</v>
      </c>
      <c r="P238">
        <v>5481.4117647058802</v>
      </c>
      <c r="Q238">
        <v>7042.2456140350796</v>
      </c>
      <c r="R238">
        <v>6459.0769230769201</v>
      </c>
      <c r="S238">
        <v>6.1175989010989001E-4</v>
      </c>
      <c r="T238">
        <v>4.9950882352941097E-4</v>
      </c>
      <c r="U238">
        <v>6.7871666666666599E-4</v>
      </c>
      <c r="V238">
        <v>1156231.9423591399</v>
      </c>
      <c r="W238">
        <v>179.00885159428501</v>
      </c>
      <c r="X238">
        <v>366610.12806509598</v>
      </c>
      <c r="Y238">
        <v>66.8824280681945</v>
      </c>
      <c r="Z238">
        <v>789621.81429405301</v>
      </c>
      <c r="AA238">
        <v>112.12642352608999</v>
      </c>
    </row>
    <row r="239" spans="1:27" x14ac:dyDescent="0.25">
      <c r="A239" s="1">
        <v>43930.717208993054</v>
      </c>
      <c r="B239" s="4">
        <v>7.7533333333333298E-5</v>
      </c>
      <c r="C239">
        <v>0</v>
      </c>
      <c r="D239" s="4">
        <v>1.38058173076923E-4</v>
      </c>
      <c r="E239">
        <v>0</v>
      </c>
      <c r="F239" s="4">
        <v>1.38943902439024E-4</v>
      </c>
      <c r="G239">
        <v>0</v>
      </c>
      <c r="H239">
        <v>15381.2738398478</v>
      </c>
      <c r="I239">
        <v>0</v>
      </c>
      <c r="J239">
        <v>7104097.6774977399</v>
      </c>
      <c r="K239">
        <v>0</v>
      </c>
      <c r="L239">
        <v>80.045362440916193</v>
      </c>
      <c r="M239">
        <v>9.8275542332603898</v>
      </c>
      <c r="N239">
        <v>18.446027487023699</v>
      </c>
      <c r="O239">
        <v>8.2629695806692798</v>
      </c>
      <c r="P239">
        <v>14950.3999999999</v>
      </c>
      <c r="Q239">
        <v>14124.1379310344</v>
      </c>
      <c r="R239">
        <v>14384.3779527559</v>
      </c>
      <c r="S239">
        <v>6.3683149606299204E-4</v>
      </c>
      <c r="T239">
        <v>7.2062999999999901E-4</v>
      </c>
      <c r="U239">
        <v>5.9830344827586197E-4</v>
      </c>
      <c r="V239">
        <v>1829337.9252637599</v>
      </c>
      <c r="W239">
        <v>127.17532390153001</v>
      </c>
      <c r="X239">
        <v>598841.56297872204</v>
      </c>
      <c r="Y239">
        <v>40.055220126466303</v>
      </c>
      <c r="Z239">
        <v>1230496.3622850401</v>
      </c>
      <c r="AA239">
        <v>87.120103775064294</v>
      </c>
    </row>
    <row r="240" spans="1:27" x14ac:dyDescent="0.25">
      <c r="A240" s="1">
        <v>43930.717220381943</v>
      </c>
      <c r="B240">
        <v>0</v>
      </c>
      <c r="C240">
        <v>0</v>
      </c>
      <c r="D240" s="4">
        <v>1.09638429752066E-4</v>
      </c>
      <c r="E240">
        <v>0</v>
      </c>
      <c r="F240" s="4">
        <v>1.09638429752066E-4</v>
      </c>
      <c r="G240">
        <v>0</v>
      </c>
      <c r="H240">
        <v>0</v>
      </c>
      <c r="I240">
        <v>0</v>
      </c>
      <c r="J240">
        <v>4560381.6680055596</v>
      </c>
      <c r="K240">
        <v>0</v>
      </c>
      <c r="L240">
        <v>87.731405527056097</v>
      </c>
      <c r="M240">
        <v>5.4066766044966403</v>
      </c>
      <c r="N240">
        <v>9.2272588838572105</v>
      </c>
      <c r="O240">
        <v>4.2658240167023802</v>
      </c>
      <c r="P240">
        <v>5513.8461538461497</v>
      </c>
      <c r="Q240">
        <v>13072.120906800999</v>
      </c>
      <c r="R240">
        <v>12607.546099290699</v>
      </c>
      <c r="S240">
        <v>8.2928132387706803E-4</v>
      </c>
      <c r="T240">
        <v>5.0002692307692304E-4</v>
      </c>
      <c r="U240">
        <v>8.5084458438287099E-4</v>
      </c>
      <c r="V240">
        <v>5417550.2071431298</v>
      </c>
      <c r="W240">
        <v>429.70695204896998</v>
      </c>
      <c r="X240">
        <v>145633.07008449201</v>
      </c>
      <c r="Y240">
        <v>26.4122476436719</v>
      </c>
      <c r="Z240">
        <v>5271917.1370586297</v>
      </c>
      <c r="AA240">
        <v>403.29470440529798</v>
      </c>
    </row>
    <row r="241" spans="1:27" x14ac:dyDescent="0.25">
      <c r="A241" s="1">
        <v>43930.717232129631</v>
      </c>
      <c r="B241" s="4">
        <v>8.6600000000000004E-5</v>
      </c>
      <c r="C241">
        <v>0</v>
      </c>
      <c r="D241" s="4">
        <v>1.66213461538461E-4</v>
      </c>
      <c r="E241">
        <v>0</v>
      </c>
      <c r="F241" s="4">
        <v>1.6672709677419299E-4</v>
      </c>
      <c r="G241">
        <v>0</v>
      </c>
      <c r="H241">
        <v>4033.43179265954</v>
      </c>
      <c r="I241">
        <v>0</v>
      </c>
      <c r="J241">
        <v>3553453.40933306</v>
      </c>
      <c r="K241">
        <v>0</v>
      </c>
      <c r="L241">
        <v>89.740690781631898</v>
      </c>
      <c r="M241">
        <v>4.3271506392510304</v>
      </c>
      <c r="N241">
        <v>7.7355080829873701</v>
      </c>
      <c r="O241">
        <v>3.7021132834297301</v>
      </c>
      <c r="P241">
        <v>4096</v>
      </c>
      <c r="Q241">
        <v>4096</v>
      </c>
      <c r="R241">
        <v>4096</v>
      </c>
      <c r="S241">
        <v>5.9156666666666596E-4</v>
      </c>
      <c r="T241">
        <v>5.4520000000000002E-4</v>
      </c>
      <c r="U241">
        <v>6.0083999999999897E-4</v>
      </c>
      <c r="V241">
        <v>24200.323852641101</v>
      </c>
      <c r="W241">
        <v>5.9082821905862097</v>
      </c>
      <c r="X241">
        <v>4033.3873087735201</v>
      </c>
      <c r="Y241">
        <v>0.98471369843103496</v>
      </c>
      <c r="Z241">
        <v>20166.9365438676</v>
      </c>
      <c r="AA241">
        <v>4.9235684921551703</v>
      </c>
    </row>
    <row r="242" spans="1:27" x14ac:dyDescent="0.25">
      <c r="A242" s="1">
        <v>43930.717243530089</v>
      </c>
      <c r="B242" s="4">
        <v>1.0315E-4</v>
      </c>
      <c r="C242">
        <v>0</v>
      </c>
      <c r="D242" s="4">
        <v>1.0536678321678299E-4</v>
      </c>
      <c r="E242">
        <v>0</v>
      </c>
      <c r="F242" s="4">
        <v>1.05398226950354E-4</v>
      </c>
      <c r="G242">
        <v>0</v>
      </c>
      <c r="H242">
        <v>11441.684788085</v>
      </c>
      <c r="I242">
        <v>0</v>
      </c>
      <c r="J242">
        <v>6349094.9042246398</v>
      </c>
      <c r="K242">
        <v>0</v>
      </c>
      <c r="L242">
        <v>67.0867416126639</v>
      </c>
      <c r="M242">
        <v>14.236038342513901</v>
      </c>
      <c r="N242">
        <v>30.754315483280301</v>
      </c>
      <c r="O242">
        <v>16.517779365466499</v>
      </c>
      <c r="P242">
        <v>11611.596330275201</v>
      </c>
      <c r="Q242">
        <v>20701.4054054054</v>
      </c>
      <c r="R242">
        <v>16197.8181818181</v>
      </c>
      <c r="S242">
        <v>6.8069318181818096E-4</v>
      </c>
      <c r="T242">
        <v>6.5693119266054998E-4</v>
      </c>
      <c r="U242">
        <v>7.0402702702702599E-4</v>
      </c>
      <c r="V242">
        <v>3619744.7715881201</v>
      </c>
      <c r="W242">
        <v>223.471132405427</v>
      </c>
      <c r="X242">
        <v>1285633.48783991</v>
      </c>
      <c r="Y242">
        <v>110.719788328143</v>
      </c>
      <c r="Z242">
        <v>2334111.2837482002</v>
      </c>
      <c r="AA242">
        <v>112.75134407728299</v>
      </c>
    </row>
    <row r="243" spans="1:27" x14ac:dyDescent="0.25">
      <c r="A243" s="1">
        <v>43930.717255277777</v>
      </c>
      <c r="B243" s="4">
        <v>8.8126086956521698E-5</v>
      </c>
      <c r="C243">
        <v>2.1359999999999901E-4</v>
      </c>
      <c r="D243" s="4">
        <v>1.91499504950495E-4</v>
      </c>
      <c r="E243">
        <v>2.1359999999999901E-4</v>
      </c>
      <c r="F243" s="4">
        <v>2.0478212290502701E-4</v>
      </c>
      <c r="G243">
        <v>0</v>
      </c>
      <c r="H243">
        <v>310561.55660472502</v>
      </c>
      <c r="I243">
        <v>4033.2669688925398</v>
      </c>
      <c r="J243">
        <v>4605990.8784752795</v>
      </c>
      <c r="K243">
        <v>0</v>
      </c>
      <c r="L243">
        <v>47.847643631142603</v>
      </c>
      <c r="M243">
        <v>22.5481061349371</v>
      </c>
      <c r="N243">
        <v>49.086487805872203</v>
      </c>
      <c r="O243">
        <v>26.5384801325608</v>
      </c>
      <c r="P243">
        <v>22431.497382198901</v>
      </c>
      <c r="Q243">
        <v>18552.470588235199</v>
      </c>
      <c r="R243">
        <v>22114.461538461499</v>
      </c>
      <c r="S243">
        <v>7.2937692307692295E-4</v>
      </c>
      <c r="T243">
        <v>7.3679476439790503E-4</v>
      </c>
      <c r="U243">
        <v>6.46035294117647E-4</v>
      </c>
      <c r="V243">
        <v>4529435.9651833298</v>
      </c>
      <c r="W243">
        <v>204.81782734369199</v>
      </c>
      <c r="X243">
        <v>4218869.1180603402</v>
      </c>
      <c r="Y243">
        <v>188.07790876271699</v>
      </c>
      <c r="Z243">
        <v>310566.84712298901</v>
      </c>
      <c r="AA243">
        <v>16.739918580974798</v>
      </c>
    </row>
    <row r="244" spans="1:27" x14ac:dyDescent="0.25">
      <c r="A244" s="1">
        <v>43930.717266678243</v>
      </c>
      <c r="B244" s="4">
        <v>8.7200000000000005E-5</v>
      </c>
      <c r="C244">
        <v>0</v>
      </c>
      <c r="D244" s="4">
        <v>1.5654763636363601E-4</v>
      </c>
      <c r="E244">
        <v>0</v>
      </c>
      <c r="F244" s="4">
        <v>1.5809442379182101E-4</v>
      </c>
      <c r="G244">
        <v>0</v>
      </c>
      <c r="H244">
        <v>24961.414220124399</v>
      </c>
      <c r="I244">
        <v>0</v>
      </c>
      <c r="J244">
        <v>4809232.4730773</v>
      </c>
      <c r="K244">
        <v>0</v>
      </c>
      <c r="L244">
        <v>50.413442349333003</v>
      </c>
      <c r="M244">
        <v>26.041488995882101</v>
      </c>
      <c r="N244">
        <v>45.784088790778704</v>
      </c>
      <c r="O244">
        <v>19.7419394817964</v>
      </c>
      <c r="P244">
        <v>8480.4507042253499</v>
      </c>
      <c r="Q244">
        <v>12267.4170854271</v>
      </c>
      <c r="R244">
        <v>10690.4398826979</v>
      </c>
      <c r="S244">
        <v>6.1402463343108505E-4</v>
      </c>
      <c r="T244">
        <v>5.9008309859154902E-4</v>
      </c>
      <c r="U244">
        <v>6.3110854271356703E-4</v>
      </c>
      <c r="V244">
        <v>3702646.2549028699</v>
      </c>
      <c r="W244">
        <v>346.351160058012</v>
      </c>
      <c r="X244">
        <v>1223121.3471252101</v>
      </c>
      <c r="Y244">
        <v>144.22834231154701</v>
      </c>
      <c r="Z244">
        <v>2479524.9077776498</v>
      </c>
      <c r="AA244">
        <v>202.12281774646399</v>
      </c>
    </row>
    <row r="245" spans="1:27" x14ac:dyDescent="0.25">
      <c r="A245" s="1">
        <v>43930.717278252312</v>
      </c>
      <c r="B245" s="4">
        <v>9.4450000000000005E-5</v>
      </c>
      <c r="C245">
        <v>0</v>
      </c>
      <c r="D245" s="4">
        <v>8.5682914572864297E-5</v>
      </c>
      <c r="E245">
        <v>0</v>
      </c>
      <c r="F245" s="4">
        <v>8.5503076923076901E-5</v>
      </c>
      <c r="G245">
        <v>0</v>
      </c>
      <c r="H245">
        <v>12290.2429693419</v>
      </c>
      <c r="I245">
        <v>0</v>
      </c>
      <c r="J245">
        <v>5051289.86039952</v>
      </c>
      <c r="K245">
        <v>0</v>
      </c>
      <c r="L245">
        <v>62.643882929867303</v>
      </c>
      <c r="M245">
        <v>21.191289209651501</v>
      </c>
      <c r="N245">
        <v>36.572631536000202</v>
      </c>
      <c r="O245">
        <v>15.380772329597701</v>
      </c>
      <c r="P245">
        <v>16831.650273224001</v>
      </c>
      <c r="Q245">
        <v>16205.9130434782</v>
      </c>
      <c r="R245">
        <v>16761.7864077669</v>
      </c>
      <c r="S245">
        <v>7.7345582524271795E-4</v>
      </c>
      <c r="T245">
        <v>7.8659672131147504E-4</v>
      </c>
      <c r="U245">
        <v>6.6889999999999897E-4</v>
      </c>
      <c r="V245">
        <v>3453656.3761297199</v>
      </c>
      <c r="W245">
        <v>206.04345456456701</v>
      </c>
      <c r="X245">
        <v>3080841.7495249701</v>
      </c>
      <c r="Y245">
        <v>183.03860284133901</v>
      </c>
      <c r="Z245">
        <v>372814.62660475</v>
      </c>
      <c r="AA245">
        <v>23.004851723228398</v>
      </c>
    </row>
    <row r="246" spans="1:27" x14ac:dyDescent="0.25">
      <c r="A246" s="1">
        <v>43930.717289826389</v>
      </c>
      <c r="B246">
        <v>1.072E-4</v>
      </c>
      <c r="C246">
        <v>0</v>
      </c>
      <c r="D246" s="4">
        <v>3.29278481012658E-4</v>
      </c>
      <c r="E246">
        <v>0</v>
      </c>
      <c r="F246" s="4">
        <v>3.30692993630573E-4</v>
      </c>
      <c r="G246">
        <v>0</v>
      </c>
      <c r="H246">
        <v>32764.6973185102</v>
      </c>
      <c r="I246">
        <v>0</v>
      </c>
      <c r="J246">
        <v>4263506.2385711502</v>
      </c>
      <c r="K246">
        <v>0</v>
      </c>
      <c r="L246">
        <v>57.574441217123301</v>
      </c>
      <c r="M246">
        <v>25.634662588282101</v>
      </c>
      <c r="N246">
        <v>37.842036200262399</v>
      </c>
      <c r="O246">
        <v>12.206983613462199</v>
      </c>
      <c r="P246">
        <v>21597.090909090901</v>
      </c>
      <c r="Q246">
        <v>14349.0445859872</v>
      </c>
      <c r="R246">
        <v>18341.1731044349</v>
      </c>
      <c r="S246">
        <v>1.1360608011444901E-3</v>
      </c>
      <c r="T246">
        <v>1.44593246753246E-3</v>
      </c>
      <c r="U246">
        <v>7.5612261146496798E-4</v>
      </c>
      <c r="V246">
        <v>12818559.779744901</v>
      </c>
      <c r="W246">
        <v>698.89530548323796</v>
      </c>
      <c r="X246">
        <v>8313634.6175342901</v>
      </c>
      <c r="Y246">
        <v>384.94233563812099</v>
      </c>
      <c r="Z246">
        <v>4504925.1622107001</v>
      </c>
      <c r="AA246">
        <v>313.95296984511702</v>
      </c>
    </row>
    <row r="247" spans="1:27" x14ac:dyDescent="0.25">
      <c r="A247" s="1">
        <v>43930.717301400466</v>
      </c>
      <c r="B247">
        <v>0</v>
      </c>
      <c r="C247">
        <v>0</v>
      </c>
      <c r="D247">
        <v>3.0690463320463297E-4</v>
      </c>
      <c r="E247">
        <v>0</v>
      </c>
      <c r="F247" s="4">
        <v>3.0690463320463297E-4</v>
      </c>
      <c r="G247">
        <v>0</v>
      </c>
      <c r="H247">
        <v>0</v>
      </c>
      <c r="I247">
        <v>0</v>
      </c>
      <c r="J247">
        <v>4796427.0317821698</v>
      </c>
      <c r="K247">
        <v>0</v>
      </c>
      <c r="L247">
        <v>82.575763181794599</v>
      </c>
      <c r="M247">
        <v>10.8398044728212</v>
      </c>
      <c r="N247">
        <v>15.7718337582982</v>
      </c>
      <c r="O247">
        <v>4.9316192871989903</v>
      </c>
      <c r="P247">
        <v>5132.3373493975896</v>
      </c>
      <c r="Q247">
        <v>14884.8104575163</v>
      </c>
      <c r="R247">
        <v>11454.915254237199</v>
      </c>
      <c r="S247">
        <v>6.46290677966101E-4</v>
      </c>
      <c r="T247">
        <v>5.5767951807228901E-4</v>
      </c>
      <c r="U247">
        <v>6.9436078431372495E-4</v>
      </c>
      <c r="V247">
        <v>2703327.8303988101</v>
      </c>
      <c r="W247">
        <v>235.99719163341899</v>
      </c>
      <c r="X247">
        <v>425978.93085072201</v>
      </c>
      <c r="Y247">
        <v>82.999012311753404</v>
      </c>
      <c r="Z247">
        <v>2277348.8995480901</v>
      </c>
      <c r="AA247">
        <v>152.99817932166599</v>
      </c>
    </row>
    <row r="248" spans="1:27" x14ac:dyDescent="0.25">
      <c r="A248" s="1">
        <v>43930.717312974535</v>
      </c>
      <c r="B248" s="4">
        <v>8.8559999999999897E-5</v>
      </c>
      <c r="C248">
        <v>0</v>
      </c>
      <c r="D248" s="4">
        <v>1.08757758620689E-4</v>
      </c>
      <c r="E248">
        <v>0</v>
      </c>
      <c r="F248" s="4">
        <v>1.09202643171806E-4</v>
      </c>
      <c r="G248">
        <v>0</v>
      </c>
      <c r="H248">
        <v>118789.71378523301</v>
      </c>
      <c r="I248">
        <v>0</v>
      </c>
      <c r="J248">
        <v>6922572.9757601302</v>
      </c>
      <c r="K248">
        <v>0</v>
      </c>
      <c r="L248">
        <v>81.393970242208198</v>
      </c>
      <c r="M248">
        <v>10.4003171977796</v>
      </c>
      <c r="N248">
        <v>16.797452417833</v>
      </c>
      <c r="O248">
        <v>6.1034672757290602</v>
      </c>
      <c r="P248">
        <v>4096</v>
      </c>
      <c r="Q248">
        <v>15680.646464646399</v>
      </c>
      <c r="R248">
        <v>13774.3122362869</v>
      </c>
      <c r="S248">
        <v>6.3546286919831201E-4</v>
      </c>
      <c r="T248">
        <v>5.0470512820512798E-4</v>
      </c>
      <c r="U248">
        <v>6.6121818181818105E-4</v>
      </c>
      <c r="V248">
        <v>3265050.7333709998</v>
      </c>
      <c r="W248">
        <v>237.03911145338901</v>
      </c>
      <c r="X248">
        <v>159770.36210974801</v>
      </c>
      <c r="Y248">
        <v>39.006436061950197</v>
      </c>
      <c r="Z248">
        <v>3105280.3712612502</v>
      </c>
      <c r="AA248">
        <v>198.032675391439</v>
      </c>
    </row>
    <row r="249" spans="1:27" x14ac:dyDescent="0.25">
      <c r="A249" s="1">
        <v>43930.7173247338</v>
      </c>
      <c r="B249" s="4">
        <v>8.3700000000000002E-5</v>
      </c>
      <c r="C249">
        <v>0</v>
      </c>
      <c r="D249" s="4">
        <v>1.2147382857142801E-3</v>
      </c>
      <c r="E249">
        <v>0</v>
      </c>
      <c r="F249" s="4">
        <v>1.2278138728323701E-3</v>
      </c>
      <c r="G249">
        <v>0</v>
      </c>
      <c r="H249">
        <v>8065.9581121561996</v>
      </c>
      <c r="I249">
        <v>0</v>
      </c>
      <c r="J249">
        <v>3226383.2448624801</v>
      </c>
      <c r="K249">
        <v>0</v>
      </c>
      <c r="L249">
        <v>88.833319581587205</v>
      </c>
      <c r="M249">
        <v>5.7692053965396397</v>
      </c>
      <c r="N249">
        <v>9.4714839656937606</v>
      </c>
      <c r="O249">
        <v>3.79806161425544</v>
      </c>
      <c r="P249">
        <v>4778.6666666666597</v>
      </c>
      <c r="Q249">
        <v>23056.516129032199</v>
      </c>
      <c r="R249">
        <v>21443.764705882299</v>
      </c>
      <c r="S249">
        <v>8.05548529411764E-4</v>
      </c>
      <c r="T249">
        <v>4.9363333333333299E-4</v>
      </c>
      <c r="U249">
        <v>8.3573387096774103E-4</v>
      </c>
      <c r="V249">
        <v>1435567.25135835</v>
      </c>
      <c r="W249">
        <v>66.945672602188097</v>
      </c>
      <c r="X249">
        <v>28227.445953675498</v>
      </c>
      <c r="Y249">
        <v>5.9069711119577697</v>
      </c>
      <c r="Z249">
        <v>1407339.8054046801</v>
      </c>
      <c r="AA249">
        <v>61.038701490230302</v>
      </c>
    </row>
    <row r="250" spans="1:27" x14ac:dyDescent="0.25">
      <c r="A250" s="1">
        <v>43930.717336122689</v>
      </c>
      <c r="B250">
        <v>0</v>
      </c>
      <c r="C250">
        <v>0</v>
      </c>
      <c r="D250" s="4">
        <v>1.14459999999999E-4</v>
      </c>
      <c r="E250">
        <v>0</v>
      </c>
      <c r="F250" s="4">
        <v>1.14459999999999E-4</v>
      </c>
      <c r="G250">
        <v>0</v>
      </c>
      <c r="H250">
        <v>0</v>
      </c>
      <c r="I250">
        <v>0</v>
      </c>
      <c r="J250">
        <v>3012529.89288085</v>
      </c>
      <c r="K250">
        <v>0</v>
      </c>
      <c r="L250">
        <v>86.2645609578407</v>
      </c>
      <c r="M250">
        <v>7.1423303789861396</v>
      </c>
      <c r="N250">
        <v>11.2664605002846</v>
      </c>
      <c r="O250">
        <v>4.3151611116731798</v>
      </c>
      <c r="P250">
        <v>4096</v>
      </c>
      <c r="Q250">
        <v>38424.380952380903</v>
      </c>
      <c r="R250">
        <v>35439.304347826001</v>
      </c>
      <c r="S250">
        <v>1.1869999999999899E-3</v>
      </c>
      <c r="T250">
        <v>1.03045E-3</v>
      </c>
      <c r="U250">
        <v>1.20190952380952E-3</v>
      </c>
      <c r="V250">
        <v>828065.03961303097</v>
      </c>
      <c r="W250">
        <v>23.365725000858401</v>
      </c>
      <c r="X250">
        <v>8322.2617046535706</v>
      </c>
      <c r="Y250">
        <v>2.0318021739876801</v>
      </c>
      <c r="Z250">
        <v>819742.777908377</v>
      </c>
      <c r="AA250">
        <v>21.333922826870701</v>
      </c>
    </row>
    <row r="251" spans="1:27" x14ac:dyDescent="0.25">
      <c r="A251" s="1">
        <v>43930.717347881946</v>
      </c>
      <c r="B251">
        <v>1.03385714285714E-4</v>
      </c>
      <c r="C251">
        <v>0</v>
      </c>
      <c r="D251" s="4">
        <v>8.3973972602739697E-5</v>
      </c>
      <c r="E251">
        <v>0</v>
      </c>
      <c r="F251" s="4">
        <v>8.3333018867924499E-5</v>
      </c>
      <c r="G251">
        <v>0</v>
      </c>
      <c r="H251">
        <v>108888.429629601</v>
      </c>
      <c r="I251">
        <v>0</v>
      </c>
      <c r="J251">
        <v>1839004.58929994</v>
      </c>
      <c r="K251">
        <v>0</v>
      </c>
      <c r="L251">
        <v>79.431925970396804</v>
      </c>
      <c r="M251">
        <v>10.1929445322502</v>
      </c>
      <c r="N251">
        <v>18.0237076777147</v>
      </c>
      <c r="O251">
        <v>7.8370355388689896</v>
      </c>
      <c r="P251">
        <v>18653.007194244601</v>
      </c>
      <c r="Q251">
        <v>10023.384615384601</v>
      </c>
      <c r="R251">
        <v>13480.2074927953</v>
      </c>
      <c r="S251">
        <v>6.4489510086455297E-4</v>
      </c>
      <c r="T251">
        <v>7.5740503597122302E-4</v>
      </c>
      <c r="U251">
        <v>5.6970817307692295E-4</v>
      </c>
      <c r="V251">
        <v>4605597.6887887297</v>
      </c>
      <c r="W251">
        <v>341.65629062091398</v>
      </c>
      <c r="X251">
        <v>2552840.04991529</v>
      </c>
      <c r="Y251">
        <v>136.859436300596</v>
      </c>
      <c r="Z251">
        <v>2052757.63887343</v>
      </c>
      <c r="AA251">
        <v>204.79685432031701</v>
      </c>
    </row>
    <row r="252" spans="1:27" x14ac:dyDescent="0.25">
      <c r="A252" s="1">
        <v>43930.717359270835</v>
      </c>
      <c r="B252" s="4">
        <v>9.0099999999999995E-5</v>
      </c>
      <c r="C252">
        <v>0</v>
      </c>
      <c r="D252" s="4">
        <v>7.6430541237113299E-5</v>
      </c>
      <c r="E252">
        <v>0</v>
      </c>
      <c r="F252" s="4">
        <v>7.6404067140090304E-5</v>
      </c>
      <c r="G252">
        <v>0</v>
      </c>
      <c r="H252">
        <v>12482.7610307054</v>
      </c>
      <c r="I252">
        <v>0</v>
      </c>
      <c r="J252">
        <v>23916970.1348316</v>
      </c>
      <c r="K252">
        <v>0</v>
      </c>
      <c r="L252">
        <v>73.323033759514701</v>
      </c>
      <c r="M252">
        <v>12.599183260321</v>
      </c>
      <c r="N252">
        <v>24.801760463188199</v>
      </c>
      <c r="O252">
        <v>12.1527487478632</v>
      </c>
      <c r="P252">
        <v>5605.0526315789402</v>
      </c>
      <c r="Q252">
        <v>10280.6473282442</v>
      </c>
      <c r="R252">
        <v>9906.3370786516807</v>
      </c>
      <c r="S252">
        <v>5.5781741573033704E-4</v>
      </c>
      <c r="T252">
        <v>5.0149999999999902E-4</v>
      </c>
      <c r="U252">
        <v>5.6271832061068701E-4</v>
      </c>
      <c r="V252">
        <v>7164977.4571722802</v>
      </c>
      <c r="W252">
        <v>723.27212372097904</v>
      </c>
      <c r="X252">
        <v>324546.01722383098</v>
      </c>
      <c r="Y252">
        <v>57.902403163055901</v>
      </c>
      <c r="Z252">
        <v>6907004.9819430802</v>
      </c>
      <c r="AA252">
        <v>666.38555219236196</v>
      </c>
    </row>
    <row r="253" spans="1:27" x14ac:dyDescent="0.25">
      <c r="A253" s="1">
        <v>43930.717371030092</v>
      </c>
      <c r="B253" s="4">
        <v>8.2100000000000003E-5</v>
      </c>
      <c r="C253">
        <v>0</v>
      </c>
      <c r="D253" s="4">
        <v>1.05162908011869E-4</v>
      </c>
      <c r="E253">
        <v>0</v>
      </c>
      <c r="F253" s="4">
        <v>1.05652121212121E-4</v>
      </c>
      <c r="G253">
        <v>0</v>
      </c>
      <c r="H253">
        <v>59481.468799254202</v>
      </c>
      <c r="I253">
        <v>0</v>
      </c>
      <c r="J253">
        <v>6839360.75142611</v>
      </c>
      <c r="K253">
        <v>0</v>
      </c>
      <c r="L253">
        <v>74.222521586790094</v>
      </c>
      <c r="M253">
        <v>15.672959328702101</v>
      </c>
      <c r="N253">
        <v>24.183270192068399</v>
      </c>
      <c r="O253">
        <v>8.5095428691888308</v>
      </c>
      <c r="P253">
        <v>8333.2413793103406</v>
      </c>
      <c r="Q253">
        <v>9012.5849535080306</v>
      </c>
      <c r="R253">
        <v>8951.9199384141593</v>
      </c>
      <c r="S253">
        <v>5.5266882217090002E-4</v>
      </c>
      <c r="T253">
        <v>5.0250603448275801E-4</v>
      </c>
      <c r="U253">
        <v>5.5758757396449704E-4</v>
      </c>
      <c r="V253">
        <v>11450919.624961499</v>
      </c>
      <c r="W253">
        <v>1279.1579575933999</v>
      </c>
      <c r="X253">
        <v>951890.46547760395</v>
      </c>
      <c r="Y253">
        <v>114.22811630549199</v>
      </c>
      <c r="Z253">
        <v>10434494.2126718</v>
      </c>
      <c r="AA253">
        <v>1163.9451161473401</v>
      </c>
    </row>
    <row r="254" spans="1:27" x14ac:dyDescent="0.25">
      <c r="A254" s="1">
        <v>43930.717382418981</v>
      </c>
      <c r="B254">
        <v>1.22229999999999E-3</v>
      </c>
      <c r="C254">
        <v>0</v>
      </c>
      <c r="D254" s="4">
        <v>1.30529017857142E-4</v>
      </c>
      <c r="E254">
        <v>0</v>
      </c>
      <c r="F254" s="4">
        <v>1.1067863636363599E-4</v>
      </c>
      <c r="G254">
        <v>0</v>
      </c>
      <c r="H254">
        <v>45772.9648346881</v>
      </c>
      <c r="I254">
        <v>0</v>
      </c>
      <c r="J254">
        <v>2138845.8113663299</v>
      </c>
      <c r="K254">
        <v>0</v>
      </c>
      <c r="L254">
        <v>60.4643881991896</v>
      </c>
      <c r="M254">
        <v>18.5009366327157</v>
      </c>
      <c r="N254">
        <v>37.503533768298702</v>
      </c>
      <c r="O254">
        <v>18.748947996034602</v>
      </c>
      <c r="P254">
        <v>8192</v>
      </c>
      <c r="Q254">
        <v>7038.1971830985904</v>
      </c>
      <c r="R254">
        <v>7520.52459016393</v>
      </c>
      <c r="S254">
        <v>5.6711885245901595E-4</v>
      </c>
      <c r="T254">
        <v>5.8107647058823497E-4</v>
      </c>
      <c r="U254">
        <v>5.5709295774647796E-4</v>
      </c>
      <c r="V254">
        <v>931889.67408786097</v>
      </c>
      <c r="W254">
        <v>123.91285513602</v>
      </c>
      <c r="X254">
        <v>424342.61945072201</v>
      </c>
      <c r="Y254">
        <v>51.799636163418299</v>
      </c>
      <c r="Z254">
        <v>507547.05463713798</v>
      </c>
      <c r="AA254">
        <v>72.113218972601899</v>
      </c>
    </row>
    <row r="255" spans="1:27" x14ac:dyDescent="0.25">
      <c r="A255" s="1">
        <v>43930.717394178238</v>
      </c>
      <c r="B255" s="4">
        <v>8.5774999999999903E-5</v>
      </c>
      <c r="C255">
        <v>0</v>
      </c>
      <c r="D255" s="4">
        <v>1.2368032128513999E-4</v>
      </c>
      <c r="E255">
        <v>0</v>
      </c>
      <c r="F255" s="4">
        <v>1.2429918367346901E-4</v>
      </c>
      <c r="G255">
        <v>0</v>
      </c>
      <c r="H255">
        <v>16132.974148838801</v>
      </c>
      <c r="I255">
        <v>0</v>
      </c>
      <c r="J255">
        <v>3541187.8256701301</v>
      </c>
      <c r="K255">
        <v>0</v>
      </c>
      <c r="L255">
        <v>72.885908075677506</v>
      </c>
      <c r="M255">
        <v>8.6061742062416293</v>
      </c>
      <c r="N255">
        <v>24.948356928629799</v>
      </c>
      <c r="O255">
        <v>16.635405282535501</v>
      </c>
      <c r="P255">
        <v>5255.2452830188604</v>
      </c>
      <c r="Q255">
        <v>12779.52</v>
      </c>
      <c r="R255">
        <v>8373.0386740331396</v>
      </c>
      <c r="S255">
        <v>5.6034309392265105E-4</v>
      </c>
      <c r="T255">
        <v>5.2167169811320703E-4</v>
      </c>
      <c r="U255">
        <v>6.1499866666666595E-4</v>
      </c>
      <c r="V255">
        <v>1492301.13737349</v>
      </c>
      <c r="W255">
        <v>178.226949076621</v>
      </c>
      <c r="X255">
        <v>548521.49914268905</v>
      </c>
      <c r="Y255">
        <v>104.37600332664</v>
      </c>
      <c r="Z255">
        <v>943779.63823080296</v>
      </c>
      <c r="AA255">
        <v>73.850945749981406</v>
      </c>
    </row>
    <row r="256" spans="1:27" x14ac:dyDescent="0.25">
      <c r="A256" s="1">
        <v>43930.717405567128</v>
      </c>
      <c r="B256" s="4">
        <v>9.7250000000000006E-5</v>
      </c>
      <c r="C256">
        <v>0</v>
      </c>
      <c r="D256" s="4">
        <v>2.30586642599277E-4</v>
      </c>
      <c r="E256">
        <v>0</v>
      </c>
      <c r="F256" s="4">
        <v>2.3768441064638701E-4</v>
      </c>
      <c r="G256">
        <v>0</v>
      </c>
      <c r="H256">
        <v>120164.140607243</v>
      </c>
      <c r="I256">
        <v>0</v>
      </c>
      <c r="J256">
        <v>6288069.8340275399</v>
      </c>
      <c r="K256">
        <v>0</v>
      </c>
      <c r="L256">
        <v>57.152001427094604</v>
      </c>
      <c r="M256">
        <v>23.660656235980898</v>
      </c>
      <c r="N256">
        <v>40.327532849183001</v>
      </c>
      <c r="O256">
        <v>16.666622645618901</v>
      </c>
      <c r="P256">
        <v>19370.666666666599</v>
      </c>
      <c r="Q256">
        <v>24839.314285714201</v>
      </c>
      <c r="R256">
        <v>21676.722891566202</v>
      </c>
      <c r="S256">
        <v>7.7209277108433705E-4</v>
      </c>
      <c r="T256">
        <v>7.5286614583333297E-4</v>
      </c>
      <c r="U256">
        <v>7.9846071428571399E-4</v>
      </c>
      <c r="V256">
        <v>7312066.64860834</v>
      </c>
      <c r="W256">
        <v>337.32343607405898</v>
      </c>
      <c r="X256">
        <v>3778802.7984839901</v>
      </c>
      <c r="Y256">
        <v>195.07861363319</v>
      </c>
      <c r="Z256">
        <v>3533263.8501243498</v>
      </c>
      <c r="AA256">
        <v>142.24482244086801</v>
      </c>
    </row>
    <row r="257" spans="1:27" x14ac:dyDescent="0.25">
      <c r="A257" s="1">
        <v>43930.717417141204</v>
      </c>
      <c r="B257" s="4">
        <v>8.5619999999999902E-5</v>
      </c>
      <c r="C257">
        <v>0</v>
      </c>
      <c r="D257">
        <v>1.16008294930875E-4</v>
      </c>
      <c r="E257">
        <v>0</v>
      </c>
      <c r="F257" s="4">
        <v>1.16724999999999E-4</v>
      </c>
      <c r="G257">
        <v>0</v>
      </c>
      <c r="H257">
        <v>16378.3576557875</v>
      </c>
      <c r="I257">
        <v>0</v>
      </c>
      <c r="J257">
        <v>4594129.3224484101</v>
      </c>
      <c r="K257">
        <v>0</v>
      </c>
      <c r="L257">
        <v>55.499505852618903</v>
      </c>
      <c r="M257">
        <v>30.273279551618302</v>
      </c>
      <c r="N257">
        <v>43.750298123419903</v>
      </c>
      <c r="O257">
        <v>13.476488574610499</v>
      </c>
      <c r="P257">
        <v>14848</v>
      </c>
      <c r="Q257">
        <v>10160.6201550387</v>
      </c>
      <c r="R257">
        <v>11579.502702702701</v>
      </c>
      <c r="S257">
        <v>6.5146243243243199E-4</v>
      </c>
      <c r="T257">
        <v>7.3372767857142799E-4</v>
      </c>
      <c r="U257">
        <v>6.15750387596899E-4</v>
      </c>
      <c r="V257">
        <v>4283087.8144687302</v>
      </c>
      <c r="W257">
        <v>369.88529856891302</v>
      </c>
      <c r="X257">
        <v>1662460.4710079399</v>
      </c>
      <c r="Y257">
        <v>111.965279566806</v>
      </c>
      <c r="Z257">
        <v>2620627.3434607899</v>
      </c>
      <c r="AA257">
        <v>257.92001900210698</v>
      </c>
    </row>
    <row r="258" spans="1:27" x14ac:dyDescent="0.25">
      <c r="A258" s="1">
        <v>43930.717428715281</v>
      </c>
      <c r="B258" s="4">
        <v>9.5925000000000001E-5</v>
      </c>
      <c r="C258">
        <v>0</v>
      </c>
      <c r="D258" s="4">
        <v>1.21262921348314E-4</v>
      </c>
      <c r="E258">
        <v>0</v>
      </c>
      <c r="F258" s="4">
        <v>1.21648288973384E-4</v>
      </c>
      <c r="G258">
        <v>0</v>
      </c>
      <c r="H258">
        <v>16390.498832787202</v>
      </c>
      <c r="I258">
        <v>0</v>
      </c>
      <c r="J258">
        <v>2315157.9601311898</v>
      </c>
      <c r="K258">
        <v>0</v>
      </c>
      <c r="L258">
        <v>62.801777392001704</v>
      </c>
      <c r="M258">
        <v>20.6053672758472</v>
      </c>
      <c r="N258">
        <v>34.179986190062102</v>
      </c>
      <c r="O258">
        <v>13.281190234643899</v>
      </c>
      <c r="P258">
        <v>19026.580645161201</v>
      </c>
      <c r="Q258">
        <v>9236.8979591836705</v>
      </c>
      <c r="R258">
        <v>14003.602094240799</v>
      </c>
      <c r="S258">
        <v>6.8273507853403102E-4</v>
      </c>
      <c r="T258">
        <v>7.5768387096774095E-4</v>
      </c>
      <c r="U258">
        <v>6.1161020408163197E-4</v>
      </c>
      <c r="V258">
        <v>2675570.4031189401</v>
      </c>
      <c r="W258">
        <v>191.063012581549</v>
      </c>
      <c r="X258">
        <v>1770055.76439109</v>
      </c>
      <c r="Y258">
        <v>93.030681518764794</v>
      </c>
      <c r="Z258">
        <v>905514.63872785203</v>
      </c>
      <c r="AA258">
        <v>98.032331062784493</v>
      </c>
    </row>
    <row r="259" spans="1:27" x14ac:dyDescent="0.25">
      <c r="A259" s="1">
        <v>43930.717440289351</v>
      </c>
      <c r="B259">
        <v>0</v>
      </c>
      <c r="C259">
        <v>0</v>
      </c>
      <c r="D259">
        <v>6.7282443181818097E-4</v>
      </c>
      <c r="E259">
        <v>0</v>
      </c>
      <c r="F259" s="4">
        <v>6.7282443181818097E-4</v>
      </c>
      <c r="G259">
        <v>0</v>
      </c>
      <c r="H259">
        <v>0</v>
      </c>
      <c r="I259">
        <v>0</v>
      </c>
      <c r="J259">
        <v>6478233.6547087198</v>
      </c>
      <c r="K259">
        <v>0</v>
      </c>
      <c r="L259">
        <v>77.792182391271595</v>
      </c>
      <c r="M259">
        <v>14.647482054673601</v>
      </c>
      <c r="N259">
        <v>20.073587187397901</v>
      </c>
      <c r="O259">
        <v>5.6636895947005002</v>
      </c>
      <c r="P259">
        <v>7826.2857142857101</v>
      </c>
      <c r="Q259">
        <v>19663.567567567501</v>
      </c>
      <c r="R259">
        <v>16414.1176470588</v>
      </c>
      <c r="S259">
        <v>7.89907598039215E-4</v>
      </c>
      <c r="T259">
        <v>5.6098303571428497E-4</v>
      </c>
      <c r="U259">
        <v>8.7652770270270201E-4</v>
      </c>
      <c r="V259">
        <v>6695308.2674504202</v>
      </c>
      <c r="W259">
        <v>407.89937122511799</v>
      </c>
      <c r="X259">
        <v>876327.80992928997</v>
      </c>
      <c r="Y259">
        <v>111.97237641473799</v>
      </c>
      <c r="Z259">
        <v>5818980.4575211303</v>
      </c>
      <c r="AA259">
        <v>295.92699481037999</v>
      </c>
    </row>
    <row r="260" spans="1:27" x14ac:dyDescent="0.25">
      <c r="A260" s="1">
        <v>43930.717452048608</v>
      </c>
      <c r="B260" s="4">
        <v>9.39999999999999E-5</v>
      </c>
      <c r="C260">
        <v>0</v>
      </c>
      <c r="D260" s="4">
        <v>9.2974901960784294E-5</v>
      </c>
      <c r="E260">
        <v>0</v>
      </c>
      <c r="F260" s="4">
        <v>9.2970866141732202E-5</v>
      </c>
      <c r="G260">
        <v>0</v>
      </c>
      <c r="H260">
        <v>4033.9223720093801</v>
      </c>
      <c r="I260">
        <v>0</v>
      </c>
      <c r="J260">
        <v>4655146.4172988301</v>
      </c>
      <c r="K260">
        <v>0</v>
      </c>
      <c r="L260">
        <v>83.913977071619996</v>
      </c>
      <c r="M260">
        <v>9.2793404617362505</v>
      </c>
      <c r="N260">
        <v>14.0819781106413</v>
      </c>
      <c r="O260">
        <v>4.2790800171450298</v>
      </c>
      <c r="P260">
        <v>4096</v>
      </c>
      <c r="Q260">
        <v>19075.657142857101</v>
      </c>
      <c r="R260">
        <v>15018.666666666601</v>
      </c>
      <c r="S260">
        <v>1.7133010416666599E-3</v>
      </c>
      <c r="T260">
        <v>6.6440769230769197E-4</v>
      </c>
      <c r="U260">
        <v>2.1028900000000001E-3</v>
      </c>
      <c r="V260">
        <v>1419930.60639094</v>
      </c>
      <c r="W260">
        <v>94.544385191158298</v>
      </c>
      <c r="X260">
        <v>104881.23797205801</v>
      </c>
      <c r="Y260">
        <v>25.605770989271999</v>
      </c>
      <c r="Z260">
        <v>1315049.36841888</v>
      </c>
      <c r="AA260">
        <v>68.938614201886296</v>
      </c>
    </row>
    <row r="261" spans="1:27" x14ac:dyDescent="0.25">
      <c r="A261" s="1">
        <v>43930.717463437497</v>
      </c>
      <c r="B261" s="4">
        <v>9.7876923076923E-5</v>
      </c>
      <c r="C261">
        <v>0</v>
      </c>
      <c r="D261" s="4">
        <v>1.2637152317880701E-4</v>
      </c>
      <c r="E261">
        <v>0</v>
      </c>
      <c r="F261" s="4">
        <v>1.2765328719723101E-4</v>
      </c>
      <c r="G261">
        <v>0</v>
      </c>
      <c r="H261">
        <v>90500.817309093894</v>
      </c>
      <c r="I261">
        <v>0</v>
      </c>
      <c r="J261">
        <v>4897446.5274852198</v>
      </c>
      <c r="K261">
        <v>0</v>
      </c>
      <c r="L261">
        <v>77.403799951441499</v>
      </c>
      <c r="M261">
        <v>12.7479400760477</v>
      </c>
      <c r="N261">
        <v>19.345730972052401</v>
      </c>
      <c r="O261">
        <v>7.1924082240514497</v>
      </c>
      <c r="P261">
        <v>14273.939393939299</v>
      </c>
      <c r="Q261">
        <v>12470.624203821601</v>
      </c>
      <c r="R261">
        <v>13004.3408071748</v>
      </c>
      <c r="S261">
        <v>6.5723497757847501E-4</v>
      </c>
      <c r="T261">
        <v>7.7879848484848399E-4</v>
      </c>
      <c r="U261">
        <v>6.0613184713375701E-4</v>
      </c>
      <c r="V261">
        <v>2945919.33354036</v>
      </c>
      <c r="W261">
        <v>226.533538087144</v>
      </c>
      <c r="X261">
        <v>957007.69309926999</v>
      </c>
      <c r="Y261">
        <v>67.045800510096598</v>
      </c>
      <c r="Z261">
        <v>1988911.6404410901</v>
      </c>
      <c r="AA261">
        <v>159.48773757704799</v>
      </c>
    </row>
    <row r="262" spans="1:27" x14ac:dyDescent="0.25">
      <c r="A262" s="1">
        <v>43930.717475011574</v>
      </c>
      <c r="B262">
        <v>1.0409999999999901E-4</v>
      </c>
      <c r="C262">
        <v>0</v>
      </c>
      <c r="D262" s="4">
        <v>3.5700099999999899E-4</v>
      </c>
      <c r="E262">
        <v>0</v>
      </c>
      <c r="F262" s="4">
        <v>3.6753854166666599E-4</v>
      </c>
      <c r="G262">
        <v>0</v>
      </c>
      <c r="H262">
        <v>143334.113859037</v>
      </c>
      <c r="I262">
        <v>0</v>
      </c>
      <c r="J262">
        <v>3849544.77221413</v>
      </c>
      <c r="K262">
        <v>0</v>
      </c>
      <c r="L262">
        <v>67.810930602067799</v>
      </c>
      <c r="M262">
        <v>16.699131494603002</v>
      </c>
      <c r="N262">
        <v>28.613658347610698</v>
      </c>
      <c r="O262">
        <v>11.914006855763599</v>
      </c>
      <c r="P262">
        <v>18320.290909090902</v>
      </c>
      <c r="Q262">
        <v>11275.680608365001</v>
      </c>
      <c r="R262">
        <v>13991.476635514</v>
      </c>
      <c r="S262">
        <v>6.4059953271028002E-4</v>
      </c>
      <c r="T262">
        <v>7.16614545454545E-4</v>
      </c>
      <c r="U262">
        <v>5.9290950570342203E-4</v>
      </c>
      <c r="V262">
        <v>5987579.6022313097</v>
      </c>
      <c r="W262">
        <v>427.94479512142902</v>
      </c>
      <c r="X262">
        <v>3022458.1029047202</v>
      </c>
      <c r="Y262">
        <v>164.97871774540999</v>
      </c>
      <c r="Z262">
        <v>2965121.4993265802</v>
      </c>
      <c r="AA262">
        <v>262.96607737601801</v>
      </c>
    </row>
    <row r="263" spans="1:27" x14ac:dyDescent="0.25">
      <c r="A263" s="1">
        <v>43930.717486770831</v>
      </c>
      <c r="B263">
        <v>1.6271475409836001E-4</v>
      </c>
      <c r="C263">
        <v>0</v>
      </c>
      <c r="D263" s="4">
        <v>1.0892532188841199E-4</v>
      </c>
      <c r="E263">
        <v>0</v>
      </c>
      <c r="F263" s="4">
        <v>8.9848837209302303E-5</v>
      </c>
      <c r="G263">
        <v>0</v>
      </c>
      <c r="H263">
        <v>2459993.86293547</v>
      </c>
      <c r="I263">
        <v>0</v>
      </c>
      <c r="J263">
        <v>2646043.8189558</v>
      </c>
      <c r="K263">
        <v>0</v>
      </c>
      <c r="L263">
        <v>60.1730636724416</v>
      </c>
      <c r="M263">
        <v>26.153815252107499</v>
      </c>
      <c r="N263">
        <v>37.403918882754297</v>
      </c>
      <c r="O263">
        <v>10.8172869112671</v>
      </c>
      <c r="P263">
        <v>14771.4015748031</v>
      </c>
      <c r="Q263">
        <v>9690.5365853658495</v>
      </c>
      <c r="R263">
        <v>11907.958762886499</v>
      </c>
      <c r="S263">
        <v>6.4445773195876202E-4</v>
      </c>
      <c r="T263">
        <v>6.8657795275590505E-4</v>
      </c>
      <c r="U263">
        <v>6.1184024390243904E-4</v>
      </c>
      <c r="V263">
        <v>3412337.05998366</v>
      </c>
      <c r="W263">
        <v>286.55936151029101</v>
      </c>
      <c r="X263">
        <v>1847340.86698879</v>
      </c>
      <c r="Y263">
        <v>125.061989387653</v>
      </c>
      <c r="Z263">
        <v>1564996.19299487</v>
      </c>
      <c r="AA263">
        <v>161.49737212263801</v>
      </c>
    </row>
    <row r="264" spans="1:27" x14ac:dyDescent="0.25">
      <c r="A264" s="1">
        <v>43930.71749815972</v>
      </c>
      <c r="B264">
        <v>0</v>
      </c>
      <c r="C264">
        <v>0</v>
      </c>
      <c r="D264" s="4">
        <v>1.6902840236686299E-4</v>
      </c>
      <c r="E264">
        <v>0</v>
      </c>
      <c r="F264" s="4">
        <v>1.6902840236686299E-4</v>
      </c>
      <c r="G264">
        <v>0</v>
      </c>
      <c r="H264">
        <v>0</v>
      </c>
      <c r="I264">
        <v>0</v>
      </c>
      <c r="J264">
        <v>3203351.8839264298</v>
      </c>
      <c r="K264">
        <v>0</v>
      </c>
      <c r="L264">
        <v>76.169470016613403</v>
      </c>
      <c r="M264">
        <v>11.8054701945931</v>
      </c>
      <c r="N264">
        <v>21.8259317675316</v>
      </c>
      <c r="O264">
        <v>10.118980257457</v>
      </c>
      <c r="P264">
        <v>4096</v>
      </c>
      <c r="Q264">
        <v>5266.2857142857101</v>
      </c>
      <c r="R264">
        <v>4168.49557522123</v>
      </c>
      <c r="S264">
        <v>4.9809646017699098E-4</v>
      </c>
      <c r="T264">
        <v>4.9439528301886704E-4</v>
      </c>
      <c r="U264">
        <v>5.54142857142857E-4</v>
      </c>
      <c r="V264">
        <v>478423.21847682103</v>
      </c>
      <c r="W264">
        <v>114.77119498955599</v>
      </c>
      <c r="X264">
        <v>440981.40137863503</v>
      </c>
      <c r="Y264">
        <v>107.66147494595501</v>
      </c>
      <c r="Z264">
        <v>37441.817098186002</v>
      </c>
      <c r="AA264">
        <v>7.1097200436008601</v>
      </c>
    </row>
    <row r="265" spans="1:27" x14ac:dyDescent="0.25">
      <c r="A265" s="1">
        <v>43930.717509733797</v>
      </c>
      <c r="B265" s="4">
        <v>9.0500000000000004E-5</v>
      </c>
      <c r="C265">
        <v>0</v>
      </c>
      <c r="D265" s="4">
        <v>3.4651272727272701E-4</v>
      </c>
      <c r="E265">
        <v>0</v>
      </c>
      <c r="F265" s="4">
        <v>3.4886146788990798E-4</v>
      </c>
      <c r="G265">
        <v>0</v>
      </c>
      <c r="H265">
        <v>8192.7594688027493</v>
      </c>
      <c r="I265">
        <v>0</v>
      </c>
      <c r="J265">
        <v>6488665.4992917804</v>
      </c>
      <c r="K265">
        <v>0</v>
      </c>
      <c r="L265">
        <v>75.357931605170904</v>
      </c>
      <c r="M265">
        <v>15.576131059672299</v>
      </c>
      <c r="N265">
        <v>22.656443358891501</v>
      </c>
      <c r="O265">
        <v>7.2265419336451604</v>
      </c>
      <c r="P265">
        <v>7334.6976744186004</v>
      </c>
      <c r="Q265">
        <v>9786.1189189189099</v>
      </c>
      <c r="R265">
        <v>8779.0063694267501</v>
      </c>
      <c r="S265">
        <v>6.0308566878980799E-4</v>
      </c>
      <c r="T265">
        <v>5.8605348837209202E-4</v>
      </c>
      <c r="U265">
        <v>6.1496216216216199E-4</v>
      </c>
      <c r="V265">
        <v>2756811.4526852001</v>
      </c>
      <c r="W265">
        <v>314.023174910308</v>
      </c>
      <c r="X265">
        <v>946245.83294247102</v>
      </c>
      <c r="Y265">
        <v>129.00952090264201</v>
      </c>
      <c r="Z265">
        <v>1810565.6197427299</v>
      </c>
      <c r="AA265">
        <v>185.013654007665</v>
      </c>
    </row>
    <row r="266" spans="1:27" x14ac:dyDescent="0.25">
      <c r="A266" s="1">
        <v>43930.717521493054</v>
      </c>
      <c r="B266" s="4">
        <v>9.4240000000000006E-5</v>
      </c>
      <c r="C266">
        <v>0</v>
      </c>
      <c r="D266" s="4">
        <v>9.9476385542168603E-4</v>
      </c>
      <c r="E266">
        <v>0</v>
      </c>
      <c r="F266" s="4">
        <v>1.0227304347826E-3</v>
      </c>
      <c r="G266">
        <v>0</v>
      </c>
      <c r="H266">
        <v>16131.1427246764</v>
      </c>
      <c r="I266">
        <v>0</v>
      </c>
      <c r="J266">
        <v>3343179.32968918</v>
      </c>
      <c r="K266">
        <v>0</v>
      </c>
      <c r="L266">
        <v>76.790917783240999</v>
      </c>
      <c r="M266">
        <v>12.451883252216</v>
      </c>
      <c r="N266">
        <v>20.481067539741598</v>
      </c>
      <c r="O266">
        <v>8.2211245113494709</v>
      </c>
      <c r="P266">
        <v>12781.493975903601</v>
      </c>
      <c r="Q266">
        <v>21110.1538461538</v>
      </c>
      <c r="R266">
        <v>17653.7599999999</v>
      </c>
      <c r="S266">
        <v>6.970155E-4</v>
      </c>
      <c r="T266">
        <v>6.6613493975903597E-4</v>
      </c>
      <c r="U266">
        <v>7.1892222222222195E-4</v>
      </c>
      <c r="V266">
        <v>3476420.7581807701</v>
      </c>
      <c r="W266">
        <v>196.92239829819599</v>
      </c>
      <c r="X266">
        <v>1044539.41574109</v>
      </c>
      <c r="Y266">
        <v>81.722795293751602</v>
      </c>
      <c r="Z266">
        <v>2431881.3424396799</v>
      </c>
      <c r="AA266">
        <v>115.199603004445</v>
      </c>
    </row>
    <row r="267" spans="1:27" x14ac:dyDescent="0.25">
      <c r="A267" s="1">
        <v>43930.717532881943</v>
      </c>
      <c r="B267" s="4">
        <v>1.03288235294117E-4</v>
      </c>
      <c r="C267">
        <v>0</v>
      </c>
      <c r="D267" s="4">
        <v>8.2337612903225701E-4</v>
      </c>
      <c r="E267">
        <v>0</v>
      </c>
      <c r="F267" s="4">
        <v>9.1208260869565197E-4</v>
      </c>
      <c r="G267">
        <v>0</v>
      </c>
      <c r="H267">
        <v>364601.79328510998</v>
      </c>
      <c r="I267">
        <v>0</v>
      </c>
      <c r="J267">
        <v>3840541.57149394</v>
      </c>
      <c r="K267">
        <v>0</v>
      </c>
      <c r="L267">
        <v>48.191431727300703</v>
      </c>
      <c r="M267">
        <v>28.918552739033899</v>
      </c>
      <c r="N267">
        <v>48.760075015890699</v>
      </c>
      <c r="O267">
        <v>19.841207357213602</v>
      </c>
      <c r="P267">
        <v>18471.384615384599</v>
      </c>
      <c r="Q267">
        <v>11332.266666666599</v>
      </c>
      <c r="R267">
        <v>16873.0746268656</v>
      </c>
      <c r="S267">
        <v>6.9923134328358204E-4</v>
      </c>
      <c r="T267">
        <v>7.2024999999999899E-4</v>
      </c>
      <c r="U267">
        <v>6.2636666666666604E-4</v>
      </c>
      <c r="V267">
        <v>2296822.6632286301</v>
      </c>
      <c r="W267">
        <v>136.123540849607</v>
      </c>
      <c r="X267">
        <v>1951467.08161997</v>
      </c>
      <c r="Y267">
        <v>105.648121256412</v>
      </c>
      <c r="Z267">
        <v>345355.58160865301</v>
      </c>
      <c r="AA267">
        <v>30.475419593195799</v>
      </c>
    </row>
    <row r="268" spans="1:27" x14ac:dyDescent="0.25">
      <c r="A268" s="1">
        <v>43930.71754445602</v>
      </c>
      <c r="B268">
        <v>1.043E-4</v>
      </c>
      <c r="C268">
        <v>0</v>
      </c>
      <c r="D268" s="4">
        <v>1.01389898989898E-4</v>
      </c>
      <c r="E268">
        <v>0</v>
      </c>
      <c r="F268" s="4">
        <v>1.01345128205128E-4</v>
      </c>
      <c r="G268">
        <v>0</v>
      </c>
      <c r="H268">
        <v>69644.981824612099</v>
      </c>
      <c r="I268">
        <v>0</v>
      </c>
      <c r="J268">
        <v>3154508.0002912502</v>
      </c>
      <c r="K268">
        <v>0</v>
      </c>
      <c r="L268">
        <v>60.9979535133021</v>
      </c>
      <c r="M268">
        <v>16.552632407889298</v>
      </c>
      <c r="N268">
        <v>37.402756882080197</v>
      </c>
      <c r="O268">
        <v>20.8006447958088</v>
      </c>
      <c r="P268">
        <v>5095.0243902438997</v>
      </c>
      <c r="Q268">
        <v>8917.1934426229509</v>
      </c>
      <c r="R268">
        <v>7818.7663551401802</v>
      </c>
      <c r="S268">
        <v>5.7326191588784998E-4</v>
      </c>
      <c r="T268">
        <v>5.1962764227642198E-4</v>
      </c>
      <c r="U268">
        <v>5.9489147540983602E-4</v>
      </c>
      <c r="V268">
        <v>3347010.02863194</v>
      </c>
      <c r="W268">
        <v>428.073928367429</v>
      </c>
      <c r="X268">
        <v>626796.24771197897</v>
      </c>
      <c r="Y268">
        <v>123.021245769144</v>
      </c>
      <c r="Z268">
        <v>2720213.7809199598</v>
      </c>
      <c r="AA268">
        <v>305.05268259828398</v>
      </c>
    </row>
    <row r="269" spans="1:27" x14ac:dyDescent="0.25">
      <c r="A269" s="1">
        <v>43930.717556215277</v>
      </c>
      <c r="B269" s="4">
        <v>8.2823076923076907E-5</v>
      </c>
      <c r="C269">
        <v>0</v>
      </c>
      <c r="D269" s="4">
        <v>1.2228901960784301E-3</v>
      </c>
      <c r="E269">
        <v>0</v>
      </c>
      <c r="F269" s="4">
        <v>1.6129131578947299E-3</v>
      </c>
      <c r="G269">
        <v>0</v>
      </c>
      <c r="H269">
        <v>698668.15005525702</v>
      </c>
      <c r="I269">
        <v>0</v>
      </c>
      <c r="J269">
        <v>705725.40409622004</v>
      </c>
      <c r="K269">
        <v>0</v>
      </c>
      <c r="L269">
        <v>82.818217989302894</v>
      </c>
      <c r="M269">
        <v>6.6826804213240099</v>
      </c>
      <c r="N269">
        <v>15.1443901298793</v>
      </c>
      <c r="O269">
        <v>8.5096013112689306</v>
      </c>
      <c r="P269">
        <v>12153.2631578947</v>
      </c>
      <c r="Q269">
        <v>6784</v>
      </c>
      <c r="R269">
        <v>11219.4782608695</v>
      </c>
      <c r="S269">
        <v>5.9657282608695597E-4</v>
      </c>
      <c r="T269">
        <v>6.0473947368420999E-4</v>
      </c>
      <c r="U269">
        <v>5.5778125000000001E-4</v>
      </c>
      <c r="V269">
        <v>2032437.93725837</v>
      </c>
      <c r="W269">
        <v>181.15262492614801</v>
      </c>
      <c r="X269">
        <v>1818709.3446498499</v>
      </c>
      <c r="Y269">
        <v>149.64782059116601</v>
      </c>
      <c r="Z269">
        <v>213728.59260852</v>
      </c>
      <c r="AA269">
        <v>31.5048043349823</v>
      </c>
    </row>
    <row r="270" spans="1:27" x14ac:dyDescent="0.25">
      <c r="A270" s="1">
        <v>43930.717567604166</v>
      </c>
      <c r="B270" s="4">
        <v>9.4400000000000004E-5</v>
      </c>
      <c r="C270">
        <v>0</v>
      </c>
      <c r="D270" s="4">
        <v>2.5999262371615301E-4</v>
      </c>
      <c r="E270">
        <v>0</v>
      </c>
      <c r="F270" s="4">
        <v>2.6014738317756998E-4</v>
      </c>
      <c r="G270">
        <v>0</v>
      </c>
      <c r="H270">
        <v>4160.7588834132202</v>
      </c>
      <c r="I270">
        <v>0</v>
      </c>
      <c r="J270">
        <v>13896934.670600099</v>
      </c>
      <c r="K270">
        <v>0</v>
      </c>
      <c r="L270">
        <v>88.971125599183793</v>
      </c>
      <c r="M270">
        <v>4.9106819049461103</v>
      </c>
      <c r="N270">
        <v>8.8794821840251608</v>
      </c>
      <c r="O270">
        <v>3.9186265962575799</v>
      </c>
      <c r="P270">
        <v>5082.0740740740703</v>
      </c>
      <c r="Q270">
        <v>9940.1687344913098</v>
      </c>
      <c r="R270">
        <v>9366.1269146608302</v>
      </c>
      <c r="S270">
        <v>5.9404310722100599E-4</v>
      </c>
      <c r="T270">
        <v>5.66475925925925E-4</v>
      </c>
      <c r="U270">
        <v>5.9773697270471395E-4</v>
      </c>
      <c r="V270">
        <v>4348100.3625008399</v>
      </c>
      <c r="W270">
        <v>464.23675464985899</v>
      </c>
      <c r="X270">
        <v>278777.72659096302</v>
      </c>
      <c r="Y270">
        <v>54.855108864534699</v>
      </c>
      <c r="Z270">
        <v>4069322.63590988</v>
      </c>
      <c r="AA270">
        <v>409.381645785324</v>
      </c>
    </row>
    <row r="271" spans="1:27" x14ac:dyDescent="0.25">
      <c r="A271" s="1">
        <v>43930.717579178243</v>
      </c>
      <c r="B271" s="4">
        <v>8.1500000000000002E-5</v>
      </c>
      <c r="C271">
        <v>0</v>
      </c>
      <c r="D271" s="4">
        <v>1.17896618357487E-4</v>
      </c>
      <c r="E271">
        <v>0</v>
      </c>
      <c r="F271" s="4">
        <v>1.18073300970873E-4</v>
      </c>
      <c r="G271">
        <v>0</v>
      </c>
      <c r="H271">
        <v>4096.08970436452</v>
      </c>
      <c r="I271">
        <v>0</v>
      </c>
      <c r="J271">
        <v>4317278.5484002102</v>
      </c>
      <c r="K271">
        <v>0</v>
      </c>
      <c r="L271">
        <v>88.754421089189094</v>
      </c>
      <c r="M271">
        <v>3.9550479641114902</v>
      </c>
      <c r="N271">
        <v>9.5710424745559504</v>
      </c>
      <c r="O271">
        <v>5.5663649124442003</v>
      </c>
      <c r="P271">
        <v>7606.8571428571404</v>
      </c>
      <c r="Q271">
        <v>23386.838709677399</v>
      </c>
      <c r="R271">
        <v>22543.6335877862</v>
      </c>
      <c r="S271">
        <v>7.0437786259541898E-4</v>
      </c>
      <c r="T271">
        <v>6.4635714285714199E-4</v>
      </c>
      <c r="U271">
        <v>7.0765322580645105E-4</v>
      </c>
      <c r="V271">
        <v>2953246.41843811</v>
      </c>
      <c r="W271">
        <v>131.00134931389701</v>
      </c>
      <c r="X271">
        <v>53248.548460049104</v>
      </c>
      <c r="Y271">
        <v>7.0000721007426296</v>
      </c>
      <c r="Z271">
        <v>2899997.86997806</v>
      </c>
      <c r="AA271">
        <v>124.00127721315501</v>
      </c>
    </row>
    <row r="272" spans="1:27" x14ac:dyDescent="0.25">
      <c r="A272" s="1">
        <v>43930.7175909375</v>
      </c>
      <c r="B272" s="4">
        <v>9.6700000000000006E-5</v>
      </c>
      <c r="C272">
        <v>0</v>
      </c>
      <c r="D272">
        <v>2.3260542857142801E-3</v>
      </c>
      <c r="E272">
        <v>0</v>
      </c>
      <c r="F272" s="4">
        <v>2.37487226277372E-3</v>
      </c>
      <c r="G272">
        <v>0</v>
      </c>
      <c r="H272">
        <v>12094.5608039575</v>
      </c>
      <c r="I272">
        <v>0</v>
      </c>
      <c r="J272">
        <v>2846253.3091980098</v>
      </c>
      <c r="K272">
        <v>0</v>
      </c>
      <c r="L272">
        <v>83.040383254918893</v>
      </c>
      <c r="M272">
        <v>5.7667854135426504</v>
      </c>
      <c r="N272">
        <v>16.237372236221901</v>
      </c>
      <c r="O272">
        <v>10.1879937971849</v>
      </c>
      <c r="P272">
        <v>4096</v>
      </c>
      <c r="Q272">
        <v>16822.857142857101</v>
      </c>
      <c r="R272">
        <v>14350.7338129496</v>
      </c>
      <c r="S272">
        <v>6.54294244604316E-4</v>
      </c>
      <c r="T272">
        <v>6.0063333333333299E-4</v>
      </c>
      <c r="U272">
        <v>6.6723035714285695E-4</v>
      </c>
      <c r="V272">
        <v>1963420.3274407899</v>
      </c>
      <c r="W272">
        <v>136.816719829969</v>
      </c>
      <c r="X272">
        <v>108854.925751337</v>
      </c>
      <c r="Y272">
        <v>26.575909607260201</v>
      </c>
      <c r="Z272">
        <v>1854565.40168946</v>
      </c>
      <c r="AA272">
        <v>110.240810222709</v>
      </c>
    </row>
    <row r="273" spans="1:27" x14ac:dyDescent="0.25">
      <c r="A273" s="1">
        <v>43930.717602511577</v>
      </c>
      <c r="B273">
        <v>1.00908333333333E-4</v>
      </c>
      <c r="C273">
        <v>0</v>
      </c>
      <c r="D273" s="4">
        <v>1.26724066390041E-4</v>
      </c>
      <c r="E273">
        <v>0</v>
      </c>
      <c r="F273" s="4">
        <v>1.28076855895196E-4</v>
      </c>
      <c r="G273">
        <v>0</v>
      </c>
      <c r="H273">
        <v>138802.21864270401</v>
      </c>
      <c r="I273">
        <v>0</v>
      </c>
      <c r="J273">
        <v>5003026.0948411096</v>
      </c>
      <c r="K273">
        <v>0</v>
      </c>
      <c r="L273">
        <v>80.332894384195498</v>
      </c>
      <c r="M273">
        <v>9.9650824847889208</v>
      </c>
      <c r="N273">
        <v>16.6157271577794</v>
      </c>
      <c r="O273">
        <v>6.7899325749714103</v>
      </c>
      <c r="P273">
        <v>11097.3023255813</v>
      </c>
      <c r="Q273">
        <v>12873.1428571428</v>
      </c>
      <c r="R273">
        <v>11741.866666666599</v>
      </c>
      <c r="S273">
        <v>6.2802740740740704E-4</v>
      </c>
      <c r="T273">
        <v>6.2767441860465099E-4</v>
      </c>
      <c r="U273">
        <v>6.2864693877550998E-4</v>
      </c>
      <c r="V273">
        <v>1585649.73545195</v>
      </c>
      <c r="W273">
        <v>135.04238980616</v>
      </c>
      <c r="X273">
        <v>954667.67018166895</v>
      </c>
      <c r="Y273">
        <v>86.027003876516801</v>
      </c>
      <c r="Z273">
        <v>630982.06527028803</v>
      </c>
      <c r="AA273">
        <v>49.015385929643301</v>
      </c>
    </row>
    <row r="274" spans="1:27" x14ac:dyDescent="0.25">
      <c r="A274" s="1">
        <v>43930.717613900466</v>
      </c>
      <c r="B274">
        <v>0</v>
      </c>
      <c r="C274">
        <v>0</v>
      </c>
      <c r="D274" s="4">
        <v>3.8118323699421901E-4</v>
      </c>
      <c r="E274">
        <v>0</v>
      </c>
      <c r="F274" s="4">
        <v>3.8118323699421901E-4</v>
      </c>
      <c r="G274">
        <v>0</v>
      </c>
      <c r="H274">
        <v>0</v>
      </c>
      <c r="I274">
        <v>0</v>
      </c>
      <c r="J274">
        <v>4601880.1962783104</v>
      </c>
      <c r="K274">
        <v>0</v>
      </c>
      <c r="L274">
        <v>92.750858109913196</v>
      </c>
      <c r="M274">
        <v>2.6784203260563699</v>
      </c>
      <c r="N274">
        <v>4.5689235710781197</v>
      </c>
      <c r="O274">
        <v>2.0832135517877801</v>
      </c>
      <c r="P274">
        <v>4096</v>
      </c>
      <c r="Q274">
        <v>12887.019762845801</v>
      </c>
      <c r="R274">
        <v>12520.727272727199</v>
      </c>
      <c r="S274">
        <v>6.4326098484848401E-4</v>
      </c>
      <c r="T274">
        <v>6.5900909090909005E-4</v>
      </c>
      <c r="U274">
        <v>6.4257628458497999E-4</v>
      </c>
      <c r="V274">
        <v>3357836.1110168602</v>
      </c>
      <c r="W274">
        <v>268.18219404322599</v>
      </c>
      <c r="X274">
        <v>45769.761116710601</v>
      </c>
      <c r="Y274">
        <v>11.174258085134401</v>
      </c>
      <c r="Z274">
        <v>3312066.3499001502</v>
      </c>
      <c r="AA274">
        <v>257.00793595809199</v>
      </c>
    </row>
    <row r="275" spans="1:27" x14ac:dyDescent="0.25">
      <c r="A275" s="1">
        <v>43930.717625474535</v>
      </c>
      <c r="B275">
        <v>1.19677428571428E-3</v>
      </c>
      <c r="C275">
        <v>0</v>
      </c>
      <c r="D275" s="4">
        <v>4.4736323529411697E-4</v>
      </c>
      <c r="E275">
        <v>0</v>
      </c>
      <c r="F275" s="4">
        <v>1.1252E-4</v>
      </c>
      <c r="G275">
        <v>0</v>
      </c>
      <c r="H275">
        <v>14532197.725384001</v>
      </c>
      <c r="I275">
        <v>0</v>
      </c>
      <c r="J275">
        <v>2072590.5081335499</v>
      </c>
      <c r="K275">
        <v>0</v>
      </c>
      <c r="L275">
        <v>86.701915746206595</v>
      </c>
      <c r="M275">
        <v>5.7616785159146797</v>
      </c>
      <c r="N275">
        <v>10.694003003178301</v>
      </c>
      <c r="O275">
        <v>4.9804341408741797</v>
      </c>
      <c r="P275">
        <v>27501.714285714199</v>
      </c>
      <c r="Q275">
        <v>8471.2727272727207</v>
      </c>
      <c r="R275">
        <v>23552</v>
      </c>
      <c r="S275">
        <v>1.7250070754716901E-3</v>
      </c>
      <c r="T275">
        <v>2.0281136904761899E-3</v>
      </c>
      <c r="U275">
        <v>5.6769090909090903E-4</v>
      </c>
      <c r="V275">
        <v>4993035.4839816103</v>
      </c>
      <c r="W275">
        <v>212.00048760112099</v>
      </c>
      <c r="X275">
        <v>4620298.6266868403</v>
      </c>
      <c r="Y275">
        <v>168.000386400888</v>
      </c>
      <c r="Z275">
        <v>372736.85729477101</v>
      </c>
      <c r="AA275">
        <v>44.000101200232699</v>
      </c>
    </row>
    <row r="276" spans="1:27" x14ac:dyDescent="0.25">
      <c r="A276" s="1">
        <v>43930.7176372338</v>
      </c>
      <c r="B276" s="4">
        <v>9.2800000000000006E-5</v>
      </c>
      <c r="C276">
        <v>0</v>
      </c>
      <c r="D276" s="4">
        <v>2.0247572815533901E-4</v>
      </c>
      <c r="E276">
        <v>0</v>
      </c>
      <c r="F276" s="4">
        <v>2.0301073170731699E-4</v>
      </c>
      <c r="G276">
        <v>0</v>
      </c>
      <c r="H276">
        <v>4032.9850124785198</v>
      </c>
      <c r="I276">
        <v>0</v>
      </c>
      <c r="J276">
        <v>1726117.5853408</v>
      </c>
      <c r="K276">
        <v>0</v>
      </c>
      <c r="L276">
        <v>89.010100206446893</v>
      </c>
      <c r="M276">
        <v>4.7598997758288597</v>
      </c>
      <c r="N276">
        <v>8.6483030010730904</v>
      </c>
      <c r="O276">
        <v>3.8944688239060201</v>
      </c>
      <c r="P276">
        <v>7874.2068965517201</v>
      </c>
      <c r="Q276">
        <v>9479.6646706586798</v>
      </c>
      <c r="R276">
        <v>9065.8133333333299</v>
      </c>
      <c r="S276">
        <v>5.59559333333333E-4</v>
      </c>
      <c r="T276">
        <v>5.2569568965517201E-4</v>
      </c>
      <c r="U276">
        <v>5.7132035928143701E-4</v>
      </c>
      <c r="V276">
        <v>4016987.54882502</v>
      </c>
      <c r="W276">
        <v>443.09180005452902</v>
      </c>
      <c r="X276">
        <v>899385.76645379502</v>
      </c>
      <c r="Y276">
        <v>114.21921956961199</v>
      </c>
      <c r="Z276">
        <v>3117601.7823712202</v>
      </c>
      <c r="AA276">
        <v>328.87258048491702</v>
      </c>
    </row>
    <row r="277" spans="1:27" x14ac:dyDescent="0.25">
      <c r="A277" s="1">
        <v>43930.717648622682</v>
      </c>
      <c r="B277">
        <v>1.2718181818181801E-4</v>
      </c>
      <c r="C277">
        <v>0</v>
      </c>
      <c r="D277" s="4">
        <v>2.0144362017804099E-4</v>
      </c>
      <c r="E277">
        <v>0</v>
      </c>
      <c r="F277" s="4">
        <v>2.03949386503067E-4</v>
      </c>
      <c r="G277">
        <v>0</v>
      </c>
      <c r="H277">
        <v>101955.184096811</v>
      </c>
      <c r="I277">
        <v>0</v>
      </c>
      <c r="J277">
        <v>6279607.0531464899</v>
      </c>
      <c r="K277">
        <v>0</v>
      </c>
      <c r="L277">
        <v>81.883793552529099</v>
      </c>
      <c r="M277">
        <v>9.8709246169693508</v>
      </c>
      <c r="N277">
        <v>17.411635273154999</v>
      </c>
      <c r="O277">
        <v>7.3907897918093104</v>
      </c>
      <c r="P277">
        <v>7134.9677419354803</v>
      </c>
      <c r="Q277">
        <v>14141.9789473684</v>
      </c>
      <c r="R277">
        <v>13454.582278481001</v>
      </c>
      <c r="S277">
        <v>6.8087531645569601E-4</v>
      </c>
      <c r="T277">
        <v>5.9163225806451597E-4</v>
      </c>
      <c r="U277">
        <v>6.9058245614035002E-4</v>
      </c>
      <c r="V277">
        <v>4319476.7433000403</v>
      </c>
      <c r="W277">
        <v>321.04131171790601</v>
      </c>
      <c r="X277">
        <v>224712.662946244</v>
      </c>
      <c r="Y277">
        <v>31.494559060933799</v>
      </c>
      <c r="Z277">
        <v>4094764.08035379</v>
      </c>
      <c r="AA277">
        <v>289.54675265697199</v>
      </c>
    </row>
    <row r="278" spans="1:27" x14ac:dyDescent="0.25">
      <c r="A278" s="1">
        <v>43930.717660196759</v>
      </c>
      <c r="B278">
        <v>1.10599999999999E-4</v>
      </c>
      <c r="C278">
        <v>0</v>
      </c>
      <c r="D278" s="4">
        <v>1.3754666666666599E-4</v>
      </c>
      <c r="E278">
        <v>0</v>
      </c>
      <c r="F278" s="4">
        <v>1.38003389830508E-4</v>
      </c>
      <c r="G278">
        <v>0</v>
      </c>
      <c r="H278">
        <v>77307.446591395696</v>
      </c>
      <c r="I278">
        <v>0</v>
      </c>
      <c r="J278">
        <v>5119698.4497613003</v>
      </c>
      <c r="K278">
        <v>0</v>
      </c>
      <c r="L278">
        <v>86.707036666561294</v>
      </c>
      <c r="M278">
        <v>5.6634053103461204</v>
      </c>
      <c r="N278">
        <v>10.947794434963299</v>
      </c>
      <c r="O278">
        <v>5.4192935296679696</v>
      </c>
      <c r="P278">
        <v>4096</v>
      </c>
      <c r="Q278">
        <v>18479.627906976701</v>
      </c>
      <c r="R278">
        <v>15990.1538461538</v>
      </c>
      <c r="S278">
        <v>7.8349903846153799E-4</v>
      </c>
      <c r="T278">
        <v>6.0077222222222203E-4</v>
      </c>
      <c r="U278">
        <v>8.21744186046511E-4</v>
      </c>
      <c r="V278">
        <v>1662869.0775183099</v>
      </c>
      <c r="W278">
        <v>103.993313229959</v>
      </c>
      <c r="X278">
        <v>73723.259594407995</v>
      </c>
      <c r="Y278">
        <v>17.998842674416</v>
      </c>
      <c r="Z278">
        <v>1589145.8179239</v>
      </c>
      <c r="AA278">
        <v>85.994470555543202</v>
      </c>
    </row>
    <row r="279" spans="1:27" x14ac:dyDescent="0.25">
      <c r="A279" s="1">
        <v>43930.717671956016</v>
      </c>
      <c r="B279" s="4">
        <v>8.6500000000000002E-5</v>
      </c>
      <c r="C279">
        <v>0</v>
      </c>
      <c r="D279" s="4">
        <v>5.7763333333333297E-4</v>
      </c>
      <c r="E279">
        <v>0</v>
      </c>
      <c r="F279" s="4">
        <v>6.0931935483870896E-4</v>
      </c>
      <c r="G279">
        <v>0</v>
      </c>
      <c r="H279">
        <v>64520.314753124803</v>
      </c>
      <c r="I279">
        <v>0</v>
      </c>
      <c r="J279">
        <v>245983.69999628799</v>
      </c>
      <c r="K279">
        <v>0</v>
      </c>
      <c r="L279">
        <v>94.247896276713007</v>
      </c>
      <c r="M279">
        <v>1.6347674836302599</v>
      </c>
      <c r="N279">
        <v>4.6067246670910098</v>
      </c>
      <c r="O279">
        <v>2.64447391556432</v>
      </c>
      <c r="P279">
        <v>4096</v>
      </c>
      <c r="Q279">
        <v>9662.3589743589691</v>
      </c>
      <c r="R279">
        <v>9601.8550724637607</v>
      </c>
      <c r="S279">
        <v>5.4896702898550695E-4</v>
      </c>
      <c r="T279">
        <v>5.7680000000000003E-4</v>
      </c>
      <c r="U279">
        <v>5.4866117216117202E-4</v>
      </c>
      <c r="V279">
        <v>2609283.4974027402</v>
      </c>
      <c r="W279">
        <v>271.74785265043698</v>
      </c>
      <c r="X279">
        <v>12098.6870049586</v>
      </c>
      <c r="Y279">
        <v>2.9537810070699702</v>
      </c>
      <c r="Z279">
        <v>2597184.81039778</v>
      </c>
      <c r="AA279">
        <v>268.79407164336698</v>
      </c>
    </row>
    <row r="280" spans="1:27" x14ac:dyDescent="0.25">
      <c r="A280" s="1">
        <v>43930.717683344905</v>
      </c>
      <c r="B280">
        <v>0</v>
      </c>
      <c r="C280">
        <v>0</v>
      </c>
      <c r="D280" s="4">
        <v>1.0782825806451601E-3</v>
      </c>
      <c r="E280">
        <v>0</v>
      </c>
      <c r="F280" s="4">
        <v>1.0782825806451601E-3</v>
      </c>
      <c r="G280">
        <v>0</v>
      </c>
      <c r="H280">
        <v>0</v>
      </c>
      <c r="I280">
        <v>0</v>
      </c>
      <c r="J280">
        <v>2234474.3765841899</v>
      </c>
      <c r="K280">
        <v>0</v>
      </c>
      <c r="L280">
        <v>92.139264912522805</v>
      </c>
      <c r="M280">
        <v>2.57917624946657</v>
      </c>
      <c r="N280">
        <v>6.0583713013846001</v>
      </c>
      <c r="O280">
        <v>3.5711757098738</v>
      </c>
      <c r="P280">
        <v>4096</v>
      </c>
      <c r="Q280">
        <v>17250.461538461499</v>
      </c>
      <c r="R280">
        <v>15496.5333333333</v>
      </c>
      <c r="S280">
        <v>6.7507333333333304E-4</v>
      </c>
      <c r="T280">
        <v>6.3325000000000002E-4</v>
      </c>
      <c r="U280">
        <v>6.81507692307692E-4</v>
      </c>
      <c r="V280">
        <v>944457.05695181899</v>
      </c>
      <c r="W280">
        <v>60.946344362082201</v>
      </c>
      <c r="X280">
        <v>33284.8302009451</v>
      </c>
      <c r="Y280">
        <v>8.1261792482776301</v>
      </c>
      <c r="Z280">
        <v>911172.22675087396</v>
      </c>
      <c r="AA280">
        <v>52.820165113804499</v>
      </c>
    </row>
    <row r="281" spans="1:27" x14ac:dyDescent="0.25">
      <c r="A281" s="1">
        <v>43930.717695104169</v>
      </c>
      <c r="B281" s="4">
        <v>1.5535000000000001E-4</v>
      </c>
      <c r="C281">
        <v>0</v>
      </c>
      <c r="D281">
        <v>4.1489953051643101E-4</v>
      </c>
      <c r="E281">
        <v>0</v>
      </c>
      <c r="F281" s="4">
        <v>4.1735971563981001E-4</v>
      </c>
      <c r="G281">
        <v>0</v>
      </c>
      <c r="H281">
        <v>8067.0327883720502</v>
      </c>
      <c r="I281">
        <v>0</v>
      </c>
      <c r="J281">
        <v>2730690.59886393</v>
      </c>
      <c r="K281">
        <v>0</v>
      </c>
      <c r="L281">
        <v>77.582147743841702</v>
      </c>
      <c r="M281">
        <v>11.9235537987571</v>
      </c>
      <c r="N281">
        <v>20.814175241693199</v>
      </c>
      <c r="O281">
        <v>9.0868925962657094</v>
      </c>
      <c r="P281">
        <v>9508.5714285714203</v>
      </c>
      <c r="Q281">
        <v>21720.177777777699</v>
      </c>
      <c r="R281">
        <v>20076.307692307601</v>
      </c>
      <c r="S281">
        <v>7.2483509615384602E-4</v>
      </c>
      <c r="T281">
        <v>5.6010714285714203E-4</v>
      </c>
      <c r="U281">
        <v>7.5045944444444401E-4</v>
      </c>
      <c r="V281">
        <v>8224454.1235301197</v>
      </c>
      <c r="W281">
        <v>409.65969687151897</v>
      </c>
      <c r="X281">
        <v>524364.41199554398</v>
      </c>
      <c r="Y281">
        <v>55.146497655781403</v>
      </c>
      <c r="Z281">
        <v>7700089.71153457</v>
      </c>
      <c r="AA281">
        <v>354.51319921573798</v>
      </c>
    </row>
    <row r="282" spans="1:27" x14ac:dyDescent="0.25">
      <c r="A282" s="1">
        <v>43930.717706493058</v>
      </c>
      <c r="B282" s="4">
        <v>1.127E-4</v>
      </c>
      <c r="C282">
        <v>0</v>
      </c>
      <c r="D282" s="4">
        <v>1.08811036789297E-4</v>
      </c>
      <c r="E282">
        <v>0</v>
      </c>
      <c r="F282" s="4">
        <v>1.08784848484848E-4</v>
      </c>
      <c r="G282">
        <v>0</v>
      </c>
      <c r="H282">
        <v>8320.3564752727307</v>
      </c>
      <c r="I282">
        <v>0</v>
      </c>
      <c r="J282">
        <v>8865339.8244030997</v>
      </c>
      <c r="K282">
        <v>0</v>
      </c>
      <c r="L282">
        <v>89.626845962094393</v>
      </c>
      <c r="M282">
        <v>3.7695617636721499</v>
      </c>
      <c r="N282">
        <v>8.2903480739421003</v>
      </c>
      <c r="O282">
        <v>4.5135639740524098</v>
      </c>
      <c r="P282">
        <v>4096</v>
      </c>
      <c r="Q282">
        <v>25593.127516778499</v>
      </c>
      <c r="R282">
        <v>25168.842105263098</v>
      </c>
      <c r="S282">
        <v>7.98271710526315E-4</v>
      </c>
      <c r="T282">
        <v>5.3023333333333301E-4</v>
      </c>
      <c r="U282">
        <v>8.0366845637583795E-4</v>
      </c>
      <c r="V282">
        <v>3885537.0170023902</v>
      </c>
      <c r="W282">
        <v>154.378854647026</v>
      </c>
      <c r="X282">
        <v>12480.311617780701</v>
      </c>
      <c r="Y282">
        <v>3.04695107855974</v>
      </c>
      <c r="Z282">
        <v>3873056.7053846102</v>
      </c>
      <c r="AA282">
        <v>151.331903568467</v>
      </c>
    </row>
    <row r="283" spans="1:27" x14ac:dyDescent="0.25">
      <c r="A283" s="1">
        <v>43930.717718252316</v>
      </c>
      <c r="B283" s="4">
        <v>0</v>
      </c>
      <c r="C283">
        <v>0</v>
      </c>
      <c r="D283" s="4">
        <v>8.9612890625000001E-4</v>
      </c>
      <c r="E283">
        <v>0</v>
      </c>
      <c r="F283" s="4">
        <v>8.9612890625000001E-4</v>
      </c>
      <c r="G283">
        <v>0</v>
      </c>
      <c r="H283">
        <v>0</v>
      </c>
      <c r="I283">
        <v>0</v>
      </c>
      <c r="J283">
        <v>2121886.00708865</v>
      </c>
      <c r="K283">
        <v>0</v>
      </c>
      <c r="L283">
        <v>85.2820474644206</v>
      </c>
      <c r="M283">
        <v>7.5487784127164099</v>
      </c>
      <c r="N283">
        <v>13.5016235837953</v>
      </c>
      <c r="O283">
        <v>5.2889463169619901</v>
      </c>
      <c r="P283">
        <v>4096</v>
      </c>
      <c r="Q283">
        <v>13777.4545454545</v>
      </c>
      <c r="R283">
        <v>12970.666666666601</v>
      </c>
      <c r="S283">
        <v>6.7041666666666595E-4</v>
      </c>
      <c r="T283">
        <v>6.4625000000000001E-4</v>
      </c>
      <c r="U283">
        <v>6.7261363636363601E-4</v>
      </c>
      <c r="V283">
        <v>306589.75527953199</v>
      </c>
      <c r="W283">
        <v>23.637162465013301</v>
      </c>
      <c r="X283">
        <v>8068.1514547245397</v>
      </c>
      <c r="Y283">
        <v>1.9697635387511001</v>
      </c>
      <c r="Z283">
        <v>298521.60382480797</v>
      </c>
      <c r="AA283">
        <v>21.667398926262099</v>
      </c>
    </row>
    <row r="284" spans="1:27" x14ac:dyDescent="0.25">
      <c r="A284" s="1">
        <v>43930.717729641205</v>
      </c>
      <c r="B284" s="4">
        <v>0</v>
      </c>
      <c r="C284">
        <v>0</v>
      </c>
      <c r="D284" s="4">
        <v>1.073195E-4</v>
      </c>
      <c r="E284">
        <v>0</v>
      </c>
      <c r="F284" s="4">
        <v>1.073195E-4</v>
      </c>
      <c r="G284">
        <v>0</v>
      </c>
      <c r="H284">
        <v>0</v>
      </c>
      <c r="I284">
        <v>0</v>
      </c>
      <c r="J284">
        <v>4389840.5293879798</v>
      </c>
      <c r="K284">
        <v>0</v>
      </c>
      <c r="L284">
        <v>87.396587652862607</v>
      </c>
      <c r="M284">
        <v>4.6627073923148696</v>
      </c>
      <c r="N284">
        <v>9.3747558723462596</v>
      </c>
      <c r="O284">
        <v>5.3075548753251098</v>
      </c>
      <c r="P284">
        <v>5059.7647058823504</v>
      </c>
      <c r="Q284">
        <v>11499.1407407407</v>
      </c>
      <c r="R284">
        <v>11117.714285714201</v>
      </c>
      <c r="S284">
        <v>7.60113588850174E-4</v>
      </c>
      <c r="T284">
        <v>6.9474117647058795E-4</v>
      </c>
      <c r="U284">
        <v>7.6422962962962898E-4</v>
      </c>
      <c r="V284">
        <v>3241437.62156848</v>
      </c>
      <c r="W284">
        <v>291.55611830514198</v>
      </c>
      <c r="X284">
        <v>87381.501993502199</v>
      </c>
      <c r="Y284">
        <v>17.269874603440499</v>
      </c>
      <c r="Z284">
        <v>3154056.1195749799</v>
      </c>
      <c r="AA284">
        <v>274.28624370170201</v>
      </c>
    </row>
    <row r="285" spans="1:27" x14ac:dyDescent="0.25">
      <c r="A285" s="1">
        <v>43930.717741215274</v>
      </c>
      <c r="B285">
        <v>0</v>
      </c>
      <c r="C285">
        <v>0</v>
      </c>
      <c r="D285" s="4">
        <v>1.5125228758169901E-4</v>
      </c>
      <c r="E285">
        <v>0</v>
      </c>
      <c r="F285" s="4">
        <v>1.5125228758169901E-4</v>
      </c>
      <c r="G285">
        <v>0</v>
      </c>
      <c r="H285">
        <v>0</v>
      </c>
      <c r="I285">
        <v>0</v>
      </c>
      <c r="J285">
        <v>1904545.91543177</v>
      </c>
      <c r="K285">
        <v>0</v>
      </c>
      <c r="L285">
        <v>94.342707573581606</v>
      </c>
      <c r="M285">
        <v>2.0506821341197399</v>
      </c>
      <c r="N285">
        <v>3.7160045381612798</v>
      </c>
      <c r="O285">
        <v>1.7089001118541101</v>
      </c>
      <c r="P285">
        <v>4096</v>
      </c>
      <c r="Q285">
        <v>11781.7528089887</v>
      </c>
      <c r="R285">
        <v>11424.9142857142</v>
      </c>
      <c r="S285">
        <v>6.0519214285714197E-4</v>
      </c>
      <c r="T285">
        <v>5.9236153846153796E-4</v>
      </c>
      <c r="U285">
        <v>6.0581685393258395E-4</v>
      </c>
      <c r="V285">
        <v>3198829.49360919</v>
      </c>
      <c r="W285">
        <v>279.98717658731198</v>
      </c>
      <c r="X285">
        <v>53245.561353290002</v>
      </c>
      <c r="Y285">
        <v>12.999404627268</v>
      </c>
      <c r="Z285">
        <v>3145583.9322559</v>
      </c>
      <c r="AA285">
        <v>266.98777196004397</v>
      </c>
    </row>
    <row r="286" spans="1:27" x14ac:dyDescent="0.25">
      <c r="A286" s="1">
        <v>43930.717752974539</v>
      </c>
      <c r="B286">
        <v>2.5080000000000002E-4</v>
      </c>
      <c r="C286">
        <v>0</v>
      </c>
      <c r="D286" s="4">
        <v>3.9817722222222204E-3</v>
      </c>
      <c r="E286">
        <v>0</v>
      </c>
      <c r="F286" s="4">
        <v>4.0521679245283E-3</v>
      </c>
      <c r="G286">
        <v>0</v>
      </c>
      <c r="H286">
        <v>12098.9455071883</v>
      </c>
      <c r="I286">
        <v>0</v>
      </c>
      <c r="J286">
        <v>1943897.2448215899</v>
      </c>
      <c r="K286">
        <v>0</v>
      </c>
      <c r="L286">
        <v>95.680613413054303</v>
      </c>
      <c r="M286">
        <v>1.73073796975095</v>
      </c>
      <c r="N286">
        <v>3.4150619426000302</v>
      </c>
      <c r="O286">
        <v>1.29805593881071</v>
      </c>
      <c r="P286">
        <v>4096</v>
      </c>
      <c r="Q286">
        <v>26916.571428571398</v>
      </c>
      <c r="R286">
        <v>26282.666666666599</v>
      </c>
      <c r="S286">
        <v>8.2089166666666602E-4</v>
      </c>
      <c r="T286">
        <v>7.6059999999999897E-4</v>
      </c>
      <c r="U286">
        <v>8.2261428571428496E-4</v>
      </c>
      <c r="V286">
        <v>931603.39391075098</v>
      </c>
      <c r="W286">
        <v>35.4455430921805</v>
      </c>
      <c r="X286">
        <v>4032.9151251547601</v>
      </c>
      <c r="Y286">
        <v>0.98459841922723701</v>
      </c>
      <c r="Z286">
        <v>927570.47878559597</v>
      </c>
      <c r="AA286">
        <v>34.460944672953303</v>
      </c>
    </row>
    <row r="287" spans="1:27" x14ac:dyDescent="0.25">
      <c r="A287" s="1">
        <v>43930.717764363428</v>
      </c>
      <c r="B287" s="4">
        <v>7.8933333333333305E-5</v>
      </c>
      <c r="C287">
        <v>0</v>
      </c>
      <c r="D287" s="4">
        <v>6.7945199999999901E-4</v>
      </c>
      <c r="E287">
        <v>0</v>
      </c>
      <c r="F287" s="4">
        <v>7.0973025210083998E-4</v>
      </c>
      <c r="G287">
        <v>0</v>
      </c>
      <c r="H287">
        <v>199717.035027682</v>
      </c>
      <c r="I287">
        <v>0</v>
      </c>
      <c r="J287">
        <v>1239909.9257968599</v>
      </c>
      <c r="K287">
        <v>0</v>
      </c>
      <c r="L287">
        <v>90.227437228350993</v>
      </c>
      <c r="M287">
        <v>4.11703186213881</v>
      </c>
      <c r="N287">
        <v>6.7466525935320698</v>
      </c>
      <c r="O287">
        <v>3.1249774604662899</v>
      </c>
      <c r="P287">
        <v>4096</v>
      </c>
      <c r="Q287">
        <v>38817.476923076902</v>
      </c>
      <c r="R287">
        <v>34187.946666666598</v>
      </c>
      <c r="S287">
        <v>2.52558666666666E-3</v>
      </c>
      <c r="T287">
        <v>5.7773999999999901E-4</v>
      </c>
      <c r="U287">
        <v>2.8252553846153799E-3</v>
      </c>
      <c r="V287">
        <v>2604750.4236624301</v>
      </c>
      <c r="W287">
        <v>76.1891449363373</v>
      </c>
      <c r="X287">
        <v>41609.431687898301</v>
      </c>
      <c r="Y287">
        <v>10.1585526581783</v>
      </c>
      <c r="Z287">
        <v>2563140.9919745401</v>
      </c>
      <c r="AA287">
        <v>66.030592278159006</v>
      </c>
    </row>
    <row r="288" spans="1:27" x14ac:dyDescent="0.25">
      <c r="A288" s="1">
        <v>43930.717776122685</v>
      </c>
      <c r="B288">
        <v>1.111E-4</v>
      </c>
      <c r="C288">
        <v>0</v>
      </c>
      <c r="D288" s="4">
        <v>9.4854590163934399E-4</v>
      </c>
      <c r="E288">
        <v>0</v>
      </c>
      <c r="F288" s="4">
        <v>9.7693389830508411E-4</v>
      </c>
      <c r="G288">
        <v>0</v>
      </c>
      <c r="H288">
        <v>40323.795351225497</v>
      </c>
      <c r="I288">
        <v>0</v>
      </c>
      <c r="J288">
        <v>2133128.7740798299</v>
      </c>
      <c r="K288">
        <v>0</v>
      </c>
      <c r="L288">
        <v>93.218819516382297</v>
      </c>
      <c r="M288">
        <v>2.59613488298774</v>
      </c>
      <c r="N288">
        <v>5.769958810905</v>
      </c>
      <c r="O288">
        <v>2.3076743575360701</v>
      </c>
      <c r="P288">
        <v>4423.68</v>
      </c>
      <c r="Q288">
        <v>13653.333333333299</v>
      </c>
      <c r="R288">
        <v>8287.2558139534794</v>
      </c>
      <c r="S288">
        <v>5.9040232558139503E-4</v>
      </c>
      <c r="T288">
        <v>5.4369200000000003E-4</v>
      </c>
      <c r="U288">
        <v>6.5527777777777698E-4</v>
      </c>
      <c r="V288">
        <v>350841.05881632399</v>
      </c>
      <c r="W288">
        <v>42.335010127912703</v>
      </c>
      <c r="X288">
        <v>108881.707908514</v>
      </c>
      <c r="Y288">
        <v>24.613377981344598</v>
      </c>
      <c r="Z288">
        <v>241959.35090781</v>
      </c>
      <c r="AA288">
        <v>17.721632146568101</v>
      </c>
    </row>
    <row r="289" spans="1:27" x14ac:dyDescent="0.25">
      <c r="A289" s="1">
        <v>43930.717787696762</v>
      </c>
      <c r="B289">
        <v>1.166E-4</v>
      </c>
      <c r="C289">
        <v>0</v>
      </c>
      <c r="D289" s="4">
        <v>1.2845114864864799E-3</v>
      </c>
      <c r="E289">
        <v>0</v>
      </c>
      <c r="F289" s="4">
        <v>1.3005102739726E-3</v>
      </c>
      <c r="G289">
        <v>0</v>
      </c>
      <c r="H289">
        <v>8193.6747871264797</v>
      </c>
      <c r="I289">
        <v>0</v>
      </c>
      <c r="J289">
        <v>2306519.4525760999</v>
      </c>
      <c r="K289">
        <v>0</v>
      </c>
      <c r="L289">
        <v>92.509164106663803</v>
      </c>
      <c r="M289">
        <v>3.4181962845940399</v>
      </c>
      <c r="N289">
        <v>5.6089913152250599</v>
      </c>
      <c r="O289">
        <v>3.0275404231760099</v>
      </c>
      <c r="P289">
        <v>4096</v>
      </c>
      <c r="Q289">
        <v>10240</v>
      </c>
      <c r="R289">
        <v>7680</v>
      </c>
      <c r="S289">
        <v>6.14362499999999E-4</v>
      </c>
      <c r="T289">
        <v>5.3782999999999902E-4</v>
      </c>
      <c r="U289">
        <v>6.6902857142857102E-4</v>
      </c>
      <c r="V289">
        <v>184336.387504849</v>
      </c>
      <c r="W289">
        <v>24.0021337896939</v>
      </c>
      <c r="X289">
        <v>40963.641667744203</v>
      </c>
      <c r="Y289">
        <v>10.0008890790391</v>
      </c>
      <c r="Z289">
        <v>143372.74583710401</v>
      </c>
      <c r="AA289">
        <v>14.001244710654699</v>
      </c>
    </row>
    <row r="290" spans="1:27" x14ac:dyDescent="0.25">
      <c r="A290" s="1">
        <v>43930.717799085651</v>
      </c>
      <c r="B290">
        <v>1.272E-4</v>
      </c>
      <c r="C290">
        <v>0</v>
      </c>
      <c r="D290">
        <v>1.2963227091633401E-4</v>
      </c>
      <c r="E290">
        <v>0</v>
      </c>
      <c r="F290" s="4">
        <v>1.29681707317073E-4</v>
      </c>
      <c r="G290">
        <v>0</v>
      </c>
      <c r="H290">
        <v>20806.880250105201</v>
      </c>
      <c r="I290">
        <v>0</v>
      </c>
      <c r="J290">
        <v>5950767.7515300801</v>
      </c>
      <c r="K290">
        <v>0</v>
      </c>
      <c r="L290">
        <v>86.120893914588294</v>
      </c>
      <c r="M290">
        <v>7.09321315215134</v>
      </c>
      <c r="N290">
        <v>12.351668115293601</v>
      </c>
      <c r="O290">
        <v>5.2083117461501596</v>
      </c>
      <c r="P290">
        <v>8874.6666666666606</v>
      </c>
      <c r="Q290">
        <v>7899.4285714285697</v>
      </c>
      <c r="R290">
        <v>8021.3333333333303</v>
      </c>
      <c r="S290">
        <v>5.6992083333333302E-4</v>
      </c>
      <c r="T290">
        <v>7.1179999999999898E-4</v>
      </c>
      <c r="U290">
        <v>5.4965238095237997E-4</v>
      </c>
      <c r="V290">
        <v>391172.48828816199</v>
      </c>
      <c r="W290">
        <v>48.7665169907117</v>
      </c>
      <c r="X290">
        <v>54098.322848362797</v>
      </c>
      <c r="Y290">
        <v>6.0958146238389599</v>
      </c>
      <c r="Z290">
        <v>337074.16543979902</v>
      </c>
      <c r="AA290">
        <v>42.670702366872703</v>
      </c>
    </row>
    <row r="291" spans="1:27" x14ac:dyDescent="0.25">
      <c r="A291" s="1">
        <v>43930.71781065972</v>
      </c>
      <c r="B291" s="4">
        <v>8.8900000000000006E-5</v>
      </c>
      <c r="C291">
        <v>0</v>
      </c>
      <c r="D291" s="4">
        <v>2.1094217391304298E-3</v>
      </c>
      <c r="E291">
        <v>0</v>
      </c>
      <c r="F291" s="4">
        <v>2.2012636363636299E-3</v>
      </c>
      <c r="G291">
        <v>0</v>
      </c>
      <c r="H291">
        <v>118765.29446612101</v>
      </c>
      <c r="I291">
        <v>0</v>
      </c>
      <c r="J291">
        <v>864119.90111557394</v>
      </c>
      <c r="K291">
        <v>0</v>
      </c>
      <c r="L291">
        <v>86.145944521743303</v>
      </c>
      <c r="M291">
        <v>4.5894576013750799</v>
      </c>
      <c r="N291">
        <v>12.7515997382223</v>
      </c>
      <c r="O291">
        <v>7.5677129605418703</v>
      </c>
      <c r="P291">
        <v>26585.358490565999</v>
      </c>
      <c r="Q291">
        <v>10036.0159362549</v>
      </c>
      <c r="R291">
        <v>19285.0333919156</v>
      </c>
      <c r="S291">
        <v>1.11453725834797E-3</v>
      </c>
      <c r="T291">
        <v>1.2308902515723199E-3</v>
      </c>
      <c r="U291">
        <v>9.6712589641434195E-4</v>
      </c>
      <c r="V291">
        <v>10971438.4441435</v>
      </c>
      <c r="W291">
        <v>568.90948650069697</v>
      </c>
      <c r="X291">
        <v>8452799.1596536897</v>
      </c>
      <c r="Y291">
        <v>317.94941424819302</v>
      </c>
      <c r="Z291">
        <v>2518639.28448983</v>
      </c>
      <c r="AA291">
        <v>250.96007225250401</v>
      </c>
    </row>
    <row r="292" spans="1:27" x14ac:dyDescent="0.25">
      <c r="A292" s="1">
        <v>43930.717822233797</v>
      </c>
      <c r="B292">
        <v>0</v>
      </c>
      <c r="C292">
        <v>0</v>
      </c>
      <c r="D292" s="4">
        <v>2.6344807692307601E-3</v>
      </c>
      <c r="E292">
        <v>0</v>
      </c>
      <c r="F292" s="4">
        <v>2.6344807692307601E-3</v>
      </c>
      <c r="G292">
        <v>0</v>
      </c>
      <c r="H292">
        <v>0</v>
      </c>
      <c r="I292">
        <v>0</v>
      </c>
      <c r="J292">
        <v>2085077.72046634</v>
      </c>
      <c r="K292">
        <v>0</v>
      </c>
      <c r="L292">
        <v>92.273131599197697</v>
      </c>
      <c r="M292">
        <v>4.4922720915778704</v>
      </c>
      <c r="N292">
        <v>6.1015950826991903</v>
      </c>
      <c r="O292">
        <v>1.75784603584373</v>
      </c>
      <c r="P292">
        <v>4096</v>
      </c>
      <c r="Q292">
        <v>9557.3333333333303</v>
      </c>
      <c r="R292">
        <v>9011.2000000000007</v>
      </c>
      <c r="S292">
        <v>5.7897000000000005E-4</v>
      </c>
      <c r="T292">
        <v>5.6369999999999901E-4</v>
      </c>
      <c r="U292">
        <v>5.8066666666666596E-4</v>
      </c>
      <c r="V292">
        <v>90120.858880427899</v>
      </c>
      <c r="W292">
        <v>10.0009830966384</v>
      </c>
      <c r="X292">
        <v>4096.4026763830798</v>
      </c>
      <c r="Y292">
        <v>1.0000983096638401</v>
      </c>
      <c r="Z292">
        <v>86024.456204044807</v>
      </c>
      <c r="AA292">
        <v>9.0008847869745505</v>
      </c>
    </row>
    <row r="293" spans="1:27" x14ac:dyDescent="0.25">
      <c r="A293" s="1">
        <v>43930.717833819443</v>
      </c>
      <c r="B293">
        <v>0</v>
      </c>
      <c r="C293">
        <v>0</v>
      </c>
      <c r="D293" s="4">
        <v>1.87054533152909E-4</v>
      </c>
      <c r="E293">
        <v>0</v>
      </c>
      <c r="F293" s="4">
        <v>1.87054533152909E-4</v>
      </c>
      <c r="G293">
        <v>0</v>
      </c>
      <c r="H293">
        <v>0</v>
      </c>
      <c r="I293">
        <v>0</v>
      </c>
      <c r="J293">
        <v>10977060.2787084</v>
      </c>
      <c r="K293">
        <v>0</v>
      </c>
      <c r="L293">
        <v>90.522521607899193</v>
      </c>
      <c r="M293">
        <v>4.0496756104655596</v>
      </c>
      <c r="N293">
        <v>8.3213232546931604</v>
      </c>
      <c r="O293">
        <v>4.4887933300871197</v>
      </c>
      <c r="P293">
        <v>4096</v>
      </c>
      <c r="Q293">
        <v>17480.836820083601</v>
      </c>
      <c r="R293">
        <v>17425.0666666666</v>
      </c>
      <c r="S293">
        <v>1.0815999999999901E-3</v>
      </c>
      <c r="T293">
        <v>1.4395E-3</v>
      </c>
      <c r="U293">
        <v>1.0801025104602499E-3</v>
      </c>
      <c r="V293">
        <v>4178750.3066353598</v>
      </c>
      <c r="W293">
        <v>239.812586463678</v>
      </c>
      <c r="X293">
        <v>4092.8014756467801</v>
      </c>
      <c r="Y293">
        <v>0.99921911026532695</v>
      </c>
      <c r="Z293">
        <v>4174657.5051597101</v>
      </c>
      <c r="AA293">
        <v>238.81336735341301</v>
      </c>
    </row>
    <row r="294" spans="1:27" x14ac:dyDescent="0.25">
      <c r="A294" s="1">
        <v>43930.717845277781</v>
      </c>
      <c r="B294" s="4">
        <v>7.9649999999999903E-5</v>
      </c>
      <c r="C294">
        <v>0</v>
      </c>
      <c r="D294" s="4">
        <v>9.2404799999999898E-5</v>
      </c>
      <c r="E294">
        <v>0</v>
      </c>
      <c r="F294" s="4">
        <v>9.2507661290322496E-5</v>
      </c>
      <c r="G294">
        <v>0</v>
      </c>
      <c r="H294">
        <v>11383.406239751799</v>
      </c>
      <c r="I294">
        <v>0</v>
      </c>
      <c r="J294">
        <v>3746175.5079910699</v>
      </c>
      <c r="K294">
        <v>0</v>
      </c>
      <c r="L294">
        <v>82.189439782443202</v>
      </c>
      <c r="M294">
        <v>11.496416158149</v>
      </c>
      <c r="N294">
        <v>17.255381017380198</v>
      </c>
      <c r="O294">
        <v>6.1182584949763896</v>
      </c>
      <c r="P294">
        <v>4096</v>
      </c>
      <c r="Q294">
        <v>13750.857142857099</v>
      </c>
      <c r="R294">
        <v>13526.3255813953</v>
      </c>
      <c r="S294">
        <v>6.1403720930232504E-4</v>
      </c>
      <c r="T294">
        <v>6.7880000000000002E-4</v>
      </c>
      <c r="U294">
        <v>6.1249523809523798E-4</v>
      </c>
      <c r="V294">
        <v>587796.39715589304</v>
      </c>
      <c r="W294">
        <v>43.455733311962497</v>
      </c>
      <c r="X294">
        <v>4139.4112475767097</v>
      </c>
      <c r="Y294">
        <v>1.0105984491154001</v>
      </c>
      <c r="Z294">
        <v>583656.98590831598</v>
      </c>
      <c r="AA294">
        <v>42.445134862847098</v>
      </c>
    </row>
    <row r="295" spans="1:27" x14ac:dyDescent="0.25">
      <c r="A295" s="1">
        <v>43930.717856921299</v>
      </c>
      <c r="B295">
        <v>1.039E-4</v>
      </c>
      <c r="C295">
        <v>0</v>
      </c>
      <c r="D295" s="4">
        <v>1.2869078341013799E-4</v>
      </c>
      <c r="E295">
        <v>0</v>
      </c>
      <c r="F295" s="4">
        <v>1.2880555555555499E-4</v>
      </c>
      <c r="G295">
        <v>0</v>
      </c>
      <c r="H295">
        <v>32545.198823375002</v>
      </c>
      <c r="I295">
        <v>0</v>
      </c>
      <c r="J295">
        <v>3592176.3201300199</v>
      </c>
      <c r="K295">
        <v>0</v>
      </c>
      <c r="L295">
        <v>86.304591482276194</v>
      </c>
      <c r="M295">
        <v>5.4800226646676897</v>
      </c>
      <c r="N295">
        <v>13.677550904873399</v>
      </c>
      <c r="O295">
        <v>7.9048143548192398</v>
      </c>
      <c r="P295">
        <v>4096</v>
      </c>
      <c r="Q295">
        <v>14644.602739726</v>
      </c>
      <c r="R295">
        <v>14096.6233766233</v>
      </c>
      <c r="S295">
        <v>6.3336103896103799E-4</v>
      </c>
      <c r="T295">
        <v>5.9682500000000005E-4</v>
      </c>
      <c r="U295">
        <v>6.3536301369863002E-4</v>
      </c>
      <c r="V295">
        <v>1078059.8180972601</v>
      </c>
      <c r="W295">
        <v>76.476457467469203</v>
      </c>
      <c r="X295">
        <v>16272.6010278833</v>
      </c>
      <c r="Y295">
        <v>3.97280298532307</v>
      </c>
      <c r="Z295">
        <v>1061787.21706938</v>
      </c>
      <c r="AA295">
        <v>72.503654482146104</v>
      </c>
    </row>
    <row r="296" spans="1:27" x14ac:dyDescent="0.25">
      <c r="A296" s="1">
        <v>43930.717868564818</v>
      </c>
      <c r="B296" s="4">
        <v>8.8499999999999901E-5</v>
      </c>
      <c r="C296">
        <v>0</v>
      </c>
      <c r="D296" s="4">
        <v>2.7411181434599098E-4</v>
      </c>
      <c r="E296">
        <v>0</v>
      </c>
      <c r="F296" s="4">
        <v>2.7489830508474499E-4</v>
      </c>
      <c r="G296">
        <v>0</v>
      </c>
      <c r="H296">
        <v>4071.3993835050401</v>
      </c>
      <c r="I296">
        <v>0</v>
      </c>
      <c r="J296">
        <v>3253048.1074205302</v>
      </c>
      <c r="K296">
        <v>0</v>
      </c>
      <c r="L296">
        <v>81.068573598379302</v>
      </c>
      <c r="M296">
        <v>10.3867540610766</v>
      </c>
      <c r="N296">
        <v>17.003053635436402</v>
      </c>
      <c r="O296">
        <v>7.2318973692214996</v>
      </c>
      <c r="P296">
        <v>4096</v>
      </c>
      <c r="Q296">
        <v>5248</v>
      </c>
      <c r="R296">
        <v>5149.25714285714</v>
      </c>
      <c r="S296">
        <v>5.4835714285714199E-4</v>
      </c>
      <c r="T296">
        <v>6.0198888888888798E-4</v>
      </c>
      <c r="U296">
        <v>5.4332916666666598E-4</v>
      </c>
      <c r="V296">
        <v>537439.30259489105</v>
      </c>
      <c r="W296">
        <v>104.372201209723</v>
      </c>
      <c r="X296">
        <v>36643.588813287999</v>
      </c>
      <c r="Y296">
        <v>8.9461886751191493</v>
      </c>
      <c r="Z296">
        <v>500795.71378160297</v>
      </c>
      <c r="AA296">
        <v>95.426012534604297</v>
      </c>
    </row>
    <row r="297" spans="1:27" x14ac:dyDescent="0.25">
      <c r="A297" s="1">
        <v>43930.717880254633</v>
      </c>
      <c r="B297">
        <v>1.02083333333333E-4</v>
      </c>
      <c r="C297">
        <v>0</v>
      </c>
      <c r="D297" s="4">
        <v>2.13058565737051E-4</v>
      </c>
      <c r="E297">
        <v>0</v>
      </c>
      <c r="F297" s="4">
        <v>2.15776326530612E-4</v>
      </c>
      <c r="G297">
        <v>0</v>
      </c>
      <c r="H297">
        <v>24330.298052091101</v>
      </c>
      <c r="I297">
        <v>0</v>
      </c>
      <c r="J297">
        <v>4026664.32762108</v>
      </c>
      <c r="K297">
        <v>0</v>
      </c>
      <c r="L297">
        <v>86.648194371973304</v>
      </c>
      <c r="M297">
        <v>5.3663583770387699</v>
      </c>
      <c r="N297">
        <v>11.1891510830401</v>
      </c>
      <c r="O297">
        <v>5.6564331408214601</v>
      </c>
      <c r="P297">
        <v>4808.3478260869497</v>
      </c>
      <c r="Q297">
        <v>8403.3015873015793</v>
      </c>
      <c r="R297">
        <v>8102.6327272727203</v>
      </c>
      <c r="S297">
        <v>5.4946618181818104E-4</v>
      </c>
      <c r="T297">
        <v>5.4956521739130397E-4</v>
      </c>
      <c r="U297">
        <v>5.4945714285714196E-4</v>
      </c>
      <c r="V297">
        <v>2205923.4375999202</v>
      </c>
      <c r="W297">
        <v>272.24773871028202</v>
      </c>
      <c r="X297">
        <v>109485.17061617201</v>
      </c>
      <c r="Y297">
        <v>22.769810873950799</v>
      </c>
      <c r="Z297">
        <v>2096438.26698375</v>
      </c>
      <c r="AA297">
        <v>249.47792783633099</v>
      </c>
    </row>
    <row r="298" spans="1:27" x14ac:dyDescent="0.25">
      <c r="A298" s="1">
        <v>43930.717891817127</v>
      </c>
      <c r="B298" s="4">
        <v>1.00099999999999E-4</v>
      </c>
      <c r="C298">
        <v>0</v>
      </c>
      <c r="D298" s="4">
        <v>1.2426432926829201E-4</v>
      </c>
      <c r="E298">
        <v>0</v>
      </c>
      <c r="F298" s="4">
        <v>1.24714596273291E-4</v>
      </c>
      <c r="G298">
        <v>0</v>
      </c>
      <c r="H298">
        <v>31792.321148914201</v>
      </c>
      <c r="I298">
        <v>0</v>
      </c>
      <c r="J298">
        <v>6686643.0287393797</v>
      </c>
      <c r="K298">
        <v>0</v>
      </c>
      <c r="L298">
        <v>87.356547135549903</v>
      </c>
      <c r="M298">
        <v>5.6240654067540099</v>
      </c>
      <c r="N298">
        <v>10.6017453419321</v>
      </c>
      <c r="O298">
        <v>5.1350171118827603</v>
      </c>
      <c r="P298">
        <v>6599.1111111111104</v>
      </c>
      <c r="Q298">
        <v>9527.6521739130403</v>
      </c>
      <c r="R298">
        <v>8704</v>
      </c>
      <c r="S298">
        <v>6.3187499999999897E-4</v>
      </c>
      <c r="T298">
        <v>6.7119444444444399E-4</v>
      </c>
      <c r="U298">
        <v>6.1648913043478202E-4</v>
      </c>
      <c r="V298">
        <v>557898.53837265004</v>
      </c>
      <c r="W298">
        <v>64.0967989858283</v>
      </c>
      <c r="X298">
        <v>118963.658917697</v>
      </c>
      <c r="Y298">
        <v>18.027224714764198</v>
      </c>
      <c r="Z298">
        <v>438934.87945495202</v>
      </c>
      <c r="AA298">
        <v>46.069574271064099</v>
      </c>
    </row>
    <row r="299" spans="1:27" x14ac:dyDescent="0.25">
      <c r="A299" s="1">
        <v>43930.717903206016</v>
      </c>
      <c r="B299" s="4">
        <v>8.4133333333333296E-5</v>
      </c>
      <c r="C299">
        <v>0</v>
      </c>
      <c r="D299" s="4">
        <v>1.47040833333333E-4</v>
      </c>
      <c r="E299">
        <v>0</v>
      </c>
      <c r="F299" s="4">
        <v>1.4865384615384599E-4</v>
      </c>
      <c r="G299">
        <v>0</v>
      </c>
      <c r="H299">
        <v>49936.898178185002</v>
      </c>
      <c r="I299">
        <v>0</v>
      </c>
      <c r="J299">
        <v>4502643.6523996796</v>
      </c>
      <c r="K299">
        <v>0</v>
      </c>
      <c r="L299">
        <v>85.859127143360695</v>
      </c>
      <c r="M299">
        <v>4.26586561855874</v>
      </c>
      <c r="N299">
        <v>12.549775136964801</v>
      </c>
      <c r="O299">
        <v>8.2837165029252002</v>
      </c>
      <c r="P299">
        <v>4253.5384615384601</v>
      </c>
      <c r="Q299">
        <v>14163.609427609401</v>
      </c>
      <c r="R299">
        <v>13365.8947368421</v>
      </c>
      <c r="S299">
        <v>7.8706099071207403E-4</v>
      </c>
      <c r="T299">
        <v>4.8586153846153797E-4</v>
      </c>
      <c r="U299">
        <v>8.1342861952861899E-4</v>
      </c>
      <c r="V299">
        <v>4386158.0904353298</v>
      </c>
      <c r="W299">
        <v>328.16045440977501</v>
      </c>
      <c r="X299">
        <v>112358.888464662</v>
      </c>
      <c r="Y299">
        <v>26.415392615028299</v>
      </c>
      <c r="Z299">
        <v>4273799.2019706601</v>
      </c>
      <c r="AA299">
        <v>301.74506179474702</v>
      </c>
    </row>
    <row r="300" spans="1:27" x14ac:dyDescent="0.25">
      <c r="A300" s="1">
        <v>43930.71791496528</v>
      </c>
      <c r="B300">
        <v>0</v>
      </c>
      <c r="C300">
        <v>0</v>
      </c>
      <c r="D300" s="4">
        <v>1.2670725806451599E-3</v>
      </c>
      <c r="E300">
        <v>0</v>
      </c>
      <c r="F300" s="4">
        <v>1.2670725806451599E-3</v>
      </c>
      <c r="G300">
        <v>0</v>
      </c>
      <c r="H300">
        <v>0</v>
      </c>
      <c r="I300">
        <v>0</v>
      </c>
      <c r="J300">
        <v>1004306.0227303701</v>
      </c>
      <c r="K300">
        <v>0</v>
      </c>
      <c r="L300">
        <v>84.006857680965993</v>
      </c>
      <c r="M300">
        <v>7.5481161611283198</v>
      </c>
      <c r="N300">
        <v>15.432302800564299</v>
      </c>
      <c r="O300">
        <v>7.35580019422612</v>
      </c>
      <c r="P300">
        <v>19051.162790697599</v>
      </c>
      <c r="Q300">
        <v>10724.641221374</v>
      </c>
      <c r="R300">
        <v>16526.222222222201</v>
      </c>
      <c r="S300">
        <v>7.9867430555555501E-4</v>
      </c>
      <c r="T300">
        <v>8.8030398671096297E-4</v>
      </c>
      <c r="U300">
        <v>6.1111297709923597E-4</v>
      </c>
      <c r="V300">
        <v>7030092.31655763</v>
      </c>
      <c r="W300">
        <v>425.39016007569501</v>
      </c>
      <c r="X300">
        <v>5646660.49522701</v>
      </c>
      <c r="Y300">
        <v>296.39453283051898</v>
      </c>
      <c r="Z300">
        <v>1383431.82133061</v>
      </c>
      <c r="AA300">
        <v>128.995627245176</v>
      </c>
    </row>
    <row r="301" spans="1:27" x14ac:dyDescent="0.25">
      <c r="A301" s="1">
        <v>43930.71792653935</v>
      </c>
      <c r="B301">
        <v>0</v>
      </c>
      <c r="C301">
        <v>0</v>
      </c>
      <c r="D301" s="4">
        <v>1.51353965517241E-3</v>
      </c>
      <c r="E301">
        <v>0</v>
      </c>
      <c r="F301" s="4">
        <v>1.51353965517241E-3</v>
      </c>
      <c r="G301">
        <v>0</v>
      </c>
      <c r="H301">
        <v>0</v>
      </c>
      <c r="I301">
        <v>0</v>
      </c>
      <c r="J301">
        <v>3407203.5066719898</v>
      </c>
      <c r="K301">
        <v>0</v>
      </c>
      <c r="L301">
        <v>93.378628334804205</v>
      </c>
      <c r="M301">
        <v>2.9294960673603399</v>
      </c>
      <c r="N301">
        <v>4.6938092698263301</v>
      </c>
      <c r="O301">
        <v>2.3435948540206599</v>
      </c>
      <c r="P301">
        <v>5266.2857142857101</v>
      </c>
      <c r="Q301">
        <v>9085.1127819548801</v>
      </c>
      <c r="R301">
        <v>8894.1714285714206</v>
      </c>
      <c r="S301">
        <v>5.2788357142857095E-4</v>
      </c>
      <c r="T301">
        <v>5.6189999999999897E-4</v>
      </c>
      <c r="U301">
        <v>5.2609323308270596E-4</v>
      </c>
      <c r="V301">
        <v>1244953.9325132701</v>
      </c>
      <c r="W301">
        <v>139.97413278026201</v>
      </c>
      <c r="X301">
        <v>36857.188791511297</v>
      </c>
      <c r="Y301">
        <v>6.9987066390131103</v>
      </c>
      <c r="Z301">
        <v>1208096.7437217601</v>
      </c>
      <c r="AA301">
        <v>132.97542614124899</v>
      </c>
    </row>
    <row r="302" spans="1:27" x14ac:dyDescent="0.25">
      <c r="A302" s="1">
        <v>43930.717938113426</v>
      </c>
      <c r="B302" s="4">
        <v>8.7100000000000003E-5</v>
      </c>
      <c r="C302">
        <v>0</v>
      </c>
      <c r="D302" s="4">
        <v>8.6651868686868599E-4</v>
      </c>
      <c r="E302">
        <v>0</v>
      </c>
      <c r="F302" s="4">
        <v>8.7047512690355299E-4</v>
      </c>
      <c r="G302">
        <v>0</v>
      </c>
      <c r="H302">
        <v>4096.4874820103496</v>
      </c>
      <c r="I302">
        <v>0</v>
      </c>
      <c r="J302">
        <v>3998171.7824421101</v>
      </c>
      <c r="K302">
        <v>0</v>
      </c>
      <c r="L302">
        <v>90.444481579831304</v>
      </c>
      <c r="M302">
        <v>4.5900938321889102</v>
      </c>
      <c r="N302">
        <v>8.6375276552793405</v>
      </c>
      <c r="O302">
        <v>3.4669917246423698</v>
      </c>
      <c r="P302">
        <v>4096</v>
      </c>
      <c r="Q302">
        <v>12638.215613382799</v>
      </c>
      <c r="R302">
        <v>11992.412371134</v>
      </c>
      <c r="S302">
        <v>6.1233127147766297E-4</v>
      </c>
      <c r="T302">
        <v>5.2965454545454498E-4</v>
      </c>
      <c r="U302">
        <v>6.1909293680297299E-4</v>
      </c>
      <c r="V302">
        <v>3490146.9479446001</v>
      </c>
      <c r="W302">
        <v>291.02959771008699</v>
      </c>
      <c r="X302">
        <v>90121.165322513305</v>
      </c>
      <c r="Y302">
        <v>22.0022376275667</v>
      </c>
      <c r="Z302">
        <v>3400025.7826220901</v>
      </c>
      <c r="AA302">
        <v>269.02736008251998</v>
      </c>
    </row>
    <row r="303" spans="1:27" x14ac:dyDescent="0.25">
      <c r="A303" s="1">
        <v>43930.717949502316</v>
      </c>
      <c r="B303">
        <v>2.097E-4</v>
      </c>
      <c r="C303">
        <v>0</v>
      </c>
      <c r="D303" s="4">
        <v>1.43279702970297E-4</v>
      </c>
      <c r="E303">
        <v>0</v>
      </c>
      <c r="F303" s="4">
        <v>1.42949253731343E-4</v>
      </c>
      <c r="G303">
        <v>0</v>
      </c>
      <c r="H303">
        <v>4160.2902127445996</v>
      </c>
      <c r="I303">
        <v>0</v>
      </c>
      <c r="J303">
        <v>7022569.87911289</v>
      </c>
      <c r="K303">
        <v>0</v>
      </c>
      <c r="L303">
        <v>90.685348982973096</v>
      </c>
      <c r="M303">
        <v>3.4225697361510501</v>
      </c>
      <c r="N303">
        <v>7.5905968067501703</v>
      </c>
      <c r="O303">
        <v>4.5634297010632903</v>
      </c>
      <c r="P303">
        <v>4726.1538461538403</v>
      </c>
      <c r="Q303">
        <v>38417.655172413703</v>
      </c>
      <c r="R303">
        <v>27989.333333333299</v>
      </c>
      <c r="S303">
        <v>8.8290714285714196E-4</v>
      </c>
      <c r="T303">
        <v>5.1150769230769199E-4</v>
      </c>
      <c r="U303">
        <v>1.0493965517241301E-3</v>
      </c>
      <c r="V303">
        <v>1194015.29734591</v>
      </c>
      <c r="W303">
        <v>42.659654773696602</v>
      </c>
      <c r="X303">
        <v>62404.980697521903</v>
      </c>
      <c r="Y303">
        <v>13.204178858525101</v>
      </c>
      <c r="Z303">
        <v>1131610.3166483899</v>
      </c>
      <c r="AA303">
        <v>29.455475915171402</v>
      </c>
    </row>
    <row r="304" spans="1:27" x14ac:dyDescent="0.25">
      <c r="A304" s="1">
        <v>43930.717961261573</v>
      </c>
      <c r="B304">
        <v>0</v>
      </c>
      <c r="C304">
        <v>0</v>
      </c>
      <c r="D304" s="4">
        <v>1.3518555956678599E-4</v>
      </c>
      <c r="E304">
        <v>0</v>
      </c>
      <c r="F304" s="4">
        <v>1.3518555956678599E-4</v>
      </c>
      <c r="G304">
        <v>0</v>
      </c>
      <c r="H304">
        <v>0</v>
      </c>
      <c r="I304">
        <v>0</v>
      </c>
      <c r="J304">
        <v>5025346.2324299002</v>
      </c>
      <c r="K304">
        <v>0</v>
      </c>
      <c r="L304">
        <v>85.685924487653807</v>
      </c>
      <c r="M304">
        <v>7.3557878817118896</v>
      </c>
      <c r="N304">
        <v>11.970900590967901</v>
      </c>
      <c r="O304">
        <v>4.7596251361234696</v>
      </c>
      <c r="P304">
        <v>7819.6363636363603</v>
      </c>
      <c r="Q304">
        <v>11019.043137254899</v>
      </c>
      <c r="R304">
        <v>10886.7368421052</v>
      </c>
      <c r="S304">
        <v>7.9160526315789404E-4</v>
      </c>
      <c r="T304">
        <v>7.4163636363636304E-4</v>
      </c>
      <c r="U304">
        <v>7.9376078431372499E-4</v>
      </c>
      <c r="V304">
        <v>2851518.6238687499</v>
      </c>
      <c r="W304">
        <v>261.925925575816</v>
      </c>
      <c r="X304">
        <v>84698.572986200699</v>
      </c>
      <c r="Y304">
        <v>10.831523238097599</v>
      </c>
      <c r="Z304">
        <v>2766820.05088255</v>
      </c>
      <c r="AA304">
        <v>251.09440233771801</v>
      </c>
    </row>
    <row r="305" spans="1:27" x14ac:dyDescent="0.25">
      <c r="A305" s="1">
        <v>43930.717972650462</v>
      </c>
      <c r="B305" s="4">
        <v>9.0249999999999903E-5</v>
      </c>
      <c r="C305">
        <v>0</v>
      </c>
      <c r="D305" s="4">
        <v>2.0386782608695599E-4</v>
      </c>
      <c r="E305">
        <v>0</v>
      </c>
      <c r="F305" s="4">
        <v>2.0587876106194599E-4</v>
      </c>
      <c r="G305">
        <v>0</v>
      </c>
      <c r="H305">
        <v>16643.672920538898</v>
      </c>
      <c r="I305">
        <v>0</v>
      </c>
      <c r="J305">
        <v>3470205.8039323702</v>
      </c>
      <c r="K305">
        <v>0</v>
      </c>
      <c r="L305">
        <v>83.511749524958205</v>
      </c>
      <c r="M305">
        <v>7.8863837077696299</v>
      </c>
      <c r="N305">
        <v>13.8945520081573</v>
      </c>
      <c r="O305">
        <v>6.0015858765563896</v>
      </c>
      <c r="P305">
        <v>25363.692307692301</v>
      </c>
      <c r="Q305">
        <v>18636.799999999901</v>
      </c>
      <c r="R305">
        <v>23730.951456310599</v>
      </c>
      <c r="S305">
        <v>1.05596917475728E-3</v>
      </c>
      <c r="T305">
        <v>1.17606794871794E-3</v>
      </c>
      <c r="U305">
        <v>6.8126099999999898E-4</v>
      </c>
      <c r="V305">
        <v>9931936.2606541608</v>
      </c>
      <c r="W305">
        <v>418.52246332976199</v>
      </c>
      <c r="X305">
        <v>8038751.9294444202</v>
      </c>
      <c r="Y305">
        <v>316.93934116234402</v>
      </c>
      <c r="Z305">
        <v>1893184.3312097299</v>
      </c>
      <c r="AA305">
        <v>101.583122167418</v>
      </c>
    </row>
    <row r="306" spans="1:27" x14ac:dyDescent="0.25">
      <c r="A306" s="1">
        <v>43930.717984409719</v>
      </c>
      <c r="B306" s="4">
        <v>7.6699999999999899E-5</v>
      </c>
      <c r="C306">
        <v>0</v>
      </c>
      <c r="D306" s="4">
        <v>2.68996581196581E-3</v>
      </c>
      <c r="E306">
        <v>0</v>
      </c>
      <c r="F306" s="4">
        <v>2.7354139130434702E-3</v>
      </c>
      <c r="G306">
        <v>0</v>
      </c>
      <c r="H306">
        <v>8065.7365404744496</v>
      </c>
      <c r="I306">
        <v>0</v>
      </c>
      <c r="J306">
        <v>1738166.2244722401</v>
      </c>
      <c r="K306">
        <v>0</v>
      </c>
      <c r="L306">
        <v>93.224055100631602</v>
      </c>
      <c r="M306">
        <v>2.4518926442334501</v>
      </c>
      <c r="N306">
        <v>4.9533205617463398</v>
      </c>
      <c r="O306">
        <v>2.2595902346884902</v>
      </c>
      <c r="P306">
        <v>5734.3999999999896</v>
      </c>
      <c r="Q306">
        <v>17669.0196078431</v>
      </c>
      <c r="R306">
        <v>14956.606060606</v>
      </c>
      <c r="S306">
        <v>7.1693030303030295E-4</v>
      </c>
      <c r="T306">
        <v>5.8859333333333304E-4</v>
      </c>
      <c r="U306">
        <v>7.5467647058823496E-4</v>
      </c>
      <c r="V306">
        <v>971904.21987568599</v>
      </c>
      <c r="W306">
        <v>64.981601837837204</v>
      </c>
      <c r="X306">
        <v>84688.749449748604</v>
      </c>
      <c r="Y306">
        <v>14.7685458722357</v>
      </c>
      <c r="Z306">
        <v>887215.47042593698</v>
      </c>
      <c r="AA306">
        <v>50.213055965601399</v>
      </c>
    </row>
    <row r="307" spans="1:27" x14ac:dyDescent="0.25">
      <c r="A307" s="1">
        <v>43930.717995983796</v>
      </c>
      <c r="B307">
        <v>1.5149999999999899E-4</v>
      </c>
      <c r="C307">
        <v>0</v>
      </c>
      <c r="D307">
        <v>1.4600857142857101E-4</v>
      </c>
      <c r="E307">
        <v>0</v>
      </c>
      <c r="F307" s="4">
        <v>1.45988888888888E-4</v>
      </c>
      <c r="G307">
        <v>0</v>
      </c>
      <c r="H307">
        <v>4095.8955546633501</v>
      </c>
      <c r="I307">
        <v>0</v>
      </c>
      <c r="J307">
        <v>4288402.6457325304</v>
      </c>
      <c r="K307">
        <v>0</v>
      </c>
      <c r="L307">
        <v>90.841900915809902</v>
      </c>
      <c r="M307">
        <v>3.8574196142580299</v>
      </c>
      <c r="N307">
        <v>6.9335993066400698</v>
      </c>
      <c r="O307">
        <v>3.3691396630860302</v>
      </c>
      <c r="P307">
        <v>4915.1999999999898</v>
      </c>
      <c r="Q307">
        <v>15661.1764705882</v>
      </c>
      <c r="R307">
        <v>14863.207920792</v>
      </c>
      <c r="S307">
        <v>6.7535445544554399E-4</v>
      </c>
      <c r="T307">
        <v>5.8035333333333297E-4</v>
      </c>
      <c r="U307">
        <v>6.8297486631016004E-4</v>
      </c>
      <c r="V307">
        <v>3002465.5801313501</v>
      </c>
      <c r="W307">
        <v>202.00656521336899</v>
      </c>
      <c r="X307">
        <v>73730.396237877707</v>
      </c>
      <c r="Y307">
        <v>15.000487515844201</v>
      </c>
      <c r="Z307">
        <v>2928735.1838934701</v>
      </c>
      <c r="AA307">
        <v>187.006077697525</v>
      </c>
    </row>
    <row r="308" spans="1:27" x14ac:dyDescent="0.25">
      <c r="A308" s="1">
        <v>43930.718007372685</v>
      </c>
      <c r="B308">
        <v>0</v>
      </c>
      <c r="C308">
        <v>0</v>
      </c>
      <c r="D308" s="4">
        <v>9.6037674418604597E-5</v>
      </c>
      <c r="E308">
        <v>0</v>
      </c>
      <c r="F308" s="4">
        <v>9.6037674418604597E-5</v>
      </c>
      <c r="G308">
        <v>0</v>
      </c>
      <c r="H308">
        <v>0</v>
      </c>
      <c r="I308">
        <v>0</v>
      </c>
      <c r="J308">
        <v>5360032.0566746304</v>
      </c>
      <c r="K308">
        <v>0</v>
      </c>
      <c r="L308">
        <v>83.239602890140503</v>
      </c>
      <c r="M308">
        <v>7.0937060606799403</v>
      </c>
      <c r="N308">
        <v>14.6770840952868</v>
      </c>
      <c r="O308">
        <v>7.4905517762660603</v>
      </c>
      <c r="P308">
        <v>14336</v>
      </c>
      <c r="Q308">
        <v>14466.723404255299</v>
      </c>
      <c r="R308">
        <v>14456.470588235199</v>
      </c>
      <c r="S308">
        <v>7.5296666666666598E-4</v>
      </c>
      <c r="T308">
        <v>1.95962499999999E-3</v>
      </c>
      <c r="U308">
        <v>6.50272340425531E-4</v>
      </c>
      <c r="V308">
        <v>749034.37168453296</v>
      </c>
      <c r="W308">
        <v>51.813087234037503</v>
      </c>
      <c r="X308">
        <v>58258.228908796998</v>
      </c>
      <c r="Y308">
        <v>4.0637715477676499</v>
      </c>
      <c r="Z308">
        <v>690776.14277573605</v>
      </c>
      <c r="AA308">
        <v>47.749315686269902</v>
      </c>
    </row>
    <row r="309" spans="1:27" x14ac:dyDescent="0.25">
      <c r="A309" s="1">
        <v>43930.718019131942</v>
      </c>
      <c r="B309">
        <v>1.0331249999999899E-4</v>
      </c>
      <c r="C309">
        <v>0</v>
      </c>
      <c r="D309" s="4">
        <v>8.7956451612903198E-5</v>
      </c>
      <c r="E309">
        <v>0</v>
      </c>
      <c r="F309" s="4">
        <v>8.7444583333333296E-5</v>
      </c>
      <c r="G309">
        <v>0</v>
      </c>
      <c r="H309">
        <v>39831.770642740201</v>
      </c>
      <c r="I309">
        <v>0</v>
      </c>
      <c r="J309">
        <v>5961656.4060729202</v>
      </c>
      <c r="K309">
        <v>0</v>
      </c>
      <c r="L309">
        <v>83.388332161479994</v>
      </c>
      <c r="M309">
        <v>8.4615159669237006</v>
      </c>
      <c r="N309">
        <v>14.952142404150599</v>
      </c>
      <c r="O309">
        <v>6.0096037160073497</v>
      </c>
      <c r="P309">
        <v>10728.203898050901</v>
      </c>
      <c r="Q309">
        <v>11520</v>
      </c>
      <c r="R309">
        <v>10937.719955898499</v>
      </c>
      <c r="S309">
        <v>6.3116560088202799E-4</v>
      </c>
      <c r="T309">
        <v>6.3841094452773603E-4</v>
      </c>
      <c r="U309">
        <v>6.1102958333333305E-4</v>
      </c>
      <c r="V309">
        <v>9769376.8099372201</v>
      </c>
      <c r="W309">
        <v>893.18220335936905</v>
      </c>
      <c r="X309">
        <v>7046697.4760364704</v>
      </c>
      <c r="Y309">
        <v>656.83851118048403</v>
      </c>
      <c r="Z309">
        <v>2722679.3339007501</v>
      </c>
      <c r="AA309">
        <v>236.343692178884</v>
      </c>
    </row>
    <row r="310" spans="1:27" x14ac:dyDescent="0.25">
      <c r="A310" s="1">
        <v>43930.718030520831</v>
      </c>
      <c r="B310">
        <v>1.0636666666666599E-4</v>
      </c>
      <c r="C310">
        <v>0</v>
      </c>
      <c r="D310" s="4">
        <v>1.8009335347432E-4</v>
      </c>
      <c r="E310">
        <v>0</v>
      </c>
      <c r="F310" s="4">
        <v>1.8215403726708001E-4</v>
      </c>
      <c r="G310">
        <v>0</v>
      </c>
      <c r="H310">
        <v>37440.893023800003</v>
      </c>
      <c r="I310">
        <v>0</v>
      </c>
      <c r="J310">
        <v>5179323.5349589996</v>
      </c>
      <c r="K310">
        <v>0</v>
      </c>
      <c r="L310">
        <v>85.162006869087506</v>
      </c>
      <c r="M310">
        <v>7.88685398368579</v>
      </c>
      <c r="N310">
        <v>12.946977547618401</v>
      </c>
      <c r="O310">
        <v>5.6547205142398598</v>
      </c>
      <c r="P310">
        <v>4096</v>
      </c>
      <c r="Q310">
        <v>20187.4285714285</v>
      </c>
      <c r="R310">
        <v>17193.674418604602</v>
      </c>
      <c r="S310">
        <v>1.8340069767441799E-3</v>
      </c>
      <c r="T310">
        <v>5.9987500000000004E-4</v>
      </c>
      <c r="U310">
        <v>2.1160942857142801E-3</v>
      </c>
      <c r="V310">
        <v>1501883.52992033</v>
      </c>
      <c r="W310">
        <v>87.350934614371994</v>
      </c>
      <c r="X310">
        <v>66565.475010319497</v>
      </c>
      <c r="Y310">
        <v>16.251336672441301</v>
      </c>
      <c r="Z310">
        <v>1435318.05491001</v>
      </c>
      <c r="AA310">
        <v>71.099597941930696</v>
      </c>
    </row>
    <row r="311" spans="1:27" x14ac:dyDescent="0.25">
      <c r="A311" s="1">
        <v>43930.718042280096</v>
      </c>
      <c r="B311">
        <v>0</v>
      </c>
      <c r="C311">
        <v>0</v>
      </c>
      <c r="D311" s="4">
        <v>1.14260621761658E-4</v>
      </c>
      <c r="E311">
        <v>0</v>
      </c>
      <c r="F311" s="4">
        <v>1.14260621761658E-4</v>
      </c>
      <c r="G311">
        <v>0</v>
      </c>
      <c r="H311">
        <v>0</v>
      </c>
      <c r="I311">
        <v>0</v>
      </c>
      <c r="J311">
        <v>3742932.1910810699</v>
      </c>
      <c r="K311">
        <v>0</v>
      </c>
      <c r="L311">
        <v>88.125245967947095</v>
      </c>
      <c r="M311">
        <v>6.1057453681718599</v>
      </c>
      <c r="N311">
        <v>9.8081555857480698</v>
      </c>
      <c r="O311">
        <v>3.7019080663505202</v>
      </c>
      <c r="P311">
        <v>4096</v>
      </c>
      <c r="Q311">
        <v>6806.5882352941098</v>
      </c>
      <c r="R311">
        <v>6553.6</v>
      </c>
      <c r="S311">
        <v>5.4870933333333303E-4</v>
      </c>
      <c r="T311">
        <v>5.7807857142857101E-4</v>
      </c>
      <c r="U311">
        <v>5.4568602941176402E-4</v>
      </c>
      <c r="V311">
        <v>967937.46531616501</v>
      </c>
      <c r="W311">
        <v>147.69553608950201</v>
      </c>
      <c r="X311">
        <v>56463.018810109599</v>
      </c>
      <c r="Y311">
        <v>13.7849167016869</v>
      </c>
      <c r="Z311">
        <v>911474.44650605496</v>
      </c>
      <c r="AA311">
        <v>133.91061938781499</v>
      </c>
    </row>
    <row r="312" spans="1:27" x14ac:dyDescent="0.25">
      <c r="A312" s="1">
        <v>43930.718053854165</v>
      </c>
      <c r="B312">
        <v>1.3263999999999899E-2</v>
      </c>
      <c r="C312">
        <v>0</v>
      </c>
      <c r="D312">
        <v>1.0246451612903201E-3</v>
      </c>
      <c r="E312">
        <v>0</v>
      </c>
      <c r="F312" s="4">
        <v>8.91608695652174E-4</v>
      </c>
      <c r="G312">
        <v>0</v>
      </c>
      <c r="H312">
        <v>32766.279770312001</v>
      </c>
      <c r="I312">
        <v>0</v>
      </c>
      <c r="J312">
        <v>937934.75842518196</v>
      </c>
      <c r="K312">
        <v>0</v>
      </c>
      <c r="L312">
        <v>94.959244039096305</v>
      </c>
      <c r="M312">
        <v>2.3436039934711999</v>
      </c>
      <c r="N312">
        <v>3.8634093096000002</v>
      </c>
      <c r="O312">
        <v>1.51357570423362</v>
      </c>
      <c r="P312">
        <v>0</v>
      </c>
      <c r="Q312">
        <v>11946.666666666601</v>
      </c>
      <c r="R312">
        <v>11946.666666666601</v>
      </c>
      <c r="S312">
        <v>5.82485416666666E-4</v>
      </c>
      <c r="T312">
        <v>0</v>
      </c>
      <c r="U312">
        <v>5.82485416666666E-4</v>
      </c>
      <c r="V312">
        <v>573419.29956328496</v>
      </c>
      <c r="W312">
        <v>47.998267262551799</v>
      </c>
      <c r="X312">
        <v>0</v>
      </c>
      <c r="Y312">
        <v>0</v>
      </c>
      <c r="Z312">
        <v>573419.29956328496</v>
      </c>
      <c r="AA312">
        <v>47.998267262551799</v>
      </c>
    </row>
    <row r="313" spans="1:27" x14ac:dyDescent="0.25">
      <c r="A313" s="1">
        <v>43930.718065428242</v>
      </c>
      <c r="B313">
        <v>0</v>
      </c>
      <c r="C313">
        <v>0</v>
      </c>
      <c r="D313" s="4">
        <v>2.12611030927835E-3</v>
      </c>
      <c r="E313">
        <v>0</v>
      </c>
      <c r="F313" s="4">
        <v>2.12611030927835E-3</v>
      </c>
      <c r="G313">
        <v>0</v>
      </c>
      <c r="H313">
        <v>0</v>
      </c>
      <c r="I313">
        <v>0</v>
      </c>
      <c r="J313">
        <v>3301083.5239997702</v>
      </c>
      <c r="K313">
        <v>0</v>
      </c>
      <c r="L313">
        <v>89.580247264200594</v>
      </c>
      <c r="M313">
        <v>5.1758260648519698</v>
      </c>
      <c r="N313">
        <v>8.4464551734510298</v>
      </c>
      <c r="O313">
        <v>2.78323477078946</v>
      </c>
      <c r="P313">
        <v>4369.0666666666602</v>
      </c>
      <c r="Q313">
        <v>19756.055813953401</v>
      </c>
      <c r="R313">
        <v>18752.556521739101</v>
      </c>
      <c r="S313">
        <v>1.1460165217391299E-3</v>
      </c>
      <c r="T313">
        <v>5.8014666666666602E-4</v>
      </c>
      <c r="U313">
        <v>1.1854958139534801E-3</v>
      </c>
      <c r="V313">
        <v>4312688.6450314596</v>
      </c>
      <c r="W313">
        <v>229.978703972012</v>
      </c>
      <c r="X313">
        <v>65529.931928303398</v>
      </c>
      <c r="Y313">
        <v>14.998611128609401</v>
      </c>
      <c r="Z313">
        <v>4247158.7131031603</v>
      </c>
      <c r="AA313">
        <v>214.98009284340199</v>
      </c>
    </row>
    <row r="314" spans="1:27" x14ac:dyDescent="0.25">
      <c r="A314" s="1">
        <v>43930.718077002311</v>
      </c>
      <c r="B314">
        <v>0</v>
      </c>
      <c r="C314">
        <v>0</v>
      </c>
      <c r="D314" s="4">
        <v>2.60282395833333E-3</v>
      </c>
      <c r="E314">
        <v>0</v>
      </c>
      <c r="F314" s="4">
        <v>2.60282395833333E-3</v>
      </c>
      <c r="G314">
        <v>0</v>
      </c>
      <c r="H314">
        <v>0</v>
      </c>
      <c r="I314">
        <v>0</v>
      </c>
      <c r="J314">
        <v>802754.99062071205</v>
      </c>
      <c r="K314">
        <v>0</v>
      </c>
      <c r="L314">
        <v>93.787287265966796</v>
      </c>
      <c r="M314">
        <v>2.0995264388477302</v>
      </c>
      <c r="N314">
        <v>4.0565485493677302</v>
      </c>
      <c r="O314">
        <v>2.1971725525324</v>
      </c>
      <c r="P314">
        <v>5461.3333333333303</v>
      </c>
      <c r="Q314">
        <v>5120</v>
      </c>
      <c r="R314">
        <v>5266.2857142857101</v>
      </c>
      <c r="S314">
        <v>7.3765714285714198E-4</v>
      </c>
      <c r="T314">
        <v>9.6843333333333304E-4</v>
      </c>
      <c r="U314">
        <v>5.6457499999999902E-4</v>
      </c>
      <c r="V314">
        <v>36865.496739167596</v>
      </c>
      <c r="W314">
        <v>7.0002842115389798</v>
      </c>
      <c r="X314">
        <v>16384.665217407801</v>
      </c>
      <c r="Y314">
        <v>3.0001218049452798</v>
      </c>
      <c r="Z314">
        <v>20480.831521759701</v>
      </c>
      <c r="AA314">
        <v>4.0001624065936996</v>
      </c>
    </row>
    <row r="315" spans="1:27" x14ac:dyDescent="0.25">
      <c r="A315" s="1">
        <v>43930.718088576388</v>
      </c>
      <c r="B315">
        <v>0</v>
      </c>
      <c r="C315">
        <v>0</v>
      </c>
      <c r="D315" s="4">
        <v>1.9167248120300701E-4</v>
      </c>
      <c r="E315">
        <v>0</v>
      </c>
      <c r="F315" s="4">
        <v>1.9167248120300701E-4</v>
      </c>
      <c r="G315">
        <v>0</v>
      </c>
      <c r="H315">
        <v>0</v>
      </c>
      <c r="I315">
        <v>0</v>
      </c>
      <c r="J315">
        <v>10615078.7478796</v>
      </c>
      <c r="K315">
        <v>0</v>
      </c>
      <c r="L315">
        <v>97.585119125422395</v>
      </c>
      <c r="M315">
        <v>0.34181560198858801</v>
      </c>
      <c r="N315">
        <v>1.2133108769846801</v>
      </c>
      <c r="O315">
        <v>0.68364120472623402</v>
      </c>
      <c r="P315">
        <v>0</v>
      </c>
      <c r="Q315">
        <v>4096</v>
      </c>
      <c r="R315">
        <v>4096</v>
      </c>
      <c r="S315">
        <v>6.50399999999999E-4</v>
      </c>
      <c r="T315">
        <v>0</v>
      </c>
      <c r="U315">
        <v>6.50399999999999E-4</v>
      </c>
      <c r="V315">
        <v>4096.4448739133004</v>
      </c>
      <c r="W315">
        <v>1.00010861179524</v>
      </c>
      <c r="X315">
        <v>0</v>
      </c>
      <c r="Y315">
        <v>0</v>
      </c>
      <c r="Z315">
        <v>4096.4448739133004</v>
      </c>
      <c r="AA315">
        <v>1.00010861179524</v>
      </c>
    </row>
    <row r="316" spans="1:27" x14ac:dyDescent="0.25">
      <c r="A316" s="1">
        <v>43930.718099965277</v>
      </c>
      <c r="B316">
        <v>0</v>
      </c>
      <c r="C316">
        <v>0</v>
      </c>
      <c r="D316" s="4">
        <v>8.0138095238095199E-5</v>
      </c>
      <c r="E316">
        <v>0</v>
      </c>
      <c r="F316" s="4">
        <v>8.0138095238095199E-5</v>
      </c>
      <c r="G316">
        <v>0</v>
      </c>
      <c r="H316">
        <v>0</v>
      </c>
      <c r="I316">
        <v>0</v>
      </c>
      <c r="J316">
        <v>823925.08552837104</v>
      </c>
      <c r="K316">
        <v>0</v>
      </c>
      <c r="L316">
        <v>93.896134807577397</v>
      </c>
      <c r="M316">
        <v>2.7777746737304798</v>
      </c>
      <c r="N316">
        <v>4.8613850432846899</v>
      </c>
      <c r="O316">
        <v>2.0337311514206</v>
      </c>
      <c r="P316">
        <v>4096</v>
      </c>
      <c r="Q316">
        <v>7897.4246575342404</v>
      </c>
      <c r="R316">
        <v>7884.4505119453897</v>
      </c>
      <c r="S316">
        <v>5.3092815699658702E-4</v>
      </c>
      <c r="T316">
        <v>4.573E-4</v>
      </c>
      <c r="U316">
        <v>5.3118030821917796E-4</v>
      </c>
      <c r="V316">
        <v>4693861.4621015601</v>
      </c>
      <c r="W316">
        <v>595.33146349134802</v>
      </c>
      <c r="X316">
        <v>8322.4494008892907</v>
      </c>
      <c r="Y316">
        <v>2.0318479982639799</v>
      </c>
      <c r="Z316">
        <v>4685539.0127006704</v>
      </c>
      <c r="AA316">
        <v>593.29961549308405</v>
      </c>
    </row>
    <row r="317" spans="1:27" x14ac:dyDescent="0.25">
      <c r="A317" s="1">
        <v>43930.718111724535</v>
      </c>
      <c r="B317">
        <v>0</v>
      </c>
      <c r="C317">
        <v>0</v>
      </c>
      <c r="D317" s="4">
        <v>1.35171508379888E-4</v>
      </c>
      <c r="E317">
        <v>0</v>
      </c>
      <c r="F317" s="4">
        <v>1.35171508379888E-4</v>
      </c>
      <c r="G317">
        <v>0</v>
      </c>
      <c r="H317">
        <v>0</v>
      </c>
      <c r="I317">
        <v>0</v>
      </c>
      <c r="J317">
        <v>1613042.80578872</v>
      </c>
      <c r="K317">
        <v>0</v>
      </c>
      <c r="L317">
        <v>75.122549574657995</v>
      </c>
      <c r="M317">
        <v>13.0768612736648</v>
      </c>
      <c r="N317">
        <v>22.163833711850501</v>
      </c>
      <c r="O317">
        <v>9.5672557067545601</v>
      </c>
      <c r="P317">
        <v>4096</v>
      </c>
      <c r="Q317">
        <v>10532.5714285714</v>
      </c>
      <c r="R317">
        <v>9858.9767441860404</v>
      </c>
      <c r="S317">
        <v>6.6084418604651105E-4</v>
      </c>
      <c r="T317">
        <v>6.7541111111111098E-4</v>
      </c>
      <c r="U317">
        <v>6.5914155844155799E-4</v>
      </c>
      <c r="V317">
        <v>834771.67763142602</v>
      </c>
      <c r="W317">
        <v>84.671229001904393</v>
      </c>
      <c r="X317">
        <v>36294.420766583702</v>
      </c>
      <c r="Y317">
        <v>8.8609425699667401</v>
      </c>
      <c r="Z317">
        <v>798477.25686484296</v>
      </c>
      <c r="AA317">
        <v>75.810286431937598</v>
      </c>
    </row>
    <row r="318" spans="1:27" x14ac:dyDescent="0.25">
      <c r="A318" s="1">
        <v>43930.718123113424</v>
      </c>
      <c r="B318">
        <v>0</v>
      </c>
      <c r="C318">
        <v>0</v>
      </c>
      <c r="D318" s="4">
        <v>1.2580581818181799E-3</v>
      </c>
      <c r="E318">
        <v>0</v>
      </c>
      <c r="F318" s="4">
        <v>1.2580581818181799E-3</v>
      </c>
      <c r="G318">
        <v>0</v>
      </c>
      <c r="H318">
        <v>0</v>
      </c>
      <c r="I318">
        <v>0</v>
      </c>
      <c r="J318">
        <v>1219296.9328707401</v>
      </c>
      <c r="K318">
        <v>0</v>
      </c>
      <c r="L318">
        <v>92.025187787909104</v>
      </c>
      <c r="M318">
        <v>2.5297399850342601</v>
      </c>
      <c r="N318">
        <v>7.0442891162758103</v>
      </c>
      <c r="O318">
        <v>3.7698177678620199</v>
      </c>
      <c r="P318">
        <v>4096</v>
      </c>
      <c r="Q318">
        <v>5601.0418604651104</v>
      </c>
      <c r="R318">
        <v>5587.17050691244</v>
      </c>
      <c r="S318">
        <v>5.2818202764976895E-4</v>
      </c>
      <c r="T318">
        <v>4.0335000000000002E-4</v>
      </c>
      <c r="U318">
        <v>5.2934325581395296E-4</v>
      </c>
      <c r="V318">
        <v>1231745.9117679601</v>
      </c>
      <c r="W318">
        <v>220.45969605617901</v>
      </c>
      <c r="X318">
        <v>8322.6075119457091</v>
      </c>
      <c r="Y318">
        <v>2.0318865995961199</v>
      </c>
      <c r="Z318">
        <v>1223423.3042560201</v>
      </c>
      <c r="AA318">
        <v>218.42780945658299</v>
      </c>
    </row>
    <row r="319" spans="1:27" x14ac:dyDescent="0.25">
      <c r="A319" s="1">
        <v>43930.718134872688</v>
      </c>
      <c r="B319" s="4">
        <v>0</v>
      </c>
      <c r="C319">
        <v>0</v>
      </c>
      <c r="D319" s="4">
        <v>1.50850891089108E-3</v>
      </c>
      <c r="E319">
        <v>0</v>
      </c>
      <c r="F319" s="4">
        <v>1.50850891089108E-3</v>
      </c>
      <c r="G319">
        <v>0</v>
      </c>
      <c r="H319">
        <v>0</v>
      </c>
      <c r="I319">
        <v>0</v>
      </c>
      <c r="J319">
        <v>3842005.9161265902</v>
      </c>
      <c r="K319">
        <v>0</v>
      </c>
      <c r="L319">
        <v>97.2694668106205</v>
      </c>
      <c r="M319">
        <v>0.62496098731962302</v>
      </c>
      <c r="N319">
        <v>0.77610866407389301</v>
      </c>
      <c r="O319">
        <v>0.76917745221648104</v>
      </c>
      <c r="P319">
        <v>4096</v>
      </c>
      <c r="Q319">
        <v>8601.6</v>
      </c>
      <c r="R319">
        <v>8192</v>
      </c>
      <c r="S319">
        <v>6.2968787878787795E-4</v>
      </c>
      <c r="T319">
        <v>6.3973333333333302E-4</v>
      </c>
      <c r="U319">
        <v>6.2868333333333305E-4</v>
      </c>
      <c r="V319">
        <v>266101.13351074298</v>
      </c>
      <c r="W319">
        <v>32.483048524260603</v>
      </c>
      <c r="X319">
        <v>12095.5060686701</v>
      </c>
      <c r="Y319">
        <v>2.95300441129642</v>
      </c>
      <c r="Z319">
        <v>254005.62744207299</v>
      </c>
      <c r="AA319">
        <v>29.530044112964202</v>
      </c>
    </row>
    <row r="320" spans="1:27" x14ac:dyDescent="0.25">
      <c r="A320" s="1">
        <v>43930.718146261577</v>
      </c>
      <c r="B320">
        <v>1.141E-4</v>
      </c>
      <c r="C320">
        <v>0</v>
      </c>
      <c r="D320" s="4">
        <v>2.85982150537634E-3</v>
      </c>
      <c r="E320">
        <v>0</v>
      </c>
      <c r="F320" s="4">
        <v>2.9513455555555501E-3</v>
      </c>
      <c r="G320">
        <v>0</v>
      </c>
      <c r="H320">
        <v>99910.551679958502</v>
      </c>
      <c r="I320">
        <v>0</v>
      </c>
      <c r="J320">
        <v>820099.11170632602</v>
      </c>
      <c r="K320">
        <v>0</v>
      </c>
      <c r="L320">
        <v>96.221856033745297</v>
      </c>
      <c r="M320">
        <v>0.942514278980081</v>
      </c>
      <c r="N320">
        <v>3.0693965543515498</v>
      </c>
      <c r="O320">
        <v>1.5873999557051901</v>
      </c>
      <c r="P320">
        <v>0</v>
      </c>
      <c r="Q320">
        <v>15865.5189873417</v>
      </c>
      <c r="R320">
        <v>15865.5189873417</v>
      </c>
      <c r="S320">
        <v>6.6540886075949302E-4</v>
      </c>
      <c r="T320">
        <v>0</v>
      </c>
      <c r="U320">
        <v>6.6540886075949302E-4</v>
      </c>
      <c r="V320">
        <v>1273760.7576613</v>
      </c>
      <c r="W320">
        <v>80.284846570576804</v>
      </c>
      <c r="X320">
        <v>0</v>
      </c>
      <c r="Y320">
        <v>0</v>
      </c>
      <c r="Z320">
        <v>1273760.7576613</v>
      </c>
      <c r="AA320">
        <v>80.284846570576804</v>
      </c>
    </row>
    <row r="321" spans="1:27" x14ac:dyDescent="0.25">
      <c r="A321" s="1">
        <v>43930.718158020834</v>
      </c>
      <c r="B321" s="4">
        <v>9.0799999999999903E-5</v>
      </c>
      <c r="C321">
        <v>0</v>
      </c>
      <c r="D321" s="4">
        <v>8.8151717171717104E-4</v>
      </c>
      <c r="E321">
        <v>0</v>
      </c>
      <c r="F321" s="4">
        <v>8.8958571428571405E-4</v>
      </c>
      <c r="G321">
        <v>0</v>
      </c>
      <c r="H321">
        <v>4032.2715608887702</v>
      </c>
      <c r="I321">
        <v>0</v>
      </c>
      <c r="J321">
        <v>2116942.5694666002</v>
      </c>
      <c r="K321">
        <v>0</v>
      </c>
      <c r="L321">
        <v>94.840006368101598</v>
      </c>
      <c r="M321">
        <v>2.2594847843425798</v>
      </c>
      <c r="N321">
        <v>2.9867164825237098</v>
      </c>
      <c r="O321">
        <v>1.34607373745836</v>
      </c>
      <c r="P321">
        <v>4096</v>
      </c>
      <c r="Q321">
        <v>12536.2424242424</v>
      </c>
      <c r="R321">
        <v>11059.2</v>
      </c>
      <c r="S321">
        <v>8.9131999999999905E-4</v>
      </c>
      <c r="T321">
        <v>5.2262857142857104E-4</v>
      </c>
      <c r="U321">
        <v>9.6952727272727195E-4</v>
      </c>
      <c r="V321">
        <v>435477.997762796</v>
      </c>
      <c r="W321">
        <v>39.376989091688003</v>
      </c>
      <c r="X321">
        <v>28225.425780921902</v>
      </c>
      <c r="Y321">
        <v>6.8909730910454003</v>
      </c>
      <c r="Z321">
        <v>407252.571981874</v>
      </c>
      <c r="AA321">
        <v>32.4860160006426</v>
      </c>
    </row>
    <row r="322" spans="1:27" x14ac:dyDescent="0.25">
      <c r="A322" s="1">
        <v>43930.718169409723</v>
      </c>
      <c r="B322">
        <v>0</v>
      </c>
      <c r="C322">
        <v>0</v>
      </c>
      <c r="D322" s="4">
        <v>6.14032963988919E-4</v>
      </c>
      <c r="E322">
        <v>0</v>
      </c>
      <c r="F322" s="4">
        <v>6.14032963988919E-4</v>
      </c>
      <c r="G322">
        <v>0</v>
      </c>
      <c r="H322">
        <v>0</v>
      </c>
      <c r="I322">
        <v>0</v>
      </c>
      <c r="J322">
        <v>2929847.4633858399</v>
      </c>
      <c r="K322">
        <v>0</v>
      </c>
      <c r="L322">
        <v>92.874309940503906</v>
      </c>
      <c r="M322">
        <v>4.6133599399299303</v>
      </c>
      <c r="N322">
        <v>6.0460788406340003</v>
      </c>
      <c r="O322">
        <v>0.89291329127304697</v>
      </c>
      <c r="P322">
        <v>4096</v>
      </c>
      <c r="Q322">
        <v>13938.6268656716</v>
      </c>
      <c r="R322">
        <v>12237.432098765399</v>
      </c>
      <c r="S322">
        <v>7.01379012345678E-4</v>
      </c>
      <c r="T322">
        <v>5.8105714285714197E-4</v>
      </c>
      <c r="U322">
        <v>7.2652089552238805E-4</v>
      </c>
      <c r="V322">
        <v>1007147.65220347</v>
      </c>
      <c r="W322">
        <v>82.300571237088306</v>
      </c>
      <c r="X322">
        <v>58264.740210118398</v>
      </c>
      <c r="Y322">
        <v>14.2247900903609</v>
      </c>
      <c r="Z322">
        <v>948882.911993357</v>
      </c>
      <c r="AA322">
        <v>68.075781146727294</v>
      </c>
    </row>
    <row r="323" spans="1:27" x14ac:dyDescent="0.25">
      <c r="A323" s="1">
        <v>43930.718181168981</v>
      </c>
      <c r="B323">
        <v>1.8225000000000001E-4</v>
      </c>
      <c r="C323">
        <v>0</v>
      </c>
      <c r="D323" s="4">
        <v>1.64070508474576E-3</v>
      </c>
      <c r="E323">
        <v>0</v>
      </c>
      <c r="F323" s="4">
        <v>1.66585086206896E-3</v>
      </c>
      <c r="G323">
        <v>0</v>
      </c>
      <c r="H323">
        <v>8064.36290893146</v>
      </c>
      <c r="I323">
        <v>0</v>
      </c>
      <c r="J323">
        <v>923369.55307265301</v>
      </c>
      <c r="K323">
        <v>0</v>
      </c>
      <c r="L323">
        <v>94.072687675742898</v>
      </c>
      <c r="M323">
        <v>2.2594733815896202</v>
      </c>
      <c r="N323">
        <v>4.4770835138349501</v>
      </c>
      <c r="O323">
        <v>2.35561511015193</v>
      </c>
      <c r="P323">
        <v>4096</v>
      </c>
      <c r="Q323">
        <v>5957.8181818181802</v>
      </c>
      <c r="R323">
        <v>5865.8765432098699</v>
      </c>
      <c r="S323">
        <v>7.6520740740740703E-4</v>
      </c>
      <c r="T323">
        <v>5.3997500000000005E-4</v>
      </c>
      <c r="U323">
        <v>7.7690779220779195E-4</v>
      </c>
      <c r="V323">
        <v>467730.28606169898</v>
      </c>
      <c r="W323">
        <v>79.737492362181797</v>
      </c>
      <c r="X323">
        <v>16128.630553851701</v>
      </c>
      <c r="Y323">
        <v>3.93765394381145</v>
      </c>
      <c r="Z323">
        <v>451601.65550784703</v>
      </c>
      <c r="AA323">
        <v>75.799838418370399</v>
      </c>
    </row>
    <row r="324" spans="1:27" x14ac:dyDescent="0.25">
      <c r="A324" s="1">
        <v>43930.718192743057</v>
      </c>
      <c r="B324" s="4">
        <v>0</v>
      </c>
      <c r="C324">
        <v>0</v>
      </c>
      <c r="D324" s="4">
        <v>1.3476185185185099E-3</v>
      </c>
      <c r="E324">
        <v>0</v>
      </c>
      <c r="F324" s="4">
        <v>1.3476185185185099E-3</v>
      </c>
      <c r="G324">
        <v>0</v>
      </c>
      <c r="H324">
        <v>0</v>
      </c>
      <c r="I324">
        <v>0</v>
      </c>
      <c r="J324">
        <v>442395.07457856397</v>
      </c>
      <c r="K324">
        <v>0</v>
      </c>
      <c r="L324">
        <v>92.9056645584525</v>
      </c>
      <c r="M324">
        <v>3.02732245136569</v>
      </c>
      <c r="N324">
        <v>5.4207806708958897</v>
      </c>
      <c r="O324">
        <v>2.0995908937228598</v>
      </c>
      <c r="P324">
        <v>4096</v>
      </c>
      <c r="Q324">
        <v>6810.2168674698696</v>
      </c>
      <c r="R324">
        <v>6685.42528735632</v>
      </c>
      <c r="S324">
        <v>5.6726321839080396E-4</v>
      </c>
      <c r="T324">
        <v>6.2235000000000003E-4</v>
      </c>
      <c r="U324">
        <v>5.64608433734939E-4</v>
      </c>
      <c r="V324">
        <v>581667.88890874502</v>
      </c>
      <c r="W324">
        <v>87.005368231219805</v>
      </c>
      <c r="X324">
        <v>16385.010955175901</v>
      </c>
      <c r="Y324">
        <v>4.0002468152284898</v>
      </c>
      <c r="Z324">
        <v>565282.87795356906</v>
      </c>
      <c r="AA324">
        <v>83.005121415991297</v>
      </c>
    </row>
    <row r="325" spans="1:27" x14ac:dyDescent="0.25">
      <c r="A325" s="1">
        <v>43930.718204317127</v>
      </c>
      <c r="B325" s="4">
        <v>0</v>
      </c>
      <c r="C325">
        <v>0</v>
      </c>
      <c r="D325" s="4">
        <v>5.4761711711711703E-4</v>
      </c>
      <c r="E325">
        <v>0</v>
      </c>
      <c r="F325" s="4">
        <v>5.4761711711711703E-4</v>
      </c>
      <c r="G325">
        <v>0</v>
      </c>
      <c r="H325">
        <v>0</v>
      </c>
      <c r="I325">
        <v>0</v>
      </c>
      <c r="J325">
        <v>1085497.20570274</v>
      </c>
      <c r="K325">
        <v>0</v>
      </c>
      <c r="L325">
        <v>93.983862032275894</v>
      </c>
      <c r="M325">
        <v>2.2460855078289801</v>
      </c>
      <c r="N325">
        <v>4.24824150351699</v>
      </c>
      <c r="O325">
        <v>2.2949254101491698</v>
      </c>
      <c r="P325">
        <v>4096</v>
      </c>
      <c r="Q325">
        <v>6589.2173913043398</v>
      </c>
      <c r="R325">
        <v>6219.8518518518504</v>
      </c>
      <c r="S325">
        <v>5.8723703703703598E-4</v>
      </c>
      <c r="T325">
        <v>4.9882500000000005E-4</v>
      </c>
      <c r="U325">
        <v>6.0261304347826005E-4</v>
      </c>
      <c r="V325">
        <v>167947.28605762299</v>
      </c>
      <c r="W325">
        <v>27.001814521935799</v>
      </c>
      <c r="X325">
        <v>16385.101078792399</v>
      </c>
      <c r="Y325">
        <v>4.00026881806457</v>
      </c>
      <c r="Z325">
        <v>151562.18497882999</v>
      </c>
      <c r="AA325">
        <v>23.001545703871301</v>
      </c>
    </row>
    <row r="326" spans="1:27" x14ac:dyDescent="0.25">
      <c r="A326" s="1">
        <v>43930.718215891204</v>
      </c>
      <c r="B326">
        <v>0</v>
      </c>
      <c r="C326">
        <v>0</v>
      </c>
      <c r="D326" s="4">
        <v>1.216109375E-4</v>
      </c>
      <c r="E326">
        <v>0</v>
      </c>
      <c r="F326" s="4">
        <v>1.216109375E-4</v>
      </c>
      <c r="G326">
        <v>0</v>
      </c>
      <c r="H326">
        <v>0</v>
      </c>
      <c r="I326">
        <v>0</v>
      </c>
      <c r="J326">
        <v>1576880.20986138</v>
      </c>
      <c r="K326">
        <v>0</v>
      </c>
      <c r="L326">
        <v>88.049182021298407</v>
      </c>
      <c r="M326">
        <v>6.2011222513586599</v>
      </c>
      <c r="N326">
        <v>11.182323896105901</v>
      </c>
      <c r="O326">
        <v>4.8827724026524901</v>
      </c>
      <c r="P326">
        <v>8192</v>
      </c>
      <c r="Q326">
        <v>9728</v>
      </c>
      <c r="R326">
        <v>9557.3333333333303</v>
      </c>
      <c r="S326">
        <v>5.9684444444444405E-4</v>
      </c>
      <c r="T326">
        <v>4.3199999999999901E-4</v>
      </c>
      <c r="U326">
        <v>6.1744999999999899E-4</v>
      </c>
      <c r="V326">
        <v>86011.475796373095</v>
      </c>
      <c r="W326">
        <v>8.99952662489952</v>
      </c>
      <c r="X326">
        <v>8191.5691234640999</v>
      </c>
      <c r="Y326">
        <v>0.99994740276661398</v>
      </c>
      <c r="Z326">
        <v>77819.906672908895</v>
      </c>
      <c r="AA326">
        <v>7.9995792221329101</v>
      </c>
    </row>
    <row r="327" spans="1:27" x14ac:dyDescent="0.25">
      <c r="A327" s="1">
        <v>43930.718227280093</v>
      </c>
      <c r="B327">
        <v>5.5302799999999902E-2</v>
      </c>
      <c r="C327">
        <v>0</v>
      </c>
      <c r="D327" s="4">
        <v>1.1310132258064501E-2</v>
      </c>
      <c r="E327">
        <v>0</v>
      </c>
      <c r="F327" s="4">
        <v>8.2761551724137902E-3</v>
      </c>
      <c r="G327">
        <v>0</v>
      </c>
      <c r="H327">
        <v>8320.8711562059707</v>
      </c>
      <c r="I327">
        <v>0</v>
      </c>
      <c r="J327">
        <v>453487.47801322502</v>
      </c>
      <c r="K327">
        <v>0</v>
      </c>
      <c r="L327">
        <v>95.784488702273194</v>
      </c>
      <c r="M327">
        <v>1.5376757322288299</v>
      </c>
      <c r="N327">
        <v>2.53107437380147</v>
      </c>
      <c r="O327">
        <v>1.2896638450497599</v>
      </c>
      <c r="P327">
        <v>4096</v>
      </c>
      <c r="Q327">
        <v>13107.2</v>
      </c>
      <c r="R327">
        <v>7850.6666666666597</v>
      </c>
      <c r="S327">
        <v>5.8983333333333305E-4</v>
      </c>
      <c r="T327">
        <v>5.7528571428571405E-4</v>
      </c>
      <c r="U327">
        <v>6.10199999999999E-4</v>
      </c>
      <c r="V327">
        <v>95700.370721098894</v>
      </c>
      <c r="W327">
        <v>12.190094775955201</v>
      </c>
      <c r="X327">
        <v>29126.199784682201</v>
      </c>
      <c r="Y327">
        <v>7.1108886193072003</v>
      </c>
      <c r="Z327">
        <v>66574.170936416602</v>
      </c>
      <c r="AA327">
        <v>5.0792061566479996</v>
      </c>
    </row>
    <row r="328" spans="1:27" x14ac:dyDescent="0.25">
      <c r="A328" s="1">
        <v>43930.71823903935</v>
      </c>
      <c r="B328" s="4">
        <v>9.4266666666666595E-5</v>
      </c>
      <c r="C328">
        <v>0</v>
      </c>
      <c r="D328" s="4">
        <v>4.1645416666666601E-3</v>
      </c>
      <c r="E328">
        <v>0</v>
      </c>
      <c r="F328" s="4">
        <v>4.3152925925925897E-3</v>
      </c>
      <c r="G328">
        <v>0</v>
      </c>
      <c r="H328">
        <v>19663.076802788401</v>
      </c>
      <c r="I328">
        <v>0</v>
      </c>
      <c r="J328">
        <v>3497002.5821574498</v>
      </c>
      <c r="K328">
        <v>0</v>
      </c>
      <c r="L328">
        <v>94.767593216547297</v>
      </c>
      <c r="M328">
        <v>2.3557724686409598</v>
      </c>
      <c r="N328">
        <v>3.8941758390208001</v>
      </c>
      <c r="O328">
        <v>1.39422605443508</v>
      </c>
      <c r="P328">
        <v>4096</v>
      </c>
      <c r="Q328">
        <v>21865.411764705801</v>
      </c>
      <c r="R328">
        <v>21735.708029197001</v>
      </c>
      <c r="S328">
        <v>8.6016204379562005E-4</v>
      </c>
      <c r="T328">
        <v>4.80899999999999E-4</v>
      </c>
      <c r="U328">
        <v>8.6295073529411696E-4</v>
      </c>
      <c r="V328">
        <v>2931992.80636812</v>
      </c>
      <c r="W328">
        <v>134.892905371642</v>
      </c>
      <c r="X328">
        <v>4033.0024846879301</v>
      </c>
      <c r="Y328">
        <v>0.98461974723826395</v>
      </c>
      <c r="Z328">
        <v>2927959.8038834301</v>
      </c>
      <c r="AA328">
        <v>133.90828562440299</v>
      </c>
    </row>
    <row r="329" spans="1:27" x14ac:dyDescent="0.25">
      <c r="A329" s="1">
        <v>43930.718250613427</v>
      </c>
      <c r="B329">
        <v>0</v>
      </c>
      <c r="C329">
        <v>0</v>
      </c>
      <c r="D329" s="4">
        <v>6.1196666666666602E-4</v>
      </c>
      <c r="E329">
        <v>0</v>
      </c>
      <c r="F329" s="4">
        <v>6.1196666666666602E-4</v>
      </c>
      <c r="G329">
        <v>0</v>
      </c>
      <c r="H329">
        <v>0</v>
      </c>
      <c r="I329">
        <v>0</v>
      </c>
      <c r="J329">
        <v>1081347.7847172399</v>
      </c>
      <c r="K329">
        <v>0</v>
      </c>
      <c r="L329">
        <v>95.727066836692998</v>
      </c>
      <c r="M329">
        <v>1.61132742187612</v>
      </c>
      <c r="N329">
        <v>2.8321854685032402</v>
      </c>
      <c r="O329">
        <v>1.0742182812507399</v>
      </c>
      <c r="P329">
        <v>4096</v>
      </c>
      <c r="Q329">
        <v>8227.9298245614009</v>
      </c>
      <c r="R329">
        <v>8054.3193277310902</v>
      </c>
      <c r="S329">
        <v>1.33964117647058E-3</v>
      </c>
      <c r="T329">
        <v>5.6977999999999901E-4</v>
      </c>
      <c r="U329">
        <v>1.3734070175438499E-3</v>
      </c>
      <c r="V329">
        <v>958468.79234396096</v>
      </c>
      <c r="W329">
        <v>119.000595002975</v>
      </c>
      <c r="X329">
        <v>20480.102400512002</v>
      </c>
      <c r="Y329">
        <v>5.0000250001250004</v>
      </c>
      <c r="Z329">
        <v>937988.68994344899</v>
      </c>
      <c r="AA329">
        <v>114.00057000285</v>
      </c>
    </row>
    <row r="330" spans="1:27" x14ac:dyDescent="0.25">
      <c r="A330" s="1">
        <v>43930.718262002316</v>
      </c>
      <c r="B330" s="4">
        <v>7.9300000000000003E-5</v>
      </c>
      <c r="C330">
        <v>0</v>
      </c>
      <c r="D330" s="4">
        <v>1.8134450757575701E-4</v>
      </c>
      <c r="E330">
        <v>0</v>
      </c>
      <c r="F330" s="4">
        <v>1.8153814041745701E-4</v>
      </c>
      <c r="G330">
        <v>0</v>
      </c>
      <c r="H330">
        <v>4161.0822389751302</v>
      </c>
      <c r="I330">
        <v>0</v>
      </c>
      <c r="J330">
        <v>6216656.8650288498</v>
      </c>
      <c r="K330">
        <v>0</v>
      </c>
      <c r="L330">
        <v>89.220474153541403</v>
      </c>
      <c r="M330">
        <v>5.0595564325528697</v>
      </c>
      <c r="N330">
        <v>9.3744428536903204</v>
      </c>
      <c r="O330">
        <v>4.0674893325053203</v>
      </c>
      <c r="P330">
        <v>4096</v>
      </c>
      <c r="Q330">
        <v>18751.4128440366</v>
      </c>
      <c r="R330">
        <v>15928.8888888888</v>
      </c>
      <c r="S330">
        <v>1.36892814814814E-3</v>
      </c>
      <c r="T330">
        <v>5.5990769230769197E-4</v>
      </c>
      <c r="U330">
        <v>1.56190550458715E-3</v>
      </c>
      <c r="V330">
        <v>2184561.2957179099</v>
      </c>
      <c r="W330">
        <v>137.14461259389799</v>
      </c>
      <c r="X330">
        <v>108187.79750222</v>
      </c>
      <c r="Y330">
        <v>26.4130364995656</v>
      </c>
      <c r="Z330">
        <v>2076373.49821569</v>
      </c>
      <c r="AA330">
        <v>110.731576094332</v>
      </c>
    </row>
    <row r="331" spans="1:27" x14ac:dyDescent="0.25">
      <c r="A331" s="1">
        <v>43930.718273761573</v>
      </c>
      <c r="B331">
        <v>0</v>
      </c>
      <c r="C331">
        <v>0</v>
      </c>
      <c r="D331" s="4">
        <v>2.3959894179894099E-4</v>
      </c>
      <c r="E331">
        <v>0</v>
      </c>
      <c r="F331" s="4">
        <v>2.3959894179894099E-4</v>
      </c>
      <c r="G331">
        <v>0</v>
      </c>
      <c r="H331">
        <v>0</v>
      </c>
      <c r="I331">
        <v>0</v>
      </c>
      <c r="J331">
        <v>1705680.7589939099</v>
      </c>
      <c r="K331">
        <v>0</v>
      </c>
      <c r="L331">
        <v>92.747760299079701</v>
      </c>
      <c r="M331">
        <v>2.9806951023434198</v>
      </c>
      <c r="N331">
        <v>5.1945406336244098</v>
      </c>
      <c r="O331">
        <v>2.8364720489066499</v>
      </c>
      <c r="P331">
        <v>0</v>
      </c>
      <c r="Q331">
        <v>17408</v>
      </c>
      <c r="R331">
        <v>17408</v>
      </c>
      <c r="S331">
        <v>6.74699999999999E-4</v>
      </c>
      <c r="T331">
        <v>0</v>
      </c>
      <c r="U331">
        <v>6.74699999999999E-4</v>
      </c>
      <c r="V331">
        <v>68554.859196813704</v>
      </c>
      <c r="W331">
        <v>3.9381238049640199</v>
      </c>
      <c r="X331">
        <v>0</v>
      </c>
      <c r="Y331">
        <v>0</v>
      </c>
      <c r="Z331">
        <v>68554.859196813704</v>
      </c>
      <c r="AA331">
        <v>3.9381238049640199</v>
      </c>
    </row>
    <row r="332" spans="1:27" x14ac:dyDescent="0.25">
      <c r="A332" s="1">
        <v>43930.71828533565</v>
      </c>
      <c r="B332">
        <v>1.11E-4</v>
      </c>
      <c r="C332">
        <v>0</v>
      </c>
      <c r="D332" s="4">
        <v>6.2770906976744104E-3</v>
      </c>
      <c r="E332">
        <v>0</v>
      </c>
      <c r="F332" s="4">
        <v>6.4239023809523803E-3</v>
      </c>
      <c r="G332">
        <v>0</v>
      </c>
      <c r="H332">
        <v>32763.118295373901</v>
      </c>
      <c r="I332">
        <v>0</v>
      </c>
      <c r="J332">
        <v>4197774.5315947896</v>
      </c>
      <c r="K332">
        <v>0</v>
      </c>
      <c r="L332">
        <v>95.2193105964121</v>
      </c>
      <c r="M332">
        <v>2.2460856250519901</v>
      </c>
      <c r="N332">
        <v>4.0533540585340102</v>
      </c>
      <c r="O332">
        <v>1.85545812506799</v>
      </c>
      <c r="P332">
        <v>6144</v>
      </c>
      <c r="Q332">
        <v>14639.4074074074</v>
      </c>
      <c r="R332">
        <v>14336</v>
      </c>
      <c r="S332">
        <v>6.1218571428571403E-4</v>
      </c>
      <c r="T332">
        <v>6.5205000000000005E-4</v>
      </c>
      <c r="U332">
        <v>6.10709259259259E-4</v>
      </c>
      <c r="V332">
        <v>802748.56912019302</v>
      </c>
      <c r="W332">
        <v>55.995296395102798</v>
      </c>
      <c r="X332">
        <v>12286.9678946968</v>
      </c>
      <c r="Y332">
        <v>1.9998320141108099</v>
      </c>
      <c r="Z332">
        <v>790461.60122549697</v>
      </c>
      <c r="AA332">
        <v>53.995464380991898</v>
      </c>
    </row>
    <row r="333" spans="1:27" x14ac:dyDescent="0.25">
      <c r="A333" s="1">
        <v>43930.718296909719</v>
      </c>
      <c r="B333">
        <v>0</v>
      </c>
      <c r="C333">
        <v>0</v>
      </c>
      <c r="D333" s="4">
        <v>2.2917587096774099E-2</v>
      </c>
      <c r="E333">
        <v>0</v>
      </c>
      <c r="F333" s="4">
        <v>2.2917587096774099E-2</v>
      </c>
      <c r="G333">
        <v>0</v>
      </c>
      <c r="H333">
        <v>0</v>
      </c>
      <c r="I333">
        <v>0</v>
      </c>
      <c r="J333">
        <v>311412.93555730098</v>
      </c>
      <c r="K333">
        <v>0</v>
      </c>
      <c r="L333">
        <v>97.633670657516106</v>
      </c>
      <c r="M333">
        <v>0.48828605474707798</v>
      </c>
      <c r="N333">
        <v>1.07299330511698</v>
      </c>
      <c r="O333">
        <v>0.58594726574609501</v>
      </c>
      <c r="P333">
        <v>4096</v>
      </c>
      <c r="Q333">
        <v>14522.1818181818</v>
      </c>
      <c r="R333">
        <v>13271.04</v>
      </c>
      <c r="S333">
        <v>6.5901199999999897E-4</v>
      </c>
      <c r="T333">
        <v>6.5223333333333305E-4</v>
      </c>
      <c r="U333">
        <v>6.5993636363636296E-4</v>
      </c>
      <c r="V333">
        <v>331860.59126471297</v>
      </c>
      <c r="W333">
        <v>25.006374124764399</v>
      </c>
      <c r="X333">
        <v>12291.1330098041</v>
      </c>
      <c r="Y333">
        <v>3.0007648949717201</v>
      </c>
      <c r="Z333">
        <v>319569.45825490903</v>
      </c>
      <c r="AA333">
        <v>22.005609229792601</v>
      </c>
    </row>
    <row r="334" spans="1:27" x14ac:dyDescent="0.25">
      <c r="A334" s="1">
        <v>43930.718308483796</v>
      </c>
      <c r="B334">
        <v>0</v>
      </c>
      <c r="C334">
        <v>0</v>
      </c>
      <c r="D334" s="4">
        <v>1.6281393939393901E-2</v>
      </c>
      <c r="E334">
        <v>0</v>
      </c>
      <c r="F334" s="4">
        <v>1.6281393939393901E-2</v>
      </c>
      <c r="G334">
        <v>0</v>
      </c>
      <c r="H334">
        <v>0</v>
      </c>
      <c r="I334">
        <v>0</v>
      </c>
      <c r="J334">
        <v>339932.91892276698</v>
      </c>
      <c r="K334">
        <v>0</v>
      </c>
      <c r="L334">
        <v>97.076213797666099</v>
      </c>
      <c r="M334">
        <v>0.73240652371996295</v>
      </c>
      <c r="N334">
        <v>1.4666530135845499</v>
      </c>
      <c r="O334">
        <v>0.78123562526449497</v>
      </c>
      <c r="P334">
        <v>4096</v>
      </c>
      <c r="Q334">
        <v>6802.0660660660596</v>
      </c>
      <c r="R334">
        <v>6785.91044776119</v>
      </c>
      <c r="S334">
        <v>5.3453134328358199E-4</v>
      </c>
      <c r="T334">
        <v>3.8729999999999901E-4</v>
      </c>
      <c r="U334">
        <v>5.3541561561561504E-4</v>
      </c>
      <c r="V334">
        <v>2273023.37566088</v>
      </c>
      <c r="W334">
        <v>334.962182769565</v>
      </c>
      <c r="X334">
        <v>8191.0752276067997</v>
      </c>
      <c r="Y334">
        <v>1.99977422548994</v>
      </c>
      <c r="Z334">
        <v>2264832.3004332799</v>
      </c>
      <c r="AA334">
        <v>332.962408544075</v>
      </c>
    </row>
    <row r="335" spans="1:27" x14ac:dyDescent="0.25">
      <c r="A335" s="1">
        <v>43930.718319872685</v>
      </c>
      <c r="B335">
        <v>0</v>
      </c>
      <c r="C335">
        <v>0</v>
      </c>
      <c r="D335" s="4">
        <v>2.0388426229508102E-3</v>
      </c>
      <c r="E335">
        <v>0</v>
      </c>
      <c r="F335" s="4">
        <v>2.0388426229508102E-3</v>
      </c>
      <c r="G335">
        <v>0</v>
      </c>
      <c r="H335">
        <v>0</v>
      </c>
      <c r="I335">
        <v>0</v>
      </c>
      <c r="J335">
        <v>491058.83749037801</v>
      </c>
      <c r="K335">
        <v>0</v>
      </c>
      <c r="L335">
        <v>98.114049244043898</v>
      </c>
      <c r="M335">
        <v>0.54567164264018797</v>
      </c>
      <c r="N335">
        <v>1.72961787745912</v>
      </c>
      <c r="O335">
        <v>0.19842328112315</v>
      </c>
      <c r="P335">
        <v>10922.666666666601</v>
      </c>
      <c r="Q335">
        <v>6553.6</v>
      </c>
      <c r="R335">
        <v>8192</v>
      </c>
      <c r="S335">
        <v>7.5532500000000005E-4</v>
      </c>
      <c r="T335">
        <v>8.8243333333333301E-4</v>
      </c>
      <c r="U335">
        <v>6.7905999999999902E-4</v>
      </c>
      <c r="V335">
        <v>66582.476787671796</v>
      </c>
      <c r="W335">
        <v>8.1277437484950905</v>
      </c>
      <c r="X335">
        <v>33291.238393835898</v>
      </c>
      <c r="Y335">
        <v>3.0479039056856601</v>
      </c>
      <c r="Z335">
        <v>33291.238393835898</v>
      </c>
      <c r="AA335">
        <v>5.07983984280943</v>
      </c>
    </row>
    <row r="336" spans="1:27" x14ac:dyDescent="0.25">
      <c r="A336" s="1">
        <v>43930.718331446762</v>
      </c>
      <c r="B336">
        <v>0</v>
      </c>
      <c r="C336">
        <v>0</v>
      </c>
      <c r="D336">
        <v>1.1410955882352901E-3</v>
      </c>
      <c r="E336">
        <v>0</v>
      </c>
      <c r="F336" s="4">
        <v>1.1410955882352901E-3</v>
      </c>
      <c r="G336">
        <v>0</v>
      </c>
      <c r="H336">
        <v>0</v>
      </c>
      <c r="I336">
        <v>0</v>
      </c>
      <c r="J336">
        <v>495581.06153516099</v>
      </c>
      <c r="K336">
        <v>0</v>
      </c>
      <c r="L336">
        <v>96.849229511452194</v>
      </c>
      <c r="M336">
        <v>0.488253731949221</v>
      </c>
      <c r="N336">
        <v>1.22601404044462</v>
      </c>
      <c r="O336">
        <v>0.97650746389844201</v>
      </c>
      <c r="P336">
        <v>0</v>
      </c>
      <c r="Q336">
        <v>6553.6</v>
      </c>
      <c r="R336">
        <v>6553.6</v>
      </c>
      <c r="S336">
        <v>5.6638749999999899E-4</v>
      </c>
      <c r="T336">
        <v>0</v>
      </c>
      <c r="U336">
        <v>5.6638749999999899E-4</v>
      </c>
      <c r="V336">
        <v>524261.94418137398</v>
      </c>
      <c r="W336">
        <v>79.996024197597293</v>
      </c>
      <c r="X336">
        <v>0</v>
      </c>
      <c r="Y336">
        <v>0</v>
      </c>
      <c r="Z336">
        <v>524261.94418137398</v>
      </c>
      <c r="AA336">
        <v>79.996024197597293</v>
      </c>
    </row>
    <row r="337" spans="1:27" x14ac:dyDescent="0.25">
      <c r="A337" s="1">
        <v>43930.718343206019</v>
      </c>
      <c r="B337">
        <v>0</v>
      </c>
      <c r="C337">
        <v>0</v>
      </c>
      <c r="D337" s="4">
        <v>1.0165342105263099E-2</v>
      </c>
      <c r="E337">
        <v>0</v>
      </c>
      <c r="F337" s="4">
        <v>1.0165342105263099E-2</v>
      </c>
      <c r="G337">
        <v>0</v>
      </c>
      <c r="H337">
        <v>0</v>
      </c>
      <c r="I337">
        <v>0</v>
      </c>
      <c r="J337">
        <v>673300.86350733298</v>
      </c>
      <c r="K337">
        <v>0</v>
      </c>
      <c r="L337">
        <v>96.893170942698006</v>
      </c>
      <c r="M337">
        <v>1.4422689240197599</v>
      </c>
      <c r="N337">
        <v>1.34855551082228</v>
      </c>
      <c r="O337">
        <v>0.57691150797366397</v>
      </c>
      <c r="P337">
        <v>4096</v>
      </c>
      <c r="Q337">
        <v>10061.9130434782</v>
      </c>
      <c r="R337">
        <v>9373.5384615384592</v>
      </c>
      <c r="S337">
        <v>6.0408653846153804E-4</v>
      </c>
      <c r="T337">
        <v>5.3240000000000004E-4</v>
      </c>
      <c r="U337">
        <v>6.1343695652173896E-4</v>
      </c>
      <c r="V337">
        <v>479815.75352269202</v>
      </c>
      <c r="W337">
        <v>51.188327171374297</v>
      </c>
      <c r="X337">
        <v>24192.390933917199</v>
      </c>
      <c r="Y337">
        <v>5.9063454428508901</v>
      </c>
      <c r="Z337">
        <v>455623.36258877401</v>
      </c>
      <c r="AA337">
        <v>45.281981728523398</v>
      </c>
    </row>
    <row r="338" spans="1:27" x14ac:dyDescent="0.25">
      <c r="A338" s="1">
        <v>43930.718354594908</v>
      </c>
      <c r="B338">
        <v>1.4760000000000001E-4</v>
      </c>
      <c r="C338">
        <v>0</v>
      </c>
      <c r="D338">
        <v>2.49871463414634E-3</v>
      </c>
      <c r="E338">
        <v>0</v>
      </c>
      <c r="F338">
        <v>2.61928461538461E-3</v>
      </c>
      <c r="G338">
        <v>0</v>
      </c>
      <c r="H338">
        <v>32255.6127245465</v>
      </c>
      <c r="I338">
        <v>0</v>
      </c>
      <c r="J338">
        <v>416201.45451027801</v>
      </c>
      <c r="K338">
        <v>0</v>
      </c>
      <c r="L338">
        <v>94.153112080444998</v>
      </c>
      <c r="M338">
        <v>2.0832192659917599</v>
      </c>
      <c r="N338">
        <v>4.8667197395130204</v>
      </c>
      <c r="O338">
        <v>2.33120970840984</v>
      </c>
      <c r="P338">
        <v>4096</v>
      </c>
      <c r="Q338">
        <v>6355.8620689655099</v>
      </c>
      <c r="R338">
        <v>6144</v>
      </c>
      <c r="S338">
        <v>5.7583125000000004E-4</v>
      </c>
      <c r="T338">
        <v>5.4149999999999901E-4</v>
      </c>
      <c r="U338">
        <v>5.7938275862068898E-4</v>
      </c>
      <c r="V338">
        <v>199756.35998979901</v>
      </c>
      <c r="W338">
        <v>32.512428383756301</v>
      </c>
      <c r="X338">
        <v>12484.7724993624</v>
      </c>
      <c r="Y338">
        <v>3.0480401609771599</v>
      </c>
      <c r="Z338">
        <v>187271.58749043601</v>
      </c>
      <c r="AA338">
        <v>29.464388222779199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C77F-D97C-4CB9-A114-DE0A565A66A8}">
  <dimension ref="A1:AI265"/>
  <sheetViews>
    <sheetView topLeftCell="N2" zoomScale="120" zoomScaleNormal="120" workbookViewId="0">
      <selection activeCell="E1" sqref="A1:XFD1"/>
    </sheetView>
  </sheetViews>
  <sheetFormatPr defaultRowHeight="15" x14ac:dyDescent="0.25"/>
  <cols>
    <col min="1" max="1" width="11.28515625" bestFit="1" customWidth="1"/>
    <col min="2" max="2" width="10.140625" bestFit="1" customWidth="1"/>
    <col min="3" max="3" width="19.5703125" bestFit="1" customWidth="1"/>
    <col min="4" max="4" width="7.28515625" bestFit="1" customWidth="1"/>
    <col min="5" max="5" width="6.140625" bestFit="1" customWidth="1"/>
    <col min="6" max="6" width="8.5703125" bestFit="1" customWidth="1"/>
    <col min="7" max="7" width="20.5703125" bestFit="1" customWidth="1"/>
    <col min="8" max="8" width="12" bestFit="1" customWidth="1"/>
    <col min="9" max="9" width="15.140625" bestFit="1" customWidth="1"/>
    <col min="10" max="10" width="15.85546875" bestFit="1" customWidth="1"/>
    <col min="11" max="11" width="9.5703125" bestFit="1" customWidth="1"/>
    <col min="12" max="12" width="11.85546875" bestFit="1" customWidth="1"/>
    <col min="13" max="13" width="7.42578125" bestFit="1" customWidth="1"/>
    <col min="18" max="18" width="20.5703125" bestFit="1" customWidth="1"/>
    <col min="29" max="29" width="20.5703125" bestFit="1" customWidth="1"/>
  </cols>
  <sheetData>
    <row r="1" spans="1:35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92</v>
      </c>
    </row>
    <row r="2" spans="1:35" x14ac:dyDescent="0.25">
      <c r="A2" t="s">
        <v>93</v>
      </c>
      <c r="B2" t="s">
        <v>94</v>
      </c>
      <c r="C2" t="s">
        <v>95</v>
      </c>
      <c r="D2">
        <v>496</v>
      </c>
      <c r="E2">
        <v>1</v>
      </c>
      <c r="F2">
        <v>4096</v>
      </c>
      <c r="G2" t="s">
        <v>102</v>
      </c>
      <c r="H2">
        <v>65.844666666699993</v>
      </c>
      <c r="I2">
        <v>65.844666666699993</v>
      </c>
      <c r="J2">
        <v>0</v>
      </c>
      <c r="K2">
        <v>2241</v>
      </c>
      <c r="L2">
        <v>77</v>
      </c>
      <c r="M2">
        <v>31</v>
      </c>
      <c r="N2" t="s">
        <v>101</v>
      </c>
      <c r="O2">
        <v>59492</v>
      </c>
      <c r="P2">
        <v>232</v>
      </c>
      <c r="Q2">
        <v>4096</v>
      </c>
      <c r="R2" t="s">
        <v>102</v>
      </c>
      <c r="S2">
        <v>0.53266666666700002</v>
      </c>
      <c r="T2">
        <v>0.53266666666700002</v>
      </c>
      <c r="U2">
        <v>0</v>
      </c>
      <c r="V2">
        <v>18</v>
      </c>
      <c r="W2">
        <v>0</v>
      </c>
      <c r="X2">
        <v>31</v>
      </c>
      <c r="Y2" t="s">
        <v>96</v>
      </c>
      <c r="Z2">
        <v>13942</v>
      </c>
      <c r="AA2">
        <v>54</v>
      </c>
      <c r="AB2">
        <v>4096</v>
      </c>
      <c r="AC2" t="s">
        <v>102</v>
      </c>
      <c r="AD2">
        <v>2.282</v>
      </c>
      <c r="AE2">
        <v>2.282</v>
      </c>
      <c r="AF2">
        <v>0</v>
      </c>
      <c r="AG2">
        <v>44</v>
      </c>
      <c r="AH2">
        <v>0</v>
      </c>
      <c r="AI2">
        <v>31</v>
      </c>
    </row>
    <row r="3" spans="1:35" x14ac:dyDescent="0.25">
      <c r="A3" t="s">
        <v>93</v>
      </c>
      <c r="B3" t="s">
        <v>94</v>
      </c>
      <c r="C3" t="s">
        <v>95</v>
      </c>
      <c r="D3">
        <v>554</v>
      </c>
      <c r="E3">
        <v>2</v>
      </c>
      <c r="F3">
        <v>4096</v>
      </c>
      <c r="G3" t="s">
        <v>106</v>
      </c>
      <c r="H3">
        <v>58.165666666699998</v>
      </c>
      <c r="I3">
        <v>64.159000000000006</v>
      </c>
      <c r="J3">
        <v>5.0190000000000001</v>
      </c>
      <c r="K3">
        <v>1426</v>
      </c>
      <c r="L3">
        <v>63</v>
      </c>
      <c r="M3">
        <v>31</v>
      </c>
      <c r="N3" t="s">
        <v>101</v>
      </c>
      <c r="O3">
        <v>62253</v>
      </c>
      <c r="P3">
        <v>243</v>
      </c>
      <c r="Q3">
        <v>4096</v>
      </c>
      <c r="R3" t="s">
        <v>106</v>
      </c>
      <c r="S3">
        <v>0.50800000000000001</v>
      </c>
      <c r="T3">
        <v>0.50600000000000001</v>
      </c>
      <c r="U3">
        <v>0.52300000000000002</v>
      </c>
      <c r="V3">
        <v>14</v>
      </c>
      <c r="W3">
        <v>0</v>
      </c>
      <c r="X3">
        <v>31</v>
      </c>
      <c r="Y3" t="s">
        <v>96</v>
      </c>
      <c r="Z3">
        <v>14295</v>
      </c>
      <c r="AA3">
        <v>55</v>
      </c>
      <c r="AB3">
        <v>4096</v>
      </c>
      <c r="AC3" t="s">
        <v>106</v>
      </c>
      <c r="AD3">
        <v>2.2146666666699999</v>
      </c>
      <c r="AE3">
        <v>2.21366666667</v>
      </c>
      <c r="AF3">
        <v>2.2250000000000001</v>
      </c>
      <c r="AG3">
        <v>1380</v>
      </c>
      <c r="AH3">
        <v>2</v>
      </c>
      <c r="AI3">
        <v>31</v>
      </c>
    </row>
    <row r="4" spans="1:35" x14ac:dyDescent="0.25">
      <c r="A4" t="s">
        <v>93</v>
      </c>
      <c r="B4" t="s">
        <v>94</v>
      </c>
      <c r="C4" t="s">
        <v>95</v>
      </c>
      <c r="D4">
        <v>579</v>
      </c>
      <c r="E4">
        <v>2</v>
      </c>
      <c r="F4">
        <v>4096</v>
      </c>
      <c r="G4" t="s">
        <v>107</v>
      </c>
      <c r="H4">
        <v>56.319000000000003</v>
      </c>
      <c r="I4">
        <v>68.262</v>
      </c>
      <c r="J4">
        <v>8.35</v>
      </c>
      <c r="K4">
        <v>2576</v>
      </c>
      <c r="L4">
        <v>73</v>
      </c>
      <c r="M4">
        <v>31</v>
      </c>
      <c r="N4" t="s">
        <v>101</v>
      </c>
      <c r="O4">
        <v>69868</v>
      </c>
      <c r="P4">
        <v>272</v>
      </c>
      <c r="Q4">
        <v>4096</v>
      </c>
      <c r="R4" t="s">
        <v>107</v>
      </c>
      <c r="S4">
        <v>0.45133333333300002</v>
      </c>
      <c r="T4">
        <v>0.44500000000000001</v>
      </c>
      <c r="U4">
        <v>0.47566666666700003</v>
      </c>
      <c r="V4">
        <v>20</v>
      </c>
      <c r="W4">
        <v>0</v>
      </c>
      <c r="X4">
        <v>31</v>
      </c>
      <c r="Y4" t="s">
        <v>96</v>
      </c>
      <c r="Z4">
        <v>14688</v>
      </c>
      <c r="AA4">
        <v>57</v>
      </c>
      <c r="AB4">
        <v>4096</v>
      </c>
      <c r="AC4" t="s">
        <v>107</v>
      </c>
      <c r="AD4">
        <v>2.1480000000000001</v>
      </c>
      <c r="AE4">
        <v>2.1783333333299999</v>
      </c>
      <c r="AF4">
        <v>2.028</v>
      </c>
      <c r="AG4">
        <v>73</v>
      </c>
      <c r="AH4">
        <v>0</v>
      </c>
      <c r="AI4">
        <v>31</v>
      </c>
    </row>
    <row r="5" spans="1:35" x14ac:dyDescent="0.25">
      <c r="A5" t="s">
        <v>93</v>
      </c>
      <c r="B5" t="s">
        <v>94</v>
      </c>
      <c r="C5" t="s">
        <v>95</v>
      </c>
      <c r="D5">
        <v>815</v>
      </c>
      <c r="E5">
        <v>3</v>
      </c>
      <c r="F5">
        <v>4096</v>
      </c>
      <c r="G5" t="s">
        <v>108</v>
      </c>
      <c r="H5">
        <v>39.534333333299998</v>
      </c>
      <c r="I5">
        <v>54.289666666700001</v>
      </c>
      <c r="J5">
        <v>4.9613333333299998</v>
      </c>
      <c r="K5">
        <v>1886</v>
      </c>
      <c r="L5">
        <v>55</v>
      </c>
      <c r="M5">
        <v>31</v>
      </c>
      <c r="N5" t="s">
        <v>101</v>
      </c>
      <c r="O5">
        <v>69520</v>
      </c>
      <c r="P5">
        <v>271</v>
      </c>
      <c r="Q5">
        <v>4096</v>
      </c>
      <c r="R5" t="s">
        <v>108</v>
      </c>
      <c r="S5">
        <v>0.45266666666700001</v>
      </c>
      <c r="T5">
        <v>0.442</v>
      </c>
      <c r="U5">
        <v>0.47766666666699997</v>
      </c>
      <c r="V5">
        <v>13</v>
      </c>
      <c r="W5">
        <v>0</v>
      </c>
      <c r="X5">
        <v>31</v>
      </c>
      <c r="Y5" t="s">
        <v>96</v>
      </c>
      <c r="Z5">
        <v>14816</v>
      </c>
      <c r="AA5">
        <v>57</v>
      </c>
      <c r="AB5">
        <v>4096</v>
      </c>
      <c r="AC5" t="s">
        <v>108</v>
      </c>
      <c r="AD5">
        <v>2.1236666666700001</v>
      </c>
      <c r="AE5">
        <v>2.1960000000000002</v>
      </c>
      <c r="AF5">
        <v>1.9546666666700001</v>
      </c>
      <c r="AG5">
        <v>64</v>
      </c>
      <c r="AH5">
        <v>0</v>
      </c>
      <c r="AI5">
        <v>31</v>
      </c>
    </row>
    <row r="6" spans="1:35" x14ac:dyDescent="0.25">
      <c r="A6" t="s">
        <v>93</v>
      </c>
      <c r="B6" t="s">
        <v>94</v>
      </c>
      <c r="C6" t="s">
        <v>95</v>
      </c>
      <c r="D6">
        <v>781</v>
      </c>
      <c r="E6">
        <v>3</v>
      </c>
      <c r="F6">
        <v>4096</v>
      </c>
      <c r="G6" t="s">
        <v>109</v>
      </c>
      <c r="H6">
        <v>41.826999999999998</v>
      </c>
      <c r="I6">
        <v>66.078999999999994</v>
      </c>
      <c r="J6">
        <v>5.52033333333</v>
      </c>
      <c r="K6">
        <v>2457</v>
      </c>
      <c r="L6">
        <v>71</v>
      </c>
      <c r="M6">
        <v>31</v>
      </c>
      <c r="N6" t="s">
        <v>101</v>
      </c>
      <c r="O6">
        <v>68015</v>
      </c>
      <c r="P6">
        <v>265</v>
      </c>
      <c r="Q6">
        <v>4096</v>
      </c>
      <c r="R6" t="s">
        <v>109</v>
      </c>
      <c r="S6">
        <v>0.46200000000000002</v>
      </c>
      <c r="T6">
        <v>0.44833333333300002</v>
      </c>
      <c r="U6">
        <v>0.48266666666699998</v>
      </c>
      <c r="V6">
        <v>15</v>
      </c>
      <c r="W6">
        <v>0</v>
      </c>
      <c r="X6">
        <v>31</v>
      </c>
      <c r="Y6" t="s">
        <v>96</v>
      </c>
      <c r="Z6">
        <v>14932</v>
      </c>
      <c r="AA6">
        <v>58</v>
      </c>
      <c r="AB6">
        <v>4096</v>
      </c>
      <c r="AC6" t="s">
        <v>109</v>
      </c>
      <c r="AD6">
        <v>2.11</v>
      </c>
      <c r="AE6">
        <v>2.22966666667</v>
      </c>
      <c r="AF6">
        <v>1.9303333333299999</v>
      </c>
      <c r="AG6">
        <v>61</v>
      </c>
      <c r="AH6">
        <v>0</v>
      </c>
      <c r="AI6">
        <v>31</v>
      </c>
    </row>
    <row r="7" spans="1:35" x14ac:dyDescent="0.25">
      <c r="A7" t="s">
        <v>93</v>
      </c>
      <c r="B7" t="s">
        <v>94</v>
      </c>
      <c r="C7" t="s">
        <v>95</v>
      </c>
      <c r="D7">
        <v>927</v>
      </c>
      <c r="E7">
        <v>3</v>
      </c>
      <c r="F7">
        <v>4096</v>
      </c>
      <c r="G7" t="s">
        <v>110</v>
      </c>
      <c r="H7">
        <v>34.983333333300003</v>
      </c>
      <c r="I7">
        <v>64.373666666700004</v>
      </c>
      <c r="J7">
        <v>5.548</v>
      </c>
      <c r="K7">
        <v>1615</v>
      </c>
      <c r="L7">
        <v>54</v>
      </c>
      <c r="M7">
        <v>31</v>
      </c>
      <c r="N7" t="s">
        <v>101</v>
      </c>
      <c r="O7">
        <v>66640</v>
      </c>
      <c r="P7">
        <v>260</v>
      </c>
      <c r="Q7">
        <v>4096</v>
      </c>
      <c r="R7" t="s">
        <v>110</v>
      </c>
      <c r="S7">
        <v>0.47133333333299998</v>
      </c>
      <c r="T7">
        <v>0.45833333333300003</v>
      </c>
      <c r="U7">
        <v>0.48433333333299999</v>
      </c>
      <c r="V7">
        <v>12</v>
      </c>
      <c r="W7">
        <v>0</v>
      </c>
      <c r="X7">
        <v>31</v>
      </c>
      <c r="Y7" t="s">
        <v>96</v>
      </c>
      <c r="Z7">
        <v>14612</v>
      </c>
      <c r="AA7">
        <v>57</v>
      </c>
      <c r="AB7">
        <v>4096</v>
      </c>
      <c r="AC7" t="s">
        <v>110</v>
      </c>
      <c r="AD7">
        <v>2.1643333333300001</v>
      </c>
      <c r="AE7">
        <v>2.3170000000000002</v>
      </c>
      <c r="AF7">
        <v>2.01233333333</v>
      </c>
      <c r="AG7">
        <v>48</v>
      </c>
      <c r="AH7">
        <v>0</v>
      </c>
      <c r="AI7">
        <v>31</v>
      </c>
    </row>
    <row r="8" spans="1:35" x14ac:dyDescent="0.25">
      <c r="A8" t="s">
        <v>93</v>
      </c>
      <c r="B8" t="s">
        <v>94</v>
      </c>
      <c r="C8" t="s">
        <v>95</v>
      </c>
      <c r="D8">
        <v>933</v>
      </c>
      <c r="E8">
        <v>3</v>
      </c>
      <c r="F8">
        <v>4096</v>
      </c>
      <c r="G8" t="s">
        <v>111</v>
      </c>
      <c r="H8">
        <v>34.494333333299998</v>
      </c>
      <c r="I8">
        <v>76.728666666699993</v>
      </c>
      <c r="J8">
        <v>6.3576666666700001</v>
      </c>
      <c r="K8">
        <v>2851</v>
      </c>
      <c r="L8">
        <v>80</v>
      </c>
      <c r="M8">
        <v>31</v>
      </c>
      <c r="N8" t="s">
        <v>101</v>
      </c>
      <c r="O8">
        <v>64307</v>
      </c>
      <c r="P8">
        <v>251</v>
      </c>
      <c r="Q8">
        <v>4096</v>
      </c>
      <c r="R8" t="s">
        <v>111</v>
      </c>
      <c r="S8">
        <v>0.48766666666699998</v>
      </c>
      <c r="T8">
        <v>0.47599999999999998</v>
      </c>
      <c r="U8">
        <v>0.49566666666699999</v>
      </c>
      <c r="V8">
        <v>13</v>
      </c>
      <c r="W8">
        <v>0</v>
      </c>
      <c r="X8">
        <v>31</v>
      </c>
      <c r="Y8" t="s">
        <v>96</v>
      </c>
      <c r="Z8">
        <v>14840</v>
      </c>
      <c r="AA8">
        <v>57</v>
      </c>
      <c r="AB8">
        <v>4096</v>
      </c>
      <c r="AC8" t="s">
        <v>111</v>
      </c>
      <c r="AD8">
        <v>2.1123333333300001</v>
      </c>
      <c r="AE8">
        <v>2.3253333333300001</v>
      </c>
      <c r="AF8">
        <v>1.97</v>
      </c>
      <c r="AG8">
        <v>114</v>
      </c>
      <c r="AH8">
        <v>0</v>
      </c>
      <c r="AI8">
        <v>31</v>
      </c>
    </row>
    <row r="9" spans="1:35" x14ac:dyDescent="0.25">
      <c r="A9" t="s">
        <v>93</v>
      </c>
      <c r="B9" t="s">
        <v>94</v>
      </c>
      <c r="C9" t="s">
        <v>95</v>
      </c>
      <c r="D9">
        <v>1567</v>
      </c>
      <c r="E9">
        <v>6</v>
      </c>
      <c r="F9">
        <v>4096</v>
      </c>
      <c r="G9" t="s">
        <v>105</v>
      </c>
      <c r="H9">
        <v>20.339666666700001</v>
      </c>
      <c r="I9">
        <v>58.891666666699997</v>
      </c>
      <c r="J9">
        <v>3.81466666667</v>
      </c>
      <c r="K9">
        <v>1917</v>
      </c>
      <c r="L9">
        <v>45</v>
      </c>
      <c r="M9">
        <v>31</v>
      </c>
      <c r="N9" t="s">
        <v>101</v>
      </c>
      <c r="O9">
        <v>62204</v>
      </c>
      <c r="P9">
        <v>242</v>
      </c>
      <c r="Q9">
        <v>4096</v>
      </c>
      <c r="R9" t="s">
        <v>105</v>
      </c>
      <c r="S9">
        <v>0.504</v>
      </c>
      <c r="T9">
        <v>0.510666666667</v>
      </c>
      <c r="U9">
        <v>0.50133333333300001</v>
      </c>
      <c r="V9">
        <v>17</v>
      </c>
      <c r="W9">
        <v>0</v>
      </c>
      <c r="X9">
        <v>31</v>
      </c>
      <c r="Y9" t="s">
        <v>96</v>
      </c>
      <c r="Z9">
        <v>15173</v>
      </c>
      <c r="AA9">
        <v>59</v>
      </c>
      <c r="AB9">
        <v>4096</v>
      </c>
      <c r="AC9" t="s">
        <v>105</v>
      </c>
      <c r="AD9">
        <v>2.073</v>
      </c>
      <c r="AE9">
        <v>2.3450000000000002</v>
      </c>
      <c r="AF9">
        <v>1.9563333333299999</v>
      </c>
      <c r="AG9">
        <v>79</v>
      </c>
      <c r="AH9">
        <v>0</v>
      </c>
      <c r="AI9">
        <v>31</v>
      </c>
    </row>
    <row r="10" spans="1:35" x14ac:dyDescent="0.25">
      <c r="A10" t="s">
        <v>93</v>
      </c>
      <c r="B10" t="s">
        <v>94</v>
      </c>
      <c r="C10" t="s">
        <v>95</v>
      </c>
      <c r="D10">
        <v>1622</v>
      </c>
      <c r="E10">
        <v>6</v>
      </c>
      <c r="F10">
        <v>4096</v>
      </c>
      <c r="G10" t="s">
        <v>104</v>
      </c>
      <c r="H10">
        <v>19.958333333300001</v>
      </c>
      <c r="I10">
        <v>80.940666666699997</v>
      </c>
      <c r="J10">
        <v>4.84666666667</v>
      </c>
      <c r="K10">
        <v>2298</v>
      </c>
      <c r="L10">
        <v>52</v>
      </c>
      <c r="M10">
        <v>31</v>
      </c>
      <c r="N10" t="s">
        <v>101</v>
      </c>
      <c r="O10">
        <v>60908</v>
      </c>
      <c r="P10">
        <v>237</v>
      </c>
      <c r="Q10">
        <v>4096</v>
      </c>
      <c r="R10" t="s">
        <v>104</v>
      </c>
      <c r="S10">
        <v>0.51433333333300002</v>
      </c>
      <c r="T10">
        <v>0.52866666666700002</v>
      </c>
      <c r="U10">
        <v>0.510666666667</v>
      </c>
      <c r="V10">
        <v>17</v>
      </c>
      <c r="W10">
        <v>0</v>
      </c>
      <c r="X10">
        <v>31</v>
      </c>
      <c r="Y10" t="s">
        <v>96</v>
      </c>
      <c r="Z10">
        <v>15598</v>
      </c>
      <c r="AA10">
        <v>60</v>
      </c>
      <c r="AB10">
        <v>4096</v>
      </c>
      <c r="AC10" t="s">
        <v>104</v>
      </c>
      <c r="AD10">
        <v>2.0216666666699998</v>
      </c>
      <c r="AE10">
        <v>2.3876666666699999</v>
      </c>
      <c r="AF10">
        <v>1.92966666667</v>
      </c>
      <c r="AG10">
        <v>53</v>
      </c>
      <c r="AH10">
        <v>0</v>
      </c>
      <c r="AI10">
        <v>31</v>
      </c>
    </row>
    <row r="11" spans="1:35" x14ac:dyDescent="0.25">
      <c r="A11" t="s">
        <v>93</v>
      </c>
      <c r="B11" t="s">
        <v>94</v>
      </c>
      <c r="C11" t="s">
        <v>95</v>
      </c>
      <c r="D11">
        <v>2643</v>
      </c>
      <c r="E11">
        <v>10</v>
      </c>
      <c r="F11">
        <v>4096</v>
      </c>
      <c r="G11" t="s">
        <v>103</v>
      </c>
      <c r="H11">
        <v>11.5723333333</v>
      </c>
      <c r="I11">
        <v>62.489666666700003</v>
      </c>
      <c r="J11">
        <v>5.8826666666699996</v>
      </c>
      <c r="K11">
        <v>1617</v>
      </c>
      <c r="L11">
        <v>32</v>
      </c>
      <c r="M11">
        <v>30</v>
      </c>
      <c r="N11" t="s">
        <v>101</v>
      </c>
      <c r="O11">
        <v>60543</v>
      </c>
      <c r="P11">
        <v>236</v>
      </c>
      <c r="Q11">
        <v>4096</v>
      </c>
      <c r="R11" t="s">
        <v>103</v>
      </c>
      <c r="S11">
        <v>0.51633333333300002</v>
      </c>
      <c r="T11">
        <v>0.52866666666700002</v>
      </c>
      <c r="U11">
        <v>0.51500000000000001</v>
      </c>
      <c r="V11">
        <v>12</v>
      </c>
      <c r="W11">
        <v>0</v>
      </c>
      <c r="X11">
        <v>31</v>
      </c>
      <c r="Y11" t="s">
        <v>96</v>
      </c>
      <c r="Z11">
        <v>15420</v>
      </c>
      <c r="AA11">
        <v>60</v>
      </c>
      <c r="AB11">
        <v>4096</v>
      </c>
      <c r="AC11" t="s">
        <v>103</v>
      </c>
      <c r="AD11">
        <v>2.0463333333299998</v>
      </c>
      <c r="AE11">
        <v>2.5063333333300002</v>
      </c>
      <c r="AF11">
        <v>1.9950000000000001</v>
      </c>
      <c r="AG11">
        <v>44</v>
      </c>
      <c r="AH11">
        <v>0</v>
      </c>
      <c r="AI11">
        <v>31</v>
      </c>
    </row>
    <row r="12" spans="1:35" x14ac:dyDescent="0.25">
      <c r="A12" t="s">
        <v>93</v>
      </c>
      <c r="B12" t="s">
        <v>94</v>
      </c>
      <c r="C12" t="s">
        <v>95</v>
      </c>
      <c r="D12">
        <v>9007</v>
      </c>
      <c r="E12">
        <v>35</v>
      </c>
      <c r="F12">
        <v>4096</v>
      </c>
      <c r="G12" t="s">
        <v>112</v>
      </c>
      <c r="H12">
        <v>3.5339999999999998</v>
      </c>
      <c r="I12">
        <v>0</v>
      </c>
      <c r="J12">
        <v>3.5339999999999998</v>
      </c>
      <c r="K12">
        <v>122</v>
      </c>
      <c r="L12">
        <v>2</v>
      </c>
      <c r="M12">
        <v>31</v>
      </c>
      <c r="N12" t="s">
        <v>101</v>
      </c>
      <c r="O12">
        <v>60634</v>
      </c>
      <c r="P12">
        <v>236</v>
      </c>
      <c r="Q12">
        <v>4096</v>
      </c>
      <c r="R12" t="s">
        <v>112</v>
      </c>
      <c r="S12">
        <v>0.51633333333300002</v>
      </c>
      <c r="T12">
        <v>0</v>
      </c>
      <c r="U12">
        <v>0.51633333333300002</v>
      </c>
      <c r="V12">
        <v>21</v>
      </c>
      <c r="W12">
        <v>0</v>
      </c>
      <c r="X12">
        <v>31</v>
      </c>
      <c r="Y12" t="s">
        <v>96</v>
      </c>
      <c r="Z12">
        <v>16559</v>
      </c>
      <c r="AA12">
        <v>64</v>
      </c>
      <c r="AB12">
        <v>4096</v>
      </c>
      <c r="AC12" t="s">
        <v>112</v>
      </c>
      <c r="AD12">
        <v>1.91766666667</v>
      </c>
      <c r="AE12">
        <v>0</v>
      </c>
      <c r="AF12">
        <v>1.91766666667</v>
      </c>
      <c r="AG12">
        <v>30</v>
      </c>
      <c r="AH12">
        <v>0</v>
      </c>
      <c r="AI12">
        <v>31</v>
      </c>
    </row>
    <row r="13" spans="1:35" x14ac:dyDescent="0.25">
      <c r="A13" t="s">
        <v>93</v>
      </c>
      <c r="B13" t="s">
        <v>94</v>
      </c>
      <c r="C13" t="s">
        <v>95</v>
      </c>
      <c r="D13">
        <v>2510</v>
      </c>
      <c r="E13">
        <v>156</v>
      </c>
      <c r="F13">
        <v>65536</v>
      </c>
      <c r="G13" t="s">
        <v>102</v>
      </c>
      <c r="H13">
        <v>12.273</v>
      </c>
      <c r="I13">
        <v>12.273</v>
      </c>
      <c r="J13">
        <v>0</v>
      </c>
      <c r="K13">
        <v>777</v>
      </c>
      <c r="L13">
        <v>21</v>
      </c>
      <c r="M13">
        <v>30</v>
      </c>
      <c r="N13" t="s">
        <v>101</v>
      </c>
      <c r="O13">
        <v>37231</v>
      </c>
      <c r="P13">
        <v>2326</v>
      </c>
      <c r="Q13">
        <v>65536</v>
      </c>
      <c r="R13" t="s">
        <v>102</v>
      </c>
      <c r="S13">
        <v>0.85199999999999998</v>
      </c>
      <c r="T13">
        <v>0.85199999999999998</v>
      </c>
      <c r="U13">
        <v>0</v>
      </c>
      <c r="V13">
        <v>536</v>
      </c>
      <c r="W13">
        <v>1</v>
      </c>
      <c r="X13">
        <v>31</v>
      </c>
      <c r="Y13" t="s">
        <v>96</v>
      </c>
      <c r="Z13">
        <v>5932</v>
      </c>
      <c r="AA13">
        <v>370</v>
      </c>
      <c r="AB13">
        <v>65536</v>
      </c>
      <c r="AC13" t="s">
        <v>102</v>
      </c>
      <c r="AD13">
        <v>5.3693333333300002</v>
      </c>
      <c r="AE13">
        <v>5.3693333333300002</v>
      </c>
      <c r="AF13">
        <v>0</v>
      </c>
      <c r="AG13">
        <v>168</v>
      </c>
      <c r="AH13">
        <v>1</v>
      </c>
      <c r="AI13">
        <v>31</v>
      </c>
    </row>
    <row r="14" spans="1:35" x14ac:dyDescent="0.25">
      <c r="A14" t="s">
        <v>93</v>
      </c>
      <c r="B14" t="s">
        <v>94</v>
      </c>
      <c r="C14" t="s">
        <v>95</v>
      </c>
      <c r="D14">
        <v>2065</v>
      </c>
      <c r="E14">
        <v>129</v>
      </c>
      <c r="F14">
        <v>65536</v>
      </c>
      <c r="G14" t="s">
        <v>106</v>
      </c>
      <c r="H14">
        <v>15.1003333333</v>
      </c>
      <c r="I14">
        <v>15.765333333299999</v>
      </c>
      <c r="J14">
        <v>9.1266666666699994</v>
      </c>
      <c r="K14">
        <v>2673</v>
      </c>
      <c r="L14">
        <v>42</v>
      </c>
      <c r="M14">
        <v>31</v>
      </c>
      <c r="N14" t="s">
        <v>101</v>
      </c>
      <c r="O14">
        <v>38046</v>
      </c>
      <c r="P14">
        <v>2377</v>
      </c>
      <c r="Q14">
        <v>65536</v>
      </c>
      <c r="R14" t="s">
        <v>106</v>
      </c>
      <c r="S14">
        <v>0.83133333333299997</v>
      </c>
      <c r="T14">
        <v>0.81766666666700005</v>
      </c>
      <c r="U14">
        <v>0.95133333333299996</v>
      </c>
      <c r="V14">
        <v>527</v>
      </c>
      <c r="W14">
        <v>1</v>
      </c>
      <c r="X14">
        <v>31</v>
      </c>
      <c r="Y14" t="s">
        <v>96</v>
      </c>
      <c r="Z14">
        <v>6252</v>
      </c>
      <c r="AA14">
        <v>390</v>
      </c>
      <c r="AB14">
        <v>65536</v>
      </c>
      <c r="AC14" t="s">
        <v>106</v>
      </c>
      <c r="AD14">
        <v>5.0933333333300004</v>
      </c>
      <c r="AE14">
        <v>5.0220000000000002</v>
      </c>
      <c r="AF14">
        <v>5.7359999999999998</v>
      </c>
      <c r="AG14">
        <v>46</v>
      </c>
      <c r="AH14">
        <v>1</v>
      </c>
      <c r="AI14">
        <v>31</v>
      </c>
    </row>
    <row r="15" spans="1:35" x14ac:dyDescent="0.25">
      <c r="A15" t="s">
        <v>93</v>
      </c>
      <c r="B15" t="s">
        <v>94</v>
      </c>
      <c r="C15" t="s">
        <v>95</v>
      </c>
      <c r="D15">
        <v>1823</v>
      </c>
      <c r="E15">
        <v>113</v>
      </c>
      <c r="F15">
        <v>65536</v>
      </c>
      <c r="G15" t="s">
        <v>107</v>
      </c>
      <c r="H15">
        <v>17.226666666700002</v>
      </c>
      <c r="I15">
        <v>19.145</v>
      </c>
      <c r="J15">
        <v>9.5456666666699999</v>
      </c>
      <c r="K15">
        <v>737</v>
      </c>
      <c r="L15">
        <v>30</v>
      </c>
      <c r="M15">
        <v>31</v>
      </c>
      <c r="N15" t="s">
        <v>101</v>
      </c>
      <c r="O15">
        <v>40006</v>
      </c>
      <c r="P15">
        <v>2500</v>
      </c>
      <c r="Q15">
        <v>65536</v>
      </c>
      <c r="R15" t="s">
        <v>107</v>
      </c>
      <c r="S15">
        <v>0.78733333333300004</v>
      </c>
      <c r="T15">
        <v>0.76200000000000001</v>
      </c>
      <c r="U15">
        <v>0.88800000000000001</v>
      </c>
      <c r="V15">
        <v>198</v>
      </c>
      <c r="W15">
        <v>0</v>
      </c>
      <c r="X15">
        <v>31</v>
      </c>
      <c r="Y15" t="s">
        <v>96</v>
      </c>
      <c r="Z15">
        <v>6578</v>
      </c>
      <c r="AA15">
        <v>411</v>
      </c>
      <c r="AB15">
        <v>65536</v>
      </c>
      <c r="AC15" t="s">
        <v>107</v>
      </c>
      <c r="AD15">
        <v>4.843</v>
      </c>
      <c r="AE15">
        <v>4.7539999999999996</v>
      </c>
      <c r="AF15">
        <v>5.1970000000000001</v>
      </c>
      <c r="AG15">
        <v>43</v>
      </c>
      <c r="AH15">
        <v>1</v>
      </c>
      <c r="AI15">
        <v>31</v>
      </c>
    </row>
    <row r="16" spans="1:35" x14ac:dyDescent="0.25">
      <c r="A16" t="s">
        <v>93</v>
      </c>
      <c r="B16" t="s">
        <v>94</v>
      </c>
      <c r="C16" t="s">
        <v>95</v>
      </c>
      <c r="D16">
        <v>1444</v>
      </c>
      <c r="E16">
        <v>90</v>
      </c>
      <c r="F16">
        <v>65536</v>
      </c>
      <c r="G16" t="s">
        <v>108</v>
      </c>
      <c r="H16">
        <v>22.599333333299999</v>
      </c>
      <c r="I16">
        <v>28.374333333300001</v>
      </c>
      <c r="J16">
        <v>9.1773333333299991</v>
      </c>
      <c r="K16">
        <v>996</v>
      </c>
      <c r="L16">
        <v>39</v>
      </c>
      <c r="M16">
        <v>31</v>
      </c>
      <c r="N16" t="s">
        <v>101</v>
      </c>
      <c r="O16">
        <v>39656</v>
      </c>
      <c r="P16">
        <v>2478</v>
      </c>
      <c r="Q16">
        <v>65536</v>
      </c>
      <c r="R16" t="s">
        <v>108</v>
      </c>
      <c r="S16">
        <v>0.79233333333300004</v>
      </c>
      <c r="T16">
        <v>0.753666666667</v>
      </c>
      <c r="U16">
        <v>0.88300000000000001</v>
      </c>
      <c r="V16">
        <v>104</v>
      </c>
      <c r="W16">
        <v>0</v>
      </c>
      <c r="X16">
        <v>31</v>
      </c>
      <c r="Y16" t="s">
        <v>96</v>
      </c>
      <c r="Z16">
        <v>6727</v>
      </c>
      <c r="AA16">
        <v>420</v>
      </c>
      <c r="AB16">
        <v>65536</v>
      </c>
      <c r="AC16" t="s">
        <v>108</v>
      </c>
      <c r="AD16">
        <v>4.7329999999999997</v>
      </c>
      <c r="AE16">
        <v>4.5873333333300002</v>
      </c>
      <c r="AF16">
        <v>5.0723333333299996</v>
      </c>
      <c r="AG16">
        <v>100</v>
      </c>
      <c r="AH16">
        <v>1</v>
      </c>
      <c r="AI16">
        <v>31</v>
      </c>
    </row>
    <row r="17" spans="1:35" x14ac:dyDescent="0.25">
      <c r="A17" t="s">
        <v>93</v>
      </c>
      <c r="B17" t="s">
        <v>94</v>
      </c>
      <c r="C17" t="s">
        <v>95</v>
      </c>
      <c r="D17">
        <v>1465</v>
      </c>
      <c r="E17">
        <v>91</v>
      </c>
      <c r="F17">
        <v>65536</v>
      </c>
      <c r="G17" t="s">
        <v>109</v>
      </c>
      <c r="H17">
        <v>22.793333333300001</v>
      </c>
      <c r="I17">
        <v>32.473333333299998</v>
      </c>
      <c r="J17">
        <v>8.2646666666699993</v>
      </c>
      <c r="K17">
        <v>2345</v>
      </c>
      <c r="L17">
        <v>42</v>
      </c>
      <c r="M17">
        <v>31</v>
      </c>
      <c r="N17" t="s">
        <v>101</v>
      </c>
      <c r="O17">
        <v>35522</v>
      </c>
      <c r="P17">
        <v>2220</v>
      </c>
      <c r="Q17">
        <v>65536</v>
      </c>
      <c r="R17" t="s">
        <v>109</v>
      </c>
      <c r="S17">
        <v>0.884666666667</v>
      </c>
      <c r="T17">
        <v>0.82466666666699995</v>
      </c>
      <c r="U17">
        <v>0.97466666666699997</v>
      </c>
      <c r="V17">
        <v>109</v>
      </c>
      <c r="W17">
        <v>0</v>
      </c>
      <c r="X17">
        <v>31</v>
      </c>
      <c r="Y17" t="s">
        <v>96</v>
      </c>
      <c r="Z17">
        <v>6838</v>
      </c>
      <c r="AA17">
        <v>427</v>
      </c>
      <c r="AB17">
        <v>65536</v>
      </c>
      <c r="AC17" t="s">
        <v>109</v>
      </c>
      <c r="AD17">
        <v>4.6513333333300002</v>
      </c>
      <c r="AE17">
        <v>4.5193333333299996</v>
      </c>
      <c r="AF17">
        <v>4.8496666666700001</v>
      </c>
      <c r="AG17">
        <v>42</v>
      </c>
      <c r="AH17">
        <v>0</v>
      </c>
      <c r="AI17">
        <v>31</v>
      </c>
    </row>
    <row r="18" spans="1:35" x14ac:dyDescent="0.25">
      <c r="A18" t="s">
        <v>93</v>
      </c>
      <c r="B18" t="s">
        <v>94</v>
      </c>
      <c r="C18" t="s">
        <v>95</v>
      </c>
      <c r="D18">
        <v>1886</v>
      </c>
      <c r="E18">
        <v>117</v>
      </c>
      <c r="F18">
        <v>65536</v>
      </c>
      <c r="G18" t="s">
        <v>110</v>
      </c>
      <c r="H18">
        <v>16.358000000000001</v>
      </c>
      <c r="I18">
        <v>24.664666666700001</v>
      </c>
      <c r="J18">
        <v>8.0546666666700002</v>
      </c>
      <c r="K18">
        <v>1526</v>
      </c>
      <c r="L18">
        <v>36</v>
      </c>
      <c r="M18">
        <v>30</v>
      </c>
      <c r="N18" t="s">
        <v>101</v>
      </c>
      <c r="O18">
        <v>29012</v>
      </c>
      <c r="P18">
        <v>1813</v>
      </c>
      <c r="Q18">
        <v>65536</v>
      </c>
      <c r="R18" t="s">
        <v>110</v>
      </c>
      <c r="S18">
        <v>1.08433333333</v>
      </c>
      <c r="T18">
        <v>0.98099999999999998</v>
      </c>
      <c r="U18">
        <v>1.18766666667</v>
      </c>
      <c r="V18">
        <v>57</v>
      </c>
      <c r="W18">
        <v>0</v>
      </c>
      <c r="X18">
        <v>31</v>
      </c>
      <c r="Y18" t="s">
        <v>96</v>
      </c>
      <c r="Z18">
        <v>6637</v>
      </c>
      <c r="AA18">
        <v>414</v>
      </c>
      <c r="AB18">
        <v>65536</v>
      </c>
      <c r="AC18" t="s">
        <v>110</v>
      </c>
      <c r="AD18">
        <v>4.7933333333299997</v>
      </c>
      <c r="AE18">
        <v>4.6180000000000003</v>
      </c>
      <c r="AF18">
        <v>4.9696666666700002</v>
      </c>
      <c r="AG18">
        <v>61</v>
      </c>
      <c r="AH18">
        <v>0</v>
      </c>
      <c r="AI18">
        <v>31</v>
      </c>
    </row>
    <row r="19" spans="1:35" x14ac:dyDescent="0.25">
      <c r="A19" t="s">
        <v>93</v>
      </c>
      <c r="B19" t="s">
        <v>94</v>
      </c>
      <c r="C19" t="s">
        <v>95</v>
      </c>
      <c r="D19">
        <v>2129</v>
      </c>
      <c r="E19">
        <v>133</v>
      </c>
      <c r="F19">
        <v>65536</v>
      </c>
      <c r="G19" t="s">
        <v>111</v>
      </c>
      <c r="H19">
        <v>14.849333333300001</v>
      </c>
      <c r="I19">
        <v>25.831666666699999</v>
      </c>
      <c r="J19">
        <v>7.5350000000000001</v>
      </c>
      <c r="K19">
        <v>875</v>
      </c>
      <c r="L19">
        <v>27</v>
      </c>
      <c r="M19">
        <v>31</v>
      </c>
      <c r="N19" t="s">
        <v>101</v>
      </c>
      <c r="O19">
        <v>24244</v>
      </c>
      <c r="P19">
        <v>1515</v>
      </c>
      <c r="Q19">
        <v>65536</v>
      </c>
      <c r="R19" t="s">
        <v>111</v>
      </c>
      <c r="S19">
        <v>1.3016666666700001</v>
      </c>
      <c r="T19">
        <v>1.1463333333300001</v>
      </c>
      <c r="U19">
        <v>1.405</v>
      </c>
      <c r="V19">
        <v>53</v>
      </c>
      <c r="W19">
        <v>0</v>
      </c>
      <c r="X19">
        <v>31</v>
      </c>
      <c r="Y19" t="s">
        <v>96</v>
      </c>
      <c r="Z19">
        <v>6052</v>
      </c>
      <c r="AA19">
        <v>378</v>
      </c>
      <c r="AB19">
        <v>65536</v>
      </c>
      <c r="AC19" t="s">
        <v>111</v>
      </c>
      <c r="AD19">
        <v>5.2566666666700002</v>
      </c>
      <c r="AE19">
        <v>5.0333333333299999</v>
      </c>
      <c r="AF19">
        <v>5.4056666666700002</v>
      </c>
      <c r="AG19">
        <v>42</v>
      </c>
      <c r="AH19">
        <v>0</v>
      </c>
      <c r="AI19">
        <v>31</v>
      </c>
    </row>
    <row r="20" spans="1:35" x14ac:dyDescent="0.25">
      <c r="A20" t="s">
        <v>93</v>
      </c>
      <c r="B20" t="s">
        <v>94</v>
      </c>
      <c r="C20" t="s">
        <v>95</v>
      </c>
      <c r="D20">
        <v>2291</v>
      </c>
      <c r="E20">
        <v>143</v>
      </c>
      <c r="F20">
        <v>65536</v>
      </c>
      <c r="G20" t="s">
        <v>105</v>
      </c>
      <c r="H20">
        <v>13.7833333333</v>
      </c>
      <c r="I20">
        <v>29.858333333299999</v>
      </c>
      <c r="J20">
        <v>6.9126666666699998</v>
      </c>
      <c r="K20">
        <v>967</v>
      </c>
      <c r="L20">
        <v>26</v>
      </c>
      <c r="M20">
        <v>31</v>
      </c>
      <c r="N20" t="s">
        <v>101</v>
      </c>
      <c r="O20">
        <v>20772</v>
      </c>
      <c r="P20">
        <v>1298</v>
      </c>
      <c r="Q20">
        <v>65536</v>
      </c>
      <c r="R20" t="s">
        <v>105</v>
      </c>
      <c r="S20">
        <v>1.5173333333300001</v>
      </c>
      <c r="T20">
        <v>1.3149999999999999</v>
      </c>
      <c r="U20">
        <v>1.6040000000000001</v>
      </c>
      <c r="V20">
        <v>89</v>
      </c>
      <c r="W20">
        <v>0</v>
      </c>
      <c r="X20">
        <v>31</v>
      </c>
      <c r="Y20" t="s">
        <v>96</v>
      </c>
      <c r="Z20">
        <v>5601</v>
      </c>
      <c r="AA20">
        <v>350</v>
      </c>
      <c r="AB20">
        <v>65536</v>
      </c>
      <c r="AC20" t="s">
        <v>105</v>
      </c>
      <c r="AD20">
        <v>5.6776666666700004</v>
      </c>
      <c r="AE20">
        <v>5.4053333333299998</v>
      </c>
      <c r="AF20">
        <v>5.7946666666700004</v>
      </c>
      <c r="AG20">
        <v>53</v>
      </c>
      <c r="AH20">
        <v>0</v>
      </c>
      <c r="AI20">
        <v>31</v>
      </c>
    </row>
    <row r="21" spans="1:35" x14ac:dyDescent="0.25">
      <c r="A21" t="s">
        <v>93</v>
      </c>
      <c r="B21" t="s">
        <v>94</v>
      </c>
      <c r="C21" t="s">
        <v>95</v>
      </c>
      <c r="D21">
        <v>2808</v>
      </c>
      <c r="E21">
        <v>175</v>
      </c>
      <c r="F21">
        <v>65536</v>
      </c>
      <c r="G21" t="s">
        <v>104</v>
      </c>
      <c r="H21">
        <v>11.2453333333</v>
      </c>
      <c r="I21">
        <v>24.486000000000001</v>
      </c>
      <c r="J21">
        <v>7.9446666666699999</v>
      </c>
      <c r="K21">
        <v>2484</v>
      </c>
      <c r="L21">
        <v>29</v>
      </c>
      <c r="M21">
        <v>31</v>
      </c>
      <c r="N21" t="s">
        <v>101</v>
      </c>
      <c r="O21">
        <v>18215</v>
      </c>
      <c r="P21">
        <v>1138</v>
      </c>
      <c r="Q21">
        <v>65536</v>
      </c>
      <c r="R21" t="s">
        <v>104</v>
      </c>
      <c r="S21">
        <v>1.7333333333300001</v>
      </c>
      <c r="T21">
        <v>1.49566666667</v>
      </c>
      <c r="U21">
        <v>1.7929999999999999</v>
      </c>
      <c r="V21">
        <v>21</v>
      </c>
      <c r="W21">
        <v>0</v>
      </c>
      <c r="X21">
        <v>31</v>
      </c>
      <c r="Y21" t="s">
        <v>96</v>
      </c>
      <c r="Z21">
        <v>5032</v>
      </c>
      <c r="AA21">
        <v>314</v>
      </c>
      <c r="AB21">
        <v>65536</v>
      </c>
      <c r="AC21" t="s">
        <v>104</v>
      </c>
      <c r="AD21">
        <v>6.2963333333299998</v>
      </c>
      <c r="AE21">
        <v>6.0263333333300002</v>
      </c>
      <c r="AF21">
        <v>6.3636666666700004</v>
      </c>
      <c r="AG21">
        <v>503</v>
      </c>
      <c r="AH21">
        <v>2</v>
      </c>
      <c r="AI21">
        <v>31</v>
      </c>
    </row>
    <row r="22" spans="1:35" x14ac:dyDescent="0.25">
      <c r="A22" t="s">
        <v>93</v>
      </c>
      <c r="B22" t="s">
        <v>94</v>
      </c>
      <c r="C22" t="s">
        <v>95</v>
      </c>
      <c r="D22">
        <v>2523</v>
      </c>
      <c r="E22">
        <v>157</v>
      </c>
      <c r="F22">
        <v>65536</v>
      </c>
      <c r="G22" t="s">
        <v>103</v>
      </c>
      <c r="H22">
        <v>12.186666666700001</v>
      </c>
      <c r="I22">
        <v>30.997666666699999</v>
      </c>
      <c r="J22">
        <v>10.097</v>
      </c>
      <c r="K22">
        <v>6521</v>
      </c>
      <c r="L22">
        <v>66</v>
      </c>
      <c r="M22">
        <v>30</v>
      </c>
      <c r="N22" t="s">
        <v>101</v>
      </c>
      <c r="O22">
        <v>16208</v>
      </c>
      <c r="P22">
        <v>1013</v>
      </c>
      <c r="Q22">
        <v>65536</v>
      </c>
      <c r="R22" t="s">
        <v>103</v>
      </c>
      <c r="S22">
        <v>1.95166666667</v>
      </c>
      <c r="T22">
        <v>1.6843333333299999</v>
      </c>
      <c r="U22">
        <v>1.98166666667</v>
      </c>
      <c r="V22">
        <v>128</v>
      </c>
      <c r="W22">
        <v>0</v>
      </c>
      <c r="X22">
        <v>31</v>
      </c>
      <c r="Y22" t="s">
        <v>96</v>
      </c>
      <c r="Z22">
        <v>4592</v>
      </c>
      <c r="AA22">
        <v>287</v>
      </c>
      <c r="AB22">
        <v>65536</v>
      </c>
      <c r="AC22" t="s">
        <v>103</v>
      </c>
      <c r="AD22">
        <v>6.9249999999999998</v>
      </c>
      <c r="AE22">
        <v>6.7113333333299998</v>
      </c>
      <c r="AF22">
        <v>6.9486666666700003</v>
      </c>
      <c r="AG22">
        <v>98</v>
      </c>
      <c r="AH22">
        <v>0</v>
      </c>
      <c r="AI22">
        <v>31</v>
      </c>
    </row>
    <row r="23" spans="1:35" x14ac:dyDescent="0.25">
      <c r="A23" t="s">
        <v>93</v>
      </c>
      <c r="B23" t="s">
        <v>94</v>
      </c>
      <c r="C23" t="s">
        <v>95</v>
      </c>
      <c r="D23">
        <v>2681</v>
      </c>
      <c r="E23">
        <v>167</v>
      </c>
      <c r="F23">
        <v>65536</v>
      </c>
      <c r="G23" t="s">
        <v>112</v>
      </c>
      <c r="H23">
        <v>11.8733333333</v>
      </c>
      <c r="I23">
        <v>0</v>
      </c>
      <c r="J23">
        <v>11.8733333333</v>
      </c>
      <c r="K23">
        <v>179</v>
      </c>
      <c r="L23">
        <v>5</v>
      </c>
      <c r="M23">
        <v>31</v>
      </c>
      <c r="N23" t="s">
        <v>101</v>
      </c>
      <c r="O23">
        <v>14568</v>
      </c>
      <c r="P23">
        <v>910</v>
      </c>
      <c r="Q23">
        <v>65536</v>
      </c>
      <c r="R23" t="s">
        <v>112</v>
      </c>
      <c r="S23">
        <v>2.1683333333300001</v>
      </c>
      <c r="T23">
        <v>0</v>
      </c>
      <c r="U23">
        <v>2.1683333333300001</v>
      </c>
      <c r="V23">
        <v>95</v>
      </c>
      <c r="W23">
        <v>0</v>
      </c>
      <c r="X23">
        <v>31</v>
      </c>
      <c r="Y23" t="s">
        <v>96</v>
      </c>
      <c r="Z23">
        <v>4250</v>
      </c>
      <c r="AA23">
        <v>265</v>
      </c>
      <c r="AB23">
        <v>65536</v>
      </c>
      <c r="AC23" t="s">
        <v>112</v>
      </c>
      <c r="AD23">
        <v>7.4823333333299997</v>
      </c>
      <c r="AE23">
        <v>0</v>
      </c>
      <c r="AF23">
        <v>7.4823333333299997</v>
      </c>
      <c r="AG23">
        <v>34</v>
      </c>
      <c r="AH23">
        <v>0</v>
      </c>
      <c r="AI23">
        <v>31</v>
      </c>
    </row>
    <row r="24" spans="1:35" x14ac:dyDescent="0.25">
      <c r="A24" t="s">
        <v>93</v>
      </c>
      <c r="B24" t="s">
        <v>94</v>
      </c>
      <c r="C24" t="s">
        <v>95</v>
      </c>
      <c r="D24">
        <v>213</v>
      </c>
      <c r="E24">
        <v>213</v>
      </c>
      <c r="F24">
        <v>1048576</v>
      </c>
      <c r="G24" t="s">
        <v>102</v>
      </c>
      <c r="H24">
        <v>148.82266666699999</v>
      </c>
      <c r="I24">
        <v>148.82266666699999</v>
      </c>
      <c r="J24">
        <v>0</v>
      </c>
      <c r="K24">
        <v>1549</v>
      </c>
      <c r="L24">
        <v>84</v>
      </c>
      <c r="M24">
        <v>31</v>
      </c>
      <c r="N24" t="s">
        <v>101</v>
      </c>
      <c r="O24">
        <v>3316</v>
      </c>
      <c r="P24">
        <v>3316</v>
      </c>
      <c r="Q24">
        <v>1048576</v>
      </c>
      <c r="R24" t="s">
        <v>102</v>
      </c>
      <c r="S24">
        <v>9.6270000000000007</v>
      </c>
      <c r="T24">
        <v>9.6270000000000007</v>
      </c>
      <c r="U24">
        <v>0</v>
      </c>
      <c r="V24">
        <v>303</v>
      </c>
      <c r="W24">
        <v>5</v>
      </c>
      <c r="X24">
        <v>31</v>
      </c>
      <c r="Y24" t="s">
        <v>96</v>
      </c>
      <c r="Z24">
        <v>260</v>
      </c>
      <c r="AA24">
        <v>260</v>
      </c>
      <c r="AB24">
        <v>1048576</v>
      </c>
      <c r="AC24" t="s">
        <v>102</v>
      </c>
      <c r="AD24">
        <v>122.542</v>
      </c>
      <c r="AE24">
        <v>122.542</v>
      </c>
      <c r="AF24">
        <v>0</v>
      </c>
      <c r="AG24">
        <v>239</v>
      </c>
      <c r="AH24">
        <v>15</v>
      </c>
      <c r="AI24">
        <v>31</v>
      </c>
    </row>
    <row r="25" spans="1:35" x14ac:dyDescent="0.25">
      <c r="A25" t="s">
        <v>93</v>
      </c>
      <c r="B25" t="s">
        <v>94</v>
      </c>
      <c r="C25" t="s">
        <v>95</v>
      </c>
      <c r="D25">
        <v>210</v>
      </c>
      <c r="E25">
        <v>210</v>
      </c>
      <c r="F25">
        <v>1048576</v>
      </c>
      <c r="G25" t="s">
        <v>106</v>
      </c>
      <c r="H25">
        <v>151.285</v>
      </c>
      <c r="I25">
        <v>154.73833333300001</v>
      </c>
      <c r="J25">
        <v>120.517666667</v>
      </c>
      <c r="K25">
        <v>2216</v>
      </c>
      <c r="L25">
        <v>127</v>
      </c>
      <c r="M25">
        <v>31</v>
      </c>
      <c r="N25" t="s">
        <v>101</v>
      </c>
      <c r="O25">
        <v>3722</v>
      </c>
      <c r="P25">
        <v>3722</v>
      </c>
      <c r="Q25">
        <v>1048576</v>
      </c>
      <c r="R25" t="s">
        <v>106</v>
      </c>
      <c r="S25">
        <v>8.5293333333299994</v>
      </c>
      <c r="T25">
        <v>8.4953333333300005</v>
      </c>
      <c r="U25">
        <v>8.8366666666700002</v>
      </c>
      <c r="V25">
        <v>184</v>
      </c>
      <c r="W25">
        <v>2</v>
      </c>
      <c r="X25">
        <v>31</v>
      </c>
      <c r="Y25" t="s">
        <v>96</v>
      </c>
      <c r="Z25">
        <v>316</v>
      </c>
      <c r="AA25">
        <v>316</v>
      </c>
      <c r="AB25">
        <v>1048576</v>
      </c>
      <c r="AC25" t="s">
        <v>106</v>
      </c>
      <c r="AD25">
        <v>100.77800000000001</v>
      </c>
      <c r="AE25">
        <v>104.892</v>
      </c>
      <c r="AF25">
        <v>63.407666666700003</v>
      </c>
      <c r="AG25">
        <v>223</v>
      </c>
      <c r="AH25">
        <v>26</v>
      </c>
      <c r="AI25">
        <v>31</v>
      </c>
    </row>
    <row r="26" spans="1:35" x14ac:dyDescent="0.25">
      <c r="A26" t="s">
        <v>93</v>
      </c>
      <c r="B26" t="s">
        <v>94</v>
      </c>
      <c r="C26" t="s">
        <v>95</v>
      </c>
      <c r="D26">
        <v>217</v>
      </c>
      <c r="E26">
        <v>217</v>
      </c>
      <c r="F26">
        <v>1048576</v>
      </c>
      <c r="G26" t="s">
        <v>107</v>
      </c>
      <c r="H26">
        <v>146.68533333299999</v>
      </c>
      <c r="I26">
        <v>152.680666667</v>
      </c>
      <c r="J26">
        <v>122.865333333</v>
      </c>
      <c r="K26">
        <v>1151</v>
      </c>
      <c r="L26">
        <v>73</v>
      </c>
      <c r="M26">
        <v>31</v>
      </c>
      <c r="N26" t="s">
        <v>101</v>
      </c>
      <c r="O26">
        <v>3800</v>
      </c>
      <c r="P26">
        <v>3800</v>
      </c>
      <c r="Q26">
        <v>1048576</v>
      </c>
      <c r="R26" t="s">
        <v>107</v>
      </c>
      <c r="S26">
        <v>8.3313333333300008</v>
      </c>
      <c r="T26">
        <v>8.2206666666700006</v>
      </c>
      <c r="U26">
        <v>8.7746666666700008</v>
      </c>
      <c r="V26">
        <v>335</v>
      </c>
      <c r="W26">
        <v>4</v>
      </c>
      <c r="X26">
        <v>31</v>
      </c>
      <c r="Y26" t="s">
        <v>96</v>
      </c>
      <c r="Z26">
        <v>398</v>
      </c>
      <c r="AA26">
        <v>398</v>
      </c>
      <c r="AB26">
        <v>1048576</v>
      </c>
      <c r="AC26" t="s">
        <v>107</v>
      </c>
      <c r="AD26">
        <v>79.897666666700005</v>
      </c>
      <c r="AE26">
        <v>80.698666666700007</v>
      </c>
      <c r="AF26">
        <v>76.727333333299995</v>
      </c>
      <c r="AG26">
        <v>299</v>
      </c>
      <c r="AH26">
        <v>18</v>
      </c>
      <c r="AI26">
        <v>31</v>
      </c>
    </row>
    <row r="27" spans="1:35" x14ac:dyDescent="0.25">
      <c r="A27" t="s">
        <v>93</v>
      </c>
      <c r="B27" t="s">
        <v>94</v>
      </c>
      <c r="C27" t="s">
        <v>95</v>
      </c>
      <c r="D27">
        <v>173</v>
      </c>
      <c r="E27">
        <v>173</v>
      </c>
      <c r="F27">
        <v>1048576</v>
      </c>
      <c r="G27" t="s">
        <v>108</v>
      </c>
      <c r="H27">
        <v>195.25433333300001</v>
      </c>
      <c r="I27">
        <v>207.872666667</v>
      </c>
      <c r="J27">
        <v>165.687666667</v>
      </c>
      <c r="K27">
        <v>6162</v>
      </c>
      <c r="L27">
        <v>339</v>
      </c>
      <c r="M27">
        <v>31</v>
      </c>
      <c r="N27" t="s">
        <v>101</v>
      </c>
      <c r="O27">
        <v>2989</v>
      </c>
      <c r="P27">
        <v>2989</v>
      </c>
      <c r="Q27">
        <v>1048576</v>
      </c>
      <c r="R27" t="s">
        <v>108</v>
      </c>
      <c r="S27">
        <v>10.571666666700001</v>
      </c>
      <c r="T27">
        <v>10.167999999999999</v>
      </c>
      <c r="U27">
        <v>11.5113333333</v>
      </c>
      <c r="V27">
        <v>275</v>
      </c>
      <c r="W27">
        <v>4</v>
      </c>
      <c r="X27">
        <v>31</v>
      </c>
      <c r="Y27" t="s">
        <v>96</v>
      </c>
      <c r="Z27">
        <v>404</v>
      </c>
      <c r="AA27">
        <v>404</v>
      </c>
      <c r="AB27">
        <v>1048576</v>
      </c>
      <c r="AC27" t="s">
        <v>108</v>
      </c>
      <c r="AD27">
        <v>78.781999999999996</v>
      </c>
      <c r="AE27">
        <v>77.403000000000006</v>
      </c>
      <c r="AF27">
        <v>81.992666666700003</v>
      </c>
      <c r="AG27">
        <v>168</v>
      </c>
      <c r="AH27">
        <v>11</v>
      </c>
      <c r="AI27">
        <v>31</v>
      </c>
    </row>
    <row r="28" spans="1:35" x14ac:dyDescent="0.25">
      <c r="A28" t="s">
        <v>93</v>
      </c>
      <c r="B28" t="s">
        <v>94</v>
      </c>
      <c r="C28" t="s">
        <v>95</v>
      </c>
      <c r="D28">
        <v>195</v>
      </c>
      <c r="E28">
        <v>195</v>
      </c>
      <c r="F28">
        <v>1048576</v>
      </c>
      <c r="G28" t="s">
        <v>109</v>
      </c>
      <c r="H28">
        <v>163.64699999999999</v>
      </c>
      <c r="I28">
        <v>182.50800000000001</v>
      </c>
      <c r="J28">
        <v>135.58433333299999</v>
      </c>
      <c r="K28">
        <v>4094</v>
      </c>
      <c r="L28">
        <v>159</v>
      </c>
      <c r="M28">
        <v>31</v>
      </c>
      <c r="N28" t="s">
        <v>101</v>
      </c>
      <c r="O28">
        <v>2256</v>
      </c>
      <c r="P28">
        <v>2256</v>
      </c>
      <c r="Q28">
        <v>1048576</v>
      </c>
      <c r="R28" t="s">
        <v>109</v>
      </c>
      <c r="S28">
        <v>14.0133333333</v>
      </c>
      <c r="T28">
        <v>13.4866666667</v>
      </c>
      <c r="U28">
        <v>14.801666666699999</v>
      </c>
      <c r="V28">
        <v>302</v>
      </c>
      <c r="W28">
        <v>5</v>
      </c>
      <c r="X28">
        <v>31</v>
      </c>
      <c r="Y28" t="s">
        <v>96</v>
      </c>
      <c r="Z28">
        <v>384</v>
      </c>
      <c r="AA28">
        <v>384</v>
      </c>
      <c r="AB28">
        <v>1048576</v>
      </c>
      <c r="AC28" t="s">
        <v>109</v>
      </c>
      <c r="AD28">
        <v>82.888666666700004</v>
      </c>
      <c r="AE28">
        <v>80.855333333299996</v>
      </c>
      <c r="AF28">
        <v>85.943666666699997</v>
      </c>
      <c r="AG28">
        <v>169</v>
      </c>
      <c r="AH28">
        <v>12</v>
      </c>
      <c r="AI28">
        <v>31</v>
      </c>
    </row>
    <row r="29" spans="1:35" x14ac:dyDescent="0.25">
      <c r="A29" t="s">
        <v>93</v>
      </c>
      <c r="B29" t="s">
        <v>94</v>
      </c>
      <c r="C29" t="s">
        <v>95</v>
      </c>
      <c r="D29">
        <v>213</v>
      </c>
      <c r="E29">
        <v>213</v>
      </c>
      <c r="F29">
        <v>1048576</v>
      </c>
      <c r="G29" t="s">
        <v>110</v>
      </c>
      <c r="H29">
        <v>149.61466666699999</v>
      </c>
      <c r="I29">
        <v>169.96</v>
      </c>
      <c r="J29">
        <v>129.460666667</v>
      </c>
      <c r="K29">
        <v>4073</v>
      </c>
      <c r="L29">
        <v>147</v>
      </c>
      <c r="M29">
        <v>31</v>
      </c>
      <c r="N29" t="s">
        <v>101</v>
      </c>
      <c r="O29">
        <v>1812</v>
      </c>
      <c r="P29">
        <v>1812</v>
      </c>
      <c r="Q29">
        <v>1048576</v>
      </c>
      <c r="R29" t="s">
        <v>110</v>
      </c>
      <c r="S29">
        <v>17.4753333333</v>
      </c>
      <c r="T29">
        <v>17.088000000000001</v>
      </c>
      <c r="U29">
        <v>17.861000000000001</v>
      </c>
      <c r="V29">
        <v>179</v>
      </c>
      <c r="W29">
        <v>5</v>
      </c>
      <c r="X29">
        <v>31</v>
      </c>
      <c r="Y29" t="s">
        <v>96</v>
      </c>
      <c r="Z29">
        <v>388</v>
      </c>
      <c r="AA29">
        <v>388</v>
      </c>
      <c r="AB29">
        <v>1048576</v>
      </c>
      <c r="AC29" t="s">
        <v>110</v>
      </c>
      <c r="AD29">
        <v>81.924333333299998</v>
      </c>
      <c r="AE29">
        <v>79.908333333300007</v>
      </c>
      <c r="AF29">
        <v>83.946666666699997</v>
      </c>
      <c r="AG29">
        <v>228</v>
      </c>
      <c r="AH29">
        <v>12</v>
      </c>
      <c r="AI29">
        <v>31</v>
      </c>
    </row>
    <row r="30" spans="1:35" x14ac:dyDescent="0.25">
      <c r="A30" t="s">
        <v>93</v>
      </c>
      <c r="B30" t="s">
        <v>94</v>
      </c>
      <c r="C30" t="s">
        <v>95</v>
      </c>
      <c r="D30">
        <v>181</v>
      </c>
      <c r="E30">
        <v>181</v>
      </c>
      <c r="F30">
        <v>1048576</v>
      </c>
      <c r="G30" t="s">
        <v>111</v>
      </c>
      <c r="H30">
        <v>175.72900000000001</v>
      </c>
      <c r="I30">
        <v>193.44</v>
      </c>
      <c r="J30">
        <v>163.99199999999999</v>
      </c>
      <c r="K30">
        <v>1032</v>
      </c>
      <c r="L30">
        <v>52</v>
      </c>
      <c r="M30">
        <v>31</v>
      </c>
      <c r="N30" t="s">
        <v>101</v>
      </c>
      <c r="O30">
        <v>1517</v>
      </c>
      <c r="P30">
        <v>1517</v>
      </c>
      <c r="Q30">
        <v>1048576</v>
      </c>
      <c r="R30" t="s">
        <v>111</v>
      </c>
      <c r="S30">
        <v>20.8593333333</v>
      </c>
      <c r="T30">
        <v>20.931000000000001</v>
      </c>
      <c r="U30">
        <v>20.811666666699999</v>
      </c>
      <c r="V30">
        <v>122</v>
      </c>
      <c r="W30">
        <v>6</v>
      </c>
      <c r="X30">
        <v>31</v>
      </c>
      <c r="Y30" t="s">
        <v>96</v>
      </c>
      <c r="Z30">
        <v>394</v>
      </c>
      <c r="AA30">
        <v>394</v>
      </c>
      <c r="AB30">
        <v>1048576</v>
      </c>
      <c r="AC30" t="s">
        <v>111</v>
      </c>
      <c r="AD30">
        <v>80.552333333299998</v>
      </c>
      <c r="AE30">
        <v>79.263666666700004</v>
      </c>
      <c r="AF30">
        <v>81.411333333300007</v>
      </c>
      <c r="AG30">
        <v>182</v>
      </c>
      <c r="AH30">
        <v>12</v>
      </c>
      <c r="AI30">
        <v>31</v>
      </c>
    </row>
    <row r="31" spans="1:35" x14ac:dyDescent="0.25">
      <c r="A31" t="s">
        <v>93</v>
      </c>
      <c r="B31" t="s">
        <v>94</v>
      </c>
      <c r="C31" t="s">
        <v>95</v>
      </c>
      <c r="D31">
        <v>196</v>
      </c>
      <c r="E31">
        <v>196</v>
      </c>
      <c r="F31">
        <v>1048576</v>
      </c>
      <c r="G31" t="s">
        <v>105</v>
      </c>
      <c r="H31">
        <v>161.946</v>
      </c>
      <c r="I31">
        <v>187.205333333</v>
      </c>
      <c r="J31">
        <v>151.124</v>
      </c>
      <c r="K31">
        <v>4280</v>
      </c>
      <c r="L31">
        <v>156</v>
      </c>
      <c r="M31">
        <v>31</v>
      </c>
      <c r="N31" t="s">
        <v>101</v>
      </c>
      <c r="O31">
        <v>1298</v>
      </c>
      <c r="P31">
        <v>1298</v>
      </c>
      <c r="Q31">
        <v>1048576</v>
      </c>
      <c r="R31" t="s">
        <v>105</v>
      </c>
      <c r="S31">
        <v>24.3616666667</v>
      </c>
      <c r="T31">
        <v>25.5276666667</v>
      </c>
      <c r="U31">
        <v>23.862333333300001</v>
      </c>
      <c r="V31">
        <v>74</v>
      </c>
      <c r="W31">
        <v>7</v>
      </c>
      <c r="X31">
        <v>31</v>
      </c>
      <c r="Y31" t="s">
        <v>96</v>
      </c>
      <c r="Z31">
        <v>367</v>
      </c>
      <c r="AA31">
        <v>367</v>
      </c>
      <c r="AB31">
        <v>1048576</v>
      </c>
      <c r="AC31" t="s">
        <v>105</v>
      </c>
      <c r="AD31">
        <v>86.470333333300005</v>
      </c>
      <c r="AE31">
        <v>83.867000000000004</v>
      </c>
      <c r="AF31">
        <v>87.583666666699997</v>
      </c>
      <c r="AG31">
        <v>177</v>
      </c>
      <c r="AH31">
        <v>10</v>
      </c>
      <c r="AI31">
        <v>31</v>
      </c>
    </row>
    <row r="32" spans="1:35" x14ac:dyDescent="0.25">
      <c r="A32" t="s">
        <v>93</v>
      </c>
      <c r="B32" t="s">
        <v>94</v>
      </c>
      <c r="C32" t="s">
        <v>95</v>
      </c>
      <c r="D32">
        <v>189</v>
      </c>
      <c r="E32">
        <v>189</v>
      </c>
      <c r="F32">
        <v>1048576</v>
      </c>
      <c r="G32" t="s">
        <v>104</v>
      </c>
      <c r="H32">
        <v>168.275666667</v>
      </c>
      <c r="I32">
        <v>191.11966666699999</v>
      </c>
      <c r="J32">
        <v>162.625</v>
      </c>
      <c r="K32">
        <v>2570</v>
      </c>
      <c r="L32">
        <v>114</v>
      </c>
      <c r="M32">
        <v>31</v>
      </c>
      <c r="N32" t="s">
        <v>101</v>
      </c>
      <c r="O32">
        <v>1138</v>
      </c>
      <c r="P32">
        <v>1138</v>
      </c>
      <c r="Q32">
        <v>1048576</v>
      </c>
      <c r="R32" t="s">
        <v>104</v>
      </c>
      <c r="S32">
        <v>27.7893333333</v>
      </c>
      <c r="T32">
        <v>31.300333333299999</v>
      </c>
      <c r="U32">
        <v>26.906333333300001</v>
      </c>
      <c r="V32">
        <v>120</v>
      </c>
      <c r="W32">
        <v>9</v>
      </c>
      <c r="X32">
        <v>31</v>
      </c>
      <c r="Y32" t="s">
        <v>96</v>
      </c>
      <c r="Z32">
        <v>363</v>
      </c>
      <c r="AA32">
        <v>363</v>
      </c>
      <c r="AB32">
        <v>1048576</v>
      </c>
      <c r="AC32" t="s">
        <v>104</v>
      </c>
      <c r="AD32">
        <v>87.429000000000002</v>
      </c>
      <c r="AE32">
        <v>85.369666666699999</v>
      </c>
      <c r="AF32">
        <v>87.944999999999993</v>
      </c>
      <c r="AG32">
        <v>209</v>
      </c>
      <c r="AH32">
        <v>9</v>
      </c>
      <c r="AI32">
        <v>31</v>
      </c>
    </row>
    <row r="33" spans="1:35" x14ac:dyDescent="0.25">
      <c r="A33" t="s">
        <v>93</v>
      </c>
      <c r="B33" t="s">
        <v>94</v>
      </c>
      <c r="C33" t="s">
        <v>95</v>
      </c>
      <c r="D33">
        <v>186</v>
      </c>
      <c r="E33">
        <v>186</v>
      </c>
      <c r="F33">
        <v>1048576</v>
      </c>
      <c r="G33" t="s">
        <v>103</v>
      </c>
      <c r="H33">
        <v>171.056666667</v>
      </c>
      <c r="I33">
        <v>203.692666667</v>
      </c>
      <c r="J33">
        <v>167.32833333299999</v>
      </c>
      <c r="K33">
        <v>1880</v>
      </c>
      <c r="L33">
        <v>70</v>
      </c>
      <c r="M33">
        <v>31</v>
      </c>
      <c r="N33" t="s">
        <v>101</v>
      </c>
      <c r="O33">
        <v>1014</v>
      </c>
      <c r="P33">
        <v>1014</v>
      </c>
      <c r="Q33">
        <v>1048576</v>
      </c>
      <c r="R33" t="s">
        <v>103</v>
      </c>
      <c r="S33">
        <v>31.211666666700001</v>
      </c>
      <c r="T33">
        <v>39.134999999999998</v>
      </c>
      <c r="U33">
        <v>30.324000000000002</v>
      </c>
      <c r="V33">
        <v>293</v>
      </c>
      <c r="W33">
        <v>9</v>
      </c>
      <c r="X33">
        <v>31</v>
      </c>
      <c r="Y33" t="s">
        <v>96</v>
      </c>
      <c r="Z33">
        <v>336</v>
      </c>
      <c r="AA33">
        <v>336</v>
      </c>
      <c r="AB33">
        <v>1048576</v>
      </c>
      <c r="AC33" t="s">
        <v>103</v>
      </c>
      <c r="AD33">
        <v>94.511666666699995</v>
      </c>
      <c r="AE33">
        <v>93.394999999999996</v>
      </c>
      <c r="AF33">
        <v>94.634333333300006</v>
      </c>
      <c r="AG33">
        <v>175</v>
      </c>
      <c r="AH33">
        <v>8</v>
      </c>
      <c r="AI33">
        <v>31</v>
      </c>
    </row>
    <row r="34" spans="1:35" x14ac:dyDescent="0.25">
      <c r="A34" t="s">
        <v>93</v>
      </c>
      <c r="B34" t="s">
        <v>94</v>
      </c>
      <c r="C34" t="s">
        <v>95</v>
      </c>
      <c r="D34">
        <v>175</v>
      </c>
      <c r="E34">
        <v>175</v>
      </c>
      <c r="F34">
        <v>1048576</v>
      </c>
      <c r="G34" t="s">
        <v>112</v>
      </c>
      <c r="H34">
        <v>181.161</v>
      </c>
      <c r="I34">
        <v>0</v>
      </c>
      <c r="J34">
        <v>181.161</v>
      </c>
      <c r="K34">
        <v>443</v>
      </c>
      <c r="L34">
        <v>27</v>
      </c>
      <c r="M34">
        <v>31</v>
      </c>
      <c r="N34" t="s">
        <v>101</v>
      </c>
      <c r="O34">
        <v>910</v>
      </c>
      <c r="P34">
        <v>910</v>
      </c>
      <c r="Q34">
        <v>1048576</v>
      </c>
      <c r="R34" t="s">
        <v>112</v>
      </c>
      <c r="S34">
        <v>34.734000000000002</v>
      </c>
      <c r="T34">
        <v>0</v>
      </c>
      <c r="U34">
        <v>34.734000000000002</v>
      </c>
      <c r="V34">
        <v>82</v>
      </c>
      <c r="W34">
        <v>1</v>
      </c>
      <c r="X34">
        <v>31</v>
      </c>
      <c r="Y34" t="s">
        <v>96</v>
      </c>
      <c r="Z34">
        <v>306</v>
      </c>
      <c r="AA34">
        <v>306</v>
      </c>
      <c r="AB34">
        <v>1048576</v>
      </c>
      <c r="AC34" t="s">
        <v>112</v>
      </c>
      <c r="AD34">
        <v>103.722666667</v>
      </c>
      <c r="AE34">
        <v>0</v>
      </c>
      <c r="AF34">
        <v>103.722666667</v>
      </c>
      <c r="AG34">
        <v>172</v>
      </c>
      <c r="AH34">
        <v>4</v>
      </c>
      <c r="AI34">
        <v>31</v>
      </c>
    </row>
    <row r="35" spans="1:35" x14ac:dyDescent="0.25">
      <c r="A35" t="s">
        <v>93</v>
      </c>
      <c r="B35" t="s">
        <v>97</v>
      </c>
      <c r="C35" t="s">
        <v>95</v>
      </c>
      <c r="D35">
        <v>1174</v>
      </c>
      <c r="E35">
        <v>4</v>
      </c>
      <c r="F35">
        <v>4096</v>
      </c>
      <c r="G35" t="s">
        <v>102</v>
      </c>
      <c r="H35">
        <v>54.800666666700003</v>
      </c>
      <c r="I35">
        <v>54.800666666700003</v>
      </c>
      <c r="J35">
        <v>0</v>
      </c>
      <c r="K35">
        <v>6899</v>
      </c>
      <c r="L35">
        <v>150</v>
      </c>
      <c r="M35">
        <v>63</v>
      </c>
      <c r="N35" t="s">
        <v>101</v>
      </c>
      <c r="O35">
        <v>101497</v>
      </c>
      <c r="P35">
        <v>396</v>
      </c>
      <c r="Q35">
        <v>4096</v>
      </c>
      <c r="R35" t="s">
        <v>102</v>
      </c>
      <c r="S35">
        <v>0.59966666666699997</v>
      </c>
      <c r="T35">
        <v>0.59966666666699997</v>
      </c>
      <c r="U35">
        <v>0</v>
      </c>
      <c r="V35">
        <v>32</v>
      </c>
      <c r="W35">
        <v>0</v>
      </c>
      <c r="X35">
        <v>60</v>
      </c>
      <c r="Y35" t="s">
        <v>96</v>
      </c>
      <c r="Z35">
        <v>21284</v>
      </c>
      <c r="AA35">
        <v>83</v>
      </c>
      <c r="AB35">
        <v>4096</v>
      </c>
      <c r="AC35" t="s">
        <v>102</v>
      </c>
      <c r="AD35">
        <v>2.99233333333</v>
      </c>
      <c r="AE35">
        <v>2.99233333333</v>
      </c>
      <c r="AF35">
        <v>0</v>
      </c>
      <c r="AG35">
        <v>86</v>
      </c>
      <c r="AH35">
        <v>0</v>
      </c>
      <c r="AI35">
        <v>63</v>
      </c>
    </row>
    <row r="36" spans="1:35" x14ac:dyDescent="0.25">
      <c r="A36" t="s">
        <v>93</v>
      </c>
      <c r="B36" t="s">
        <v>97</v>
      </c>
      <c r="C36" t="s">
        <v>95</v>
      </c>
      <c r="D36">
        <v>1317</v>
      </c>
      <c r="E36">
        <v>5</v>
      </c>
      <c r="F36">
        <v>4096</v>
      </c>
      <c r="G36" t="s">
        <v>106</v>
      </c>
      <c r="H36">
        <v>48.999666666700001</v>
      </c>
      <c r="I36">
        <v>53.447666666700002</v>
      </c>
      <c r="J36">
        <v>8.9203333333299994</v>
      </c>
      <c r="K36">
        <v>4131</v>
      </c>
      <c r="L36">
        <v>128</v>
      </c>
      <c r="M36">
        <v>63</v>
      </c>
      <c r="N36" t="s">
        <v>101</v>
      </c>
      <c r="O36">
        <v>103327</v>
      </c>
      <c r="P36">
        <v>403</v>
      </c>
      <c r="Q36">
        <v>4096</v>
      </c>
      <c r="R36" t="s">
        <v>106</v>
      </c>
      <c r="S36">
        <v>0.60066666666699997</v>
      </c>
      <c r="T36">
        <v>0.59766666666699997</v>
      </c>
      <c r="U36">
        <v>0.63233333333300001</v>
      </c>
      <c r="V36">
        <v>18</v>
      </c>
      <c r="W36">
        <v>0</v>
      </c>
      <c r="X36">
        <v>62</v>
      </c>
      <c r="Y36" t="s">
        <v>96</v>
      </c>
      <c r="Z36">
        <v>19951</v>
      </c>
      <c r="AA36">
        <v>77</v>
      </c>
      <c r="AB36">
        <v>4096</v>
      </c>
      <c r="AC36" t="s">
        <v>106</v>
      </c>
      <c r="AD36">
        <v>3.11333333333</v>
      </c>
      <c r="AE36">
        <v>3.0996666666700001</v>
      </c>
      <c r="AF36">
        <v>3.2363333333300002</v>
      </c>
      <c r="AG36">
        <v>1534</v>
      </c>
      <c r="AH36">
        <v>4</v>
      </c>
      <c r="AI36">
        <v>62</v>
      </c>
    </row>
    <row r="37" spans="1:35" x14ac:dyDescent="0.25">
      <c r="A37" t="s">
        <v>93</v>
      </c>
      <c r="B37" t="s">
        <v>97</v>
      </c>
      <c r="C37" t="s">
        <v>95</v>
      </c>
      <c r="D37">
        <v>1574</v>
      </c>
      <c r="E37">
        <v>6</v>
      </c>
      <c r="F37">
        <v>4096</v>
      </c>
      <c r="G37" t="s">
        <v>107</v>
      </c>
      <c r="H37">
        <v>40.903666666699998</v>
      </c>
      <c r="I37">
        <v>48.877666666700001</v>
      </c>
      <c r="J37">
        <v>8.9600000000000009</v>
      </c>
      <c r="K37">
        <v>1689</v>
      </c>
      <c r="L37">
        <v>54</v>
      </c>
      <c r="M37">
        <v>63</v>
      </c>
      <c r="N37" t="s">
        <v>101</v>
      </c>
      <c r="O37">
        <v>104572</v>
      </c>
      <c r="P37">
        <v>408</v>
      </c>
      <c r="Q37">
        <v>4096</v>
      </c>
      <c r="R37" t="s">
        <v>107</v>
      </c>
      <c r="S37">
        <v>0.59966666666699997</v>
      </c>
      <c r="T37">
        <v>0.59233333333299998</v>
      </c>
      <c r="U37">
        <v>0.628666666667</v>
      </c>
      <c r="V37">
        <v>18</v>
      </c>
      <c r="W37">
        <v>0</v>
      </c>
      <c r="X37">
        <v>62</v>
      </c>
      <c r="Y37" t="s">
        <v>96</v>
      </c>
      <c r="Z37">
        <v>17744</v>
      </c>
      <c r="AA37">
        <v>69</v>
      </c>
      <c r="AB37">
        <v>4096</v>
      </c>
      <c r="AC37" t="s">
        <v>107</v>
      </c>
      <c r="AD37">
        <v>3.536</v>
      </c>
      <c r="AE37">
        <v>3.50033333333</v>
      </c>
      <c r="AF37">
        <v>3.67766666667</v>
      </c>
      <c r="AG37">
        <v>558</v>
      </c>
      <c r="AH37">
        <v>2</v>
      </c>
      <c r="AI37">
        <v>62</v>
      </c>
    </row>
    <row r="38" spans="1:35" x14ac:dyDescent="0.25">
      <c r="A38" t="s">
        <v>93</v>
      </c>
      <c r="B38" t="s">
        <v>97</v>
      </c>
      <c r="C38" t="s">
        <v>95</v>
      </c>
      <c r="D38">
        <v>1641</v>
      </c>
      <c r="E38">
        <v>6</v>
      </c>
      <c r="F38">
        <v>4096</v>
      </c>
      <c r="G38" t="s">
        <v>108</v>
      </c>
      <c r="H38">
        <v>39.564333333299999</v>
      </c>
      <c r="I38">
        <v>53.040666666699998</v>
      </c>
      <c r="J38">
        <v>8.0406666666700009</v>
      </c>
      <c r="K38">
        <v>2070</v>
      </c>
      <c r="L38">
        <v>63</v>
      </c>
      <c r="M38">
        <v>63</v>
      </c>
      <c r="N38" t="s">
        <v>101</v>
      </c>
      <c r="O38">
        <v>106086</v>
      </c>
      <c r="P38">
        <v>414</v>
      </c>
      <c r="Q38">
        <v>4096</v>
      </c>
      <c r="R38" t="s">
        <v>108</v>
      </c>
      <c r="S38">
        <v>0.59266666666699996</v>
      </c>
      <c r="T38">
        <v>0.58133333333299997</v>
      </c>
      <c r="U38">
        <v>0.61899999999999999</v>
      </c>
      <c r="V38">
        <v>35</v>
      </c>
      <c r="W38">
        <v>0</v>
      </c>
      <c r="X38">
        <v>62</v>
      </c>
      <c r="Y38" t="s">
        <v>96</v>
      </c>
      <c r="Z38">
        <v>19464</v>
      </c>
      <c r="AA38">
        <v>76</v>
      </c>
      <c r="AB38">
        <v>4096</v>
      </c>
      <c r="AC38" t="s">
        <v>108</v>
      </c>
      <c r="AD38">
        <v>3.2189999999999999</v>
      </c>
      <c r="AE38">
        <v>3.2446666666700001</v>
      </c>
      <c r="AF38">
        <v>3.1583333333299999</v>
      </c>
      <c r="AG38">
        <v>1375</v>
      </c>
      <c r="AH38">
        <v>4</v>
      </c>
      <c r="AI38">
        <v>62</v>
      </c>
    </row>
    <row r="39" spans="1:35" x14ac:dyDescent="0.25">
      <c r="A39" t="s">
        <v>93</v>
      </c>
      <c r="B39" t="s">
        <v>97</v>
      </c>
      <c r="C39" t="s">
        <v>95</v>
      </c>
      <c r="D39">
        <v>1691</v>
      </c>
      <c r="E39">
        <v>6</v>
      </c>
      <c r="F39">
        <v>4096</v>
      </c>
      <c r="G39" t="s">
        <v>109</v>
      </c>
      <c r="H39">
        <v>38.401333333300002</v>
      </c>
      <c r="I39">
        <v>60.021333333299999</v>
      </c>
      <c r="J39">
        <v>5.9596666666699996</v>
      </c>
      <c r="K39">
        <v>1858</v>
      </c>
      <c r="L39">
        <v>64</v>
      </c>
      <c r="M39">
        <v>63</v>
      </c>
      <c r="N39" t="s">
        <v>101</v>
      </c>
      <c r="O39">
        <v>104920</v>
      </c>
      <c r="P39">
        <v>409</v>
      </c>
      <c r="Q39">
        <v>4096</v>
      </c>
      <c r="R39" t="s">
        <v>109</v>
      </c>
      <c r="S39">
        <v>0.59899999999999998</v>
      </c>
      <c r="T39">
        <v>0.58833333333299997</v>
      </c>
      <c r="U39">
        <v>0.61466666666699998</v>
      </c>
      <c r="V39">
        <v>22</v>
      </c>
      <c r="W39">
        <v>0</v>
      </c>
      <c r="X39">
        <v>62</v>
      </c>
      <c r="Y39" t="s">
        <v>96</v>
      </c>
      <c r="Z39">
        <v>18499</v>
      </c>
      <c r="AA39">
        <v>72</v>
      </c>
      <c r="AB39">
        <v>4096</v>
      </c>
      <c r="AC39" t="s">
        <v>109</v>
      </c>
      <c r="AD39">
        <v>3.3773333333300002</v>
      </c>
      <c r="AE39">
        <v>3.5093333333299999</v>
      </c>
      <c r="AF39">
        <v>3.1789999999999998</v>
      </c>
      <c r="AG39">
        <v>161</v>
      </c>
      <c r="AH39">
        <v>1</v>
      </c>
      <c r="AI39">
        <v>62</v>
      </c>
    </row>
    <row r="40" spans="1:35" x14ac:dyDescent="0.25">
      <c r="A40" t="s">
        <v>93</v>
      </c>
      <c r="B40" t="s">
        <v>97</v>
      </c>
      <c r="C40" t="s">
        <v>95</v>
      </c>
      <c r="D40">
        <v>1449</v>
      </c>
      <c r="E40">
        <v>5</v>
      </c>
      <c r="F40">
        <v>4096</v>
      </c>
      <c r="G40" t="s">
        <v>110</v>
      </c>
      <c r="H40">
        <v>45.053666666700003</v>
      </c>
      <c r="I40">
        <v>80.048666666700001</v>
      </c>
      <c r="J40">
        <v>10.06</v>
      </c>
      <c r="K40">
        <v>3340</v>
      </c>
      <c r="L40">
        <v>96</v>
      </c>
      <c r="M40">
        <v>63</v>
      </c>
      <c r="N40" t="s">
        <v>101</v>
      </c>
      <c r="O40">
        <v>103656</v>
      </c>
      <c r="P40">
        <v>404</v>
      </c>
      <c r="Q40">
        <v>4096</v>
      </c>
      <c r="R40" t="s">
        <v>110</v>
      </c>
      <c r="S40">
        <v>0.60599999999999998</v>
      </c>
      <c r="T40">
        <v>0.59566666666699997</v>
      </c>
      <c r="U40">
        <v>0.61566666666699998</v>
      </c>
      <c r="V40">
        <v>31</v>
      </c>
      <c r="W40">
        <v>0</v>
      </c>
      <c r="X40">
        <v>62</v>
      </c>
      <c r="Y40" t="s">
        <v>96</v>
      </c>
      <c r="Z40">
        <v>19704</v>
      </c>
      <c r="AA40">
        <v>76</v>
      </c>
      <c r="AB40">
        <v>4096</v>
      </c>
      <c r="AC40" t="s">
        <v>110</v>
      </c>
      <c r="AD40">
        <v>3.0960000000000001</v>
      </c>
      <c r="AE40">
        <v>3.3046666666700002</v>
      </c>
      <c r="AF40">
        <v>2.8876666666699999</v>
      </c>
      <c r="AG40">
        <v>590</v>
      </c>
      <c r="AH40">
        <v>2</v>
      </c>
      <c r="AI40">
        <v>61</v>
      </c>
    </row>
    <row r="41" spans="1:35" x14ac:dyDescent="0.25">
      <c r="A41" t="s">
        <v>93</v>
      </c>
      <c r="B41" t="s">
        <v>97</v>
      </c>
      <c r="C41" t="s">
        <v>95</v>
      </c>
      <c r="D41">
        <v>1999</v>
      </c>
      <c r="E41">
        <v>7</v>
      </c>
      <c r="F41">
        <v>4096</v>
      </c>
      <c r="G41" t="s">
        <v>111</v>
      </c>
      <c r="H41">
        <v>32.308</v>
      </c>
      <c r="I41">
        <v>68.582666666700007</v>
      </c>
      <c r="J41">
        <v>8.0670000000000002</v>
      </c>
      <c r="K41">
        <v>3236</v>
      </c>
      <c r="L41">
        <v>79</v>
      </c>
      <c r="M41">
        <v>63</v>
      </c>
      <c r="N41" t="s">
        <v>101</v>
      </c>
      <c r="O41">
        <v>98514</v>
      </c>
      <c r="P41">
        <v>384</v>
      </c>
      <c r="Q41">
        <v>4096</v>
      </c>
      <c r="R41" t="s">
        <v>111</v>
      </c>
      <c r="S41">
        <v>0.63700000000000001</v>
      </c>
      <c r="T41">
        <v>0.62833333333300001</v>
      </c>
      <c r="U41">
        <v>0.64333333333300002</v>
      </c>
      <c r="V41">
        <v>31</v>
      </c>
      <c r="W41">
        <v>0</v>
      </c>
      <c r="X41">
        <v>62</v>
      </c>
      <c r="Y41" t="s">
        <v>96</v>
      </c>
      <c r="Z41">
        <v>19053</v>
      </c>
      <c r="AA41">
        <v>74</v>
      </c>
      <c r="AB41">
        <v>4096</v>
      </c>
      <c r="AC41" t="s">
        <v>111</v>
      </c>
      <c r="AD41">
        <v>3.3216666666700001</v>
      </c>
      <c r="AE41">
        <v>3.57666666667</v>
      </c>
      <c r="AF41">
        <v>3.1520000000000001</v>
      </c>
      <c r="AG41">
        <v>55</v>
      </c>
      <c r="AH41">
        <v>0</v>
      </c>
      <c r="AI41">
        <v>63</v>
      </c>
    </row>
    <row r="42" spans="1:35" x14ac:dyDescent="0.25">
      <c r="A42" t="s">
        <v>93</v>
      </c>
      <c r="B42" t="s">
        <v>97</v>
      </c>
      <c r="C42" t="s">
        <v>95</v>
      </c>
      <c r="D42">
        <v>2253</v>
      </c>
      <c r="E42">
        <v>8</v>
      </c>
      <c r="F42">
        <v>4096</v>
      </c>
      <c r="G42" t="s">
        <v>105</v>
      </c>
      <c r="H42">
        <v>28.866666666699999</v>
      </c>
      <c r="I42">
        <v>69.709333333299995</v>
      </c>
      <c r="J42">
        <v>11.3666666667</v>
      </c>
      <c r="K42">
        <v>2175</v>
      </c>
      <c r="L42">
        <v>76</v>
      </c>
      <c r="M42">
        <v>63</v>
      </c>
      <c r="N42" t="s">
        <v>101</v>
      </c>
      <c r="O42">
        <v>100000</v>
      </c>
      <c r="P42">
        <v>390</v>
      </c>
      <c r="Q42">
        <v>4096</v>
      </c>
      <c r="R42" t="s">
        <v>105</v>
      </c>
      <c r="S42">
        <v>0.627</v>
      </c>
      <c r="T42">
        <v>0.618333333333</v>
      </c>
      <c r="U42">
        <v>0.63100000000000001</v>
      </c>
      <c r="V42">
        <v>46</v>
      </c>
      <c r="W42">
        <v>0</v>
      </c>
      <c r="X42">
        <v>62</v>
      </c>
      <c r="Y42" t="s">
        <v>96</v>
      </c>
      <c r="Z42">
        <v>19104</v>
      </c>
      <c r="AA42">
        <v>74</v>
      </c>
      <c r="AB42">
        <v>4096</v>
      </c>
      <c r="AC42" t="s">
        <v>105</v>
      </c>
      <c r="AD42">
        <v>3.3290000000000002</v>
      </c>
      <c r="AE42">
        <v>3.6543333333299999</v>
      </c>
      <c r="AF42">
        <v>3.19</v>
      </c>
      <c r="AG42">
        <v>386</v>
      </c>
      <c r="AH42">
        <v>2</v>
      </c>
      <c r="AI42">
        <v>63</v>
      </c>
    </row>
    <row r="43" spans="1:35" x14ac:dyDescent="0.25">
      <c r="A43" t="s">
        <v>93</v>
      </c>
      <c r="B43" t="s">
        <v>97</v>
      </c>
      <c r="C43" t="s">
        <v>95</v>
      </c>
      <c r="D43">
        <v>2623</v>
      </c>
      <c r="E43">
        <v>10</v>
      </c>
      <c r="F43">
        <v>4096</v>
      </c>
      <c r="G43" t="s">
        <v>104</v>
      </c>
      <c r="H43">
        <v>23.701000000000001</v>
      </c>
      <c r="I43">
        <v>70.031666666700005</v>
      </c>
      <c r="J43">
        <v>12.1276666667</v>
      </c>
      <c r="K43">
        <v>2273</v>
      </c>
      <c r="L43">
        <v>69</v>
      </c>
      <c r="M43">
        <v>62</v>
      </c>
      <c r="N43" t="s">
        <v>101</v>
      </c>
      <c r="O43">
        <v>99453</v>
      </c>
      <c r="P43">
        <v>388</v>
      </c>
      <c r="Q43">
        <v>4096</v>
      </c>
      <c r="R43" t="s">
        <v>104</v>
      </c>
      <c r="S43">
        <v>0.63</v>
      </c>
      <c r="T43">
        <v>0.62</v>
      </c>
      <c r="U43">
        <v>0.63233333333300001</v>
      </c>
      <c r="V43">
        <v>357</v>
      </c>
      <c r="W43">
        <v>0</v>
      </c>
      <c r="X43">
        <v>62</v>
      </c>
      <c r="Y43" t="s">
        <v>96</v>
      </c>
      <c r="Z43">
        <v>19187</v>
      </c>
      <c r="AA43">
        <v>74</v>
      </c>
      <c r="AB43">
        <v>4096</v>
      </c>
      <c r="AC43" t="s">
        <v>104</v>
      </c>
      <c r="AD43">
        <v>3.29466666667</v>
      </c>
      <c r="AE43">
        <v>3.6796666666700002</v>
      </c>
      <c r="AF43">
        <v>3.1983333333299999</v>
      </c>
      <c r="AG43">
        <v>54</v>
      </c>
      <c r="AH43">
        <v>0</v>
      </c>
      <c r="AI43">
        <v>63</v>
      </c>
    </row>
    <row r="44" spans="1:35" x14ac:dyDescent="0.25">
      <c r="A44" t="s">
        <v>93</v>
      </c>
      <c r="B44" t="s">
        <v>97</v>
      </c>
      <c r="C44" t="s">
        <v>95</v>
      </c>
      <c r="D44">
        <v>3278</v>
      </c>
      <c r="E44">
        <v>12</v>
      </c>
      <c r="F44">
        <v>4096</v>
      </c>
      <c r="G44" t="s">
        <v>103</v>
      </c>
      <c r="H44">
        <v>19.684000000000001</v>
      </c>
      <c r="I44">
        <v>77.034999999999997</v>
      </c>
      <c r="J44">
        <v>13.3166666667</v>
      </c>
      <c r="K44">
        <v>2327</v>
      </c>
      <c r="L44">
        <v>70</v>
      </c>
      <c r="M44">
        <v>63</v>
      </c>
      <c r="N44" t="s">
        <v>101</v>
      </c>
      <c r="O44">
        <v>94606</v>
      </c>
      <c r="P44">
        <v>369</v>
      </c>
      <c r="Q44">
        <v>4096</v>
      </c>
      <c r="R44" t="s">
        <v>103</v>
      </c>
      <c r="S44">
        <v>0.66200000000000003</v>
      </c>
      <c r="T44">
        <v>0.69</v>
      </c>
      <c r="U44">
        <v>0.65866666666700002</v>
      </c>
      <c r="V44">
        <v>610</v>
      </c>
      <c r="W44">
        <v>1</v>
      </c>
      <c r="X44">
        <v>62</v>
      </c>
      <c r="Y44" t="s">
        <v>96</v>
      </c>
      <c r="Z44">
        <v>21113</v>
      </c>
      <c r="AA44">
        <v>82</v>
      </c>
      <c r="AB44">
        <v>4096</v>
      </c>
      <c r="AC44" t="s">
        <v>103</v>
      </c>
      <c r="AD44">
        <v>2.9873333333300001</v>
      </c>
      <c r="AE44">
        <v>3.5346666666700002</v>
      </c>
      <c r="AF44">
        <v>2.9266666666700001</v>
      </c>
      <c r="AG44">
        <v>64</v>
      </c>
      <c r="AH44">
        <v>0</v>
      </c>
      <c r="AI44">
        <v>63</v>
      </c>
    </row>
    <row r="45" spans="1:35" x14ac:dyDescent="0.25">
      <c r="A45" t="s">
        <v>93</v>
      </c>
      <c r="B45" t="s">
        <v>97</v>
      </c>
      <c r="C45" t="s">
        <v>95</v>
      </c>
      <c r="D45">
        <v>9357</v>
      </c>
      <c r="E45">
        <v>36</v>
      </c>
      <c r="F45">
        <v>4096</v>
      </c>
      <c r="G45" t="s">
        <v>112</v>
      </c>
      <c r="H45">
        <v>6.9103333333299997</v>
      </c>
      <c r="I45">
        <v>0</v>
      </c>
      <c r="J45">
        <v>6.9103333333299997</v>
      </c>
      <c r="K45">
        <v>4387</v>
      </c>
      <c r="L45">
        <v>39</v>
      </c>
      <c r="M45">
        <v>63</v>
      </c>
      <c r="N45" t="s">
        <v>101</v>
      </c>
      <c r="O45">
        <v>94970</v>
      </c>
      <c r="P45">
        <v>370</v>
      </c>
      <c r="Q45">
        <v>4096</v>
      </c>
      <c r="R45" t="s">
        <v>112</v>
      </c>
      <c r="S45">
        <v>0.66</v>
      </c>
      <c r="T45">
        <v>0</v>
      </c>
      <c r="U45">
        <v>0.66</v>
      </c>
      <c r="V45">
        <v>618</v>
      </c>
      <c r="W45">
        <v>1</v>
      </c>
      <c r="X45">
        <v>62</v>
      </c>
      <c r="Y45" t="s">
        <v>96</v>
      </c>
      <c r="Z45">
        <v>21411</v>
      </c>
      <c r="AA45">
        <v>83</v>
      </c>
      <c r="AB45">
        <v>4096</v>
      </c>
      <c r="AC45" t="s">
        <v>112</v>
      </c>
      <c r="AD45">
        <v>2.97166666667</v>
      </c>
      <c r="AE45">
        <v>0</v>
      </c>
      <c r="AF45">
        <v>2.97166666667</v>
      </c>
      <c r="AG45">
        <v>32</v>
      </c>
      <c r="AH45">
        <v>0</v>
      </c>
      <c r="AI45">
        <v>63</v>
      </c>
    </row>
    <row r="46" spans="1:35" x14ac:dyDescent="0.25">
      <c r="A46" t="s">
        <v>93</v>
      </c>
      <c r="B46" t="s">
        <v>97</v>
      </c>
      <c r="C46" t="s">
        <v>95</v>
      </c>
      <c r="D46">
        <v>2965</v>
      </c>
      <c r="E46">
        <v>185</v>
      </c>
      <c r="F46">
        <v>65536</v>
      </c>
      <c r="G46" t="s">
        <v>102</v>
      </c>
      <c r="H46">
        <v>20.715</v>
      </c>
      <c r="I46">
        <v>20.715</v>
      </c>
      <c r="J46">
        <v>0</v>
      </c>
      <c r="K46">
        <v>4673</v>
      </c>
      <c r="L46">
        <v>67</v>
      </c>
      <c r="M46">
        <v>62</v>
      </c>
      <c r="N46" t="s">
        <v>101</v>
      </c>
      <c r="O46">
        <v>54701</v>
      </c>
      <c r="P46">
        <v>3418</v>
      </c>
      <c r="Q46">
        <v>65536</v>
      </c>
      <c r="R46" t="s">
        <v>102</v>
      </c>
      <c r="S46">
        <v>1.16166666667</v>
      </c>
      <c r="T46">
        <v>1.16166666667</v>
      </c>
      <c r="U46">
        <v>0</v>
      </c>
      <c r="V46">
        <v>89</v>
      </c>
      <c r="W46">
        <v>0</v>
      </c>
      <c r="X46">
        <v>63</v>
      </c>
      <c r="Y46" t="s">
        <v>96</v>
      </c>
      <c r="Z46">
        <v>6375</v>
      </c>
      <c r="AA46">
        <v>398</v>
      </c>
      <c r="AB46">
        <v>65536</v>
      </c>
      <c r="AC46" t="s">
        <v>102</v>
      </c>
      <c r="AD46">
        <v>9.9969999999999999</v>
      </c>
      <c r="AE46">
        <v>9.9969999999999999</v>
      </c>
      <c r="AF46">
        <v>0</v>
      </c>
      <c r="AG46">
        <v>77</v>
      </c>
      <c r="AH46">
        <v>2</v>
      </c>
      <c r="AI46">
        <v>63</v>
      </c>
    </row>
    <row r="47" spans="1:35" x14ac:dyDescent="0.25">
      <c r="A47" t="s">
        <v>93</v>
      </c>
      <c r="B47" t="s">
        <v>97</v>
      </c>
      <c r="C47" t="s">
        <v>95</v>
      </c>
      <c r="D47">
        <v>3106</v>
      </c>
      <c r="E47">
        <v>194</v>
      </c>
      <c r="F47">
        <v>65536</v>
      </c>
      <c r="G47" t="s">
        <v>106</v>
      </c>
      <c r="H47">
        <v>20.277999999999999</v>
      </c>
      <c r="I47">
        <v>20.9606666667</v>
      </c>
      <c r="J47">
        <v>14.0963333333</v>
      </c>
      <c r="K47">
        <v>4359</v>
      </c>
      <c r="L47">
        <v>66</v>
      </c>
      <c r="M47">
        <v>62</v>
      </c>
      <c r="N47" t="s">
        <v>101</v>
      </c>
      <c r="O47">
        <v>58115</v>
      </c>
      <c r="P47">
        <v>3632</v>
      </c>
      <c r="Q47">
        <v>65536</v>
      </c>
      <c r="R47" t="s">
        <v>106</v>
      </c>
      <c r="S47">
        <v>1.08866666667</v>
      </c>
      <c r="T47">
        <v>1.07466666667</v>
      </c>
      <c r="U47">
        <v>1.21366666667</v>
      </c>
      <c r="V47">
        <v>233</v>
      </c>
      <c r="W47">
        <v>0</v>
      </c>
      <c r="X47">
        <v>63</v>
      </c>
      <c r="Y47" t="s">
        <v>96</v>
      </c>
      <c r="Z47">
        <v>6633</v>
      </c>
      <c r="AA47">
        <v>414</v>
      </c>
      <c r="AB47">
        <v>65536</v>
      </c>
      <c r="AC47" t="s">
        <v>106</v>
      </c>
      <c r="AD47">
        <v>9.6043333333300005</v>
      </c>
      <c r="AE47">
        <v>9.5079999999999991</v>
      </c>
      <c r="AF47">
        <v>10.471</v>
      </c>
      <c r="AG47">
        <v>75</v>
      </c>
      <c r="AH47">
        <v>2</v>
      </c>
      <c r="AI47">
        <v>63</v>
      </c>
    </row>
    <row r="48" spans="1:35" x14ac:dyDescent="0.25">
      <c r="A48" t="s">
        <v>93</v>
      </c>
      <c r="B48" t="s">
        <v>97</v>
      </c>
      <c r="C48" t="s">
        <v>95</v>
      </c>
      <c r="D48">
        <v>2964</v>
      </c>
      <c r="E48">
        <v>185</v>
      </c>
      <c r="F48">
        <v>65536</v>
      </c>
      <c r="G48" t="s">
        <v>107</v>
      </c>
      <c r="H48">
        <v>20.849666666699999</v>
      </c>
      <c r="I48">
        <v>22.381666666699999</v>
      </c>
      <c r="J48">
        <v>14.728</v>
      </c>
      <c r="K48">
        <v>4713</v>
      </c>
      <c r="L48">
        <v>73</v>
      </c>
      <c r="M48">
        <v>61</v>
      </c>
      <c r="N48" t="s">
        <v>101</v>
      </c>
      <c r="O48">
        <v>57025</v>
      </c>
      <c r="P48">
        <v>3564</v>
      </c>
      <c r="Q48">
        <v>65536</v>
      </c>
      <c r="R48" t="s">
        <v>107</v>
      </c>
      <c r="S48">
        <v>1.1076666666699999</v>
      </c>
      <c r="T48">
        <v>1.0753333333299999</v>
      </c>
      <c r="U48">
        <v>1.23633333333</v>
      </c>
      <c r="V48">
        <v>264</v>
      </c>
      <c r="W48">
        <v>1</v>
      </c>
      <c r="X48">
        <v>63</v>
      </c>
      <c r="Y48" t="s">
        <v>96</v>
      </c>
      <c r="Z48">
        <v>5811</v>
      </c>
      <c r="AA48">
        <v>363</v>
      </c>
      <c r="AB48">
        <v>65536</v>
      </c>
      <c r="AC48" t="s">
        <v>107</v>
      </c>
      <c r="AD48">
        <v>10.989333333299999</v>
      </c>
      <c r="AE48">
        <v>10.804666666699999</v>
      </c>
      <c r="AF48">
        <v>11.7256666667</v>
      </c>
      <c r="AG48">
        <v>64</v>
      </c>
      <c r="AH48">
        <v>2</v>
      </c>
      <c r="AI48">
        <v>63</v>
      </c>
    </row>
    <row r="49" spans="1:35" x14ac:dyDescent="0.25">
      <c r="A49" t="s">
        <v>93</v>
      </c>
      <c r="B49" t="s">
        <v>97</v>
      </c>
      <c r="C49" t="s">
        <v>95</v>
      </c>
      <c r="D49">
        <v>3259</v>
      </c>
      <c r="E49">
        <v>203</v>
      </c>
      <c r="F49">
        <v>65536</v>
      </c>
      <c r="G49" t="s">
        <v>108</v>
      </c>
      <c r="H49">
        <v>18.481000000000002</v>
      </c>
      <c r="I49">
        <v>22.390333333299999</v>
      </c>
      <c r="J49">
        <v>9.3339999999999996</v>
      </c>
      <c r="K49">
        <v>1031</v>
      </c>
      <c r="L49">
        <v>30</v>
      </c>
      <c r="M49">
        <v>59</v>
      </c>
      <c r="N49" t="s">
        <v>101</v>
      </c>
      <c r="O49">
        <v>47487</v>
      </c>
      <c r="P49">
        <v>2967</v>
      </c>
      <c r="Q49">
        <v>65536</v>
      </c>
      <c r="R49" t="s">
        <v>108</v>
      </c>
      <c r="S49">
        <v>1.3320000000000001</v>
      </c>
      <c r="T49">
        <v>1.2633333333300001</v>
      </c>
      <c r="U49">
        <v>1.49166666667</v>
      </c>
      <c r="V49">
        <v>501</v>
      </c>
      <c r="W49">
        <v>2</v>
      </c>
      <c r="X49">
        <v>63</v>
      </c>
      <c r="Y49" t="s">
        <v>96</v>
      </c>
      <c r="Z49">
        <v>5941</v>
      </c>
      <c r="AA49">
        <v>371</v>
      </c>
      <c r="AB49">
        <v>65536</v>
      </c>
      <c r="AC49" t="s">
        <v>108</v>
      </c>
      <c r="AD49">
        <v>10.715666666700001</v>
      </c>
      <c r="AE49">
        <v>10.551333333300001</v>
      </c>
      <c r="AF49">
        <v>11.099</v>
      </c>
      <c r="AG49">
        <v>56</v>
      </c>
      <c r="AH49">
        <v>2</v>
      </c>
      <c r="AI49">
        <v>63</v>
      </c>
    </row>
    <row r="50" spans="1:35" x14ac:dyDescent="0.25">
      <c r="A50" t="s">
        <v>93</v>
      </c>
      <c r="B50" t="s">
        <v>97</v>
      </c>
      <c r="C50" t="s">
        <v>95</v>
      </c>
      <c r="D50">
        <v>2388</v>
      </c>
      <c r="E50">
        <v>149</v>
      </c>
      <c r="F50">
        <v>65536</v>
      </c>
      <c r="G50" t="s">
        <v>109</v>
      </c>
      <c r="H50">
        <v>25.753</v>
      </c>
      <c r="I50">
        <v>37</v>
      </c>
      <c r="J50">
        <v>8.8943333333299996</v>
      </c>
      <c r="K50">
        <v>2566</v>
      </c>
      <c r="L50">
        <v>55</v>
      </c>
      <c r="M50">
        <v>61</v>
      </c>
      <c r="N50" t="s">
        <v>101</v>
      </c>
      <c r="O50">
        <v>36097</v>
      </c>
      <c r="P50">
        <v>2256</v>
      </c>
      <c r="Q50">
        <v>65536</v>
      </c>
      <c r="R50" t="s">
        <v>109</v>
      </c>
      <c r="S50">
        <v>1.75366666667</v>
      </c>
      <c r="T50">
        <v>1.643</v>
      </c>
      <c r="U50">
        <v>1.91933333333</v>
      </c>
      <c r="V50">
        <v>384</v>
      </c>
      <c r="W50">
        <v>1</v>
      </c>
      <c r="X50">
        <v>63</v>
      </c>
      <c r="Y50" t="s">
        <v>96</v>
      </c>
      <c r="Z50">
        <v>5844</v>
      </c>
      <c r="AA50">
        <v>365</v>
      </c>
      <c r="AB50">
        <v>65536</v>
      </c>
      <c r="AC50" t="s">
        <v>109</v>
      </c>
      <c r="AD50">
        <v>10.8996666667</v>
      </c>
      <c r="AE50">
        <v>10.756333333300001</v>
      </c>
      <c r="AF50">
        <v>11.1136666667</v>
      </c>
      <c r="AG50">
        <v>79</v>
      </c>
      <c r="AH50">
        <v>2</v>
      </c>
      <c r="AI50">
        <v>63</v>
      </c>
    </row>
    <row r="51" spans="1:35" x14ac:dyDescent="0.25">
      <c r="A51" t="s">
        <v>93</v>
      </c>
      <c r="B51" t="s">
        <v>97</v>
      </c>
      <c r="C51" t="s">
        <v>95</v>
      </c>
      <c r="D51">
        <v>2470</v>
      </c>
      <c r="E51">
        <v>154</v>
      </c>
      <c r="F51">
        <v>65536</v>
      </c>
      <c r="G51" t="s">
        <v>110</v>
      </c>
      <c r="H51">
        <v>25.419</v>
      </c>
      <c r="I51">
        <v>34.326333333299999</v>
      </c>
      <c r="J51">
        <v>16.515000000000001</v>
      </c>
      <c r="K51">
        <v>776</v>
      </c>
      <c r="L51">
        <v>32</v>
      </c>
      <c r="M51">
        <v>62</v>
      </c>
      <c r="N51" t="s">
        <v>101</v>
      </c>
      <c r="O51">
        <v>29042</v>
      </c>
      <c r="P51">
        <v>1815</v>
      </c>
      <c r="Q51">
        <v>65536</v>
      </c>
      <c r="R51" t="s">
        <v>110</v>
      </c>
      <c r="S51">
        <v>2.1840000000000002</v>
      </c>
      <c r="T51">
        <v>2.0396666666700001</v>
      </c>
      <c r="U51">
        <v>2.3279999999999998</v>
      </c>
      <c r="V51">
        <v>398</v>
      </c>
      <c r="W51">
        <v>1</v>
      </c>
      <c r="X51">
        <v>63</v>
      </c>
      <c r="Y51" t="s">
        <v>96</v>
      </c>
      <c r="Z51">
        <v>6292</v>
      </c>
      <c r="AA51">
        <v>393</v>
      </c>
      <c r="AB51">
        <v>65536</v>
      </c>
      <c r="AC51" t="s">
        <v>110</v>
      </c>
      <c r="AD51">
        <v>10.121666666699999</v>
      </c>
      <c r="AE51">
        <v>9.9216666666699993</v>
      </c>
      <c r="AF51">
        <v>10.3223333333</v>
      </c>
      <c r="AG51">
        <v>182</v>
      </c>
      <c r="AH51">
        <v>2</v>
      </c>
      <c r="AI51">
        <v>63</v>
      </c>
    </row>
    <row r="52" spans="1:35" x14ac:dyDescent="0.25">
      <c r="A52" t="s">
        <v>93</v>
      </c>
      <c r="B52" t="s">
        <v>97</v>
      </c>
      <c r="C52" t="s">
        <v>95</v>
      </c>
      <c r="D52">
        <v>2823</v>
      </c>
      <c r="E52">
        <v>176</v>
      </c>
      <c r="F52">
        <v>65536</v>
      </c>
      <c r="G52" t="s">
        <v>111</v>
      </c>
      <c r="H52">
        <v>22.1236666667</v>
      </c>
      <c r="I52">
        <v>37.095999999999997</v>
      </c>
      <c r="J52">
        <v>12.144333333300001</v>
      </c>
      <c r="K52">
        <v>4413</v>
      </c>
      <c r="L52">
        <v>77</v>
      </c>
      <c r="M52">
        <v>62</v>
      </c>
      <c r="N52" t="s">
        <v>101</v>
      </c>
      <c r="O52">
        <v>24153</v>
      </c>
      <c r="P52">
        <v>1509</v>
      </c>
      <c r="Q52">
        <v>65536</v>
      </c>
      <c r="R52" t="s">
        <v>111</v>
      </c>
      <c r="S52">
        <v>2.6259999999999999</v>
      </c>
      <c r="T52">
        <v>2.4336666666700002</v>
      </c>
      <c r="U52">
        <v>2.754</v>
      </c>
      <c r="V52">
        <v>191</v>
      </c>
      <c r="W52">
        <v>1</v>
      </c>
      <c r="X52">
        <v>63</v>
      </c>
      <c r="Y52" t="s">
        <v>96</v>
      </c>
      <c r="Z52">
        <v>5664</v>
      </c>
      <c r="AA52">
        <v>354</v>
      </c>
      <c r="AB52">
        <v>65536</v>
      </c>
      <c r="AC52" t="s">
        <v>111</v>
      </c>
      <c r="AD52">
        <v>11.2323333333</v>
      </c>
      <c r="AE52">
        <v>10.928333333299999</v>
      </c>
      <c r="AF52">
        <v>11.435333333299999</v>
      </c>
      <c r="AG52">
        <v>50</v>
      </c>
      <c r="AH52">
        <v>1</v>
      </c>
      <c r="AI52">
        <v>63</v>
      </c>
    </row>
    <row r="53" spans="1:35" x14ac:dyDescent="0.25">
      <c r="A53" t="s">
        <v>93</v>
      </c>
      <c r="B53" t="s">
        <v>97</v>
      </c>
      <c r="C53" t="s">
        <v>95</v>
      </c>
      <c r="D53">
        <v>2593</v>
      </c>
      <c r="E53">
        <v>162</v>
      </c>
      <c r="F53">
        <v>65536</v>
      </c>
      <c r="G53" t="s">
        <v>105</v>
      </c>
      <c r="H53">
        <v>24.545000000000002</v>
      </c>
      <c r="I53">
        <v>38.166666666700003</v>
      </c>
      <c r="J53">
        <v>18.714666666700001</v>
      </c>
      <c r="K53">
        <v>2928</v>
      </c>
      <c r="L53">
        <v>48</v>
      </c>
      <c r="M53">
        <v>63</v>
      </c>
      <c r="N53" t="s">
        <v>101</v>
      </c>
      <c r="O53">
        <v>20770</v>
      </c>
      <c r="P53">
        <v>1298</v>
      </c>
      <c r="Q53">
        <v>65536</v>
      </c>
      <c r="R53" t="s">
        <v>105</v>
      </c>
      <c r="S53">
        <v>3.0579999999999998</v>
      </c>
      <c r="T53">
        <v>2.8336666666700001</v>
      </c>
      <c r="U53">
        <v>3.1539999999999999</v>
      </c>
      <c r="V53">
        <v>147</v>
      </c>
      <c r="W53">
        <v>1</v>
      </c>
      <c r="X53">
        <v>63</v>
      </c>
      <c r="Y53" t="s">
        <v>96</v>
      </c>
      <c r="Z53">
        <v>5105</v>
      </c>
      <c r="AA53">
        <v>319</v>
      </c>
      <c r="AB53">
        <v>65536</v>
      </c>
      <c r="AC53" t="s">
        <v>105</v>
      </c>
      <c r="AD53">
        <v>12.484666666700001</v>
      </c>
      <c r="AE53">
        <v>12.141666666700001</v>
      </c>
      <c r="AF53">
        <v>12.631333333300001</v>
      </c>
      <c r="AG53">
        <v>54</v>
      </c>
      <c r="AH53">
        <v>1</v>
      </c>
      <c r="AI53">
        <v>63</v>
      </c>
    </row>
    <row r="54" spans="1:35" x14ac:dyDescent="0.25">
      <c r="A54" t="s">
        <v>93</v>
      </c>
      <c r="B54" t="s">
        <v>97</v>
      </c>
      <c r="C54" t="s">
        <v>95</v>
      </c>
      <c r="D54">
        <v>2778</v>
      </c>
      <c r="E54">
        <v>173</v>
      </c>
      <c r="F54">
        <v>65536</v>
      </c>
      <c r="G54" t="s">
        <v>104</v>
      </c>
      <c r="H54">
        <v>22.961666666700001</v>
      </c>
      <c r="I54">
        <v>39.415666666699998</v>
      </c>
      <c r="J54">
        <v>18.852333333299999</v>
      </c>
      <c r="K54">
        <v>1093</v>
      </c>
      <c r="L54">
        <v>24</v>
      </c>
      <c r="M54">
        <v>63</v>
      </c>
      <c r="N54" t="s">
        <v>101</v>
      </c>
      <c r="O54">
        <v>18192</v>
      </c>
      <c r="P54">
        <v>1137</v>
      </c>
      <c r="Q54">
        <v>65536</v>
      </c>
      <c r="R54" t="s">
        <v>104</v>
      </c>
      <c r="S54">
        <v>3.4889999999999999</v>
      </c>
      <c r="T54">
        <v>3.2370000000000001</v>
      </c>
      <c r="U54">
        <v>3.552</v>
      </c>
      <c r="V54">
        <v>104</v>
      </c>
      <c r="W54">
        <v>0</v>
      </c>
      <c r="X54">
        <v>63</v>
      </c>
      <c r="Y54" t="s">
        <v>96</v>
      </c>
      <c r="Z54">
        <v>4641</v>
      </c>
      <c r="AA54">
        <v>290</v>
      </c>
      <c r="AB54">
        <v>65536</v>
      </c>
      <c r="AC54" t="s">
        <v>104</v>
      </c>
      <c r="AD54">
        <v>13.7356666667</v>
      </c>
      <c r="AE54">
        <v>13.382999999999999</v>
      </c>
      <c r="AF54">
        <v>13.823333333300001</v>
      </c>
      <c r="AG54">
        <v>61</v>
      </c>
      <c r="AH54">
        <v>1</v>
      </c>
      <c r="AI54">
        <v>63</v>
      </c>
    </row>
    <row r="55" spans="1:35" x14ac:dyDescent="0.25">
      <c r="A55" t="s">
        <v>93</v>
      </c>
      <c r="B55" t="s">
        <v>97</v>
      </c>
      <c r="C55" t="s">
        <v>95</v>
      </c>
      <c r="D55">
        <v>2350</v>
      </c>
      <c r="E55">
        <v>146</v>
      </c>
      <c r="F55">
        <v>65536</v>
      </c>
      <c r="G55" t="s">
        <v>103</v>
      </c>
      <c r="H55">
        <v>27.328666666699998</v>
      </c>
      <c r="I55">
        <v>49.637999999999998</v>
      </c>
      <c r="J55">
        <v>24.8416666667</v>
      </c>
      <c r="K55">
        <v>5970</v>
      </c>
      <c r="L55">
        <v>93</v>
      </c>
      <c r="M55">
        <v>63</v>
      </c>
      <c r="N55" t="s">
        <v>101</v>
      </c>
      <c r="O55">
        <v>16166</v>
      </c>
      <c r="P55">
        <v>1010</v>
      </c>
      <c r="Q55">
        <v>65536</v>
      </c>
      <c r="R55" t="s">
        <v>103</v>
      </c>
      <c r="S55">
        <v>3.9279999999999999</v>
      </c>
      <c r="T55">
        <v>3.64533333333</v>
      </c>
      <c r="U55">
        <v>3.95966666667</v>
      </c>
      <c r="V55">
        <v>270</v>
      </c>
      <c r="W55">
        <v>1</v>
      </c>
      <c r="X55">
        <v>63</v>
      </c>
      <c r="Y55" t="s">
        <v>96</v>
      </c>
      <c r="Z55">
        <v>4543</v>
      </c>
      <c r="AA55">
        <v>283</v>
      </c>
      <c r="AB55">
        <v>65536</v>
      </c>
      <c r="AC55" t="s">
        <v>103</v>
      </c>
      <c r="AD55">
        <v>14.015000000000001</v>
      </c>
      <c r="AE55">
        <v>13.747666666700001</v>
      </c>
      <c r="AF55">
        <v>14.044333333300001</v>
      </c>
      <c r="AG55">
        <v>57</v>
      </c>
      <c r="AH55">
        <v>0</v>
      </c>
      <c r="AI55">
        <v>63</v>
      </c>
    </row>
    <row r="56" spans="1:35" x14ac:dyDescent="0.25">
      <c r="A56" t="s">
        <v>93</v>
      </c>
      <c r="B56" t="s">
        <v>97</v>
      </c>
      <c r="C56" t="s">
        <v>95</v>
      </c>
      <c r="D56">
        <v>2501</v>
      </c>
      <c r="E56">
        <v>156</v>
      </c>
      <c r="F56">
        <v>65536</v>
      </c>
      <c r="G56" t="s">
        <v>112</v>
      </c>
      <c r="H56">
        <v>25.487666666700001</v>
      </c>
      <c r="I56">
        <v>0</v>
      </c>
      <c r="J56">
        <v>25.487666666700001</v>
      </c>
      <c r="K56">
        <v>253</v>
      </c>
      <c r="L56">
        <v>10</v>
      </c>
      <c r="M56">
        <v>63</v>
      </c>
      <c r="N56" t="s">
        <v>101</v>
      </c>
      <c r="O56">
        <v>14528</v>
      </c>
      <c r="P56">
        <v>908</v>
      </c>
      <c r="Q56">
        <v>65536</v>
      </c>
      <c r="R56" t="s">
        <v>112</v>
      </c>
      <c r="S56">
        <v>4.3753333333300004</v>
      </c>
      <c r="T56">
        <v>0</v>
      </c>
      <c r="U56">
        <v>4.3753333333300004</v>
      </c>
      <c r="V56">
        <v>389</v>
      </c>
      <c r="W56">
        <v>2</v>
      </c>
      <c r="X56">
        <v>63</v>
      </c>
      <c r="Y56" t="s">
        <v>96</v>
      </c>
      <c r="Z56">
        <v>4138</v>
      </c>
      <c r="AA56">
        <v>258</v>
      </c>
      <c r="AB56">
        <v>65536</v>
      </c>
      <c r="AC56" t="s">
        <v>112</v>
      </c>
      <c r="AD56">
        <v>15.391</v>
      </c>
      <c r="AE56">
        <v>0</v>
      </c>
      <c r="AF56">
        <v>15.391</v>
      </c>
      <c r="AG56">
        <v>389</v>
      </c>
      <c r="AH56">
        <v>2</v>
      </c>
      <c r="AI56">
        <v>63</v>
      </c>
    </row>
    <row r="57" spans="1:35" x14ac:dyDescent="0.25">
      <c r="A57" t="s">
        <v>93</v>
      </c>
      <c r="B57" t="s">
        <v>97</v>
      </c>
      <c r="C57" t="s">
        <v>95</v>
      </c>
      <c r="D57">
        <v>219</v>
      </c>
      <c r="E57">
        <v>219</v>
      </c>
      <c r="F57">
        <v>1048576</v>
      </c>
      <c r="G57" t="s">
        <v>102</v>
      </c>
      <c r="H57">
        <v>289.88933333300002</v>
      </c>
      <c r="I57">
        <v>289.88933333300002</v>
      </c>
      <c r="J57">
        <v>0</v>
      </c>
      <c r="K57">
        <v>5402</v>
      </c>
      <c r="L57">
        <v>289</v>
      </c>
      <c r="M57">
        <v>63</v>
      </c>
      <c r="N57" t="s">
        <v>101</v>
      </c>
      <c r="O57">
        <v>3414</v>
      </c>
      <c r="P57">
        <v>3414</v>
      </c>
      <c r="Q57">
        <v>1048576</v>
      </c>
      <c r="R57" t="s">
        <v>102</v>
      </c>
      <c r="S57">
        <v>18.687000000000001</v>
      </c>
      <c r="T57">
        <v>18.687000000000001</v>
      </c>
      <c r="U57">
        <v>0</v>
      </c>
      <c r="V57">
        <v>94</v>
      </c>
      <c r="W57">
        <v>14</v>
      </c>
      <c r="X57">
        <v>63</v>
      </c>
      <c r="Y57" t="s">
        <v>96</v>
      </c>
      <c r="Z57">
        <v>247</v>
      </c>
      <c r="AA57">
        <v>247</v>
      </c>
      <c r="AB57">
        <v>1048576</v>
      </c>
      <c r="AC57" t="s">
        <v>102</v>
      </c>
      <c r="AD57">
        <v>258.18333333300001</v>
      </c>
      <c r="AE57">
        <v>258.18333333300001</v>
      </c>
      <c r="AF57">
        <v>0</v>
      </c>
      <c r="AG57">
        <v>758</v>
      </c>
      <c r="AH57">
        <v>67</v>
      </c>
      <c r="AI57">
        <v>63</v>
      </c>
    </row>
    <row r="58" spans="1:35" x14ac:dyDescent="0.25">
      <c r="A58" t="s">
        <v>93</v>
      </c>
      <c r="B58" t="s">
        <v>97</v>
      </c>
      <c r="C58" t="s">
        <v>95</v>
      </c>
      <c r="D58">
        <v>217</v>
      </c>
      <c r="E58">
        <v>217</v>
      </c>
      <c r="F58">
        <v>1048576</v>
      </c>
      <c r="G58" t="s">
        <v>106</v>
      </c>
      <c r="H58">
        <v>293.27699999999999</v>
      </c>
      <c r="I58">
        <v>295.21333333299998</v>
      </c>
      <c r="J58">
        <v>275.78466666700001</v>
      </c>
      <c r="K58">
        <v>2531</v>
      </c>
      <c r="L58">
        <v>180</v>
      </c>
      <c r="M58">
        <v>63</v>
      </c>
      <c r="N58" t="s">
        <v>101</v>
      </c>
      <c r="O58">
        <v>3678</v>
      </c>
      <c r="P58">
        <v>3678</v>
      </c>
      <c r="Q58">
        <v>1048576</v>
      </c>
      <c r="R58" t="s">
        <v>106</v>
      </c>
      <c r="S58">
        <v>17.314666666699999</v>
      </c>
      <c r="T58">
        <v>17.292666666700001</v>
      </c>
      <c r="U58">
        <v>17.515000000000001</v>
      </c>
      <c r="V58">
        <v>202</v>
      </c>
      <c r="W58">
        <v>11</v>
      </c>
      <c r="X58">
        <v>63</v>
      </c>
      <c r="Y58" t="s">
        <v>96</v>
      </c>
      <c r="Z58">
        <v>277</v>
      </c>
      <c r="AA58">
        <v>277</v>
      </c>
      <c r="AB58">
        <v>1048576</v>
      </c>
      <c r="AC58" t="s">
        <v>106</v>
      </c>
      <c r="AD58">
        <v>229.64699999999999</v>
      </c>
      <c r="AE58">
        <v>237.80199999999999</v>
      </c>
      <c r="AF58">
        <v>155.871666667</v>
      </c>
      <c r="AG58">
        <v>737</v>
      </c>
      <c r="AH58">
        <v>84</v>
      </c>
      <c r="AI58">
        <v>63</v>
      </c>
    </row>
    <row r="59" spans="1:35" x14ac:dyDescent="0.25">
      <c r="A59" t="s">
        <v>93</v>
      </c>
      <c r="B59" t="s">
        <v>97</v>
      </c>
      <c r="C59" t="s">
        <v>95</v>
      </c>
      <c r="D59">
        <v>224</v>
      </c>
      <c r="E59">
        <v>224</v>
      </c>
      <c r="F59">
        <v>1048576</v>
      </c>
      <c r="G59" t="s">
        <v>107</v>
      </c>
      <c r="H59">
        <v>284.03800000000001</v>
      </c>
      <c r="I59">
        <v>289.426333333</v>
      </c>
      <c r="J59">
        <v>262.48066666699998</v>
      </c>
      <c r="K59">
        <v>1510</v>
      </c>
      <c r="L59">
        <v>108</v>
      </c>
      <c r="M59">
        <v>63</v>
      </c>
      <c r="N59" t="s">
        <v>101</v>
      </c>
      <c r="O59">
        <v>3900</v>
      </c>
      <c r="P59">
        <v>3900</v>
      </c>
      <c r="Q59">
        <v>1048576</v>
      </c>
      <c r="R59" t="s">
        <v>107</v>
      </c>
      <c r="S59">
        <v>16.29</v>
      </c>
      <c r="T59">
        <v>16.177</v>
      </c>
      <c r="U59">
        <v>16.742999999999999</v>
      </c>
      <c r="V59">
        <v>219</v>
      </c>
      <c r="W59">
        <v>9</v>
      </c>
      <c r="X59">
        <v>63</v>
      </c>
      <c r="Y59" t="s">
        <v>96</v>
      </c>
      <c r="Z59">
        <v>337</v>
      </c>
      <c r="AA59">
        <v>337</v>
      </c>
      <c r="AB59">
        <v>1048576</v>
      </c>
      <c r="AC59" t="s">
        <v>107</v>
      </c>
      <c r="AD59">
        <v>188.90633333299999</v>
      </c>
      <c r="AE59">
        <v>194.06899999999999</v>
      </c>
      <c r="AF59">
        <v>168.336333333</v>
      </c>
      <c r="AG59">
        <v>910</v>
      </c>
      <c r="AH59">
        <v>49</v>
      </c>
      <c r="AI59">
        <v>63</v>
      </c>
    </row>
    <row r="60" spans="1:35" x14ac:dyDescent="0.25">
      <c r="A60" t="s">
        <v>93</v>
      </c>
      <c r="B60" t="s">
        <v>97</v>
      </c>
      <c r="C60" t="s">
        <v>95</v>
      </c>
      <c r="D60">
        <v>219</v>
      </c>
      <c r="E60">
        <v>219</v>
      </c>
      <c r="F60">
        <v>1048576</v>
      </c>
      <c r="G60" t="s">
        <v>108</v>
      </c>
      <c r="H60">
        <v>289.96600000000001</v>
      </c>
      <c r="I60">
        <v>298.91066666699999</v>
      </c>
      <c r="J60">
        <v>269.11099999999999</v>
      </c>
      <c r="K60">
        <v>1735</v>
      </c>
      <c r="L60">
        <v>96</v>
      </c>
      <c r="M60">
        <v>63</v>
      </c>
      <c r="N60" t="s">
        <v>101</v>
      </c>
      <c r="O60">
        <v>2998</v>
      </c>
      <c r="P60">
        <v>2998</v>
      </c>
      <c r="Q60">
        <v>1048576</v>
      </c>
      <c r="R60" t="s">
        <v>108</v>
      </c>
      <c r="S60">
        <v>21.1993333333</v>
      </c>
      <c r="T60">
        <v>20.7863333333</v>
      </c>
      <c r="U60">
        <v>22.167000000000002</v>
      </c>
      <c r="V60">
        <v>396</v>
      </c>
      <c r="W60">
        <v>11</v>
      </c>
      <c r="X60">
        <v>63</v>
      </c>
      <c r="Y60" t="s">
        <v>96</v>
      </c>
      <c r="Z60">
        <v>338</v>
      </c>
      <c r="AA60">
        <v>338</v>
      </c>
      <c r="AB60">
        <v>1048576</v>
      </c>
      <c r="AC60" t="s">
        <v>108</v>
      </c>
      <c r="AD60">
        <v>188.375</v>
      </c>
      <c r="AE60">
        <v>187.483</v>
      </c>
      <c r="AF60">
        <v>190.464</v>
      </c>
      <c r="AG60">
        <v>693</v>
      </c>
      <c r="AH60">
        <v>42</v>
      </c>
      <c r="AI60">
        <v>63</v>
      </c>
    </row>
    <row r="61" spans="1:35" x14ac:dyDescent="0.25">
      <c r="A61" t="s">
        <v>93</v>
      </c>
      <c r="B61" t="s">
        <v>97</v>
      </c>
      <c r="C61" t="s">
        <v>95</v>
      </c>
      <c r="D61">
        <v>181</v>
      </c>
      <c r="E61">
        <v>181</v>
      </c>
      <c r="F61">
        <v>1048576</v>
      </c>
      <c r="G61" t="s">
        <v>109</v>
      </c>
      <c r="H61">
        <v>350.49466666699999</v>
      </c>
      <c r="I61">
        <v>374.97699999999998</v>
      </c>
      <c r="J61">
        <v>313.61399999999998</v>
      </c>
      <c r="K61">
        <v>1551</v>
      </c>
      <c r="L61">
        <v>133</v>
      </c>
      <c r="M61">
        <v>63</v>
      </c>
      <c r="N61" t="s">
        <v>101</v>
      </c>
      <c r="O61">
        <v>2259</v>
      </c>
      <c r="P61">
        <v>2259</v>
      </c>
      <c r="Q61">
        <v>1048576</v>
      </c>
      <c r="R61" t="s">
        <v>109</v>
      </c>
      <c r="S61">
        <v>28.097000000000001</v>
      </c>
      <c r="T61">
        <v>27.485666666699998</v>
      </c>
      <c r="U61">
        <v>29.013999999999999</v>
      </c>
      <c r="V61">
        <v>210</v>
      </c>
      <c r="W61">
        <v>13</v>
      </c>
      <c r="X61">
        <v>63</v>
      </c>
      <c r="Y61" t="s">
        <v>96</v>
      </c>
      <c r="Z61">
        <v>372</v>
      </c>
      <c r="AA61">
        <v>372</v>
      </c>
      <c r="AB61">
        <v>1048576</v>
      </c>
      <c r="AC61" t="s">
        <v>109</v>
      </c>
      <c r="AD61">
        <v>170.994</v>
      </c>
      <c r="AE61">
        <v>169.92733333300001</v>
      </c>
      <c r="AF61">
        <v>172.58199999999999</v>
      </c>
      <c r="AG61">
        <v>557</v>
      </c>
      <c r="AH61">
        <v>31</v>
      </c>
      <c r="AI61">
        <v>63</v>
      </c>
    </row>
    <row r="62" spans="1:35" x14ac:dyDescent="0.25">
      <c r="A62" t="s">
        <v>93</v>
      </c>
      <c r="B62" t="s">
        <v>97</v>
      </c>
      <c r="C62" t="s">
        <v>95</v>
      </c>
      <c r="D62">
        <v>172</v>
      </c>
      <c r="E62">
        <v>172</v>
      </c>
      <c r="F62">
        <v>1048576</v>
      </c>
      <c r="G62" t="s">
        <v>110</v>
      </c>
      <c r="H62">
        <v>379.52166666699998</v>
      </c>
      <c r="I62">
        <v>397.43799999999999</v>
      </c>
      <c r="J62">
        <v>361.80900000000003</v>
      </c>
      <c r="K62">
        <v>5838</v>
      </c>
      <c r="L62">
        <v>443</v>
      </c>
      <c r="M62">
        <v>63</v>
      </c>
      <c r="N62" t="s">
        <v>101</v>
      </c>
      <c r="O62">
        <v>1814</v>
      </c>
      <c r="P62">
        <v>1814</v>
      </c>
      <c r="Q62">
        <v>1048576</v>
      </c>
      <c r="R62" t="s">
        <v>110</v>
      </c>
      <c r="S62">
        <v>35.000999999999998</v>
      </c>
      <c r="T62">
        <v>34.304666666700001</v>
      </c>
      <c r="U62">
        <v>35.698</v>
      </c>
      <c r="V62">
        <v>208</v>
      </c>
      <c r="W62">
        <v>15</v>
      </c>
      <c r="X62">
        <v>63</v>
      </c>
      <c r="Y62" t="s">
        <v>96</v>
      </c>
      <c r="Z62">
        <v>355</v>
      </c>
      <c r="AA62">
        <v>355</v>
      </c>
      <c r="AB62">
        <v>1048576</v>
      </c>
      <c r="AC62" t="s">
        <v>110</v>
      </c>
      <c r="AD62">
        <v>179.73966666699999</v>
      </c>
      <c r="AE62">
        <v>178.97200000000001</v>
      </c>
      <c r="AF62">
        <v>180.51499999999999</v>
      </c>
      <c r="AG62">
        <v>595</v>
      </c>
      <c r="AH62">
        <v>38</v>
      </c>
      <c r="AI62">
        <v>63</v>
      </c>
    </row>
    <row r="63" spans="1:35" x14ac:dyDescent="0.25">
      <c r="A63" t="s">
        <v>93</v>
      </c>
      <c r="B63" t="s">
        <v>97</v>
      </c>
      <c r="C63" t="s">
        <v>95</v>
      </c>
      <c r="D63">
        <v>211</v>
      </c>
      <c r="E63">
        <v>211</v>
      </c>
      <c r="F63">
        <v>1048576</v>
      </c>
      <c r="G63" t="s">
        <v>111</v>
      </c>
      <c r="H63">
        <v>301.18966666699998</v>
      </c>
      <c r="I63">
        <v>321.34033333299999</v>
      </c>
      <c r="J63">
        <v>287.81</v>
      </c>
      <c r="K63">
        <v>2402</v>
      </c>
      <c r="L63">
        <v>118</v>
      </c>
      <c r="M63">
        <v>63</v>
      </c>
      <c r="N63" t="s">
        <v>101</v>
      </c>
      <c r="O63">
        <v>1516</v>
      </c>
      <c r="P63">
        <v>1516</v>
      </c>
      <c r="Q63">
        <v>1048576</v>
      </c>
      <c r="R63" t="s">
        <v>111</v>
      </c>
      <c r="S63">
        <v>41.948666666699999</v>
      </c>
      <c r="T63">
        <v>41.642333333300002</v>
      </c>
      <c r="U63">
        <v>42.152999999999999</v>
      </c>
      <c r="V63">
        <v>351</v>
      </c>
      <c r="W63">
        <v>20</v>
      </c>
      <c r="X63">
        <v>63</v>
      </c>
      <c r="Y63" t="s">
        <v>96</v>
      </c>
      <c r="Z63">
        <v>361</v>
      </c>
      <c r="AA63">
        <v>361</v>
      </c>
      <c r="AB63">
        <v>1048576</v>
      </c>
      <c r="AC63" t="s">
        <v>111</v>
      </c>
      <c r="AD63">
        <v>176.24533333299999</v>
      </c>
      <c r="AE63">
        <v>175.632666667</v>
      </c>
      <c r="AF63">
        <v>176.65366666700001</v>
      </c>
      <c r="AG63">
        <v>411</v>
      </c>
      <c r="AH63">
        <v>26</v>
      </c>
      <c r="AI63">
        <v>63</v>
      </c>
    </row>
    <row r="64" spans="1:35" x14ac:dyDescent="0.25">
      <c r="A64" t="s">
        <v>93</v>
      </c>
      <c r="B64" t="s">
        <v>97</v>
      </c>
      <c r="C64" t="s">
        <v>95</v>
      </c>
      <c r="D64">
        <v>195</v>
      </c>
      <c r="E64">
        <v>195</v>
      </c>
      <c r="F64">
        <v>1048576</v>
      </c>
      <c r="G64" t="s">
        <v>105</v>
      </c>
      <c r="H64">
        <v>326.58166666699998</v>
      </c>
      <c r="I64">
        <v>345.47766666699999</v>
      </c>
      <c r="J64">
        <v>318.51333333299999</v>
      </c>
      <c r="K64">
        <v>2953</v>
      </c>
      <c r="L64">
        <v>154</v>
      </c>
      <c r="M64">
        <v>63</v>
      </c>
      <c r="N64" t="s">
        <v>101</v>
      </c>
      <c r="O64">
        <v>1296</v>
      </c>
      <c r="P64">
        <v>1296</v>
      </c>
      <c r="Q64">
        <v>1048576</v>
      </c>
      <c r="R64" t="s">
        <v>105</v>
      </c>
      <c r="S64">
        <v>48.999666666700001</v>
      </c>
      <c r="T64">
        <v>49.687333333300003</v>
      </c>
      <c r="U64">
        <v>48.706000000000003</v>
      </c>
      <c r="V64">
        <v>476</v>
      </c>
      <c r="W64">
        <v>25</v>
      </c>
      <c r="X64">
        <v>63</v>
      </c>
      <c r="Y64" t="s">
        <v>96</v>
      </c>
      <c r="Z64">
        <v>338</v>
      </c>
      <c r="AA64">
        <v>338</v>
      </c>
      <c r="AB64">
        <v>1048576</v>
      </c>
      <c r="AC64" t="s">
        <v>105</v>
      </c>
      <c r="AD64">
        <v>188.28200000000001</v>
      </c>
      <c r="AE64">
        <v>185.81299999999999</v>
      </c>
      <c r="AF64">
        <v>189.34066666699999</v>
      </c>
      <c r="AG64">
        <v>428</v>
      </c>
      <c r="AH64">
        <v>24</v>
      </c>
      <c r="AI64">
        <v>63</v>
      </c>
    </row>
    <row r="65" spans="1:35" x14ac:dyDescent="0.25">
      <c r="A65" t="s">
        <v>93</v>
      </c>
      <c r="B65" t="s">
        <v>97</v>
      </c>
      <c r="C65" t="s">
        <v>95</v>
      </c>
      <c r="D65">
        <v>181</v>
      </c>
      <c r="E65">
        <v>181</v>
      </c>
      <c r="F65">
        <v>1048576</v>
      </c>
      <c r="G65" t="s">
        <v>104</v>
      </c>
      <c r="H65">
        <v>350.068666667</v>
      </c>
      <c r="I65">
        <v>377.666</v>
      </c>
      <c r="J65">
        <v>343.274</v>
      </c>
      <c r="K65">
        <v>1249</v>
      </c>
      <c r="L65">
        <v>71</v>
      </c>
      <c r="M65">
        <v>63</v>
      </c>
      <c r="N65" t="s">
        <v>101</v>
      </c>
      <c r="O65">
        <v>1138</v>
      </c>
      <c r="P65">
        <v>1138</v>
      </c>
      <c r="Q65">
        <v>1048576</v>
      </c>
      <c r="R65" t="s">
        <v>104</v>
      </c>
      <c r="S65">
        <v>55.811</v>
      </c>
      <c r="T65">
        <v>59.001333333300003</v>
      </c>
      <c r="U65">
        <v>55.016666666699997</v>
      </c>
      <c r="V65">
        <v>281</v>
      </c>
      <c r="W65">
        <v>29</v>
      </c>
      <c r="X65">
        <v>63</v>
      </c>
      <c r="Y65" t="s">
        <v>96</v>
      </c>
      <c r="Z65">
        <v>346</v>
      </c>
      <c r="AA65">
        <v>346</v>
      </c>
      <c r="AB65">
        <v>1048576</v>
      </c>
      <c r="AC65" t="s">
        <v>104</v>
      </c>
      <c r="AD65">
        <v>183.776333333</v>
      </c>
      <c r="AE65">
        <v>181.83333333300001</v>
      </c>
      <c r="AF65">
        <v>184.261</v>
      </c>
      <c r="AG65">
        <v>435</v>
      </c>
      <c r="AH65">
        <v>17</v>
      </c>
      <c r="AI65">
        <v>63</v>
      </c>
    </row>
    <row r="66" spans="1:35" x14ac:dyDescent="0.25">
      <c r="A66" t="s">
        <v>93</v>
      </c>
      <c r="B66" t="s">
        <v>97</v>
      </c>
      <c r="C66" t="s">
        <v>95</v>
      </c>
      <c r="D66">
        <v>168</v>
      </c>
      <c r="E66">
        <v>168</v>
      </c>
      <c r="F66">
        <v>1048576</v>
      </c>
      <c r="G66" t="s">
        <v>103</v>
      </c>
      <c r="H66">
        <v>377.40800000000002</v>
      </c>
      <c r="I66">
        <v>404.621333333</v>
      </c>
      <c r="J66">
        <v>374.27933333300001</v>
      </c>
      <c r="K66">
        <v>1106</v>
      </c>
      <c r="L66">
        <v>53</v>
      </c>
      <c r="M66">
        <v>63</v>
      </c>
      <c r="N66" t="s">
        <v>101</v>
      </c>
      <c r="O66">
        <v>1011</v>
      </c>
      <c r="P66">
        <v>1011</v>
      </c>
      <c r="Q66">
        <v>1048576</v>
      </c>
      <c r="R66" t="s">
        <v>103</v>
      </c>
      <c r="S66">
        <v>62.775666666699998</v>
      </c>
      <c r="T66">
        <v>70.953000000000003</v>
      </c>
      <c r="U66">
        <v>61.861333333300003</v>
      </c>
      <c r="V66">
        <v>294</v>
      </c>
      <c r="W66">
        <v>29</v>
      </c>
      <c r="X66">
        <v>63</v>
      </c>
      <c r="Y66" t="s">
        <v>96</v>
      </c>
      <c r="Z66">
        <v>330</v>
      </c>
      <c r="AA66">
        <v>330</v>
      </c>
      <c r="AB66">
        <v>1048576</v>
      </c>
      <c r="AC66" t="s">
        <v>103</v>
      </c>
      <c r="AD66">
        <v>192.64099999999999</v>
      </c>
      <c r="AE66">
        <v>190.886</v>
      </c>
      <c r="AF66">
        <v>192.83933333300001</v>
      </c>
      <c r="AG66">
        <v>428</v>
      </c>
      <c r="AH66">
        <v>15</v>
      </c>
      <c r="AI66">
        <v>63</v>
      </c>
    </row>
    <row r="67" spans="1:35" x14ac:dyDescent="0.25">
      <c r="A67" t="s">
        <v>93</v>
      </c>
      <c r="B67" t="s">
        <v>97</v>
      </c>
      <c r="C67" t="s">
        <v>95</v>
      </c>
      <c r="D67">
        <v>164</v>
      </c>
      <c r="E67">
        <v>164</v>
      </c>
      <c r="F67">
        <v>1048576</v>
      </c>
      <c r="G67" t="s">
        <v>112</v>
      </c>
      <c r="H67">
        <v>387.33</v>
      </c>
      <c r="I67">
        <v>0</v>
      </c>
      <c r="J67">
        <v>387.33</v>
      </c>
      <c r="K67">
        <v>837</v>
      </c>
      <c r="L67">
        <v>49</v>
      </c>
      <c r="M67">
        <v>63</v>
      </c>
      <c r="N67" t="s">
        <v>101</v>
      </c>
      <c r="O67">
        <v>912</v>
      </c>
      <c r="P67">
        <v>912</v>
      </c>
      <c r="Q67">
        <v>1048576</v>
      </c>
      <c r="R67" t="s">
        <v>112</v>
      </c>
      <c r="S67">
        <v>69.689333333299999</v>
      </c>
      <c r="T67">
        <v>0</v>
      </c>
      <c r="U67">
        <v>69.689333333299999</v>
      </c>
      <c r="V67">
        <v>191</v>
      </c>
      <c r="W67">
        <v>28</v>
      </c>
      <c r="X67">
        <v>63</v>
      </c>
      <c r="Y67" t="s">
        <v>96</v>
      </c>
      <c r="Z67">
        <v>300</v>
      </c>
      <c r="AA67">
        <v>300</v>
      </c>
      <c r="AB67">
        <v>1048576</v>
      </c>
      <c r="AC67" t="s">
        <v>112</v>
      </c>
      <c r="AD67">
        <v>211.788666667</v>
      </c>
      <c r="AE67">
        <v>0</v>
      </c>
      <c r="AF67">
        <v>211.788666667</v>
      </c>
      <c r="AG67">
        <v>347</v>
      </c>
      <c r="AH67">
        <v>10</v>
      </c>
      <c r="AI67">
        <v>63</v>
      </c>
    </row>
    <row r="68" spans="1:35" x14ac:dyDescent="0.25">
      <c r="A68" t="s">
        <v>93</v>
      </c>
      <c r="B68" t="s">
        <v>98</v>
      </c>
      <c r="C68" t="s">
        <v>95</v>
      </c>
      <c r="D68">
        <v>2291</v>
      </c>
      <c r="E68">
        <v>8</v>
      </c>
      <c r="F68">
        <v>4096</v>
      </c>
      <c r="G68" t="s">
        <v>102</v>
      </c>
      <c r="H68">
        <v>55.900333333299997</v>
      </c>
      <c r="I68">
        <v>55.900333333299997</v>
      </c>
      <c r="J68">
        <v>0</v>
      </c>
      <c r="K68">
        <v>3328</v>
      </c>
      <c r="L68">
        <v>91</v>
      </c>
      <c r="M68">
        <v>127</v>
      </c>
      <c r="N68" t="s">
        <v>101</v>
      </c>
      <c r="O68">
        <v>134535</v>
      </c>
      <c r="P68">
        <v>525</v>
      </c>
      <c r="Q68">
        <v>4096</v>
      </c>
      <c r="R68" t="s">
        <v>102</v>
      </c>
      <c r="S68">
        <v>0.94199999999999995</v>
      </c>
      <c r="T68">
        <v>0.94199999999999995</v>
      </c>
      <c r="U68">
        <v>0</v>
      </c>
      <c r="V68">
        <v>31</v>
      </c>
      <c r="W68">
        <v>0</v>
      </c>
      <c r="X68">
        <v>126</v>
      </c>
      <c r="Y68" t="s">
        <v>96</v>
      </c>
      <c r="Z68">
        <v>23811</v>
      </c>
      <c r="AA68">
        <v>93</v>
      </c>
      <c r="AB68">
        <v>4096</v>
      </c>
      <c r="AC68" t="s">
        <v>102</v>
      </c>
      <c r="AD68">
        <v>5.3553333333299999</v>
      </c>
      <c r="AE68">
        <v>5.3553333333299999</v>
      </c>
      <c r="AF68">
        <v>0</v>
      </c>
      <c r="AG68">
        <v>1543</v>
      </c>
      <c r="AH68">
        <v>7</v>
      </c>
      <c r="AI68">
        <v>127</v>
      </c>
    </row>
    <row r="69" spans="1:35" x14ac:dyDescent="0.25">
      <c r="A69" t="s">
        <v>93</v>
      </c>
      <c r="B69" t="s">
        <v>98</v>
      </c>
      <c r="C69" t="s">
        <v>95</v>
      </c>
      <c r="D69">
        <v>1798</v>
      </c>
      <c r="E69">
        <v>7</v>
      </c>
      <c r="F69">
        <v>4096</v>
      </c>
      <c r="G69" t="s">
        <v>106</v>
      </c>
      <c r="H69">
        <v>71.309333333300003</v>
      </c>
      <c r="I69">
        <v>76.556666666699996</v>
      </c>
      <c r="J69">
        <v>23.966999999999999</v>
      </c>
      <c r="K69">
        <v>2782</v>
      </c>
      <c r="L69">
        <v>118</v>
      </c>
      <c r="M69">
        <v>127</v>
      </c>
      <c r="N69" t="s">
        <v>101</v>
      </c>
      <c r="O69">
        <v>130805</v>
      </c>
      <c r="P69">
        <v>510</v>
      </c>
      <c r="Q69">
        <v>4096</v>
      </c>
      <c r="R69" t="s">
        <v>106</v>
      </c>
      <c r="S69">
        <v>0.93866666666700005</v>
      </c>
      <c r="T69">
        <v>0.93466666666700005</v>
      </c>
      <c r="U69">
        <v>0.97333333333299998</v>
      </c>
      <c r="V69">
        <v>38</v>
      </c>
      <c r="W69">
        <v>0</v>
      </c>
      <c r="X69">
        <v>122</v>
      </c>
      <c r="Y69" t="s">
        <v>96</v>
      </c>
      <c r="Z69">
        <v>23528</v>
      </c>
      <c r="AA69">
        <v>91</v>
      </c>
      <c r="AB69">
        <v>4096</v>
      </c>
      <c r="AC69" t="s">
        <v>106</v>
      </c>
      <c r="AD69">
        <v>5.4186666666700001</v>
      </c>
      <c r="AE69">
        <v>5.4016666666699997</v>
      </c>
      <c r="AF69">
        <v>5.57</v>
      </c>
      <c r="AG69">
        <v>1546</v>
      </c>
      <c r="AH69">
        <v>10</v>
      </c>
      <c r="AI69">
        <v>127</v>
      </c>
    </row>
    <row r="70" spans="1:35" x14ac:dyDescent="0.25">
      <c r="A70" t="s">
        <v>93</v>
      </c>
      <c r="B70" t="s">
        <v>98</v>
      </c>
      <c r="C70" t="s">
        <v>95</v>
      </c>
      <c r="D70">
        <v>1744</v>
      </c>
      <c r="E70">
        <v>6</v>
      </c>
      <c r="F70">
        <v>4096</v>
      </c>
      <c r="G70" t="s">
        <v>107</v>
      </c>
      <c r="H70">
        <v>73.67</v>
      </c>
      <c r="I70">
        <v>81.706333333299995</v>
      </c>
      <c r="J70">
        <v>41.512666666699999</v>
      </c>
      <c r="K70">
        <v>3222</v>
      </c>
      <c r="L70">
        <v>145</v>
      </c>
      <c r="M70">
        <v>127</v>
      </c>
      <c r="N70" t="s">
        <v>101</v>
      </c>
      <c r="O70">
        <v>129092</v>
      </c>
      <c r="P70">
        <v>504</v>
      </c>
      <c r="Q70">
        <v>4096</v>
      </c>
      <c r="R70" t="s">
        <v>107</v>
      </c>
      <c r="S70">
        <v>0.95699999999999996</v>
      </c>
      <c r="T70">
        <v>0.94966666666699995</v>
      </c>
      <c r="U70">
        <v>0.98499999999999999</v>
      </c>
      <c r="V70">
        <v>35</v>
      </c>
      <c r="W70">
        <v>0</v>
      </c>
      <c r="X70">
        <v>123</v>
      </c>
      <c r="Y70" t="s">
        <v>96</v>
      </c>
      <c r="Z70">
        <v>23225</v>
      </c>
      <c r="AA70">
        <v>90</v>
      </c>
      <c r="AB70">
        <v>4096</v>
      </c>
      <c r="AC70" t="s">
        <v>107</v>
      </c>
      <c r="AD70">
        <v>5.4893333333300003</v>
      </c>
      <c r="AE70">
        <v>5.5276666666700001</v>
      </c>
      <c r="AF70">
        <v>5.3356666666699999</v>
      </c>
      <c r="AG70">
        <v>1534</v>
      </c>
      <c r="AH70">
        <v>7</v>
      </c>
      <c r="AI70">
        <v>127</v>
      </c>
    </row>
    <row r="71" spans="1:35" x14ac:dyDescent="0.25">
      <c r="A71" t="s">
        <v>93</v>
      </c>
      <c r="B71" t="s">
        <v>98</v>
      </c>
      <c r="C71" t="s">
        <v>95</v>
      </c>
      <c r="D71">
        <v>2243</v>
      </c>
      <c r="E71">
        <v>8</v>
      </c>
      <c r="F71">
        <v>4096</v>
      </c>
      <c r="G71" t="s">
        <v>108</v>
      </c>
      <c r="H71">
        <v>57.2193333333</v>
      </c>
      <c r="I71">
        <v>72.574333333300004</v>
      </c>
      <c r="J71">
        <v>21.404</v>
      </c>
      <c r="K71">
        <v>2392</v>
      </c>
      <c r="L71">
        <v>112</v>
      </c>
      <c r="M71">
        <v>127</v>
      </c>
      <c r="N71" t="s">
        <v>101</v>
      </c>
      <c r="O71">
        <v>127331</v>
      </c>
      <c r="P71">
        <v>497</v>
      </c>
      <c r="Q71">
        <v>4096</v>
      </c>
      <c r="R71" t="s">
        <v>108</v>
      </c>
      <c r="S71">
        <v>0.97466666666699997</v>
      </c>
      <c r="T71">
        <v>0.96399999999999997</v>
      </c>
      <c r="U71">
        <v>1</v>
      </c>
      <c r="V71">
        <v>71</v>
      </c>
      <c r="W71">
        <v>0</v>
      </c>
      <c r="X71">
        <v>124</v>
      </c>
      <c r="Y71" t="s">
        <v>96</v>
      </c>
      <c r="Z71">
        <v>22550</v>
      </c>
      <c r="AA71">
        <v>88</v>
      </c>
      <c r="AB71">
        <v>4096</v>
      </c>
      <c r="AC71" t="s">
        <v>108</v>
      </c>
      <c r="AD71">
        <v>5.5933333333300004</v>
      </c>
      <c r="AE71">
        <v>5.585</v>
      </c>
      <c r="AF71">
        <v>5.6116666666699997</v>
      </c>
      <c r="AG71">
        <v>1559</v>
      </c>
      <c r="AH71">
        <v>11</v>
      </c>
      <c r="AI71">
        <v>126</v>
      </c>
    </row>
    <row r="72" spans="1:35" x14ac:dyDescent="0.25">
      <c r="A72" t="s">
        <v>93</v>
      </c>
      <c r="B72" t="s">
        <v>98</v>
      </c>
      <c r="C72" t="s">
        <v>95</v>
      </c>
      <c r="D72">
        <v>3032</v>
      </c>
      <c r="E72">
        <v>11</v>
      </c>
      <c r="F72">
        <v>4096</v>
      </c>
      <c r="G72" t="s">
        <v>109</v>
      </c>
      <c r="H72">
        <v>42.240666666700001</v>
      </c>
      <c r="I72">
        <v>58.48</v>
      </c>
      <c r="J72">
        <v>17.906666666700001</v>
      </c>
      <c r="K72">
        <v>2030</v>
      </c>
      <c r="L72">
        <v>73</v>
      </c>
      <c r="M72">
        <v>127</v>
      </c>
      <c r="N72" t="s">
        <v>101</v>
      </c>
      <c r="O72">
        <v>126074</v>
      </c>
      <c r="P72">
        <v>492</v>
      </c>
      <c r="Q72">
        <v>4096</v>
      </c>
      <c r="R72" t="s">
        <v>109</v>
      </c>
      <c r="S72">
        <v>0.986333333333</v>
      </c>
      <c r="T72">
        <v>0.97433333333299998</v>
      </c>
      <c r="U72">
        <v>1.0053333333300001</v>
      </c>
      <c r="V72">
        <v>37</v>
      </c>
      <c r="W72">
        <v>0</v>
      </c>
      <c r="X72">
        <v>124</v>
      </c>
      <c r="Y72" t="s">
        <v>96</v>
      </c>
      <c r="Z72">
        <v>22937</v>
      </c>
      <c r="AA72">
        <v>89</v>
      </c>
      <c r="AB72">
        <v>4096</v>
      </c>
      <c r="AC72" t="s">
        <v>109</v>
      </c>
      <c r="AD72">
        <v>5.5549999999999997</v>
      </c>
      <c r="AE72">
        <v>5.68166666667</v>
      </c>
      <c r="AF72">
        <v>5.3639999999999999</v>
      </c>
      <c r="AG72">
        <v>81</v>
      </c>
      <c r="AH72">
        <v>0</v>
      </c>
      <c r="AI72">
        <v>127</v>
      </c>
    </row>
    <row r="73" spans="1:35" x14ac:dyDescent="0.25">
      <c r="A73" t="s">
        <v>93</v>
      </c>
      <c r="B73" t="s">
        <v>98</v>
      </c>
      <c r="C73" t="s">
        <v>95</v>
      </c>
      <c r="D73">
        <v>2831</v>
      </c>
      <c r="E73">
        <v>11</v>
      </c>
      <c r="F73">
        <v>4096</v>
      </c>
      <c r="G73" t="s">
        <v>110</v>
      </c>
      <c r="H73">
        <v>45.109666666700001</v>
      </c>
      <c r="I73">
        <v>68.650333333299997</v>
      </c>
      <c r="J73">
        <v>21.583333333300001</v>
      </c>
      <c r="K73">
        <v>1691</v>
      </c>
      <c r="L73">
        <v>81</v>
      </c>
      <c r="M73">
        <v>127</v>
      </c>
      <c r="N73" t="s">
        <v>101</v>
      </c>
      <c r="O73">
        <v>124692</v>
      </c>
      <c r="P73">
        <v>487</v>
      </c>
      <c r="Q73">
        <v>4096</v>
      </c>
      <c r="R73" t="s">
        <v>110</v>
      </c>
      <c r="S73">
        <v>1.0053333333300001</v>
      </c>
      <c r="T73">
        <v>0.99266666666699999</v>
      </c>
      <c r="U73">
        <v>1.0173333333300001</v>
      </c>
      <c r="V73">
        <v>260</v>
      </c>
      <c r="W73">
        <v>0</v>
      </c>
      <c r="X73">
        <v>125</v>
      </c>
      <c r="Y73" t="s">
        <v>96</v>
      </c>
      <c r="Z73">
        <v>22516</v>
      </c>
      <c r="AA73">
        <v>87</v>
      </c>
      <c r="AB73">
        <v>4096</v>
      </c>
      <c r="AC73" t="s">
        <v>110</v>
      </c>
      <c r="AD73">
        <v>5.6566666666699996</v>
      </c>
      <c r="AE73">
        <v>5.8213333333300001</v>
      </c>
      <c r="AF73">
        <v>5.4923333333300004</v>
      </c>
      <c r="AG73">
        <v>64</v>
      </c>
      <c r="AH73">
        <v>0</v>
      </c>
      <c r="AI73">
        <v>127</v>
      </c>
    </row>
    <row r="74" spans="1:35" x14ac:dyDescent="0.25">
      <c r="A74" t="s">
        <v>93</v>
      </c>
      <c r="B74" t="s">
        <v>98</v>
      </c>
      <c r="C74" t="s">
        <v>95</v>
      </c>
      <c r="D74">
        <v>3270</v>
      </c>
      <c r="E74">
        <v>12</v>
      </c>
      <c r="F74">
        <v>4096</v>
      </c>
      <c r="G74" t="s">
        <v>111</v>
      </c>
      <c r="H74">
        <v>39.277000000000001</v>
      </c>
      <c r="I74">
        <v>62.925666666700003</v>
      </c>
      <c r="J74">
        <v>23.5073333333</v>
      </c>
      <c r="K74">
        <v>2321</v>
      </c>
      <c r="L74">
        <v>86</v>
      </c>
      <c r="M74">
        <v>127</v>
      </c>
      <c r="N74" t="s">
        <v>101</v>
      </c>
      <c r="O74">
        <v>123279</v>
      </c>
      <c r="P74">
        <v>481</v>
      </c>
      <c r="Q74">
        <v>4096</v>
      </c>
      <c r="R74" t="s">
        <v>111</v>
      </c>
      <c r="S74">
        <v>1.0213333333300001</v>
      </c>
      <c r="T74">
        <v>1.0006666666699999</v>
      </c>
      <c r="U74">
        <v>1.0349999999999999</v>
      </c>
      <c r="V74">
        <v>576</v>
      </c>
      <c r="W74">
        <v>1</v>
      </c>
      <c r="X74">
        <v>125</v>
      </c>
      <c r="Y74" t="s">
        <v>96</v>
      </c>
      <c r="Z74">
        <v>22421</v>
      </c>
      <c r="AA74">
        <v>87</v>
      </c>
      <c r="AB74">
        <v>4096</v>
      </c>
      <c r="AC74" t="s">
        <v>111</v>
      </c>
      <c r="AD74">
        <v>5.6876666666700002</v>
      </c>
      <c r="AE74">
        <v>5.9123333333300003</v>
      </c>
      <c r="AF74">
        <v>5.5383333333299998</v>
      </c>
      <c r="AG74">
        <v>52</v>
      </c>
      <c r="AH74">
        <v>0</v>
      </c>
      <c r="AI74">
        <v>127</v>
      </c>
    </row>
    <row r="75" spans="1:35" x14ac:dyDescent="0.25">
      <c r="A75" t="s">
        <v>93</v>
      </c>
      <c r="B75" t="s">
        <v>98</v>
      </c>
      <c r="C75" t="s">
        <v>95</v>
      </c>
      <c r="D75">
        <v>3183</v>
      </c>
      <c r="E75">
        <v>12</v>
      </c>
      <c r="F75">
        <v>4096</v>
      </c>
      <c r="G75" t="s">
        <v>105</v>
      </c>
      <c r="H75">
        <v>40.1063333333</v>
      </c>
      <c r="I75">
        <v>73.549000000000007</v>
      </c>
      <c r="J75">
        <v>25.771999999999998</v>
      </c>
      <c r="K75">
        <v>2431</v>
      </c>
      <c r="L75">
        <v>88</v>
      </c>
      <c r="M75">
        <v>127</v>
      </c>
      <c r="N75" t="s">
        <v>101</v>
      </c>
      <c r="O75">
        <v>120910</v>
      </c>
      <c r="P75">
        <v>472</v>
      </c>
      <c r="Q75">
        <v>4096</v>
      </c>
      <c r="R75" t="s">
        <v>105</v>
      </c>
      <c r="S75">
        <v>1.0416666666700001</v>
      </c>
      <c r="T75">
        <v>1.0156666666700001</v>
      </c>
      <c r="U75">
        <v>1.05266666667</v>
      </c>
      <c r="V75">
        <v>790</v>
      </c>
      <c r="W75">
        <v>2</v>
      </c>
      <c r="X75">
        <v>125</v>
      </c>
      <c r="Y75" t="s">
        <v>96</v>
      </c>
      <c r="Z75">
        <v>21668</v>
      </c>
      <c r="AA75">
        <v>84</v>
      </c>
      <c r="AB75">
        <v>4096</v>
      </c>
      <c r="AC75" t="s">
        <v>105</v>
      </c>
      <c r="AD75">
        <v>5.8753333333300004</v>
      </c>
      <c r="AE75">
        <v>6.1390000000000002</v>
      </c>
      <c r="AF75">
        <v>5.7626666666700004</v>
      </c>
      <c r="AG75">
        <v>53</v>
      </c>
      <c r="AH75">
        <v>0</v>
      </c>
      <c r="AI75">
        <v>127</v>
      </c>
    </row>
    <row r="76" spans="1:35" x14ac:dyDescent="0.25">
      <c r="A76" t="s">
        <v>93</v>
      </c>
      <c r="B76" t="s">
        <v>98</v>
      </c>
      <c r="C76" t="s">
        <v>95</v>
      </c>
      <c r="D76">
        <v>3928</v>
      </c>
      <c r="E76">
        <v>15</v>
      </c>
      <c r="F76">
        <v>4096</v>
      </c>
      <c r="G76" t="s">
        <v>104</v>
      </c>
      <c r="H76">
        <v>32.646999999999998</v>
      </c>
      <c r="I76">
        <v>70.326666666700007</v>
      </c>
      <c r="J76">
        <v>23.240666666700001</v>
      </c>
      <c r="K76">
        <v>1289</v>
      </c>
      <c r="L76">
        <v>68</v>
      </c>
      <c r="M76">
        <v>127</v>
      </c>
      <c r="N76" t="s">
        <v>101</v>
      </c>
      <c r="O76">
        <v>119361</v>
      </c>
      <c r="P76">
        <v>466</v>
      </c>
      <c r="Q76">
        <v>4096</v>
      </c>
      <c r="R76" t="s">
        <v>104</v>
      </c>
      <c r="S76">
        <v>1.0549999999999999</v>
      </c>
      <c r="T76">
        <v>1.02</v>
      </c>
      <c r="U76">
        <v>1.0636666666700001</v>
      </c>
      <c r="V76">
        <v>996</v>
      </c>
      <c r="W76">
        <v>3</v>
      </c>
      <c r="X76">
        <v>125</v>
      </c>
      <c r="Y76" t="s">
        <v>96</v>
      </c>
      <c r="Z76">
        <v>22205</v>
      </c>
      <c r="AA76">
        <v>86</v>
      </c>
      <c r="AB76">
        <v>4096</v>
      </c>
      <c r="AC76" t="s">
        <v>104</v>
      </c>
      <c r="AD76">
        <v>5.7350000000000003</v>
      </c>
      <c r="AE76">
        <v>6.093</v>
      </c>
      <c r="AF76">
        <v>5.64533333333</v>
      </c>
      <c r="AG76">
        <v>169</v>
      </c>
      <c r="AH76">
        <v>0</v>
      </c>
      <c r="AI76">
        <v>127</v>
      </c>
    </row>
    <row r="77" spans="1:35" x14ac:dyDescent="0.25">
      <c r="A77" t="s">
        <v>93</v>
      </c>
      <c r="B77" t="s">
        <v>98</v>
      </c>
      <c r="C77" t="s">
        <v>95</v>
      </c>
      <c r="D77">
        <v>3959</v>
      </c>
      <c r="E77">
        <v>15</v>
      </c>
      <c r="F77">
        <v>4096</v>
      </c>
      <c r="G77" t="s">
        <v>103</v>
      </c>
      <c r="H77">
        <v>32.547333333300003</v>
      </c>
      <c r="I77">
        <v>83.147666666700005</v>
      </c>
      <c r="J77">
        <v>26.929666666700001</v>
      </c>
      <c r="K77">
        <v>1702</v>
      </c>
      <c r="L77">
        <v>74</v>
      </c>
      <c r="M77">
        <v>127</v>
      </c>
      <c r="N77" t="s">
        <v>101</v>
      </c>
      <c r="O77">
        <v>115800</v>
      </c>
      <c r="P77">
        <v>452</v>
      </c>
      <c r="Q77">
        <v>4096</v>
      </c>
      <c r="R77" t="s">
        <v>103</v>
      </c>
      <c r="S77">
        <v>1.0876666666699999</v>
      </c>
      <c r="T77">
        <v>1.0473333333299999</v>
      </c>
      <c r="U77">
        <v>1.0920000000000001</v>
      </c>
      <c r="V77">
        <v>708</v>
      </c>
      <c r="W77">
        <v>3</v>
      </c>
      <c r="X77">
        <v>125</v>
      </c>
      <c r="Y77" t="s">
        <v>96</v>
      </c>
      <c r="Z77">
        <v>21218</v>
      </c>
      <c r="AA77">
        <v>82</v>
      </c>
      <c r="AB77">
        <v>4096</v>
      </c>
      <c r="AC77" t="s">
        <v>103</v>
      </c>
      <c r="AD77">
        <v>6.0010000000000003</v>
      </c>
      <c r="AE77">
        <v>6.4443333333300004</v>
      </c>
      <c r="AF77">
        <v>5.9516666666700004</v>
      </c>
      <c r="AG77">
        <v>870</v>
      </c>
      <c r="AH77">
        <v>2</v>
      </c>
      <c r="AI77">
        <v>127</v>
      </c>
    </row>
    <row r="78" spans="1:35" x14ac:dyDescent="0.25">
      <c r="A78" t="s">
        <v>93</v>
      </c>
      <c r="B78" t="s">
        <v>98</v>
      </c>
      <c r="C78" t="s">
        <v>95</v>
      </c>
      <c r="D78">
        <v>11157</v>
      </c>
      <c r="E78">
        <v>43</v>
      </c>
      <c r="F78">
        <v>4096</v>
      </c>
      <c r="G78" t="s">
        <v>112</v>
      </c>
      <c r="H78">
        <v>11.538666666699999</v>
      </c>
      <c r="I78">
        <v>0</v>
      </c>
      <c r="J78">
        <v>11.538666666699999</v>
      </c>
      <c r="K78">
        <v>5280</v>
      </c>
      <c r="L78">
        <v>82</v>
      </c>
      <c r="M78">
        <v>127</v>
      </c>
      <c r="N78" t="s">
        <v>101</v>
      </c>
      <c r="O78">
        <v>117533</v>
      </c>
      <c r="P78">
        <v>459</v>
      </c>
      <c r="Q78">
        <v>4096</v>
      </c>
      <c r="R78" t="s">
        <v>112</v>
      </c>
      <c r="S78">
        <v>1.07266666667</v>
      </c>
      <c r="T78">
        <v>0</v>
      </c>
      <c r="U78">
        <v>1.07266666667</v>
      </c>
      <c r="V78">
        <v>270</v>
      </c>
      <c r="W78">
        <v>1</v>
      </c>
      <c r="X78">
        <v>126</v>
      </c>
      <c r="Y78" t="s">
        <v>96</v>
      </c>
      <c r="Z78">
        <v>21160</v>
      </c>
      <c r="AA78">
        <v>82</v>
      </c>
      <c r="AB78">
        <v>4096</v>
      </c>
      <c r="AC78" t="s">
        <v>112</v>
      </c>
      <c r="AD78">
        <v>6.0149999999999997</v>
      </c>
      <c r="AE78">
        <v>0</v>
      </c>
      <c r="AF78">
        <v>6.0149999999999997</v>
      </c>
      <c r="AG78">
        <v>41</v>
      </c>
      <c r="AH78">
        <v>0</v>
      </c>
      <c r="AI78">
        <v>127</v>
      </c>
    </row>
    <row r="79" spans="1:35" x14ac:dyDescent="0.25">
      <c r="A79" t="s">
        <v>93</v>
      </c>
      <c r="B79" t="s">
        <v>98</v>
      </c>
      <c r="C79" t="s">
        <v>95</v>
      </c>
      <c r="D79">
        <v>3350</v>
      </c>
      <c r="E79">
        <v>209</v>
      </c>
      <c r="F79">
        <v>65536</v>
      </c>
      <c r="G79" t="s">
        <v>102</v>
      </c>
      <c r="H79">
        <v>37.942</v>
      </c>
      <c r="I79">
        <v>37.942</v>
      </c>
      <c r="J79">
        <v>0</v>
      </c>
      <c r="K79">
        <v>1013</v>
      </c>
      <c r="L79">
        <v>31</v>
      </c>
      <c r="M79">
        <v>127</v>
      </c>
      <c r="N79" t="s">
        <v>101</v>
      </c>
      <c r="O79">
        <v>56004</v>
      </c>
      <c r="P79">
        <v>3500</v>
      </c>
      <c r="Q79">
        <v>65536</v>
      </c>
      <c r="R79" t="s">
        <v>102</v>
      </c>
      <c r="S79">
        <v>2.274</v>
      </c>
      <c r="T79">
        <v>2.274</v>
      </c>
      <c r="U79">
        <v>0</v>
      </c>
      <c r="V79">
        <v>173</v>
      </c>
      <c r="W79">
        <v>1</v>
      </c>
      <c r="X79">
        <v>127</v>
      </c>
      <c r="Y79" t="s">
        <v>96</v>
      </c>
      <c r="Z79">
        <v>6897</v>
      </c>
      <c r="AA79">
        <v>431</v>
      </c>
      <c r="AB79">
        <v>65536</v>
      </c>
      <c r="AC79" t="s">
        <v>102</v>
      </c>
      <c r="AD79">
        <v>18.485666666699998</v>
      </c>
      <c r="AE79">
        <v>18.485666666699998</v>
      </c>
      <c r="AF79">
        <v>0</v>
      </c>
      <c r="AG79">
        <v>67</v>
      </c>
      <c r="AH79">
        <v>3</v>
      </c>
      <c r="AI79">
        <v>127</v>
      </c>
    </row>
    <row r="80" spans="1:35" x14ac:dyDescent="0.25">
      <c r="A80" t="s">
        <v>93</v>
      </c>
      <c r="B80" t="s">
        <v>98</v>
      </c>
      <c r="C80" t="s">
        <v>95</v>
      </c>
      <c r="D80">
        <v>3422</v>
      </c>
      <c r="E80">
        <v>213</v>
      </c>
      <c r="F80">
        <v>65536</v>
      </c>
      <c r="G80" t="s">
        <v>106</v>
      </c>
      <c r="H80">
        <v>36.398000000000003</v>
      </c>
      <c r="I80">
        <v>38.093000000000004</v>
      </c>
      <c r="J80">
        <v>21.234000000000002</v>
      </c>
      <c r="K80">
        <v>2451</v>
      </c>
      <c r="L80">
        <v>63</v>
      </c>
      <c r="M80">
        <v>124</v>
      </c>
      <c r="N80" t="s">
        <v>101</v>
      </c>
      <c r="O80">
        <v>60403</v>
      </c>
      <c r="P80">
        <v>3775</v>
      </c>
      <c r="Q80">
        <v>65536</v>
      </c>
      <c r="R80" t="s">
        <v>106</v>
      </c>
      <c r="S80">
        <v>2.1053333333299999</v>
      </c>
      <c r="T80">
        <v>2.0916666666700001</v>
      </c>
      <c r="U80">
        <v>2.2243333333300002</v>
      </c>
      <c r="V80">
        <v>27</v>
      </c>
      <c r="W80">
        <v>0</v>
      </c>
      <c r="X80">
        <v>127</v>
      </c>
      <c r="Y80" t="s">
        <v>96</v>
      </c>
      <c r="Z80">
        <v>7061</v>
      </c>
      <c r="AA80">
        <v>441</v>
      </c>
      <c r="AB80">
        <v>65536</v>
      </c>
      <c r="AC80" t="s">
        <v>106</v>
      </c>
      <c r="AD80">
        <v>18.05</v>
      </c>
      <c r="AE80">
        <v>17.978666666700001</v>
      </c>
      <c r="AF80">
        <v>18.692333333299999</v>
      </c>
      <c r="AG80">
        <v>90</v>
      </c>
      <c r="AH80">
        <v>3</v>
      </c>
      <c r="AI80">
        <v>127</v>
      </c>
    </row>
    <row r="81" spans="1:35" x14ac:dyDescent="0.25">
      <c r="A81" t="s">
        <v>93</v>
      </c>
      <c r="B81" t="s">
        <v>98</v>
      </c>
      <c r="C81" t="s">
        <v>95</v>
      </c>
      <c r="D81">
        <v>3948</v>
      </c>
      <c r="E81">
        <v>246</v>
      </c>
      <c r="F81">
        <v>65536</v>
      </c>
      <c r="G81" t="s">
        <v>107</v>
      </c>
      <c r="H81">
        <v>31.62</v>
      </c>
      <c r="I81">
        <v>34.439666666699999</v>
      </c>
      <c r="J81">
        <v>20.407333333299999</v>
      </c>
      <c r="K81">
        <v>1133</v>
      </c>
      <c r="L81">
        <v>42</v>
      </c>
      <c r="M81">
        <v>124</v>
      </c>
      <c r="N81" t="s">
        <v>101</v>
      </c>
      <c r="O81">
        <v>62279</v>
      </c>
      <c r="P81">
        <v>3892</v>
      </c>
      <c r="Q81">
        <v>65536</v>
      </c>
      <c r="R81" t="s">
        <v>107</v>
      </c>
      <c r="S81">
        <v>2.0386666666700002</v>
      </c>
      <c r="T81">
        <v>1.9870000000000001</v>
      </c>
      <c r="U81">
        <v>2.2450000000000001</v>
      </c>
      <c r="V81">
        <v>345</v>
      </c>
      <c r="W81">
        <v>2</v>
      </c>
      <c r="X81">
        <v>126</v>
      </c>
      <c r="Y81" t="s">
        <v>96</v>
      </c>
      <c r="Z81">
        <v>6867</v>
      </c>
      <c r="AA81">
        <v>429</v>
      </c>
      <c r="AB81">
        <v>65536</v>
      </c>
      <c r="AC81" t="s">
        <v>107</v>
      </c>
      <c r="AD81">
        <v>18.562999999999999</v>
      </c>
      <c r="AE81">
        <v>18.449000000000002</v>
      </c>
      <c r="AF81">
        <v>19.019333333300001</v>
      </c>
      <c r="AG81">
        <v>153</v>
      </c>
      <c r="AH81">
        <v>3</v>
      </c>
      <c r="AI81">
        <v>127</v>
      </c>
    </row>
    <row r="82" spans="1:35" x14ac:dyDescent="0.25">
      <c r="A82" t="s">
        <v>93</v>
      </c>
      <c r="B82" t="s">
        <v>98</v>
      </c>
      <c r="C82" t="s">
        <v>95</v>
      </c>
      <c r="D82">
        <v>3415</v>
      </c>
      <c r="E82">
        <v>213</v>
      </c>
      <c r="F82">
        <v>65536</v>
      </c>
      <c r="G82" t="s">
        <v>108</v>
      </c>
      <c r="H82">
        <v>36.896000000000001</v>
      </c>
      <c r="I82">
        <v>45.037999999999997</v>
      </c>
      <c r="J82">
        <v>17.971666666699999</v>
      </c>
      <c r="K82">
        <v>1105</v>
      </c>
      <c r="L82">
        <v>53</v>
      </c>
      <c r="M82">
        <v>125</v>
      </c>
      <c r="N82" t="s">
        <v>101</v>
      </c>
      <c r="O82">
        <v>47780</v>
      </c>
      <c r="P82">
        <v>2986</v>
      </c>
      <c r="Q82">
        <v>65536</v>
      </c>
      <c r="R82" t="s">
        <v>108</v>
      </c>
      <c r="S82">
        <v>2.6546666666699998</v>
      </c>
      <c r="T82">
        <v>2.5433333333300001</v>
      </c>
      <c r="U82">
        <v>2.915</v>
      </c>
      <c r="V82">
        <v>312</v>
      </c>
      <c r="W82">
        <v>3</v>
      </c>
      <c r="X82">
        <v>126</v>
      </c>
      <c r="Y82" t="s">
        <v>96</v>
      </c>
      <c r="Z82">
        <v>6826</v>
      </c>
      <c r="AA82">
        <v>426</v>
      </c>
      <c r="AB82">
        <v>65536</v>
      </c>
      <c r="AC82" t="s">
        <v>108</v>
      </c>
      <c r="AD82">
        <v>18.701000000000001</v>
      </c>
      <c r="AE82">
        <v>18.560666666700001</v>
      </c>
      <c r="AF82">
        <v>19.028333333300001</v>
      </c>
      <c r="AG82">
        <v>101</v>
      </c>
      <c r="AH82">
        <v>2</v>
      </c>
      <c r="AI82">
        <v>127</v>
      </c>
    </row>
    <row r="83" spans="1:35" x14ac:dyDescent="0.25">
      <c r="A83" t="s">
        <v>93</v>
      </c>
      <c r="B83" t="s">
        <v>98</v>
      </c>
      <c r="C83" t="s">
        <v>95</v>
      </c>
      <c r="D83">
        <v>3932</v>
      </c>
      <c r="E83">
        <v>245</v>
      </c>
      <c r="F83">
        <v>65536</v>
      </c>
      <c r="G83" t="s">
        <v>109</v>
      </c>
      <c r="H83">
        <v>31.929666666700001</v>
      </c>
      <c r="I83">
        <v>41.095999999999997</v>
      </c>
      <c r="J83">
        <v>18.1903333333</v>
      </c>
      <c r="K83">
        <v>2065</v>
      </c>
      <c r="L83">
        <v>56</v>
      </c>
      <c r="M83">
        <v>125</v>
      </c>
      <c r="N83" t="s">
        <v>101</v>
      </c>
      <c r="O83">
        <v>36118</v>
      </c>
      <c r="P83">
        <v>2257</v>
      </c>
      <c r="Q83">
        <v>65536</v>
      </c>
      <c r="R83" t="s">
        <v>109</v>
      </c>
      <c r="S83">
        <v>3.5186666666700002</v>
      </c>
      <c r="T83">
        <v>3.3660000000000001</v>
      </c>
      <c r="U83">
        <v>3.7483333333300002</v>
      </c>
      <c r="V83">
        <v>302</v>
      </c>
      <c r="W83">
        <v>2</v>
      </c>
      <c r="X83">
        <v>127</v>
      </c>
      <c r="Y83" t="s">
        <v>96</v>
      </c>
      <c r="Z83">
        <v>6729</v>
      </c>
      <c r="AA83">
        <v>420</v>
      </c>
      <c r="AB83">
        <v>65536</v>
      </c>
      <c r="AC83" t="s">
        <v>109</v>
      </c>
      <c r="AD83">
        <v>18.933333333299998</v>
      </c>
      <c r="AE83">
        <v>18.809000000000001</v>
      </c>
      <c r="AF83">
        <v>19.12</v>
      </c>
      <c r="AG83">
        <v>99</v>
      </c>
      <c r="AH83">
        <v>2</v>
      </c>
      <c r="AI83">
        <v>127</v>
      </c>
    </row>
    <row r="84" spans="1:35" x14ac:dyDescent="0.25">
      <c r="A84" t="s">
        <v>93</v>
      </c>
      <c r="B84" t="s">
        <v>98</v>
      </c>
      <c r="C84" t="s">
        <v>95</v>
      </c>
      <c r="D84">
        <v>3622</v>
      </c>
      <c r="E84">
        <v>226</v>
      </c>
      <c r="F84">
        <v>65536</v>
      </c>
      <c r="G84" t="s">
        <v>110</v>
      </c>
      <c r="H84">
        <v>34.826000000000001</v>
      </c>
      <c r="I84">
        <v>45.4053333333</v>
      </c>
      <c r="J84">
        <v>24.250333333299999</v>
      </c>
      <c r="K84">
        <v>1373</v>
      </c>
      <c r="L84">
        <v>39</v>
      </c>
      <c r="M84">
        <v>126</v>
      </c>
      <c r="N84" t="s">
        <v>101</v>
      </c>
      <c r="O84">
        <v>28989</v>
      </c>
      <c r="P84">
        <v>1811</v>
      </c>
      <c r="Q84">
        <v>65536</v>
      </c>
      <c r="R84" t="s">
        <v>110</v>
      </c>
      <c r="S84">
        <v>4.3803333333300003</v>
      </c>
      <c r="T84">
        <v>4.2266666666699999</v>
      </c>
      <c r="U84">
        <v>4.5343333333300002</v>
      </c>
      <c r="V84">
        <v>267</v>
      </c>
      <c r="W84">
        <v>2</v>
      </c>
      <c r="X84">
        <v>127</v>
      </c>
      <c r="Y84" t="s">
        <v>96</v>
      </c>
      <c r="Z84">
        <v>6625</v>
      </c>
      <c r="AA84">
        <v>414</v>
      </c>
      <c r="AB84">
        <v>65536</v>
      </c>
      <c r="AC84" t="s">
        <v>110</v>
      </c>
      <c r="AD84">
        <v>19.2573333333</v>
      </c>
      <c r="AE84">
        <v>19.051666666700001</v>
      </c>
      <c r="AF84">
        <v>19.463999999999999</v>
      </c>
      <c r="AG84">
        <v>159</v>
      </c>
      <c r="AH84">
        <v>2</v>
      </c>
      <c r="AI84">
        <v>127</v>
      </c>
    </row>
    <row r="85" spans="1:35" x14ac:dyDescent="0.25">
      <c r="A85" t="s">
        <v>93</v>
      </c>
      <c r="B85" t="s">
        <v>98</v>
      </c>
      <c r="C85" t="s">
        <v>95</v>
      </c>
      <c r="D85">
        <v>3197</v>
      </c>
      <c r="E85">
        <v>199</v>
      </c>
      <c r="F85">
        <v>65536</v>
      </c>
      <c r="G85" t="s">
        <v>111</v>
      </c>
      <c r="H85">
        <v>39.933333333299998</v>
      </c>
      <c r="I85">
        <v>51.758000000000003</v>
      </c>
      <c r="J85">
        <v>32.052666666699999</v>
      </c>
      <c r="K85">
        <v>823</v>
      </c>
      <c r="L85">
        <v>29</v>
      </c>
      <c r="M85">
        <v>127</v>
      </c>
      <c r="N85" t="s">
        <v>101</v>
      </c>
      <c r="O85">
        <v>24219</v>
      </c>
      <c r="P85">
        <v>1513</v>
      </c>
      <c r="Q85">
        <v>65536</v>
      </c>
      <c r="R85" t="s">
        <v>111</v>
      </c>
      <c r="S85">
        <v>5.2489999999999997</v>
      </c>
      <c r="T85">
        <v>5.0686666666700004</v>
      </c>
      <c r="U85">
        <v>5.3689999999999998</v>
      </c>
      <c r="V85">
        <v>296</v>
      </c>
      <c r="W85">
        <v>2</v>
      </c>
      <c r="X85">
        <v>127</v>
      </c>
      <c r="Y85" t="s">
        <v>96</v>
      </c>
      <c r="Z85">
        <v>5957</v>
      </c>
      <c r="AA85">
        <v>372</v>
      </c>
      <c r="AB85">
        <v>65536</v>
      </c>
      <c r="AC85" t="s">
        <v>111</v>
      </c>
      <c r="AD85">
        <v>21.406666666700001</v>
      </c>
      <c r="AE85">
        <v>21.095666666700001</v>
      </c>
      <c r="AF85">
        <v>21.614000000000001</v>
      </c>
      <c r="AG85">
        <v>112</v>
      </c>
      <c r="AH85">
        <v>2</v>
      </c>
      <c r="AI85">
        <v>127</v>
      </c>
    </row>
    <row r="86" spans="1:35" x14ac:dyDescent="0.25">
      <c r="A86" t="s">
        <v>93</v>
      </c>
      <c r="B86" t="s">
        <v>98</v>
      </c>
      <c r="C86" t="s">
        <v>95</v>
      </c>
      <c r="D86">
        <v>2587</v>
      </c>
      <c r="E86">
        <v>161</v>
      </c>
      <c r="F86">
        <v>65536</v>
      </c>
      <c r="G86" t="s">
        <v>105</v>
      </c>
      <c r="H86">
        <v>49.340333333300002</v>
      </c>
      <c r="I86">
        <v>70.253666666699999</v>
      </c>
      <c r="J86">
        <v>40.389333333300002</v>
      </c>
      <c r="K86">
        <v>4856</v>
      </c>
      <c r="L86">
        <v>101</v>
      </c>
      <c r="M86">
        <v>127</v>
      </c>
      <c r="N86" t="s">
        <v>101</v>
      </c>
      <c r="O86">
        <v>20760</v>
      </c>
      <c r="P86">
        <v>1297</v>
      </c>
      <c r="Q86">
        <v>65536</v>
      </c>
      <c r="R86" t="s">
        <v>105</v>
      </c>
      <c r="S86">
        <v>6.1260000000000003</v>
      </c>
      <c r="T86">
        <v>5.8940000000000001</v>
      </c>
      <c r="U86">
        <v>6.2253333333300001</v>
      </c>
      <c r="V86">
        <v>230</v>
      </c>
      <c r="W86">
        <v>1</v>
      </c>
      <c r="X86">
        <v>127</v>
      </c>
      <c r="Y86" t="s">
        <v>96</v>
      </c>
      <c r="Z86">
        <v>5801</v>
      </c>
      <c r="AA86">
        <v>362</v>
      </c>
      <c r="AB86">
        <v>65536</v>
      </c>
      <c r="AC86" t="s">
        <v>105</v>
      </c>
      <c r="AD86">
        <v>21.949666666700001</v>
      </c>
      <c r="AE86">
        <v>21.634333333299999</v>
      </c>
      <c r="AF86">
        <v>22.084666666699999</v>
      </c>
      <c r="AG86">
        <v>131</v>
      </c>
      <c r="AH86">
        <v>2</v>
      </c>
      <c r="AI86">
        <v>127</v>
      </c>
    </row>
    <row r="87" spans="1:35" x14ac:dyDescent="0.25">
      <c r="A87" t="s">
        <v>93</v>
      </c>
      <c r="B87" t="s">
        <v>98</v>
      </c>
      <c r="C87" t="s">
        <v>95</v>
      </c>
      <c r="D87">
        <v>3051</v>
      </c>
      <c r="E87">
        <v>190</v>
      </c>
      <c r="F87">
        <v>65536</v>
      </c>
      <c r="G87" t="s">
        <v>104</v>
      </c>
      <c r="H87">
        <v>41.794666666700003</v>
      </c>
      <c r="I87">
        <v>57.570666666699999</v>
      </c>
      <c r="J87">
        <v>37.859666666700001</v>
      </c>
      <c r="K87">
        <v>787</v>
      </c>
      <c r="L87">
        <v>22</v>
      </c>
      <c r="M87">
        <v>127</v>
      </c>
      <c r="N87" t="s">
        <v>101</v>
      </c>
      <c r="O87">
        <v>18206</v>
      </c>
      <c r="P87">
        <v>1137</v>
      </c>
      <c r="Q87">
        <v>65536</v>
      </c>
      <c r="R87" t="s">
        <v>104</v>
      </c>
      <c r="S87">
        <v>6.992</v>
      </c>
      <c r="T87">
        <v>6.7359999999999998</v>
      </c>
      <c r="U87">
        <v>7.056</v>
      </c>
      <c r="V87">
        <v>140</v>
      </c>
      <c r="W87">
        <v>1</v>
      </c>
      <c r="X87">
        <v>127</v>
      </c>
      <c r="Y87" t="s">
        <v>96</v>
      </c>
      <c r="Z87">
        <v>5352</v>
      </c>
      <c r="AA87">
        <v>334</v>
      </c>
      <c r="AB87">
        <v>65536</v>
      </c>
      <c r="AC87" t="s">
        <v>104</v>
      </c>
      <c r="AD87">
        <v>23.822333333300001</v>
      </c>
      <c r="AE87">
        <v>23.492000000000001</v>
      </c>
      <c r="AF87">
        <v>23.904666666699999</v>
      </c>
      <c r="AG87">
        <v>132</v>
      </c>
      <c r="AH87">
        <v>2</v>
      </c>
      <c r="AI87">
        <v>127</v>
      </c>
    </row>
    <row r="88" spans="1:35" x14ac:dyDescent="0.25">
      <c r="A88" t="s">
        <v>93</v>
      </c>
      <c r="B88" t="s">
        <v>98</v>
      </c>
      <c r="C88" t="s">
        <v>95</v>
      </c>
      <c r="D88">
        <v>2574</v>
      </c>
      <c r="E88">
        <v>160</v>
      </c>
      <c r="F88">
        <v>65536</v>
      </c>
      <c r="G88" t="s">
        <v>103</v>
      </c>
      <c r="H88">
        <v>49.746333333300001</v>
      </c>
      <c r="I88">
        <v>72.120333333299996</v>
      </c>
      <c r="J88">
        <v>47.266333333299997</v>
      </c>
      <c r="K88">
        <v>3344</v>
      </c>
      <c r="L88">
        <v>67</v>
      </c>
      <c r="M88">
        <v>127</v>
      </c>
      <c r="N88" t="s">
        <v>101</v>
      </c>
      <c r="O88">
        <v>16179</v>
      </c>
      <c r="P88">
        <v>1011</v>
      </c>
      <c r="Q88">
        <v>65536</v>
      </c>
      <c r="R88" t="s">
        <v>103</v>
      </c>
      <c r="S88">
        <v>7.8613333333300002</v>
      </c>
      <c r="T88">
        <v>7.57</v>
      </c>
      <c r="U88">
        <v>7.8936666666699997</v>
      </c>
      <c r="V88">
        <v>125</v>
      </c>
      <c r="W88">
        <v>1</v>
      </c>
      <c r="X88">
        <v>127</v>
      </c>
      <c r="Y88" t="s">
        <v>96</v>
      </c>
      <c r="Z88">
        <v>4816</v>
      </c>
      <c r="AA88">
        <v>301</v>
      </c>
      <c r="AB88">
        <v>65536</v>
      </c>
      <c r="AC88" t="s">
        <v>103</v>
      </c>
      <c r="AD88">
        <v>26.446999999999999</v>
      </c>
      <c r="AE88">
        <v>26.0943333333</v>
      </c>
      <c r="AF88">
        <v>26.486000000000001</v>
      </c>
      <c r="AG88">
        <v>148</v>
      </c>
      <c r="AH88">
        <v>2</v>
      </c>
      <c r="AI88">
        <v>127</v>
      </c>
    </row>
    <row r="89" spans="1:35" x14ac:dyDescent="0.25">
      <c r="A89" t="s">
        <v>93</v>
      </c>
      <c r="B89" t="s">
        <v>98</v>
      </c>
      <c r="C89" t="s">
        <v>95</v>
      </c>
      <c r="D89">
        <v>2697</v>
      </c>
      <c r="E89">
        <v>168</v>
      </c>
      <c r="F89">
        <v>65536</v>
      </c>
      <c r="G89" t="s">
        <v>112</v>
      </c>
      <c r="H89">
        <v>47.284666666699998</v>
      </c>
      <c r="I89">
        <v>0</v>
      </c>
      <c r="J89">
        <v>47.284666666699998</v>
      </c>
      <c r="K89">
        <v>362</v>
      </c>
      <c r="L89">
        <v>11</v>
      </c>
      <c r="M89">
        <v>127</v>
      </c>
      <c r="N89" t="s">
        <v>101</v>
      </c>
      <c r="O89">
        <v>14579</v>
      </c>
      <c r="P89">
        <v>911</v>
      </c>
      <c r="Q89">
        <v>65536</v>
      </c>
      <c r="R89" t="s">
        <v>112</v>
      </c>
      <c r="S89">
        <v>8.7313333333299994</v>
      </c>
      <c r="T89">
        <v>0</v>
      </c>
      <c r="U89">
        <v>8.7313333333299994</v>
      </c>
      <c r="V89">
        <v>162</v>
      </c>
      <c r="W89">
        <v>1</v>
      </c>
      <c r="X89">
        <v>127</v>
      </c>
      <c r="Y89" t="s">
        <v>96</v>
      </c>
      <c r="Z89">
        <v>4316</v>
      </c>
      <c r="AA89">
        <v>269</v>
      </c>
      <c r="AB89">
        <v>65536</v>
      </c>
      <c r="AC89" t="s">
        <v>112</v>
      </c>
      <c r="AD89">
        <v>29.5186666667</v>
      </c>
      <c r="AE89">
        <v>0</v>
      </c>
      <c r="AF89">
        <v>29.5186666667</v>
      </c>
      <c r="AG89">
        <v>191</v>
      </c>
      <c r="AH89">
        <v>3</v>
      </c>
      <c r="AI89">
        <v>127</v>
      </c>
    </row>
    <row r="90" spans="1:35" x14ac:dyDescent="0.25">
      <c r="A90" t="s">
        <v>93</v>
      </c>
      <c r="B90" t="s">
        <v>98</v>
      </c>
      <c r="C90" t="s">
        <v>95</v>
      </c>
      <c r="D90">
        <v>224</v>
      </c>
      <c r="E90">
        <v>224</v>
      </c>
      <c r="F90">
        <v>1048576</v>
      </c>
      <c r="G90" t="s">
        <v>102</v>
      </c>
      <c r="H90">
        <v>566.68366666700001</v>
      </c>
      <c r="I90">
        <v>566.68366666700001</v>
      </c>
      <c r="J90">
        <v>0</v>
      </c>
      <c r="K90">
        <v>2400</v>
      </c>
      <c r="L90">
        <v>227</v>
      </c>
      <c r="M90">
        <v>127</v>
      </c>
      <c r="N90" t="s">
        <v>101</v>
      </c>
      <c r="O90">
        <v>3340</v>
      </c>
      <c r="P90">
        <v>3340</v>
      </c>
      <c r="Q90">
        <v>1048576</v>
      </c>
      <c r="R90" t="s">
        <v>102</v>
      </c>
      <c r="S90">
        <v>38.164999999999999</v>
      </c>
      <c r="T90">
        <v>38.164999999999999</v>
      </c>
      <c r="U90">
        <v>0</v>
      </c>
      <c r="V90">
        <v>243</v>
      </c>
      <c r="W90">
        <v>39</v>
      </c>
      <c r="X90">
        <v>127</v>
      </c>
      <c r="Y90" t="s">
        <v>96</v>
      </c>
      <c r="Z90">
        <v>256</v>
      </c>
      <c r="AA90">
        <v>256</v>
      </c>
      <c r="AB90">
        <v>1048576</v>
      </c>
      <c r="AC90" t="s">
        <v>102</v>
      </c>
      <c r="AD90">
        <v>495.93033333300002</v>
      </c>
      <c r="AE90">
        <v>495.93033333300002</v>
      </c>
      <c r="AF90">
        <v>0</v>
      </c>
      <c r="AG90">
        <v>920</v>
      </c>
      <c r="AH90">
        <v>124</v>
      </c>
      <c r="AI90">
        <v>127</v>
      </c>
    </row>
    <row r="91" spans="1:35" x14ac:dyDescent="0.25">
      <c r="A91" t="s">
        <v>93</v>
      </c>
      <c r="B91" t="s">
        <v>98</v>
      </c>
      <c r="C91" t="s">
        <v>95</v>
      </c>
      <c r="D91">
        <v>210</v>
      </c>
      <c r="E91">
        <v>210</v>
      </c>
      <c r="F91">
        <v>1048576</v>
      </c>
      <c r="G91" t="s">
        <v>106</v>
      </c>
      <c r="H91">
        <v>604.69533333300001</v>
      </c>
      <c r="I91">
        <v>606.72766666699999</v>
      </c>
      <c r="J91">
        <v>586.18866666700001</v>
      </c>
      <c r="K91">
        <v>3967</v>
      </c>
      <c r="L91">
        <v>426</v>
      </c>
      <c r="M91">
        <v>127</v>
      </c>
      <c r="N91" t="s">
        <v>101</v>
      </c>
      <c r="O91">
        <v>3638</v>
      </c>
      <c r="P91">
        <v>3638</v>
      </c>
      <c r="Q91">
        <v>1048576</v>
      </c>
      <c r="R91" t="s">
        <v>106</v>
      </c>
      <c r="S91">
        <v>34.980666666700003</v>
      </c>
      <c r="T91">
        <v>34.972999999999999</v>
      </c>
      <c r="U91">
        <v>35.048999999999999</v>
      </c>
      <c r="V91">
        <v>380</v>
      </c>
      <c r="W91">
        <v>33</v>
      </c>
      <c r="X91">
        <v>127</v>
      </c>
      <c r="Y91" t="s">
        <v>96</v>
      </c>
      <c r="Z91">
        <v>281</v>
      </c>
      <c r="AA91">
        <v>281</v>
      </c>
      <c r="AB91">
        <v>1048576</v>
      </c>
      <c r="AC91" t="s">
        <v>106</v>
      </c>
      <c r="AD91">
        <v>451.59833333300003</v>
      </c>
      <c r="AE91">
        <v>461.34533333299999</v>
      </c>
      <c r="AF91">
        <v>364.88433333299997</v>
      </c>
      <c r="AG91">
        <v>2096</v>
      </c>
      <c r="AH91">
        <v>297</v>
      </c>
      <c r="AI91">
        <v>127</v>
      </c>
    </row>
    <row r="92" spans="1:35" x14ac:dyDescent="0.25">
      <c r="A92" t="s">
        <v>93</v>
      </c>
      <c r="B92" t="s">
        <v>98</v>
      </c>
      <c r="C92" t="s">
        <v>95</v>
      </c>
      <c r="D92">
        <v>231</v>
      </c>
      <c r="E92">
        <v>231</v>
      </c>
      <c r="F92">
        <v>1048576</v>
      </c>
      <c r="G92" t="s">
        <v>107</v>
      </c>
      <c r="H92">
        <v>549.89700000000005</v>
      </c>
      <c r="I92">
        <v>557.06600000000003</v>
      </c>
      <c r="J92">
        <v>521.12199999999996</v>
      </c>
      <c r="K92">
        <v>3194</v>
      </c>
      <c r="L92">
        <v>281</v>
      </c>
      <c r="M92">
        <v>127</v>
      </c>
      <c r="N92" t="s">
        <v>101</v>
      </c>
      <c r="O92">
        <v>3771</v>
      </c>
      <c r="P92">
        <v>3771</v>
      </c>
      <c r="Q92">
        <v>1048576</v>
      </c>
      <c r="R92" t="s">
        <v>107</v>
      </c>
      <c r="S92">
        <v>33.7773333333</v>
      </c>
      <c r="T92">
        <v>33.664000000000001</v>
      </c>
      <c r="U92">
        <v>34.230333333300003</v>
      </c>
      <c r="V92">
        <v>404</v>
      </c>
      <c r="W92">
        <v>29</v>
      </c>
      <c r="X92">
        <v>127</v>
      </c>
      <c r="Y92" t="s">
        <v>96</v>
      </c>
      <c r="Z92">
        <v>350</v>
      </c>
      <c r="AA92">
        <v>350</v>
      </c>
      <c r="AB92">
        <v>1048576</v>
      </c>
      <c r="AC92" t="s">
        <v>107</v>
      </c>
      <c r="AD92">
        <v>364.02633333300003</v>
      </c>
      <c r="AE92">
        <v>370.005</v>
      </c>
      <c r="AF92">
        <v>340.01499999999999</v>
      </c>
      <c r="AG92">
        <v>1792</v>
      </c>
      <c r="AH92">
        <v>155</v>
      </c>
      <c r="AI92">
        <v>127</v>
      </c>
    </row>
    <row r="93" spans="1:35" x14ac:dyDescent="0.25">
      <c r="A93" t="s">
        <v>93</v>
      </c>
      <c r="B93" t="s">
        <v>98</v>
      </c>
      <c r="C93" t="s">
        <v>95</v>
      </c>
      <c r="D93">
        <v>227</v>
      </c>
      <c r="E93">
        <v>227</v>
      </c>
      <c r="F93">
        <v>1048576</v>
      </c>
      <c r="G93" t="s">
        <v>108</v>
      </c>
      <c r="H93">
        <v>558.57266666700002</v>
      </c>
      <c r="I93">
        <v>572.279</v>
      </c>
      <c r="J93">
        <v>526.35699999999997</v>
      </c>
      <c r="K93">
        <v>3724</v>
      </c>
      <c r="L93">
        <v>276</v>
      </c>
      <c r="M93">
        <v>127</v>
      </c>
      <c r="N93" t="s">
        <v>101</v>
      </c>
      <c r="O93">
        <v>2975</v>
      </c>
      <c r="P93">
        <v>2975</v>
      </c>
      <c r="Q93">
        <v>1048576</v>
      </c>
      <c r="R93" t="s">
        <v>108</v>
      </c>
      <c r="S93">
        <v>42.753333333299999</v>
      </c>
      <c r="T93">
        <v>42.420666666700001</v>
      </c>
      <c r="U93">
        <v>43.529333333300002</v>
      </c>
      <c r="V93">
        <v>551</v>
      </c>
      <c r="W93">
        <v>33</v>
      </c>
      <c r="X93">
        <v>127</v>
      </c>
      <c r="Y93" t="s">
        <v>96</v>
      </c>
      <c r="Z93">
        <v>392</v>
      </c>
      <c r="AA93">
        <v>392</v>
      </c>
      <c r="AB93">
        <v>1048576</v>
      </c>
      <c r="AC93" t="s">
        <v>108</v>
      </c>
      <c r="AD93">
        <v>324.40100000000001</v>
      </c>
      <c r="AE93">
        <v>323.967666667</v>
      </c>
      <c r="AF93">
        <v>325.40300000000002</v>
      </c>
      <c r="AG93">
        <v>2343</v>
      </c>
      <c r="AH93">
        <v>146</v>
      </c>
      <c r="AI93">
        <v>127</v>
      </c>
    </row>
    <row r="94" spans="1:35" x14ac:dyDescent="0.25">
      <c r="A94" t="s">
        <v>93</v>
      </c>
      <c r="B94" t="s">
        <v>98</v>
      </c>
      <c r="C94" t="s">
        <v>95</v>
      </c>
      <c r="D94">
        <v>235</v>
      </c>
      <c r="E94">
        <v>235</v>
      </c>
      <c r="F94">
        <v>1048576</v>
      </c>
      <c r="G94" t="s">
        <v>109</v>
      </c>
      <c r="H94">
        <v>541.26400000000001</v>
      </c>
      <c r="I94">
        <v>560.09533333299999</v>
      </c>
      <c r="J94">
        <v>513.01</v>
      </c>
      <c r="K94">
        <v>2815</v>
      </c>
      <c r="L94">
        <v>214</v>
      </c>
      <c r="M94">
        <v>127</v>
      </c>
      <c r="N94" t="s">
        <v>101</v>
      </c>
      <c r="O94">
        <v>2259</v>
      </c>
      <c r="P94">
        <v>2259</v>
      </c>
      <c r="Q94">
        <v>1048576</v>
      </c>
      <c r="R94" t="s">
        <v>109</v>
      </c>
      <c r="S94">
        <v>56.316000000000003</v>
      </c>
      <c r="T94">
        <v>55.663333333300002</v>
      </c>
      <c r="U94">
        <v>57.296666666699998</v>
      </c>
      <c r="V94">
        <v>689</v>
      </c>
      <c r="W94">
        <v>41</v>
      </c>
      <c r="X94">
        <v>127</v>
      </c>
      <c r="Y94" t="s">
        <v>96</v>
      </c>
      <c r="Z94">
        <v>397</v>
      </c>
      <c r="AA94">
        <v>397</v>
      </c>
      <c r="AB94">
        <v>1048576</v>
      </c>
      <c r="AC94" t="s">
        <v>109</v>
      </c>
      <c r="AD94">
        <v>320.45400000000001</v>
      </c>
      <c r="AE94">
        <v>318.89833333299998</v>
      </c>
      <c r="AF94">
        <v>322.77300000000002</v>
      </c>
      <c r="AG94">
        <v>1743</v>
      </c>
      <c r="AH94">
        <v>96</v>
      </c>
      <c r="AI94">
        <v>127</v>
      </c>
    </row>
    <row r="95" spans="1:35" x14ac:dyDescent="0.25">
      <c r="A95" t="s">
        <v>93</v>
      </c>
      <c r="B95" t="s">
        <v>98</v>
      </c>
      <c r="C95" t="s">
        <v>95</v>
      </c>
      <c r="D95">
        <v>226</v>
      </c>
      <c r="E95">
        <v>226</v>
      </c>
      <c r="F95">
        <v>1048576</v>
      </c>
      <c r="G95" t="s">
        <v>110</v>
      </c>
      <c r="H95">
        <v>562.76666666699998</v>
      </c>
      <c r="I95">
        <v>581.19633333299998</v>
      </c>
      <c r="J95">
        <v>544.299666667</v>
      </c>
      <c r="K95">
        <v>3194</v>
      </c>
      <c r="L95">
        <v>202</v>
      </c>
      <c r="M95">
        <v>127</v>
      </c>
      <c r="N95" t="s">
        <v>101</v>
      </c>
      <c r="O95">
        <v>1813</v>
      </c>
      <c r="P95">
        <v>1813</v>
      </c>
      <c r="Q95">
        <v>1048576</v>
      </c>
      <c r="R95" t="s">
        <v>110</v>
      </c>
      <c r="S95">
        <v>70.156999999999996</v>
      </c>
      <c r="T95">
        <v>69.230666666700003</v>
      </c>
      <c r="U95">
        <v>71.082999999999998</v>
      </c>
      <c r="V95">
        <v>640</v>
      </c>
      <c r="W95">
        <v>43</v>
      </c>
      <c r="X95">
        <v>127</v>
      </c>
      <c r="Y95" t="s">
        <v>96</v>
      </c>
      <c r="Z95">
        <v>376</v>
      </c>
      <c r="AA95">
        <v>376</v>
      </c>
      <c r="AB95">
        <v>1048576</v>
      </c>
      <c r="AC95" t="s">
        <v>110</v>
      </c>
      <c r="AD95">
        <v>337.88799999999998</v>
      </c>
      <c r="AE95">
        <v>335.26266666700002</v>
      </c>
      <c r="AF95">
        <v>340.512</v>
      </c>
      <c r="AG95">
        <v>2531</v>
      </c>
      <c r="AH95">
        <v>168</v>
      </c>
      <c r="AI95">
        <v>127</v>
      </c>
    </row>
    <row r="96" spans="1:35" x14ac:dyDescent="0.25">
      <c r="A96" t="s">
        <v>93</v>
      </c>
      <c r="B96" t="s">
        <v>98</v>
      </c>
      <c r="C96" t="s">
        <v>95</v>
      </c>
      <c r="D96">
        <v>204</v>
      </c>
      <c r="E96">
        <v>204</v>
      </c>
      <c r="F96">
        <v>1048576</v>
      </c>
      <c r="G96" t="s">
        <v>111</v>
      </c>
      <c r="H96">
        <v>621.17999999999995</v>
      </c>
      <c r="I96">
        <v>636.95600000000002</v>
      </c>
      <c r="J96">
        <v>610.72900000000004</v>
      </c>
      <c r="K96">
        <v>4631</v>
      </c>
      <c r="L96">
        <v>316</v>
      </c>
      <c r="M96">
        <v>127</v>
      </c>
      <c r="N96" t="s">
        <v>101</v>
      </c>
      <c r="O96">
        <v>1514</v>
      </c>
      <c r="P96">
        <v>1514</v>
      </c>
      <c r="Q96">
        <v>1048576</v>
      </c>
      <c r="R96" t="s">
        <v>111</v>
      </c>
      <c r="S96">
        <v>84.048333333299993</v>
      </c>
      <c r="T96">
        <v>83.233000000000004</v>
      </c>
      <c r="U96">
        <v>84.592666666699998</v>
      </c>
      <c r="V96">
        <v>688</v>
      </c>
      <c r="W96">
        <v>55</v>
      </c>
      <c r="X96">
        <v>127</v>
      </c>
      <c r="Y96" t="s">
        <v>96</v>
      </c>
      <c r="Z96">
        <v>388</v>
      </c>
      <c r="AA96">
        <v>388</v>
      </c>
      <c r="AB96">
        <v>1048576</v>
      </c>
      <c r="AC96" t="s">
        <v>111</v>
      </c>
      <c r="AD96">
        <v>327.38466666699998</v>
      </c>
      <c r="AE96">
        <v>325.24733333299997</v>
      </c>
      <c r="AF96">
        <v>328.79599999999999</v>
      </c>
      <c r="AG96">
        <v>1873</v>
      </c>
      <c r="AH96">
        <v>76</v>
      </c>
      <c r="AI96">
        <v>127</v>
      </c>
    </row>
    <row r="97" spans="1:35" x14ac:dyDescent="0.25">
      <c r="A97" t="s">
        <v>93</v>
      </c>
      <c r="B97" t="s">
        <v>98</v>
      </c>
      <c r="C97" t="s">
        <v>95</v>
      </c>
      <c r="D97">
        <v>187</v>
      </c>
      <c r="E97">
        <v>187</v>
      </c>
      <c r="F97">
        <v>1048576</v>
      </c>
      <c r="G97" t="s">
        <v>105</v>
      </c>
      <c r="H97">
        <v>679.24633333300005</v>
      </c>
      <c r="I97">
        <v>699.349333333</v>
      </c>
      <c r="J97">
        <v>670.62433333299998</v>
      </c>
      <c r="K97">
        <v>3657</v>
      </c>
      <c r="L97">
        <v>232</v>
      </c>
      <c r="M97">
        <v>127</v>
      </c>
      <c r="N97" t="s">
        <v>101</v>
      </c>
      <c r="O97">
        <v>1298</v>
      </c>
      <c r="P97">
        <v>1298</v>
      </c>
      <c r="Q97">
        <v>1048576</v>
      </c>
      <c r="R97" t="s">
        <v>105</v>
      </c>
      <c r="S97">
        <v>98.011666666699995</v>
      </c>
      <c r="T97">
        <v>97.642333333300002</v>
      </c>
      <c r="U97">
        <v>98.169666666699996</v>
      </c>
      <c r="V97">
        <v>950</v>
      </c>
      <c r="W97">
        <v>68</v>
      </c>
      <c r="X97">
        <v>127</v>
      </c>
      <c r="Y97" t="s">
        <v>96</v>
      </c>
      <c r="Z97">
        <v>378</v>
      </c>
      <c r="AA97">
        <v>378</v>
      </c>
      <c r="AB97">
        <v>1048576</v>
      </c>
      <c r="AC97" t="s">
        <v>105</v>
      </c>
      <c r="AD97">
        <v>336.798</v>
      </c>
      <c r="AE97">
        <v>333.597666667</v>
      </c>
      <c r="AF97">
        <v>338.17833333300001</v>
      </c>
      <c r="AG97">
        <v>1789</v>
      </c>
      <c r="AH97">
        <v>76</v>
      </c>
      <c r="AI97">
        <v>127</v>
      </c>
    </row>
    <row r="98" spans="1:35" x14ac:dyDescent="0.25">
      <c r="A98" t="s">
        <v>93</v>
      </c>
      <c r="B98" t="s">
        <v>98</v>
      </c>
      <c r="C98" t="s">
        <v>95</v>
      </c>
      <c r="D98">
        <v>177</v>
      </c>
      <c r="E98">
        <v>177</v>
      </c>
      <c r="F98">
        <v>1048576</v>
      </c>
      <c r="G98" t="s">
        <v>104</v>
      </c>
      <c r="H98">
        <v>719.724333333</v>
      </c>
      <c r="I98">
        <v>743.35299999999995</v>
      </c>
      <c r="J98">
        <v>713.79333333299996</v>
      </c>
      <c r="K98">
        <v>5679</v>
      </c>
      <c r="L98">
        <v>355</v>
      </c>
      <c r="M98">
        <v>127</v>
      </c>
      <c r="N98" t="s">
        <v>101</v>
      </c>
      <c r="O98">
        <v>1136</v>
      </c>
      <c r="P98">
        <v>1136</v>
      </c>
      <c r="Q98">
        <v>1048576</v>
      </c>
      <c r="R98" t="s">
        <v>104</v>
      </c>
      <c r="S98">
        <v>111.925</v>
      </c>
      <c r="T98">
        <v>113.821333333</v>
      </c>
      <c r="U98">
        <v>111.454666667</v>
      </c>
      <c r="V98">
        <v>797</v>
      </c>
      <c r="W98">
        <v>78</v>
      </c>
      <c r="X98">
        <v>127</v>
      </c>
      <c r="Y98" t="s">
        <v>96</v>
      </c>
      <c r="Z98">
        <v>364</v>
      </c>
      <c r="AA98">
        <v>364</v>
      </c>
      <c r="AB98">
        <v>1048576</v>
      </c>
      <c r="AC98" t="s">
        <v>104</v>
      </c>
      <c r="AD98">
        <v>349.020333333</v>
      </c>
      <c r="AE98">
        <v>346.39633333299997</v>
      </c>
      <c r="AF98">
        <v>349.67133333300001</v>
      </c>
      <c r="AG98">
        <v>1886</v>
      </c>
      <c r="AH98">
        <v>68</v>
      </c>
      <c r="AI98">
        <v>127</v>
      </c>
    </row>
    <row r="99" spans="1:35" x14ac:dyDescent="0.25">
      <c r="A99" t="s">
        <v>93</v>
      </c>
      <c r="B99" t="s">
        <v>98</v>
      </c>
      <c r="C99" t="s">
        <v>95</v>
      </c>
      <c r="D99">
        <v>176</v>
      </c>
      <c r="E99">
        <v>176</v>
      </c>
      <c r="F99">
        <v>1048576</v>
      </c>
      <c r="G99" t="s">
        <v>103</v>
      </c>
      <c r="H99">
        <v>719.97166666700002</v>
      </c>
      <c r="I99">
        <v>738.12266666699998</v>
      </c>
      <c r="J99">
        <v>717.96333333300004</v>
      </c>
      <c r="K99">
        <v>5092</v>
      </c>
      <c r="L99">
        <v>335</v>
      </c>
      <c r="M99">
        <v>127</v>
      </c>
      <c r="N99" t="s">
        <v>101</v>
      </c>
      <c r="O99">
        <v>1013</v>
      </c>
      <c r="P99">
        <v>1013</v>
      </c>
      <c r="Q99">
        <v>1048576</v>
      </c>
      <c r="R99" t="s">
        <v>103</v>
      </c>
      <c r="S99">
        <v>125.602333333</v>
      </c>
      <c r="T99">
        <v>132.002666667</v>
      </c>
      <c r="U99">
        <v>124.88800000000001</v>
      </c>
      <c r="V99">
        <v>898</v>
      </c>
      <c r="W99">
        <v>84</v>
      </c>
      <c r="X99">
        <v>127</v>
      </c>
      <c r="Y99" t="s">
        <v>96</v>
      </c>
      <c r="Z99">
        <v>332</v>
      </c>
      <c r="AA99">
        <v>332</v>
      </c>
      <c r="AB99">
        <v>1048576</v>
      </c>
      <c r="AC99" t="s">
        <v>103</v>
      </c>
      <c r="AD99">
        <v>382.98033333299998</v>
      </c>
      <c r="AE99">
        <v>380.49900000000002</v>
      </c>
      <c r="AF99">
        <v>383.25966666699998</v>
      </c>
      <c r="AG99">
        <v>1941</v>
      </c>
      <c r="AH99">
        <v>72</v>
      </c>
      <c r="AI99">
        <v>127</v>
      </c>
    </row>
    <row r="100" spans="1:35" x14ac:dyDescent="0.25">
      <c r="A100" t="s">
        <v>93</v>
      </c>
      <c r="B100" t="s">
        <v>98</v>
      </c>
      <c r="C100" t="s">
        <v>95</v>
      </c>
      <c r="D100">
        <v>179</v>
      </c>
      <c r="E100">
        <v>179</v>
      </c>
      <c r="F100">
        <v>1048576</v>
      </c>
      <c r="G100" t="s">
        <v>112</v>
      </c>
      <c r="H100">
        <v>709.37733333300002</v>
      </c>
      <c r="I100">
        <v>0</v>
      </c>
      <c r="J100">
        <v>709.37733333300002</v>
      </c>
      <c r="K100">
        <v>2932</v>
      </c>
      <c r="L100">
        <v>151</v>
      </c>
      <c r="M100">
        <v>127</v>
      </c>
      <c r="N100" t="s">
        <v>101</v>
      </c>
      <c r="O100">
        <v>911</v>
      </c>
      <c r="P100">
        <v>911</v>
      </c>
      <c r="Q100">
        <v>1048576</v>
      </c>
      <c r="R100" t="s">
        <v>112</v>
      </c>
      <c r="S100">
        <v>139.57766666699999</v>
      </c>
      <c r="T100">
        <v>0</v>
      </c>
      <c r="U100">
        <v>139.57766666699999</v>
      </c>
      <c r="V100">
        <v>709</v>
      </c>
      <c r="W100">
        <v>80</v>
      </c>
      <c r="X100">
        <v>127</v>
      </c>
      <c r="Y100" t="s">
        <v>96</v>
      </c>
      <c r="Z100">
        <v>292</v>
      </c>
      <c r="AA100">
        <v>292</v>
      </c>
      <c r="AB100">
        <v>1048576</v>
      </c>
      <c r="AC100" t="s">
        <v>112</v>
      </c>
      <c r="AD100">
        <v>435.14166666699998</v>
      </c>
      <c r="AE100">
        <v>0</v>
      </c>
      <c r="AF100">
        <v>435.14166666699998</v>
      </c>
      <c r="AG100">
        <v>1557</v>
      </c>
      <c r="AH100">
        <v>64</v>
      </c>
      <c r="AI100">
        <v>127</v>
      </c>
    </row>
    <row r="101" spans="1:35" x14ac:dyDescent="0.25">
      <c r="A101" t="s">
        <v>93</v>
      </c>
      <c r="B101" t="s">
        <v>99</v>
      </c>
      <c r="C101" t="s">
        <v>95</v>
      </c>
      <c r="D101">
        <v>2483</v>
      </c>
      <c r="E101">
        <v>9</v>
      </c>
      <c r="F101">
        <v>4096</v>
      </c>
      <c r="G101" t="s">
        <v>102</v>
      </c>
      <c r="H101">
        <v>102.62366666699999</v>
      </c>
      <c r="I101">
        <v>102.62366666699999</v>
      </c>
      <c r="J101">
        <v>0</v>
      </c>
      <c r="K101">
        <v>1980</v>
      </c>
      <c r="L101">
        <v>126</v>
      </c>
      <c r="M101">
        <v>254</v>
      </c>
      <c r="N101" t="s">
        <v>101</v>
      </c>
      <c r="O101">
        <v>138685</v>
      </c>
      <c r="P101">
        <v>541</v>
      </c>
      <c r="Q101">
        <v>4096</v>
      </c>
      <c r="R101" t="s">
        <v>102</v>
      </c>
      <c r="S101">
        <v>1.81866666667</v>
      </c>
      <c r="T101">
        <v>1.81866666667</v>
      </c>
      <c r="U101">
        <v>0</v>
      </c>
      <c r="V101">
        <v>86</v>
      </c>
      <c r="W101">
        <v>0</v>
      </c>
      <c r="X101">
        <v>252</v>
      </c>
      <c r="Y101" t="s">
        <v>96</v>
      </c>
      <c r="Z101">
        <v>20756</v>
      </c>
      <c r="AA101">
        <v>81</v>
      </c>
      <c r="AB101">
        <v>4096</v>
      </c>
      <c r="AC101" t="s">
        <v>102</v>
      </c>
      <c r="AD101">
        <v>12.287333333299999</v>
      </c>
      <c r="AE101">
        <v>12.287333333299999</v>
      </c>
      <c r="AF101">
        <v>0</v>
      </c>
      <c r="AG101">
        <v>1615</v>
      </c>
      <c r="AH101">
        <v>11</v>
      </c>
      <c r="AI101">
        <v>254</v>
      </c>
    </row>
    <row r="102" spans="1:35" x14ac:dyDescent="0.25">
      <c r="A102" t="s">
        <v>93</v>
      </c>
      <c r="B102" t="s">
        <v>99</v>
      </c>
      <c r="C102" t="s">
        <v>95</v>
      </c>
      <c r="D102">
        <v>3122</v>
      </c>
      <c r="E102">
        <v>12</v>
      </c>
      <c r="F102">
        <v>4096</v>
      </c>
      <c r="G102" t="s">
        <v>106</v>
      </c>
      <c r="H102">
        <v>82.831000000000003</v>
      </c>
      <c r="I102">
        <v>86.432000000000002</v>
      </c>
      <c r="J102">
        <v>50.363999999999997</v>
      </c>
      <c r="K102">
        <v>2928</v>
      </c>
      <c r="L102">
        <v>149</v>
      </c>
      <c r="M102">
        <v>255</v>
      </c>
      <c r="N102" t="s">
        <v>101</v>
      </c>
      <c r="O102">
        <v>135207</v>
      </c>
      <c r="P102">
        <v>528</v>
      </c>
      <c r="Q102">
        <v>4096</v>
      </c>
      <c r="R102" t="s">
        <v>106</v>
      </c>
      <c r="S102">
        <v>1.8756666666699999</v>
      </c>
      <c r="T102">
        <v>1.8716666666699999</v>
      </c>
      <c r="U102">
        <v>1.911</v>
      </c>
      <c r="V102">
        <v>108</v>
      </c>
      <c r="W102">
        <v>0</v>
      </c>
      <c r="X102">
        <v>253</v>
      </c>
      <c r="Y102" t="s">
        <v>96</v>
      </c>
      <c r="Z102">
        <v>21680</v>
      </c>
      <c r="AA102">
        <v>84</v>
      </c>
      <c r="AB102">
        <v>4096</v>
      </c>
      <c r="AC102" t="s">
        <v>106</v>
      </c>
      <c r="AD102">
        <v>11.7633333333</v>
      </c>
      <c r="AE102">
        <v>11.7686666667</v>
      </c>
      <c r="AF102">
        <v>11.7196666667</v>
      </c>
      <c r="AG102">
        <v>117</v>
      </c>
      <c r="AH102">
        <v>2</v>
      </c>
      <c r="AI102">
        <v>254</v>
      </c>
    </row>
    <row r="103" spans="1:35" x14ac:dyDescent="0.25">
      <c r="A103" t="s">
        <v>93</v>
      </c>
      <c r="B103" t="s">
        <v>99</v>
      </c>
      <c r="C103" t="s">
        <v>95</v>
      </c>
      <c r="D103">
        <v>2389</v>
      </c>
      <c r="E103">
        <v>9</v>
      </c>
      <c r="F103">
        <v>4096</v>
      </c>
      <c r="G103" t="s">
        <v>107</v>
      </c>
      <c r="H103">
        <v>106.891666667</v>
      </c>
      <c r="I103">
        <v>115.730333333</v>
      </c>
      <c r="J103">
        <v>71.575999999999993</v>
      </c>
      <c r="K103">
        <v>4267</v>
      </c>
      <c r="L103">
        <v>187</v>
      </c>
      <c r="M103">
        <v>254</v>
      </c>
      <c r="N103" t="s">
        <v>101</v>
      </c>
      <c r="O103">
        <v>133835</v>
      </c>
      <c r="P103">
        <v>522</v>
      </c>
      <c r="Q103">
        <v>4096</v>
      </c>
      <c r="R103" t="s">
        <v>107</v>
      </c>
      <c r="S103">
        <v>1.8963333333300001</v>
      </c>
      <c r="T103">
        <v>1.88866666667</v>
      </c>
      <c r="U103">
        <v>1.9279999999999999</v>
      </c>
      <c r="V103">
        <v>51</v>
      </c>
      <c r="W103">
        <v>0</v>
      </c>
      <c r="X103">
        <v>253</v>
      </c>
      <c r="Y103" t="s">
        <v>96</v>
      </c>
      <c r="Z103">
        <v>22178</v>
      </c>
      <c r="AA103">
        <v>86</v>
      </c>
      <c r="AB103">
        <v>4096</v>
      </c>
      <c r="AC103" t="s">
        <v>107</v>
      </c>
      <c r="AD103">
        <v>11.493666666699999</v>
      </c>
      <c r="AE103">
        <v>11.519333333300001</v>
      </c>
      <c r="AF103">
        <v>11.390333333299999</v>
      </c>
      <c r="AG103">
        <v>109</v>
      </c>
      <c r="AH103">
        <v>1</v>
      </c>
      <c r="AI103">
        <v>254</v>
      </c>
    </row>
    <row r="104" spans="1:35" x14ac:dyDescent="0.25">
      <c r="A104" t="s">
        <v>93</v>
      </c>
      <c r="B104" t="s">
        <v>99</v>
      </c>
      <c r="C104" t="s">
        <v>95</v>
      </c>
      <c r="D104">
        <v>3081</v>
      </c>
      <c r="E104">
        <v>12</v>
      </c>
      <c r="F104">
        <v>4096</v>
      </c>
      <c r="G104" t="s">
        <v>108</v>
      </c>
      <c r="H104">
        <v>83.602666666700003</v>
      </c>
      <c r="I104">
        <v>95.505666666699994</v>
      </c>
      <c r="J104">
        <v>55.8266666667</v>
      </c>
      <c r="K104">
        <v>2329</v>
      </c>
      <c r="L104">
        <v>126</v>
      </c>
      <c r="M104">
        <v>254</v>
      </c>
      <c r="N104" t="s">
        <v>101</v>
      </c>
      <c r="O104">
        <v>131923</v>
      </c>
      <c r="P104">
        <v>515</v>
      </c>
      <c r="Q104">
        <v>4096</v>
      </c>
      <c r="R104" t="s">
        <v>108</v>
      </c>
      <c r="S104">
        <v>1.92366666667</v>
      </c>
      <c r="T104">
        <v>1.9123333333300001</v>
      </c>
      <c r="U104">
        <v>1.95</v>
      </c>
      <c r="V104">
        <v>55</v>
      </c>
      <c r="W104">
        <v>0</v>
      </c>
      <c r="X104">
        <v>253</v>
      </c>
      <c r="Y104" t="s">
        <v>96</v>
      </c>
      <c r="Z104">
        <v>22720</v>
      </c>
      <c r="AA104">
        <v>88</v>
      </c>
      <c r="AB104">
        <v>4096</v>
      </c>
      <c r="AC104" t="s">
        <v>108</v>
      </c>
      <c r="AD104">
        <v>11.223000000000001</v>
      </c>
      <c r="AE104">
        <v>11.292666666700001</v>
      </c>
      <c r="AF104">
        <v>11.0613333333</v>
      </c>
      <c r="AG104">
        <v>120</v>
      </c>
      <c r="AH104">
        <v>1</v>
      </c>
      <c r="AI104">
        <v>255</v>
      </c>
    </row>
    <row r="105" spans="1:35" x14ac:dyDescent="0.25">
      <c r="A105" t="s">
        <v>93</v>
      </c>
      <c r="B105" t="s">
        <v>99</v>
      </c>
      <c r="C105" t="s">
        <v>95</v>
      </c>
      <c r="D105">
        <v>2633</v>
      </c>
      <c r="E105">
        <v>10</v>
      </c>
      <c r="F105">
        <v>4096</v>
      </c>
      <c r="G105" t="s">
        <v>109</v>
      </c>
      <c r="H105">
        <v>96.855999999999995</v>
      </c>
      <c r="I105">
        <v>115.98</v>
      </c>
      <c r="J105">
        <v>68.2253333333</v>
      </c>
      <c r="K105">
        <v>3372</v>
      </c>
      <c r="L105">
        <v>154</v>
      </c>
      <c r="M105">
        <v>255</v>
      </c>
      <c r="N105" t="s">
        <v>101</v>
      </c>
      <c r="O105">
        <v>130058</v>
      </c>
      <c r="P105">
        <v>508</v>
      </c>
      <c r="Q105">
        <v>4096</v>
      </c>
      <c r="R105" t="s">
        <v>109</v>
      </c>
      <c r="S105">
        <v>1.9506666666700001</v>
      </c>
      <c r="T105">
        <v>1.93566666667</v>
      </c>
      <c r="U105">
        <v>1.9723333333299999</v>
      </c>
      <c r="V105">
        <v>91</v>
      </c>
      <c r="W105">
        <v>0</v>
      </c>
      <c r="X105">
        <v>253</v>
      </c>
      <c r="Y105" t="s">
        <v>96</v>
      </c>
      <c r="Z105">
        <v>21989</v>
      </c>
      <c r="AA105">
        <v>85</v>
      </c>
      <c r="AB105">
        <v>4096</v>
      </c>
      <c r="AC105" t="s">
        <v>109</v>
      </c>
      <c r="AD105">
        <v>11.5886666667</v>
      </c>
      <c r="AE105">
        <v>11.714</v>
      </c>
      <c r="AF105">
        <v>11.400666666699999</v>
      </c>
      <c r="AG105">
        <v>110</v>
      </c>
      <c r="AH105">
        <v>1</v>
      </c>
      <c r="AI105">
        <v>254</v>
      </c>
    </row>
    <row r="106" spans="1:35" x14ac:dyDescent="0.25">
      <c r="A106" t="s">
        <v>93</v>
      </c>
      <c r="B106" t="s">
        <v>99</v>
      </c>
      <c r="C106" t="s">
        <v>95</v>
      </c>
      <c r="D106">
        <v>3019</v>
      </c>
      <c r="E106">
        <v>11</v>
      </c>
      <c r="F106">
        <v>4096</v>
      </c>
      <c r="G106" t="s">
        <v>110</v>
      </c>
      <c r="H106">
        <v>84.984666666699994</v>
      </c>
      <c r="I106">
        <v>104.47</v>
      </c>
      <c r="J106">
        <v>65.474333333299995</v>
      </c>
      <c r="K106">
        <v>5897</v>
      </c>
      <c r="L106">
        <v>207</v>
      </c>
      <c r="M106">
        <v>254</v>
      </c>
      <c r="N106" t="s">
        <v>101</v>
      </c>
      <c r="O106">
        <v>128139</v>
      </c>
      <c r="P106">
        <v>500</v>
      </c>
      <c r="Q106">
        <v>4096</v>
      </c>
      <c r="R106" t="s">
        <v>110</v>
      </c>
      <c r="S106">
        <v>1.97766666667</v>
      </c>
      <c r="T106">
        <v>1.9583333333299999</v>
      </c>
      <c r="U106">
        <v>1.9970000000000001</v>
      </c>
      <c r="V106">
        <v>291</v>
      </c>
      <c r="W106">
        <v>1</v>
      </c>
      <c r="X106">
        <v>253</v>
      </c>
      <c r="Y106" t="s">
        <v>96</v>
      </c>
      <c r="Z106">
        <v>22406</v>
      </c>
      <c r="AA106">
        <v>87</v>
      </c>
      <c r="AB106">
        <v>4096</v>
      </c>
      <c r="AC106" t="s">
        <v>110</v>
      </c>
      <c r="AD106">
        <v>11.3753333333</v>
      </c>
      <c r="AE106">
        <v>11.569333333299999</v>
      </c>
      <c r="AF106">
        <v>11.1813333333</v>
      </c>
      <c r="AG106">
        <v>107</v>
      </c>
      <c r="AH106">
        <v>1</v>
      </c>
      <c r="AI106">
        <v>254</v>
      </c>
    </row>
    <row r="107" spans="1:35" x14ac:dyDescent="0.25">
      <c r="A107" t="s">
        <v>93</v>
      </c>
      <c r="B107" t="s">
        <v>99</v>
      </c>
      <c r="C107" t="s">
        <v>95</v>
      </c>
      <c r="D107">
        <v>1810</v>
      </c>
      <c r="E107">
        <v>7</v>
      </c>
      <c r="F107">
        <v>4096</v>
      </c>
      <c r="G107" t="s">
        <v>111</v>
      </c>
      <c r="H107">
        <v>144.76066666700001</v>
      </c>
      <c r="I107">
        <v>181.87666666699999</v>
      </c>
      <c r="J107">
        <v>120.008666667</v>
      </c>
      <c r="K107">
        <v>4957</v>
      </c>
      <c r="L107">
        <v>324</v>
      </c>
      <c r="M107">
        <v>255</v>
      </c>
      <c r="N107" t="s">
        <v>101</v>
      </c>
      <c r="O107">
        <v>125733</v>
      </c>
      <c r="P107">
        <v>491</v>
      </c>
      <c r="Q107">
        <v>4096</v>
      </c>
      <c r="R107" t="s">
        <v>111</v>
      </c>
      <c r="S107">
        <v>2.0183333333300002</v>
      </c>
      <c r="T107">
        <v>1.9813333333300001</v>
      </c>
      <c r="U107">
        <v>2.0426666666700002</v>
      </c>
      <c r="V107">
        <v>508</v>
      </c>
      <c r="W107">
        <v>2</v>
      </c>
      <c r="X107">
        <v>253</v>
      </c>
      <c r="Y107" t="s">
        <v>96</v>
      </c>
      <c r="Z107">
        <v>21872</v>
      </c>
      <c r="AA107">
        <v>85</v>
      </c>
      <c r="AB107">
        <v>4096</v>
      </c>
      <c r="AC107" t="s">
        <v>111</v>
      </c>
      <c r="AD107">
        <v>11.6513333333</v>
      </c>
      <c r="AE107">
        <v>11.8663333333</v>
      </c>
      <c r="AF107">
        <v>11.507999999999999</v>
      </c>
      <c r="AG107">
        <v>110</v>
      </c>
      <c r="AH107">
        <v>1</v>
      </c>
      <c r="AI107">
        <v>254</v>
      </c>
    </row>
    <row r="108" spans="1:35" x14ac:dyDescent="0.25">
      <c r="A108" t="s">
        <v>93</v>
      </c>
      <c r="B108" t="s">
        <v>99</v>
      </c>
      <c r="C108" t="s">
        <v>95</v>
      </c>
      <c r="D108">
        <v>3046</v>
      </c>
      <c r="E108">
        <v>11</v>
      </c>
      <c r="F108">
        <v>4096</v>
      </c>
      <c r="G108" t="s">
        <v>105</v>
      </c>
      <c r="H108">
        <v>84.298333333299993</v>
      </c>
      <c r="I108">
        <v>120.214333333</v>
      </c>
      <c r="J108">
        <v>68.908333333300007</v>
      </c>
      <c r="K108">
        <v>2396</v>
      </c>
      <c r="L108">
        <v>134</v>
      </c>
      <c r="M108">
        <v>255</v>
      </c>
      <c r="N108" t="s">
        <v>101</v>
      </c>
      <c r="O108">
        <v>123763</v>
      </c>
      <c r="P108">
        <v>483</v>
      </c>
      <c r="Q108">
        <v>4096</v>
      </c>
      <c r="R108" t="s">
        <v>105</v>
      </c>
      <c r="S108">
        <v>2.0470000000000002</v>
      </c>
      <c r="T108">
        <v>2.0423333333299998</v>
      </c>
      <c r="U108">
        <v>2.0489999999999999</v>
      </c>
      <c r="V108">
        <v>487</v>
      </c>
      <c r="W108">
        <v>2</v>
      </c>
      <c r="X108">
        <v>253</v>
      </c>
      <c r="Y108" t="s">
        <v>96</v>
      </c>
      <c r="Z108">
        <v>21733</v>
      </c>
      <c r="AA108">
        <v>84</v>
      </c>
      <c r="AB108">
        <v>4096</v>
      </c>
      <c r="AC108" t="s">
        <v>105</v>
      </c>
      <c r="AD108">
        <v>11.7196666667</v>
      </c>
      <c r="AE108">
        <v>12.0276666667</v>
      </c>
      <c r="AF108">
        <v>11.5873333333</v>
      </c>
      <c r="AG108">
        <v>126</v>
      </c>
      <c r="AH108">
        <v>1</v>
      </c>
      <c r="AI108">
        <v>254</v>
      </c>
    </row>
    <row r="109" spans="1:35" x14ac:dyDescent="0.25">
      <c r="A109" t="s">
        <v>93</v>
      </c>
      <c r="B109" t="s">
        <v>99</v>
      </c>
      <c r="C109" t="s">
        <v>95</v>
      </c>
      <c r="D109">
        <v>2924</v>
      </c>
      <c r="E109">
        <v>11</v>
      </c>
      <c r="F109">
        <v>4096</v>
      </c>
      <c r="G109" t="s">
        <v>104</v>
      </c>
      <c r="H109">
        <v>87.315666666699997</v>
      </c>
      <c r="I109">
        <v>135.97533333300001</v>
      </c>
      <c r="J109">
        <v>75.156333333299997</v>
      </c>
      <c r="K109">
        <v>2199</v>
      </c>
      <c r="L109">
        <v>137</v>
      </c>
      <c r="M109">
        <v>255</v>
      </c>
      <c r="N109" t="s">
        <v>101</v>
      </c>
      <c r="O109">
        <v>122656</v>
      </c>
      <c r="P109">
        <v>479</v>
      </c>
      <c r="Q109">
        <v>4096</v>
      </c>
      <c r="R109" t="s">
        <v>104</v>
      </c>
      <c r="S109">
        <v>2.0636666666700001</v>
      </c>
      <c r="T109">
        <v>2.0833333333300001</v>
      </c>
      <c r="U109">
        <v>2.0590000000000002</v>
      </c>
      <c r="V109">
        <v>548</v>
      </c>
      <c r="W109">
        <v>3</v>
      </c>
      <c r="X109">
        <v>253</v>
      </c>
      <c r="Y109" t="s">
        <v>96</v>
      </c>
      <c r="Z109">
        <v>21795</v>
      </c>
      <c r="AA109">
        <v>85</v>
      </c>
      <c r="AB109">
        <v>4096</v>
      </c>
      <c r="AC109" t="s">
        <v>104</v>
      </c>
      <c r="AD109">
        <v>11.6843333333</v>
      </c>
      <c r="AE109">
        <v>12.073666666699999</v>
      </c>
      <c r="AF109">
        <v>11.5873333333</v>
      </c>
      <c r="AG109">
        <v>111</v>
      </c>
      <c r="AH109">
        <v>1</v>
      </c>
      <c r="AI109">
        <v>254</v>
      </c>
    </row>
    <row r="110" spans="1:35" x14ac:dyDescent="0.25">
      <c r="A110" t="s">
        <v>93</v>
      </c>
      <c r="B110" t="s">
        <v>99</v>
      </c>
      <c r="C110" t="s">
        <v>95</v>
      </c>
      <c r="D110">
        <v>4312</v>
      </c>
      <c r="E110">
        <v>16</v>
      </c>
      <c r="F110">
        <v>4096</v>
      </c>
      <c r="G110" t="s">
        <v>103</v>
      </c>
      <c r="H110">
        <v>59.427333333299998</v>
      </c>
      <c r="I110">
        <v>102.107666667</v>
      </c>
      <c r="J110">
        <v>54.69</v>
      </c>
      <c r="K110">
        <v>1678</v>
      </c>
      <c r="L110">
        <v>89</v>
      </c>
      <c r="M110">
        <v>254</v>
      </c>
      <c r="N110" t="s">
        <v>101</v>
      </c>
      <c r="O110">
        <v>120561</v>
      </c>
      <c r="P110">
        <v>470</v>
      </c>
      <c r="Q110">
        <v>4096</v>
      </c>
      <c r="R110" t="s">
        <v>103</v>
      </c>
      <c r="S110">
        <v>2.1013333333299999</v>
      </c>
      <c r="T110">
        <v>2.1110000000000002</v>
      </c>
      <c r="U110">
        <v>2.1003333333300001</v>
      </c>
      <c r="V110">
        <v>271</v>
      </c>
      <c r="W110">
        <v>2</v>
      </c>
      <c r="X110">
        <v>253</v>
      </c>
      <c r="Y110" t="s">
        <v>96</v>
      </c>
      <c r="Z110">
        <v>21468</v>
      </c>
      <c r="AA110">
        <v>83</v>
      </c>
      <c r="AB110">
        <v>4096</v>
      </c>
      <c r="AC110" t="s">
        <v>103</v>
      </c>
      <c r="AD110">
        <v>11.862666666699999</v>
      </c>
      <c r="AE110">
        <v>12.340999999999999</v>
      </c>
      <c r="AF110">
        <v>11.8096666667</v>
      </c>
      <c r="AG110">
        <v>127</v>
      </c>
      <c r="AH110">
        <v>1</v>
      </c>
      <c r="AI110">
        <v>254</v>
      </c>
    </row>
    <row r="111" spans="1:35" x14ac:dyDescent="0.25">
      <c r="A111" t="s">
        <v>93</v>
      </c>
      <c r="B111" t="s">
        <v>99</v>
      </c>
      <c r="C111" t="s">
        <v>95</v>
      </c>
      <c r="D111">
        <v>7859</v>
      </c>
      <c r="E111">
        <v>30</v>
      </c>
      <c r="F111">
        <v>4096</v>
      </c>
      <c r="G111" t="s">
        <v>112</v>
      </c>
      <c r="H111">
        <v>33.133666666700002</v>
      </c>
      <c r="I111">
        <v>0</v>
      </c>
      <c r="J111">
        <v>33.133666666700002</v>
      </c>
      <c r="K111">
        <v>11675</v>
      </c>
      <c r="L111">
        <v>216</v>
      </c>
      <c r="M111">
        <v>255</v>
      </c>
      <c r="N111" t="s">
        <v>101</v>
      </c>
      <c r="O111">
        <v>120971</v>
      </c>
      <c r="P111">
        <v>472</v>
      </c>
      <c r="Q111">
        <v>4096</v>
      </c>
      <c r="R111" t="s">
        <v>112</v>
      </c>
      <c r="S111">
        <v>2.0950000000000002</v>
      </c>
      <c r="T111">
        <v>0</v>
      </c>
      <c r="U111">
        <v>2.0950000000000002</v>
      </c>
      <c r="V111">
        <v>233</v>
      </c>
      <c r="W111">
        <v>2</v>
      </c>
      <c r="X111">
        <v>253</v>
      </c>
      <c r="Y111" t="s">
        <v>96</v>
      </c>
      <c r="Z111">
        <v>21670</v>
      </c>
      <c r="AA111">
        <v>84</v>
      </c>
      <c r="AB111">
        <v>4096</v>
      </c>
      <c r="AC111" t="s">
        <v>112</v>
      </c>
      <c r="AD111">
        <v>11.759333333300001</v>
      </c>
      <c r="AE111">
        <v>0</v>
      </c>
      <c r="AF111">
        <v>11.759333333300001</v>
      </c>
      <c r="AG111">
        <v>86</v>
      </c>
      <c r="AH111">
        <v>1</v>
      </c>
      <c r="AI111">
        <v>254</v>
      </c>
    </row>
    <row r="112" spans="1:35" x14ac:dyDescent="0.25">
      <c r="A112" t="s">
        <v>93</v>
      </c>
      <c r="B112" t="s">
        <v>99</v>
      </c>
      <c r="C112" t="s">
        <v>95</v>
      </c>
      <c r="D112">
        <v>3056</v>
      </c>
      <c r="E112">
        <v>191</v>
      </c>
      <c r="F112">
        <v>65536</v>
      </c>
      <c r="G112" t="s">
        <v>102</v>
      </c>
      <c r="H112">
        <v>82.662666666700005</v>
      </c>
      <c r="I112">
        <v>82.662666666700005</v>
      </c>
      <c r="J112">
        <v>0</v>
      </c>
      <c r="K112">
        <v>1574</v>
      </c>
      <c r="L112">
        <v>70</v>
      </c>
      <c r="M112">
        <v>252</v>
      </c>
      <c r="N112" t="s">
        <v>101</v>
      </c>
      <c r="O112">
        <v>55729</v>
      </c>
      <c r="P112">
        <v>3483</v>
      </c>
      <c r="Q112">
        <v>65536</v>
      </c>
      <c r="R112" t="s">
        <v>102</v>
      </c>
      <c r="S112">
        <v>4.5686666666700004</v>
      </c>
      <c r="T112">
        <v>4.5686666666700004</v>
      </c>
      <c r="U112">
        <v>0</v>
      </c>
      <c r="V112">
        <v>565</v>
      </c>
      <c r="W112">
        <v>3</v>
      </c>
      <c r="X112">
        <v>254</v>
      </c>
      <c r="Y112" t="s">
        <v>96</v>
      </c>
      <c r="Z112">
        <v>6192</v>
      </c>
      <c r="AA112">
        <v>387</v>
      </c>
      <c r="AB112">
        <v>65536</v>
      </c>
      <c r="AC112" t="s">
        <v>102</v>
      </c>
      <c r="AD112">
        <v>41.228999999999999</v>
      </c>
      <c r="AE112">
        <v>41.228999999999999</v>
      </c>
      <c r="AF112">
        <v>0</v>
      </c>
      <c r="AG112">
        <v>130</v>
      </c>
      <c r="AH112">
        <v>8</v>
      </c>
      <c r="AI112">
        <v>255</v>
      </c>
    </row>
    <row r="113" spans="1:35" x14ac:dyDescent="0.25">
      <c r="A113" t="s">
        <v>93</v>
      </c>
      <c r="B113" t="s">
        <v>99</v>
      </c>
      <c r="C113" t="s">
        <v>95</v>
      </c>
      <c r="D113">
        <v>3405</v>
      </c>
      <c r="E113">
        <v>212</v>
      </c>
      <c r="F113">
        <v>65536</v>
      </c>
      <c r="G113" t="s">
        <v>106</v>
      </c>
      <c r="H113">
        <v>74.355666666700003</v>
      </c>
      <c r="I113">
        <v>76.517333333300002</v>
      </c>
      <c r="J113">
        <v>54.993333333300001</v>
      </c>
      <c r="K113">
        <v>1694</v>
      </c>
      <c r="L113">
        <v>69</v>
      </c>
      <c r="M113">
        <v>253</v>
      </c>
      <c r="N113" t="s">
        <v>101</v>
      </c>
      <c r="O113">
        <v>50017</v>
      </c>
      <c r="P113">
        <v>3126</v>
      </c>
      <c r="Q113">
        <v>65536</v>
      </c>
      <c r="R113" t="s">
        <v>106</v>
      </c>
      <c r="S113">
        <v>5.04066666667</v>
      </c>
      <c r="T113">
        <v>4.8163333333300002</v>
      </c>
      <c r="U113">
        <v>7.0570000000000004</v>
      </c>
      <c r="V113">
        <v>439</v>
      </c>
      <c r="W113">
        <v>6</v>
      </c>
      <c r="X113">
        <v>252</v>
      </c>
      <c r="Y113" t="s">
        <v>96</v>
      </c>
      <c r="Z113">
        <v>6260</v>
      </c>
      <c r="AA113">
        <v>391</v>
      </c>
      <c r="AB113">
        <v>65536</v>
      </c>
      <c r="AC113" t="s">
        <v>106</v>
      </c>
      <c r="AD113">
        <v>40.518333333299999</v>
      </c>
      <c r="AE113">
        <v>40.459333333300002</v>
      </c>
      <c r="AF113">
        <v>41.048999999999999</v>
      </c>
      <c r="AG113">
        <v>423</v>
      </c>
      <c r="AH113">
        <v>15</v>
      </c>
      <c r="AI113">
        <v>253</v>
      </c>
    </row>
    <row r="114" spans="1:35" x14ac:dyDescent="0.25">
      <c r="A114" t="s">
        <v>93</v>
      </c>
      <c r="B114" t="s">
        <v>99</v>
      </c>
      <c r="C114" t="s">
        <v>95</v>
      </c>
      <c r="D114">
        <v>3175</v>
      </c>
      <c r="E114">
        <v>198</v>
      </c>
      <c r="F114">
        <v>65536</v>
      </c>
      <c r="G114" t="s">
        <v>107</v>
      </c>
      <c r="H114">
        <v>79.814666666700006</v>
      </c>
      <c r="I114">
        <v>86.442666666700006</v>
      </c>
      <c r="J114">
        <v>53.2923333333</v>
      </c>
      <c r="K114">
        <v>3142</v>
      </c>
      <c r="L114">
        <v>135</v>
      </c>
      <c r="M114">
        <v>251</v>
      </c>
      <c r="N114" t="s">
        <v>101</v>
      </c>
      <c r="O114">
        <v>44735</v>
      </c>
      <c r="P114">
        <v>2795</v>
      </c>
      <c r="Q114">
        <v>65536</v>
      </c>
      <c r="R114" t="s">
        <v>107</v>
      </c>
      <c r="S114">
        <v>5.6040000000000001</v>
      </c>
      <c r="T114">
        <v>5.0396666666699996</v>
      </c>
      <c r="U114">
        <v>7.86266666667</v>
      </c>
      <c r="V114">
        <v>631</v>
      </c>
      <c r="W114">
        <v>9</v>
      </c>
      <c r="X114">
        <v>250</v>
      </c>
      <c r="Y114" t="s">
        <v>96</v>
      </c>
      <c r="Z114">
        <v>6714</v>
      </c>
      <c r="AA114">
        <v>419</v>
      </c>
      <c r="AB114">
        <v>65536</v>
      </c>
      <c r="AC114" t="s">
        <v>107</v>
      </c>
      <c r="AD114">
        <v>37.966000000000001</v>
      </c>
      <c r="AE114">
        <v>37.882333333299997</v>
      </c>
      <c r="AF114">
        <v>38.302666666699999</v>
      </c>
      <c r="AG114">
        <v>342</v>
      </c>
      <c r="AH114">
        <v>9</v>
      </c>
      <c r="AI114">
        <v>254</v>
      </c>
    </row>
    <row r="115" spans="1:35" x14ac:dyDescent="0.25">
      <c r="A115" t="s">
        <v>93</v>
      </c>
      <c r="B115" t="s">
        <v>99</v>
      </c>
      <c r="C115" t="s">
        <v>95</v>
      </c>
      <c r="D115">
        <v>3953</v>
      </c>
      <c r="E115">
        <v>247</v>
      </c>
      <c r="F115">
        <v>65536</v>
      </c>
      <c r="G115" t="s">
        <v>108</v>
      </c>
      <c r="H115">
        <v>63.056333333300003</v>
      </c>
      <c r="I115">
        <v>73.327333333300004</v>
      </c>
      <c r="J115">
        <v>39.188000000000002</v>
      </c>
      <c r="K115">
        <v>1891</v>
      </c>
      <c r="L115">
        <v>65</v>
      </c>
      <c r="M115">
        <v>249</v>
      </c>
      <c r="N115" t="s">
        <v>101</v>
      </c>
      <c r="O115">
        <v>41942</v>
      </c>
      <c r="P115">
        <v>2621</v>
      </c>
      <c r="Q115">
        <v>65536</v>
      </c>
      <c r="R115" t="s">
        <v>108</v>
      </c>
      <c r="S115">
        <v>5.9746666666700001</v>
      </c>
      <c r="T115">
        <v>5.2753333333299999</v>
      </c>
      <c r="U115">
        <v>7.6066666666699998</v>
      </c>
      <c r="V115">
        <v>922</v>
      </c>
      <c r="W115">
        <v>11</v>
      </c>
      <c r="X115">
        <v>250</v>
      </c>
      <c r="Y115" t="s">
        <v>96</v>
      </c>
      <c r="Z115">
        <v>6203</v>
      </c>
      <c r="AA115">
        <v>387</v>
      </c>
      <c r="AB115">
        <v>65536</v>
      </c>
      <c r="AC115" t="s">
        <v>108</v>
      </c>
      <c r="AD115">
        <v>41.117333333300003</v>
      </c>
      <c r="AE115">
        <v>40.993000000000002</v>
      </c>
      <c r="AF115">
        <v>41.4086666667</v>
      </c>
      <c r="AG115">
        <v>408</v>
      </c>
      <c r="AH115">
        <v>9</v>
      </c>
      <c r="AI115">
        <v>255</v>
      </c>
    </row>
    <row r="116" spans="1:35" x14ac:dyDescent="0.25">
      <c r="A116" t="s">
        <v>93</v>
      </c>
      <c r="B116" t="s">
        <v>99</v>
      </c>
      <c r="C116" t="s">
        <v>95</v>
      </c>
      <c r="D116">
        <v>3423</v>
      </c>
      <c r="E116">
        <v>213</v>
      </c>
      <c r="F116">
        <v>65536</v>
      </c>
      <c r="G116" t="s">
        <v>109</v>
      </c>
      <c r="H116">
        <v>74.138999999999996</v>
      </c>
      <c r="I116">
        <v>88.720333333300005</v>
      </c>
      <c r="J116">
        <v>52.281666666699998</v>
      </c>
      <c r="K116">
        <v>3212</v>
      </c>
      <c r="L116">
        <v>102</v>
      </c>
      <c r="M116">
        <v>253</v>
      </c>
      <c r="N116" t="s">
        <v>101</v>
      </c>
      <c r="O116">
        <v>39474</v>
      </c>
      <c r="P116">
        <v>2467</v>
      </c>
      <c r="Q116">
        <v>65536</v>
      </c>
      <c r="R116" t="s">
        <v>109</v>
      </c>
      <c r="S116">
        <v>6.4063333333300001</v>
      </c>
      <c r="T116">
        <v>5.4946666666699997</v>
      </c>
      <c r="U116">
        <v>7.774</v>
      </c>
      <c r="V116">
        <v>716</v>
      </c>
      <c r="W116">
        <v>12</v>
      </c>
      <c r="X116">
        <v>252</v>
      </c>
      <c r="Y116" t="s">
        <v>96</v>
      </c>
      <c r="Z116">
        <v>6200</v>
      </c>
      <c r="AA116">
        <v>387</v>
      </c>
      <c r="AB116">
        <v>65536</v>
      </c>
      <c r="AC116" t="s">
        <v>109</v>
      </c>
      <c r="AD116">
        <v>41.132666666699997</v>
      </c>
      <c r="AE116">
        <v>41.053666666700003</v>
      </c>
      <c r="AF116">
        <v>41.250999999999998</v>
      </c>
      <c r="AG116">
        <v>446</v>
      </c>
      <c r="AH116">
        <v>7</v>
      </c>
      <c r="AI116">
        <v>255</v>
      </c>
    </row>
    <row r="117" spans="1:35" x14ac:dyDescent="0.25">
      <c r="A117" t="s">
        <v>93</v>
      </c>
      <c r="B117" t="s">
        <v>99</v>
      </c>
      <c r="C117" t="s">
        <v>95</v>
      </c>
      <c r="D117">
        <v>3759</v>
      </c>
      <c r="E117">
        <v>234</v>
      </c>
      <c r="F117">
        <v>65536</v>
      </c>
      <c r="G117" t="s">
        <v>110</v>
      </c>
      <c r="H117">
        <v>67.697999999999993</v>
      </c>
      <c r="I117">
        <v>77.862666666699994</v>
      </c>
      <c r="J117">
        <v>57.510666666699997</v>
      </c>
      <c r="K117">
        <v>1728</v>
      </c>
      <c r="L117">
        <v>47</v>
      </c>
      <c r="M117">
        <v>254</v>
      </c>
      <c r="N117" t="s">
        <v>101</v>
      </c>
      <c r="O117">
        <v>42474</v>
      </c>
      <c r="P117">
        <v>2654</v>
      </c>
      <c r="Q117">
        <v>65536</v>
      </c>
      <c r="R117" t="s">
        <v>110</v>
      </c>
      <c r="S117">
        <v>5.9539999999999997</v>
      </c>
      <c r="T117">
        <v>5.0220000000000002</v>
      </c>
      <c r="U117">
        <v>6.88666666667</v>
      </c>
      <c r="V117">
        <v>554</v>
      </c>
      <c r="W117">
        <v>13</v>
      </c>
      <c r="X117">
        <v>252</v>
      </c>
      <c r="Y117" t="s">
        <v>96</v>
      </c>
      <c r="Z117">
        <v>6372</v>
      </c>
      <c r="AA117">
        <v>398</v>
      </c>
      <c r="AB117">
        <v>65536</v>
      </c>
      <c r="AC117" t="s">
        <v>110</v>
      </c>
      <c r="AD117">
        <v>40.021000000000001</v>
      </c>
      <c r="AE117">
        <v>39.837666666700002</v>
      </c>
      <c r="AF117">
        <v>40.204000000000001</v>
      </c>
      <c r="AG117">
        <v>438</v>
      </c>
      <c r="AH117">
        <v>6</v>
      </c>
      <c r="AI117">
        <v>255</v>
      </c>
    </row>
    <row r="118" spans="1:35" x14ac:dyDescent="0.25">
      <c r="A118" t="s">
        <v>93</v>
      </c>
      <c r="B118" t="s">
        <v>99</v>
      </c>
      <c r="C118" t="s">
        <v>95</v>
      </c>
      <c r="D118">
        <v>2503</v>
      </c>
      <c r="E118">
        <v>156</v>
      </c>
      <c r="F118">
        <v>65536</v>
      </c>
      <c r="G118" t="s">
        <v>111</v>
      </c>
      <c r="H118">
        <v>102.881666667</v>
      </c>
      <c r="I118">
        <v>135.45666666700001</v>
      </c>
      <c r="J118">
        <v>81.153999999999996</v>
      </c>
      <c r="K118">
        <v>9843</v>
      </c>
      <c r="L118">
        <v>287</v>
      </c>
      <c r="M118">
        <v>254</v>
      </c>
      <c r="N118" t="s">
        <v>101</v>
      </c>
      <c r="O118">
        <v>36900</v>
      </c>
      <c r="P118">
        <v>2306</v>
      </c>
      <c r="Q118">
        <v>65536</v>
      </c>
      <c r="R118" t="s">
        <v>111</v>
      </c>
      <c r="S118">
        <v>6.85466666667</v>
      </c>
      <c r="T118">
        <v>5.5873333333300002</v>
      </c>
      <c r="U118">
        <v>7.6993333333300003</v>
      </c>
      <c r="V118">
        <v>1324</v>
      </c>
      <c r="W118">
        <v>15</v>
      </c>
      <c r="X118">
        <v>253</v>
      </c>
      <c r="Y118" t="s">
        <v>96</v>
      </c>
      <c r="Z118">
        <v>5984</v>
      </c>
      <c r="AA118">
        <v>374</v>
      </c>
      <c r="AB118">
        <v>65536</v>
      </c>
      <c r="AC118" t="s">
        <v>111</v>
      </c>
      <c r="AD118">
        <v>42.572000000000003</v>
      </c>
      <c r="AE118">
        <v>42.291333333300003</v>
      </c>
      <c r="AF118">
        <v>42.759333333299999</v>
      </c>
      <c r="AG118">
        <v>507</v>
      </c>
      <c r="AH118">
        <v>7</v>
      </c>
      <c r="AI118">
        <v>254</v>
      </c>
    </row>
    <row r="119" spans="1:35" x14ac:dyDescent="0.25">
      <c r="A119" t="s">
        <v>93</v>
      </c>
      <c r="B119" t="s">
        <v>99</v>
      </c>
      <c r="C119" t="s">
        <v>95</v>
      </c>
      <c r="D119">
        <v>2827</v>
      </c>
      <c r="E119">
        <v>176</v>
      </c>
      <c r="F119">
        <v>65536</v>
      </c>
      <c r="G119" t="s">
        <v>105</v>
      </c>
      <c r="H119">
        <v>90.355666666700003</v>
      </c>
      <c r="I119">
        <v>106.28400000000001</v>
      </c>
      <c r="J119">
        <v>83.545000000000002</v>
      </c>
      <c r="K119">
        <v>9269</v>
      </c>
      <c r="L119">
        <v>258</v>
      </c>
      <c r="M119">
        <v>255</v>
      </c>
      <c r="N119" t="s">
        <v>101</v>
      </c>
      <c r="O119">
        <v>34595</v>
      </c>
      <c r="P119">
        <v>2162</v>
      </c>
      <c r="Q119">
        <v>65536</v>
      </c>
      <c r="R119" t="s">
        <v>105</v>
      </c>
      <c r="S119">
        <v>7.3043333333299998</v>
      </c>
      <c r="T119">
        <v>5.7973333333300001</v>
      </c>
      <c r="U119">
        <v>7.9503333333299997</v>
      </c>
      <c r="V119">
        <v>904</v>
      </c>
      <c r="W119">
        <v>17</v>
      </c>
      <c r="X119">
        <v>252</v>
      </c>
      <c r="Y119" t="s">
        <v>96</v>
      </c>
      <c r="Z119">
        <v>5366</v>
      </c>
      <c r="AA119">
        <v>335</v>
      </c>
      <c r="AB119">
        <v>65536</v>
      </c>
      <c r="AC119" t="s">
        <v>105</v>
      </c>
      <c r="AD119">
        <v>47.541666666700003</v>
      </c>
      <c r="AE119">
        <v>47.2166666667</v>
      </c>
      <c r="AF119">
        <v>47.681333333300003</v>
      </c>
      <c r="AG119">
        <v>498</v>
      </c>
      <c r="AH119">
        <v>7</v>
      </c>
      <c r="AI119">
        <v>255</v>
      </c>
    </row>
    <row r="120" spans="1:35" x14ac:dyDescent="0.25">
      <c r="A120" t="s">
        <v>93</v>
      </c>
      <c r="B120" t="s">
        <v>99</v>
      </c>
      <c r="C120" t="s">
        <v>95</v>
      </c>
      <c r="D120">
        <v>2832</v>
      </c>
      <c r="E120">
        <v>177</v>
      </c>
      <c r="F120">
        <v>65536</v>
      </c>
      <c r="G120" t="s">
        <v>104</v>
      </c>
      <c r="H120">
        <v>90.036333333300007</v>
      </c>
      <c r="I120">
        <v>110.300333333</v>
      </c>
      <c r="J120">
        <v>84.9633333333</v>
      </c>
      <c r="K120">
        <v>4140</v>
      </c>
      <c r="L120">
        <v>102</v>
      </c>
      <c r="M120">
        <v>255</v>
      </c>
      <c r="N120" t="s">
        <v>101</v>
      </c>
      <c r="O120">
        <v>31606</v>
      </c>
      <c r="P120">
        <v>1975</v>
      </c>
      <c r="Q120">
        <v>65536</v>
      </c>
      <c r="R120" t="s">
        <v>104</v>
      </c>
      <c r="S120">
        <v>7.9880000000000004</v>
      </c>
      <c r="T120">
        <v>6.1956666666700002</v>
      </c>
      <c r="U120">
        <v>8.4366666666699999</v>
      </c>
      <c r="V120">
        <v>884</v>
      </c>
      <c r="W120">
        <v>19</v>
      </c>
      <c r="X120">
        <v>252</v>
      </c>
      <c r="Y120" t="s">
        <v>96</v>
      </c>
      <c r="Z120">
        <v>4922</v>
      </c>
      <c r="AA120">
        <v>307</v>
      </c>
      <c r="AB120">
        <v>65536</v>
      </c>
      <c r="AC120" t="s">
        <v>104</v>
      </c>
      <c r="AD120">
        <v>51.7743333333</v>
      </c>
      <c r="AE120">
        <v>51.431666666700004</v>
      </c>
      <c r="AF120">
        <v>51.860333333299998</v>
      </c>
      <c r="AG120">
        <v>523</v>
      </c>
      <c r="AH120">
        <v>6</v>
      </c>
      <c r="AI120">
        <v>254</v>
      </c>
    </row>
    <row r="121" spans="1:35" x14ac:dyDescent="0.25">
      <c r="A121" t="s">
        <v>93</v>
      </c>
      <c r="B121" t="s">
        <v>99</v>
      </c>
      <c r="C121" t="s">
        <v>95</v>
      </c>
      <c r="D121">
        <v>2609</v>
      </c>
      <c r="E121">
        <v>163</v>
      </c>
      <c r="F121">
        <v>65536</v>
      </c>
      <c r="G121" t="s">
        <v>103</v>
      </c>
      <c r="H121">
        <v>97.67</v>
      </c>
      <c r="I121">
        <v>116.324</v>
      </c>
      <c r="J121">
        <v>95.604333333300005</v>
      </c>
      <c r="K121">
        <v>3003</v>
      </c>
      <c r="L121">
        <v>92</v>
      </c>
      <c r="M121">
        <v>254</v>
      </c>
      <c r="N121" t="s">
        <v>101</v>
      </c>
      <c r="O121">
        <v>29265</v>
      </c>
      <c r="P121">
        <v>1829</v>
      </c>
      <c r="Q121">
        <v>65536</v>
      </c>
      <c r="R121" t="s">
        <v>103</v>
      </c>
      <c r="S121">
        <v>8.6376666666700004</v>
      </c>
      <c r="T121">
        <v>6.9473333333299996</v>
      </c>
      <c r="U121">
        <v>8.8256666666699992</v>
      </c>
      <c r="V121">
        <v>1009</v>
      </c>
      <c r="W121">
        <v>21</v>
      </c>
      <c r="X121">
        <v>252</v>
      </c>
      <c r="Y121" t="s">
        <v>96</v>
      </c>
      <c r="Z121">
        <v>4567</v>
      </c>
      <c r="AA121">
        <v>285</v>
      </c>
      <c r="AB121">
        <v>65536</v>
      </c>
      <c r="AC121" t="s">
        <v>103</v>
      </c>
      <c r="AD121">
        <v>55.839333333299997</v>
      </c>
      <c r="AE121">
        <v>55.654666666700003</v>
      </c>
      <c r="AF121">
        <v>55.859666666700001</v>
      </c>
      <c r="AG121">
        <v>622</v>
      </c>
      <c r="AH121">
        <v>7</v>
      </c>
      <c r="AI121">
        <v>255</v>
      </c>
    </row>
    <row r="122" spans="1:35" x14ac:dyDescent="0.25">
      <c r="A122" t="s">
        <v>93</v>
      </c>
      <c r="B122" t="s">
        <v>99</v>
      </c>
      <c r="C122" t="s">
        <v>95</v>
      </c>
      <c r="D122">
        <v>2440</v>
      </c>
      <c r="E122">
        <v>152</v>
      </c>
      <c r="F122">
        <v>65536</v>
      </c>
      <c r="G122" t="s">
        <v>112</v>
      </c>
      <c r="H122">
        <v>104.572</v>
      </c>
      <c r="I122">
        <v>0</v>
      </c>
      <c r="J122">
        <v>104.572</v>
      </c>
      <c r="K122">
        <v>862</v>
      </c>
      <c r="L122">
        <v>19</v>
      </c>
      <c r="M122">
        <v>254</v>
      </c>
      <c r="N122" t="s">
        <v>101</v>
      </c>
      <c r="O122">
        <v>28827</v>
      </c>
      <c r="P122">
        <v>1801</v>
      </c>
      <c r="Q122">
        <v>65536</v>
      </c>
      <c r="R122" t="s">
        <v>112</v>
      </c>
      <c r="S122">
        <v>8.8369999999999997</v>
      </c>
      <c r="T122">
        <v>0</v>
      </c>
      <c r="U122">
        <v>8.8369999999999997</v>
      </c>
      <c r="V122">
        <v>1158</v>
      </c>
      <c r="W122">
        <v>23</v>
      </c>
      <c r="X122">
        <v>254</v>
      </c>
      <c r="Y122" t="s">
        <v>96</v>
      </c>
      <c r="Z122">
        <v>4286</v>
      </c>
      <c r="AA122">
        <v>267</v>
      </c>
      <c r="AB122">
        <v>65536</v>
      </c>
      <c r="AC122" t="s">
        <v>112</v>
      </c>
      <c r="AD122">
        <v>59.429000000000002</v>
      </c>
      <c r="AE122">
        <v>0</v>
      </c>
      <c r="AF122">
        <v>59.429000000000002</v>
      </c>
      <c r="AG122">
        <v>505</v>
      </c>
      <c r="AH122">
        <v>6</v>
      </c>
      <c r="AI122">
        <v>254</v>
      </c>
    </row>
    <row r="123" spans="1:35" x14ac:dyDescent="0.25">
      <c r="A123" t="s">
        <v>93</v>
      </c>
      <c r="B123" t="s">
        <v>99</v>
      </c>
      <c r="C123" t="s">
        <v>95</v>
      </c>
      <c r="D123">
        <v>217</v>
      </c>
      <c r="E123">
        <v>217</v>
      </c>
      <c r="F123">
        <v>1048576</v>
      </c>
      <c r="G123" t="s">
        <v>102</v>
      </c>
      <c r="H123">
        <v>1165.5563333299999</v>
      </c>
      <c r="I123">
        <v>1165.5563333299999</v>
      </c>
      <c r="J123">
        <v>0</v>
      </c>
      <c r="K123">
        <v>7155</v>
      </c>
      <c r="L123">
        <v>699</v>
      </c>
      <c r="M123">
        <v>255</v>
      </c>
      <c r="N123" t="s">
        <v>101</v>
      </c>
      <c r="O123">
        <v>3441</v>
      </c>
      <c r="P123">
        <v>3441</v>
      </c>
      <c r="Q123">
        <v>1048576</v>
      </c>
      <c r="R123" t="s">
        <v>102</v>
      </c>
      <c r="S123">
        <v>74.007333333299997</v>
      </c>
      <c r="T123">
        <v>74.007333333299997</v>
      </c>
      <c r="U123">
        <v>0</v>
      </c>
      <c r="V123">
        <v>334</v>
      </c>
      <c r="W123">
        <v>101</v>
      </c>
      <c r="X123">
        <v>254</v>
      </c>
      <c r="Y123" t="s">
        <v>96</v>
      </c>
      <c r="Z123">
        <v>247</v>
      </c>
      <c r="AA123">
        <v>247</v>
      </c>
      <c r="AB123">
        <v>1048576</v>
      </c>
      <c r="AC123" t="s">
        <v>102</v>
      </c>
      <c r="AD123">
        <v>1025.2983333300001</v>
      </c>
      <c r="AE123">
        <v>1025.2983333300001</v>
      </c>
      <c r="AF123">
        <v>0</v>
      </c>
      <c r="AG123">
        <v>1989</v>
      </c>
      <c r="AH123">
        <v>235</v>
      </c>
      <c r="AI123">
        <v>255</v>
      </c>
    </row>
    <row r="124" spans="1:35" x14ac:dyDescent="0.25">
      <c r="A124" t="s">
        <v>93</v>
      </c>
      <c r="B124" t="s">
        <v>99</v>
      </c>
      <c r="C124" t="s">
        <v>95</v>
      </c>
      <c r="D124">
        <v>190</v>
      </c>
      <c r="E124">
        <v>190</v>
      </c>
      <c r="F124">
        <v>1048576</v>
      </c>
      <c r="G124" t="s">
        <v>106</v>
      </c>
      <c r="H124">
        <v>1328.116</v>
      </c>
      <c r="I124">
        <v>1335.24366667</v>
      </c>
      <c r="J124">
        <v>1264.1063333300001</v>
      </c>
      <c r="K124">
        <v>10259</v>
      </c>
      <c r="L124">
        <v>1686</v>
      </c>
      <c r="M124">
        <v>255</v>
      </c>
      <c r="N124" t="s">
        <v>101</v>
      </c>
      <c r="O124">
        <v>3699</v>
      </c>
      <c r="P124">
        <v>3699</v>
      </c>
      <c r="Q124">
        <v>1048576</v>
      </c>
      <c r="R124" t="s">
        <v>106</v>
      </c>
      <c r="S124">
        <v>68.342333333300004</v>
      </c>
      <c r="T124">
        <v>68.281999999999996</v>
      </c>
      <c r="U124">
        <v>68.879000000000005</v>
      </c>
      <c r="V124">
        <v>1422</v>
      </c>
      <c r="W124">
        <v>84</v>
      </c>
      <c r="X124">
        <v>253</v>
      </c>
      <c r="Y124" t="s">
        <v>96</v>
      </c>
      <c r="Z124">
        <v>269</v>
      </c>
      <c r="AA124">
        <v>269</v>
      </c>
      <c r="AB124">
        <v>1048576</v>
      </c>
      <c r="AC124" t="s">
        <v>106</v>
      </c>
      <c r="AD124">
        <v>938.85900000000004</v>
      </c>
      <c r="AE124">
        <v>949.85733333300004</v>
      </c>
      <c r="AF124">
        <v>839.72666666700002</v>
      </c>
      <c r="AG124">
        <v>7040</v>
      </c>
      <c r="AH124">
        <v>1148</v>
      </c>
      <c r="AI124">
        <v>255</v>
      </c>
    </row>
    <row r="125" spans="1:35" x14ac:dyDescent="0.25">
      <c r="A125" t="s">
        <v>93</v>
      </c>
      <c r="B125" t="s">
        <v>99</v>
      </c>
      <c r="C125" t="s">
        <v>95</v>
      </c>
      <c r="D125">
        <v>207</v>
      </c>
      <c r="E125">
        <v>207</v>
      </c>
      <c r="F125">
        <v>1048576</v>
      </c>
      <c r="G125" t="s">
        <v>107</v>
      </c>
      <c r="H125">
        <v>1217.8343333299999</v>
      </c>
      <c r="I125">
        <v>1226.3296666700001</v>
      </c>
      <c r="J125">
        <v>1184.213</v>
      </c>
      <c r="K125">
        <v>14470</v>
      </c>
      <c r="L125">
        <v>1339</v>
      </c>
      <c r="M125">
        <v>255</v>
      </c>
      <c r="N125" t="s">
        <v>101</v>
      </c>
      <c r="O125">
        <v>3858</v>
      </c>
      <c r="P125">
        <v>3858</v>
      </c>
      <c r="Q125">
        <v>1048576</v>
      </c>
      <c r="R125" t="s">
        <v>107</v>
      </c>
      <c r="S125">
        <v>66.028999999999996</v>
      </c>
      <c r="T125">
        <v>65.923333333299993</v>
      </c>
      <c r="U125">
        <v>66.452666666699997</v>
      </c>
      <c r="V125">
        <v>1213</v>
      </c>
      <c r="W125">
        <v>75</v>
      </c>
      <c r="X125">
        <v>254</v>
      </c>
      <c r="Y125" t="s">
        <v>96</v>
      </c>
      <c r="Z125">
        <v>332</v>
      </c>
      <c r="AA125">
        <v>332</v>
      </c>
      <c r="AB125">
        <v>1048576</v>
      </c>
      <c r="AC125" t="s">
        <v>107</v>
      </c>
      <c r="AD125">
        <v>762.94733333299996</v>
      </c>
      <c r="AE125">
        <v>769.56433333300004</v>
      </c>
      <c r="AF125">
        <v>736.61833333300001</v>
      </c>
      <c r="AG125">
        <v>7185</v>
      </c>
      <c r="AH125">
        <v>656</v>
      </c>
      <c r="AI125">
        <v>255</v>
      </c>
    </row>
    <row r="126" spans="1:35" x14ac:dyDescent="0.25">
      <c r="A126" t="s">
        <v>93</v>
      </c>
      <c r="B126" t="s">
        <v>99</v>
      </c>
      <c r="C126" t="s">
        <v>95</v>
      </c>
      <c r="D126">
        <v>200</v>
      </c>
      <c r="E126">
        <v>200</v>
      </c>
      <c r="F126">
        <v>1048576</v>
      </c>
      <c r="G126" t="s">
        <v>108</v>
      </c>
      <c r="H126">
        <v>1261.36933333</v>
      </c>
      <c r="I126">
        <v>1275.095</v>
      </c>
      <c r="J126">
        <v>1229.27266667</v>
      </c>
      <c r="K126">
        <v>12864</v>
      </c>
      <c r="L126">
        <v>1220</v>
      </c>
      <c r="M126">
        <v>255</v>
      </c>
      <c r="N126" t="s">
        <v>101</v>
      </c>
      <c r="O126">
        <v>2994</v>
      </c>
      <c r="P126">
        <v>2994</v>
      </c>
      <c r="Q126">
        <v>1048576</v>
      </c>
      <c r="R126" t="s">
        <v>108</v>
      </c>
      <c r="S126">
        <v>85.087000000000003</v>
      </c>
      <c r="T126">
        <v>84.418333333299998</v>
      </c>
      <c r="U126">
        <v>86.65</v>
      </c>
      <c r="V126">
        <v>1459</v>
      </c>
      <c r="W126">
        <v>76</v>
      </c>
      <c r="X126">
        <v>255</v>
      </c>
      <c r="Y126" t="s">
        <v>96</v>
      </c>
      <c r="Z126">
        <v>358</v>
      </c>
      <c r="AA126">
        <v>358</v>
      </c>
      <c r="AB126">
        <v>1048576</v>
      </c>
      <c r="AC126" t="s">
        <v>108</v>
      </c>
      <c r="AD126">
        <v>708.51733333300001</v>
      </c>
      <c r="AE126">
        <v>707.96566666700005</v>
      </c>
      <c r="AF126">
        <v>709.82500000000005</v>
      </c>
      <c r="AG126">
        <v>7117</v>
      </c>
      <c r="AH126">
        <v>505</v>
      </c>
      <c r="AI126">
        <v>254</v>
      </c>
    </row>
    <row r="127" spans="1:35" x14ac:dyDescent="0.25">
      <c r="A127" t="s">
        <v>93</v>
      </c>
      <c r="B127" t="s">
        <v>99</v>
      </c>
      <c r="C127" t="s">
        <v>95</v>
      </c>
      <c r="D127">
        <v>218</v>
      </c>
      <c r="E127">
        <v>218</v>
      </c>
      <c r="F127">
        <v>1048576</v>
      </c>
      <c r="G127" t="s">
        <v>109</v>
      </c>
      <c r="H127">
        <v>1162.74333333</v>
      </c>
      <c r="I127">
        <v>1186.2260000000001</v>
      </c>
      <c r="J127">
        <v>1127.81333333</v>
      </c>
      <c r="K127">
        <v>11332</v>
      </c>
      <c r="L127">
        <v>982</v>
      </c>
      <c r="M127">
        <v>255</v>
      </c>
      <c r="N127" t="s">
        <v>101</v>
      </c>
      <c r="O127">
        <v>2269</v>
      </c>
      <c r="P127">
        <v>2269</v>
      </c>
      <c r="Q127">
        <v>1048576</v>
      </c>
      <c r="R127" t="s">
        <v>109</v>
      </c>
      <c r="S127">
        <v>112.275666667</v>
      </c>
      <c r="T127">
        <v>111.14433333300001</v>
      </c>
      <c r="U127">
        <v>113.97833333299999</v>
      </c>
      <c r="V127">
        <v>1840</v>
      </c>
      <c r="W127">
        <v>91</v>
      </c>
      <c r="X127">
        <v>254</v>
      </c>
      <c r="Y127" t="s">
        <v>96</v>
      </c>
      <c r="Z127">
        <v>376</v>
      </c>
      <c r="AA127">
        <v>376</v>
      </c>
      <c r="AB127">
        <v>1048576</v>
      </c>
      <c r="AC127" t="s">
        <v>109</v>
      </c>
      <c r="AD127">
        <v>677.26133333300004</v>
      </c>
      <c r="AE127">
        <v>673.98066666700004</v>
      </c>
      <c r="AF127">
        <v>682.14166666699998</v>
      </c>
      <c r="AG127">
        <v>6792</v>
      </c>
      <c r="AH127">
        <v>464</v>
      </c>
      <c r="AI127">
        <v>255</v>
      </c>
    </row>
    <row r="128" spans="1:35" x14ac:dyDescent="0.25">
      <c r="A128" t="s">
        <v>93</v>
      </c>
      <c r="B128" t="s">
        <v>99</v>
      </c>
      <c r="C128" t="s">
        <v>95</v>
      </c>
      <c r="D128">
        <v>201</v>
      </c>
      <c r="E128">
        <v>201</v>
      </c>
      <c r="F128">
        <v>1048576</v>
      </c>
      <c r="G128" t="s">
        <v>110</v>
      </c>
      <c r="H128">
        <v>1259.37066667</v>
      </c>
      <c r="I128">
        <v>1268.0843333299999</v>
      </c>
      <c r="J128">
        <v>1250.82266667</v>
      </c>
      <c r="K128">
        <v>14719</v>
      </c>
      <c r="L128">
        <v>1164</v>
      </c>
      <c r="M128">
        <v>255</v>
      </c>
      <c r="N128" t="s">
        <v>101</v>
      </c>
      <c r="O128">
        <v>1817</v>
      </c>
      <c r="P128">
        <v>1817</v>
      </c>
      <c r="Q128">
        <v>1048576</v>
      </c>
      <c r="R128" t="s">
        <v>110</v>
      </c>
      <c r="S128">
        <v>140.15633333299999</v>
      </c>
      <c r="T128">
        <v>138.54566666700001</v>
      </c>
      <c r="U128">
        <v>141.770666667</v>
      </c>
      <c r="V128">
        <v>1852</v>
      </c>
      <c r="W128">
        <v>112</v>
      </c>
      <c r="X128">
        <v>254</v>
      </c>
      <c r="Y128" t="s">
        <v>96</v>
      </c>
      <c r="Z128">
        <v>365</v>
      </c>
      <c r="AA128">
        <v>365</v>
      </c>
      <c r="AB128">
        <v>1048576</v>
      </c>
      <c r="AC128" t="s">
        <v>110</v>
      </c>
      <c r="AD128">
        <v>695.95833333300004</v>
      </c>
      <c r="AE128">
        <v>692.96</v>
      </c>
      <c r="AF128">
        <v>698.94600000000003</v>
      </c>
      <c r="AG128">
        <v>7087</v>
      </c>
      <c r="AH128">
        <v>434</v>
      </c>
      <c r="AI128">
        <v>255</v>
      </c>
    </row>
    <row r="129" spans="1:35" x14ac:dyDescent="0.25">
      <c r="A129" t="s">
        <v>93</v>
      </c>
      <c r="B129" t="s">
        <v>99</v>
      </c>
      <c r="C129" t="s">
        <v>95</v>
      </c>
      <c r="D129">
        <v>181</v>
      </c>
      <c r="E129">
        <v>181</v>
      </c>
      <c r="F129">
        <v>1048576</v>
      </c>
      <c r="G129" t="s">
        <v>111</v>
      </c>
      <c r="H129">
        <v>1396.3183333300001</v>
      </c>
      <c r="I129">
        <v>1388.9559999999999</v>
      </c>
      <c r="J129">
        <v>1401.1833333300001</v>
      </c>
      <c r="K129">
        <v>16243</v>
      </c>
      <c r="L129">
        <v>1085</v>
      </c>
      <c r="M129">
        <v>255</v>
      </c>
      <c r="N129" t="s">
        <v>101</v>
      </c>
      <c r="O129">
        <v>1516</v>
      </c>
      <c r="P129">
        <v>1516</v>
      </c>
      <c r="Q129">
        <v>1048576</v>
      </c>
      <c r="R129" t="s">
        <v>111</v>
      </c>
      <c r="S129">
        <v>167.952</v>
      </c>
      <c r="T129">
        <v>165.708</v>
      </c>
      <c r="U129">
        <v>169.45099999999999</v>
      </c>
      <c r="V129">
        <v>2279</v>
      </c>
      <c r="W129">
        <v>147</v>
      </c>
      <c r="X129">
        <v>254</v>
      </c>
      <c r="Y129" t="s">
        <v>96</v>
      </c>
      <c r="Z129">
        <v>390</v>
      </c>
      <c r="AA129">
        <v>390</v>
      </c>
      <c r="AB129">
        <v>1048576</v>
      </c>
      <c r="AC129" t="s">
        <v>111</v>
      </c>
      <c r="AD129">
        <v>651.16133333300002</v>
      </c>
      <c r="AE129">
        <v>650.73233333300004</v>
      </c>
      <c r="AF129">
        <v>651.44666666700004</v>
      </c>
      <c r="AG129">
        <v>6841</v>
      </c>
      <c r="AH129">
        <v>412</v>
      </c>
      <c r="AI129">
        <v>254</v>
      </c>
    </row>
    <row r="130" spans="1:35" x14ac:dyDescent="0.25">
      <c r="A130" t="s">
        <v>93</v>
      </c>
      <c r="B130" t="s">
        <v>99</v>
      </c>
      <c r="C130" t="s">
        <v>95</v>
      </c>
      <c r="D130">
        <v>185</v>
      </c>
      <c r="E130">
        <v>185</v>
      </c>
      <c r="F130">
        <v>1048576</v>
      </c>
      <c r="G130" t="s">
        <v>105</v>
      </c>
      <c r="H130">
        <v>1367.4503333299999</v>
      </c>
      <c r="I130">
        <v>1366.66666667</v>
      </c>
      <c r="J130">
        <v>1367.7893333300001</v>
      </c>
      <c r="K130">
        <v>19085</v>
      </c>
      <c r="L130">
        <v>1316</v>
      </c>
      <c r="M130">
        <v>254</v>
      </c>
      <c r="N130" t="s">
        <v>101</v>
      </c>
      <c r="O130">
        <v>1296</v>
      </c>
      <c r="P130">
        <v>1296</v>
      </c>
      <c r="Q130">
        <v>1048576</v>
      </c>
      <c r="R130" t="s">
        <v>105</v>
      </c>
      <c r="S130">
        <v>196.27266666700001</v>
      </c>
      <c r="T130">
        <v>193.79566666700001</v>
      </c>
      <c r="U130">
        <v>197.33166666700001</v>
      </c>
      <c r="V130">
        <v>3545</v>
      </c>
      <c r="W130">
        <v>168</v>
      </c>
      <c r="X130">
        <v>254</v>
      </c>
      <c r="Y130" t="s">
        <v>96</v>
      </c>
      <c r="Z130">
        <v>351</v>
      </c>
      <c r="AA130">
        <v>351</v>
      </c>
      <c r="AB130">
        <v>1048576</v>
      </c>
      <c r="AC130" t="s">
        <v>105</v>
      </c>
      <c r="AD130">
        <v>723.13933333299997</v>
      </c>
      <c r="AE130">
        <v>719.26033333299995</v>
      </c>
      <c r="AF130">
        <v>724.81633333299999</v>
      </c>
      <c r="AG130">
        <v>7289</v>
      </c>
      <c r="AH130">
        <v>326</v>
      </c>
      <c r="AI130">
        <v>255</v>
      </c>
    </row>
    <row r="131" spans="1:35" x14ac:dyDescent="0.25">
      <c r="A131" t="s">
        <v>93</v>
      </c>
      <c r="B131" t="s">
        <v>99</v>
      </c>
      <c r="C131" t="s">
        <v>95</v>
      </c>
      <c r="D131">
        <v>179</v>
      </c>
      <c r="E131">
        <v>179</v>
      </c>
      <c r="F131">
        <v>1048576</v>
      </c>
      <c r="G131" t="s">
        <v>104</v>
      </c>
      <c r="H131">
        <v>1412.7683333299999</v>
      </c>
      <c r="I131">
        <v>1424.76266667</v>
      </c>
      <c r="J131">
        <v>1409.8076666699999</v>
      </c>
      <c r="K131">
        <v>14309</v>
      </c>
      <c r="L131">
        <v>864</v>
      </c>
      <c r="M131">
        <v>255</v>
      </c>
      <c r="N131" t="s">
        <v>101</v>
      </c>
      <c r="O131">
        <v>1138</v>
      </c>
      <c r="P131">
        <v>1138</v>
      </c>
      <c r="Q131">
        <v>1048576</v>
      </c>
      <c r="R131" t="s">
        <v>104</v>
      </c>
      <c r="S131">
        <v>223.56466666700001</v>
      </c>
      <c r="T131">
        <v>222.73166666700001</v>
      </c>
      <c r="U131">
        <v>223.77166666700001</v>
      </c>
      <c r="V131">
        <v>3113</v>
      </c>
      <c r="W131">
        <v>201</v>
      </c>
      <c r="X131">
        <v>254</v>
      </c>
      <c r="Y131" t="s">
        <v>96</v>
      </c>
      <c r="Z131">
        <v>362</v>
      </c>
      <c r="AA131">
        <v>362</v>
      </c>
      <c r="AB131">
        <v>1048576</v>
      </c>
      <c r="AC131" t="s">
        <v>104</v>
      </c>
      <c r="AD131">
        <v>702.28866666700003</v>
      </c>
      <c r="AE131">
        <v>697.66433333299995</v>
      </c>
      <c r="AF131">
        <v>703.44200000000001</v>
      </c>
      <c r="AG131">
        <v>6846</v>
      </c>
      <c r="AH131">
        <v>270</v>
      </c>
      <c r="AI131">
        <v>255</v>
      </c>
    </row>
    <row r="132" spans="1:35" x14ac:dyDescent="0.25">
      <c r="A132" t="s">
        <v>93</v>
      </c>
      <c r="B132" t="s">
        <v>99</v>
      </c>
      <c r="C132" t="s">
        <v>95</v>
      </c>
      <c r="D132">
        <v>179</v>
      </c>
      <c r="E132">
        <v>179</v>
      </c>
      <c r="F132">
        <v>1048576</v>
      </c>
      <c r="G132" t="s">
        <v>103</v>
      </c>
      <c r="H132">
        <v>1406.0170000000001</v>
      </c>
      <c r="I132">
        <v>1426.7380000000001</v>
      </c>
      <c r="J132">
        <v>1403.7136666700001</v>
      </c>
      <c r="K132">
        <v>12392</v>
      </c>
      <c r="L132">
        <v>606</v>
      </c>
      <c r="M132">
        <v>255</v>
      </c>
      <c r="N132" t="s">
        <v>101</v>
      </c>
      <c r="O132">
        <v>1012</v>
      </c>
      <c r="P132">
        <v>1012</v>
      </c>
      <c r="Q132">
        <v>1048576</v>
      </c>
      <c r="R132" t="s">
        <v>103</v>
      </c>
      <c r="S132">
        <v>251.20400000000001</v>
      </c>
      <c r="T132">
        <v>253.70866666699999</v>
      </c>
      <c r="U132">
        <v>250.92699999999999</v>
      </c>
      <c r="V132">
        <v>3231</v>
      </c>
      <c r="W132">
        <v>199</v>
      </c>
      <c r="X132">
        <v>254</v>
      </c>
      <c r="Y132" t="s">
        <v>96</v>
      </c>
      <c r="Z132">
        <v>336</v>
      </c>
      <c r="AA132">
        <v>336</v>
      </c>
      <c r="AB132">
        <v>1048576</v>
      </c>
      <c r="AC132" t="s">
        <v>103</v>
      </c>
      <c r="AD132">
        <v>756.03166666699997</v>
      </c>
      <c r="AE132">
        <v>751.29266666700005</v>
      </c>
      <c r="AF132">
        <v>756.55766666700003</v>
      </c>
      <c r="AG132">
        <v>6320</v>
      </c>
      <c r="AH132">
        <v>221</v>
      </c>
      <c r="AI132">
        <v>254</v>
      </c>
    </row>
    <row r="133" spans="1:35" x14ac:dyDescent="0.25">
      <c r="A133" t="s">
        <v>93</v>
      </c>
      <c r="B133" t="s">
        <v>99</v>
      </c>
      <c r="C133" t="s">
        <v>95</v>
      </c>
      <c r="D133">
        <v>156</v>
      </c>
      <c r="E133">
        <v>156</v>
      </c>
      <c r="F133">
        <v>1048576</v>
      </c>
      <c r="G133" t="s">
        <v>112</v>
      </c>
      <c r="H133">
        <v>1620.7513333300001</v>
      </c>
      <c r="I133">
        <v>0</v>
      </c>
      <c r="J133">
        <v>1620.7513333300001</v>
      </c>
      <c r="K133">
        <v>9614</v>
      </c>
      <c r="L133">
        <v>425</v>
      </c>
      <c r="M133">
        <v>255</v>
      </c>
      <c r="N133" t="s">
        <v>101</v>
      </c>
      <c r="O133">
        <v>911</v>
      </c>
      <c r="P133">
        <v>911</v>
      </c>
      <c r="Q133">
        <v>1048576</v>
      </c>
      <c r="R133" t="s">
        <v>112</v>
      </c>
      <c r="S133">
        <v>278.88666666699999</v>
      </c>
      <c r="T133">
        <v>0</v>
      </c>
      <c r="U133">
        <v>278.88666666699999</v>
      </c>
      <c r="V133">
        <v>1657</v>
      </c>
      <c r="W133">
        <v>255</v>
      </c>
      <c r="X133">
        <v>254</v>
      </c>
      <c r="Y133" t="s">
        <v>96</v>
      </c>
      <c r="Z133">
        <v>306</v>
      </c>
      <c r="AA133">
        <v>306</v>
      </c>
      <c r="AB133">
        <v>1048576</v>
      </c>
      <c r="AC133" t="s">
        <v>112</v>
      </c>
      <c r="AD133">
        <v>830.21900000000005</v>
      </c>
      <c r="AE133">
        <v>0</v>
      </c>
      <c r="AF133">
        <v>830.21900000000005</v>
      </c>
      <c r="AG133">
        <v>3182</v>
      </c>
      <c r="AH133">
        <v>128</v>
      </c>
      <c r="AI133">
        <v>255</v>
      </c>
    </row>
    <row r="134" spans="1:35" x14ac:dyDescent="0.25">
      <c r="A134" t="s">
        <v>100</v>
      </c>
      <c r="B134" t="s">
        <v>94</v>
      </c>
      <c r="C134" t="s">
        <v>95</v>
      </c>
      <c r="D134">
        <v>3038</v>
      </c>
      <c r="E134">
        <v>11</v>
      </c>
      <c r="F134">
        <v>4096</v>
      </c>
      <c r="G134" t="s">
        <v>102</v>
      </c>
      <c r="H134">
        <v>42.336666666699998</v>
      </c>
      <c r="I134">
        <v>42.336666666699998</v>
      </c>
      <c r="J134">
        <v>0</v>
      </c>
      <c r="K134">
        <v>1832</v>
      </c>
      <c r="L134">
        <v>48</v>
      </c>
      <c r="M134">
        <v>127</v>
      </c>
      <c r="N134" t="s">
        <v>101</v>
      </c>
      <c r="O134">
        <v>179337</v>
      </c>
      <c r="P134">
        <v>700</v>
      </c>
      <c r="Q134">
        <v>4096</v>
      </c>
      <c r="R134" t="s">
        <v>102</v>
      </c>
      <c r="S134">
        <v>0.70599999999999996</v>
      </c>
      <c r="T134">
        <v>0.70599999999999996</v>
      </c>
      <c r="U134">
        <v>0</v>
      </c>
      <c r="V134">
        <v>24</v>
      </c>
      <c r="W134">
        <v>0</v>
      </c>
      <c r="X134">
        <v>126</v>
      </c>
      <c r="Y134" t="s">
        <v>96</v>
      </c>
      <c r="Z134">
        <v>47936</v>
      </c>
      <c r="AA134">
        <v>187</v>
      </c>
      <c r="AB134">
        <v>4096</v>
      </c>
      <c r="AC134" t="s">
        <v>102</v>
      </c>
      <c r="AD134">
        <v>2.46733333333</v>
      </c>
      <c r="AE134">
        <v>2.46733333333</v>
      </c>
      <c r="AF134">
        <v>0</v>
      </c>
      <c r="AG134">
        <v>92</v>
      </c>
      <c r="AH134">
        <v>0</v>
      </c>
      <c r="AI134">
        <v>118</v>
      </c>
    </row>
    <row r="135" spans="1:35" x14ac:dyDescent="0.25">
      <c r="A135" t="s">
        <v>100</v>
      </c>
      <c r="B135" t="s">
        <v>94</v>
      </c>
      <c r="C135" t="s">
        <v>95</v>
      </c>
      <c r="D135">
        <v>2630</v>
      </c>
      <c r="E135">
        <v>10</v>
      </c>
      <c r="F135">
        <v>4096</v>
      </c>
      <c r="G135" t="s">
        <v>106</v>
      </c>
      <c r="H135">
        <v>49.262666666699999</v>
      </c>
      <c r="I135">
        <v>54.139666666700002</v>
      </c>
      <c r="J135">
        <v>5.5286666666700004</v>
      </c>
      <c r="K135">
        <v>2553</v>
      </c>
      <c r="L135">
        <v>65</v>
      </c>
      <c r="M135">
        <v>127</v>
      </c>
      <c r="N135" t="s">
        <v>101</v>
      </c>
      <c r="O135">
        <v>179513</v>
      </c>
      <c r="P135">
        <v>701</v>
      </c>
      <c r="Q135">
        <v>4096</v>
      </c>
      <c r="R135" t="s">
        <v>106</v>
      </c>
      <c r="S135">
        <v>0.70599999999999996</v>
      </c>
      <c r="T135">
        <v>0.71466666666699996</v>
      </c>
      <c r="U135">
        <v>0.62833333333300001</v>
      </c>
      <c r="V135">
        <v>27</v>
      </c>
      <c r="W135">
        <v>0</v>
      </c>
      <c r="X135">
        <v>126</v>
      </c>
      <c r="Y135" t="s">
        <v>96</v>
      </c>
      <c r="Z135">
        <v>45720</v>
      </c>
      <c r="AA135">
        <v>178</v>
      </c>
      <c r="AB135">
        <v>4096</v>
      </c>
      <c r="AC135" t="s">
        <v>106</v>
      </c>
      <c r="AD135">
        <v>2.585</v>
      </c>
      <c r="AE135">
        <v>2.5693333333299999</v>
      </c>
      <c r="AF135">
        <v>2.72566666667</v>
      </c>
      <c r="AG135">
        <v>1532</v>
      </c>
      <c r="AH135">
        <v>4</v>
      </c>
      <c r="AI135">
        <v>118</v>
      </c>
    </row>
    <row r="136" spans="1:35" x14ac:dyDescent="0.25">
      <c r="A136" t="s">
        <v>100</v>
      </c>
      <c r="B136" t="s">
        <v>94</v>
      </c>
      <c r="C136" t="s">
        <v>95</v>
      </c>
      <c r="D136">
        <v>3784</v>
      </c>
      <c r="E136">
        <v>14</v>
      </c>
      <c r="F136">
        <v>4096</v>
      </c>
      <c r="G136" t="s">
        <v>107</v>
      </c>
      <c r="H136">
        <v>33.952666666699997</v>
      </c>
      <c r="I136">
        <v>40.830666666699997</v>
      </c>
      <c r="J136">
        <v>6.4139999999999997</v>
      </c>
      <c r="K136">
        <v>1587</v>
      </c>
      <c r="L136">
        <v>46</v>
      </c>
      <c r="M136">
        <v>127</v>
      </c>
      <c r="N136" t="s">
        <v>101</v>
      </c>
      <c r="O136">
        <v>178542</v>
      </c>
      <c r="P136">
        <v>697</v>
      </c>
      <c r="Q136">
        <v>4096</v>
      </c>
      <c r="R136" t="s">
        <v>107</v>
      </c>
      <c r="S136">
        <v>0.70933333333299997</v>
      </c>
      <c r="T136">
        <v>0.72866666666699997</v>
      </c>
      <c r="U136">
        <v>0.630666666667</v>
      </c>
      <c r="V136">
        <v>22</v>
      </c>
      <c r="W136">
        <v>0</v>
      </c>
      <c r="X136">
        <v>126</v>
      </c>
      <c r="Y136" t="s">
        <v>96</v>
      </c>
      <c r="Z136">
        <v>47121</v>
      </c>
      <c r="AA136">
        <v>184</v>
      </c>
      <c r="AB136">
        <v>4096</v>
      </c>
      <c r="AC136" t="s">
        <v>107</v>
      </c>
      <c r="AD136">
        <v>2.5136666666699998</v>
      </c>
      <c r="AE136">
        <v>2.5496666666699999</v>
      </c>
      <c r="AF136">
        <v>2.3696666666700001</v>
      </c>
      <c r="AG136">
        <v>1365</v>
      </c>
      <c r="AH136">
        <v>2</v>
      </c>
      <c r="AI136">
        <v>118</v>
      </c>
    </row>
    <row r="137" spans="1:35" x14ac:dyDescent="0.25">
      <c r="A137" t="s">
        <v>100</v>
      </c>
      <c r="B137" t="s">
        <v>94</v>
      </c>
      <c r="C137" t="s">
        <v>95</v>
      </c>
      <c r="D137">
        <v>3346</v>
      </c>
      <c r="E137">
        <v>13</v>
      </c>
      <c r="F137">
        <v>4096</v>
      </c>
      <c r="G137" t="s">
        <v>108</v>
      </c>
      <c r="H137">
        <v>38.322666666700002</v>
      </c>
      <c r="I137">
        <v>51.434333333300003</v>
      </c>
      <c r="J137">
        <v>7.7006666666700001</v>
      </c>
      <c r="K137">
        <v>3705</v>
      </c>
      <c r="L137">
        <v>63</v>
      </c>
      <c r="M137">
        <v>127</v>
      </c>
      <c r="N137" t="s">
        <v>101</v>
      </c>
      <c r="O137">
        <v>175336</v>
      </c>
      <c r="P137">
        <v>684</v>
      </c>
      <c r="Q137">
        <v>4096</v>
      </c>
      <c r="R137" t="s">
        <v>108</v>
      </c>
      <c r="S137">
        <v>0.72166666666699997</v>
      </c>
      <c r="T137">
        <v>0.74733333333300001</v>
      </c>
      <c r="U137">
        <v>0.66133333333300004</v>
      </c>
      <c r="V137">
        <v>221</v>
      </c>
      <c r="W137">
        <v>0</v>
      </c>
      <c r="X137">
        <v>126</v>
      </c>
      <c r="Y137" t="s">
        <v>96</v>
      </c>
      <c r="Z137">
        <v>47259</v>
      </c>
      <c r="AA137">
        <v>184</v>
      </c>
      <c r="AB137">
        <v>4096</v>
      </c>
      <c r="AC137" t="s">
        <v>108</v>
      </c>
      <c r="AD137">
        <v>2.5070000000000001</v>
      </c>
      <c r="AE137">
        <v>2.5960000000000001</v>
      </c>
      <c r="AF137">
        <v>2.2976666666700001</v>
      </c>
      <c r="AG137">
        <v>70</v>
      </c>
      <c r="AH137">
        <v>0</v>
      </c>
      <c r="AI137">
        <v>118</v>
      </c>
    </row>
    <row r="138" spans="1:35" x14ac:dyDescent="0.25">
      <c r="A138" t="s">
        <v>100</v>
      </c>
      <c r="B138" t="s">
        <v>94</v>
      </c>
      <c r="C138" t="s">
        <v>95</v>
      </c>
      <c r="D138">
        <v>4779</v>
      </c>
      <c r="E138">
        <v>18</v>
      </c>
      <c r="F138">
        <v>4096</v>
      </c>
      <c r="G138" t="s">
        <v>109</v>
      </c>
      <c r="H138">
        <v>27.251999999999999</v>
      </c>
      <c r="I138">
        <v>42.387666666699999</v>
      </c>
      <c r="J138">
        <v>4.5153333333300001</v>
      </c>
      <c r="K138">
        <v>1725</v>
      </c>
      <c r="L138">
        <v>40</v>
      </c>
      <c r="M138">
        <v>127</v>
      </c>
      <c r="N138" t="s">
        <v>101</v>
      </c>
      <c r="O138">
        <v>168224</v>
      </c>
      <c r="P138">
        <v>657</v>
      </c>
      <c r="Q138">
        <v>4096</v>
      </c>
      <c r="R138" t="s">
        <v>109</v>
      </c>
      <c r="S138">
        <v>0.752</v>
      </c>
      <c r="T138">
        <v>0.79</v>
      </c>
      <c r="U138">
        <v>0.69499999999999995</v>
      </c>
      <c r="V138">
        <v>198</v>
      </c>
      <c r="W138">
        <v>0</v>
      </c>
      <c r="X138">
        <v>126</v>
      </c>
      <c r="Y138" t="s">
        <v>96</v>
      </c>
      <c r="Z138">
        <v>47332</v>
      </c>
      <c r="AA138">
        <v>184</v>
      </c>
      <c r="AB138">
        <v>4096</v>
      </c>
      <c r="AC138" t="s">
        <v>109</v>
      </c>
      <c r="AD138">
        <v>2.5289999999999999</v>
      </c>
      <c r="AE138">
        <v>2.6686666666700001</v>
      </c>
      <c r="AF138">
        <v>2.3196666666699999</v>
      </c>
      <c r="AG138">
        <v>1588</v>
      </c>
      <c r="AH138">
        <v>2</v>
      </c>
      <c r="AI138">
        <v>119</v>
      </c>
    </row>
    <row r="139" spans="1:35" x14ac:dyDescent="0.25">
      <c r="A139" t="s">
        <v>100</v>
      </c>
      <c r="B139" t="s">
        <v>94</v>
      </c>
      <c r="C139" t="s">
        <v>95</v>
      </c>
      <c r="D139">
        <v>4479</v>
      </c>
      <c r="E139">
        <v>17</v>
      </c>
      <c r="F139">
        <v>4096</v>
      </c>
      <c r="G139" t="s">
        <v>110</v>
      </c>
      <c r="H139">
        <v>29.3356666667</v>
      </c>
      <c r="I139">
        <v>52.334000000000003</v>
      </c>
      <c r="J139">
        <v>6.3719999999999999</v>
      </c>
      <c r="K139">
        <v>2687</v>
      </c>
      <c r="L139">
        <v>64</v>
      </c>
      <c r="M139">
        <v>126</v>
      </c>
      <c r="N139" t="s">
        <v>101</v>
      </c>
      <c r="O139">
        <v>160319</v>
      </c>
      <c r="P139">
        <v>626</v>
      </c>
      <c r="Q139">
        <v>4096</v>
      </c>
      <c r="R139" t="s">
        <v>110</v>
      </c>
      <c r="S139">
        <v>0.78900000000000003</v>
      </c>
      <c r="T139">
        <v>0.83766666666699996</v>
      </c>
      <c r="U139">
        <v>0.740333333333</v>
      </c>
      <c r="V139">
        <v>535</v>
      </c>
      <c r="W139">
        <v>1</v>
      </c>
      <c r="X139">
        <v>126</v>
      </c>
      <c r="Y139" t="s">
        <v>96</v>
      </c>
      <c r="Z139">
        <v>47513</v>
      </c>
      <c r="AA139">
        <v>185</v>
      </c>
      <c r="AB139">
        <v>4096</v>
      </c>
      <c r="AC139" t="s">
        <v>110</v>
      </c>
      <c r="AD139">
        <v>2.5259999999999998</v>
      </c>
      <c r="AE139">
        <v>2.72166666667</v>
      </c>
      <c r="AF139">
        <v>2.33033333333</v>
      </c>
      <c r="AG139">
        <v>95</v>
      </c>
      <c r="AH139">
        <v>0</v>
      </c>
      <c r="AI139">
        <v>120</v>
      </c>
    </row>
    <row r="140" spans="1:35" x14ac:dyDescent="0.25">
      <c r="A140" t="s">
        <v>100</v>
      </c>
      <c r="B140" t="s">
        <v>94</v>
      </c>
      <c r="C140" t="s">
        <v>95</v>
      </c>
      <c r="D140">
        <v>5747</v>
      </c>
      <c r="E140">
        <v>22</v>
      </c>
      <c r="F140">
        <v>4096</v>
      </c>
      <c r="G140" t="s">
        <v>111</v>
      </c>
      <c r="H140">
        <v>22.265333333299999</v>
      </c>
      <c r="I140">
        <v>49.209666666700002</v>
      </c>
      <c r="J140">
        <v>4.3129999999999997</v>
      </c>
      <c r="K140">
        <v>1525</v>
      </c>
      <c r="L140">
        <v>43</v>
      </c>
      <c r="M140">
        <v>126</v>
      </c>
      <c r="N140" t="s">
        <v>101</v>
      </c>
      <c r="O140">
        <v>152014</v>
      </c>
      <c r="P140">
        <v>593</v>
      </c>
      <c r="Q140">
        <v>4096</v>
      </c>
      <c r="R140" t="s">
        <v>111</v>
      </c>
      <c r="S140">
        <v>0.83133333333299997</v>
      </c>
      <c r="T140">
        <v>0.88700000000000001</v>
      </c>
      <c r="U140">
        <v>0.79466666666700003</v>
      </c>
      <c r="V140">
        <v>583</v>
      </c>
      <c r="W140">
        <v>2</v>
      </c>
      <c r="X140">
        <v>126</v>
      </c>
      <c r="Y140" t="s">
        <v>96</v>
      </c>
      <c r="Z140">
        <v>48590</v>
      </c>
      <c r="AA140">
        <v>189</v>
      </c>
      <c r="AB140">
        <v>4096</v>
      </c>
      <c r="AC140" t="s">
        <v>111</v>
      </c>
      <c r="AD140">
        <v>2.5273333333300001</v>
      </c>
      <c r="AE140">
        <v>2.7373333333300001</v>
      </c>
      <c r="AF140">
        <v>2.387</v>
      </c>
      <c r="AG140">
        <v>2856</v>
      </c>
      <c r="AH140">
        <v>6</v>
      </c>
      <c r="AI140">
        <v>122</v>
      </c>
    </row>
    <row r="141" spans="1:35" x14ac:dyDescent="0.25">
      <c r="A141" t="s">
        <v>100</v>
      </c>
      <c r="B141" t="s">
        <v>94</v>
      </c>
      <c r="C141" t="s">
        <v>95</v>
      </c>
      <c r="D141">
        <v>7039</v>
      </c>
      <c r="E141">
        <v>27</v>
      </c>
      <c r="F141">
        <v>4096</v>
      </c>
      <c r="G141" t="s">
        <v>105</v>
      </c>
      <c r="H141">
        <v>18.9023333333</v>
      </c>
      <c r="I141">
        <v>48.290333333299998</v>
      </c>
      <c r="J141">
        <v>6.335</v>
      </c>
      <c r="K141">
        <v>4365</v>
      </c>
      <c r="L141">
        <v>70</v>
      </c>
      <c r="M141">
        <v>126</v>
      </c>
      <c r="N141" t="s">
        <v>101</v>
      </c>
      <c r="O141">
        <v>144657</v>
      </c>
      <c r="P141">
        <v>565</v>
      </c>
      <c r="Q141">
        <v>4096</v>
      </c>
      <c r="R141" t="s">
        <v>105</v>
      </c>
      <c r="S141">
        <v>0.87366666666699999</v>
      </c>
      <c r="T141">
        <v>0.94333333333299996</v>
      </c>
      <c r="U141">
        <v>0.84399999999999997</v>
      </c>
      <c r="V141">
        <v>267</v>
      </c>
      <c r="W141">
        <v>1</v>
      </c>
      <c r="X141">
        <v>126</v>
      </c>
      <c r="Y141" t="s">
        <v>96</v>
      </c>
      <c r="Z141">
        <v>50183</v>
      </c>
      <c r="AA141">
        <v>196</v>
      </c>
      <c r="AB141">
        <v>4096</v>
      </c>
      <c r="AC141" t="s">
        <v>105</v>
      </c>
      <c r="AD141">
        <v>2.4426666666700001</v>
      </c>
      <c r="AE141">
        <v>2.7063333333299999</v>
      </c>
      <c r="AF141">
        <v>2.3296666666700001</v>
      </c>
      <c r="AG141">
        <v>83</v>
      </c>
      <c r="AH141">
        <v>0</v>
      </c>
      <c r="AI141">
        <v>122</v>
      </c>
    </row>
    <row r="142" spans="1:35" x14ac:dyDescent="0.25">
      <c r="A142" t="s">
        <v>100</v>
      </c>
      <c r="B142" t="s">
        <v>94</v>
      </c>
      <c r="C142" t="s">
        <v>95</v>
      </c>
      <c r="D142">
        <v>7828</v>
      </c>
      <c r="E142">
        <v>30</v>
      </c>
      <c r="F142">
        <v>4096</v>
      </c>
      <c r="G142" t="s">
        <v>104</v>
      </c>
      <c r="H142">
        <v>16.356666666700001</v>
      </c>
      <c r="I142">
        <v>53.544666666700003</v>
      </c>
      <c r="J142">
        <v>7.0803333333299996</v>
      </c>
      <c r="K142">
        <v>8643</v>
      </c>
      <c r="L142">
        <v>105</v>
      </c>
      <c r="M142">
        <v>125</v>
      </c>
      <c r="N142" t="s">
        <v>101</v>
      </c>
      <c r="O142">
        <v>137776</v>
      </c>
      <c r="P142">
        <v>538</v>
      </c>
      <c r="Q142">
        <v>4096</v>
      </c>
      <c r="R142" t="s">
        <v>104</v>
      </c>
      <c r="S142">
        <v>0.91800000000000004</v>
      </c>
      <c r="T142">
        <v>1.02033333333</v>
      </c>
      <c r="U142">
        <v>0.89200000000000002</v>
      </c>
      <c r="V142">
        <v>265</v>
      </c>
      <c r="W142">
        <v>1</v>
      </c>
      <c r="X142">
        <v>126</v>
      </c>
      <c r="Y142" t="s">
        <v>96</v>
      </c>
      <c r="Z142">
        <v>47556</v>
      </c>
      <c r="AA142">
        <v>185</v>
      </c>
      <c r="AB142">
        <v>4096</v>
      </c>
      <c r="AC142" t="s">
        <v>104</v>
      </c>
      <c r="AD142">
        <v>2.6116666666700001</v>
      </c>
      <c r="AE142">
        <v>2.9420000000000002</v>
      </c>
      <c r="AF142">
        <v>2.5293333333299999</v>
      </c>
      <c r="AG142">
        <v>141</v>
      </c>
      <c r="AH142">
        <v>0</v>
      </c>
      <c r="AI142">
        <v>124</v>
      </c>
    </row>
    <row r="143" spans="1:35" x14ac:dyDescent="0.25">
      <c r="A143" t="s">
        <v>100</v>
      </c>
      <c r="B143" t="s">
        <v>94</v>
      </c>
      <c r="C143" t="s">
        <v>95</v>
      </c>
      <c r="D143">
        <v>13564</v>
      </c>
      <c r="E143">
        <v>52</v>
      </c>
      <c r="F143">
        <v>4096</v>
      </c>
      <c r="G143" t="s">
        <v>103</v>
      </c>
      <c r="H143">
        <v>9.0976666666699995</v>
      </c>
      <c r="I143">
        <v>43.461333333299997</v>
      </c>
      <c r="J143">
        <v>5.2816666666699996</v>
      </c>
      <c r="K143">
        <v>1191</v>
      </c>
      <c r="L143">
        <v>25</v>
      </c>
      <c r="M143">
        <v>122</v>
      </c>
      <c r="N143" t="s">
        <v>101</v>
      </c>
      <c r="O143">
        <v>129945</v>
      </c>
      <c r="P143">
        <v>507</v>
      </c>
      <c r="Q143">
        <v>4096</v>
      </c>
      <c r="R143" t="s">
        <v>103</v>
      </c>
      <c r="S143">
        <v>0.97266666666699997</v>
      </c>
      <c r="T143">
        <v>1.095</v>
      </c>
      <c r="U143">
        <v>0.95933333333299997</v>
      </c>
      <c r="V143">
        <v>319</v>
      </c>
      <c r="W143">
        <v>1</v>
      </c>
      <c r="X143">
        <v>126</v>
      </c>
      <c r="Y143" t="s">
        <v>96</v>
      </c>
      <c r="Z143">
        <v>51029</v>
      </c>
      <c r="AA143">
        <v>199</v>
      </c>
      <c r="AB143">
        <v>4096</v>
      </c>
      <c r="AC143" t="s">
        <v>103</v>
      </c>
      <c r="AD143">
        <v>2.4329999999999998</v>
      </c>
      <c r="AE143">
        <v>2.9406666666699999</v>
      </c>
      <c r="AF143">
        <v>2.3763333333299999</v>
      </c>
      <c r="AG143">
        <v>2200</v>
      </c>
      <c r="AH143">
        <v>6</v>
      </c>
      <c r="AI143">
        <v>124</v>
      </c>
    </row>
    <row r="144" spans="1:35" x14ac:dyDescent="0.25">
      <c r="A144" t="s">
        <v>100</v>
      </c>
      <c r="B144" t="s">
        <v>94</v>
      </c>
      <c r="C144" t="s">
        <v>95</v>
      </c>
      <c r="D144">
        <v>9961</v>
      </c>
      <c r="E144">
        <v>38</v>
      </c>
      <c r="F144">
        <v>4096</v>
      </c>
      <c r="G144" t="s">
        <v>112</v>
      </c>
      <c r="H144">
        <v>12.7053333333</v>
      </c>
      <c r="I144">
        <v>0</v>
      </c>
      <c r="J144">
        <v>12.7053333333</v>
      </c>
      <c r="K144">
        <v>5015</v>
      </c>
      <c r="L144">
        <v>154</v>
      </c>
      <c r="M144">
        <v>127</v>
      </c>
      <c r="N144" t="s">
        <v>101</v>
      </c>
      <c r="O144">
        <v>124730</v>
      </c>
      <c r="P144">
        <v>487</v>
      </c>
      <c r="Q144">
        <v>4096</v>
      </c>
      <c r="R144" t="s">
        <v>112</v>
      </c>
      <c r="S144">
        <v>1.014</v>
      </c>
      <c r="T144">
        <v>0</v>
      </c>
      <c r="U144">
        <v>1.014</v>
      </c>
      <c r="V144">
        <v>203</v>
      </c>
      <c r="W144">
        <v>1</v>
      </c>
      <c r="X144">
        <v>126</v>
      </c>
      <c r="Y144" t="s">
        <v>96</v>
      </c>
      <c r="Z144">
        <v>54055</v>
      </c>
      <c r="AA144">
        <v>211</v>
      </c>
      <c r="AB144">
        <v>4096</v>
      </c>
      <c r="AC144" t="s">
        <v>112</v>
      </c>
      <c r="AD144">
        <v>2.35</v>
      </c>
      <c r="AE144">
        <v>0</v>
      </c>
      <c r="AF144">
        <v>2.35</v>
      </c>
      <c r="AG144">
        <v>1544</v>
      </c>
      <c r="AH144">
        <v>3</v>
      </c>
      <c r="AI144">
        <v>127</v>
      </c>
    </row>
    <row r="145" spans="1:35" x14ac:dyDescent="0.25">
      <c r="A145" t="s">
        <v>100</v>
      </c>
      <c r="B145" t="s">
        <v>94</v>
      </c>
      <c r="C145" t="s">
        <v>95</v>
      </c>
      <c r="D145">
        <v>9027</v>
      </c>
      <c r="E145">
        <v>564</v>
      </c>
      <c r="F145">
        <v>65536</v>
      </c>
      <c r="G145" t="s">
        <v>102</v>
      </c>
      <c r="H145">
        <v>13.820666666699999</v>
      </c>
      <c r="I145">
        <v>13.820666666699999</v>
      </c>
      <c r="J145">
        <v>0</v>
      </c>
      <c r="K145">
        <v>1653</v>
      </c>
      <c r="L145">
        <v>27</v>
      </c>
      <c r="M145">
        <v>124</v>
      </c>
      <c r="N145" t="s">
        <v>101</v>
      </c>
      <c r="O145">
        <v>60267</v>
      </c>
      <c r="P145">
        <v>3766</v>
      </c>
      <c r="Q145">
        <v>65536</v>
      </c>
      <c r="R145" t="s">
        <v>102</v>
      </c>
      <c r="S145">
        <v>2.1063333333299998</v>
      </c>
      <c r="T145">
        <v>2.1063333333299998</v>
      </c>
      <c r="U145">
        <v>0</v>
      </c>
      <c r="V145">
        <v>350</v>
      </c>
      <c r="W145">
        <v>4</v>
      </c>
      <c r="X145">
        <v>126</v>
      </c>
      <c r="Y145" t="s">
        <v>96</v>
      </c>
      <c r="Z145">
        <v>17027</v>
      </c>
      <c r="AA145">
        <v>1064</v>
      </c>
      <c r="AB145">
        <v>65536</v>
      </c>
      <c r="AC145" t="s">
        <v>102</v>
      </c>
      <c r="AD145">
        <v>7.4829999999999997</v>
      </c>
      <c r="AE145">
        <v>7.4829999999999997</v>
      </c>
      <c r="AF145">
        <v>0</v>
      </c>
      <c r="AG145">
        <v>149</v>
      </c>
      <c r="AH145">
        <v>2</v>
      </c>
      <c r="AI145">
        <v>127</v>
      </c>
    </row>
    <row r="146" spans="1:35" x14ac:dyDescent="0.25">
      <c r="A146" t="s">
        <v>100</v>
      </c>
      <c r="B146" t="s">
        <v>94</v>
      </c>
      <c r="C146" t="s">
        <v>95</v>
      </c>
      <c r="D146">
        <v>8997</v>
      </c>
      <c r="E146">
        <v>562</v>
      </c>
      <c r="F146">
        <v>65536</v>
      </c>
      <c r="G146" t="s">
        <v>106</v>
      </c>
      <c r="H146">
        <v>13.823</v>
      </c>
      <c r="I146">
        <v>14.4533333333</v>
      </c>
      <c r="J146">
        <v>8.1669999999999998</v>
      </c>
      <c r="K146">
        <v>5302</v>
      </c>
      <c r="L146">
        <v>61</v>
      </c>
      <c r="M146">
        <v>125</v>
      </c>
      <c r="N146" t="s">
        <v>101</v>
      </c>
      <c r="O146">
        <v>57317</v>
      </c>
      <c r="P146">
        <v>3582</v>
      </c>
      <c r="Q146">
        <v>65536</v>
      </c>
      <c r="R146" t="s">
        <v>106</v>
      </c>
      <c r="S146">
        <v>2.2126666666700001</v>
      </c>
      <c r="T146">
        <v>2.1746666666699999</v>
      </c>
      <c r="U146">
        <v>2.5529999999999999</v>
      </c>
      <c r="V146">
        <v>1394</v>
      </c>
      <c r="W146">
        <v>3</v>
      </c>
      <c r="X146">
        <v>126</v>
      </c>
      <c r="Y146" t="s">
        <v>96</v>
      </c>
      <c r="Z146">
        <v>18481</v>
      </c>
      <c r="AA146">
        <v>1155</v>
      </c>
      <c r="AB146">
        <v>65536</v>
      </c>
      <c r="AC146" t="s">
        <v>106</v>
      </c>
      <c r="AD146">
        <v>6.8860000000000001</v>
      </c>
      <c r="AE146">
        <v>7.0279999999999996</v>
      </c>
      <c r="AF146">
        <v>5.6070000000000002</v>
      </c>
      <c r="AG146">
        <v>61</v>
      </c>
      <c r="AH146">
        <v>1</v>
      </c>
      <c r="AI146">
        <v>127</v>
      </c>
    </row>
    <row r="147" spans="1:35" x14ac:dyDescent="0.25">
      <c r="A147" t="s">
        <v>100</v>
      </c>
      <c r="B147" t="s">
        <v>94</v>
      </c>
      <c r="C147" t="s">
        <v>95</v>
      </c>
      <c r="D147">
        <v>8570</v>
      </c>
      <c r="E147">
        <v>535</v>
      </c>
      <c r="F147">
        <v>65536</v>
      </c>
      <c r="G147" t="s">
        <v>107</v>
      </c>
      <c r="H147">
        <v>14.6566666667</v>
      </c>
      <c r="I147">
        <v>15.990333333300001</v>
      </c>
      <c r="J147">
        <v>9.3230000000000004</v>
      </c>
      <c r="K147">
        <v>5188</v>
      </c>
      <c r="L147">
        <v>42</v>
      </c>
      <c r="M147">
        <v>125</v>
      </c>
      <c r="N147" t="s">
        <v>101</v>
      </c>
      <c r="O147">
        <v>52732</v>
      </c>
      <c r="P147">
        <v>3295</v>
      </c>
      <c r="Q147">
        <v>65536</v>
      </c>
      <c r="R147" t="s">
        <v>107</v>
      </c>
      <c r="S147">
        <v>2.4056666666700002</v>
      </c>
      <c r="T147">
        <v>2.2806666666700002</v>
      </c>
      <c r="U147">
        <v>2.9056666666700002</v>
      </c>
      <c r="V147">
        <v>989</v>
      </c>
      <c r="W147">
        <v>4</v>
      </c>
      <c r="X147">
        <v>126</v>
      </c>
      <c r="Y147" t="s">
        <v>96</v>
      </c>
      <c r="Z147">
        <v>19153</v>
      </c>
      <c r="AA147">
        <v>1197</v>
      </c>
      <c r="AB147">
        <v>65536</v>
      </c>
      <c r="AC147" t="s">
        <v>107</v>
      </c>
      <c r="AD147">
        <v>6.6449999999999996</v>
      </c>
      <c r="AE147">
        <v>6.8520000000000003</v>
      </c>
      <c r="AF147">
        <v>5.8150000000000004</v>
      </c>
      <c r="AG147">
        <v>67</v>
      </c>
      <c r="AH147">
        <v>1</v>
      </c>
      <c r="AI147">
        <v>127</v>
      </c>
    </row>
    <row r="148" spans="1:35" x14ac:dyDescent="0.25">
      <c r="A148" t="s">
        <v>100</v>
      </c>
      <c r="B148" t="s">
        <v>94</v>
      </c>
      <c r="C148" t="s">
        <v>95</v>
      </c>
      <c r="D148">
        <v>7871</v>
      </c>
      <c r="E148">
        <v>491</v>
      </c>
      <c r="F148">
        <v>65536</v>
      </c>
      <c r="G148" t="s">
        <v>108</v>
      </c>
      <c r="H148">
        <v>15.9073333333</v>
      </c>
      <c r="I148">
        <v>19.006333333299999</v>
      </c>
      <c r="J148">
        <v>8.6850000000000005</v>
      </c>
      <c r="K148">
        <v>2980</v>
      </c>
      <c r="L148">
        <v>46</v>
      </c>
      <c r="M148">
        <v>125</v>
      </c>
      <c r="N148" t="s">
        <v>101</v>
      </c>
      <c r="O148">
        <v>51478</v>
      </c>
      <c r="P148">
        <v>3217</v>
      </c>
      <c r="Q148">
        <v>65536</v>
      </c>
      <c r="R148" t="s">
        <v>108</v>
      </c>
      <c r="S148">
        <v>2.4623333333300002</v>
      </c>
      <c r="T148">
        <v>2.33433333333</v>
      </c>
      <c r="U148">
        <v>2.7613333333300001</v>
      </c>
      <c r="V148">
        <v>765</v>
      </c>
      <c r="W148">
        <v>3</v>
      </c>
      <c r="X148">
        <v>126</v>
      </c>
      <c r="Y148" t="s">
        <v>96</v>
      </c>
      <c r="Z148">
        <v>19764</v>
      </c>
      <c r="AA148">
        <v>1235</v>
      </c>
      <c r="AB148">
        <v>65536</v>
      </c>
      <c r="AC148" t="s">
        <v>108</v>
      </c>
      <c r="AD148">
        <v>6.4393333333299996</v>
      </c>
      <c r="AE148">
        <v>6.6256666666699999</v>
      </c>
      <c r="AF148">
        <v>6.0049999999999999</v>
      </c>
      <c r="AG148">
        <v>58</v>
      </c>
      <c r="AH148">
        <v>1</v>
      </c>
      <c r="AI148">
        <v>127</v>
      </c>
    </row>
    <row r="149" spans="1:35" x14ac:dyDescent="0.25">
      <c r="A149" t="s">
        <v>100</v>
      </c>
      <c r="B149" t="s">
        <v>94</v>
      </c>
      <c r="C149" t="s">
        <v>95</v>
      </c>
      <c r="D149">
        <v>6853</v>
      </c>
      <c r="E149">
        <v>428</v>
      </c>
      <c r="F149">
        <v>65536</v>
      </c>
      <c r="G149" t="s">
        <v>109</v>
      </c>
      <c r="H149">
        <v>18.195666666699999</v>
      </c>
      <c r="I149">
        <v>24.0566666667</v>
      </c>
      <c r="J149">
        <v>9.41933333333</v>
      </c>
      <c r="K149">
        <v>2698</v>
      </c>
      <c r="L149">
        <v>38</v>
      </c>
      <c r="M149">
        <v>124</v>
      </c>
      <c r="N149" t="s">
        <v>101</v>
      </c>
      <c r="O149">
        <v>48993</v>
      </c>
      <c r="P149">
        <v>3062</v>
      </c>
      <c r="Q149">
        <v>65536</v>
      </c>
      <c r="R149" t="s">
        <v>109</v>
      </c>
      <c r="S149">
        <v>2.5903333333299998</v>
      </c>
      <c r="T149">
        <v>2.38333333333</v>
      </c>
      <c r="U149">
        <v>2.9009999999999998</v>
      </c>
      <c r="V149">
        <v>708</v>
      </c>
      <c r="W149">
        <v>4</v>
      </c>
      <c r="X149">
        <v>126</v>
      </c>
      <c r="Y149" t="s">
        <v>96</v>
      </c>
      <c r="Z149">
        <v>19712</v>
      </c>
      <c r="AA149">
        <v>1232</v>
      </c>
      <c r="AB149">
        <v>65536</v>
      </c>
      <c r="AC149" t="s">
        <v>109</v>
      </c>
      <c r="AD149">
        <v>6.4546666666699997</v>
      </c>
      <c r="AE149">
        <v>6.5516666666700001</v>
      </c>
      <c r="AF149">
        <v>6.3090000000000002</v>
      </c>
      <c r="AG149">
        <v>147</v>
      </c>
      <c r="AH149">
        <v>1</v>
      </c>
      <c r="AI149">
        <v>127</v>
      </c>
    </row>
    <row r="150" spans="1:35" x14ac:dyDescent="0.25">
      <c r="A150" t="s">
        <v>100</v>
      </c>
      <c r="B150" t="s">
        <v>94</v>
      </c>
      <c r="C150" t="s">
        <v>95</v>
      </c>
      <c r="D150">
        <v>9303</v>
      </c>
      <c r="E150">
        <v>581</v>
      </c>
      <c r="F150">
        <v>65536</v>
      </c>
      <c r="G150" t="s">
        <v>110</v>
      </c>
      <c r="H150">
        <v>13.262666666699999</v>
      </c>
      <c r="I150">
        <v>18.146333333299999</v>
      </c>
      <c r="J150">
        <v>8.3849999999999998</v>
      </c>
      <c r="K150">
        <v>4418</v>
      </c>
      <c r="L150">
        <v>51</v>
      </c>
      <c r="M150">
        <v>123</v>
      </c>
      <c r="N150" t="s">
        <v>101</v>
      </c>
      <c r="O150">
        <v>47054</v>
      </c>
      <c r="P150">
        <v>2940</v>
      </c>
      <c r="Q150">
        <v>65536</v>
      </c>
      <c r="R150" t="s">
        <v>110</v>
      </c>
      <c r="S150">
        <v>2.6956666666700002</v>
      </c>
      <c r="T150">
        <v>2.375</v>
      </c>
      <c r="U150">
        <v>3.0166666666699999</v>
      </c>
      <c r="V150">
        <v>616</v>
      </c>
      <c r="W150">
        <v>8</v>
      </c>
      <c r="X150">
        <v>126</v>
      </c>
      <c r="Y150" t="s">
        <v>96</v>
      </c>
      <c r="Z150">
        <v>19788</v>
      </c>
      <c r="AA150">
        <v>1236</v>
      </c>
      <c r="AB150">
        <v>65536</v>
      </c>
      <c r="AC150" t="s">
        <v>110</v>
      </c>
      <c r="AD150">
        <v>6.4283333333300003</v>
      </c>
      <c r="AE150">
        <v>6.3940000000000001</v>
      </c>
      <c r="AF150">
        <v>6.4633333333299996</v>
      </c>
      <c r="AG150">
        <v>84</v>
      </c>
      <c r="AH150">
        <v>1</v>
      </c>
      <c r="AI150">
        <v>127</v>
      </c>
    </row>
    <row r="151" spans="1:35" x14ac:dyDescent="0.25">
      <c r="A151" t="s">
        <v>100</v>
      </c>
      <c r="B151" t="s">
        <v>94</v>
      </c>
      <c r="C151" t="s">
        <v>95</v>
      </c>
      <c r="D151">
        <v>7216</v>
      </c>
      <c r="E151">
        <v>451</v>
      </c>
      <c r="F151">
        <v>65536</v>
      </c>
      <c r="G151" t="s">
        <v>111</v>
      </c>
      <c r="H151">
        <v>17.063666666700001</v>
      </c>
      <c r="I151">
        <v>29.507999999999999</v>
      </c>
      <c r="J151">
        <v>8.7690000000000001</v>
      </c>
      <c r="K151">
        <v>5179</v>
      </c>
      <c r="L151">
        <v>59</v>
      </c>
      <c r="M151">
        <v>125</v>
      </c>
      <c r="N151" t="s">
        <v>101</v>
      </c>
      <c r="O151">
        <v>42934</v>
      </c>
      <c r="P151">
        <v>2683</v>
      </c>
      <c r="Q151">
        <v>65536</v>
      </c>
      <c r="R151" t="s">
        <v>111</v>
      </c>
      <c r="S151">
        <v>2.9540000000000002</v>
      </c>
      <c r="T151">
        <v>2.4329999999999998</v>
      </c>
      <c r="U151">
        <v>3.3013333333300001</v>
      </c>
      <c r="V151">
        <v>757</v>
      </c>
      <c r="W151">
        <v>9</v>
      </c>
      <c r="X151">
        <v>126</v>
      </c>
      <c r="Y151" t="s">
        <v>96</v>
      </c>
      <c r="Z151">
        <v>18790</v>
      </c>
      <c r="AA151">
        <v>1174</v>
      </c>
      <c r="AB151">
        <v>65536</v>
      </c>
      <c r="AC151" t="s">
        <v>111</v>
      </c>
      <c r="AD151">
        <v>6.7686666666699997</v>
      </c>
      <c r="AE151">
        <v>6.5753333333299997</v>
      </c>
      <c r="AF151">
        <v>6.8973333333299998</v>
      </c>
      <c r="AG151">
        <v>68</v>
      </c>
      <c r="AH151">
        <v>1</v>
      </c>
      <c r="AI151">
        <v>127</v>
      </c>
    </row>
    <row r="152" spans="1:35" x14ac:dyDescent="0.25">
      <c r="A152" t="s">
        <v>100</v>
      </c>
      <c r="B152" t="s">
        <v>94</v>
      </c>
      <c r="C152" t="s">
        <v>95</v>
      </c>
      <c r="D152">
        <v>8643</v>
      </c>
      <c r="E152">
        <v>540</v>
      </c>
      <c r="F152">
        <v>65536</v>
      </c>
      <c r="G152" t="s">
        <v>105</v>
      </c>
      <c r="H152">
        <v>14.683999999999999</v>
      </c>
      <c r="I152">
        <v>25.979666666699998</v>
      </c>
      <c r="J152">
        <v>9.8463333333299996</v>
      </c>
      <c r="K152">
        <v>12790</v>
      </c>
      <c r="L152">
        <v>139</v>
      </c>
      <c r="M152">
        <v>125</v>
      </c>
      <c r="N152" t="s">
        <v>101</v>
      </c>
      <c r="O152">
        <v>38865</v>
      </c>
      <c r="P152">
        <v>2429</v>
      </c>
      <c r="Q152">
        <v>65536</v>
      </c>
      <c r="R152" t="s">
        <v>105</v>
      </c>
      <c r="S152">
        <v>3.26633333333</v>
      </c>
      <c r="T152">
        <v>2.5893333333299999</v>
      </c>
      <c r="U152">
        <v>3.55666666667</v>
      </c>
      <c r="V152">
        <v>876</v>
      </c>
      <c r="W152">
        <v>10</v>
      </c>
      <c r="X152">
        <v>126</v>
      </c>
      <c r="Y152" t="s">
        <v>96</v>
      </c>
      <c r="Z152">
        <v>17559</v>
      </c>
      <c r="AA152">
        <v>1097</v>
      </c>
      <c r="AB152">
        <v>65536</v>
      </c>
      <c r="AC152" t="s">
        <v>105</v>
      </c>
      <c r="AD152">
        <v>7.2423333333300004</v>
      </c>
      <c r="AE152">
        <v>6.9853333333299998</v>
      </c>
      <c r="AF152">
        <v>7.3523333333299998</v>
      </c>
      <c r="AG152">
        <v>75</v>
      </c>
      <c r="AH152">
        <v>1</v>
      </c>
      <c r="AI152">
        <v>127</v>
      </c>
    </row>
    <row r="153" spans="1:35" x14ac:dyDescent="0.25">
      <c r="A153" t="s">
        <v>100</v>
      </c>
      <c r="B153" t="s">
        <v>94</v>
      </c>
      <c r="C153" t="s">
        <v>95</v>
      </c>
      <c r="D153">
        <v>8431</v>
      </c>
      <c r="E153">
        <v>526</v>
      </c>
      <c r="F153">
        <v>65536</v>
      </c>
      <c r="G153" t="s">
        <v>104</v>
      </c>
      <c r="H153">
        <v>15.0756666667</v>
      </c>
      <c r="I153">
        <v>29.792000000000002</v>
      </c>
      <c r="J153">
        <v>11.391999999999999</v>
      </c>
      <c r="K153">
        <v>6047</v>
      </c>
      <c r="L153">
        <v>91</v>
      </c>
      <c r="M153">
        <v>126</v>
      </c>
      <c r="N153" t="s">
        <v>101</v>
      </c>
      <c r="O153">
        <v>35170</v>
      </c>
      <c r="P153">
        <v>2198</v>
      </c>
      <c r="Q153">
        <v>65536</v>
      </c>
      <c r="R153" t="s">
        <v>104</v>
      </c>
      <c r="S153">
        <v>3.6153333333300002</v>
      </c>
      <c r="T153">
        <v>2.9486666666699999</v>
      </c>
      <c r="U153">
        <v>3.78233333333</v>
      </c>
      <c r="V153">
        <v>1104</v>
      </c>
      <c r="W153">
        <v>13</v>
      </c>
      <c r="X153">
        <v>126</v>
      </c>
      <c r="Y153" t="s">
        <v>96</v>
      </c>
      <c r="Z153">
        <v>16162</v>
      </c>
      <c r="AA153">
        <v>1010</v>
      </c>
      <c r="AB153">
        <v>65536</v>
      </c>
      <c r="AC153" t="s">
        <v>104</v>
      </c>
      <c r="AD153">
        <v>7.8673333333300004</v>
      </c>
      <c r="AE153">
        <v>7.569</v>
      </c>
      <c r="AF153">
        <v>7.9416666666699998</v>
      </c>
      <c r="AG153">
        <v>70</v>
      </c>
      <c r="AH153">
        <v>1</v>
      </c>
      <c r="AI153">
        <v>127</v>
      </c>
    </row>
    <row r="154" spans="1:35" x14ac:dyDescent="0.25">
      <c r="A154" t="s">
        <v>100</v>
      </c>
      <c r="B154" t="s">
        <v>94</v>
      </c>
      <c r="C154" t="s">
        <v>95</v>
      </c>
      <c r="D154">
        <v>10134</v>
      </c>
      <c r="E154">
        <v>633</v>
      </c>
      <c r="F154">
        <v>65536</v>
      </c>
      <c r="G154" t="s">
        <v>103</v>
      </c>
      <c r="H154">
        <v>12.279666666700001</v>
      </c>
      <c r="I154">
        <v>25.6233333333</v>
      </c>
      <c r="J154">
        <v>10.798999999999999</v>
      </c>
      <c r="K154">
        <v>6023</v>
      </c>
      <c r="L154">
        <v>53</v>
      </c>
      <c r="M154">
        <v>125</v>
      </c>
      <c r="N154" t="s">
        <v>101</v>
      </c>
      <c r="O154">
        <v>31849</v>
      </c>
      <c r="P154">
        <v>1990</v>
      </c>
      <c r="Q154">
        <v>65536</v>
      </c>
      <c r="R154" t="s">
        <v>103</v>
      </c>
      <c r="S154">
        <v>3.99633333333</v>
      </c>
      <c r="T154">
        <v>3.31866666667</v>
      </c>
      <c r="U154">
        <v>4.0720000000000001</v>
      </c>
      <c r="V154">
        <v>986</v>
      </c>
      <c r="W154">
        <v>14</v>
      </c>
      <c r="X154">
        <v>126</v>
      </c>
      <c r="Y154" t="s">
        <v>96</v>
      </c>
      <c r="Z154">
        <v>15215</v>
      </c>
      <c r="AA154">
        <v>950</v>
      </c>
      <c r="AB154">
        <v>65536</v>
      </c>
      <c r="AC154" t="s">
        <v>103</v>
      </c>
      <c r="AD154">
        <v>8.3573333333300006</v>
      </c>
      <c r="AE154">
        <v>8.1163333333299992</v>
      </c>
      <c r="AF154">
        <v>8.3840000000000003</v>
      </c>
      <c r="AG154">
        <v>120</v>
      </c>
      <c r="AH154">
        <v>0</v>
      </c>
      <c r="AI154">
        <v>127</v>
      </c>
    </row>
    <row r="155" spans="1:35" x14ac:dyDescent="0.25">
      <c r="A155" t="s">
        <v>100</v>
      </c>
      <c r="B155" t="s">
        <v>94</v>
      </c>
      <c r="C155" t="s">
        <v>95</v>
      </c>
      <c r="D155">
        <v>9700</v>
      </c>
      <c r="E155">
        <v>606</v>
      </c>
      <c r="F155">
        <v>65536</v>
      </c>
      <c r="G155" t="s">
        <v>112</v>
      </c>
      <c r="H155">
        <v>13.119666666700001</v>
      </c>
      <c r="I155">
        <v>0</v>
      </c>
      <c r="J155">
        <v>13.119666666700001</v>
      </c>
      <c r="K155">
        <v>5390</v>
      </c>
      <c r="L155">
        <v>55</v>
      </c>
      <c r="M155">
        <v>127</v>
      </c>
      <c r="N155" t="s">
        <v>101</v>
      </c>
      <c r="O155">
        <v>29482</v>
      </c>
      <c r="P155">
        <v>1842</v>
      </c>
      <c r="Q155">
        <v>65536</v>
      </c>
      <c r="R155" t="s">
        <v>112</v>
      </c>
      <c r="S155">
        <v>4.3016666666700001</v>
      </c>
      <c r="T155">
        <v>0</v>
      </c>
      <c r="U155">
        <v>4.3016666666700001</v>
      </c>
      <c r="V155">
        <v>693</v>
      </c>
      <c r="W155">
        <v>13</v>
      </c>
      <c r="X155">
        <v>126</v>
      </c>
      <c r="Y155" t="s">
        <v>96</v>
      </c>
      <c r="Z155">
        <v>14265</v>
      </c>
      <c r="AA155">
        <v>891</v>
      </c>
      <c r="AB155">
        <v>65536</v>
      </c>
      <c r="AC155" t="s">
        <v>112</v>
      </c>
      <c r="AD155">
        <v>8.9133333333299998</v>
      </c>
      <c r="AE155">
        <v>0</v>
      </c>
      <c r="AF155">
        <v>8.9133333333299998</v>
      </c>
      <c r="AG155">
        <v>50</v>
      </c>
      <c r="AH155">
        <v>0</v>
      </c>
      <c r="AI155">
        <v>127</v>
      </c>
    </row>
    <row r="156" spans="1:35" x14ac:dyDescent="0.25">
      <c r="A156" t="s">
        <v>100</v>
      </c>
      <c r="B156" t="s">
        <v>94</v>
      </c>
      <c r="C156" t="s">
        <v>95</v>
      </c>
      <c r="D156">
        <v>133</v>
      </c>
      <c r="E156">
        <v>133</v>
      </c>
      <c r="F156">
        <v>1048576</v>
      </c>
      <c r="G156" t="s">
        <v>102</v>
      </c>
      <c r="H156">
        <v>950.55200000000002</v>
      </c>
      <c r="I156">
        <v>950.55200000000002</v>
      </c>
      <c r="J156">
        <v>0</v>
      </c>
      <c r="K156">
        <v>3239</v>
      </c>
      <c r="L156">
        <v>197</v>
      </c>
      <c r="M156">
        <v>127</v>
      </c>
      <c r="N156" t="s">
        <v>101</v>
      </c>
      <c r="O156">
        <v>3852</v>
      </c>
      <c r="P156">
        <v>3852</v>
      </c>
      <c r="Q156">
        <v>1048576</v>
      </c>
      <c r="R156" t="s">
        <v>102</v>
      </c>
      <c r="S156">
        <v>33.130333333300001</v>
      </c>
      <c r="T156">
        <v>33.130333333300001</v>
      </c>
      <c r="U156">
        <v>0</v>
      </c>
      <c r="V156">
        <v>546</v>
      </c>
      <c r="W156">
        <v>27</v>
      </c>
      <c r="X156">
        <v>127</v>
      </c>
      <c r="Y156" t="s">
        <v>96</v>
      </c>
      <c r="Z156">
        <v>1167</v>
      </c>
      <c r="AA156">
        <v>1167</v>
      </c>
      <c r="AB156">
        <v>1048576</v>
      </c>
      <c r="AC156" t="s">
        <v>102</v>
      </c>
      <c r="AD156">
        <v>109.16833333300001</v>
      </c>
      <c r="AE156">
        <v>109.16833333300001</v>
      </c>
      <c r="AF156">
        <v>0</v>
      </c>
      <c r="AG156">
        <v>248</v>
      </c>
      <c r="AH156">
        <v>21</v>
      </c>
      <c r="AI156">
        <v>127</v>
      </c>
    </row>
    <row r="157" spans="1:35" x14ac:dyDescent="0.25">
      <c r="A157" t="s">
        <v>100</v>
      </c>
      <c r="B157" t="s">
        <v>94</v>
      </c>
      <c r="C157" t="s">
        <v>95</v>
      </c>
      <c r="D157">
        <v>120</v>
      </c>
      <c r="E157">
        <v>120</v>
      </c>
      <c r="F157">
        <v>1048576</v>
      </c>
      <c r="G157" t="s">
        <v>106</v>
      </c>
      <c r="H157">
        <v>1055.7976666699999</v>
      </c>
      <c r="I157">
        <v>1058.961</v>
      </c>
      <c r="J157">
        <v>1027.4813333300001</v>
      </c>
      <c r="K157">
        <v>2557</v>
      </c>
      <c r="L157">
        <v>256</v>
      </c>
      <c r="M157">
        <v>127</v>
      </c>
      <c r="N157" t="s">
        <v>101</v>
      </c>
      <c r="O157">
        <v>3682</v>
      </c>
      <c r="P157">
        <v>3682</v>
      </c>
      <c r="Q157">
        <v>1048576</v>
      </c>
      <c r="R157" t="s">
        <v>106</v>
      </c>
      <c r="S157">
        <v>34.683999999999997</v>
      </c>
      <c r="T157">
        <v>35.169666666700003</v>
      </c>
      <c r="U157">
        <v>30.318999999999999</v>
      </c>
      <c r="V157">
        <v>805</v>
      </c>
      <c r="W157">
        <v>29</v>
      </c>
      <c r="X157">
        <v>127</v>
      </c>
      <c r="Y157" t="s">
        <v>96</v>
      </c>
      <c r="Z157">
        <v>1374</v>
      </c>
      <c r="AA157">
        <v>1374</v>
      </c>
      <c r="AB157">
        <v>1048576</v>
      </c>
      <c r="AC157" t="s">
        <v>106</v>
      </c>
      <c r="AD157">
        <v>92.662333333299998</v>
      </c>
      <c r="AE157">
        <v>96.306333333300003</v>
      </c>
      <c r="AF157">
        <v>59.527999999999999</v>
      </c>
      <c r="AG157">
        <v>238</v>
      </c>
      <c r="AH157">
        <v>28</v>
      </c>
      <c r="AI157">
        <v>127</v>
      </c>
    </row>
    <row r="158" spans="1:35" x14ac:dyDescent="0.25">
      <c r="A158" t="s">
        <v>100</v>
      </c>
      <c r="B158" t="s">
        <v>94</v>
      </c>
      <c r="C158" t="s">
        <v>95</v>
      </c>
      <c r="D158">
        <v>88</v>
      </c>
      <c r="E158">
        <v>88</v>
      </c>
      <c r="F158">
        <v>1048576</v>
      </c>
      <c r="G158" t="s">
        <v>107</v>
      </c>
      <c r="H158">
        <v>1428.153</v>
      </c>
      <c r="I158">
        <v>1437.9143333300001</v>
      </c>
      <c r="J158">
        <v>1389.0129999999999</v>
      </c>
      <c r="K158">
        <v>4054</v>
      </c>
      <c r="L158">
        <v>363</v>
      </c>
      <c r="M158">
        <v>127</v>
      </c>
      <c r="N158" t="s">
        <v>101</v>
      </c>
      <c r="O158">
        <v>3445</v>
      </c>
      <c r="P158">
        <v>3445</v>
      </c>
      <c r="Q158">
        <v>1048576</v>
      </c>
      <c r="R158" t="s">
        <v>107</v>
      </c>
      <c r="S158">
        <v>37.002666666700001</v>
      </c>
      <c r="T158">
        <v>37.611333333300003</v>
      </c>
      <c r="U158">
        <v>34.561999999999998</v>
      </c>
      <c r="V158">
        <v>766</v>
      </c>
      <c r="W158">
        <v>31</v>
      </c>
      <c r="X158">
        <v>127</v>
      </c>
      <c r="Y158" t="s">
        <v>96</v>
      </c>
      <c r="Z158">
        <v>1602</v>
      </c>
      <c r="AA158">
        <v>1602</v>
      </c>
      <c r="AB158">
        <v>1048576</v>
      </c>
      <c r="AC158" t="s">
        <v>107</v>
      </c>
      <c r="AD158">
        <v>79.501333333299996</v>
      </c>
      <c r="AE158">
        <v>82.034999999999997</v>
      </c>
      <c r="AF158">
        <v>69.369333333300006</v>
      </c>
      <c r="AG158">
        <v>243</v>
      </c>
      <c r="AH158">
        <v>21</v>
      </c>
      <c r="AI158">
        <v>127</v>
      </c>
    </row>
    <row r="159" spans="1:35" x14ac:dyDescent="0.25">
      <c r="A159" t="s">
        <v>100</v>
      </c>
      <c r="B159" t="s">
        <v>94</v>
      </c>
      <c r="C159" t="s">
        <v>95</v>
      </c>
      <c r="D159">
        <v>121</v>
      </c>
      <c r="E159">
        <v>121</v>
      </c>
      <c r="F159">
        <v>1048576</v>
      </c>
      <c r="G159" t="s">
        <v>108</v>
      </c>
      <c r="H159">
        <v>1043.95633333</v>
      </c>
      <c r="I159">
        <v>1055.8646666699999</v>
      </c>
      <c r="J159">
        <v>1015.80166667</v>
      </c>
      <c r="K159">
        <v>2469</v>
      </c>
      <c r="L159">
        <v>232</v>
      </c>
      <c r="M159">
        <v>127</v>
      </c>
      <c r="N159" t="s">
        <v>101</v>
      </c>
      <c r="O159">
        <v>3354</v>
      </c>
      <c r="P159">
        <v>3354</v>
      </c>
      <c r="Q159">
        <v>1048576</v>
      </c>
      <c r="R159" t="s">
        <v>108</v>
      </c>
      <c r="S159">
        <v>37.934333333300003</v>
      </c>
      <c r="T159">
        <v>39.704999999999998</v>
      </c>
      <c r="U159">
        <v>33.802</v>
      </c>
      <c r="V159">
        <v>1132</v>
      </c>
      <c r="W159">
        <v>32</v>
      </c>
      <c r="X159">
        <v>127</v>
      </c>
      <c r="Y159" t="s">
        <v>96</v>
      </c>
      <c r="Z159">
        <v>1696</v>
      </c>
      <c r="AA159">
        <v>1696</v>
      </c>
      <c r="AB159">
        <v>1048576</v>
      </c>
      <c r="AC159" t="s">
        <v>108</v>
      </c>
      <c r="AD159">
        <v>75.064333333299999</v>
      </c>
      <c r="AE159">
        <v>74.763000000000005</v>
      </c>
      <c r="AF159">
        <v>75.766666666700004</v>
      </c>
      <c r="AG159">
        <v>305</v>
      </c>
      <c r="AH159">
        <v>14</v>
      </c>
      <c r="AI159">
        <v>127</v>
      </c>
    </row>
    <row r="160" spans="1:35" x14ac:dyDescent="0.25">
      <c r="A160" t="s">
        <v>100</v>
      </c>
      <c r="B160" t="s">
        <v>94</v>
      </c>
      <c r="C160" t="s">
        <v>95</v>
      </c>
      <c r="D160">
        <v>117</v>
      </c>
      <c r="E160">
        <v>117</v>
      </c>
      <c r="F160">
        <v>1048576</v>
      </c>
      <c r="G160" t="s">
        <v>109</v>
      </c>
      <c r="H160">
        <v>1094.3243333299999</v>
      </c>
      <c r="I160">
        <v>1112.6916666699999</v>
      </c>
      <c r="J160">
        <v>1066.5593333300001</v>
      </c>
      <c r="K160">
        <v>3315</v>
      </c>
      <c r="L160">
        <v>243</v>
      </c>
      <c r="M160">
        <v>127</v>
      </c>
      <c r="N160" t="s">
        <v>101</v>
      </c>
      <c r="O160">
        <v>3248</v>
      </c>
      <c r="P160">
        <v>3248</v>
      </c>
      <c r="Q160">
        <v>1048576</v>
      </c>
      <c r="R160" t="s">
        <v>109</v>
      </c>
      <c r="S160">
        <v>39.149000000000001</v>
      </c>
      <c r="T160">
        <v>39.696333333299997</v>
      </c>
      <c r="U160">
        <v>38.326000000000001</v>
      </c>
      <c r="V160">
        <v>835</v>
      </c>
      <c r="W160">
        <v>33</v>
      </c>
      <c r="X160">
        <v>127</v>
      </c>
      <c r="Y160" t="s">
        <v>96</v>
      </c>
      <c r="Z160">
        <v>1632</v>
      </c>
      <c r="AA160">
        <v>1632</v>
      </c>
      <c r="AB160">
        <v>1048576</v>
      </c>
      <c r="AC160" t="s">
        <v>109</v>
      </c>
      <c r="AD160">
        <v>77.956333333299995</v>
      </c>
      <c r="AE160">
        <v>76.558999999999997</v>
      </c>
      <c r="AF160">
        <v>80.048333333299993</v>
      </c>
      <c r="AG160">
        <v>323</v>
      </c>
      <c r="AH160">
        <v>13</v>
      </c>
      <c r="AI160">
        <v>127</v>
      </c>
    </row>
    <row r="161" spans="1:35" x14ac:dyDescent="0.25">
      <c r="A161" t="s">
        <v>100</v>
      </c>
      <c r="B161" t="s">
        <v>94</v>
      </c>
      <c r="C161" t="s">
        <v>95</v>
      </c>
      <c r="D161">
        <v>160</v>
      </c>
      <c r="E161">
        <v>160</v>
      </c>
      <c r="F161">
        <v>1048576</v>
      </c>
      <c r="G161" t="s">
        <v>110</v>
      </c>
      <c r="H161">
        <v>791.48800000000006</v>
      </c>
      <c r="I161">
        <v>807.347666667</v>
      </c>
      <c r="J161">
        <v>775.64433333299996</v>
      </c>
      <c r="K161">
        <v>3677</v>
      </c>
      <c r="L161">
        <v>165</v>
      </c>
      <c r="M161">
        <v>127</v>
      </c>
      <c r="N161" t="s">
        <v>101</v>
      </c>
      <c r="O161">
        <v>2214</v>
      </c>
      <c r="P161">
        <v>2214</v>
      </c>
      <c r="Q161">
        <v>1048576</v>
      </c>
      <c r="R161" t="s">
        <v>110</v>
      </c>
      <c r="S161">
        <v>57.254333333300004</v>
      </c>
      <c r="T161">
        <v>28.936</v>
      </c>
      <c r="U161">
        <v>85.707999999999998</v>
      </c>
      <c r="V161">
        <v>3549</v>
      </c>
      <c r="W161">
        <v>227</v>
      </c>
      <c r="X161">
        <v>127</v>
      </c>
      <c r="Y161" t="s">
        <v>96</v>
      </c>
      <c r="Z161">
        <v>1515</v>
      </c>
      <c r="AA161">
        <v>1515</v>
      </c>
      <c r="AB161">
        <v>1048576</v>
      </c>
      <c r="AC161" t="s">
        <v>110</v>
      </c>
      <c r="AD161">
        <v>83.983666666700003</v>
      </c>
      <c r="AE161">
        <v>80.412999999999997</v>
      </c>
      <c r="AF161">
        <v>87.561000000000007</v>
      </c>
      <c r="AG161">
        <v>445</v>
      </c>
      <c r="AH161">
        <v>15</v>
      </c>
      <c r="AI161">
        <v>127</v>
      </c>
    </row>
    <row r="162" spans="1:35" x14ac:dyDescent="0.25">
      <c r="A162" t="s">
        <v>100</v>
      </c>
      <c r="B162" t="s">
        <v>94</v>
      </c>
      <c r="C162" t="s">
        <v>95</v>
      </c>
      <c r="D162">
        <v>150</v>
      </c>
      <c r="E162">
        <v>150</v>
      </c>
      <c r="F162">
        <v>1048576</v>
      </c>
      <c r="G162" t="s">
        <v>111</v>
      </c>
      <c r="H162">
        <v>838.83566666700005</v>
      </c>
      <c r="I162">
        <v>855.73633333299995</v>
      </c>
      <c r="J162">
        <v>827.63733333300002</v>
      </c>
      <c r="K162">
        <v>4748</v>
      </c>
      <c r="L162">
        <v>191</v>
      </c>
      <c r="M162">
        <v>127</v>
      </c>
      <c r="N162" t="s">
        <v>101</v>
      </c>
      <c r="O162">
        <v>2001</v>
      </c>
      <c r="P162">
        <v>2001</v>
      </c>
      <c r="Q162">
        <v>1048576</v>
      </c>
      <c r="R162" t="s">
        <v>111</v>
      </c>
      <c r="S162">
        <v>63.309333333300003</v>
      </c>
      <c r="T162">
        <v>32.2133333333</v>
      </c>
      <c r="U162">
        <v>83.994666666699999</v>
      </c>
      <c r="V162">
        <v>4109</v>
      </c>
      <c r="W162">
        <v>245</v>
      </c>
      <c r="X162">
        <v>127</v>
      </c>
      <c r="Y162" t="s">
        <v>96</v>
      </c>
      <c r="Z162">
        <v>1465</v>
      </c>
      <c r="AA162">
        <v>1465</v>
      </c>
      <c r="AB162">
        <v>1048576</v>
      </c>
      <c r="AC162" t="s">
        <v>111</v>
      </c>
      <c r="AD162">
        <v>86.818666666699997</v>
      </c>
      <c r="AE162">
        <v>82.943666666699997</v>
      </c>
      <c r="AF162">
        <v>89.389666666699995</v>
      </c>
      <c r="AG162">
        <v>1511</v>
      </c>
      <c r="AH162">
        <v>21</v>
      </c>
      <c r="AI162">
        <v>127</v>
      </c>
    </row>
    <row r="163" spans="1:35" x14ac:dyDescent="0.25">
      <c r="A163" t="s">
        <v>100</v>
      </c>
      <c r="B163" t="s">
        <v>94</v>
      </c>
      <c r="C163" t="s">
        <v>95</v>
      </c>
      <c r="D163">
        <v>171</v>
      </c>
      <c r="E163">
        <v>171</v>
      </c>
      <c r="F163">
        <v>1048576</v>
      </c>
      <c r="G163" t="s">
        <v>105</v>
      </c>
      <c r="H163">
        <v>744.79666666699995</v>
      </c>
      <c r="I163">
        <v>760.06266666700003</v>
      </c>
      <c r="J163">
        <v>738.15266666699995</v>
      </c>
      <c r="K163">
        <v>8570</v>
      </c>
      <c r="L163">
        <v>474</v>
      </c>
      <c r="M163">
        <v>127</v>
      </c>
      <c r="N163" t="s">
        <v>101</v>
      </c>
      <c r="O163">
        <v>1787</v>
      </c>
      <c r="P163">
        <v>1787</v>
      </c>
      <c r="Q163">
        <v>1048576</v>
      </c>
      <c r="R163" t="s">
        <v>105</v>
      </c>
      <c r="S163">
        <v>70.802666666700006</v>
      </c>
      <c r="T163">
        <v>38.118333333300001</v>
      </c>
      <c r="U163">
        <v>84.858666666700003</v>
      </c>
      <c r="V163">
        <v>3727</v>
      </c>
      <c r="W163">
        <v>271</v>
      </c>
      <c r="X163">
        <v>127</v>
      </c>
      <c r="Y163" t="s">
        <v>96</v>
      </c>
      <c r="Z163">
        <v>1391</v>
      </c>
      <c r="AA163">
        <v>1391</v>
      </c>
      <c r="AB163">
        <v>1048576</v>
      </c>
      <c r="AC163" t="s">
        <v>105</v>
      </c>
      <c r="AD163">
        <v>91.411000000000001</v>
      </c>
      <c r="AE163">
        <v>87.129333333299996</v>
      </c>
      <c r="AF163">
        <v>93.253</v>
      </c>
      <c r="AG163">
        <v>360</v>
      </c>
      <c r="AH163">
        <v>17</v>
      </c>
      <c r="AI163">
        <v>127</v>
      </c>
    </row>
    <row r="164" spans="1:35" x14ac:dyDescent="0.25">
      <c r="A164" t="s">
        <v>100</v>
      </c>
      <c r="B164" t="s">
        <v>94</v>
      </c>
      <c r="C164" t="s">
        <v>95</v>
      </c>
      <c r="D164">
        <v>328</v>
      </c>
      <c r="E164">
        <v>328</v>
      </c>
      <c r="F164">
        <v>1048576</v>
      </c>
      <c r="G164" t="s">
        <v>104</v>
      </c>
      <c r="H164">
        <v>386.86799999999999</v>
      </c>
      <c r="I164">
        <v>405.90199999999999</v>
      </c>
      <c r="J164">
        <v>382.07600000000002</v>
      </c>
      <c r="K164">
        <v>5549</v>
      </c>
      <c r="L164">
        <v>327</v>
      </c>
      <c r="M164">
        <v>127</v>
      </c>
      <c r="N164" t="s">
        <v>101</v>
      </c>
      <c r="O164">
        <v>1597</v>
      </c>
      <c r="P164">
        <v>1597</v>
      </c>
      <c r="Q164">
        <v>1048576</v>
      </c>
      <c r="R164" t="s">
        <v>104</v>
      </c>
      <c r="S164">
        <v>79.289666666700001</v>
      </c>
      <c r="T164">
        <v>44.360999999999997</v>
      </c>
      <c r="U164">
        <v>88.024333333300007</v>
      </c>
      <c r="V164">
        <v>3974</v>
      </c>
      <c r="W164">
        <v>306</v>
      </c>
      <c r="X164">
        <v>127</v>
      </c>
      <c r="Y164" t="s">
        <v>96</v>
      </c>
      <c r="Z164">
        <v>1348</v>
      </c>
      <c r="AA164">
        <v>1348</v>
      </c>
      <c r="AB164">
        <v>1048576</v>
      </c>
      <c r="AC164" t="s">
        <v>104</v>
      </c>
      <c r="AD164">
        <v>94.270333333300002</v>
      </c>
      <c r="AE164">
        <v>91.168000000000006</v>
      </c>
      <c r="AF164">
        <v>95.044333333300003</v>
      </c>
      <c r="AG164">
        <v>510</v>
      </c>
      <c r="AH164">
        <v>17</v>
      </c>
      <c r="AI164">
        <v>127</v>
      </c>
    </row>
    <row r="165" spans="1:35" x14ac:dyDescent="0.25">
      <c r="A165" t="s">
        <v>100</v>
      </c>
      <c r="B165" t="s">
        <v>94</v>
      </c>
      <c r="C165" t="s">
        <v>95</v>
      </c>
      <c r="D165">
        <v>353</v>
      </c>
      <c r="E165">
        <v>353</v>
      </c>
      <c r="F165">
        <v>1048576</v>
      </c>
      <c r="G165" t="s">
        <v>103</v>
      </c>
      <c r="H165">
        <v>359.786</v>
      </c>
      <c r="I165">
        <v>379.92099999999999</v>
      </c>
      <c r="J165">
        <v>357.55433333299999</v>
      </c>
      <c r="K165">
        <v>1388</v>
      </c>
      <c r="L165">
        <v>227</v>
      </c>
      <c r="M165">
        <v>127</v>
      </c>
      <c r="N165" t="s">
        <v>101</v>
      </c>
      <c r="O165">
        <v>1518</v>
      </c>
      <c r="P165">
        <v>1518</v>
      </c>
      <c r="Q165">
        <v>1048576</v>
      </c>
      <c r="R165" t="s">
        <v>103</v>
      </c>
      <c r="S165">
        <v>83.360333333300005</v>
      </c>
      <c r="T165">
        <v>49.984999999999999</v>
      </c>
      <c r="U165">
        <v>87.051000000000002</v>
      </c>
      <c r="V165">
        <v>5218</v>
      </c>
      <c r="W165">
        <v>338</v>
      </c>
      <c r="X165">
        <v>127</v>
      </c>
      <c r="Y165" t="s">
        <v>96</v>
      </c>
      <c r="Z165">
        <v>1270</v>
      </c>
      <c r="AA165">
        <v>1270</v>
      </c>
      <c r="AB165">
        <v>1048576</v>
      </c>
      <c r="AC165" t="s">
        <v>103</v>
      </c>
      <c r="AD165">
        <v>100.087333333</v>
      </c>
      <c r="AE165">
        <v>99.046000000000006</v>
      </c>
      <c r="AF165">
        <v>100.203</v>
      </c>
      <c r="AG165">
        <v>375</v>
      </c>
      <c r="AH165">
        <v>14</v>
      </c>
      <c r="AI165">
        <v>127</v>
      </c>
    </row>
    <row r="166" spans="1:35" x14ac:dyDescent="0.25">
      <c r="A166" t="s">
        <v>100</v>
      </c>
      <c r="B166" t="s">
        <v>94</v>
      </c>
      <c r="C166" t="s">
        <v>95</v>
      </c>
      <c r="D166">
        <v>231</v>
      </c>
      <c r="E166">
        <v>231</v>
      </c>
      <c r="F166">
        <v>1048576</v>
      </c>
      <c r="G166" t="s">
        <v>112</v>
      </c>
      <c r="H166">
        <v>550.11166666700001</v>
      </c>
      <c r="I166">
        <v>0</v>
      </c>
      <c r="J166">
        <v>550.11166666700001</v>
      </c>
      <c r="K166">
        <v>762</v>
      </c>
      <c r="L166">
        <v>45</v>
      </c>
      <c r="M166">
        <v>127</v>
      </c>
      <c r="N166" t="s">
        <v>101</v>
      </c>
      <c r="O166">
        <v>1434</v>
      </c>
      <c r="P166">
        <v>1434</v>
      </c>
      <c r="Q166">
        <v>1048576</v>
      </c>
      <c r="R166" t="s">
        <v>112</v>
      </c>
      <c r="S166">
        <v>88.078333333299994</v>
      </c>
      <c r="T166">
        <v>0</v>
      </c>
      <c r="U166">
        <v>88.078333333299994</v>
      </c>
      <c r="V166">
        <v>7471</v>
      </c>
      <c r="W166">
        <v>377</v>
      </c>
      <c r="X166">
        <v>127</v>
      </c>
      <c r="Y166" t="s">
        <v>96</v>
      </c>
      <c r="Z166">
        <v>1203</v>
      </c>
      <c r="AA166">
        <v>1203</v>
      </c>
      <c r="AB166">
        <v>1048576</v>
      </c>
      <c r="AC166" t="s">
        <v>112</v>
      </c>
      <c r="AD166">
        <v>105.626</v>
      </c>
      <c r="AE166">
        <v>0</v>
      </c>
      <c r="AF166">
        <v>105.626</v>
      </c>
      <c r="AG166">
        <v>187</v>
      </c>
      <c r="AH166">
        <v>6</v>
      </c>
      <c r="AI166">
        <v>127</v>
      </c>
    </row>
    <row r="167" spans="1:35" x14ac:dyDescent="0.25">
      <c r="A167" t="s">
        <v>100</v>
      </c>
      <c r="B167" t="s">
        <v>97</v>
      </c>
      <c r="C167" t="s">
        <v>95</v>
      </c>
      <c r="D167">
        <v>3439</v>
      </c>
      <c r="E167">
        <v>13</v>
      </c>
      <c r="F167">
        <v>4096</v>
      </c>
      <c r="G167" t="s">
        <v>102</v>
      </c>
      <c r="H167">
        <v>75.808666666700006</v>
      </c>
      <c r="I167">
        <v>75.808666666700006</v>
      </c>
      <c r="J167">
        <v>0</v>
      </c>
      <c r="K167">
        <v>9284</v>
      </c>
      <c r="L167">
        <v>155</v>
      </c>
      <c r="M167">
        <v>255</v>
      </c>
      <c r="N167" t="s">
        <v>101</v>
      </c>
      <c r="O167">
        <v>272555</v>
      </c>
      <c r="P167">
        <v>1064</v>
      </c>
      <c r="Q167">
        <v>4096</v>
      </c>
      <c r="R167" t="s">
        <v>102</v>
      </c>
      <c r="S167">
        <v>0.93300000000000005</v>
      </c>
      <c r="T167">
        <v>0.93300000000000005</v>
      </c>
      <c r="U167">
        <v>0</v>
      </c>
      <c r="V167">
        <v>31</v>
      </c>
      <c r="W167">
        <v>0</v>
      </c>
      <c r="X167">
        <v>254</v>
      </c>
      <c r="Y167" t="s">
        <v>96</v>
      </c>
      <c r="Z167">
        <v>65053</v>
      </c>
      <c r="AA167">
        <v>254</v>
      </c>
      <c r="AB167">
        <v>4096</v>
      </c>
      <c r="AC167" t="s">
        <v>102</v>
      </c>
      <c r="AD167">
        <v>3.109</v>
      </c>
      <c r="AE167">
        <v>3.109</v>
      </c>
      <c r="AF167">
        <v>0</v>
      </c>
      <c r="AG167">
        <v>66</v>
      </c>
      <c r="AH167">
        <v>1</v>
      </c>
      <c r="AI167">
        <v>202</v>
      </c>
    </row>
    <row r="168" spans="1:35" x14ac:dyDescent="0.25">
      <c r="A168" t="s">
        <v>100</v>
      </c>
      <c r="B168" t="s">
        <v>97</v>
      </c>
      <c r="C168" t="s">
        <v>95</v>
      </c>
      <c r="D168">
        <v>5222</v>
      </c>
      <c r="E168">
        <v>20</v>
      </c>
      <c r="F168">
        <v>4096</v>
      </c>
      <c r="G168" t="s">
        <v>106</v>
      </c>
      <c r="H168">
        <v>49.332000000000001</v>
      </c>
      <c r="I168">
        <v>52.562666666699997</v>
      </c>
      <c r="J168">
        <v>20.402000000000001</v>
      </c>
      <c r="K168">
        <v>1224</v>
      </c>
      <c r="L168">
        <v>47</v>
      </c>
      <c r="M168">
        <v>254</v>
      </c>
      <c r="N168" t="s">
        <v>101</v>
      </c>
      <c r="O168">
        <v>260624</v>
      </c>
      <c r="P168">
        <v>1018</v>
      </c>
      <c r="Q168">
        <v>4096</v>
      </c>
      <c r="R168" t="s">
        <v>106</v>
      </c>
      <c r="S168">
        <v>0.97399999999999998</v>
      </c>
      <c r="T168">
        <v>0.97799999999999998</v>
      </c>
      <c r="U168">
        <v>0.93966666666700005</v>
      </c>
      <c r="V168">
        <v>37</v>
      </c>
      <c r="W168">
        <v>0</v>
      </c>
      <c r="X168">
        <v>253</v>
      </c>
      <c r="Y168" t="s">
        <v>96</v>
      </c>
      <c r="Z168">
        <v>56980</v>
      </c>
      <c r="AA168">
        <v>222</v>
      </c>
      <c r="AB168">
        <v>4096</v>
      </c>
      <c r="AC168" t="s">
        <v>106</v>
      </c>
      <c r="AD168">
        <v>3.35466666667</v>
      </c>
      <c r="AE168">
        <v>3.3566666666699998</v>
      </c>
      <c r="AF168">
        <v>3.3393333333299999</v>
      </c>
      <c r="AG168">
        <v>1541</v>
      </c>
      <c r="AH168">
        <v>8</v>
      </c>
      <c r="AI168">
        <v>191</v>
      </c>
    </row>
    <row r="169" spans="1:35" x14ac:dyDescent="0.25">
      <c r="A169" t="s">
        <v>100</v>
      </c>
      <c r="B169" t="s">
        <v>97</v>
      </c>
      <c r="C169" t="s">
        <v>95</v>
      </c>
      <c r="D169">
        <v>4368</v>
      </c>
      <c r="E169">
        <v>17</v>
      </c>
      <c r="F169">
        <v>4096</v>
      </c>
      <c r="G169" t="s">
        <v>107</v>
      </c>
      <c r="H169">
        <v>59.000333333299999</v>
      </c>
      <c r="I169">
        <v>67.381</v>
      </c>
      <c r="J169">
        <v>25.464333333300001</v>
      </c>
      <c r="K169">
        <v>1967</v>
      </c>
      <c r="L169">
        <v>64</v>
      </c>
      <c r="M169">
        <v>254</v>
      </c>
      <c r="N169" t="s">
        <v>101</v>
      </c>
      <c r="O169">
        <v>240115</v>
      </c>
      <c r="P169">
        <v>937</v>
      </c>
      <c r="Q169">
        <v>4096</v>
      </c>
      <c r="R169" t="s">
        <v>107</v>
      </c>
      <c r="S169">
        <v>1.0569999999999999</v>
      </c>
      <c r="T169">
        <v>1.06033333333</v>
      </c>
      <c r="U169">
        <v>1.0409999999999999</v>
      </c>
      <c r="V169">
        <v>303</v>
      </c>
      <c r="W169">
        <v>1</v>
      </c>
      <c r="X169">
        <v>253</v>
      </c>
      <c r="Y169" t="s">
        <v>96</v>
      </c>
      <c r="Z169">
        <v>51801</v>
      </c>
      <c r="AA169">
        <v>202</v>
      </c>
      <c r="AB169">
        <v>4096</v>
      </c>
      <c r="AC169" t="s">
        <v>107</v>
      </c>
      <c r="AD169">
        <v>3.4820000000000002</v>
      </c>
      <c r="AE169">
        <v>3.5663333333299998</v>
      </c>
      <c r="AF169">
        <v>3.1456666666699999</v>
      </c>
      <c r="AG169">
        <v>87</v>
      </c>
      <c r="AH169">
        <v>1</v>
      </c>
      <c r="AI169">
        <v>180</v>
      </c>
    </row>
    <row r="170" spans="1:35" x14ac:dyDescent="0.25">
      <c r="A170" t="s">
        <v>100</v>
      </c>
      <c r="B170" t="s">
        <v>97</v>
      </c>
      <c r="C170" t="s">
        <v>95</v>
      </c>
      <c r="D170">
        <v>5929</v>
      </c>
      <c r="E170">
        <v>23</v>
      </c>
      <c r="F170">
        <v>4096</v>
      </c>
      <c r="G170" t="s">
        <v>108</v>
      </c>
      <c r="H170">
        <v>43.367333333300003</v>
      </c>
      <c r="I170">
        <v>53.726999999999997</v>
      </c>
      <c r="J170">
        <v>19.257000000000001</v>
      </c>
      <c r="K170">
        <v>4947</v>
      </c>
      <c r="L170">
        <v>88</v>
      </c>
      <c r="M170">
        <v>254</v>
      </c>
      <c r="N170" t="s">
        <v>101</v>
      </c>
      <c r="O170">
        <v>221995</v>
      </c>
      <c r="P170">
        <v>867</v>
      </c>
      <c r="Q170">
        <v>4096</v>
      </c>
      <c r="R170" t="s">
        <v>108</v>
      </c>
      <c r="S170">
        <v>1.1426666666700001</v>
      </c>
      <c r="T170">
        <v>1.1506666666700001</v>
      </c>
      <c r="U170">
        <v>1.12466666667</v>
      </c>
      <c r="V170">
        <v>670</v>
      </c>
      <c r="W170">
        <v>2</v>
      </c>
      <c r="X170">
        <v>253</v>
      </c>
      <c r="Y170" t="s">
        <v>96</v>
      </c>
      <c r="Z170">
        <v>52441</v>
      </c>
      <c r="AA170">
        <v>204</v>
      </c>
      <c r="AB170">
        <v>4096</v>
      </c>
      <c r="AC170" t="s">
        <v>108</v>
      </c>
      <c r="AD170">
        <v>3.4853333333299998</v>
      </c>
      <c r="AE170">
        <v>3.6659999999999999</v>
      </c>
      <c r="AF170">
        <v>3.0649999999999999</v>
      </c>
      <c r="AG170">
        <v>60</v>
      </c>
      <c r="AH170">
        <v>1</v>
      </c>
      <c r="AI170">
        <v>182</v>
      </c>
    </row>
    <row r="171" spans="1:35" x14ac:dyDescent="0.25">
      <c r="A171" t="s">
        <v>100</v>
      </c>
      <c r="B171" t="s">
        <v>97</v>
      </c>
      <c r="C171" t="s">
        <v>95</v>
      </c>
      <c r="D171">
        <v>5528</v>
      </c>
      <c r="E171">
        <v>21</v>
      </c>
      <c r="F171">
        <v>4096</v>
      </c>
      <c r="G171" t="s">
        <v>109</v>
      </c>
      <c r="H171">
        <v>46.669666666700003</v>
      </c>
      <c r="I171">
        <v>64.634666666699999</v>
      </c>
      <c r="J171">
        <v>19.717666666700001</v>
      </c>
      <c r="K171">
        <v>1822</v>
      </c>
      <c r="L171">
        <v>55</v>
      </c>
      <c r="M171">
        <v>255</v>
      </c>
      <c r="N171" t="s">
        <v>101</v>
      </c>
      <c r="O171">
        <v>202919</v>
      </c>
      <c r="P171">
        <v>792</v>
      </c>
      <c r="Q171">
        <v>4096</v>
      </c>
      <c r="R171" t="s">
        <v>109</v>
      </c>
      <c r="S171">
        <v>1.25033333333</v>
      </c>
      <c r="T171">
        <v>1.2696666666700001</v>
      </c>
      <c r="U171">
        <v>1.22166666667</v>
      </c>
      <c r="V171">
        <v>723</v>
      </c>
      <c r="W171">
        <v>2</v>
      </c>
      <c r="X171">
        <v>253</v>
      </c>
      <c r="Y171" t="s">
        <v>96</v>
      </c>
      <c r="Z171">
        <v>50095</v>
      </c>
      <c r="AA171">
        <v>195</v>
      </c>
      <c r="AB171">
        <v>4096</v>
      </c>
      <c r="AC171" t="s">
        <v>109</v>
      </c>
      <c r="AD171">
        <v>3.6866666666699999</v>
      </c>
      <c r="AE171">
        <v>3.9886666666699999</v>
      </c>
      <c r="AF171">
        <v>3.234</v>
      </c>
      <c r="AG171">
        <v>60</v>
      </c>
      <c r="AH171">
        <v>1</v>
      </c>
      <c r="AI171">
        <v>184</v>
      </c>
    </row>
    <row r="172" spans="1:35" x14ac:dyDescent="0.25">
      <c r="A172" t="s">
        <v>100</v>
      </c>
      <c r="B172" t="s">
        <v>97</v>
      </c>
      <c r="C172" t="s">
        <v>95</v>
      </c>
      <c r="D172">
        <v>8311</v>
      </c>
      <c r="E172">
        <v>32</v>
      </c>
      <c r="F172">
        <v>4096</v>
      </c>
      <c r="G172" t="s">
        <v>110</v>
      </c>
      <c r="H172">
        <v>30.831</v>
      </c>
      <c r="I172">
        <v>47.637333333299999</v>
      </c>
      <c r="J172">
        <v>14.047000000000001</v>
      </c>
      <c r="K172">
        <v>1515</v>
      </c>
      <c r="L172">
        <v>39</v>
      </c>
      <c r="M172">
        <v>254</v>
      </c>
      <c r="N172" t="s">
        <v>101</v>
      </c>
      <c r="O172">
        <v>184232</v>
      </c>
      <c r="P172">
        <v>719</v>
      </c>
      <c r="Q172">
        <v>4096</v>
      </c>
      <c r="R172" t="s">
        <v>110</v>
      </c>
      <c r="S172">
        <v>1.37733333333</v>
      </c>
      <c r="T172">
        <v>1.391</v>
      </c>
      <c r="U172">
        <v>1.3636666666699999</v>
      </c>
      <c r="V172">
        <v>817</v>
      </c>
      <c r="W172">
        <v>3</v>
      </c>
      <c r="X172">
        <v>253</v>
      </c>
      <c r="Y172" t="s">
        <v>96</v>
      </c>
      <c r="Z172">
        <v>50439</v>
      </c>
      <c r="AA172">
        <v>197</v>
      </c>
      <c r="AB172">
        <v>4096</v>
      </c>
      <c r="AC172" t="s">
        <v>110</v>
      </c>
      <c r="AD172">
        <v>3.6819999999999999</v>
      </c>
      <c r="AE172">
        <v>4.1166666666699996</v>
      </c>
      <c r="AF172">
        <v>3.2473333333299998</v>
      </c>
      <c r="AG172">
        <v>53</v>
      </c>
      <c r="AH172">
        <v>1</v>
      </c>
      <c r="AI172">
        <v>185</v>
      </c>
    </row>
    <row r="173" spans="1:35" x14ac:dyDescent="0.25">
      <c r="A173" t="s">
        <v>100</v>
      </c>
      <c r="B173" t="s">
        <v>97</v>
      </c>
      <c r="C173" t="s">
        <v>95</v>
      </c>
      <c r="D173">
        <v>7280</v>
      </c>
      <c r="E173">
        <v>28</v>
      </c>
      <c r="F173">
        <v>4096</v>
      </c>
      <c r="G173" t="s">
        <v>111</v>
      </c>
      <c r="H173">
        <v>35.284333333299998</v>
      </c>
      <c r="I173">
        <v>62.054333333300001</v>
      </c>
      <c r="J173">
        <v>17.438666666700001</v>
      </c>
      <c r="K173">
        <v>1970</v>
      </c>
      <c r="L173">
        <v>53</v>
      </c>
      <c r="M173">
        <v>254</v>
      </c>
      <c r="N173" t="s">
        <v>101</v>
      </c>
      <c r="O173">
        <v>171516</v>
      </c>
      <c r="P173">
        <v>669</v>
      </c>
      <c r="Q173">
        <v>4096</v>
      </c>
      <c r="R173" t="s">
        <v>111</v>
      </c>
      <c r="S173">
        <v>1.4793333333300001</v>
      </c>
      <c r="T173">
        <v>1.50833333333</v>
      </c>
      <c r="U173">
        <v>1.46</v>
      </c>
      <c r="V173">
        <v>522</v>
      </c>
      <c r="W173">
        <v>2</v>
      </c>
      <c r="X173">
        <v>253</v>
      </c>
      <c r="Y173" t="s">
        <v>96</v>
      </c>
      <c r="Z173">
        <v>54956</v>
      </c>
      <c r="AA173">
        <v>214</v>
      </c>
      <c r="AB173">
        <v>4096</v>
      </c>
      <c r="AC173" t="s">
        <v>111</v>
      </c>
      <c r="AD173">
        <v>3.4976666666699998</v>
      </c>
      <c r="AE173">
        <v>3.8916666666699999</v>
      </c>
      <c r="AF173">
        <v>3.2349999999999999</v>
      </c>
      <c r="AG173">
        <v>2211</v>
      </c>
      <c r="AH173">
        <v>9</v>
      </c>
      <c r="AI173">
        <v>192</v>
      </c>
    </row>
    <row r="174" spans="1:35" x14ac:dyDescent="0.25">
      <c r="A174" t="s">
        <v>100</v>
      </c>
      <c r="B174" t="s">
        <v>97</v>
      </c>
      <c r="C174" t="s">
        <v>95</v>
      </c>
      <c r="D174">
        <v>10501</v>
      </c>
      <c r="E174">
        <v>41</v>
      </c>
      <c r="F174">
        <v>4096</v>
      </c>
      <c r="G174" t="s">
        <v>105</v>
      </c>
      <c r="H174">
        <v>24.559000000000001</v>
      </c>
      <c r="I174">
        <v>48.222999999999999</v>
      </c>
      <c r="J174">
        <v>14.438000000000001</v>
      </c>
      <c r="K174">
        <v>2372</v>
      </c>
      <c r="L174">
        <v>58</v>
      </c>
      <c r="M174">
        <v>254</v>
      </c>
      <c r="N174" t="s">
        <v>101</v>
      </c>
      <c r="O174">
        <v>156922</v>
      </c>
      <c r="P174">
        <v>612</v>
      </c>
      <c r="Q174">
        <v>4096</v>
      </c>
      <c r="R174" t="s">
        <v>105</v>
      </c>
      <c r="S174">
        <v>1.6176666666699999</v>
      </c>
      <c r="T174">
        <v>1.6483333333300001</v>
      </c>
      <c r="U174">
        <v>1.6043333333300001</v>
      </c>
      <c r="V174">
        <v>271</v>
      </c>
      <c r="W174">
        <v>2</v>
      </c>
      <c r="X174">
        <v>253</v>
      </c>
      <c r="Y174" t="s">
        <v>96</v>
      </c>
      <c r="Z174">
        <v>57655</v>
      </c>
      <c r="AA174">
        <v>225</v>
      </c>
      <c r="AB174">
        <v>4096</v>
      </c>
      <c r="AC174" t="s">
        <v>105</v>
      </c>
      <c r="AD174">
        <v>3.36666666667</v>
      </c>
      <c r="AE174">
        <v>3.8893333333300002</v>
      </c>
      <c r="AF174">
        <v>3.1429999999999998</v>
      </c>
      <c r="AG174">
        <v>76</v>
      </c>
      <c r="AH174">
        <v>1</v>
      </c>
      <c r="AI174">
        <v>194</v>
      </c>
    </row>
    <row r="175" spans="1:35" x14ac:dyDescent="0.25">
      <c r="A175" t="s">
        <v>100</v>
      </c>
      <c r="B175" t="s">
        <v>97</v>
      </c>
      <c r="C175" t="s">
        <v>95</v>
      </c>
      <c r="D175">
        <v>9268</v>
      </c>
      <c r="E175">
        <v>36</v>
      </c>
      <c r="F175">
        <v>4096</v>
      </c>
      <c r="G175" t="s">
        <v>104</v>
      </c>
      <c r="H175">
        <v>27.660333333299999</v>
      </c>
      <c r="I175">
        <v>72.782666666699996</v>
      </c>
      <c r="J175">
        <v>16.400333333300001</v>
      </c>
      <c r="K175">
        <v>3355</v>
      </c>
      <c r="L175">
        <v>61</v>
      </c>
      <c r="M175">
        <v>254</v>
      </c>
      <c r="N175" t="s">
        <v>101</v>
      </c>
      <c r="O175">
        <v>145938</v>
      </c>
      <c r="P175">
        <v>570</v>
      </c>
      <c r="Q175">
        <v>4096</v>
      </c>
      <c r="R175" t="s">
        <v>104</v>
      </c>
      <c r="S175">
        <v>1.7393333333300001</v>
      </c>
      <c r="T175">
        <v>1.77866666667</v>
      </c>
      <c r="U175">
        <v>1.72966666667</v>
      </c>
      <c r="V175">
        <v>274</v>
      </c>
      <c r="W175">
        <v>2</v>
      </c>
      <c r="X175">
        <v>253</v>
      </c>
      <c r="Y175" t="s">
        <v>96</v>
      </c>
      <c r="Z175">
        <v>57379</v>
      </c>
      <c r="AA175">
        <v>224</v>
      </c>
      <c r="AB175">
        <v>4096</v>
      </c>
      <c r="AC175" t="s">
        <v>104</v>
      </c>
      <c r="AD175">
        <v>3.43966666667</v>
      </c>
      <c r="AE175">
        <v>4.1233333333299997</v>
      </c>
      <c r="AF175">
        <v>3.2686666666700002</v>
      </c>
      <c r="AG175">
        <v>60</v>
      </c>
      <c r="AH175">
        <v>1</v>
      </c>
      <c r="AI175">
        <v>197</v>
      </c>
    </row>
    <row r="176" spans="1:35" x14ac:dyDescent="0.25">
      <c r="A176" t="s">
        <v>100</v>
      </c>
      <c r="B176" t="s">
        <v>97</v>
      </c>
      <c r="C176" t="s">
        <v>95</v>
      </c>
      <c r="D176">
        <v>13104</v>
      </c>
      <c r="E176">
        <v>51</v>
      </c>
      <c r="F176">
        <v>4096</v>
      </c>
      <c r="G176" t="s">
        <v>103</v>
      </c>
      <c r="H176">
        <v>19.122333333299999</v>
      </c>
      <c r="I176">
        <v>58.381333333299999</v>
      </c>
      <c r="J176">
        <v>14.7676666667</v>
      </c>
      <c r="K176">
        <v>1967</v>
      </c>
      <c r="L176">
        <v>46</v>
      </c>
      <c r="M176">
        <v>249</v>
      </c>
      <c r="N176" t="s">
        <v>101</v>
      </c>
      <c r="O176">
        <v>137998</v>
      </c>
      <c r="P176">
        <v>539</v>
      </c>
      <c r="Q176">
        <v>4096</v>
      </c>
      <c r="R176" t="s">
        <v>103</v>
      </c>
      <c r="S176">
        <v>1.8393333333299999</v>
      </c>
      <c r="T176">
        <v>1.9039999999999999</v>
      </c>
      <c r="U176">
        <v>1.83233333333</v>
      </c>
      <c r="V176">
        <v>250</v>
      </c>
      <c r="W176">
        <v>3</v>
      </c>
      <c r="X176">
        <v>253</v>
      </c>
      <c r="Y176" t="s">
        <v>96</v>
      </c>
      <c r="Z176">
        <v>58894</v>
      </c>
      <c r="AA176">
        <v>230</v>
      </c>
      <c r="AB176">
        <v>4096</v>
      </c>
      <c r="AC176" t="s">
        <v>103</v>
      </c>
      <c r="AD176">
        <v>3.3736666666700001</v>
      </c>
      <c r="AE176">
        <v>4.2823333333300004</v>
      </c>
      <c r="AF176">
        <v>3.2726666666700002</v>
      </c>
      <c r="AG176">
        <v>73</v>
      </c>
      <c r="AH176">
        <v>1</v>
      </c>
      <c r="AI176">
        <v>198</v>
      </c>
    </row>
    <row r="177" spans="1:35" x14ac:dyDescent="0.25">
      <c r="A177" t="s">
        <v>100</v>
      </c>
      <c r="B177" t="s">
        <v>97</v>
      </c>
      <c r="C177" t="s">
        <v>95</v>
      </c>
      <c r="D177">
        <v>10245</v>
      </c>
      <c r="E177">
        <v>40</v>
      </c>
      <c r="F177">
        <v>4096</v>
      </c>
      <c r="G177" t="s">
        <v>112</v>
      </c>
      <c r="H177">
        <v>24.891999999999999</v>
      </c>
      <c r="I177">
        <v>0</v>
      </c>
      <c r="J177">
        <v>24.891999999999999</v>
      </c>
      <c r="K177">
        <v>7392</v>
      </c>
      <c r="L177">
        <v>200</v>
      </c>
      <c r="M177">
        <v>254</v>
      </c>
      <c r="N177" t="s">
        <v>101</v>
      </c>
      <c r="O177">
        <v>129852</v>
      </c>
      <c r="P177">
        <v>507</v>
      </c>
      <c r="Q177">
        <v>4096</v>
      </c>
      <c r="R177" t="s">
        <v>112</v>
      </c>
      <c r="S177">
        <v>1.9550000000000001</v>
      </c>
      <c r="T177">
        <v>0</v>
      </c>
      <c r="U177">
        <v>1.9550000000000001</v>
      </c>
      <c r="V177">
        <v>256</v>
      </c>
      <c r="W177">
        <v>3</v>
      </c>
      <c r="X177">
        <v>253</v>
      </c>
      <c r="Y177" t="s">
        <v>96</v>
      </c>
      <c r="Z177">
        <v>66478</v>
      </c>
      <c r="AA177">
        <v>259</v>
      </c>
      <c r="AB177">
        <v>4096</v>
      </c>
      <c r="AC177" t="s">
        <v>112</v>
      </c>
      <c r="AD177">
        <v>3.8279999999999998</v>
      </c>
      <c r="AE177">
        <v>0</v>
      </c>
      <c r="AF177">
        <v>3.8279999999999998</v>
      </c>
      <c r="AG177">
        <v>2200</v>
      </c>
      <c r="AH177">
        <v>9</v>
      </c>
      <c r="AI177">
        <v>254</v>
      </c>
    </row>
    <row r="178" spans="1:35" x14ac:dyDescent="0.25">
      <c r="A178" t="s">
        <v>100</v>
      </c>
      <c r="B178" t="s">
        <v>97</v>
      </c>
      <c r="C178" t="s">
        <v>95</v>
      </c>
      <c r="D178">
        <v>9321</v>
      </c>
      <c r="E178">
        <v>582</v>
      </c>
      <c r="F178">
        <v>65536</v>
      </c>
      <c r="G178" t="s">
        <v>102</v>
      </c>
      <c r="H178">
        <v>27.259666666699999</v>
      </c>
      <c r="I178">
        <v>27.259666666699999</v>
      </c>
      <c r="J178">
        <v>0</v>
      </c>
      <c r="K178">
        <v>6550</v>
      </c>
      <c r="L178">
        <v>94</v>
      </c>
      <c r="M178">
        <v>253</v>
      </c>
      <c r="N178" t="s">
        <v>101</v>
      </c>
      <c r="O178">
        <v>60793</v>
      </c>
      <c r="P178">
        <v>3799</v>
      </c>
      <c r="Q178">
        <v>65536</v>
      </c>
      <c r="R178" t="s">
        <v>102</v>
      </c>
      <c r="S178">
        <v>4.1500000000000004</v>
      </c>
      <c r="T178">
        <v>4.1500000000000004</v>
      </c>
      <c r="U178">
        <v>0</v>
      </c>
      <c r="V178">
        <v>1421</v>
      </c>
      <c r="W178">
        <v>11</v>
      </c>
      <c r="X178">
        <v>252</v>
      </c>
      <c r="Y178" t="s">
        <v>96</v>
      </c>
      <c r="Z178">
        <v>17247</v>
      </c>
      <c r="AA178">
        <v>1077</v>
      </c>
      <c r="AB178">
        <v>65536</v>
      </c>
      <c r="AC178" t="s">
        <v>102</v>
      </c>
      <c r="AD178">
        <v>14.749333333299999</v>
      </c>
      <c r="AE178">
        <v>14.749333333299999</v>
      </c>
      <c r="AF178">
        <v>0</v>
      </c>
      <c r="AG178">
        <v>453</v>
      </c>
      <c r="AH178">
        <v>4</v>
      </c>
      <c r="AI178">
        <v>254</v>
      </c>
    </row>
    <row r="179" spans="1:35" x14ac:dyDescent="0.25">
      <c r="A179" t="s">
        <v>100</v>
      </c>
      <c r="B179" t="s">
        <v>97</v>
      </c>
      <c r="C179" t="s">
        <v>95</v>
      </c>
      <c r="D179">
        <v>11228</v>
      </c>
      <c r="E179">
        <v>701</v>
      </c>
      <c r="F179">
        <v>65536</v>
      </c>
      <c r="G179" t="s">
        <v>106</v>
      </c>
      <c r="H179">
        <v>22.6353333333</v>
      </c>
      <c r="I179">
        <v>23.349333333299999</v>
      </c>
      <c r="J179">
        <v>16.225000000000001</v>
      </c>
      <c r="K179">
        <v>2716</v>
      </c>
      <c r="L179">
        <v>40</v>
      </c>
      <c r="M179">
        <v>253</v>
      </c>
      <c r="N179" t="s">
        <v>101</v>
      </c>
      <c r="O179">
        <v>52048</v>
      </c>
      <c r="P179">
        <v>3253</v>
      </c>
      <c r="Q179">
        <v>65536</v>
      </c>
      <c r="R179" t="s">
        <v>106</v>
      </c>
      <c r="S179">
        <v>4.8816666666700002</v>
      </c>
      <c r="T179">
        <v>4.2806666666700002</v>
      </c>
      <c r="U179">
        <v>10.291</v>
      </c>
      <c r="V179">
        <v>995</v>
      </c>
      <c r="W179">
        <v>11</v>
      </c>
      <c r="X179">
        <v>254</v>
      </c>
      <c r="Y179" t="s">
        <v>96</v>
      </c>
      <c r="Z179">
        <v>18270</v>
      </c>
      <c r="AA179">
        <v>1141</v>
      </c>
      <c r="AB179">
        <v>65536</v>
      </c>
      <c r="AC179" t="s">
        <v>106</v>
      </c>
      <c r="AD179">
        <v>13.932666666699999</v>
      </c>
      <c r="AE179">
        <v>14.2176666667</v>
      </c>
      <c r="AF179">
        <v>11.371333333300001</v>
      </c>
      <c r="AG179">
        <v>111</v>
      </c>
      <c r="AH179">
        <v>3</v>
      </c>
      <c r="AI179">
        <v>254</v>
      </c>
    </row>
    <row r="180" spans="1:35" x14ac:dyDescent="0.25">
      <c r="A180" t="s">
        <v>100</v>
      </c>
      <c r="B180" t="s">
        <v>97</v>
      </c>
      <c r="C180" t="s">
        <v>95</v>
      </c>
      <c r="D180">
        <v>7700</v>
      </c>
      <c r="E180">
        <v>481</v>
      </c>
      <c r="F180">
        <v>65536</v>
      </c>
      <c r="G180" t="s">
        <v>107</v>
      </c>
      <c r="H180">
        <v>32.375999999999998</v>
      </c>
      <c r="I180">
        <v>34.844000000000001</v>
      </c>
      <c r="J180">
        <v>22.5273333333</v>
      </c>
      <c r="K180">
        <v>7909</v>
      </c>
      <c r="L180">
        <v>151</v>
      </c>
      <c r="M180">
        <v>247</v>
      </c>
      <c r="N180" t="s">
        <v>101</v>
      </c>
      <c r="O180">
        <v>50372</v>
      </c>
      <c r="P180">
        <v>3148</v>
      </c>
      <c r="Q180">
        <v>65536</v>
      </c>
      <c r="R180" t="s">
        <v>107</v>
      </c>
      <c r="S180">
        <v>5.0140000000000002</v>
      </c>
      <c r="T180">
        <v>4.2813333333300001</v>
      </c>
      <c r="U180">
        <v>7.944</v>
      </c>
      <c r="V180">
        <v>1197</v>
      </c>
      <c r="W180">
        <v>12</v>
      </c>
      <c r="X180">
        <v>252</v>
      </c>
      <c r="Y180" t="s">
        <v>96</v>
      </c>
      <c r="Z180">
        <v>19137</v>
      </c>
      <c r="AA180">
        <v>1196</v>
      </c>
      <c r="AB180">
        <v>65536</v>
      </c>
      <c r="AC180" t="s">
        <v>107</v>
      </c>
      <c r="AD180">
        <v>13.316333333299999</v>
      </c>
      <c r="AE180">
        <v>13.615666666699999</v>
      </c>
      <c r="AF180">
        <v>12.1166666667</v>
      </c>
      <c r="AG180">
        <v>79</v>
      </c>
      <c r="AH180">
        <v>2</v>
      </c>
      <c r="AI180">
        <v>254</v>
      </c>
    </row>
    <row r="181" spans="1:35" x14ac:dyDescent="0.25">
      <c r="A181" t="s">
        <v>100</v>
      </c>
      <c r="B181" t="s">
        <v>97</v>
      </c>
      <c r="C181" t="s">
        <v>95</v>
      </c>
      <c r="D181">
        <v>10260</v>
      </c>
      <c r="E181">
        <v>641</v>
      </c>
      <c r="F181">
        <v>65536</v>
      </c>
      <c r="G181" t="s">
        <v>108</v>
      </c>
      <c r="H181">
        <v>24.5476666667</v>
      </c>
      <c r="I181">
        <v>28.425000000000001</v>
      </c>
      <c r="J181">
        <v>15.5003333333</v>
      </c>
      <c r="K181">
        <v>3457</v>
      </c>
      <c r="L181">
        <v>44</v>
      </c>
      <c r="M181">
        <v>251</v>
      </c>
      <c r="N181" t="s">
        <v>101</v>
      </c>
      <c r="O181">
        <v>46541</v>
      </c>
      <c r="P181">
        <v>2908</v>
      </c>
      <c r="Q181">
        <v>65536</v>
      </c>
      <c r="R181" t="s">
        <v>108</v>
      </c>
      <c r="S181">
        <v>5.4623333333300002</v>
      </c>
      <c r="T181">
        <v>4.5496666666700003</v>
      </c>
      <c r="U181">
        <v>7.5940000000000003</v>
      </c>
      <c r="V181">
        <v>821</v>
      </c>
      <c r="W181">
        <v>13</v>
      </c>
      <c r="X181">
        <v>254</v>
      </c>
      <c r="Y181" t="s">
        <v>96</v>
      </c>
      <c r="Z181">
        <v>19281</v>
      </c>
      <c r="AA181">
        <v>1205</v>
      </c>
      <c r="AB181">
        <v>65536</v>
      </c>
      <c r="AC181" t="s">
        <v>108</v>
      </c>
      <c r="AD181">
        <v>13.215666666700001</v>
      </c>
      <c r="AE181">
        <v>13.4346666667</v>
      </c>
      <c r="AF181">
        <v>12.704000000000001</v>
      </c>
      <c r="AG181">
        <v>113</v>
      </c>
      <c r="AH181">
        <v>2</v>
      </c>
      <c r="AI181">
        <v>254</v>
      </c>
    </row>
    <row r="182" spans="1:35" x14ac:dyDescent="0.25">
      <c r="A182" t="s">
        <v>100</v>
      </c>
      <c r="B182" t="s">
        <v>97</v>
      </c>
      <c r="C182" t="s">
        <v>95</v>
      </c>
      <c r="D182">
        <v>8519</v>
      </c>
      <c r="E182">
        <v>532</v>
      </c>
      <c r="F182">
        <v>65536</v>
      </c>
      <c r="G182" t="s">
        <v>109</v>
      </c>
      <c r="H182">
        <v>29.575333333300001</v>
      </c>
      <c r="I182">
        <v>37.563000000000002</v>
      </c>
      <c r="J182">
        <v>17.585333333299999</v>
      </c>
      <c r="K182">
        <v>3191</v>
      </c>
      <c r="L182">
        <v>74</v>
      </c>
      <c r="M182">
        <v>251</v>
      </c>
      <c r="N182" t="s">
        <v>101</v>
      </c>
      <c r="O182">
        <v>46122</v>
      </c>
      <c r="P182">
        <v>2882</v>
      </c>
      <c r="Q182">
        <v>65536</v>
      </c>
      <c r="R182" t="s">
        <v>109</v>
      </c>
      <c r="S182">
        <v>5.5066666666700002</v>
      </c>
      <c r="T182">
        <v>4.4686666666699999</v>
      </c>
      <c r="U182">
        <v>7.0629999999999997</v>
      </c>
      <c r="V182">
        <v>980</v>
      </c>
      <c r="W182">
        <v>15</v>
      </c>
      <c r="X182">
        <v>254</v>
      </c>
      <c r="Y182" t="s">
        <v>96</v>
      </c>
      <c r="Z182">
        <v>19859</v>
      </c>
      <c r="AA182">
        <v>1241</v>
      </c>
      <c r="AB182">
        <v>65536</v>
      </c>
      <c r="AC182" t="s">
        <v>109</v>
      </c>
      <c r="AD182">
        <v>12.824999999999999</v>
      </c>
      <c r="AE182">
        <v>12.917</v>
      </c>
      <c r="AF182">
        <v>12.6873333333</v>
      </c>
      <c r="AG182">
        <v>63</v>
      </c>
      <c r="AH182">
        <v>2</v>
      </c>
      <c r="AI182">
        <v>254</v>
      </c>
    </row>
    <row r="183" spans="1:35" x14ac:dyDescent="0.25">
      <c r="A183" t="s">
        <v>100</v>
      </c>
      <c r="B183" t="s">
        <v>97</v>
      </c>
      <c r="C183" t="s">
        <v>95</v>
      </c>
      <c r="D183">
        <v>10565</v>
      </c>
      <c r="E183">
        <v>660</v>
      </c>
      <c r="F183">
        <v>65536</v>
      </c>
      <c r="G183" t="s">
        <v>110</v>
      </c>
      <c r="H183">
        <v>22.664000000000001</v>
      </c>
      <c r="I183">
        <v>28.017333333300002</v>
      </c>
      <c r="J183">
        <v>17.315000000000001</v>
      </c>
      <c r="K183">
        <v>11557</v>
      </c>
      <c r="L183">
        <v>142</v>
      </c>
      <c r="M183">
        <v>250</v>
      </c>
      <c r="N183" t="s">
        <v>101</v>
      </c>
      <c r="O183">
        <v>46549</v>
      </c>
      <c r="P183">
        <v>2909</v>
      </c>
      <c r="Q183">
        <v>65536</v>
      </c>
      <c r="R183" t="s">
        <v>110</v>
      </c>
      <c r="S183">
        <v>5.45566666667</v>
      </c>
      <c r="T183">
        <v>4.1886666666699996</v>
      </c>
      <c r="U183">
        <v>6.7226666666700003</v>
      </c>
      <c r="V183">
        <v>865</v>
      </c>
      <c r="W183">
        <v>18</v>
      </c>
      <c r="X183">
        <v>253</v>
      </c>
      <c r="Y183" t="s">
        <v>96</v>
      </c>
      <c r="Z183">
        <v>19188</v>
      </c>
      <c r="AA183">
        <v>1199</v>
      </c>
      <c r="AB183">
        <v>65536</v>
      </c>
      <c r="AC183" t="s">
        <v>110</v>
      </c>
      <c r="AD183">
        <v>13.275666666699999</v>
      </c>
      <c r="AE183">
        <v>13.223000000000001</v>
      </c>
      <c r="AF183">
        <v>13.327999999999999</v>
      </c>
      <c r="AG183">
        <v>178</v>
      </c>
      <c r="AH183">
        <v>1</v>
      </c>
      <c r="AI183">
        <v>254</v>
      </c>
    </row>
    <row r="184" spans="1:35" x14ac:dyDescent="0.25">
      <c r="A184" t="s">
        <v>100</v>
      </c>
      <c r="B184" t="s">
        <v>97</v>
      </c>
      <c r="C184" t="s">
        <v>95</v>
      </c>
      <c r="D184">
        <v>10704</v>
      </c>
      <c r="E184">
        <v>669</v>
      </c>
      <c r="F184">
        <v>65536</v>
      </c>
      <c r="G184" t="s">
        <v>111</v>
      </c>
      <c r="H184">
        <v>23.716000000000001</v>
      </c>
      <c r="I184">
        <v>33.948333333299999</v>
      </c>
      <c r="J184">
        <v>16.8936666667</v>
      </c>
      <c r="K184">
        <v>3809</v>
      </c>
      <c r="L184">
        <v>48</v>
      </c>
      <c r="M184">
        <v>253</v>
      </c>
      <c r="N184" t="s">
        <v>101</v>
      </c>
      <c r="O184">
        <v>42738</v>
      </c>
      <c r="P184">
        <v>2671</v>
      </c>
      <c r="Q184">
        <v>65536</v>
      </c>
      <c r="R184" t="s">
        <v>111</v>
      </c>
      <c r="S184">
        <v>5.9393333333299996</v>
      </c>
      <c r="T184">
        <v>4.4703333333300002</v>
      </c>
      <c r="U184">
        <v>6.9186666666700001</v>
      </c>
      <c r="V184">
        <v>1016</v>
      </c>
      <c r="W184">
        <v>20</v>
      </c>
      <c r="X184">
        <v>253</v>
      </c>
      <c r="Y184" t="s">
        <v>96</v>
      </c>
      <c r="Z184">
        <v>18369</v>
      </c>
      <c r="AA184">
        <v>1148</v>
      </c>
      <c r="AB184">
        <v>65536</v>
      </c>
      <c r="AC184" t="s">
        <v>111</v>
      </c>
      <c r="AD184">
        <v>13.865333333300001</v>
      </c>
      <c r="AE184">
        <v>13.699666666700001</v>
      </c>
      <c r="AF184">
        <v>13.9756666667</v>
      </c>
      <c r="AG184">
        <v>69</v>
      </c>
      <c r="AH184">
        <v>1</v>
      </c>
      <c r="AI184">
        <v>254</v>
      </c>
    </row>
    <row r="185" spans="1:35" x14ac:dyDescent="0.25">
      <c r="A185" t="s">
        <v>100</v>
      </c>
      <c r="B185" t="s">
        <v>97</v>
      </c>
      <c r="C185" t="s">
        <v>95</v>
      </c>
      <c r="D185">
        <v>8213</v>
      </c>
      <c r="E185">
        <v>513</v>
      </c>
      <c r="F185">
        <v>65536</v>
      </c>
      <c r="G185" t="s">
        <v>105</v>
      </c>
      <c r="H185">
        <v>30.894666666700001</v>
      </c>
      <c r="I185">
        <v>43.202666666699997</v>
      </c>
      <c r="J185">
        <v>25.614000000000001</v>
      </c>
      <c r="K185">
        <v>15093</v>
      </c>
      <c r="L185">
        <v>246</v>
      </c>
      <c r="M185">
        <v>254</v>
      </c>
      <c r="N185" t="s">
        <v>101</v>
      </c>
      <c r="O185">
        <v>38848</v>
      </c>
      <c r="P185">
        <v>2428</v>
      </c>
      <c r="Q185">
        <v>65536</v>
      </c>
      <c r="R185" t="s">
        <v>105</v>
      </c>
      <c r="S185">
        <v>6.5456666666699999</v>
      </c>
      <c r="T185">
        <v>4.7519999999999998</v>
      </c>
      <c r="U185">
        <v>7.3143333333299996</v>
      </c>
      <c r="V185">
        <v>1508</v>
      </c>
      <c r="W185">
        <v>23</v>
      </c>
      <c r="X185">
        <v>254</v>
      </c>
      <c r="Y185" t="s">
        <v>96</v>
      </c>
      <c r="Z185">
        <v>16607</v>
      </c>
      <c r="AA185">
        <v>1037</v>
      </c>
      <c r="AB185">
        <v>65536</v>
      </c>
      <c r="AC185" t="s">
        <v>105</v>
      </c>
      <c r="AD185">
        <v>15.3346666667</v>
      </c>
      <c r="AE185">
        <v>15.113</v>
      </c>
      <c r="AF185">
        <v>15.429333333300001</v>
      </c>
      <c r="AG185">
        <v>105</v>
      </c>
      <c r="AH185">
        <v>1</v>
      </c>
      <c r="AI185">
        <v>254</v>
      </c>
    </row>
    <row r="186" spans="1:35" x14ac:dyDescent="0.25">
      <c r="A186" t="s">
        <v>100</v>
      </c>
      <c r="B186" t="s">
        <v>97</v>
      </c>
      <c r="C186" t="s">
        <v>95</v>
      </c>
      <c r="D186">
        <v>9515</v>
      </c>
      <c r="E186">
        <v>594</v>
      </c>
      <c r="F186">
        <v>65536</v>
      </c>
      <c r="G186" t="s">
        <v>104</v>
      </c>
      <c r="H186">
        <v>26.5156666667</v>
      </c>
      <c r="I186">
        <v>43.0243333333</v>
      </c>
      <c r="J186">
        <v>22.383333333300001</v>
      </c>
      <c r="K186">
        <v>5065</v>
      </c>
      <c r="L186">
        <v>81</v>
      </c>
      <c r="M186">
        <v>254</v>
      </c>
      <c r="N186" t="s">
        <v>101</v>
      </c>
      <c r="O186">
        <v>34235</v>
      </c>
      <c r="P186">
        <v>2139</v>
      </c>
      <c r="Q186">
        <v>65536</v>
      </c>
      <c r="R186" t="s">
        <v>104</v>
      </c>
      <c r="S186">
        <v>7.4256666666699997</v>
      </c>
      <c r="T186">
        <v>5.258</v>
      </c>
      <c r="U186">
        <v>7.96733333333</v>
      </c>
      <c r="V186">
        <v>1835</v>
      </c>
      <c r="W186">
        <v>26</v>
      </c>
      <c r="X186">
        <v>253</v>
      </c>
      <c r="Y186" t="s">
        <v>96</v>
      </c>
      <c r="Z186">
        <v>15836</v>
      </c>
      <c r="AA186">
        <v>989</v>
      </c>
      <c r="AB186">
        <v>65536</v>
      </c>
      <c r="AC186" t="s">
        <v>104</v>
      </c>
      <c r="AD186">
        <v>16.079999999999998</v>
      </c>
      <c r="AE186">
        <v>15.827</v>
      </c>
      <c r="AF186">
        <v>16.143333333299999</v>
      </c>
      <c r="AG186">
        <v>58</v>
      </c>
      <c r="AH186">
        <v>1</v>
      </c>
      <c r="AI186">
        <v>254</v>
      </c>
    </row>
    <row r="187" spans="1:35" x14ac:dyDescent="0.25">
      <c r="A187" t="s">
        <v>100</v>
      </c>
      <c r="B187" t="s">
        <v>97</v>
      </c>
      <c r="C187" t="s">
        <v>95</v>
      </c>
      <c r="D187">
        <v>9147</v>
      </c>
      <c r="E187">
        <v>571</v>
      </c>
      <c r="F187">
        <v>65536</v>
      </c>
      <c r="G187" t="s">
        <v>103</v>
      </c>
      <c r="H187">
        <v>28.242999999999999</v>
      </c>
      <c r="I187">
        <v>42.656999999999996</v>
      </c>
      <c r="J187">
        <v>26.645</v>
      </c>
      <c r="K187">
        <v>10596</v>
      </c>
      <c r="L187">
        <v>144</v>
      </c>
      <c r="M187">
        <v>254</v>
      </c>
      <c r="N187" t="s">
        <v>101</v>
      </c>
      <c r="O187">
        <v>31485</v>
      </c>
      <c r="P187">
        <v>1967</v>
      </c>
      <c r="Q187">
        <v>65536</v>
      </c>
      <c r="R187" t="s">
        <v>103</v>
      </c>
      <c r="S187">
        <v>8.0830000000000002</v>
      </c>
      <c r="T187">
        <v>5.6959999999999997</v>
      </c>
      <c r="U187">
        <v>8.3480000000000008</v>
      </c>
      <c r="V187">
        <v>1671</v>
      </c>
      <c r="W187">
        <v>30</v>
      </c>
      <c r="X187">
        <v>254</v>
      </c>
      <c r="Y187" t="s">
        <v>96</v>
      </c>
      <c r="Z187">
        <v>14249</v>
      </c>
      <c r="AA187">
        <v>890</v>
      </c>
      <c r="AB187">
        <v>65536</v>
      </c>
      <c r="AC187" t="s">
        <v>103</v>
      </c>
      <c r="AD187">
        <v>17.8733333333</v>
      </c>
      <c r="AE187">
        <v>17.611999999999998</v>
      </c>
      <c r="AF187">
        <v>17.9026666667</v>
      </c>
      <c r="AG187">
        <v>159</v>
      </c>
      <c r="AH187">
        <v>1</v>
      </c>
      <c r="AI187">
        <v>254</v>
      </c>
    </row>
    <row r="188" spans="1:35" x14ac:dyDescent="0.25">
      <c r="A188" t="s">
        <v>100</v>
      </c>
      <c r="B188" t="s">
        <v>97</v>
      </c>
      <c r="C188" t="s">
        <v>95</v>
      </c>
      <c r="D188">
        <v>8427</v>
      </c>
      <c r="E188">
        <v>526</v>
      </c>
      <c r="F188">
        <v>65536</v>
      </c>
      <c r="G188" t="s">
        <v>112</v>
      </c>
      <c r="H188">
        <v>30.234999999999999</v>
      </c>
      <c r="I188">
        <v>0</v>
      </c>
      <c r="J188">
        <v>30.234999999999999</v>
      </c>
      <c r="K188">
        <v>7942</v>
      </c>
      <c r="L188">
        <v>129</v>
      </c>
      <c r="M188">
        <v>254</v>
      </c>
      <c r="N188" t="s">
        <v>101</v>
      </c>
      <c r="O188">
        <v>29611</v>
      </c>
      <c r="P188">
        <v>1850</v>
      </c>
      <c r="Q188">
        <v>65536</v>
      </c>
      <c r="R188" t="s">
        <v>112</v>
      </c>
      <c r="S188">
        <v>8.5993333333299997</v>
      </c>
      <c r="T188">
        <v>0</v>
      </c>
      <c r="U188">
        <v>8.5993333333299997</v>
      </c>
      <c r="V188">
        <v>1355</v>
      </c>
      <c r="W188">
        <v>29</v>
      </c>
      <c r="X188">
        <v>254</v>
      </c>
      <c r="Y188" t="s">
        <v>96</v>
      </c>
      <c r="Z188">
        <v>13713</v>
      </c>
      <c r="AA188">
        <v>857</v>
      </c>
      <c r="AB188">
        <v>65536</v>
      </c>
      <c r="AC188" t="s">
        <v>112</v>
      </c>
      <c r="AD188">
        <v>18.568999999999999</v>
      </c>
      <c r="AE188">
        <v>0</v>
      </c>
      <c r="AF188">
        <v>18.568999999999999</v>
      </c>
      <c r="AG188">
        <v>101</v>
      </c>
      <c r="AH188">
        <v>1</v>
      </c>
      <c r="AI188">
        <v>254</v>
      </c>
    </row>
    <row r="189" spans="1:35" x14ac:dyDescent="0.25">
      <c r="A189" t="s">
        <v>100</v>
      </c>
      <c r="B189" t="s">
        <v>97</v>
      </c>
      <c r="C189" t="s">
        <v>95</v>
      </c>
      <c r="D189">
        <v>225</v>
      </c>
      <c r="E189">
        <v>225</v>
      </c>
      <c r="F189">
        <v>1048576</v>
      </c>
      <c r="G189" t="s">
        <v>102</v>
      </c>
      <c r="H189">
        <v>1125.7133333300001</v>
      </c>
      <c r="I189">
        <v>1125.7133333300001</v>
      </c>
      <c r="J189">
        <v>0</v>
      </c>
      <c r="K189">
        <v>2531</v>
      </c>
      <c r="L189">
        <v>515</v>
      </c>
      <c r="M189">
        <v>255</v>
      </c>
      <c r="N189" t="s">
        <v>101</v>
      </c>
      <c r="O189">
        <v>4008</v>
      </c>
      <c r="P189">
        <v>4008</v>
      </c>
      <c r="Q189">
        <v>1048576</v>
      </c>
      <c r="R189" t="s">
        <v>102</v>
      </c>
      <c r="S189">
        <v>63.682000000000002</v>
      </c>
      <c r="T189">
        <v>63.682000000000002</v>
      </c>
      <c r="U189">
        <v>0</v>
      </c>
      <c r="V189">
        <v>853</v>
      </c>
      <c r="W189">
        <v>48</v>
      </c>
      <c r="X189">
        <v>255</v>
      </c>
      <c r="Y189" t="s">
        <v>96</v>
      </c>
      <c r="Z189">
        <v>1037</v>
      </c>
      <c r="AA189">
        <v>1037</v>
      </c>
      <c r="AB189">
        <v>1048576</v>
      </c>
      <c r="AC189" t="s">
        <v>102</v>
      </c>
      <c r="AD189">
        <v>245.49333333300001</v>
      </c>
      <c r="AE189">
        <v>245.49333333300001</v>
      </c>
      <c r="AF189">
        <v>0</v>
      </c>
      <c r="AG189">
        <v>1330</v>
      </c>
      <c r="AH189">
        <v>61</v>
      </c>
      <c r="AI189">
        <v>255</v>
      </c>
    </row>
    <row r="190" spans="1:35" x14ac:dyDescent="0.25">
      <c r="A190" t="s">
        <v>100</v>
      </c>
      <c r="B190" t="s">
        <v>97</v>
      </c>
      <c r="C190" t="s">
        <v>95</v>
      </c>
      <c r="D190">
        <v>173</v>
      </c>
      <c r="E190">
        <v>173</v>
      </c>
      <c r="F190">
        <v>1048576</v>
      </c>
      <c r="G190" t="s">
        <v>106</v>
      </c>
      <c r="H190">
        <v>1466.62866667</v>
      </c>
      <c r="I190">
        <v>1459.789</v>
      </c>
      <c r="J190">
        <v>1527.9306666699999</v>
      </c>
      <c r="K190">
        <v>5442</v>
      </c>
      <c r="L190">
        <v>977</v>
      </c>
      <c r="M190">
        <v>255</v>
      </c>
      <c r="N190" t="s">
        <v>101</v>
      </c>
      <c r="O190">
        <v>2002</v>
      </c>
      <c r="P190">
        <v>2002</v>
      </c>
      <c r="Q190">
        <v>1048576</v>
      </c>
      <c r="R190" t="s">
        <v>106</v>
      </c>
      <c r="S190">
        <v>127.34966666699999</v>
      </c>
      <c r="T190">
        <v>87.511333333300001</v>
      </c>
      <c r="U190">
        <v>489.633666667</v>
      </c>
      <c r="V190">
        <v>3409</v>
      </c>
      <c r="W190">
        <v>299</v>
      </c>
      <c r="X190">
        <v>255</v>
      </c>
      <c r="Y190" t="s">
        <v>96</v>
      </c>
      <c r="Z190">
        <v>1186</v>
      </c>
      <c r="AA190">
        <v>1186</v>
      </c>
      <c r="AB190">
        <v>1048576</v>
      </c>
      <c r="AC190" t="s">
        <v>106</v>
      </c>
      <c r="AD190">
        <v>214.715</v>
      </c>
      <c r="AE190">
        <v>222.168666667</v>
      </c>
      <c r="AF190">
        <v>147.615666667</v>
      </c>
      <c r="AG190">
        <v>807</v>
      </c>
      <c r="AH190">
        <v>79</v>
      </c>
      <c r="AI190">
        <v>255</v>
      </c>
    </row>
    <row r="191" spans="1:35" x14ac:dyDescent="0.25">
      <c r="A191" t="s">
        <v>100</v>
      </c>
      <c r="B191" t="s">
        <v>97</v>
      </c>
      <c r="C191" t="s">
        <v>95</v>
      </c>
      <c r="D191">
        <v>174</v>
      </c>
      <c r="E191">
        <v>174</v>
      </c>
      <c r="F191">
        <v>1048576</v>
      </c>
      <c r="G191" t="s">
        <v>107</v>
      </c>
      <c r="H191">
        <v>1459.7049999999999</v>
      </c>
      <c r="I191">
        <v>1459.68566667</v>
      </c>
      <c r="J191">
        <v>1459.7270000000001</v>
      </c>
      <c r="K191">
        <v>4742</v>
      </c>
      <c r="L191">
        <v>939</v>
      </c>
      <c r="M191">
        <v>255</v>
      </c>
      <c r="N191" t="s">
        <v>101</v>
      </c>
      <c r="O191">
        <v>1748</v>
      </c>
      <c r="P191">
        <v>1748</v>
      </c>
      <c r="Q191">
        <v>1048576</v>
      </c>
      <c r="R191" t="s">
        <v>107</v>
      </c>
      <c r="S191">
        <v>146.018</v>
      </c>
      <c r="T191">
        <v>100.508333333</v>
      </c>
      <c r="U191">
        <v>327.65033333299999</v>
      </c>
      <c r="V191">
        <v>2954</v>
      </c>
      <c r="W191">
        <v>309</v>
      </c>
      <c r="X191">
        <v>254</v>
      </c>
      <c r="Y191" t="s">
        <v>96</v>
      </c>
      <c r="Z191">
        <v>1469</v>
      </c>
      <c r="AA191">
        <v>1469</v>
      </c>
      <c r="AB191">
        <v>1048576</v>
      </c>
      <c r="AC191" t="s">
        <v>107</v>
      </c>
      <c r="AD191">
        <v>173.324333333</v>
      </c>
      <c r="AE191">
        <v>179.355333333</v>
      </c>
      <c r="AF191">
        <v>149.04166666699999</v>
      </c>
      <c r="AG191">
        <v>742</v>
      </c>
      <c r="AH191">
        <v>50</v>
      </c>
      <c r="AI191">
        <v>255</v>
      </c>
    </row>
    <row r="192" spans="1:35" x14ac:dyDescent="0.25">
      <c r="A192" t="s">
        <v>100</v>
      </c>
      <c r="B192" t="s">
        <v>97</v>
      </c>
      <c r="C192" t="s">
        <v>95</v>
      </c>
      <c r="D192">
        <v>165</v>
      </c>
      <c r="E192">
        <v>165</v>
      </c>
      <c r="F192">
        <v>1048576</v>
      </c>
      <c r="G192" t="s">
        <v>108</v>
      </c>
      <c r="H192">
        <v>1540.53466667</v>
      </c>
      <c r="I192">
        <v>1550.5686666700001</v>
      </c>
      <c r="J192">
        <v>1517.22466667</v>
      </c>
      <c r="K192">
        <v>6493</v>
      </c>
      <c r="L192">
        <v>964</v>
      </c>
      <c r="M192">
        <v>255</v>
      </c>
      <c r="N192" t="s">
        <v>101</v>
      </c>
      <c r="O192">
        <v>1527</v>
      </c>
      <c r="P192">
        <v>1527</v>
      </c>
      <c r="Q192">
        <v>1048576</v>
      </c>
      <c r="R192" t="s">
        <v>108</v>
      </c>
      <c r="S192">
        <v>166.404</v>
      </c>
      <c r="T192">
        <v>117.00166666699999</v>
      </c>
      <c r="U192">
        <v>282.37933333299998</v>
      </c>
      <c r="V192">
        <v>3336</v>
      </c>
      <c r="W192">
        <v>357</v>
      </c>
      <c r="X192">
        <v>254</v>
      </c>
      <c r="Y192" t="s">
        <v>96</v>
      </c>
      <c r="Z192">
        <v>1553</v>
      </c>
      <c r="AA192">
        <v>1553</v>
      </c>
      <c r="AB192">
        <v>1048576</v>
      </c>
      <c r="AC192" t="s">
        <v>108</v>
      </c>
      <c r="AD192">
        <v>164.06633333299999</v>
      </c>
      <c r="AE192">
        <v>165.592666667</v>
      </c>
      <c r="AF192">
        <v>160.50399999999999</v>
      </c>
      <c r="AG192">
        <v>2685</v>
      </c>
      <c r="AH192">
        <v>59</v>
      </c>
      <c r="AI192">
        <v>254</v>
      </c>
    </row>
    <row r="193" spans="1:35" x14ac:dyDescent="0.25">
      <c r="A193" t="s">
        <v>100</v>
      </c>
      <c r="B193" t="s">
        <v>97</v>
      </c>
      <c r="C193" t="s">
        <v>95</v>
      </c>
      <c r="D193">
        <v>194</v>
      </c>
      <c r="E193">
        <v>194</v>
      </c>
      <c r="F193">
        <v>1048576</v>
      </c>
      <c r="G193" t="s">
        <v>109</v>
      </c>
      <c r="H193">
        <v>1323.6756666700001</v>
      </c>
      <c r="I193">
        <v>1329.2840000000001</v>
      </c>
      <c r="J193">
        <v>1315.345</v>
      </c>
      <c r="K193">
        <v>5186</v>
      </c>
      <c r="L193">
        <v>767</v>
      </c>
      <c r="M193">
        <v>255</v>
      </c>
      <c r="N193" t="s">
        <v>101</v>
      </c>
      <c r="O193">
        <v>1487</v>
      </c>
      <c r="P193">
        <v>1487</v>
      </c>
      <c r="Q193">
        <v>1048576</v>
      </c>
      <c r="R193" t="s">
        <v>109</v>
      </c>
      <c r="S193">
        <v>170.92099999999999</v>
      </c>
      <c r="T193">
        <v>122.95733333299999</v>
      </c>
      <c r="U193">
        <v>243.078</v>
      </c>
      <c r="V193">
        <v>3627</v>
      </c>
      <c r="W193">
        <v>392</v>
      </c>
      <c r="X193">
        <v>254</v>
      </c>
      <c r="Y193" t="s">
        <v>96</v>
      </c>
      <c r="Z193">
        <v>1604</v>
      </c>
      <c r="AA193">
        <v>1604</v>
      </c>
      <c r="AB193">
        <v>1048576</v>
      </c>
      <c r="AC193" t="s">
        <v>109</v>
      </c>
      <c r="AD193">
        <v>158.723333333</v>
      </c>
      <c r="AE193">
        <v>158.223333333</v>
      </c>
      <c r="AF193">
        <v>159.47566666700001</v>
      </c>
      <c r="AG193">
        <v>561</v>
      </c>
      <c r="AH193">
        <v>31</v>
      </c>
      <c r="AI193">
        <v>254</v>
      </c>
    </row>
    <row r="194" spans="1:35" x14ac:dyDescent="0.25">
      <c r="A194" t="s">
        <v>100</v>
      </c>
      <c r="B194" t="s">
        <v>97</v>
      </c>
      <c r="C194" t="s">
        <v>95</v>
      </c>
      <c r="D194">
        <v>220</v>
      </c>
      <c r="E194">
        <v>220</v>
      </c>
      <c r="F194">
        <v>1048576</v>
      </c>
      <c r="G194" t="s">
        <v>110</v>
      </c>
      <c r="H194">
        <v>1156.9923333300001</v>
      </c>
      <c r="I194">
        <v>1164.6146666699999</v>
      </c>
      <c r="J194">
        <v>1149.3486666700001</v>
      </c>
      <c r="K194">
        <v>4349</v>
      </c>
      <c r="L194">
        <v>593</v>
      </c>
      <c r="M194">
        <v>255</v>
      </c>
      <c r="N194" t="s">
        <v>101</v>
      </c>
      <c r="O194">
        <v>1439</v>
      </c>
      <c r="P194">
        <v>1439</v>
      </c>
      <c r="Q194">
        <v>1048576</v>
      </c>
      <c r="R194" t="s">
        <v>110</v>
      </c>
      <c r="S194">
        <v>176.16033333300001</v>
      </c>
      <c r="T194">
        <v>130.11433333299999</v>
      </c>
      <c r="U194">
        <v>222.24366666700001</v>
      </c>
      <c r="V194">
        <v>4278</v>
      </c>
      <c r="W194">
        <v>451</v>
      </c>
      <c r="X194">
        <v>254</v>
      </c>
      <c r="Y194" t="s">
        <v>96</v>
      </c>
      <c r="Z194">
        <v>1564</v>
      </c>
      <c r="AA194">
        <v>1564</v>
      </c>
      <c r="AB194">
        <v>1048576</v>
      </c>
      <c r="AC194" t="s">
        <v>110</v>
      </c>
      <c r="AD194">
        <v>162.77366666699999</v>
      </c>
      <c r="AE194">
        <v>160.26033333300001</v>
      </c>
      <c r="AF194">
        <v>165.28100000000001</v>
      </c>
      <c r="AG194">
        <v>568</v>
      </c>
      <c r="AH194">
        <v>26</v>
      </c>
      <c r="AI194">
        <v>254</v>
      </c>
    </row>
    <row r="195" spans="1:35" x14ac:dyDescent="0.25">
      <c r="A195" t="s">
        <v>100</v>
      </c>
      <c r="B195" t="s">
        <v>97</v>
      </c>
      <c r="C195" t="s">
        <v>95</v>
      </c>
      <c r="D195">
        <v>253</v>
      </c>
      <c r="E195">
        <v>253</v>
      </c>
      <c r="F195">
        <v>1048576</v>
      </c>
      <c r="G195" t="s">
        <v>111</v>
      </c>
      <c r="H195">
        <v>1002.55333333</v>
      </c>
      <c r="I195">
        <v>1008.73866667</v>
      </c>
      <c r="J195">
        <v>998.43833333299995</v>
      </c>
      <c r="K195">
        <v>3197</v>
      </c>
      <c r="L195">
        <v>475</v>
      </c>
      <c r="M195">
        <v>255</v>
      </c>
      <c r="N195" t="s">
        <v>101</v>
      </c>
      <c r="O195">
        <v>1341</v>
      </c>
      <c r="P195">
        <v>1341</v>
      </c>
      <c r="Q195">
        <v>1048576</v>
      </c>
      <c r="R195" t="s">
        <v>111</v>
      </c>
      <c r="S195">
        <v>188.68700000000001</v>
      </c>
      <c r="T195">
        <v>144.084</v>
      </c>
      <c r="U195">
        <v>218.40866666700001</v>
      </c>
      <c r="V195">
        <v>5224</v>
      </c>
      <c r="W195">
        <v>544</v>
      </c>
      <c r="X195">
        <v>254</v>
      </c>
      <c r="Y195" t="s">
        <v>96</v>
      </c>
      <c r="Z195">
        <v>1488</v>
      </c>
      <c r="AA195">
        <v>1488</v>
      </c>
      <c r="AB195">
        <v>1048576</v>
      </c>
      <c r="AC195" t="s">
        <v>111</v>
      </c>
      <c r="AD195">
        <v>171.08199999999999</v>
      </c>
      <c r="AE195">
        <v>167.49466666699999</v>
      </c>
      <c r="AF195">
        <v>173.46966666700001</v>
      </c>
      <c r="AG195">
        <v>526</v>
      </c>
      <c r="AH195">
        <v>26</v>
      </c>
      <c r="AI195">
        <v>254</v>
      </c>
    </row>
    <row r="196" spans="1:35" x14ac:dyDescent="0.25">
      <c r="A196" t="s">
        <v>100</v>
      </c>
      <c r="B196" t="s">
        <v>97</v>
      </c>
      <c r="C196" t="s">
        <v>95</v>
      </c>
      <c r="D196">
        <v>241</v>
      </c>
      <c r="E196">
        <v>241</v>
      </c>
      <c r="F196">
        <v>1048576</v>
      </c>
      <c r="G196" t="s">
        <v>105</v>
      </c>
      <c r="H196">
        <v>1048.5129999999999</v>
      </c>
      <c r="I196">
        <v>1057.5889999999999</v>
      </c>
      <c r="J196">
        <v>1044.6990000000001</v>
      </c>
      <c r="K196">
        <v>4789</v>
      </c>
      <c r="L196">
        <v>529</v>
      </c>
      <c r="M196">
        <v>255</v>
      </c>
      <c r="N196" t="s">
        <v>101</v>
      </c>
      <c r="O196">
        <v>1373</v>
      </c>
      <c r="P196">
        <v>1373</v>
      </c>
      <c r="Q196">
        <v>1048576</v>
      </c>
      <c r="R196" t="s">
        <v>105</v>
      </c>
      <c r="S196">
        <v>184.00133333299999</v>
      </c>
      <c r="T196">
        <v>143.07033333300001</v>
      </c>
      <c r="U196">
        <v>201.54266666699999</v>
      </c>
      <c r="V196">
        <v>5913</v>
      </c>
      <c r="W196">
        <v>614</v>
      </c>
      <c r="X196">
        <v>254</v>
      </c>
      <c r="Y196" t="s">
        <v>96</v>
      </c>
      <c r="Z196">
        <v>1414</v>
      </c>
      <c r="AA196">
        <v>1414</v>
      </c>
      <c r="AB196">
        <v>1048576</v>
      </c>
      <c r="AC196" t="s">
        <v>105</v>
      </c>
      <c r="AD196">
        <v>179.95166666700001</v>
      </c>
      <c r="AE196">
        <v>175.57666666700001</v>
      </c>
      <c r="AF196">
        <v>181.83366666699999</v>
      </c>
      <c r="AG196">
        <v>700</v>
      </c>
      <c r="AH196">
        <v>31</v>
      </c>
      <c r="AI196">
        <v>254</v>
      </c>
    </row>
    <row r="197" spans="1:35" x14ac:dyDescent="0.25">
      <c r="A197" t="s">
        <v>100</v>
      </c>
      <c r="B197" t="s">
        <v>97</v>
      </c>
      <c r="C197" t="s">
        <v>95</v>
      </c>
      <c r="D197">
        <v>274</v>
      </c>
      <c r="E197">
        <v>274</v>
      </c>
      <c r="F197">
        <v>1048576</v>
      </c>
      <c r="G197" t="s">
        <v>104</v>
      </c>
      <c r="H197">
        <v>924.50099999999998</v>
      </c>
      <c r="I197">
        <v>932.70166666700004</v>
      </c>
      <c r="J197">
        <v>922.476</v>
      </c>
      <c r="K197">
        <v>3630</v>
      </c>
      <c r="L197">
        <v>425</v>
      </c>
      <c r="M197">
        <v>255</v>
      </c>
      <c r="N197" t="s">
        <v>101</v>
      </c>
      <c r="O197">
        <v>1403</v>
      </c>
      <c r="P197">
        <v>1403</v>
      </c>
      <c r="Q197">
        <v>1048576</v>
      </c>
      <c r="R197" t="s">
        <v>104</v>
      </c>
      <c r="S197">
        <v>179.473333333</v>
      </c>
      <c r="T197">
        <v>143.47033333300001</v>
      </c>
      <c r="U197">
        <v>188.464</v>
      </c>
      <c r="V197">
        <v>6735</v>
      </c>
      <c r="W197">
        <v>679</v>
      </c>
      <c r="X197">
        <v>254</v>
      </c>
      <c r="Y197" t="s">
        <v>96</v>
      </c>
      <c r="Z197">
        <v>1378</v>
      </c>
      <c r="AA197">
        <v>1378</v>
      </c>
      <c r="AB197">
        <v>1048576</v>
      </c>
      <c r="AC197" t="s">
        <v>104</v>
      </c>
      <c r="AD197">
        <v>184.74333333300001</v>
      </c>
      <c r="AE197">
        <v>181.57499999999999</v>
      </c>
      <c r="AF197">
        <v>185.53533333300001</v>
      </c>
      <c r="AG197">
        <v>1011</v>
      </c>
      <c r="AH197">
        <v>32</v>
      </c>
      <c r="AI197">
        <v>254</v>
      </c>
    </row>
    <row r="198" spans="1:35" x14ac:dyDescent="0.25">
      <c r="A198" t="s">
        <v>100</v>
      </c>
      <c r="B198" t="s">
        <v>97</v>
      </c>
      <c r="C198" t="s">
        <v>95</v>
      </c>
      <c r="D198">
        <v>262</v>
      </c>
      <c r="E198">
        <v>262</v>
      </c>
      <c r="F198">
        <v>1048576</v>
      </c>
      <c r="G198" t="s">
        <v>103</v>
      </c>
      <c r="H198">
        <v>970.14966666700002</v>
      </c>
      <c r="I198">
        <v>991.16633333300001</v>
      </c>
      <c r="J198">
        <v>967.83066666699995</v>
      </c>
      <c r="K198">
        <v>8745</v>
      </c>
      <c r="L198">
        <v>633</v>
      </c>
      <c r="M198">
        <v>255</v>
      </c>
      <c r="N198" t="s">
        <v>101</v>
      </c>
      <c r="O198">
        <v>1406</v>
      </c>
      <c r="P198">
        <v>1406</v>
      </c>
      <c r="Q198">
        <v>1048576</v>
      </c>
      <c r="R198" t="s">
        <v>103</v>
      </c>
      <c r="S198">
        <v>178.63133333299999</v>
      </c>
      <c r="T198">
        <v>143.81466666700001</v>
      </c>
      <c r="U198">
        <v>182.502666667</v>
      </c>
      <c r="V198">
        <v>7612</v>
      </c>
      <c r="W198">
        <v>732</v>
      </c>
      <c r="X198">
        <v>254</v>
      </c>
      <c r="Y198" t="s">
        <v>96</v>
      </c>
      <c r="Z198">
        <v>1275</v>
      </c>
      <c r="AA198">
        <v>1275</v>
      </c>
      <c r="AB198">
        <v>1048576</v>
      </c>
      <c r="AC198" t="s">
        <v>103</v>
      </c>
      <c r="AD198">
        <v>199.52933333300001</v>
      </c>
      <c r="AE198">
        <v>197.45833333300001</v>
      </c>
      <c r="AF198">
        <v>199.75899999999999</v>
      </c>
      <c r="AG198">
        <v>579</v>
      </c>
      <c r="AH198">
        <v>22</v>
      </c>
      <c r="AI198">
        <v>254</v>
      </c>
    </row>
    <row r="199" spans="1:35" x14ac:dyDescent="0.25">
      <c r="A199" t="s">
        <v>100</v>
      </c>
      <c r="B199" t="s">
        <v>97</v>
      </c>
      <c r="C199" t="s">
        <v>95</v>
      </c>
      <c r="D199">
        <v>211</v>
      </c>
      <c r="E199">
        <v>211</v>
      </c>
      <c r="F199">
        <v>1048576</v>
      </c>
      <c r="G199" t="s">
        <v>112</v>
      </c>
      <c r="H199">
        <v>1198.6569999999999</v>
      </c>
      <c r="I199">
        <v>0</v>
      </c>
      <c r="J199">
        <v>1198.6569999999999</v>
      </c>
      <c r="K199">
        <v>2198</v>
      </c>
      <c r="L199">
        <v>136</v>
      </c>
      <c r="M199">
        <v>255</v>
      </c>
      <c r="N199" t="s">
        <v>101</v>
      </c>
      <c r="O199">
        <v>1384</v>
      </c>
      <c r="P199">
        <v>1384</v>
      </c>
      <c r="Q199">
        <v>1048576</v>
      </c>
      <c r="R199" t="s">
        <v>112</v>
      </c>
      <c r="S199">
        <v>181.128333333</v>
      </c>
      <c r="T199">
        <v>0</v>
      </c>
      <c r="U199">
        <v>181.128333333</v>
      </c>
      <c r="V199">
        <v>10190</v>
      </c>
      <c r="W199">
        <v>790</v>
      </c>
      <c r="X199">
        <v>254</v>
      </c>
      <c r="Y199" t="s">
        <v>96</v>
      </c>
      <c r="Z199">
        <v>1197</v>
      </c>
      <c r="AA199">
        <v>1197</v>
      </c>
      <c r="AB199">
        <v>1048576</v>
      </c>
      <c r="AC199" t="s">
        <v>112</v>
      </c>
      <c r="AD199">
        <v>212.567666667</v>
      </c>
      <c r="AE199">
        <v>0</v>
      </c>
      <c r="AF199">
        <v>212.567666667</v>
      </c>
      <c r="AG199">
        <v>462</v>
      </c>
      <c r="AH199">
        <v>13</v>
      </c>
      <c r="AI199">
        <v>254</v>
      </c>
    </row>
    <row r="200" spans="1:35" x14ac:dyDescent="0.25">
      <c r="A200" t="s">
        <v>100</v>
      </c>
      <c r="B200" t="s">
        <v>98</v>
      </c>
      <c r="C200" t="s">
        <v>95</v>
      </c>
      <c r="D200">
        <v>8003</v>
      </c>
      <c r="E200">
        <v>31</v>
      </c>
      <c r="F200">
        <v>4096</v>
      </c>
      <c r="G200" t="s">
        <v>102</v>
      </c>
      <c r="H200">
        <v>63.778666666699998</v>
      </c>
      <c r="I200">
        <v>63.778666666699998</v>
      </c>
      <c r="J200">
        <v>0</v>
      </c>
      <c r="K200">
        <v>1323</v>
      </c>
      <c r="L200">
        <v>50</v>
      </c>
      <c r="M200">
        <v>510</v>
      </c>
      <c r="N200" t="s">
        <v>101</v>
      </c>
      <c r="O200">
        <v>346870</v>
      </c>
      <c r="P200">
        <v>1354</v>
      </c>
      <c r="Q200">
        <v>4096</v>
      </c>
      <c r="R200" t="s">
        <v>102</v>
      </c>
      <c r="S200">
        <v>1.4643333333299999</v>
      </c>
      <c r="T200">
        <v>1.4643333333299999</v>
      </c>
      <c r="U200">
        <v>0</v>
      </c>
      <c r="V200">
        <v>61</v>
      </c>
      <c r="W200">
        <v>0</v>
      </c>
      <c r="X200">
        <v>507</v>
      </c>
      <c r="Y200" t="s">
        <v>96</v>
      </c>
      <c r="Z200">
        <v>74431</v>
      </c>
      <c r="AA200">
        <v>290</v>
      </c>
      <c r="AB200">
        <v>4096</v>
      </c>
      <c r="AC200" t="s">
        <v>102</v>
      </c>
      <c r="AD200">
        <v>5.3083333333300002</v>
      </c>
      <c r="AE200">
        <v>5.3083333333300002</v>
      </c>
      <c r="AF200">
        <v>0</v>
      </c>
      <c r="AG200">
        <v>68</v>
      </c>
      <c r="AH200">
        <v>2</v>
      </c>
      <c r="AI200">
        <v>395</v>
      </c>
    </row>
    <row r="201" spans="1:35" x14ac:dyDescent="0.25">
      <c r="A201" t="s">
        <v>100</v>
      </c>
      <c r="B201" t="s">
        <v>98</v>
      </c>
      <c r="C201" t="s">
        <v>95</v>
      </c>
      <c r="D201">
        <v>6719</v>
      </c>
      <c r="E201">
        <v>26</v>
      </c>
      <c r="F201">
        <v>4096</v>
      </c>
      <c r="G201" t="s">
        <v>106</v>
      </c>
      <c r="H201">
        <v>78.999666666699994</v>
      </c>
      <c r="I201">
        <v>82.341666666699993</v>
      </c>
      <c r="J201">
        <v>48.9173333333</v>
      </c>
      <c r="K201">
        <v>5833</v>
      </c>
      <c r="L201">
        <v>180</v>
      </c>
      <c r="M201">
        <v>509</v>
      </c>
      <c r="N201" t="s">
        <v>101</v>
      </c>
      <c r="O201">
        <v>310591</v>
      </c>
      <c r="P201">
        <v>1213</v>
      </c>
      <c r="Q201">
        <v>4096</v>
      </c>
      <c r="R201" t="s">
        <v>106</v>
      </c>
      <c r="S201">
        <v>1.6376666666699999</v>
      </c>
      <c r="T201">
        <v>1.625</v>
      </c>
      <c r="U201">
        <v>1.7486666666699999</v>
      </c>
      <c r="V201">
        <v>91</v>
      </c>
      <c r="W201">
        <v>1</v>
      </c>
      <c r="X201">
        <v>508</v>
      </c>
      <c r="Y201" t="s">
        <v>96</v>
      </c>
      <c r="Z201">
        <v>69591</v>
      </c>
      <c r="AA201">
        <v>271</v>
      </c>
      <c r="AB201">
        <v>4096</v>
      </c>
      <c r="AC201" t="s">
        <v>106</v>
      </c>
      <c r="AD201">
        <v>6.16933333333</v>
      </c>
      <c r="AE201">
        <v>6.1406666666699996</v>
      </c>
      <c r="AF201">
        <v>6.4233333333299996</v>
      </c>
      <c r="AG201">
        <v>9177</v>
      </c>
      <c r="AH201">
        <v>61</v>
      </c>
      <c r="AI201">
        <v>429</v>
      </c>
    </row>
    <row r="202" spans="1:35" x14ac:dyDescent="0.25">
      <c r="A202" t="s">
        <v>100</v>
      </c>
      <c r="B202" t="s">
        <v>98</v>
      </c>
      <c r="C202" t="s">
        <v>95</v>
      </c>
      <c r="D202">
        <v>8584</v>
      </c>
      <c r="E202">
        <v>33</v>
      </c>
      <c r="F202">
        <v>4096</v>
      </c>
      <c r="G202" t="s">
        <v>107</v>
      </c>
      <c r="H202">
        <v>59.548000000000002</v>
      </c>
      <c r="I202">
        <v>65.102999999999994</v>
      </c>
      <c r="J202">
        <v>37.3266666667</v>
      </c>
      <c r="K202">
        <v>1466</v>
      </c>
      <c r="L202">
        <v>58</v>
      </c>
      <c r="M202">
        <v>510</v>
      </c>
      <c r="N202" t="s">
        <v>101</v>
      </c>
      <c r="O202">
        <v>278664</v>
      </c>
      <c r="P202">
        <v>1088</v>
      </c>
      <c r="Q202">
        <v>4096</v>
      </c>
      <c r="R202" t="s">
        <v>107</v>
      </c>
      <c r="S202">
        <v>1.82466666667</v>
      </c>
      <c r="T202">
        <v>1.83466666667</v>
      </c>
      <c r="U202">
        <v>1.784</v>
      </c>
      <c r="V202">
        <v>203</v>
      </c>
      <c r="W202">
        <v>1</v>
      </c>
      <c r="X202">
        <v>508</v>
      </c>
      <c r="Y202" t="s">
        <v>96</v>
      </c>
      <c r="Z202">
        <v>48866</v>
      </c>
      <c r="AA202">
        <v>190</v>
      </c>
      <c r="AB202">
        <v>4096</v>
      </c>
      <c r="AC202" t="s">
        <v>107</v>
      </c>
      <c r="AD202">
        <v>7.3176666666700001</v>
      </c>
      <c r="AE202">
        <v>7.3166666666699998</v>
      </c>
      <c r="AF202">
        <v>7.3216666666699997</v>
      </c>
      <c r="AG202">
        <v>15854</v>
      </c>
      <c r="AH202">
        <v>112</v>
      </c>
      <c r="AI202">
        <v>353</v>
      </c>
    </row>
    <row r="203" spans="1:35" x14ac:dyDescent="0.25">
      <c r="A203" t="s">
        <v>100</v>
      </c>
      <c r="B203" t="s">
        <v>98</v>
      </c>
      <c r="C203" t="s">
        <v>95</v>
      </c>
      <c r="D203">
        <v>7698</v>
      </c>
      <c r="E203">
        <v>30</v>
      </c>
      <c r="F203">
        <v>4096</v>
      </c>
      <c r="G203" t="s">
        <v>108</v>
      </c>
      <c r="H203">
        <v>66.685666666700001</v>
      </c>
      <c r="I203">
        <v>77.650999999999996</v>
      </c>
      <c r="J203">
        <v>41.113666666699999</v>
      </c>
      <c r="K203">
        <v>5300</v>
      </c>
      <c r="L203">
        <v>122</v>
      </c>
      <c r="M203">
        <v>510</v>
      </c>
      <c r="N203" t="s">
        <v>101</v>
      </c>
      <c r="O203">
        <v>244153</v>
      </c>
      <c r="P203">
        <v>953</v>
      </c>
      <c r="Q203">
        <v>4096</v>
      </c>
      <c r="R203" t="s">
        <v>108</v>
      </c>
      <c r="S203">
        <v>2.0826666666700002</v>
      </c>
      <c r="T203">
        <v>2.0916666666700001</v>
      </c>
      <c r="U203">
        <v>2.0613333333299999</v>
      </c>
      <c r="V203">
        <v>481</v>
      </c>
      <c r="W203">
        <v>2</v>
      </c>
      <c r="X203">
        <v>508</v>
      </c>
      <c r="Y203" t="s">
        <v>96</v>
      </c>
      <c r="Z203">
        <v>63115</v>
      </c>
      <c r="AA203">
        <v>246</v>
      </c>
      <c r="AB203">
        <v>4096</v>
      </c>
      <c r="AC203" t="s">
        <v>108</v>
      </c>
      <c r="AD203">
        <v>5.2729999999999997</v>
      </c>
      <c r="AE203">
        <v>5.3273333333300004</v>
      </c>
      <c r="AF203">
        <v>5.1456666666700004</v>
      </c>
      <c r="AG203">
        <v>3204</v>
      </c>
      <c r="AH203">
        <v>16</v>
      </c>
      <c r="AI203">
        <v>332</v>
      </c>
    </row>
    <row r="204" spans="1:35" x14ac:dyDescent="0.25">
      <c r="A204" t="s">
        <v>100</v>
      </c>
      <c r="B204" t="s">
        <v>98</v>
      </c>
      <c r="C204" t="s">
        <v>95</v>
      </c>
      <c r="D204">
        <v>9146</v>
      </c>
      <c r="E204">
        <v>35</v>
      </c>
      <c r="F204">
        <v>4096</v>
      </c>
      <c r="G204" t="s">
        <v>109</v>
      </c>
      <c r="H204">
        <v>55.872666666699999</v>
      </c>
      <c r="I204">
        <v>68.722999999999999</v>
      </c>
      <c r="J204">
        <v>36.590000000000003</v>
      </c>
      <c r="K204">
        <v>2610</v>
      </c>
      <c r="L204">
        <v>82</v>
      </c>
      <c r="M204">
        <v>509</v>
      </c>
      <c r="N204" t="s">
        <v>101</v>
      </c>
      <c r="O204">
        <v>214966</v>
      </c>
      <c r="P204">
        <v>839</v>
      </c>
      <c r="Q204">
        <v>4096</v>
      </c>
      <c r="R204" t="s">
        <v>109</v>
      </c>
      <c r="S204">
        <v>2.3650000000000002</v>
      </c>
      <c r="T204">
        <v>2.3703333333300001</v>
      </c>
      <c r="U204">
        <v>2.3566666666699998</v>
      </c>
      <c r="V204">
        <v>522</v>
      </c>
      <c r="W204">
        <v>3</v>
      </c>
      <c r="X204">
        <v>508</v>
      </c>
      <c r="Y204" t="s">
        <v>96</v>
      </c>
      <c r="Z204">
        <v>73483</v>
      </c>
      <c r="AA204">
        <v>287</v>
      </c>
      <c r="AB204">
        <v>4096</v>
      </c>
      <c r="AC204" t="s">
        <v>109</v>
      </c>
      <c r="AD204">
        <v>6.31</v>
      </c>
      <c r="AE204">
        <v>6.3360000000000003</v>
      </c>
      <c r="AF204">
        <v>6.2706666666700004</v>
      </c>
      <c r="AG204">
        <v>3029</v>
      </c>
      <c r="AH204">
        <v>20</v>
      </c>
      <c r="AI204">
        <v>463</v>
      </c>
    </row>
    <row r="205" spans="1:35" x14ac:dyDescent="0.25">
      <c r="A205" t="s">
        <v>100</v>
      </c>
      <c r="B205" t="s">
        <v>98</v>
      </c>
      <c r="C205" t="s">
        <v>95</v>
      </c>
      <c r="D205">
        <v>8918</v>
      </c>
      <c r="E205">
        <v>34</v>
      </c>
      <c r="F205">
        <v>4096</v>
      </c>
      <c r="G205" t="s">
        <v>110</v>
      </c>
      <c r="H205">
        <v>57.3356666667</v>
      </c>
      <c r="I205">
        <v>76.159333333299998</v>
      </c>
      <c r="J205">
        <v>38.533000000000001</v>
      </c>
      <c r="K205">
        <v>5454</v>
      </c>
      <c r="L205">
        <v>132</v>
      </c>
      <c r="M205">
        <v>509</v>
      </c>
      <c r="N205" t="s">
        <v>101</v>
      </c>
      <c r="O205">
        <v>188727</v>
      </c>
      <c r="P205">
        <v>737</v>
      </c>
      <c r="Q205">
        <v>4096</v>
      </c>
      <c r="R205" t="s">
        <v>110</v>
      </c>
      <c r="S205">
        <v>2.6946666666699999</v>
      </c>
      <c r="T205">
        <v>2.5906666666699998</v>
      </c>
      <c r="U205">
        <v>2.7989999999999999</v>
      </c>
      <c r="V205">
        <v>628</v>
      </c>
      <c r="W205">
        <v>5</v>
      </c>
      <c r="X205">
        <v>508</v>
      </c>
      <c r="Y205" t="s">
        <v>96</v>
      </c>
      <c r="Z205">
        <v>66405</v>
      </c>
      <c r="AA205">
        <v>259</v>
      </c>
      <c r="AB205">
        <v>4096</v>
      </c>
      <c r="AC205" t="s">
        <v>110</v>
      </c>
      <c r="AD205">
        <v>5.83866666667</v>
      </c>
      <c r="AE205">
        <v>6.1959999999999997</v>
      </c>
      <c r="AF205">
        <v>5.4816666666699998</v>
      </c>
      <c r="AG205">
        <v>91</v>
      </c>
      <c r="AH205">
        <v>2</v>
      </c>
      <c r="AI205">
        <v>388</v>
      </c>
    </row>
    <row r="206" spans="1:35" x14ac:dyDescent="0.25">
      <c r="A206" t="s">
        <v>100</v>
      </c>
      <c r="B206" t="s">
        <v>98</v>
      </c>
      <c r="C206" t="s">
        <v>95</v>
      </c>
      <c r="D206">
        <v>11864</v>
      </c>
      <c r="E206">
        <v>46</v>
      </c>
      <c r="F206">
        <v>4096</v>
      </c>
      <c r="G206" t="s">
        <v>111</v>
      </c>
      <c r="H206">
        <v>43.027999999999999</v>
      </c>
      <c r="I206">
        <v>62.4026666667</v>
      </c>
      <c r="J206">
        <v>30.115666666700001</v>
      </c>
      <c r="K206">
        <v>3153</v>
      </c>
      <c r="L206">
        <v>70</v>
      </c>
      <c r="M206">
        <v>510</v>
      </c>
      <c r="N206" t="s">
        <v>101</v>
      </c>
      <c r="O206">
        <v>171908</v>
      </c>
      <c r="P206">
        <v>671</v>
      </c>
      <c r="Q206">
        <v>4096</v>
      </c>
      <c r="R206" t="s">
        <v>111</v>
      </c>
      <c r="S206">
        <v>2.9580000000000002</v>
      </c>
      <c r="T206">
        <v>2.86733333333</v>
      </c>
      <c r="U206">
        <v>3.0190000000000001</v>
      </c>
      <c r="V206">
        <v>440</v>
      </c>
      <c r="W206">
        <v>5</v>
      </c>
      <c r="X206">
        <v>508</v>
      </c>
      <c r="Y206" t="s">
        <v>96</v>
      </c>
      <c r="Z206">
        <v>64889</v>
      </c>
      <c r="AA206">
        <v>253</v>
      </c>
      <c r="AB206">
        <v>4096</v>
      </c>
      <c r="AC206" t="s">
        <v>111</v>
      </c>
      <c r="AD206">
        <v>5.5686666666700004</v>
      </c>
      <c r="AE206">
        <v>6.1470000000000002</v>
      </c>
      <c r="AF206">
        <v>5.1833333333300002</v>
      </c>
      <c r="AG206">
        <v>82</v>
      </c>
      <c r="AH206">
        <v>2</v>
      </c>
      <c r="AI206">
        <v>361</v>
      </c>
    </row>
    <row r="207" spans="1:35" x14ac:dyDescent="0.25">
      <c r="A207" t="s">
        <v>100</v>
      </c>
      <c r="B207" t="s">
        <v>98</v>
      </c>
      <c r="C207" t="s">
        <v>95</v>
      </c>
      <c r="D207">
        <v>11255</v>
      </c>
      <c r="E207">
        <v>43</v>
      </c>
      <c r="F207">
        <v>4096</v>
      </c>
      <c r="G207" t="s">
        <v>105</v>
      </c>
      <c r="H207">
        <v>45.359666666700001</v>
      </c>
      <c r="I207">
        <v>72.869333333300006</v>
      </c>
      <c r="J207">
        <v>33.578333333300002</v>
      </c>
      <c r="K207">
        <v>4032</v>
      </c>
      <c r="L207">
        <v>81</v>
      </c>
      <c r="M207">
        <v>509</v>
      </c>
      <c r="N207" t="s">
        <v>101</v>
      </c>
      <c r="O207">
        <v>160771</v>
      </c>
      <c r="P207">
        <v>628</v>
      </c>
      <c r="Q207">
        <v>4096</v>
      </c>
      <c r="R207" t="s">
        <v>105</v>
      </c>
      <c r="S207">
        <v>3.1626666666699998</v>
      </c>
      <c r="T207">
        <v>3.06033333333</v>
      </c>
      <c r="U207">
        <v>3.2063333333299999</v>
      </c>
      <c r="V207">
        <v>383</v>
      </c>
      <c r="W207">
        <v>5</v>
      </c>
      <c r="X207">
        <v>508</v>
      </c>
      <c r="Y207" t="s">
        <v>96</v>
      </c>
      <c r="Z207">
        <v>68330</v>
      </c>
      <c r="AA207">
        <v>266</v>
      </c>
      <c r="AB207">
        <v>4096</v>
      </c>
      <c r="AC207" t="s">
        <v>105</v>
      </c>
      <c r="AD207">
        <v>6.1079999999999997</v>
      </c>
      <c r="AE207">
        <v>6.6840000000000002</v>
      </c>
      <c r="AF207">
        <v>5.8609999999999998</v>
      </c>
      <c r="AG207">
        <v>110</v>
      </c>
      <c r="AH207">
        <v>2</v>
      </c>
      <c r="AI207">
        <v>417</v>
      </c>
    </row>
    <row r="208" spans="1:35" x14ac:dyDescent="0.25">
      <c r="A208" t="s">
        <v>100</v>
      </c>
      <c r="B208" t="s">
        <v>98</v>
      </c>
      <c r="C208" t="s">
        <v>95</v>
      </c>
      <c r="D208">
        <v>15211</v>
      </c>
      <c r="E208">
        <v>59</v>
      </c>
      <c r="F208">
        <v>4096</v>
      </c>
      <c r="G208" t="s">
        <v>104</v>
      </c>
      <c r="H208">
        <v>33.616</v>
      </c>
      <c r="I208">
        <v>60.228666666700001</v>
      </c>
      <c r="J208">
        <v>26.959333333299998</v>
      </c>
      <c r="K208">
        <v>1127</v>
      </c>
      <c r="L208">
        <v>56</v>
      </c>
      <c r="M208">
        <v>509</v>
      </c>
      <c r="N208" t="s">
        <v>101</v>
      </c>
      <c r="O208">
        <v>149046</v>
      </c>
      <c r="P208">
        <v>582</v>
      </c>
      <c r="Q208">
        <v>4096</v>
      </c>
      <c r="R208" t="s">
        <v>104</v>
      </c>
      <c r="S208">
        <v>3.4129999999999998</v>
      </c>
      <c r="T208">
        <v>3.3039999999999998</v>
      </c>
      <c r="U208">
        <v>3.43966666667</v>
      </c>
      <c r="V208">
        <v>336</v>
      </c>
      <c r="W208">
        <v>5</v>
      </c>
      <c r="X208">
        <v>508</v>
      </c>
      <c r="Y208" t="s">
        <v>96</v>
      </c>
      <c r="Z208">
        <v>72185</v>
      </c>
      <c r="AA208">
        <v>281</v>
      </c>
      <c r="AB208">
        <v>4096</v>
      </c>
      <c r="AC208" t="s">
        <v>104</v>
      </c>
      <c r="AD208">
        <v>5.8733333333299997</v>
      </c>
      <c r="AE208">
        <v>6.5893333333299999</v>
      </c>
      <c r="AF208">
        <v>5.6943333333300004</v>
      </c>
      <c r="AG208">
        <v>93</v>
      </c>
      <c r="AH208">
        <v>2</v>
      </c>
      <c r="AI208">
        <v>423</v>
      </c>
    </row>
    <row r="209" spans="1:35" x14ac:dyDescent="0.25">
      <c r="A209" t="s">
        <v>100</v>
      </c>
      <c r="B209" t="s">
        <v>98</v>
      </c>
      <c r="C209" t="s">
        <v>95</v>
      </c>
      <c r="D209">
        <v>14821</v>
      </c>
      <c r="E209">
        <v>57</v>
      </c>
      <c r="F209">
        <v>4096</v>
      </c>
      <c r="G209" t="s">
        <v>103</v>
      </c>
      <c r="H209">
        <v>34.433333333299998</v>
      </c>
      <c r="I209">
        <v>73.706666666700002</v>
      </c>
      <c r="J209">
        <v>30.0713333333</v>
      </c>
      <c r="K209">
        <v>1369</v>
      </c>
      <c r="L209">
        <v>65</v>
      </c>
      <c r="M209">
        <v>509</v>
      </c>
      <c r="N209" t="s">
        <v>101</v>
      </c>
      <c r="O209">
        <v>139147</v>
      </c>
      <c r="P209">
        <v>543</v>
      </c>
      <c r="Q209">
        <v>4096</v>
      </c>
      <c r="R209" t="s">
        <v>103</v>
      </c>
      <c r="S209">
        <v>3.6560000000000001</v>
      </c>
      <c r="T209">
        <v>3.52</v>
      </c>
      <c r="U209">
        <v>3.6706666666699999</v>
      </c>
      <c r="V209">
        <v>431</v>
      </c>
      <c r="W209">
        <v>7</v>
      </c>
      <c r="X209">
        <v>508</v>
      </c>
      <c r="Y209" t="s">
        <v>96</v>
      </c>
      <c r="Z209">
        <v>68184</v>
      </c>
      <c r="AA209">
        <v>266</v>
      </c>
      <c r="AB209">
        <v>4096</v>
      </c>
      <c r="AC209" t="s">
        <v>103</v>
      </c>
      <c r="AD209">
        <v>5.9553333333299996</v>
      </c>
      <c r="AE209">
        <v>6.9429999999999996</v>
      </c>
      <c r="AF209">
        <v>5.8453333333300002</v>
      </c>
      <c r="AG209">
        <v>61</v>
      </c>
      <c r="AH209">
        <v>2</v>
      </c>
      <c r="AI209">
        <v>406</v>
      </c>
    </row>
    <row r="210" spans="1:35" x14ac:dyDescent="0.25">
      <c r="A210" t="s">
        <v>100</v>
      </c>
      <c r="B210" t="s">
        <v>98</v>
      </c>
      <c r="C210" t="s">
        <v>95</v>
      </c>
      <c r="D210">
        <v>12033</v>
      </c>
      <c r="E210">
        <v>47</v>
      </c>
      <c r="F210">
        <v>4096</v>
      </c>
      <c r="G210" t="s">
        <v>112</v>
      </c>
      <c r="H210">
        <v>42.404000000000003</v>
      </c>
      <c r="I210">
        <v>0</v>
      </c>
      <c r="J210">
        <v>42.404000000000003</v>
      </c>
      <c r="K210">
        <v>7666</v>
      </c>
      <c r="L210">
        <v>275</v>
      </c>
      <c r="M210">
        <v>509</v>
      </c>
      <c r="N210" t="s">
        <v>101</v>
      </c>
      <c r="O210">
        <v>130778</v>
      </c>
      <c r="P210">
        <v>510</v>
      </c>
      <c r="Q210">
        <v>4096</v>
      </c>
      <c r="R210" t="s">
        <v>112</v>
      </c>
      <c r="S210">
        <v>3.89133333333</v>
      </c>
      <c r="T210">
        <v>0</v>
      </c>
      <c r="U210">
        <v>3.89133333333</v>
      </c>
      <c r="V210">
        <v>468</v>
      </c>
      <c r="W210">
        <v>7</v>
      </c>
      <c r="X210">
        <v>508</v>
      </c>
      <c r="Y210" t="s">
        <v>96</v>
      </c>
      <c r="Z210">
        <v>74756</v>
      </c>
      <c r="AA210">
        <v>292</v>
      </c>
      <c r="AB210">
        <v>4096</v>
      </c>
      <c r="AC210" t="s">
        <v>112</v>
      </c>
      <c r="AD210">
        <v>6.8143333333299996</v>
      </c>
      <c r="AE210">
        <v>0</v>
      </c>
      <c r="AF210">
        <v>6.8143333333299996</v>
      </c>
      <c r="AG210">
        <v>54</v>
      </c>
      <c r="AH210">
        <v>1</v>
      </c>
      <c r="AI210">
        <v>509</v>
      </c>
    </row>
    <row r="211" spans="1:35" x14ac:dyDescent="0.25">
      <c r="A211" t="s">
        <v>100</v>
      </c>
      <c r="B211" t="s">
        <v>98</v>
      </c>
      <c r="C211" t="s">
        <v>95</v>
      </c>
      <c r="D211">
        <v>11902</v>
      </c>
      <c r="E211">
        <v>743</v>
      </c>
      <c r="F211">
        <v>65536</v>
      </c>
      <c r="G211" t="s">
        <v>102</v>
      </c>
      <c r="H211">
        <v>42.957333333299999</v>
      </c>
      <c r="I211">
        <v>42.957333333299999</v>
      </c>
      <c r="J211">
        <v>0</v>
      </c>
      <c r="K211">
        <v>3411</v>
      </c>
      <c r="L211">
        <v>82</v>
      </c>
      <c r="M211">
        <v>509</v>
      </c>
      <c r="N211" t="s">
        <v>101</v>
      </c>
      <c r="O211">
        <v>64213</v>
      </c>
      <c r="P211">
        <v>4013</v>
      </c>
      <c r="Q211">
        <v>65536</v>
      </c>
      <c r="R211" t="s">
        <v>102</v>
      </c>
      <c r="S211">
        <v>7.9393333333299996</v>
      </c>
      <c r="T211">
        <v>7.9393333333299996</v>
      </c>
      <c r="U211">
        <v>0</v>
      </c>
      <c r="V211">
        <v>943</v>
      </c>
      <c r="W211">
        <v>6</v>
      </c>
      <c r="X211">
        <v>509</v>
      </c>
      <c r="Y211" t="s">
        <v>96</v>
      </c>
      <c r="Z211">
        <v>16341</v>
      </c>
      <c r="AA211">
        <v>1021</v>
      </c>
      <c r="AB211">
        <v>65536</v>
      </c>
      <c r="AC211" t="s">
        <v>102</v>
      </c>
      <c r="AD211">
        <v>31.203666666699998</v>
      </c>
      <c r="AE211">
        <v>31.203666666699998</v>
      </c>
      <c r="AF211">
        <v>0</v>
      </c>
      <c r="AG211">
        <v>99</v>
      </c>
      <c r="AH211">
        <v>12</v>
      </c>
      <c r="AI211">
        <v>510</v>
      </c>
    </row>
    <row r="212" spans="1:35" x14ac:dyDescent="0.25">
      <c r="A212" t="s">
        <v>100</v>
      </c>
      <c r="B212" t="s">
        <v>98</v>
      </c>
      <c r="C212" t="s">
        <v>95</v>
      </c>
      <c r="D212">
        <v>10041</v>
      </c>
      <c r="E212">
        <v>627</v>
      </c>
      <c r="F212">
        <v>65536</v>
      </c>
      <c r="G212" t="s">
        <v>106</v>
      </c>
      <c r="H212">
        <v>50.679333333300001</v>
      </c>
      <c r="I212">
        <v>51.651333333300002</v>
      </c>
      <c r="J212">
        <v>41.954999999999998</v>
      </c>
      <c r="K212">
        <v>5077</v>
      </c>
      <c r="L212">
        <v>106</v>
      </c>
      <c r="M212">
        <v>508</v>
      </c>
      <c r="N212" t="s">
        <v>101</v>
      </c>
      <c r="O212">
        <v>45628</v>
      </c>
      <c r="P212">
        <v>2851</v>
      </c>
      <c r="Q212">
        <v>65536</v>
      </c>
      <c r="R212" t="s">
        <v>106</v>
      </c>
      <c r="S212">
        <v>11.134666666699999</v>
      </c>
      <c r="T212">
        <v>9.1956666666700002</v>
      </c>
      <c r="U212">
        <v>28.595666666700001</v>
      </c>
      <c r="V212">
        <v>1461</v>
      </c>
      <c r="W212">
        <v>26</v>
      </c>
      <c r="X212">
        <v>507</v>
      </c>
      <c r="Y212" t="s">
        <v>96</v>
      </c>
      <c r="Z212">
        <v>17930</v>
      </c>
      <c r="AA212">
        <v>1120</v>
      </c>
      <c r="AB212">
        <v>65536</v>
      </c>
      <c r="AC212" t="s">
        <v>106</v>
      </c>
      <c r="AD212">
        <v>28.429666666700001</v>
      </c>
      <c r="AE212">
        <v>28.750333333299999</v>
      </c>
      <c r="AF212">
        <v>25.5423333333</v>
      </c>
      <c r="AG212">
        <v>1684</v>
      </c>
      <c r="AH212">
        <v>17</v>
      </c>
      <c r="AI212">
        <v>509</v>
      </c>
    </row>
    <row r="213" spans="1:35" x14ac:dyDescent="0.25">
      <c r="A213" t="s">
        <v>100</v>
      </c>
      <c r="B213" t="s">
        <v>98</v>
      </c>
      <c r="C213" t="s">
        <v>95</v>
      </c>
      <c r="D213">
        <v>10923</v>
      </c>
      <c r="E213">
        <v>682</v>
      </c>
      <c r="F213">
        <v>65536</v>
      </c>
      <c r="G213" t="s">
        <v>107</v>
      </c>
      <c r="H213">
        <v>46.716000000000001</v>
      </c>
      <c r="I213">
        <v>48.3446666667</v>
      </c>
      <c r="J213">
        <v>40.188000000000002</v>
      </c>
      <c r="K213">
        <v>9464</v>
      </c>
      <c r="L213">
        <v>179</v>
      </c>
      <c r="M213">
        <v>507</v>
      </c>
      <c r="N213" t="s">
        <v>101</v>
      </c>
      <c r="O213">
        <v>49378</v>
      </c>
      <c r="P213">
        <v>3086</v>
      </c>
      <c r="Q213">
        <v>65536</v>
      </c>
      <c r="R213" t="s">
        <v>107</v>
      </c>
      <c r="S213">
        <v>10.276999999999999</v>
      </c>
      <c r="T213">
        <v>9.9893333333300003</v>
      </c>
      <c r="U213">
        <v>11.4273333333</v>
      </c>
      <c r="V213">
        <v>901</v>
      </c>
      <c r="W213">
        <v>12</v>
      </c>
      <c r="X213">
        <v>507</v>
      </c>
      <c r="Y213" t="s">
        <v>96</v>
      </c>
      <c r="Z213">
        <v>19504</v>
      </c>
      <c r="AA213">
        <v>1219</v>
      </c>
      <c r="AB213">
        <v>65536</v>
      </c>
      <c r="AC213" t="s">
        <v>107</v>
      </c>
      <c r="AD213">
        <v>26.140333333299999</v>
      </c>
      <c r="AE213">
        <v>26.444666666700002</v>
      </c>
      <c r="AF213">
        <v>24.923666666700001</v>
      </c>
      <c r="AG213">
        <v>178</v>
      </c>
      <c r="AH213">
        <v>4</v>
      </c>
      <c r="AI213">
        <v>509</v>
      </c>
    </row>
    <row r="214" spans="1:35" x14ac:dyDescent="0.25">
      <c r="A214" t="s">
        <v>100</v>
      </c>
      <c r="B214" t="s">
        <v>98</v>
      </c>
      <c r="C214" t="s">
        <v>95</v>
      </c>
      <c r="D214">
        <v>9451</v>
      </c>
      <c r="E214">
        <v>590</v>
      </c>
      <c r="F214">
        <v>65536</v>
      </c>
      <c r="G214" t="s">
        <v>108</v>
      </c>
      <c r="H214">
        <v>50.807000000000002</v>
      </c>
      <c r="I214">
        <v>57.917000000000002</v>
      </c>
      <c r="J214">
        <v>34.227666666700003</v>
      </c>
      <c r="K214">
        <v>3277</v>
      </c>
      <c r="L214">
        <v>87</v>
      </c>
      <c r="M214">
        <v>505</v>
      </c>
      <c r="N214" t="s">
        <v>101</v>
      </c>
      <c r="O214">
        <v>45980</v>
      </c>
      <c r="P214">
        <v>2873</v>
      </c>
      <c r="Q214">
        <v>65536</v>
      </c>
      <c r="R214" t="s">
        <v>108</v>
      </c>
      <c r="S214">
        <v>11.016666666700001</v>
      </c>
      <c r="T214">
        <v>10.586</v>
      </c>
      <c r="U214">
        <v>12.0216666667</v>
      </c>
      <c r="V214">
        <v>1117</v>
      </c>
      <c r="W214">
        <v>14</v>
      </c>
      <c r="X214">
        <v>506</v>
      </c>
      <c r="Y214" t="s">
        <v>96</v>
      </c>
      <c r="Z214">
        <v>20541</v>
      </c>
      <c r="AA214">
        <v>1283</v>
      </c>
      <c r="AB214">
        <v>65536</v>
      </c>
      <c r="AC214" t="s">
        <v>108</v>
      </c>
      <c r="AD214">
        <v>24.815999999999999</v>
      </c>
      <c r="AE214">
        <v>24.983333333299999</v>
      </c>
      <c r="AF214">
        <v>24.4256666667</v>
      </c>
      <c r="AG214">
        <v>157</v>
      </c>
      <c r="AH214">
        <v>3</v>
      </c>
      <c r="AI214">
        <v>509</v>
      </c>
    </row>
    <row r="215" spans="1:35" x14ac:dyDescent="0.25">
      <c r="A215" t="s">
        <v>100</v>
      </c>
      <c r="B215" t="s">
        <v>98</v>
      </c>
      <c r="C215" t="s">
        <v>95</v>
      </c>
      <c r="D215">
        <v>12019</v>
      </c>
      <c r="E215">
        <v>751</v>
      </c>
      <c r="F215">
        <v>65536</v>
      </c>
      <c r="G215" t="s">
        <v>109</v>
      </c>
      <c r="H215">
        <v>42.245666666699996</v>
      </c>
      <c r="I215">
        <v>49.054666666700001</v>
      </c>
      <c r="J215">
        <v>32.029333333300002</v>
      </c>
      <c r="K215">
        <v>7253</v>
      </c>
      <c r="L215">
        <v>137</v>
      </c>
      <c r="M215">
        <v>505</v>
      </c>
      <c r="N215" t="s">
        <v>101</v>
      </c>
      <c r="O215">
        <v>47557</v>
      </c>
      <c r="P215">
        <v>2972</v>
      </c>
      <c r="Q215">
        <v>65536</v>
      </c>
      <c r="R215" t="s">
        <v>109</v>
      </c>
      <c r="S215">
        <v>10.701333333299999</v>
      </c>
      <c r="T215">
        <v>10.077999999999999</v>
      </c>
      <c r="U215">
        <v>11.635</v>
      </c>
      <c r="V215">
        <v>505</v>
      </c>
      <c r="W215">
        <v>13</v>
      </c>
      <c r="X215">
        <v>508</v>
      </c>
      <c r="Y215" t="s">
        <v>96</v>
      </c>
      <c r="Z215">
        <v>19944</v>
      </c>
      <c r="AA215">
        <v>1246</v>
      </c>
      <c r="AB215">
        <v>65536</v>
      </c>
      <c r="AC215" t="s">
        <v>109</v>
      </c>
      <c r="AD215">
        <v>25.553999999999998</v>
      </c>
      <c r="AE215">
        <v>25.6086666667</v>
      </c>
      <c r="AF215">
        <v>25.4726666667</v>
      </c>
      <c r="AG215">
        <v>171</v>
      </c>
      <c r="AH215">
        <v>3</v>
      </c>
      <c r="AI215">
        <v>509</v>
      </c>
    </row>
    <row r="216" spans="1:35" x14ac:dyDescent="0.25">
      <c r="A216" t="s">
        <v>100</v>
      </c>
      <c r="B216" t="s">
        <v>98</v>
      </c>
      <c r="C216" t="s">
        <v>95</v>
      </c>
      <c r="D216">
        <v>11266</v>
      </c>
      <c r="E216">
        <v>704</v>
      </c>
      <c r="F216">
        <v>65536</v>
      </c>
      <c r="G216" t="s">
        <v>110</v>
      </c>
      <c r="H216">
        <v>45.479666666699998</v>
      </c>
      <c r="I216">
        <v>53.004666666699997</v>
      </c>
      <c r="J216">
        <v>37.9633333333</v>
      </c>
      <c r="K216">
        <v>8764</v>
      </c>
      <c r="L216">
        <v>196</v>
      </c>
      <c r="M216">
        <v>508</v>
      </c>
      <c r="N216" t="s">
        <v>101</v>
      </c>
      <c r="O216">
        <v>47031</v>
      </c>
      <c r="P216">
        <v>2939</v>
      </c>
      <c r="Q216">
        <v>65536</v>
      </c>
      <c r="R216" t="s">
        <v>110</v>
      </c>
      <c r="S216">
        <v>10.756333333300001</v>
      </c>
      <c r="T216">
        <v>6.5903333333300003</v>
      </c>
      <c r="U216">
        <v>14.9233333333</v>
      </c>
      <c r="V216">
        <v>2244</v>
      </c>
      <c r="W216">
        <v>48</v>
      </c>
      <c r="X216">
        <v>506</v>
      </c>
      <c r="Y216" t="s">
        <v>96</v>
      </c>
      <c r="Z216">
        <v>19357</v>
      </c>
      <c r="AA216">
        <v>1209</v>
      </c>
      <c r="AB216">
        <v>65536</v>
      </c>
      <c r="AC216" t="s">
        <v>110</v>
      </c>
      <c r="AD216">
        <v>26.333666666700001</v>
      </c>
      <c r="AE216">
        <v>26.23</v>
      </c>
      <c r="AF216">
        <v>26.4373333333</v>
      </c>
      <c r="AG216">
        <v>203</v>
      </c>
      <c r="AH216">
        <v>3</v>
      </c>
      <c r="AI216">
        <v>509</v>
      </c>
    </row>
    <row r="217" spans="1:35" x14ac:dyDescent="0.25">
      <c r="A217" t="s">
        <v>100</v>
      </c>
      <c r="B217" t="s">
        <v>98</v>
      </c>
      <c r="C217" t="s">
        <v>95</v>
      </c>
      <c r="D217">
        <v>10422</v>
      </c>
      <c r="E217">
        <v>651</v>
      </c>
      <c r="F217">
        <v>65536</v>
      </c>
      <c r="G217" t="s">
        <v>111</v>
      </c>
      <c r="H217">
        <v>49.830666666699997</v>
      </c>
      <c r="I217">
        <v>60.604999999999997</v>
      </c>
      <c r="J217">
        <v>42.649000000000001</v>
      </c>
      <c r="K217">
        <v>15824</v>
      </c>
      <c r="L217">
        <v>303</v>
      </c>
      <c r="M217">
        <v>506</v>
      </c>
      <c r="N217" t="s">
        <v>101</v>
      </c>
      <c r="O217">
        <v>43146</v>
      </c>
      <c r="P217">
        <v>2696</v>
      </c>
      <c r="Q217">
        <v>65536</v>
      </c>
      <c r="R217" t="s">
        <v>111</v>
      </c>
      <c r="S217">
        <v>11.726000000000001</v>
      </c>
      <c r="T217">
        <v>6.9953333333299996</v>
      </c>
      <c r="U217">
        <v>14.878</v>
      </c>
      <c r="V217">
        <v>5405</v>
      </c>
      <c r="W217">
        <v>58</v>
      </c>
      <c r="X217">
        <v>505</v>
      </c>
      <c r="Y217" t="s">
        <v>96</v>
      </c>
      <c r="Z217">
        <v>19133</v>
      </c>
      <c r="AA217">
        <v>1195</v>
      </c>
      <c r="AB217">
        <v>65536</v>
      </c>
      <c r="AC217" t="s">
        <v>111</v>
      </c>
      <c r="AD217">
        <v>26.638000000000002</v>
      </c>
      <c r="AE217">
        <v>26.460999999999999</v>
      </c>
      <c r="AF217">
        <v>26.756666666699999</v>
      </c>
      <c r="AG217">
        <v>177</v>
      </c>
      <c r="AH217">
        <v>3</v>
      </c>
      <c r="AI217">
        <v>509</v>
      </c>
    </row>
    <row r="218" spans="1:35" x14ac:dyDescent="0.25">
      <c r="A218" t="s">
        <v>100</v>
      </c>
      <c r="B218" t="s">
        <v>98</v>
      </c>
      <c r="C218" t="s">
        <v>95</v>
      </c>
      <c r="D218">
        <v>9931</v>
      </c>
      <c r="E218">
        <v>620</v>
      </c>
      <c r="F218">
        <v>65536</v>
      </c>
      <c r="G218" t="s">
        <v>105</v>
      </c>
      <c r="H218">
        <v>52.9696666667</v>
      </c>
      <c r="I218">
        <v>67.278333333299997</v>
      </c>
      <c r="J218">
        <v>46.8533333333</v>
      </c>
      <c r="K218">
        <v>19987</v>
      </c>
      <c r="L218">
        <v>373</v>
      </c>
      <c r="M218">
        <v>509</v>
      </c>
      <c r="N218" t="s">
        <v>101</v>
      </c>
      <c r="O218">
        <v>38634</v>
      </c>
      <c r="P218">
        <v>2414</v>
      </c>
      <c r="Q218">
        <v>65536</v>
      </c>
      <c r="R218" t="s">
        <v>105</v>
      </c>
      <c r="S218">
        <v>13.064</v>
      </c>
      <c r="T218">
        <v>7.5913333333299997</v>
      </c>
      <c r="U218">
        <v>15.41</v>
      </c>
      <c r="V218">
        <v>6841</v>
      </c>
      <c r="W218">
        <v>72</v>
      </c>
      <c r="X218">
        <v>505</v>
      </c>
      <c r="Y218" t="s">
        <v>96</v>
      </c>
      <c r="Z218">
        <v>18996</v>
      </c>
      <c r="AA218">
        <v>1187</v>
      </c>
      <c r="AB218">
        <v>65536</v>
      </c>
      <c r="AC218" t="s">
        <v>105</v>
      </c>
      <c r="AD218">
        <v>26.829333333299999</v>
      </c>
      <c r="AE218">
        <v>26.5743333333</v>
      </c>
      <c r="AF218">
        <v>26.939</v>
      </c>
      <c r="AG218">
        <v>180</v>
      </c>
      <c r="AH218">
        <v>3</v>
      </c>
      <c r="AI218">
        <v>509</v>
      </c>
    </row>
    <row r="219" spans="1:35" x14ac:dyDescent="0.25">
      <c r="A219" t="s">
        <v>100</v>
      </c>
      <c r="B219" t="s">
        <v>98</v>
      </c>
      <c r="C219" t="s">
        <v>95</v>
      </c>
      <c r="D219">
        <v>11509</v>
      </c>
      <c r="E219">
        <v>719</v>
      </c>
      <c r="F219">
        <v>65536</v>
      </c>
      <c r="G219" t="s">
        <v>104</v>
      </c>
      <c r="H219">
        <v>44.409666666699998</v>
      </c>
      <c r="I219">
        <v>53.343666666700003</v>
      </c>
      <c r="J219">
        <v>42.178333333300003</v>
      </c>
      <c r="K219">
        <v>8716</v>
      </c>
      <c r="L219">
        <v>130</v>
      </c>
      <c r="M219">
        <v>509</v>
      </c>
      <c r="N219" t="s">
        <v>101</v>
      </c>
      <c r="O219">
        <v>35598</v>
      </c>
      <c r="P219">
        <v>2224</v>
      </c>
      <c r="Q219">
        <v>65536</v>
      </c>
      <c r="R219" t="s">
        <v>104</v>
      </c>
      <c r="S219">
        <v>14.114000000000001</v>
      </c>
      <c r="T219">
        <v>7.8913333333300004</v>
      </c>
      <c r="U219">
        <v>15.6696666667</v>
      </c>
      <c r="V219">
        <v>5220</v>
      </c>
      <c r="W219">
        <v>73</v>
      </c>
      <c r="X219">
        <v>506</v>
      </c>
      <c r="Y219" t="s">
        <v>96</v>
      </c>
      <c r="Z219">
        <v>18020</v>
      </c>
      <c r="AA219">
        <v>1126</v>
      </c>
      <c r="AB219">
        <v>65536</v>
      </c>
      <c r="AC219" t="s">
        <v>104</v>
      </c>
      <c r="AD219">
        <v>28.283000000000001</v>
      </c>
      <c r="AE219">
        <v>28.040666666700002</v>
      </c>
      <c r="AF219">
        <v>28.343666666699999</v>
      </c>
      <c r="AG219">
        <v>164</v>
      </c>
      <c r="AH219">
        <v>2</v>
      </c>
      <c r="AI219">
        <v>509</v>
      </c>
    </row>
    <row r="220" spans="1:35" x14ac:dyDescent="0.25">
      <c r="A220" t="s">
        <v>100</v>
      </c>
      <c r="B220" t="s">
        <v>98</v>
      </c>
      <c r="C220" t="s">
        <v>95</v>
      </c>
      <c r="D220">
        <v>9244</v>
      </c>
      <c r="E220">
        <v>577</v>
      </c>
      <c r="F220">
        <v>65536</v>
      </c>
      <c r="G220" t="s">
        <v>103</v>
      </c>
      <c r="H220">
        <v>53.123666666699997</v>
      </c>
      <c r="I220">
        <v>72.481999999999999</v>
      </c>
      <c r="J220">
        <v>50.968666666700003</v>
      </c>
      <c r="K220">
        <v>5324</v>
      </c>
      <c r="L220">
        <v>158</v>
      </c>
      <c r="M220">
        <v>509</v>
      </c>
      <c r="N220" t="s">
        <v>101</v>
      </c>
      <c r="O220">
        <v>32550</v>
      </c>
      <c r="P220">
        <v>2034</v>
      </c>
      <c r="Q220">
        <v>65536</v>
      </c>
      <c r="R220" t="s">
        <v>103</v>
      </c>
      <c r="S220">
        <v>15.5003333333</v>
      </c>
      <c r="T220">
        <v>8.1613333333300009</v>
      </c>
      <c r="U220">
        <v>16.3156666667</v>
      </c>
      <c r="V220">
        <v>6822</v>
      </c>
      <c r="W220">
        <v>86</v>
      </c>
      <c r="X220">
        <v>505</v>
      </c>
      <c r="Y220" t="s">
        <v>96</v>
      </c>
      <c r="Z220">
        <v>16522</v>
      </c>
      <c r="AA220">
        <v>1032</v>
      </c>
      <c r="AB220">
        <v>65536</v>
      </c>
      <c r="AC220" t="s">
        <v>103</v>
      </c>
      <c r="AD220">
        <v>30.8416666667</v>
      </c>
      <c r="AE220">
        <v>30.518333333299999</v>
      </c>
      <c r="AF220">
        <v>30.877666666700001</v>
      </c>
      <c r="AG220">
        <v>180</v>
      </c>
      <c r="AH220">
        <v>2</v>
      </c>
      <c r="AI220">
        <v>509</v>
      </c>
    </row>
    <row r="221" spans="1:35" x14ac:dyDescent="0.25">
      <c r="A221" t="s">
        <v>100</v>
      </c>
      <c r="B221" t="s">
        <v>98</v>
      </c>
      <c r="C221" t="s">
        <v>95</v>
      </c>
      <c r="D221">
        <v>9385</v>
      </c>
      <c r="E221">
        <v>586</v>
      </c>
      <c r="F221">
        <v>65536</v>
      </c>
      <c r="G221" t="s">
        <v>112</v>
      </c>
      <c r="H221">
        <v>53.542666666700001</v>
      </c>
      <c r="I221">
        <v>0</v>
      </c>
      <c r="J221">
        <v>53.542666666700001</v>
      </c>
      <c r="K221">
        <v>8371</v>
      </c>
      <c r="L221">
        <v>153</v>
      </c>
      <c r="M221">
        <v>509</v>
      </c>
      <c r="N221" t="s">
        <v>101</v>
      </c>
      <c r="O221">
        <v>29885</v>
      </c>
      <c r="P221">
        <v>1867</v>
      </c>
      <c r="Q221">
        <v>65536</v>
      </c>
      <c r="R221" t="s">
        <v>112</v>
      </c>
      <c r="S221">
        <v>17.004999999999999</v>
      </c>
      <c r="T221">
        <v>0</v>
      </c>
      <c r="U221">
        <v>17.004999999999999</v>
      </c>
      <c r="V221">
        <v>6275</v>
      </c>
      <c r="W221">
        <v>92</v>
      </c>
      <c r="X221">
        <v>509</v>
      </c>
      <c r="Y221" t="s">
        <v>96</v>
      </c>
      <c r="Z221">
        <v>15376</v>
      </c>
      <c r="AA221">
        <v>961</v>
      </c>
      <c r="AB221">
        <v>65536</v>
      </c>
      <c r="AC221" t="s">
        <v>112</v>
      </c>
      <c r="AD221">
        <v>33.146000000000001</v>
      </c>
      <c r="AE221">
        <v>0</v>
      </c>
      <c r="AF221">
        <v>33.146000000000001</v>
      </c>
      <c r="AG221">
        <v>190</v>
      </c>
      <c r="AH221">
        <v>2</v>
      </c>
      <c r="AI221">
        <v>509</v>
      </c>
    </row>
    <row r="222" spans="1:35" x14ac:dyDescent="0.25">
      <c r="A222" t="s">
        <v>100</v>
      </c>
      <c r="B222" t="s">
        <v>98</v>
      </c>
      <c r="C222" t="s">
        <v>95</v>
      </c>
      <c r="D222">
        <v>341</v>
      </c>
      <c r="E222">
        <v>341</v>
      </c>
      <c r="F222">
        <v>1048576</v>
      </c>
      <c r="G222" t="s">
        <v>102</v>
      </c>
      <c r="H222">
        <v>1481.9733333300001</v>
      </c>
      <c r="I222">
        <v>1481.9733333300001</v>
      </c>
      <c r="J222">
        <v>0</v>
      </c>
      <c r="K222">
        <v>3803</v>
      </c>
      <c r="L222">
        <v>616</v>
      </c>
      <c r="M222">
        <v>510</v>
      </c>
      <c r="N222" t="s">
        <v>101</v>
      </c>
      <c r="O222">
        <v>4200</v>
      </c>
      <c r="P222">
        <v>4200</v>
      </c>
      <c r="Q222">
        <v>1048576</v>
      </c>
      <c r="R222" t="s">
        <v>102</v>
      </c>
      <c r="S222">
        <v>121.617</v>
      </c>
      <c r="T222">
        <v>121.617</v>
      </c>
      <c r="U222">
        <v>0</v>
      </c>
      <c r="V222">
        <v>1223</v>
      </c>
      <c r="W222">
        <v>77</v>
      </c>
      <c r="X222">
        <v>510</v>
      </c>
      <c r="Y222" t="s">
        <v>96</v>
      </c>
      <c r="Z222">
        <v>1047</v>
      </c>
      <c r="AA222">
        <v>1047</v>
      </c>
      <c r="AB222">
        <v>1048576</v>
      </c>
      <c r="AC222" t="s">
        <v>102</v>
      </c>
      <c r="AD222">
        <v>485.90366666699998</v>
      </c>
      <c r="AE222">
        <v>485.90366666699998</v>
      </c>
      <c r="AF222">
        <v>0</v>
      </c>
      <c r="AG222">
        <v>1328</v>
      </c>
      <c r="AH222">
        <v>124</v>
      </c>
      <c r="AI222">
        <v>510</v>
      </c>
    </row>
    <row r="223" spans="1:35" x14ac:dyDescent="0.25">
      <c r="A223" t="s">
        <v>100</v>
      </c>
      <c r="B223" t="s">
        <v>98</v>
      </c>
      <c r="C223" t="s">
        <v>95</v>
      </c>
      <c r="D223">
        <v>259</v>
      </c>
      <c r="E223">
        <v>259</v>
      </c>
      <c r="F223">
        <v>1048576</v>
      </c>
      <c r="G223" t="s">
        <v>106</v>
      </c>
      <c r="H223">
        <v>1941.46633333</v>
      </c>
      <c r="I223">
        <v>1930.4690000000001</v>
      </c>
      <c r="J223">
        <v>2039.8966666700001</v>
      </c>
      <c r="K223">
        <v>16943</v>
      </c>
      <c r="L223">
        <v>2197</v>
      </c>
      <c r="M223">
        <v>510</v>
      </c>
      <c r="N223" t="s">
        <v>101</v>
      </c>
      <c r="O223">
        <v>1755</v>
      </c>
      <c r="P223">
        <v>1755</v>
      </c>
      <c r="Q223">
        <v>1048576</v>
      </c>
      <c r="R223" t="s">
        <v>106</v>
      </c>
      <c r="S223">
        <v>290.50233333300002</v>
      </c>
      <c r="T223">
        <v>241.524</v>
      </c>
      <c r="U223">
        <v>732.85599999999999</v>
      </c>
      <c r="V223">
        <v>6732</v>
      </c>
      <c r="W223">
        <v>554</v>
      </c>
      <c r="X223">
        <v>510</v>
      </c>
      <c r="Y223" t="s">
        <v>96</v>
      </c>
      <c r="Z223">
        <v>1182</v>
      </c>
      <c r="AA223">
        <v>1182</v>
      </c>
      <c r="AB223">
        <v>1048576</v>
      </c>
      <c r="AC223" t="s">
        <v>106</v>
      </c>
      <c r="AD223">
        <v>430.294666667</v>
      </c>
      <c r="AE223">
        <v>439.25799999999998</v>
      </c>
      <c r="AF223">
        <v>350.22899999999998</v>
      </c>
      <c r="AG223">
        <v>2290</v>
      </c>
      <c r="AH223">
        <v>264</v>
      </c>
      <c r="AI223">
        <v>510</v>
      </c>
    </row>
    <row r="224" spans="1:35" x14ac:dyDescent="0.25">
      <c r="A224" t="s">
        <v>100</v>
      </c>
      <c r="B224" t="s">
        <v>98</v>
      </c>
      <c r="C224" t="s">
        <v>95</v>
      </c>
      <c r="D224">
        <v>237</v>
      </c>
      <c r="E224">
        <v>237</v>
      </c>
      <c r="F224">
        <v>1048576</v>
      </c>
      <c r="G224" t="s">
        <v>107</v>
      </c>
      <c r="H224">
        <v>2115.5500000000002</v>
      </c>
      <c r="I224">
        <v>2109.17833333</v>
      </c>
      <c r="J224">
        <v>2140.7913333299998</v>
      </c>
      <c r="K224">
        <v>17175</v>
      </c>
      <c r="L224">
        <v>2286</v>
      </c>
      <c r="M224">
        <v>510</v>
      </c>
      <c r="N224" t="s">
        <v>101</v>
      </c>
      <c r="O224">
        <v>3476</v>
      </c>
      <c r="P224">
        <v>3476</v>
      </c>
      <c r="Q224">
        <v>1048576</v>
      </c>
      <c r="R224" t="s">
        <v>107</v>
      </c>
      <c r="S224">
        <v>147.79766666699999</v>
      </c>
      <c r="T224">
        <v>149.72666666699999</v>
      </c>
      <c r="U224">
        <v>140.116666667</v>
      </c>
      <c r="V224">
        <v>1266</v>
      </c>
      <c r="W224">
        <v>111</v>
      </c>
      <c r="X224">
        <v>509</v>
      </c>
      <c r="Y224" t="s">
        <v>96</v>
      </c>
      <c r="Z224">
        <v>1487</v>
      </c>
      <c r="AA224">
        <v>1487</v>
      </c>
      <c r="AB224">
        <v>1048576</v>
      </c>
      <c r="AC224" t="s">
        <v>107</v>
      </c>
      <c r="AD224">
        <v>342.33800000000002</v>
      </c>
      <c r="AE224">
        <v>348.674666667</v>
      </c>
      <c r="AF224">
        <v>316.94900000000001</v>
      </c>
      <c r="AG224">
        <v>1997</v>
      </c>
      <c r="AH224">
        <v>150</v>
      </c>
      <c r="AI224">
        <v>510</v>
      </c>
    </row>
    <row r="225" spans="1:35" x14ac:dyDescent="0.25">
      <c r="A225" t="s">
        <v>100</v>
      </c>
      <c r="B225" t="s">
        <v>98</v>
      </c>
      <c r="C225" t="s">
        <v>95</v>
      </c>
      <c r="D225">
        <v>240</v>
      </c>
      <c r="E225">
        <v>240</v>
      </c>
      <c r="F225">
        <v>1048576</v>
      </c>
      <c r="G225" t="s">
        <v>108</v>
      </c>
      <c r="H225">
        <v>2107.3153333300002</v>
      </c>
      <c r="I225">
        <v>2110.02</v>
      </c>
      <c r="J225">
        <v>2100.7083333300002</v>
      </c>
      <c r="K225">
        <v>16695</v>
      </c>
      <c r="L225">
        <v>1983</v>
      </c>
      <c r="M225">
        <v>510</v>
      </c>
      <c r="N225" t="s">
        <v>101</v>
      </c>
      <c r="O225">
        <v>3241</v>
      </c>
      <c r="P225">
        <v>3241</v>
      </c>
      <c r="Q225">
        <v>1048576</v>
      </c>
      <c r="R225" t="s">
        <v>108</v>
      </c>
      <c r="S225">
        <v>158.02199999999999</v>
      </c>
      <c r="T225">
        <v>162.95966666699999</v>
      </c>
      <c r="U225">
        <v>146.44399999999999</v>
      </c>
      <c r="V225">
        <v>1729</v>
      </c>
      <c r="W225">
        <v>119</v>
      </c>
      <c r="X225">
        <v>509</v>
      </c>
      <c r="Y225" t="s">
        <v>96</v>
      </c>
      <c r="Z225">
        <v>1658</v>
      </c>
      <c r="AA225">
        <v>1658</v>
      </c>
      <c r="AB225">
        <v>1048576</v>
      </c>
      <c r="AC225" t="s">
        <v>108</v>
      </c>
      <c r="AD225">
        <v>307.11166666700001</v>
      </c>
      <c r="AE225">
        <v>308.55333333300001</v>
      </c>
      <c r="AF225">
        <v>303.74299999999999</v>
      </c>
      <c r="AG225">
        <v>4282</v>
      </c>
      <c r="AH225">
        <v>155</v>
      </c>
      <c r="AI225">
        <v>509</v>
      </c>
    </row>
    <row r="226" spans="1:35" x14ac:dyDescent="0.25">
      <c r="A226" t="s">
        <v>100</v>
      </c>
      <c r="B226" t="s">
        <v>98</v>
      </c>
      <c r="C226" t="s">
        <v>95</v>
      </c>
      <c r="D226">
        <v>274</v>
      </c>
      <c r="E226">
        <v>274</v>
      </c>
      <c r="F226">
        <v>1048576</v>
      </c>
      <c r="G226" t="s">
        <v>109</v>
      </c>
      <c r="H226">
        <v>1861.5886666700001</v>
      </c>
      <c r="I226">
        <v>1862.7660000000001</v>
      </c>
      <c r="J226">
        <v>1859.7093333299999</v>
      </c>
      <c r="K226">
        <v>21716</v>
      </c>
      <c r="L226">
        <v>1871</v>
      </c>
      <c r="M226">
        <v>510</v>
      </c>
      <c r="N226" t="s">
        <v>101</v>
      </c>
      <c r="O226">
        <v>3197</v>
      </c>
      <c r="P226">
        <v>3197</v>
      </c>
      <c r="Q226">
        <v>1048576</v>
      </c>
      <c r="R226" t="s">
        <v>109</v>
      </c>
      <c r="S226">
        <v>159.77600000000001</v>
      </c>
      <c r="T226">
        <v>162.914333333</v>
      </c>
      <c r="U226">
        <v>155.07866666699999</v>
      </c>
      <c r="V226">
        <v>2153</v>
      </c>
      <c r="W226">
        <v>127</v>
      </c>
      <c r="X226">
        <v>509</v>
      </c>
      <c r="Y226" t="s">
        <v>96</v>
      </c>
      <c r="Z226">
        <v>1515</v>
      </c>
      <c r="AA226">
        <v>1515</v>
      </c>
      <c r="AB226">
        <v>1048576</v>
      </c>
      <c r="AC226" t="s">
        <v>109</v>
      </c>
      <c r="AD226">
        <v>335.75966666699998</v>
      </c>
      <c r="AE226">
        <v>334.48200000000003</v>
      </c>
      <c r="AF226">
        <v>337.68233333299997</v>
      </c>
      <c r="AG226">
        <v>5263</v>
      </c>
      <c r="AH226">
        <v>180</v>
      </c>
      <c r="AI226">
        <v>509</v>
      </c>
    </row>
    <row r="227" spans="1:35" x14ac:dyDescent="0.25">
      <c r="A227" t="s">
        <v>100</v>
      </c>
      <c r="B227" t="s">
        <v>98</v>
      </c>
      <c r="C227" t="s">
        <v>95</v>
      </c>
      <c r="D227">
        <v>308</v>
      </c>
      <c r="E227">
        <v>308</v>
      </c>
      <c r="F227">
        <v>1048576</v>
      </c>
      <c r="G227" t="s">
        <v>110</v>
      </c>
      <c r="H227">
        <v>1648.2876666699999</v>
      </c>
      <c r="I227">
        <v>1650.62833333</v>
      </c>
      <c r="J227">
        <v>1645.9426666700001</v>
      </c>
      <c r="K227">
        <v>16392</v>
      </c>
      <c r="L227">
        <v>1224</v>
      </c>
      <c r="M227">
        <v>510</v>
      </c>
      <c r="N227" t="s">
        <v>101</v>
      </c>
      <c r="O227">
        <v>1350</v>
      </c>
      <c r="P227">
        <v>1350</v>
      </c>
      <c r="Q227">
        <v>1048576</v>
      </c>
      <c r="R227" t="s">
        <v>110</v>
      </c>
      <c r="S227">
        <v>373.43900000000002</v>
      </c>
      <c r="T227">
        <v>328.18700000000001</v>
      </c>
      <c r="U227">
        <v>418.803</v>
      </c>
      <c r="V227">
        <v>11953</v>
      </c>
      <c r="W227">
        <v>959</v>
      </c>
      <c r="X227">
        <v>509</v>
      </c>
      <c r="Y227" t="s">
        <v>96</v>
      </c>
      <c r="Z227">
        <v>1520</v>
      </c>
      <c r="AA227">
        <v>1520</v>
      </c>
      <c r="AB227">
        <v>1048576</v>
      </c>
      <c r="AC227" t="s">
        <v>110</v>
      </c>
      <c r="AD227">
        <v>334.91699999999997</v>
      </c>
      <c r="AE227">
        <v>331.92</v>
      </c>
      <c r="AF227">
        <v>337.91366666699997</v>
      </c>
      <c r="AG227">
        <v>5261</v>
      </c>
      <c r="AH227">
        <v>174</v>
      </c>
      <c r="AI227">
        <v>509</v>
      </c>
    </row>
    <row r="228" spans="1:35" x14ac:dyDescent="0.25">
      <c r="A228" t="s">
        <v>100</v>
      </c>
      <c r="B228" t="s">
        <v>98</v>
      </c>
      <c r="C228" t="s">
        <v>95</v>
      </c>
      <c r="D228">
        <v>373</v>
      </c>
      <c r="E228">
        <v>373</v>
      </c>
      <c r="F228">
        <v>1048576</v>
      </c>
      <c r="G228" t="s">
        <v>111</v>
      </c>
      <c r="H228">
        <v>1356.98466667</v>
      </c>
      <c r="I228">
        <v>1359.56033333</v>
      </c>
      <c r="J228">
        <v>1355.26233333</v>
      </c>
      <c r="K228">
        <v>13422</v>
      </c>
      <c r="L228">
        <v>961</v>
      </c>
      <c r="M228">
        <v>510</v>
      </c>
      <c r="N228" t="s">
        <v>101</v>
      </c>
      <c r="O228">
        <v>1361</v>
      </c>
      <c r="P228">
        <v>1361</v>
      </c>
      <c r="Q228">
        <v>1048576</v>
      </c>
      <c r="R228" t="s">
        <v>111</v>
      </c>
      <c r="S228">
        <v>368.806666667</v>
      </c>
      <c r="T228">
        <v>321.99099999999999</v>
      </c>
      <c r="U228">
        <v>399.98266666699999</v>
      </c>
      <c r="V228">
        <v>14776</v>
      </c>
      <c r="W228">
        <v>1081</v>
      </c>
      <c r="X228">
        <v>510</v>
      </c>
      <c r="Y228" t="s">
        <v>96</v>
      </c>
      <c r="Z228">
        <v>1324</v>
      </c>
      <c r="AA228">
        <v>1324</v>
      </c>
      <c r="AB228">
        <v>1048576</v>
      </c>
      <c r="AC228" t="s">
        <v>111</v>
      </c>
      <c r="AD228">
        <v>384.47633333300001</v>
      </c>
      <c r="AE228">
        <v>380.29399999999998</v>
      </c>
      <c r="AF228">
        <v>387.25900000000001</v>
      </c>
      <c r="AG228">
        <v>4407</v>
      </c>
      <c r="AH228">
        <v>180</v>
      </c>
      <c r="AI228">
        <v>509</v>
      </c>
    </row>
    <row r="229" spans="1:35" x14ac:dyDescent="0.25">
      <c r="A229" t="s">
        <v>100</v>
      </c>
      <c r="B229" t="s">
        <v>98</v>
      </c>
      <c r="C229" t="s">
        <v>95</v>
      </c>
      <c r="D229">
        <v>382</v>
      </c>
      <c r="E229">
        <v>382</v>
      </c>
      <c r="F229">
        <v>1048576</v>
      </c>
      <c r="G229" t="s">
        <v>105</v>
      </c>
      <c r="H229">
        <v>1323.829</v>
      </c>
      <c r="I229">
        <v>1328.18966667</v>
      </c>
      <c r="J229">
        <v>1321.981</v>
      </c>
      <c r="K229">
        <v>14114</v>
      </c>
      <c r="L229">
        <v>816</v>
      </c>
      <c r="M229">
        <v>510</v>
      </c>
      <c r="N229" t="s">
        <v>101</v>
      </c>
      <c r="O229">
        <v>1453</v>
      </c>
      <c r="P229">
        <v>1453</v>
      </c>
      <c r="Q229">
        <v>1048576</v>
      </c>
      <c r="R229" t="s">
        <v>105</v>
      </c>
      <c r="S229">
        <v>344.78300000000002</v>
      </c>
      <c r="T229">
        <v>302.90533333299999</v>
      </c>
      <c r="U229">
        <v>362.66666666700002</v>
      </c>
      <c r="V229">
        <v>19126</v>
      </c>
      <c r="W229">
        <v>1158</v>
      </c>
      <c r="X229">
        <v>509</v>
      </c>
      <c r="Y229" t="s">
        <v>96</v>
      </c>
      <c r="Z229">
        <v>1411</v>
      </c>
      <c r="AA229">
        <v>1411</v>
      </c>
      <c r="AB229">
        <v>1048576</v>
      </c>
      <c r="AC229" t="s">
        <v>105</v>
      </c>
      <c r="AD229">
        <v>360.67200000000003</v>
      </c>
      <c r="AE229">
        <v>357.46499999999997</v>
      </c>
      <c r="AF229">
        <v>362.04266666699999</v>
      </c>
      <c r="AG229">
        <v>2374</v>
      </c>
      <c r="AH229">
        <v>112</v>
      </c>
      <c r="AI229">
        <v>509</v>
      </c>
    </row>
    <row r="230" spans="1:35" x14ac:dyDescent="0.25">
      <c r="A230" t="s">
        <v>100</v>
      </c>
      <c r="B230" t="s">
        <v>98</v>
      </c>
      <c r="C230" t="s">
        <v>95</v>
      </c>
      <c r="D230">
        <v>401</v>
      </c>
      <c r="E230">
        <v>401</v>
      </c>
      <c r="F230">
        <v>1048576</v>
      </c>
      <c r="G230" t="s">
        <v>104</v>
      </c>
      <c r="H230">
        <v>1264.1513333299999</v>
      </c>
      <c r="I230">
        <v>1266.36233333</v>
      </c>
      <c r="J230">
        <v>1263.59133333</v>
      </c>
      <c r="K230">
        <v>12301</v>
      </c>
      <c r="L230">
        <v>749</v>
      </c>
      <c r="M230">
        <v>510</v>
      </c>
      <c r="N230" t="s">
        <v>101</v>
      </c>
      <c r="O230">
        <v>1464</v>
      </c>
      <c r="P230">
        <v>1464</v>
      </c>
      <c r="Q230">
        <v>1048576</v>
      </c>
      <c r="R230" t="s">
        <v>104</v>
      </c>
      <c r="S230">
        <v>340.07566666700001</v>
      </c>
      <c r="T230">
        <v>297.51499999999999</v>
      </c>
      <c r="U230">
        <v>350.698666667</v>
      </c>
      <c r="V230">
        <v>18837</v>
      </c>
      <c r="W230">
        <v>1289</v>
      </c>
      <c r="X230">
        <v>509</v>
      </c>
      <c r="Y230" t="s">
        <v>96</v>
      </c>
      <c r="Z230">
        <v>1371</v>
      </c>
      <c r="AA230">
        <v>1371</v>
      </c>
      <c r="AB230">
        <v>1048576</v>
      </c>
      <c r="AC230" t="s">
        <v>104</v>
      </c>
      <c r="AD230">
        <v>371.18299999999999</v>
      </c>
      <c r="AE230">
        <v>368.54700000000003</v>
      </c>
      <c r="AF230">
        <v>371.84566666699999</v>
      </c>
      <c r="AG230">
        <v>2280</v>
      </c>
      <c r="AH230">
        <v>88</v>
      </c>
      <c r="AI230">
        <v>509</v>
      </c>
    </row>
    <row r="231" spans="1:35" x14ac:dyDescent="0.25">
      <c r="A231" t="s">
        <v>100</v>
      </c>
      <c r="B231" t="s">
        <v>98</v>
      </c>
      <c r="C231" t="s">
        <v>95</v>
      </c>
      <c r="D231">
        <v>418</v>
      </c>
      <c r="E231">
        <v>418</v>
      </c>
      <c r="F231">
        <v>1048576</v>
      </c>
      <c r="G231" t="s">
        <v>103</v>
      </c>
      <c r="H231">
        <v>1211.9816666700001</v>
      </c>
      <c r="I231">
        <v>1219.4570000000001</v>
      </c>
      <c r="J231">
        <v>1211.1613333299999</v>
      </c>
      <c r="K231">
        <v>12220</v>
      </c>
      <c r="L231">
        <v>710</v>
      </c>
      <c r="M231">
        <v>510</v>
      </c>
      <c r="N231" t="s">
        <v>101</v>
      </c>
      <c r="O231">
        <v>1448</v>
      </c>
      <c r="P231">
        <v>1448</v>
      </c>
      <c r="Q231">
        <v>1048576</v>
      </c>
      <c r="R231" t="s">
        <v>103</v>
      </c>
      <c r="S231">
        <v>341.52100000000002</v>
      </c>
      <c r="T231">
        <v>295.003333333</v>
      </c>
      <c r="U231">
        <v>346.71333333299998</v>
      </c>
      <c r="V231">
        <v>20117</v>
      </c>
      <c r="W231">
        <v>1416</v>
      </c>
      <c r="X231">
        <v>509</v>
      </c>
      <c r="Y231" t="s">
        <v>96</v>
      </c>
      <c r="Z231">
        <v>1325</v>
      </c>
      <c r="AA231">
        <v>1325</v>
      </c>
      <c r="AB231">
        <v>1048576</v>
      </c>
      <c r="AC231" t="s">
        <v>103</v>
      </c>
      <c r="AD231">
        <v>384.06666666699999</v>
      </c>
      <c r="AE231">
        <v>382.36599999999999</v>
      </c>
      <c r="AF231">
        <v>384.255</v>
      </c>
      <c r="AG231">
        <v>2160</v>
      </c>
      <c r="AH231">
        <v>71</v>
      </c>
      <c r="AI231">
        <v>509</v>
      </c>
    </row>
    <row r="232" spans="1:35" x14ac:dyDescent="0.25">
      <c r="A232" t="s">
        <v>100</v>
      </c>
      <c r="B232" t="s">
        <v>98</v>
      </c>
      <c r="C232" t="s">
        <v>95</v>
      </c>
      <c r="D232">
        <v>328</v>
      </c>
      <c r="E232">
        <v>328</v>
      </c>
      <c r="F232">
        <v>1048576</v>
      </c>
      <c r="G232" t="s">
        <v>112</v>
      </c>
      <c r="H232">
        <v>1542.0496666700001</v>
      </c>
      <c r="I232">
        <v>0</v>
      </c>
      <c r="J232">
        <v>1542.0496666700001</v>
      </c>
      <c r="K232">
        <v>8563</v>
      </c>
      <c r="L232">
        <v>835</v>
      </c>
      <c r="M232">
        <v>510</v>
      </c>
      <c r="N232" t="s">
        <v>101</v>
      </c>
      <c r="O232">
        <v>1387</v>
      </c>
      <c r="P232">
        <v>1387</v>
      </c>
      <c r="Q232">
        <v>1048576</v>
      </c>
      <c r="R232" t="s">
        <v>112</v>
      </c>
      <c r="S232">
        <v>356.32433333300003</v>
      </c>
      <c r="T232">
        <v>0</v>
      </c>
      <c r="U232">
        <v>356.32433333300003</v>
      </c>
      <c r="V232">
        <v>29962</v>
      </c>
      <c r="W232">
        <v>1582</v>
      </c>
      <c r="X232">
        <v>509</v>
      </c>
      <c r="Y232" t="s">
        <v>96</v>
      </c>
      <c r="Z232">
        <v>1191</v>
      </c>
      <c r="AA232">
        <v>1191</v>
      </c>
      <c r="AB232">
        <v>1048576</v>
      </c>
      <c r="AC232" t="s">
        <v>112</v>
      </c>
      <c r="AD232">
        <v>427.14400000000001</v>
      </c>
      <c r="AE232">
        <v>0</v>
      </c>
      <c r="AF232">
        <v>427.14400000000001</v>
      </c>
      <c r="AG232">
        <v>2142</v>
      </c>
      <c r="AH232">
        <v>68</v>
      </c>
      <c r="AI232">
        <v>509</v>
      </c>
    </row>
    <row r="233" spans="1:35" x14ac:dyDescent="0.25">
      <c r="A233" t="s">
        <v>100</v>
      </c>
      <c r="B233" t="s">
        <v>99</v>
      </c>
      <c r="C233" t="s">
        <v>95</v>
      </c>
      <c r="D233">
        <v>14907</v>
      </c>
      <c r="E233">
        <v>58</v>
      </c>
      <c r="F233">
        <v>4096</v>
      </c>
      <c r="G233" t="s">
        <v>102</v>
      </c>
      <c r="H233">
        <v>68.903000000000006</v>
      </c>
      <c r="I233">
        <v>68.903000000000006</v>
      </c>
      <c r="J233">
        <v>0</v>
      </c>
      <c r="K233">
        <v>5668</v>
      </c>
      <c r="L233">
        <v>192</v>
      </c>
      <c r="M233">
        <v>1019</v>
      </c>
      <c r="N233" t="s">
        <v>101</v>
      </c>
      <c r="O233">
        <v>373967</v>
      </c>
      <c r="P233">
        <v>1460</v>
      </c>
      <c r="Q233">
        <v>4096</v>
      </c>
      <c r="R233" t="s">
        <v>102</v>
      </c>
      <c r="S233">
        <v>2.7240000000000002</v>
      </c>
      <c r="T233">
        <v>2.7240000000000002</v>
      </c>
      <c r="U233">
        <v>0</v>
      </c>
      <c r="V233">
        <v>103</v>
      </c>
      <c r="W233">
        <v>1</v>
      </c>
      <c r="X233">
        <v>1018</v>
      </c>
      <c r="Y233" t="s">
        <v>96</v>
      </c>
      <c r="Z233">
        <v>62704</v>
      </c>
      <c r="AA233">
        <v>244</v>
      </c>
      <c r="AB233">
        <v>4096</v>
      </c>
      <c r="AC233" t="s">
        <v>102</v>
      </c>
      <c r="AD233">
        <v>13.1223333333</v>
      </c>
      <c r="AE233">
        <v>13.1223333333</v>
      </c>
      <c r="AF233">
        <v>0</v>
      </c>
      <c r="AG233">
        <v>3853</v>
      </c>
      <c r="AH233">
        <v>28</v>
      </c>
      <c r="AI233">
        <v>825</v>
      </c>
    </row>
    <row r="234" spans="1:35" x14ac:dyDescent="0.25">
      <c r="A234" t="s">
        <v>100</v>
      </c>
      <c r="B234" t="s">
        <v>99</v>
      </c>
      <c r="C234" t="s">
        <v>95</v>
      </c>
      <c r="D234">
        <v>15211</v>
      </c>
      <c r="E234">
        <v>59</v>
      </c>
      <c r="F234">
        <v>4096</v>
      </c>
      <c r="G234" t="s">
        <v>106</v>
      </c>
      <c r="H234">
        <v>68.546000000000006</v>
      </c>
      <c r="I234">
        <v>71.989000000000004</v>
      </c>
      <c r="J234">
        <v>37.5886666667</v>
      </c>
      <c r="K234">
        <v>3649</v>
      </c>
      <c r="L234">
        <v>162</v>
      </c>
      <c r="M234">
        <v>1019</v>
      </c>
      <c r="N234" t="s">
        <v>101</v>
      </c>
      <c r="O234">
        <v>332901</v>
      </c>
      <c r="P234">
        <v>1300</v>
      </c>
      <c r="Q234">
        <v>4096</v>
      </c>
      <c r="R234" t="s">
        <v>106</v>
      </c>
      <c r="S234">
        <v>3.0590000000000002</v>
      </c>
      <c r="T234">
        <v>3.0113333333300001</v>
      </c>
      <c r="U234">
        <v>3.4873333333300001</v>
      </c>
      <c r="V234">
        <v>429</v>
      </c>
      <c r="W234">
        <v>3</v>
      </c>
      <c r="X234">
        <v>1018</v>
      </c>
      <c r="Y234" t="s">
        <v>96</v>
      </c>
      <c r="Z234">
        <v>65454</v>
      </c>
      <c r="AA234">
        <v>255</v>
      </c>
      <c r="AB234">
        <v>4096</v>
      </c>
      <c r="AC234" t="s">
        <v>106</v>
      </c>
      <c r="AD234">
        <v>15.365</v>
      </c>
      <c r="AE234">
        <v>15.326000000000001</v>
      </c>
      <c r="AF234">
        <v>15.7136666667</v>
      </c>
      <c r="AG234">
        <v>13715</v>
      </c>
      <c r="AH234">
        <v>120</v>
      </c>
      <c r="AI234">
        <v>1000</v>
      </c>
    </row>
    <row r="235" spans="1:35" x14ac:dyDescent="0.25">
      <c r="A235" t="s">
        <v>100</v>
      </c>
      <c r="B235" t="s">
        <v>99</v>
      </c>
      <c r="C235" t="s">
        <v>95</v>
      </c>
      <c r="D235">
        <v>13734</v>
      </c>
      <c r="E235">
        <v>53</v>
      </c>
      <c r="F235">
        <v>4096</v>
      </c>
      <c r="G235" t="s">
        <v>107</v>
      </c>
      <c r="H235">
        <v>74.915666666700005</v>
      </c>
      <c r="I235">
        <v>80.853999999999999</v>
      </c>
      <c r="J235">
        <v>51.099666666700003</v>
      </c>
      <c r="K235">
        <v>8383</v>
      </c>
      <c r="L235">
        <v>248</v>
      </c>
      <c r="M235">
        <v>1019</v>
      </c>
      <c r="N235" t="s">
        <v>101</v>
      </c>
      <c r="O235">
        <v>278496</v>
      </c>
      <c r="P235">
        <v>1087</v>
      </c>
      <c r="Q235">
        <v>4096</v>
      </c>
      <c r="R235" t="s">
        <v>107</v>
      </c>
      <c r="S235">
        <v>3.6563333333300001</v>
      </c>
      <c r="T235">
        <v>3.47566666667</v>
      </c>
      <c r="U235">
        <v>4.3789999999999996</v>
      </c>
      <c r="V235">
        <v>663</v>
      </c>
      <c r="W235">
        <v>5</v>
      </c>
      <c r="X235">
        <v>1018</v>
      </c>
      <c r="Y235" t="s">
        <v>96</v>
      </c>
      <c r="Z235">
        <v>52429</v>
      </c>
      <c r="AA235">
        <v>204</v>
      </c>
      <c r="AB235">
        <v>4096</v>
      </c>
      <c r="AC235" t="s">
        <v>107</v>
      </c>
      <c r="AD235">
        <v>12.0333333333</v>
      </c>
      <c r="AE235">
        <v>11.973000000000001</v>
      </c>
      <c r="AF235">
        <v>12.2763333333</v>
      </c>
      <c r="AG235">
        <v>8300</v>
      </c>
      <c r="AH235">
        <v>85</v>
      </c>
      <c r="AI235">
        <v>630</v>
      </c>
    </row>
    <row r="236" spans="1:35" x14ac:dyDescent="0.25">
      <c r="A236" t="s">
        <v>100</v>
      </c>
      <c r="B236" t="s">
        <v>99</v>
      </c>
      <c r="C236" t="s">
        <v>95</v>
      </c>
      <c r="D236">
        <v>14592</v>
      </c>
      <c r="E236">
        <v>56</v>
      </c>
      <c r="F236">
        <v>4096</v>
      </c>
      <c r="G236" t="s">
        <v>108</v>
      </c>
      <c r="H236">
        <v>71.036000000000001</v>
      </c>
      <c r="I236">
        <v>81.211666666699998</v>
      </c>
      <c r="J236">
        <v>47.321666666699997</v>
      </c>
      <c r="K236">
        <v>4381</v>
      </c>
      <c r="L236">
        <v>173</v>
      </c>
      <c r="M236">
        <v>1019</v>
      </c>
      <c r="N236" t="s">
        <v>101</v>
      </c>
      <c r="O236">
        <v>235161</v>
      </c>
      <c r="P236">
        <v>918</v>
      </c>
      <c r="Q236">
        <v>4096</v>
      </c>
      <c r="R236" t="s">
        <v>108</v>
      </c>
      <c r="S236">
        <v>4.33</v>
      </c>
      <c r="T236">
        <v>3.9903333333300002</v>
      </c>
      <c r="U236">
        <v>5.1210000000000004</v>
      </c>
      <c r="V236">
        <v>560</v>
      </c>
      <c r="W236">
        <v>8</v>
      </c>
      <c r="X236">
        <v>1018</v>
      </c>
      <c r="Y236" t="s">
        <v>96</v>
      </c>
      <c r="Z236">
        <v>54749</v>
      </c>
      <c r="AA236">
        <v>213</v>
      </c>
      <c r="AB236">
        <v>4096</v>
      </c>
      <c r="AC236" t="s">
        <v>108</v>
      </c>
      <c r="AD236">
        <v>10.829000000000001</v>
      </c>
      <c r="AE236">
        <v>10.718999999999999</v>
      </c>
      <c r="AF236">
        <v>11.086</v>
      </c>
      <c r="AG236">
        <v>1818</v>
      </c>
      <c r="AH236">
        <v>13</v>
      </c>
      <c r="AI236">
        <v>592</v>
      </c>
    </row>
    <row r="237" spans="1:35" x14ac:dyDescent="0.25">
      <c r="A237" t="s">
        <v>100</v>
      </c>
      <c r="B237" t="s">
        <v>99</v>
      </c>
      <c r="C237" t="s">
        <v>95</v>
      </c>
      <c r="D237">
        <v>14924</v>
      </c>
      <c r="E237">
        <v>58</v>
      </c>
      <c r="F237">
        <v>4096</v>
      </c>
      <c r="G237" t="s">
        <v>109</v>
      </c>
      <c r="H237">
        <v>68.236000000000004</v>
      </c>
      <c r="I237">
        <v>82.082333333299999</v>
      </c>
      <c r="J237">
        <v>47.475000000000001</v>
      </c>
      <c r="K237">
        <v>2271</v>
      </c>
      <c r="L237">
        <v>95</v>
      </c>
      <c r="M237">
        <v>1019</v>
      </c>
      <c r="N237" t="s">
        <v>101</v>
      </c>
      <c r="O237">
        <v>207005</v>
      </c>
      <c r="P237">
        <v>808</v>
      </c>
      <c r="Q237">
        <v>4096</v>
      </c>
      <c r="R237" t="s">
        <v>109</v>
      </c>
      <c r="S237">
        <v>4.9189999999999996</v>
      </c>
      <c r="T237">
        <v>4.4866666666699997</v>
      </c>
      <c r="U237">
        <v>5.5666666666699998</v>
      </c>
      <c r="V237">
        <v>889</v>
      </c>
      <c r="W237">
        <v>10</v>
      </c>
      <c r="X237">
        <v>1018</v>
      </c>
      <c r="Y237" t="s">
        <v>96</v>
      </c>
      <c r="Z237">
        <v>61786</v>
      </c>
      <c r="AA237">
        <v>241</v>
      </c>
      <c r="AB237">
        <v>4096</v>
      </c>
      <c r="AC237" t="s">
        <v>109</v>
      </c>
      <c r="AD237">
        <v>11.179333333300001</v>
      </c>
      <c r="AE237">
        <v>11.2226666667</v>
      </c>
      <c r="AF237">
        <v>11.1146666667</v>
      </c>
      <c r="AG237">
        <v>3822</v>
      </c>
      <c r="AH237">
        <v>21</v>
      </c>
      <c r="AI237">
        <v>692</v>
      </c>
    </row>
    <row r="238" spans="1:35" x14ac:dyDescent="0.25">
      <c r="A238" t="s">
        <v>100</v>
      </c>
      <c r="B238" t="s">
        <v>99</v>
      </c>
      <c r="C238" t="s">
        <v>95</v>
      </c>
      <c r="D238">
        <v>16173</v>
      </c>
      <c r="E238">
        <v>63</v>
      </c>
      <c r="F238">
        <v>4096</v>
      </c>
      <c r="G238" t="s">
        <v>110</v>
      </c>
      <c r="H238">
        <v>63.27</v>
      </c>
      <c r="I238">
        <v>79.994333333300006</v>
      </c>
      <c r="J238">
        <v>46.524999999999999</v>
      </c>
      <c r="K238">
        <v>5885</v>
      </c>
      <c r="L238">
        <v>148</v>
      </c>
      <c r="M238">
        <v>1019</v>
      </c>
      <c r="N238" t="s">
        <v>101</v>
      </c>
      <c r="O238">
        <v>184553</v>
      </c>
      <c r="P238">
        <v>720</v>
      </c>
      <c r="Q238">
        <v>4096</v>
      </c>
      <c r="R238" t="s">
        <v>110</v>
      </c>
      <c r="S238">
        <v>5.5186666666699997</v>
      </c>
      <c r="T238">
        <v>4.9733333333300003</v>
      </c>
      <c r="U238">
        <v>6.0633333333300001</v>
      </c>
      <c r="V238">
        <v>800</v>
      </c>
      <c r="W238">
        <v>11</v>
      </c>
      <c r="X238">
        <v>1018</v>
      </c>
      <c r="Y238" t="s">
        <v>96</v>
      </c>
      <c r="Z238">
        <v>73680</v>
      </c>
      <c r="AA238">
        <v>287</v>
      </c>
      <c r="AB238">
        <v>4096</v>
      </c>
      <c r="AC238" t="s">
        <v>110</v>
      </c>
      <c r="AD238">
        <v>12.36</v>
      </c>
      <c r="AE238">
        <v>12.6266666667</v>
      </c>
      <c r="AF238">
        <v>12.0933333333</v>
      </c>
      <c r="AG238">
        <v>6516</v>
      </c>
      <c r="AH238">
        <v>42</v>
      </c>
      <c r="AI238">
        <v>910</v>
      </c>
    </row>
    <row r="239" spans="1:35" x14ac:dyDescent="0.25">
      <c r="A239" t="s">
        <v>100</v>
      </c>
      <c r="B239" t="s">
        <v>99</v>
      </c>
      <c r="C239" t="s">
        <v>95</v>
      </c>
      <c r="D239">
        <v>16572</v>
      </c>
      <c r="E239">
        <v>64</v>
      </c>
      <c r="F239">
        <v>4096</v>
      </c>
      <c r="G239" t="s">
        <v>111</v>
      </c>
      <c r="H239">
        <v>61.460333333299999</v>
      </c>
      <c r="I239">
        <v>80.86</v>
      </c>
      <c r="J239">
        <v>48.534333333299998</v>
      </c>
      <c r="K239">
        <v>1623</v>
      </c>
      <c r="L239">
        <v>83</v>
      </c>
      <c r="M239">
        <v>1019</v>
      </c>
      <c r="N239" t="s">
        <v>101</v>
      </c>
      <c r="O239">
        <v>169064</v>
      </c>
      <c r="P239">
        <v>660</v>
      </c>
      <c r="Q239">
        <v>4096</v>
      </c>
      <c r="R239" t="s">
        <v>111</v>
      </c>
      <c r="S239">
        <v>6.0236666666699996</v>
      </c>
      <c r="T239">
        <v>5.3993333333300004</v>
      </c>
      <c r="U239">
        <v>6.44</v>
      </c>
      <c r="V239">
        <v>638</v>
      </c>
      <c r="W239">
        <v>12</v>
      </c>
      <c r="X239">
        <v>1018</v>
      </c>
      <c r="Y239" t="s">
        <v>96</v>
      </c>
      <c r="Z239">
        <v>76384</v>
      </c>
      <c r="AA239">
        <v>298</v>
      </c>
      <c r="AB239">
        <v>4096</v>
      </c>
      <c r="AC239" t="s">
        <v>111</v>
      </c>
      <c r="AD239">
        <v>13.2326666667</v>
      </c>
      <c r="AE239">
        <v>13.5783333333</v>
      </c>
      <c r="AF239">
        <v>13.003</v>
      </c>
      <c r="AG239">
        <v>1661</v>
      </c>
      <c r="AH239">
        <v>10</v>
      </c>
      <c r="AI239">
        <v>1010</v>
      </c>
    </row>
    <row r="240" spans="1:35" x14ac:dyDescent="0.25">
      <c r="A240" t="s">
        <v>100</v>
      </c>
      <c r="B240" t="s">
        <v>99</v>
      </c>
      <c r="C240" t="s">
        <v>95</v>
      </c>
      <c r="D240">
        <v>16254</v>
      </c>
      <c r="E240">
        <v>63</v>
      </c>
      <c r="F240">
        <v>4096</v>
      </c>
      <c r="G240" t="s">
        <v>105</v>
      </c>
      <c r="H240">
        <v>62.710333333299999</v>
      </c>
      <c r="I240">
        <v>83.571333333300004</v>
      </c>
      <c r="J240">
        <v>53.774999999999999</v>
      </c>
      <c r="K240">
        <v>3130</v>
      </c>
      <c r="L240">
        <v>95</v>
      </c>
      <c r="M240">
        <v>1019</v>
      </c>
      <c r="N240" t="s">
        <v>101</v>
      </c>
      <c r="O240">
        <v>155790</v>
      </c>
      <c r="P240">
        <v>608</v>
      </c>
      <c r="Q240">
        <v>4096</v>
      </c>
      <c r="R240" t="s">
        <v>105</v>
      </c>
      <c r="S240">
        <v>6.5369999999999999</v>
      </c>
      <c r="T240">
        <v>5.8313333333299999</v>
      </c>
      <c r="U240">
        <v>6.8393333333299999</v>
      </c>
      <c r="V240">
        <v>597</v>
      </c>
      <c r="W240">
        <v>14</v>
      </c>
      <c r="X240">
        <v>1018</v>
      </c>
      <c r="Y240" t="s">
        <v>96</v>
      </c>
      <c r="Z240">
        <v>72074</v>
      </c>
      <c r="AA240">
        <v>281</v>
      </c>
      <c r="AB240">
        <v>4096</v>
      </c>
      <c r="AC240" t="s">
        <v>105</v>
      </c>
      <c r="AD240">
        <v>11.0013333333</v>
      </c>
      <c r="AE240">
        <v>11.632999999999999</v>
      </c>
      <c r="AF240">
        <v>10.730666666699999</v>
      </c>
      <c r="AG240">
        <v>1651</v>
      </c>
      <c r="AH240">
        <v>12</v>
      </c>
      <c r="AI240">
        <v>793</v>
      </c>
    </row>
    <row r="241" spans="1:35" x14ac:dyDescent="0.25">
      <c r="A241" t="s">
        <v>100</v>
      </c>
      <c r="B241" t="s">
        <v>99</v>
      </c>
      <c r="C241" t="s">
        <v>95</v>
      </c>
      <c r="D241">
        <v>10238</v>
      </c>
      <c r="E241">
        <v>39</v>
      </c>
      <c r="F241">
        <v>4096</v>
      </c>
      <c r="G241" t="s">
        <v>104</v>
      </c>
      <c r="H241">
        <v>99.266999999999996</v>
      </c>
      <c r="I241">
        <v>120.613666667</v>
      </c>
      <c r="J241">
        <v>93.947333333299994</v>
      </c>
      <c r="K241">
        <v>6718</v>
      </c>
      <c r="L241">
        <v>365</v>
      </c>
      <c r="M241">
        <v>1019</v>
      </c>
      <c r="N241" t="s">
        <v>101</v>
      </c>
      <c r="O241">
        <v>146008</v>
      </c>
      <c r="P241">
        <v>570</v>
      </c>
      <c r="Q241">
        <v>4096</v>
      </c>
      <c r="R241" t="s">
        <v>104</v>
      </c>
      <c r="S241">
        <v>6.9820000000000002</v>
      </c>
      <c r="T241">
        <v>6.4770000000000003</v>
      </c>
      <c r="U241">
        <v>7.1079999999999997</v>
      </c>
      <c r="V241">
        <v>587</v>
      </c>
      <c r="W241">
        <v>13</v>
      </c>
      <c r="X241">
        <v>1018</v>
      </c>
      <c r="Y241" t="s">
        <v>96</v>
      </c>
      <c r="Z241">
        <v>41822</v>
      </c>
      <c r="AA241">
        <v>163</v>
      </c>
      <c r="AB241">
        <v>4096</v>
      </c>
      <c r="AC241" t="s">
        <v>104</v>
      </c>
      <c r="AD241">
        <v>23.982666666699998</v>
      </c>
      <c r="AE241">
        <v>22.142666666699999</v>
      </c>
      <c r="AF241">
        <v>24.443000000000001</v>
      </c>
      <c r="AG241">
        <v>23788</v>
      </c>
      <c r="AH241">
        <v>357</v>
      </c>
      <c r="AI241">
        <v>917</v>
      </c>
    </row>
    <row r="242" spans="1:35" x14ac:dyDescent="0.25">
      <c r="A242" t="s">
        <v>100</v>
      </c>
      <c r="B242" t="s">
        <v>99</v>
      </c>
      <c r="C242" t="s">
        <v>95</v>
      </c>
      <c r="D242">
        <v>10809</v>
      </c>
      <c r="E242">
        <v>42</v>
      </c>
      <c r="F242">
        <v>4096</v>
      </c>
      <c r="G242" t="s">
        <v>103</v>
      </c>
      <c r="H242">
        <v>94.237333333300001</v>
      </c>
      <c r="I242">
        <v>127.172333333</v>
      </c>
      <c r="J242">
        <v>90.58</v>
      </c>
      <c r="K242">
        <v>6224</v>
      </c>
      <c r="L242">
        <v>345</v>
      </c>
      <c r="M242">
        <v>1019</v>
      </c>
      <c r="N242" t="s">
        <v>101</v>
      </c>
      <c r="O242">
        <v>142338</v>
      </c>
      <c r="P242">
        <v>556</v>
      </c>
      <c r="Q242">
        <v>4096</v>
      </c>
      <c r="R242" t="s">
        <v>103</v>
      </c>
      <c r="S242">
        <v>7.15333333333</v>
      </c>
      <c r="T242">
        <v>6.9256666666699997</v>
      </c>
      <c r="U242">
        <v>7.1786666666699999</v>
      </c>
      <c r="V242">
        <v>458</v>
      </c>
      <c r="W242">
        <v>11</v>
      </c>
      <c r="X242">
        <v>1018</v>
      </c>
      <c r="Y242" t="s">
        <v>96</v>
      </c>
      <c r="Z242">
        <v>53444</v>
      </c>
      <c r="AA242">
        <v>208</v>
      </c>
      <c r="AB242">
        <v>4096</v>
      </c>
      <c r="AC242" t="s">
        <v>103</v>
      </c>
      <c r="AD242">
        <v>13.659333333299999</v>
      </c>
      <c r="AE242">
        <v>14.346666666699999</v>
      </c>
      <c r="AF242">
        <v>13.5826666667</v>
      </c>
      <c r="AG242">
        <v>4960</v>
      </c>
      <c r="AH242">
        <v>42</v>
      </c>
      <c r="AI242">
        <v>729</v>
      </c>
    </row>
    <row r="243" spans="1:35" x14ac:dyDescent="0.25">
      <c r="A243" t="s">
        <v>100</v>
      </c>
      <c r="B243" t="s">
        <v>99</v>
      </c>
      <c r="C243" t="s">
        <v>95</v>
      </c>
      <c r="D243">
        <v>8769</v>
      </c>
      <c r="E243">
        <v>34</v>
      </c>
      <c r="F243">
        <v>4096</v>
      </c>
      <c r="G243" t="s">
        <v>112</v>
      </c>
      <c r="H243">
        <v>119.178333333</v>
      </c>
      <c r="I243">
        <v>0</v>
      </c>
      <c r="J243">
        <v>119.178333333</v>
      </c>
      <c r="K243">
        <v>11185</v>
      </c>
      <c r="L243">
        <v>528</v>
      </c>
      <c r="M243">
        <v>1019</v>
      </c>
      <c r="N243" t="s">
        <v>101</v>
      </c>
      <c r="O243">
        <v>128239</v>
      </c>
      <c r="P243">
        <v>500</v>
      </c>
      <c r="Q243">
        <v>4096</v>
      </c>
      <c r="R243" t="s">
        <v>112</v>
      </c>
      <c r="S243">
        <v>7.9426666666700001</v>
      </c>
      <c r="T243">
        <v>0</v>
      </c>
      <c r="U243">
        <v>7.9426666666700001</v>
      </c>
      <c r="V243">
        <v>687</v>
      </c>
      <c r="W243">
        <v>18</v>
      </c>
      <c r="X243">
        <v>1018</v>
      </c>
      <c r="Y243" t="s">
        <v>96</v>
      </c>
      <c r="Z243">
        <v>72125</v>
      </c>
      <c r="AA243">
        <v>281</v>
      </c>
      <c r="AB243">
        <v>4096</v>
      </c>
      <c r="AC243" t="s">
        <v>112</v>
      </c>
      <c r="AD243">
        <v>14.153</v>
      </c>
      <c r="AE243">
        <v>0</v>
      </c>
      <c r="AF243">
        <v>14.153</v>
      </c>
      <c r="AG243">
        <v>2290</v>
      </c>
      <c r="AH243">
        <v>23</v>
      </c>
      <c r="AI243">
        <v>1019</v>
      </c>
    </row>
    <row r="244" spans="1:35" x14ac:dyDescent="0.25">
      <c r="A244" t="s">
        <v>100</v>
      </c>
      <c r="B244" t="s">
        <v>99</v>
      </c>
      <c r="C244" t="s">
        <v>95</v>
      </c>
      <c r="D244">
        <v>9182</v>
      </c>
      <c r="E244">
        <v>573</v>
      </c>
      <c r="F244">
        <v>65536</v>
      </c>
      <c r="G244" t="s">
        <v>102</v>
      </c>
      <c r="H244">
        <v>112.354666667</v>
      </c>
      <c r="I244">
        <v>112.354666667</v>
      </c>
      <c r="J244">
        <v>0</v>
      </c>
      <c r="K244">
        <v>2177</v>
      </c>
      <c r="L244">
        <v>136</v>
      </c>
      <c r="M244">
        <v>1018</v>
      </c>
      <c r="N244" t="s">
        <v>101</v>
      </c>
      <c r="O244">
        <v>61244</v>
      </c>
      <c r="P244">
        <v>3827</v>
      </c>
      <c r="Q244">
        <v>65536</v>
      </c>
      <c r="R244" t="s">
        <v>102</v>
      </c>
      <c r="S244">
        <v>16.638666666700001</v>
      </c>
      <c r="T244">
        <v>16.638666666700001</v>
      </c>
      <c r="U244">
        <v>0</v>
      </c>
      <c r="V244">
        <v>2117</v>
      </c>
      <c r="W244">
        <v>21</v>
      </c>
      <c r="X244">
        <v>1018</v>
      </c>
      <c r="Y244" t="s">
        <v>96</v>
      </c>
      <c r="Z244">
        <v>22042</v>
      </c>
      <c r="AA244">
        <v>1377</v>
      </c>
      <c r="AB244">
        <v>65536</v>
      </c>
      <c r="AC244" t="s">
        <v>102</v>
      </c>
      <c r="AD244">
        <v>46.003</v>
      </c>
      <c r="AE244">
        <v>46.003</v>
      </c>
      <c r="AF244">
        <v>0</v>
      </c>
      <c r="AG244">
        <v>188</v>
      </c>
      <c r="AH244">
        <v>25</v>
      </c>
      <c r="AI244">
        <v>1014</v>
      </c>
    </row>
    <row r="245" spans="1:35" x14ac:dyDescent="0.25">
      <c r="A245" t="s">
        <v>100</v>
      </c>
      <c r="B245" t="s">
        <v>99</v>
      </c>
      <c r="C245" t="s">
        <v>95</v>
      </c>
      <c r="D245">
        <v>13189</v>
      </c>
      <c r="E245">
        <v>824</v>
      </c>
      <c r="F245">
        <v>65536</v>
      </c>
      <c r="G245" t="s">
        <v>106</v>
      </c>
      <c r="H245">
        <v>76.547333333300003</v>
      </c>
      <c r="I245">
        <v>78.269333333299997</v>
      </c>
      <c r="J245">
        <v>61.0943333333</v>
      </c>
      <c r="K245">
        <v>2971</v>
      </c>
      <c r="L245">
        <v>100</v>
      </c>
      <c r="M245">
        <v>1003</v>
      </c>
      <c r="N245" t="s">
        <v>101</v>
      </c>
      <c r="O245">
        <v>46016</v>
      </c>
      <c r="P245">
        <v>2876</v>
      </c>
      <c r="Q245">
        <v>65536</v>
      </c>
      <c r="R245" t="s">
        <v>106</v>
      </c>
      <c r="S245">
        <v>21.881333333299999</v>
      </c>
      <c r="T245">
        <v>15.19</v>
      </c>
      <c r="U245">
        <v>82.100666666699993</v>
      </c>
      <c r="V245">
        <v>3543</v>
      </c>
      <c r="W245">
        <v>70</v>
      </c>
      <c r="X245">
        <v>1007</v>
      </c>
      <c r="Y245" t="s">
        <v>96</v>
      </c>
      <c r="Z245">
        <v>24189</v>
      </c>
      <c r="AA245">
        <v>1511</v>
      </c>
      <c r="AB245">
        <v>65536</v>
      </c>
      <c r="AC245" t="s">
        <v>106</v>
      </c>
      <c r="AD245">
        <v>41.842333333299997</v>
      </c>
      <c r="AE245">
        <v>42.653666666699998</v>
      </c>
      <c r="AF245">
        <v>34.542999999999999</v>
      </c>
      <c r="AG245">
        <v>815</v>
      </c>
      <c r="AH245">
        <v>26</v>
      </c>
      <c r="AI245">
        <v>1012</v>
      </c>
    </row>
    <row r="246" spans="1:35" x14ac:dyDescent="0.25">
      <c r="A246" t="s">
        <v>100</v>
      </c>
      <c r="B246" t="s">
        <v>99</v>
      </c>
      <c r="C246" t="s">
        <v>95</v>
      </c>
      <c r="D246">
        <v>12510</v>
      </c>
      <c r="E246">
        <v>781</v>
      </c>
      <c r="F246">
        <v>65536</v>
      </c>
      <c r="G246" t="s">
        <v>107</v>
      </c>
      <c r="H246">
        <v>80.863</v>
      </c>
      <c r="I246">
        <v>84.477999999999994</v>
      </c>
      <c r="J246">
        <v>66.421333333299998</v>
      </c>
      <c r="K246">
        <v>3327</v>
      </c>
      <c r="L246">
        <v>115</v>
      </c>
      <c r="M246">
        <v>1010</v>
      </c>
      <c r="N246" t="s">
        <v>101</v>
      </c>
      <c r="O246">
        <v>43958</v>
      </c>
      <c r="P246">
        <v>2747</v>
      </c>
      <c r="Q246">
        <v>65536</v>
      </c>
      <c r="R246" t="s">
        <v>107</v>
      </c>
      <c r="S246">
        <v>22.933666666699999</v>
      </c>
      <c r="T246">
        <v>13.7443333333</v>
      </c>
      <c r="U246">
        <v>59.682000000000002</v>
      </c>
      <c r="V246">
        <v>2639</v>
      </c>
      <c r="W246">
        <v>81</v>
      </c>
      <c r="X246">
        <v>1009</v>
      </c>
      <c r="Y246" t="s">
        <v>96</v>
      </c>
      <c r="Z246">
        <v>25918</v>
      </c>
      <c r="AA246">
        <v>1619</v>
      </c>
      <c r="AB246">
        <v>65536</v>
      </c>
      <c r="AC246" t="s">
        <v>107</v>
      </c>
      <c r="AD246">
        <v>38.7193333333</v>
      </c>
      <c r="AE246">
        <v>39.247999999999998</v>
      </c>
      <c r="AF246">
        <v>36.6033333333</v>
      </c>
      <c r="AG246">
        <v>809</v>
      </c>
      <c r="AH246">
        <v>21</v>
      </c>
      <c r="AI246">
        <v>1003</v>
      </c>
    </row>
    <row r="247" spans="1:35" x14ac:dyDescent="0.25">
      <c r="A247" t="s">
        <v>100</v>
      </c>
      <c r="B247" t="s">
        <v>99</v>
      </c>
      <c r="C247" t="s">
        <v>95</v>
      </c>
      <c r="D247">
        <v>13583</v>
      </c>
      <c r="E247">
        <v>848</v>
      </c>
      <c r="F247">
        <v>65536</v>
      </c>
      <c r="G247" t="s">
        <v>108</v>
      </c>
      <c r="H247">
        <v>75.622666666699999</v>
      </c>
      <c r="I247">
        <v>83.212999999999994</v>
      </c>
      <c r="J247">
        <v>57.908999999999999</v>
      </c>
      <c r="K247">
        <v>4967</v>
      </c>
      <c r="L247">
        <v>143</v>
      </c>
      <c r="M247">
        <v>1015</v>
      </c>
      <c r="N247" t="s">
        <v>101</v>
      </c>
      <c r="O247">
        <v>46795</v>
      </c>
      <c r="P247">
        <v>2924</v>
      </c>
      <c r="Q247">
        <v>65536</v>
      </c>
      <c r="R247" t="s">
        <v>108</v>
      </c>
      <c r="S247">
        <v>21.523666666699999</v>
      </c>
      <c r="T247">
        <v>11.635</v>
      </c>
      <c r="U247">
        <v>44.612333333300001</v>
      </c>
      <c r="V247">
        <v>3131</v>
      </c>
      <c r="W247">
        <v>88</v>
      </c>
      <c r="X247">
        <v>1010</v>
      </c>
      <c r="Y247" t="s">
        <v>96</v>
      </c>
      <c r="Z247">
        <v>25416</v>
      </c>
      <c r="AA247">
        <v>1588</v>
      </c>
      <c r="AB247">
        <v>65536</v>
      </c>
      <c r="AC247" t="s">
        <v>108</v>
      </c>
      <c r="AD247">
        <v>39.6406666667</v>
      </c>
      <c r="AE247">
        <v>39.839666666699998</v>
      </c>
      <c r="AF247">
        <v>39.176000000000002</v>
      </c>
      <c r="AG247">
        <v>861</v>
      </c>
      <c r="AH247">
        <v>19</v>
      </c>
      <c r="AI247">
        <v>1007</v>
      </c>
    </row>
    <row r="248" spans="1:35" x14ac:dyDescent="0.25">
      <c r="A248" t="s">
        <v>100</v>
      </c>
      <c r="B248" t="s">
        <v>99</v>
      </c>
      <c r="C248" t="s">
        <v>95</v>
      </c>
      <c r="D248">
        <v>10137</v>
      </c>
      <c r="E248">
        <v>633</v>
      </c>
      <c r="F248">
        <v>65536</v>
      </c>
      <c r="G248" t="s">
        <v>109</v>
      </c>
      <c r="H248">
        <v>100.53100000000001</v>
      </c>
      <c r="I248">
        <v>117.501</v>
      </c>
      <c r="J248">
        <v>75.082333333299999</v>
      </c>
      <c r="K248">
        <v>13165</v>
      </c>
      <c r="L248">
        <v>442</v>
      </c>
      <c r="M248">
        <v>1015</v>
      </c>
      <c r="N248" t="s">
        <v>101</v>
      </c>
      <c r="O248">
        <v>47103</v>
      </c>
      <c r="P248">
        <v>2943</v>
      </c>
      <c r="Q248">
        <v>65536</v>
      </c>
      <c r="R248" t="s">
        <v>109</v>
      </c>
      <c r="S248">
        <v>21.3793333333</v>
      </c>
      <c r="T248">
        <v>9.9863333333300002</v>
      </c>
      <c r="U248">
        <v>38.482666666699998</v>
      </c>
      <c r="V248">
        <v>5250</v>
      </c>
      <c r="W248">
        <v>106</v>
      </c>
      <c r="X248">
        <v>1009</v>
      </c>
      <c r="Y248" t="s">
        <v>96</v>
      </c>
      <c r="Z248">
        <v>23447</v>
      </c>
      <c r="AA248">
        <v>1465</v>
      </c>
      <c r="AB248">
        <v>65536</v>
      </c>
      <c r="AC248" t="s">
        <v>109</v>
      </c>
      <c r="AD248">
        <v>43.478000000000002</v>
      </c>
      <c r="AE248">
        <v>43.508666666700002</v>
      </c>
      <c r="AF248">
        <v>43.432666666700001</v>
      </c>
      <c r="AG248">
        <v>770</v>
      </c>
      <c r="AH248">
        <v>16</v>
      </c>
      <c r="AI248">
        <v>1019</v>
      </c>
    </row>
    <row r="249" spans="1:35" x14ac:dyDescent="0.25">
      <c r="A249" t="s">
        <v>100</v>
      </c>
      <c r="B249" t="s">
        <v>99</v>
      </c>
      <c r="C249" t="s">
        <v>95</v>
      </c>
      <c r="D249">
        <v>13835</v>
      </c>
      <c r="E249">
        <v>864</v>
      </c>
      <c r="F249">
        <v>65536</v>
      </c>
      <c r="G249" t="s">
        <v>110</v>
      </c>
      <c r="H249">
        <v>72.865333333300001</v>
      </c>
      <c r="I249">
        <v>79.198999999999998</v>
      </c>
      <c r="J249">
        <v>66.525000000000006</v>
      </c>
      <c r="K249">
        <v>5399</v>
      </c>
      <c r="L249">
        <v>141</v>
      </c>
      <c r="M249">
        <v>1018</v>
      </c>
      <c r="N249" t="s">
        <v>101</v>
      </c>
      <c r="O249">
        <v>46866</v>
      </c>
      <c r="P249">
        <v>2929</v>
      </c>
      <c r="Q249">
        <v>65536</v>
      </c>
      <c r="R249" t="s">
        <v>110</v>
      </c>
      <c r="S249">
        <v>21.528333333300001</v>
      </c>
      <c r="T249">
        <v>8.57</v>
      </c>
      <c r="U249">
        <v>34.486333333300003</v>
      </c>
      <c r="V249">
        <v>7212</v>
      </c>
      <c r="W249">
        <v>129</v>
      </c>
      <c r="X249">
        <v>1011</v>
      </c>
      <c r="Y249" t="s">
        <v>96</v>
      </c>
      <c r="Z249">
        <v>21981</v>
      </c>
      <c r="AA249">
        <v>1373</v>
      </c>
      <c r="AB249">
        <v>65536</v>
      </c>
      <c r="AC249" t="s">
        <v>110</v>
      </c>
      <c r="AD249">
        <v>46.375666666699999</v>
      </c>
      <c r="AE249">
        <v>46.2866666667</v>
      </c>
      <c r="AF249">
        <v>46.465000000000003</v>
      </c>
      <c r="AG249">
        <v>975</v>
      </c>
      <c r="AH249">
        <v>16</v>
      </c>
      <c r="AI249">
        <v>1019</v>
      </c>
    </row>
    <row r="250" spans="1:35" x14ac:dyDescent="0.25">
      <c r="A250" t="s">
        <v>100</v>
      </c>
      <c r="B250" t="s">
        <v>99</v>
      </c>
      <c r="C250" t="s">
        <v>95</v>
      </c>
      <c r="D250">
        <v>12828</v>
      </c>
      <c r="E250">
        <v>801</v>
      </c>
      <c r="F250">
        <v>65536</v>
      </c>
      <c r="G250" t="s">
        <v>111</v>
      </c>
      <c r="H250">
        <v>79.501666666700004</v>
      </c>
      <c r="I250">
        <v>91.8906666667</v>
      </c>
      <c r="J250">
        <v>71.245666666700004</v>
      </c>
      <c r="K250">
        <v>3278</v>
      </c>
      <c r="L250">
        <v>86</v>
      </c>
      <c r="M250">
        <v>1019</v>
      </c>
      <c r="N250" t="s">
        <v>101</v>
      </c>
      <c r="O250">
        <v>42674</v>
      </c>
      <c r="P250">
        <v>2667</v>
      </c>
      <c r="Q250">
        <v>65536</v>
      </c>
      <c r="R250" t="s">
        <v>111</v>
      </c>
      <c r="S250">
        <v>23.536999999999999</v>
      </c>
      <c r="T250">
        <v>9.3933333333300002</v>
      </c>
      <c r="U250">
        <v>32.963999999999999</v>
      </c>
      <c r="V250">
        <v>10781</v>
      </c>
      <c r="W250">
        <v>159</v>
      </c>
      <c r="X250">
        <v>1008</v>
      </c>
      <c r="Y250" t="s">
        <v>96</v>
      </c>
      <c r="Z250">
        <v>19857</v>
      </c>
      <c r="AA250">
        <v>1241</v>
      </c>
      <c r="AB250">
        <v>65536</v>
      </c>
      <c r="AC250" t="s">
        <v>111</v>
      </c>
      <c r="AD250">
        <v>51.341999999999999</v>
      </c>
      <c r="AE250">
        <v>51.173666666700001</v>
      </c>
      <c r="AF250">
        <v>51.4546666667</v>
      </c>
      <c r="AG250">
        <v>822</v>
      </c>
      <c r="AH250">
        <v>13</v>
      </c>
      <c r="AI250">
        <v>1019</v>
      </c>
    </row>
    <row r="251" spans="1:35" x14ac:dyDescent="0.25">
      <c r="A251" t="s">
        <v>100</v>
      </c>
      <c r="B251" t="s">
        <v>99</v>
      </c>
      <c r="C251" t="s">
        <v>95</v>
      </c>
      <c r="D251">
        <v>11250</v>
      </c>
      <c r="E251">
        <v>703</v>
      </c>
      <c r="F251">
        <v>65536</v>
      </c>
      <c r="G251" t="s">
        <v>105</v>
      </c>
      <c r="H251">
        <v>90.117666666700003</v>
      </c>
      <c r="I251">
        <v>101.32033333299999</v>
      </c>
      <c r="J251">
        <v>85.314333333299999</v>
      </c>
      <c r="K251">
        <v>8055</v>
      </c>
      <c r="L251">
        <v>201</v>
      </c>
      <c r="M251">
        <v>1019</v>
      </c>
      <c r="N251" t="s">
        <v>101</v>
      </c>
      <c r="O251">
        <v>38445</v>
      </c>
      <c r="P251">
        <v>2402</v>
      </c>
      <c r="Q251">
        <v>65536</v>
      </c>
      <c r="R251" t="s">
        <v>105</v>
      </c>
      <c r="S251">
        <v>26.166666666699999</v>
      </c>
      <c r="T251">
        <v>9.8053333333299992</v>
      </c>
      <c r="U251">
        <v>33.176666666700001</v>
      </c>
      <c r="V251">
        <v>10331</v>
      </c>
      <c r="W251">
        <v>179</v>
      </c>
      <c r="X251">
        <v>1009</v>
      </c>
      <c r="Y251" t="s">
        <v>96</v>
      </c>
      <c r="Z251">
        <v>18421</v>
      </c>
      <c r="AA251">
        <v>1151</v>
      </c>
      <c r="AB251">
        <v>65536</v>
      </c>
      <c r="AC251" t="s">
        <v>105</v>
      </c>
      <c r="AD251">
        <v>55.337000000000003</v>
      </c>
      <c r="AE251">
        <v>55.0886666667</v>
      </c>
      <c r="AF251">
        <v>55.443333333299996</v>
      </c>
      <c r="AG251">
        <v>890</v>
      </c>
      <c r="AH251">
        <v>12</v>
      </c>
      <c r="AI251">
        <v>1019</v>
      </c>
    </row>
    <row r="252" spans="1:35" x14ac:dyDescent="0.25">
      <c r="A252" t="s">
        <v>100</v>
      </c>
      <c r="B252" t="s">
        <v>99</v>
      </c>
      <c r="C252" t="s">
        <v>95</v>
      </c>
      <c r="D252">
        <v>9761</v>
      </c>
      <c r="E252">
        <v>610</v>
      </c>
      <c r="F252">
        <v>65536</v>
      </c>
      <c r="G252" t="s">
        <v>104</v>
      </c>
      <c r="H252">
        <v>105.863333333</v>
      </c>
      <c r="I252">
        <v>121.08833333299999</v>
      </c>
      <c r="J252">
        <v>102.05500000000001</v>
      </c>
      <c r="K252">
        <v>14647</v>
      </c>
      <c r="L252">
        <v>372</v>
      </c>
      <c r="M252">
        <v>1019</v>
      </c>
      <c r="N252" t="s">
        <v>101</v>
      </c>
      <c r="O252">
        <v>34127</v>
      </c>
      <c r="P252">
        <v>2132</v>
      </c>
      <c r="Q252">
        <v>65536</v>
      </c>
      <c r="R252" t="s">
        <v>104</v>
      </c>
      <c r="S252">
        <v>29.528666666700001</v>
      </c>
      <c r="T252">
        <v>10.7816666667</v>
      </c>
      <c r="U252">
        <v>34.209000000000003</v>
      </c>
      <c r="V252">
        <v>11930</v>
      </c>
      <c r="W252">
        <v>194</v>
      </c>
      <c r="X252">
        <v>1009</v>
      </c>
      <c r="Y252" t="s">
        <v>96</v>
      </c>
      <c r="Z252">
        <v>16299</v>
      </c>
      <c r="AA252">
        <v>1018</v>
      </c>
      <c r="AB252">
        <v>65536</v>
      </c>
      <c r="AC252" t="s">
        <v>104</v>
      </c>
      <c r="AD252">
        <v>62.541666666700003</v>
      </c>
      <c r="AE252">
        <v>62.406999999999996</v>
      </c>
      <c r="AF252">
        <v>62.575666666700002</v>
      </c>
      <c r="AG252">
        <v>960</v>
      </c>
      <c r="AH252">
        <v>11</v>
      </c>
      <c r="AI252">
        <v>1019</v>
      </c>
    </row>
    <row r="253" spans="1:35" x14ac:dyDescent="0.25">
      <c r="A253" t="s">
        <v>100</v>
      </c>
      <c r="B253" t="s">
        <v>99</v>
      </c>
      <c r="C253" t="s">
        <v>95</v>
      </c>
      <c r="D253">
        <v>10504</v>
      </c>
      <c r="E253">
        <v>656</v>
      </c>
      <c r="F253">
        <v>65536</v>
      </c>
      <c r="G253" t="s">
        <v>103</v>
      </c>
      <c r="H253">
        <v>96.915999999999997</v>
      </c>
      <c r="I253">
        <v>112.71299999999999</v>
      </c>
      <c r="J253">
        <v>95.159333333299998</v>
      </c>
      <c r="K253">
        <v>7369</v>
      </c>
      <c r="L253">
        <v>189</v>
      </c>
      <c r="M253">
        <v>1019</v>
      </c>
      <c r="N253" t="s">
        <v>101</v>
      </c>
      <c r="O253">
        <v>33380</v>
      </c>
      <c r="P253">
        <v>2086</v>
      </c>
      <c r="Q253">
        <v>65536</v>
      </c>
      <c r="R253" t="s">
        <v>103</v>
      </c>
      <c r="S253">
        <v>30.5483333333</v>
      </c>
      <c r="T253">
        <v>24.076000000000001</v>
      </c>
      <c r="U253">
        <v>31.268333333299999</v>
      </c>
      <c r="V253">
        <v>3289</v>
      </c>
      <c r="W253">
        <v>67</v>
      </c>
      <c r="X253">
        <v>1018</v>
      </c>
      <c r="Y253" t="s">
        <v>96</v>
      </c>
      <c r="Z253">
        <v>15253</v>
      </c>
      <c r="AA253">
        <v>953</v>
      </c>
      <c r="AB253">
        <v>65536</v>
      </c>
      <c r="AC253" t="s">
        <v>103</v>
      </c>
      <c r="AD253">
        <v>66.831000000000003</v>
      </c>
      <c r="AE253">
        <v>66.580666666699997</v>
      </c>
      <c r="AF253">
        <v>66.858999999999995</v>
      </c>
      <c r="AG253">
        <v>1111</v>
      </c>
      <c r="AH253">
        <v>11</v>
      </c>
      <c r="AI253">
        <v>1019</v>
      </c>
    </row>
    <row r="254" spans="1:35" x14ac:dyDescent="0.25">
      <c r="A254" t="s">
        <v>100</v>
      </c>
      <c r="B254" t="s">
        <v>99</v>
      </c>
      <c r="C254" t="s">
        <v>95</v>
      </c>
      <c r="D254">
        <v>7034</v>
      </c>
      <c r="E254">
        <v>439</v>
      </c>
      <c r="F254">
        <v>65536</v>
      </c>
      <c r="G254" t="s">
        <v>112</v>
      </c>
      <c r="H254">
        <v>146.738</v>
      </c>
      <c r="I254">
        <v>0</v>
      </c>
      <c r="J254">
        <v>146.738</v>
      </c>
      <c r="K254">
        <v>22297</v>
      </c>
      <c r="L254">
        <v>652</v>
      </c>
      <c r="M254">
        <v>1019</v>
      </c>
      <c r="N254" t="s">
        <v>101</v>
      </c>
      <c r="O254">
        <v>28948</v>
      </c>
      <c r="P254">
        <v>1809</v>
      </c>
      <c r="Q254">
        <v>65536</v>
      </c>
      <c r="R254" t="s">
        <v>112</v>
      </c>
      <c r="S254">
        <v>35.108333333300003</v>
      </c>
      <c r="T254">
        <v>0</v>
      </c>
      <c r="U254">
        <v>35.108333333300003</v>
      </c>
      <c r="V254">
        <v>13992</v>
      </c>
      <c r="W254">
        <v>250</v>
      </c>
      <c r="X254">
        <v>1019</v>
      </c>
      <c r="Y254" t="s">
        <v>96</v>
      </c>
      <c r="Z254">
        <v>14822</v>
      </c>
      <c r="AA254">
        <v>926</v>
      </c>
      <c r="AB254">
        <v>65536</v>
      </c>
      <c r="AC254" t="s">
        <v>112</v>
      </c>
      <c r="AD254">
        <v>68.769666666700004</v>
      </c>
      <c r="AE254">
        <v>0</v>
      </c>
      <c r="AF254">
        <v>68.769666666700004</v>
      </c>
      <c r="AG254">
        <v>846</v>
      </c>
      <c r="AH254">
        <v>10</v>
      </c>
      <c r="AI254">
        <v>1019</v>
      </c>
    </row>
    <row r="255" spans="1:35" x14ac:dyDescent="0.25">
      <c r="A255" t="s">
        <v>100</v>
      </c>
      <c r="B255" t="s">
        <v>99</v>
      </c>
      <c r="C255" t="s">
        <v>95</v>
      </c>
      <c r="D255">
        <v>491</v>
      </c>
      <c r="E255">
        <v>491</v>
      </c>
      <c r="F255">
        <v>1048576</v>
      </c>
      <c r="G255" t="s">
        <v>102</v>
      </c>
      <c r="H255">
        <v>2090.7626666699998</v>
      </c>
      <c r="I255">
        <v>2090.7626666699998</v>
      </c>
      <c r="J255">
        <v>0</v>
      </c>
      <c r="K255">
        <v>8530</v>
      </c>
      <c r="L255">
        <v>1246</v>
      </c>
      <c r="M255">
        <v>1020</v>
      </c>
      <c r="N255" t="s">
        <v>101</v>
      </c>
      <c r="O255">
        <v>4126</v>
      </c>
      <c r="P255">
        <v>4126</v>
      </c>
      <c r="Q255">
        <v>1048576</v>
      </c>
      <c r="R255" t="s">
        <v>102</v>
      </c>
      <c r="S255">
        <v>247.169333333</v>
      </c>
      <c r="T255">
        <v>247.169333333</v>
      </c>
      <c r="U255">
        <v>0</v>
      </c>
      <c r="V255">
        <v>2023</v>
      </c>
      <c r="W255">
        <v>157</v>
      </c>
      <c r="X255">
        <v>1020</v>
      </c>
      <c r="Y255" t="s">
        <v>96</v>
      </c>
      <c r="Z255">
        <v>1045</v>
      </c>
      <c r="AA255">
        <v>1045</v>
      </c>
      <c r="AB255">
        <v>1048576</v>
      </c>
      <c r="AC255" t="s">
        <v>102</v>
      </c>
      <c r="AD255">
        <v>970.79300000000001</v>
      </c>
      <c r="AE255">
        <v>970.79300000000001</v>
      </c>
      <c r="AF255">
        <v>0</v>
      </c>
      <c r="AG255">
        <v>2602</v>
      </c>
      <c r="AH255">
        <v>182</v>
      </c>
      <c r="AI255">
        <v>1020</v>
      </c>
    </row>
    <row r="256" spans="1:35" x14ac:dyDescent="0.25">
      <c r="A256" t="s">
        <v>100</v>
      </c>
      <c r="B256" t="s">
        <v>99</v>
      </c>
      <c r="C256" t="s">
        <v>95</v>
      </c>
      <c r="D256">
        <v>609</v>
      </c>
      <c r="E256">
        <v>609</v>
      </c>
      <c r="F256">
        <v>1048576</v>
      </c>
      <c r="G256" t="s">
        <v>106</v>
      </c>
      <c r="H256">
        <v>1638.18566667</v>
      </c>
      <c r="I256">
        <v>1635.61133333</v>
      </c>
      <c r="J256">
        <v>1661.4880000000001</v>
      </c>
      <c r="K256">
        <v>28392</v>
      </c>
      <c r="L256">
        <v>2747</v>
      </c>
      <c r="M256">
        <v>1020</v>
      </c>
      <c r="N256" t="s">
        <v>101</v>
      </c>
      <c r="O256">
        <v>1895</v>
      </c>
      <c r="P256">
        <v>1895</v>
      </c>
      <c r="Q256">
        <v>1048576</v>
      </c>
      <c r="R256" t="s">
        <v>106</v>
      </c>
      <c r="S256">
        <v>533.34799999999996</v>
      </c>
      <c r="T256">
        <v>484.96666666700003</v>
      </c>
      <c r="U256">
        <v>971.01533333299994</v>
      </c>
      <c r="V256">
        <v>16854</v>
      </c>
      <c r="W256">
        <v>1215</v>
      </c>
      <c r="X256">
        <v>1016</v>
      </c>
      <c r="Y256" t="s">
        <v>96</v>
      </c>
      <c r="Z256">
        <v>1219</v>
      </c>
      <c r="AA256">
        <v>1219</v>
      </c>
      <c r="AB256">
        <v>1048576</v>
      </c>
      <c r="AC256" t="s">
        <v>106</v>
      </c>
      <c r="AD256">
        <v>831.63133333300004</v>
      </c>
      <c r="AE256">
        <v>836.86733333300003</v>
      </c>
      <c r="AF256">
        <v>784.51833333299999</v>
      </c>
      <c r="AG256">
        <v>7451</v>
      </c>
      <c r="AH256">
        <v>1011</v>
      </c>
      <c r="AI256">
        <v>1020</v>
      </c>
    </row>
    <row r="257" spans="1:35" x14ac:dyDescent="0.25">
      <c r="A257" t="s">
        <v>100</v>
      </c>
      <c r="B257" t="s">
        <v>99</v>
      </c>
      <c r="C257" t="s">
        <v>95</v>
      </c>
      <c r="D257">
        <v>554</v>
      </c>
      <c r="E257">
        <v>554</v>
      </c>
      <c r="F257">
        <v>1048576</v>
      </c>
      <c r="G257" t="s">
        <v>107</v>
      </c>
      <c r="H257">
        <v>1813.43533333</v>
      </c>
      <c r="I257">
        <v>1822.20866667</v>
      </c>
      <c r="J257">
        <v>1777.9</v>
      </c>
      <c r="K257">
        <v>29035</v>
      </c>
      <c r="L257">
        <v>2659</v>
      </c>
      <c r="M257">
        <v>1020</v>
      </c>
      <c r="N257" t="s">
        <v>101</v>
      </c>
      <c r="O257">
        <v>1564</v>
      </c>
      <c r="P257">
        <v>1564</v>
      </c>
      <c r="Q257">
        <v>1048576</v>
      </c>
      <c r="R257" t="s">
        <v>107</v>
      </c>
      <c r="S257">
        <v>648.73966666700005</v>
      </c>
      <c r="T257">
        <v>592.61599999999999</v>
      </c>
      <c r="U257">
        <v>872.81100000000004</v>
      </c>
      <c r="V257">
        <v>22267</v>
      </c>
      <c r="W257">
        <v>1317</v>
      </c>
      <c r="X257">
        <v>1020</v>
      </c>
      <c r="Y257" t="s">
        <v>96</v>
      </c>
      <c r="Z257">
        <v>1498</v>
      </c>
      <c r="AA257">
        <v>1498</v>
      </c>
      <c r="AB257">
        <v>1048576</v>
      </c>
      <c r="AC257" t="s">
        <v>107</v>
      </c>
      <c r="AD257">
        <v>678.54399999999998</v>
      </c>
      <c r="AE257">
        <v>682.73900000000003</v>
      </c>
      <c r="AF257">
        <v>661.75099999999998</v>
      </c>
      <c r="AG257">
        <v>7382</v>
      </c>
      <c r="AH257">
        <v>626</v>
      </c>
      <c r="AI257">
        <v>1020</v>
      </c>
    </row>
    <row r="258" spans="1:35" x14ac:dyDescent="0.25">
      <c r="A258" t="s">
        <v>100</v>
      </c>
      <c r="B258" t="s">
        <v>99</v>
      </c>
      <c r="C258" t="s">
        <v>95</v>
      </c>
      <c r="D258">
        <v>743</v>
      </c>
      <c r="E258">
        <v>743</v>
      </c>
      <c r="F258">
        <v>1048576</v>
      </c>
      <c r="G258" t="s">
        <v>108</v>
      </c>
      <c r="H258">
        <v>1359.0856666699999</v>
      </c>
      <c r="I258">
        <v>1371.011</v>
      </c>
      <c r="J258">
        <v>1331.2803333300001</v>
      </c>
      <c r="K258">
        <v>20545</v>
      </c>
      <c r="L258">
        <v>1560</v>
      </c>
      <c r="M258">
        <v>1020</v>
      </c>
      <c r="N258" t="s">
        <v>101</v>
      </c>
      <c r="O258">
        <v>1507</v>
      </c>
      <c r="P258">
        <v>1507</v>
      </c>
      <c r="Q258">
        <v>1048576</v>
      </c>
      <c r="R258" t="s">
        <v>108</v>
      </c>
      <c r="S258">
        <v>667.39933333299996</v>
      </c>
      <c r="T258">
        <v>611.89133333300003</v>
      </c>
      <c r="U258">
        <v>797.04266666700005</v>
      </c>
      <c r="V258">
        <v>25211</v>
      </c>
      <c r="W258">
        <v>1522</v>
      </c>
      <c r="X258">
        <v>1019</v>
      </c>
      <c r="Y258" t="s">
        <v>96</v>
      </c>
      <c r="Z258">
        <v>1680</v>
      </c>
      <c r="AA258">
        <v>1680</v>
      </c>
      <c r="AB258">
        <v>1048576</v>
      </c>
      <c r="AC258" t="s">
        <v>108</v>
      </c>
      <c r="AD258">
        <v>605.27766666699995</v>
      </c>
      <c r="AE258">
        <v>603.89933333299996</v>
      </c>
      <c r="AF258">
        <v>608.47333333300003</v>
      </c>
      <c r="AG258">
        <v>7815</v>
      </c>
      <c r="AH258">
        <v>482</v>
      </c>
      <c r="AI258">
        <v>1020</v>
      </c>
    </row>
    <row r="259" spans="1:35" x14ac:dyDescent="0.25">
      <c r="A259" t="s">
        <v>100</v>
      </c>
      <c r="B259" t="s">
        <v>99</v>
      </c>
      <c r="C259" t="s">
        <v>95</v>
      </c>
      <c r="D259">
        <v>704</v>
      </c>
      <c r="E259">
        <v>704</v>
      </c>
      <c r="F259">
        <v>1048576</v>
      </c>
      <c r="G259" t="s">
        <v>109</v>
      </c>
      <c r="H259">
        <v>1439.0503333300001</v>
      </c>
      <c r="I259">
        <v>1459.5763333299999</v>
      </c>
      <c r="J259">
        <v>1408.06166667</v>
      </c>
      <c r="K259">
        <v>21447</v>
      </c>
      <c r="L259">
        <v>1485</v>
      </c>
      <c r="M259">
        <v>1020</v>
      </c>
      <c r="N259" t="s">
        <v>101</v>
      </c>
      <c r="O259">
        <v>1479</v>
      </c>
      <c r="P259">
        <v>1479</v>
      </c>
      <c r="Q259">
        <v>1048576</v>
      </c>
      <c r="R259" t="s">
        <v>109</v>
      </c>
      <c r="S259">
        <v>677.42433333300005</v>
      </c>
      <c r="T259">
        <v>623.649</v>
      </c>
      <c r="U259">
        <v>758.17166666699995</v>
      </c>
      <c r="V259">
        <v>32981</v>
      </c>
      <c r="W259">
        <v>1661</v>
      </c>
      <c r="X259">
        <v>1020</v>
      </c>
      <c r="Y259" t="s">
        <v>96</v>
      </c>
      <c r="Z259">
        <v>1671</v>
      </c>
      <c r="AA259">
        <v>1671</v>
      </c>
      <c r="AB259">
        <v>1048576</v>
      </c>
      <c r="AC259" t="s">
        <v>109</v>
      </c>
      <c r="AD259">
        <v>608.53633333300002</v>
      </c>
      <c r="AE259">
        <v>605.38400000000001</v>
      </c>
      <c r="AF259">
        <v>613.28966666700001</v>
      </c>
      <c r="AG259">
        <v>6602</v>
      </c>
      <c r="AH259">
        <v>396</v>
      </c>
      <c r="AI259">
        <v>1020</v>
      </c>
    </row>
    <row r="260" spans="1:35" x14ac:dyDescent="0.25">
      <c r="A260" t="s">
        <v>100</v>
      </c>
      <c r="B260" t="s">
        <v>99</v>
      </c>
      <c r="C260" t="s">
        <v>95</v>
      </c>
      <c r="D260">
        <v>803</v>
      </c>
      <c r="E260">
        <v>803</v>
      </c>
      <c r="F260">
        <v>1048576</v>
      </c>
      <c r="G260" t="s">
        <v>110</v>
      </c>
      <c r="H260">
        <v>1262.43533333</v>
      </c>
      <c r="I260">
        <v>1261.32233333</v>
      </c>
      <c r="J260">
        <v>1263.5550000000001</v>
      </c>
      <c r="K260">
        <v>17399</v>
      </c>
      <c r="L260">
        <v>1120</v>
      </c>
      <c r="M260">
        <v>1020</v>
      </c>
      <c r="N260" t="s">
        <v>101</v>
      </c>
      <c r="O260">
        <v>1436</v>
      </c>
      <c r="P260">
        <v>1436</v>
      </c>
      <c r="Q260">
        <v>1048576</v>
      </c>
      <c r="R260" t="s">
        <v>110</v>
      </c>
      <c r="S260">
        <v>694.42533333300003</v>
      </c>
      <c r="T260">
        <v>643.32733333299996</v>
      </c>
      <c r="U260">
        <v>745.72866666699997</v>
      </c>
      <c r="V260">
        <v>43669</v>
      </c>
      <c r="W260">
        <v>1925</v>
      </c>
      <c r="X260">
        <v>1019</v>
      </c>
      <c r="Y260" t="s">
        <v>96</v>
      </c>
      <c r="Z260">
        <v>1625</v>
      </c>
      <c r="AA260">
        <v>1625</v>
      </c>
      <c r="AB260">
        <v>1048576</v>
      </c>
      <c r="AC260" t="s">
        <v>110</v>
      </c>
      <c r="AD260">
        <v>626.07399999999996</v>
      </c>
      <c r="AE260">
        <v>620.70366666699999</v>
      </c>
      <c r="AF260">
        <v>631.448666667</v>
      </c>
      <c r="AG260">
        <v>8314</v>
      </c>
      <c r="AH260">
        <v>444</v>
      </c>
      <c r="AI260">
        <v>1019</v>
      </c>
    </row>
    <row r="261" spans="1:35" x14ac:dyDescent="0.25">
      <c r="A261" t="s">
        <v>100</v>
      </c>
      <c r="B261" t="s">
        <v>99</v>
      </c>
      <c r="C261" t="s">
        <v>95</v>
      </c>
      <c r="D261">
        <v>788</v>
      </c>
      <c r="E261">
        <v>788</v>
      </c>
      <c r="F261">
        <v>1048576</v>
      </c>
      <c r="G261" t="s">
        <v>111</v>
      </c>
      <c r="H261">
        <v>1285.62966667</v>
      </c>
      <c r="I261">
        <v>1284.8040000000001</v>
      </c>
      <c r="J261">
        <v>1286.1733333300001</v>
      </c>
      <c r="K261">
        <v>18920</v>
      </c>
      <c r="L261">
        <v>1094</v>
      </c>
      <c r="M261">
        <v>1020</v>
      </c>
      <c r="N261" t="s">
        <v>101</v>
      </c>
      <c r="O261">
        <v>1426</v>
      </c>
      <c r="P261">
        <v>1426</v>
      </c>
      <c r="Q261">
        <v>1048576</v>
      </c>
      <c r="R261" t="s">
        <v>111</v>
      </c>
      <c r="S261">
        <v>694.48766666699998</v>
      </c>
      <c r="T261">
        <v>650.06533333300001</v>
      </c>
      <c r="U261">
        <v>724.04033333300004</v>
      </c>
      <c r="V261">
        <v>40972</v>
      </c>
      <c r="W261">
        <v>2160</v>
      </c>
      <c r="X261">
        <v>1020</v>
      </c>
      <c r="Y261" t="s">
        <v>96</v>
      </c>
      <c r="Z261">
        <v>1456</v>
      </c>
      <c r="AA261">
        <v>1456</v>
      </c>
      <c r="AB261">
        <v>1048576</v>
      </c>
      <c r="AC261" t="s">
        <v>111</v>
      </c>
      <c r="AD261">
        <v>698.11766666699998</v>
      </c>
      <c r="AE261">
        <v>689.18066666699997</v>
      </c>
      <c r="AF261">
        <v>704.08600000000001</v>
      </c>
      <c r="AG261">
        <v>9302</v>
      </c>
      <c r="AH261">
        <v>444</v>
      </c>
      <c r="AI261">
        <v>1019</v>
      </c>
    </row>
    <row r="262" spans="1:35" x14ac:dyDescent="0.25">
      <c r="A262" t="s">
        <v>100</v>
      </c>
      <c r="B262" t="s">
        <v>99</v>
      </c>
      <c r="C262" t="s">
        <v>95</v>
      </c>
      <c r="D262">
        <v>614</v>
      </c>
      <c r="E262">
        <v>614</v>
      </c>
      <c r="F262">
        <v>1048576</v>
      </c>
      <c r="G262" t="s">
        <v>105</v>
      </c>
      <c r="H262">
        <v>1638.4723333300001</v>
      </c>
      <c r="I262">
        <v>1598.9983333299999</v>
      </c>
      <c r="J262">
        <v>1655.35266667</v>
      </c>
      <c r="K262">
        <v>49694</v>
      </c>
      <c r="L262">
        <v>2216</v>
      </c>
      <c r="M262">
        <v>1019</v>
      </c>
      <c r="N262" t="s">
        <v>101</v>
      </c>
      <c r="O262">
        <v>1384</v>
      </c>
      <c r="P262">
        <v>1384</v>
      </c>
      <c r="Q262">
        <v>1048576</v>
      </c>
      <c r="R262" t="s">
        <v>105</v>
      </c>
      <c r="S262">
        <v>712.49633333300005</v>
      </c>
      <c r="T262">
        <v>645.81733333299997</v>
      </c>
      <c r="U262">
        <v>741.10166666700002</v>
      </c>
      <c r="V262">
        <v>50426</v>
      </c>
      <c r="W262">
        <v>2348</v>
      </c>
      <c r="X262">
        <v>1019</v>
      </c>
      <c r="Y262" t="s">
        <v>96</v>
      </c>
      <c r="Z262">
        <v>1365</v>
      </c>
      <c r="AA262">
        <v>1365</v>
      </c>
      <c r="AB262">
        <v>1048576</v>
      </c>
      <c r="AC262" t="s">
        <v>105</v>
      </c>
      <c r="AD262">
        <v>744.51</v>
      </c>
      <c r="AE262">
        <v>733.66233333299999</v>
      </c>
      <c r="AF262">
        <v>749.14366666700005</v>
      </c>
      <c r="AG262">
        <v>9157</v>
      </c>
      <c r="AH262">
        <v>394</v>
      </c>
      <c r="AI262">
        <v>1019</v>
      </c>
    </row>
    <row r="263" spans="1:35" x14ac:dyDescent="0.25">
      <c r="A263" t="s">
        <v>100</v>
      </c>
      <c r="B263" t="s">
        <v>99</v>
      </c>
      <c r="C263" t="s">
        <v>95</v>
      </c>
      <c r="D263">
        <v>557</v>
      </c>
      <c r="E263">
        <v>557</v>
      </c>
      <c r="F263">
        <v>1048576</v>
      </c>
      <c r="G263" t="s">
        <v>104</v>
      </c>
      <c r="H263">
        <v>1806.0029999999999</v>
      </c>
      <c r="I263">
        <v>1758.2226666700001</v>
      </c>
      <c r="J263">
        <v>1817.88833333</v>
      </c>
      <c r="K263">
        <v>49557</v>
      </c>
      <c r="L263">
        <v>2100</v>
      </c>
      <c r="M263">
        <v>1019</v>
      </c>
      <c r="N263" t="s">
        <v>101</v>
      </c>
      <c r="O263">
        <v>1923</v>
      </c>
      <c r="P263">
        <v>1923</v>
      </c>
      <c r="Q263">
        <v>1048576</v>
      </c>
      <c r="R263" t="s">
        <v>104</v>
      </c>
      <c r="S263">
        <v>537.33633333299997</v>
      </c>
      <c r="T263">
        <v>508.07400000000001</v>
      </c>
      <c r="U263">
        <v>544.62599999999998</v>
      </c>
      <c r="V263">
        <v>23290</v>
      </c>
      <c r="W263">
        <v>1325</v>
      </c>
      <c r="X263">
        <v>1019</v>
      </c>
      <c r="Y263" t="s">
        <v>96</v>
      </c>
      <c r="Z263">
        <v>1393</v>
      </c>
      <c r="AA263">
        <v>1393</v>
      </c>
      <c r="AB263">
        <v>1048576</v>
      </c>
      <c r="AC263" t="s">
        <v>104</v>
      </c>
      <c r="AD263">
        <v>729.98333333300002</v>
      </c>
      <c r="AE263">
        <v>721.67533333300003</v>
      </c>
      <c r="AF263">
        <v>732.07399999999996</v>
      </c>
      <c r="AG263">
        <v>8426</v>
      </c>
      <c r="AH263">
        <v>299</v>
      </c>
      <c r="AI263">
        <v>1019</v>
      </c>
    </row>
    <row r="264" spans="1:35" x14ac:dyDescent="0.25">
      <c r="A264" t="s">
        <v>100</v>
      </c>
      <c r="B264" t="s">
        <v>99</v>
      </c>
      <c r="C264" t="s">
        <v>95</v>
      </c>
      <c r="D264">
        <v>447</v>
      </c>
      <c r="E264">
        <v>447</v>
      </c>
      <c r="F264">
        <v>1048576</v>
      </c>
      <c r="G264" t="s">
        <v>103</v>
      </c>
      <c r="H264">
        <v>2255.69633333</v>
      </c>
      <c r="I264">
        <v>2194.8319999999999</v>
      </c>
      <c r="J264">
        <v>2262.4686666699999</v>
      </c>
      <c r="K264">
        <v>37483</v>
      </c>
      <c r="L264">
        <v>1681</v>
      </c>
      <c r="M264">
        <v>1020</v>
      </c>
      <c r="N264" t="s">
        <v>101</v>
      </c>
      <c r="O264">
        <v>1360</v>
      </c>
      <c r="P264">
        <v>1360</v>
      </c>
      <c r="Q264">
        <v>1048576</v>
      </c>
      <c r="R264" t="s">
        <v>103</v>
      </c>
      <c r="S264">
        <v>710.43100000000004</v>
      </c>
      <c r="T264">
        <v>634.03300000000002</v>
      </c>
      <c r="U264">
        <v>718.95100000000002</v>
      </c>
      <c r="V264">
        <v>56686</v>
      </c>
      <c r="W264">
        <v>2882</v>
      </c>
      <c r="X264">
        <v>1019</v>
      </c>
      <c r="Y264" t="s">
        <v>96</v>
      </c>
      <c r="Z264">
        <v>1283</v>
      </c>
      <c r="AA264">
        <v>1283</v>
      </c>
      <c r="AB264">
        <v>1048576</v>
      </c>
      <c r="AC264" t="s">
        <v>103</v>
      </c>
      <c r="AD264">
        <v>791.97799999999995</v>
      </c>
      <c r="AE264">
        <v>780.37966666700004</v>
      </c>
      <c r="AF264">
        <v>793.26733333300001</v>
      </c>
      <c r="AG264">
        <v>8769</v>
      </c>
      <c r="AH264">
        <v>248</v>
      </c>
      <c r="AI264">
        <v>1020</v>
      </c>
    </row>
    <row r="265" spans="1:35" x14ac:dyDescent="0.25">
      <c r="A265" t="s">
        <v>100</v>
      </c>
      <c r="B265" t="s">
        <v>99</v>
      </c>
      <c r="C265" t="s">
        <v>95</v>
      </c>
      <c r="D265">
        <v>459</v>
      </c>
      <c r="E265">
        <v>459</v>
      </c>
      <c r="F265">
        <v>1048576</v>
      </c>
      <c r="G265" t="s">
        <v>112</v>
      </c>
      <c r="H265">
        <v>2196.3726666699999</v>
      </c>
      <c r="I265">
        <v>0</v>
      </c>
      <c r="J265">
        <v>2196.3726666699999</v>
      </c>
      <c r="K265">
        <v>18137</v>
      </c>
      <c r="L265">
        <v>1093</v>
      </c>
      <c r="M265">
        <v>1020</v>
      </c>
      <c r="N265" t="s">
        <v>101</v>
      </c>
      <c r="O265">
        <v>1281</v>
      </c>
      <c r="P265">
        <v>1281</v>
      </c>
      <c r="Q265">
        <v>1048576</v>
      </c>
      <c r="R265" t="s">
        <v>112</v>
      </c>
      <c r="S265">
        <v>742.71199999999999</v>
      </c>
      <c r="T265">
        <v>0</v>
      </c>
      <c r="U265">
        <v>742.71199999999999</v>
      </c>
      <c r="V265">
        <v>57567</v>
      </c>
      <c r="W265">
        <v>3099</v>
      </c>
      <c r="X265">
        <v>1019</v>
      </c>
      <c r="Y265" t="s">
        <v>96</v>
      </c>
      <c r="Z265">
        <v>1211</v>
      </c>
      <c r="AA265">
        <v>1211</v>
      </c>
      <c r="AB265">
        <v>1048576</v>
      </c>
      <c r="AC265" t="s">
        <v>112</v>
      </c>
      <c r="AD265">
        <v>838.95133333299998</v>
      </c>
      <c r="AE265">
        <v>0</v>
      </c>
      <c r="AF265">
        <v>838.95133333299998</v>
      </c>
      <c r="AG265">
        <v>4872</v>
      </c>
      <c r="AH265">
        <v>158</v>
      </c>
      <c r="AI265">
        <v>1019</v>
      </c>
    </row>
  </sheetData>
  <sortState xmlns:xlrd2="http://schemas.microsoft.com/office/spreadsheetml/2017/richdata2" ref="A2:AM795">
    <sortCondition ref="C2:C795"/>
    <sortCondition ref="A2:A795"/>
    <sortCondition ref="B2:B795"/>
    <sortCondition ref="F2:F795"/>
    <sortCondition descending="1" ref="G2:G795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647F6-CF02-48DE-8590-988D4AA6D143}">
  <dimension ref="A1:M12"/>
  <sheetViews>
    <sheetView workbookViewId="0">
      <selection activeCell="C2" sqref="C2:M12"/>
    </sheetView>
  </sheetViews>
  <sheetFormatPr defaultRowHeight="15" x14ac:dyDescent="0.25"/>
  <cols>
    <col min="1" max="1" width="11.28515625" bestFit="1" customWidth="1"/>
  </cols>
  <sheetData>
    <row r="1" spans="1:13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</row>
    <row r="2" spans="1:13" x14ac:dyDescent="0.25">
      <c r="A2" t="s">
        <v>93</v>
      </c>
      <c r="B2" t="s">
        <v>99</v>
      </c>
      <c r="C2" t="s">
        <v>101</v>
      </c>
      <c r="D2">
        <v>55729</v>
      </c>
      <c r="E2">
        <v>3483</v>
      </c>
      <c r="F2">
        <v>65536</v>
      </c>
      <c r="G2" t="s">
        <v>102</v>
      </c>
      <c r="H2">
        <v>4.5686666666700004</v>
      </c>
      <c r="I2">
        <v>4.5686666666700004</v>
      </c>
      <c r="J2">
        <v>0</v>
      </c>
      <c r="K2">
        <v>565</v>
      </c>
      <c r="L2">
        <v>3</v>
      </c>
      <c r="M2">
        <v>254</v>
      </c>
    </row>
    <row r="3" spans="1:13" x14ac:dyDescent="0.25">
      <c r="A3" t="s">
        <v>93</v>
      </c>
      <c r="B3" t="s">
        <v>99</v>
      </c>
      <c r="C3" t="s">
        <v>101</v>
      </c>
      <c r="D3">
        <v>50017</v>
      </c>
      <c r="E3">
        <v>3126</v>
      </c>
      <c r="F3">
        <v>65536</v>
      </c>
      <c r="G3" t="s">
        <v>106</v>
      </c>
      <c r="H3">
        <v>5.04066666667</v>
      </c>
      <c r="I3">
        <v>4.8163333333300002</v>
      </c>
      <c r="J3">
        <v>7.0570000000000004</v>
      </c>
      <c r="K3">
        <v>439</v>
      </c>
      <c r="L3">
        <v>6</v>
      </c>
      <c r="M3">
        <v>252</v>
      </c>
    </row>
    <row r="4" spans="1:13" x14ac:dyDescent="0.25">
      <c r="A4" t="s">
        <v>93</v>
      </c>
      <c r="B4" t="s">
        <v>99</v>
      </c>
      <c r="C4" t="s">
        <v>101</v>
      </c>
      <c r="D4">
        <v>44735</v>
      </c>
      <c r="E4">
        <v>2795</v>
      </c>
      <c r="F4">
        <v>65536</v>
      </c>
      <c r="G4" t="s">
        <v>107</v>
      </c>
      <c r="H4">
        <v>5.6040000000000001</v>
      </c>
      <c r="I4">
        <v>5.0396666666699996</v>
      </c>
      <c r="J4">
        <v>7.86266666667</v>
      </c>
      <c r="K4">
        <v>631</v>
      </c>
      <c r="L4">
        <v>9</v>
      </c>
      <c r="M4">
        <v>250</v>
      </c>
    </row>
    <row r="5" spans="1:13" x14ac:dyDescent="0.25">
      <c r="A5" t="s">
        <v>93</v>
      </c>
      <c r="B5" t="s">
        <v>99</v>
      </c>
      <c r="C5" t="s">
        <v>101</v>
      </c>
      <c r="D5">
        <v>41942</v>
      </c>
      <c r="E5">
        <v>2621</v>
      </c>
      <c r="F5">
        <v>65536</v>
      </c>
      <c r="G5" t="s">
        <v>108</v>
      </c>
      <c r="H5">
        <v>5.9746666666700001</v>
      </c>
      <c r="I5">
        <v>5.2753333333299999</v>
      </c>
      <c r="J5">
        <v>7.6066666666699998</v>
      </c>
      <c r="K5">
        <v>922</v>
      </c>
      <c r="L5">
        <v>11</v>
      </c>
      <c r="M5">
        <v>250</v>
      </c>
    </row>
    <row r="6" spans="1:13" x14ac:dyDescent="0.25">
      <c r="A6" t="s">
        <v>93</v>
      </c>
      <c r="B6" t="s">
        <v>99</v>
      </c>
      <c r="C6" t="s">
        <v>101</v>
      </c>
      <c r="D6">
        <v>39474</v>
      </c>
      <c r="E6">
        <v>2467</v>
      </c>
      <c r="F6">
        <v>65536</v>
      </c>
      <c r="G6" t="s">
        <v>109</v>
      </c>
      <c r="H6">
        <v>6.4063333333300001</v>
      </c>
      <c r="I6">
        <v>5.4946666666699997</v>
      </c>
      <c r="J6">
        <v>7.774</v>
      </c>
      <c r="K6">
        <v>716</v>
      </c>
      <c r="L6">
        <v>12</v>
      </c>
      <c r="M6">
        <v>252</v>
      </c>
    </row>
    <row r="7" spans="1:13" x14ac:dyDescent="0.25">
      <c r="A7" t="s">
        <v>93</v>
      </c>
      <c r="B7" t="s">
        <v>99</v>
      </c>
      <c r="C7" t="s">
        <v>101</v>
      </c>
      <c r="D7">
        <v>42474</v>
      </c>
      <c r="E7">
        <v>2654</v>
      </c>
      <c r="F7">
        <v>65536</v>
      </c>
      <c r="G7" t="s">
        <v>110</v>
      </c>
      <c r="H7">
        <v>5.9539999999999997</v>
      </c>
      <c r="I7">
        <v>5.0220000000000002</v>
      </c>
      <c r="J7">
        <v>6.88666666667</v>
      </c>
      <c r="K7">
        <v>554</v>
      </c>
      <c r="L7">
        <v>13</v>
      </c>
      <c r="M7">
        <v>252</v>
      </c>
    </row>
    <row r="8" spans="1:13" x14ac:dyDescent="0.25">
      <c r="A8" t="s">
        <v>93</v>
      </c>
      <c r="B8" t="s">
        <v>99</v>
      </c>
      <c r="C8" t="s">
        <v>101</v>
      </c>
      <c r="D8">
        <v>36900</v>
      </c>
      <c r="E8">
        <v>2306</v>
      </c>
      <c r="F8">
        <v>65536</v>
      </c>
      <c r="G8" t="s">
        <v>121</v>
      </c>
      <c r="H8">
        <v>6.85466666667</v>
      </c>
      <c r="I8">
        <v>5.5873333333300002</v>
      </c>
      <c r="J8">
        <v>7.6993333333300003</v>
      </c>
      <c r="K8">
        <v>1324</v>
      </c>
      <c r="L8">
        <v>15</v>
      </c>
      <c r="M8">
        <v>253</v>
      </c>
    </row>
    <row r="9" spans="1:13" x14ac:dyDescent="0.25">
      <c r="A9" t="s">
        <v>93</v>
      </c>
      <c r="B9" t="s">
        <v>99</v>
      </c>
      <c r="C9" t="s">
        <v>101</v>
      </c>
      <c r="D9">
        <v>34595</v>
      </c>
      <c r="E9">
        <v>2162</v>
      </c>
      <c r="F9">
        <v>65536</v>
      </c>
      <c r="G9" t="s">
        <v>105</v>
      </c>
      <c r="H9">
        <v>7.3043333333299998</v>
      </c>
      <c r="I9">
        <v>5.7973333333300001</v>
      </c>
      <c r="J9">
        <v>7.9503333333299997</v>
      </c>
      <c r="K9">
        <v>904</v>
      </c>
      <c r="L9">
        <v>17</v>
      </c>
      <c r="M9">
        <v>252</v>
      </c>
    </row>
    <row r="10" spans="1:13" x14ac:dyDescent="0.25">
      <c r="A10" t="s">
        <v>93</v>
      </c>
      <c r="B10" t="s">
        <v>99</v>
      </c>
      <c r="C10" t="s">
        <v>101</v>
      </c>
      <c r="D10">
        <v>31606</v>
      </c>
      <c r="E10">
        <v>1975</v>
      </c>
      <c r="F10">
        <v>65536</v>
      </c>
      <c r="G10" t="s">
        <v>104</v>
      </c>
      <c r="H10">
        <v>7.9880000000000004</v>
      </c>
      <c r="I10">
        <v>6.1956666666700002</v>
      </c>
      <c r="J10">
        <v>8.4366666666699999</v>
      </c>
      <c r="K10">
        <v>884</v>
      </c>
      <c r="L10">
        <v>19</v>
      </c>
      <c r="M10">
        <v>252</v>
      </c>
    </row>
    <row r="11" spans="1:13" x14ac:dyDescent="0.25">
      <c r="A11" t="s">
        <v>93</v>
      </c>
      <c r="B11" t="s">
        <v>99</v>
      </c>
      <c r="C11" t="s">
        <v>101</v>
      </c>
      <c r="D11">
        <v>29265</v>
      </c>
      <c r="E11">
        <v>1829</v>
      </c>
      <c r="F11">
        <v>65536</v>
      </c>
      <c r="G11" t="s">
        <v>117</v>
      </c>
      <c r="H11">
        <v>8.6376666666700004</v>
      </c>
      <c r="I11">
        <v>6.9473333333299996</v>
      </c>
      <c r="J11">
        <v>8.8256666666699992</v>
      </c>
      <c r="K11">
        <v>1009</v>
      </c>
      <c r="L11">
        <v>21</v>
      </c>
      <c r="M11">
        <v>252</v>
      </c>
    </row>
    <row r="12" spans="1:13" x14ac:dyDescent="0.25">
      <c r="A12" t="s">
        <v>93</v>
      </c>
      <c r="B12" t="s">
        <v>99</v>
      </c>
      <c r="C12" t="s">
        <v>101</v>
      </c>
      <c r="D12">
        <v>28827</v>
      </c>
      <c r="E12">
        <v>1801</v>
      </c>
      <c r="F12">
        <v>65536</v>
      </c>
      <c r="G12" t="s">
        <v>112</v>
      </c>
      <c r="H12">
        <v>8.8369999999999997</v>
      </c>
      <c r="I12">
        <v>0</v>
      </c>
      <c r="J12">
        <v>8.8369999999999997</v>
      </c>
      <c r="K12">
        <v>1158</v>
      </c>
      <c r="L12">
        <v>23</v>
      </c>
      <c r="M12">
        <v>254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E7D9-671F-40FE-8D5D-03A4A62AE5E2}">
  <dimension ref="A1:AI265"/>
  <sheetViews>
    <sheetView topLeftCell="A5" zoomScale="80" zoomScaleNormal="80" workbookViewId="0">
      <selection activeCell="E50" sqref="E50"/>
    </sheetView>
  </sheetViews>
  <sheetFormatPr defaultRowHeight="15" x14ac:dyDescent="0.25"/>
  <cols>
    <col min="1" max="1" width="11.28515625" bestFit="1" customWidth="1"/>
    <col min="2" max="2" width="10.140625" bestFit="1" customWidth="1"/>
    <col min="3" max="3" width="19.5703125" bestFit="1" customWidth="1"/>
    <col min="4" max="4" width="7.28515625" bestFit="1" customWidth="1"/>
    <col min="5" max="5" width="6.140625" bestFit="1" customWidth="1"/>
    <col min="6" max="6" width="8.5703125" bestFit="1" customWidth="1"/>
    <col min="7" max="7" width="20.5703125" bestFit="1" customWidth="1"/>
    <col min="8" max="8" width="12" bestFit="1" customWidth="1"/>
    <col min="9" max="9" width="15.140625" bestFit="1" customWidth="1"/>
    <col min="10" max="10" width="15.85546875" bestFit="1" customWidth="1"/>
    <col min="11" max="11" width="9.5703125" bestFit="1" customWidth="1"/>
    <col min="12" max="12" width="11.85546875" bestFit="1" customWidth="1"/>
    <col min="13" max="13" width="7.42578125" bestFit="1" customWidth="1"/>
    <col min="18" max="18" width="20.5703125" bestFit="1" customWidth="1"/>
    <col min="29" max="29" width="20.5703125" bestFit="1" customWidth="1"/>
  </cols>
  <sheetData>
    <row r="1" spans="1:35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92</v>
      </c>
    </row>
    <row r="2" spans="1:35" x14ac:dyDescent="0.25">
      <c r="A2" t="s">
        <v>93</v>
      </c>
      <c r="B2" t="s">
        <v>94</v>
      </c>
      <c r="C2" t="s">
        <v>95</v>
      </c>
      <c r="D2">
        <v>496</v>
      </c>
      <c r="E2">
        <v>1</v>
      </c>
      <c r="F2">
        <v>4096</v>
      </c>
      <c r="G2" t="s">
        <v>102</v>
      </c>
      <c r="H2">
        <v>65.844666666699993</v>
      </c>
      <c r="I2">
        <v>65.844666666699993</v>
      </c>
      <c r="J2">
        <v>0</v>
      </c>
      <c r="K2">
        <v>2241</v>
      </c>
      <c r="L2">
        <v>77</v>
      </c>
      <c r="M2">
        <v>31</v>
      </c>
      <c r="N2" t="s">
        <v>101</v>
      </c>
      <c r="O2">
        <v>59492</v>
      </c>
      <c r="P2">
        <v>232</v>
      </c>
      <c r="Q2">
        <v>4096</v>
      </c>
      <c r="R2" t="s">
        <v>102</v>
      </c>
      <c r="S2">
        <v>0.53266666666700002</v>
      </c>
      <c r="T2">
        <v>0.53266666666700002</v>
      </c>
      <c r="U2">
        <v>0</v>
      </c>
      <c r="V2">
        <v>18</v>
      </c>
      <c r="W2">
        <v>0</v>
      </c>
      <c r="X2">
        <v>31</v>
      </c>
      <c r="Y2" t="s">
        <v>96</v>
      </c>
      <c r="Z2">
        <v>13942</v>
      </c>
      <c r="AA2">
        <v>54</v>
      </c>
      <c r="AB2">
        <v>4096</v>
      </c>
      <c r="AC2" t="s">
        <v>102</v>
      </c>
      <c r="AD2">
        <v>2.282</v>
      </c>
      <c r="AE2">
        <v>2.282</v>
      </c>
      <c r="AF2">
        <v>0</v>
      </c>
      <c r="AG2">
        <v>44</v>
      </c>
      <c r="AH2">
        <v>0</v>
      </c>
      <c r="AI2">
        <v>31</v>
      </c>
    </row>
    <row r="3" spans="1:35" x14ac:dyDescent="0.25">
      <c r="A3" t="s">
        <v>93</v>
      </c>
      <c r="B3" t="s">
        <v>94</v>
      </c>
      <c r="C3" t="s">
        <v>95</v>
      </c>
      <c r="D3">
        <v>554</v>
      </c>
      <c r="E3">
        <v>2</v>
      </c>
      <c r="F3">
        <v>4096</v>
      </c>
      <c r="G3" t="s">
        <v>106</v>
      </c>
      <c r="H3">
        <v>58.165666666699998</v>
      </c>
      <c r="I3">
        <v>64.159000000000006</v>
      </c>
      <c r="J3">
        <v>5.0190000000000001</v>
      </c>
      <c r="K3">
        <v>1426</v>
      </c>
      <c r="L3">
        <v>63</v>
      </c>
      <c r="M3">
        <v>31</v>
      </c>
      <c r="N3" t="s">
        <v>101</v>
      </c>
      <c r="O3">
        <v>62253</v>
      </c>
      <c r="P3">
        <v>243</v>
      </c>
      <c r="Q3">
        <v>4096</v>
      </c>
      <c r="R3" t="s">
        <v>106</v>
      </c>
      <c r="S3">
        <v>0.50800000000000001</v>
      </c>
      <c r="T3">
        <v>0.50600000000000001</v>
      </c>
      <c r="U3">
        <v>0.52300000000000002</v>
      </c>
      <c r="V3">
        <v>14</v>
      </c>
      <c r="W3">
        <v>0</v>
      </c>
      <c r="X3">
        <v>31</v>
      </c>
      <c r="Y3" t="s">
        <v>96</v>
      </c>
      <c r="Z3">
        <v>14295</v>
      </c>
      <c r="AA3">
        <v>55</v>
      </c>
      <c r="AB3">
        <v>4096</v>
      </c>
      <c r="AC3" t="s">
        <v>106</v>
      </c>
      <c r="AD3">
        <v>2.2146666666699999</v>
      </c>
      <c r="AE3">
        <v>2.21366666667</v>
      </c>
      <c r="AF3">
        <v>2.2250000000000001</v>
      </c>
      <c r="AG3">
        <v>1380</v>
      </c>
      <c r="AH3">
        <v>2</v>
      </c>
      <c r="AI3">
        <v>31</v>
      </c>
    </row>
    <row r="4" spans="1:35" x14ac:dyDescent="0.25">
      <c r="A4" t="s">
        <v>93</v>
      </c>
      <c r="B4" t="s">
        <v>94</v>
      </c>
      <c r="C4" t="s">
        <v>95</v>
      </c>
      <c r="D4">
        <v>579</v>
      </c>
      <c r="E4">
        <v>2</v>
      </c>
      <c r="F4">
        <v>4096</v>
      </c>
      <c r="G4" t="s">
        <v>107</v>
      </c>
      <c r="H4">
        <v>56.319000000000003</v>
      </c>
      <c r="I4">
        <v>68.262</v>
      </c>
      <c r="J4">
        <v>8.35</v>
      </c>
      <c r="K4">
        <v>2576</v>
      </c>
      <c r="L4">
        <v>73</v>
      </c>
      <c r="M4">
        <v>31</v>
      </c>
      <c r="N4" t="s">
        <v>101</v>
      </c>
      <c r="O4">
        <v>69868</v>
      </c>
      <c r="P4">
        <v>272</v>
      </c>
      <c r="Q4">
        <v>4096</v>
      </c>
      <c r="R4" t="s">
        <v>107</v>
      </c>
      <c r="S4">
        <v>0.45133333333300002</v>
      </c>
      <c r="T4">
        <v>0.44500000000000001</v>
      </c>
      <c r="U4">
        <v>0.47566666666700003</v>
      </c>
      <c r="V4">
        <v>20</v>
      </c>
      <c r="W4">
        <v>0</v>
      </c>
      <c r="X4">
        <v>31</v>
      </c>
      <c r="Y4" t="s">
        <v>96</v>
      </c>
      <c r="Z4">
        <v>14688</v>
      </c>
      <c r="AA4">
        <v>57</v>
      </c>
      <c r="AB4">
        <v>4096</v>
      </c>
      <c r="AC4" t="s">
        <v>107</v>
      </c>
      <c r="AD4">
        <v>2.1480000000000001</v>
      </c>
      <c r="AE4">
        <v>2.1783333333299999</v>
      </c>
      <c r="AF4">
        <v>2.028</v>
      </c>
      <c r="AG4">
        <v>73</v>
      </c>
      <c r="AH4">
        <v>0</v>
      </c>
      <c r="AI4">
        <v>31</v>
      </c>
    </row>
    <row r="5" spans="1:35" x14ac:dyDescent="0.25">
      <c r="A5" t="s">
        <v>93</v>
      </c>
      <c r="B5" t="s">
        <v>94</v>
      </c>
      <c r="C5" t="s">
        <v>95</v>
      </c>
      <c r="D5">
        <v>815</v>
      </c>
      <c r="E5">
        <v>3</v>
      </c>
      <c r="F5">
        <v>4096</v>
      </c>
      <c r="G5" t="s">
        <v>108</v>
      </c>
      <c r="H5">
        <v>39.534333333299998</v>
      </c>
      <c r="I5">
        <v>54.289666666700001</v>
      </c>
      <c r="J5">
        <v>4.9613333333299998</v>
      </c>
      <c r="K5">
        <v>1886</v>
      </c>
      <c r="L5">
        <v>55</v>
      </c>
      <c r="M5">
        <v>31</v>
      </c>
      <c r="N5" t="s">
        <v>101</v>
      </c>
      <c r="O5">
        <v>69520</v>
      </c>
      <c r="P5">
        <v>271</v>
      </c>
      <c r="Q5">
        <v>4096</v>
      </c>
      <c r="R5" t="s">
        <v>108</v>
      </c>
      <c r="S5">
        <v>0.45266666666700001</v>
      </c>
      <c r="T5">
        <v>0.442</v>
      </c>
      <c r="U5">
        <v>0.47766666666699997</v>
      </c>
      <c r="V5">
        <v>13</v>
      </c>
      <c r="W5">
        <v>0</v>
      </c>
      <c r="X5">
        <v>31</v>
      </c>
      <c r="Y5" t="s">
        <v>96</v>
      </c>
      <c r="Z5">
        <v>14816</v>
      </c>
      <c r="AA5">
        <v>57</v>
      </c>
      <c r="AB5">
        <v>4096</v>
      </c>
      <c r="AC5" t="s">
        <v>108</v>
      </c>
      <c r="AD5">
        <v>2.1236666666700001</v>
      </c>
      <c r="AE5">
        <v>2.1960000000000002</v>
      </c>
      <c r="AF5">
        <v>1.9546666666700001</v>
      </c>
      <c r="AG5">
        <v>64</v>
      </c>
      <c r="AH5">
        <v>0</v>
      </c>
      <c r="AI5">
        <v>31</v>
      </c>
    </row>
    <row r="6" spans="1:35" x14ac:dyDescent="0.25">
      <c r="A6" t="s">
        <v>93</v>
      </c>
      <c r="B6" t="s">
        <v>94</v>
      </c>
      <c r="C6" t="s">
        <v>95</v>
      </c>
      <c r="D6">
        <v>781</v>
      </c>
      <c r="E6">
        <v>3</v>
      </c>
      <c r="F6">
        <v>4096</v>
      </c>
      <c r="G6" t="s">
        <v>109</v>
      </c>
      <c r="H6">
        <v>41.826999999999998</v>
      </c>
      <c r="I6">
        <v>66.078999999999994</v>
      </c>
      <c r="J6">
        <v>5.52033333333</v>
      </c>
      <c r="K6">
        <v>2457</v>
      </c>
      <c r="L6">
        <v>71</v>
      </c>
      <c r="M6">
        <v>31</v>
      </c>
      <c r="N6" t="s">
        <v>101</v>
      </c>
      <c r="O6">
        <v>68015</v>
      </c>
      <c r="P6">
        <v>265</v>
      </c>
      <c r="Q6">
        <v>4096</v>
      </c>
      <c r="R6" t="s">
        <v>109</v>
      </c>
      <c r="S6">
        <v>0.46200000000000002</v>
      </c>
      <c r="T6">
        <v>0.44833333333300002</v>
      </c>
      <c r="U6">
        <v>0.48266666666699998</v>
      </c>
      <c r="V6">
        <v>15</v>
      </c>
      <c r="W6">
        <v>0</v>
      </c>
      <c r="X6">
        <v>31</v>
      </c>
      <c r="Y6" t="s">
        <v>96</v>
      </c>
      <c r="Z6">
        <v>14932</v>
      </c>
      <c r="AA6">
        <v>58</v>
      </c>
      <c r="AB6">
        <v>4096</v>
      </c>
      <c r="AC6" t="s">
        <v>109</v>
      </c>
      <c r="AD6">
        <v>2.11</v>
      </c>
      <c r="AE6">
        <v>2.22966666667</v>
      </c>
      <c r="AF6">
        <v>1.9303333333299999</v>
      </c>
      <c r="AG6">
        <v>61</v>
      </c>
      <c r="AH6">
        <v>0</v>
      </c>
      <c r="AI6">
        <v>31</v>
      </c>
    </row>
    <row r="7" spans="1:35" x14ac:dyDescent="0.25">
      <c r="A7" t="s">
        <v>93</v>
      </c>
      <c r="B7" t="s">
        <v>94</v>
      </c>
      <c r="C7" t="s">
        <v>95</v>
      </c>
      <c r="D7">
        <v>927</v>
      </c>
      <c r="E7">
        <v>3</v>
      </c>
      <c r="F7">
        <v>4096</v>
      </c>
      <c r="G7" t="s">
        <v>110</v>
      </c>
      <c r="H7">
        <v>34.983333333300003</v>
      </c>
      <c r="I7">
        <v>64.373666666700004</v>
      </c>
      <c r="J7">
        <v>5.548</v>
      </c>
      <c r="K7">
        <v>1615</v>
      </c>
      <c r="L7">
        <v>54</v>
      </c>
      <c r="M7">
        <v>31</v>
      </c>
      <c r="N7" t="s">
        <v>101</v>
      </c>
      <c r="O7">
        <v>66640</v>
      </c>
      <c r="P7">
        <v>260</v>
      </c>
      <c r="Q7">
        <v>4096</v>
      </c>
      <c r="R7" t="s">
        <v>110</v>
      </c>
      <c r="S7">
        <v>0.47133333333299998</v>
      </c>
      <c r="T7">
        <v>0.45833333333300003</v>
      </c>
      <c r="U7">
        <v>0.48433333333299999</v>
      </c>
      <c r="V7">
        <v>12</v>
      </c>
      <c r="W7">
        <v>0</v>
      </c>
      <c r="X7">
        <v>31</v>
      </c>
      <c r="Y7" t="s">
        <v>96</v>
      </c>
      <c r="Z7">
        <v>14612</v>
      </c>
      <c r="AA7">
        <v>57</v>
      </c>
      <c r="AB7">
        <v>4096</v>
      </c>
      <c r="AC7" t="s">
        <v>110</v>
      </c>
      <c r="AD7">
        <v>2.1643333333300001</v>
      </c>
      <c r="AE7">
        <v>2.3170000000000002</v>
      </c>
      <c r="AF7">
        <v>2.01233333333</v>
      </c>
      <c r="AG7">
        <v>48</v>
      </c>
      <c r="AH7">
        <v>0</v>
      </c>
      <c r="AI7">
        <v>31</v>
      </c>
    </row>
    <row r="8" spans="1:35" x14ac:dyDescent="0.25">
      <c r="A8" t="s">
        <v>93</v>
      </c>
      <c r="B8" t="s">
        <v>94</v>
      </c>
      <c r="C8" t="s">
        <v>95</v>
      </c>
      <c r="D8">
        <v>933</v>
      </c>
      <c r="E8">
        <v>3</v>
      </c>
      <c r="F8">
        <v>4096</v>
      </c>
      <c r="G8" t="s">
        <v>111</v>
      </c>
      <c r="H8">
        <v>34.494333333299998</v>
      </c>
      <c r="I8">
        <v>76.728666666699993</v>
      </c>
      <c r="J8">
        <v>6.3576666666700001</v>
      </c>
      <c r="K8">
        <v>2851</v>
      </c>
      <c r="L8">
        <v>80</v>
      </c>
      <c r="M8">
        <v>31</v>
      </c>
      <c r="N8" t="s">
        <v>101</v>
      </c>
      <c r="O8">
        <v>64307</v>
      </c>
      <c r="P8">
        <v>251</v>
      </c>
      <c r="Q8">
        <v>4096</v>
      </c>
      <c r="R8" t="s">
        <v>111</v>
      </c>
      <c r="S8">
        <v>0.48766666666699998</v>
      </c>
      <c r="T8">
        <v>0.47599999999999998</v>
      </c>
      <c r="U8">
        <v>0.49566666666699999</v>
      </c>
      <c r="V8">
        <v>13</v>
      </c>
      <c r="W8">
        <v>0</v>
      </c>
      <c r="X8">
        <v>31</v>
      </c>
      <c r="Y8" t="s">
        <v>96</v>
      </c>
      <c r="Z8">
        <v>14840</v>
      </c>
      <c r="AA8">
        <v>57</v>
      </c>
      <c r="AB8">
        <v>4096</v>
      </c>
      <c r="AC8" t="s">
        <v>111</v>
      </c>
      <c r="AD8">
        <v>2.1123333333300001</v>
      </c>
      <c r="AE8">
        <v>2.3253333333300001</v>
      </c>
      <c r="AF8">
        <v>1.97</v>
      </c>
      <c r="AG8">
        <v>114</v>
      </c>
      <c r="AH8">
        <v>0</v>
      </c>
      <c r="AI8">
        <v>31</v>
      </c>
    </row>
    <row r="9" spans="1:35" x14ac:dyDescent="0.25">
      <c r="A9" t="s">
        <v>93</v>
      </c>
      <c r="B9" t="s">
        <v>94</v>
      </c>
      <c r="C9" t="s">
        <v>95</v>
      </c>
      <c r="D9">
        <v>1567</v>
      </c>
      <c r="E9">
        <v>6</v>
      </c>
      <c r="F9">
        <v>4096</v>
      </c>
      <c r="G9" t="s">
        <v>105</v>
      </c>
      <c r="H9">
        <v>20.339666666700001</v>
      </c>
      <c r="I9">
        <v>58.891666666699997</v>
      </c>
      <c r="J9">
        <v>3.81466666667</v>
      </c>
      <c r="K9">
        <v>1917</v>
      </c>
      <c r="L9">
        <v>45</v>
      </c>
      <c r="M9">
        <v>31</v>
      </c>
      <c r="N9" t="s">
        <v>101</v>
      </c>
      <c r="O9">
        <v>62204</v>
      </c>
      <c r="P9">
        <v>242</v>
      </c>
      <c r="Q9">
        <v>4096</v>
      </c>
      <c r="R9" t="s">
        <v>105</v>
      </c>
      <c r="S9">
        <v>0.504</v>
      </c>
      <c r="T9">
        <v>0.510666666667</v>
      </c>
      <c r="U9">
        <v>0.50133333333300001</v>
      </c>
      <c r="V9">
        <v>17</v>
      </c>
      <c r="W9">
        <v>0</v>
      </c>
      <c r="X9">
        <v>31</v>
      </c>
      <c r="Y9" t="s">
        <v>96</v>
      </c>
      <c r="Z9">
        <v>15173</v>
      </c>
      <c r="AA9">
        <v>59</v>
      </c>
      <c r="AB9">
        <v>4096</v>
      </c>
      <c r="AC9" t="s">
        <v>105</v>
      </c>
      <c r="AD9">
        <v>2.073</v>
      </c>
      <c r="AE9">
        <v>2.3450000000000002</v>
      </c>
      <c r="AF9">
        <v>1.9563333333299999</v>
      </c>
      <c r="AG9">
        <v>79</v>
      </c>
      <c r="AH9">
        <v>0</v>
      </c>
      <c r="AI9">
        <v>31</v>
      </c>
    </row>
    <row r="10" spans="1:35" x14ac:dyDescent="0.25">
      <c r="A10" t="s">
        <v>93</v>
      </c>
      <c r="B10" t="s">
        <v>94</v>
      </c>
      <c r="C10" t="s">
        <v>95</v>
      </c>
      <c r="D10">
        <v>1622</v>
      </c>
      <c r="E10">
        <v>6</v>
      </c>
      <c r="F10">
        <v>4096</v>
      </c>
      <c r="G10" t="s">
        <v>104</v>
      </c>
      <c r="H10">
        <v>19.958333333300001</v>
      </c>
      <c r="I10">
        <v>80.940666666699997</v>
      </c>
      <c r="J10">
        <v>4.84666666667</v>
      </c>
      <c r="K10">
        <v>2298</v>
      </c>
      <c r="L10">
        <v>52</v>
      </c>
      <c r="M10">
        <v>31</v>
      </c>
      <c r="N10" t="s">
        <v>101</v>
      </c>
      <c r="O10">
        <v>60908</v>
      </c>
      <c r="P10">
        <v>237</v>
      </c>
      <c r="Q10">
        <v>4096</v>
      </c>
      <c r="R10" t="s">
        <v>104</v>
      </c>
      <c r="S10">
        <v>0.51433333333300002</v>
      </c>
      <c r="T10">
        <v>0.52866666666700002</v>
      </c>
      <c r="U10">
        <v>0.510666666667</v>
      </c>
      <c r="V10">
        <v>17</v>
      </c>
      <c r="W10">
        <v>0</v>
      </c>
      <c r="X10">
        <v>31</v>
      </c>
      <c r="Y10" t="s">
        <v>96</v>
      </c>
      <c r="Z10">
        <v>15598</v>
      </c>
      <c r="AA10">
        <v>60</v>
      </c>
      <c r="AB10">
        <v>4096</v>
      </c>
      <c r="AC10" t="s">
        <v>104</v>
      </c>
      <c r="AD10">
        <v>2.0216666666699998</v>
      </c>
      <c r="AE10">
        <v>2.3876666666699999</v>
      </c>
      <c r="AF10">
        <v>1.92966666667</v>
      </c>
      <c r="AG10">
        <v>53</v>
      </c>
      <c r="AH10">
        <v>0</v>
      </c>
      <c r="AI10">
        <v>31</v>
      </c>
    </row>
    <row r="11" spans="1:35" x14ac:dyDescent="0.25">
      <c r="A11" t="s">
        <v>93</v>
      </c>
      <c r="B11" t="s">
        <v>94</v>
      </c>
      <c r="C11" t="s">
        <v>95</v>
      </c>
      <c r="D11">
        <v>2643</v>
      </c>
      <c r="E11">
        <v>10</v>
      </c>
      <c r="F11">
        <v>4096</v>
      </c>
      <c r="G11" t="s">
        <v>103</v>
      </c>
      <c r="H11">
        <v>11.5723333333</v>
      </c>
      <c r="I11">
        <v>62.489666666700003</v>
      </c>
      <c r="J11">
        <v>5.8826666666699996</v>
      </c>
      <c r="K11">
        <v>1617</v>
      </c>
      <c r="L11">
        <v>32</v>
      </c>
      <c r="M11">
        <v>30</v>
      </c>
      <c r="N11" t="s">
        <v>101</v>
      </c>
      <c r="O11">
        <v>60543</v>
      </c>
      <c r="P11">
        <v>236</v>
      </c>
      <c r="Q11">
        <v>4096</v>
      </c>
      <c r="R11" t="s">
        <v>103</v>
      </c>
      <c r="S11">
        <v>0.51633333333300002</v>
      </c>
      <c r="T11">
        <v>0.52866666666700002</v>
      </c>
      <c r="U11">
        <v>0.51500000000000001</v>
      </c>
      <c r="V11">
        <v>12</v>
      </c>
      <c r="W11">
        <v>0</v>
      </c>
      <c r="X11">
        <v>31</v>
      </c>
      <c r="Y11" t="s">
        <v>96</v>
      </c>
      <c r="Z11">
        <v>15420</v>
      </c>
      <c r="AA11">
        <v>60</v>
      </c>
      <c r="AB11">
        <v>4096</v>
      </c>
      <c r="AC11" t="s">
        <v>103</v>
      </c>
      <c r="AD11">
        <v>2.0463333333299998</v>
      </c>
      <c r="AE11">
        <v>2.5063333333300002</v>
      </c>
      <c r="AF11">
        <v>1.9950000000000001</v>
      </c>
      <c r="AG11">
        <v>44</v>
      </c>
      <c r="AH11">
        <v>0</v>
      </c>
      <c r="AI11">
        <v>31</v>
      </c>
    </row>
    <row r="12" spans="1:35" x14ac:dyDescent="0.25">
      <c r="A12" t="s">
        <v>93</v>
      </c>
      <c r="B12" t="s">
        <v>94</v>
      </c>
      <c r="C12" t="s">
        <v>95</v>
      </c>
      <c r="D12">
        <v>9007</v>
      </c>
      <c r="E12">
        <v>35</v>
      </c>
      <c r="F12">
        <v>4096</v>
      </c>
      <c r="G12" t="s">
        <v>112</v>
      </c>
      <c r="H12">
        <v>3.5339999999999998</v>
      </c>
      <c r="I12">
        <v>0</v>
      </c>
      <c r="J12">
        <v>3.5339999999999998</v>
      </c>
      <c r="K12">
        <v>122</v>
      </c>
      <c r="L12">
        <v>2</v>
      </c>
      <c r="M12">
        <v>31</v>
      </c>
      <c r="N12" t="s">
        <v>101</v>
      </c>
      <c r="O12">
        <v>60634</v>
      </c>
      <c r="P12">
        <v>236</v>
      </c>
      <c r="Q12">
        <v>4096</v>
      </c>
      <c r="R12" t="s">
        <v>112</v>
      </c>
      <c r="S12">
        <v>0.51633333333300002</v>
      </c>
      <c r="T12">
        <v>0</v>
      </c>
      <c r="U12">
        <v>0.51633333333300002</v>
      </c>
      <c r="V12">
        <v>21</v>
      </c>
      <c r="W12">
        <v>0</v>
      </c>
      <c r="X12">
        <v>31</v>
      </c>
      <c r="Y12" t="s">
        <v>96</v>
      </c>
      <c r="Z12">
        <v>16559</v>
      </c>
      <c r="AA12">
        <v>64</v>
      </c>
      <c r="AB12">
        <v>4096</v>
      </c>
      <c r="AC12" t="s">
        <v>112</v>
      </c>
      <c r="AD12">
        <v>1.91766666667</v>
      </c>
      <c r="AE12">
        <v>0</v>
      </c>
      <c r="AF12">
        <v>1.91766666667</v>
      </c>
      <c r="AG12">
        <v>30</v>
      </c>
      <c r="AH12">
        <v>0</v>
      </c>
      <c r="AI12">
        <v>31</v>
      </c>
    </row>
    <row r="13" spans="1:35" x14ac:dyDescent="0.25">
      <c r="A13" t="s">
        <v>93</v>
      </c>
      <c r="B13" t="s">
        <v>94</v>
      </c>
      <c r="C13" t="s">
        <v>95</v>
      </c>
      <c r="D13">
        <v>2510</v>
      </c>
      <c r="E13">
        <v>156</v>
      </c>
      <c r="F13">
        <v>65536</v>
      </c>
      <c r="G13" t="s">
        <v>102</v>
      </c>
      <c r="H13">
        <v>12.273</v>
      </c>
      <c r="I13">
        <v>12.273</v>
      </c>
      <c r="J13">
        <v>0</v>
      </c>
      <c r="K13">
        <v>777</v>
      </c>
      <c r="L13">
        <v>21</v>
      </c>
      <c r="M13">
        <v>30</v>
      </c>
      <c r="N13" t="s">
        <v>101</v>
      </c>
      <c r="O13">
        <v>37231</v>
      </c>
      <c r="P13">
        <v>2326</v>
      </c>
      <c r="Q13">
        <v>65536</v>
      </c>
      <c r="R13" t="s">
        <v>102</v>
      </c>
      <c r="S13">
        <v>0.85199999999999998</v>
      </c>
      <c r="T13">
        <v>0.85199999999999998</v>
      </c>
      <c r="U13">
        <v>0</v>
      </c>
      <c r="V13">
        <v>536</v>
      </c>
      <c r="W13">
        <v>1</v>
      </c>
      <c r="X13">
        <v>31</v>
      </c>
      <c r="Y13" t="s">
        <v>96</v>
      </c>
      <c r="Z13">
        <v>5932</v>
      </c>
      <c r="AA13">
        <v>370</v>
      </c>
      <c r="AB13">
        <v>65536</v>
      </c>
      <c r="AC13" t="s">
        <v>102</v>
      </c>
      <c r="AD13">
        <v>5.3693333333300002</v>
      </c>
      <c r="AE13">
        <v>5.3693333333300002</v>
      </c>
      <c r="AF13">
        <v>0</v>
      </c>
      <c r="AG13">
        <v>168</v>
      </c>
      <c r="AH13">
        <v>1</v>
      </c>
      <c r="AI13">
        <v>31</v>
      </c>
    </row>
    <row r="14" spans="1:35" x14ac:dyDescent="0.25">
      <c r="A14" t="s">
        <v>93</v>
      </c>
      <c r="B14" t="s">
        <v>94</v>
      </c>
      <c r="C14" t="s">
        <v>95</v>
      </c>
      <c r="D14">
        <v>2065</v>
      </c>
      <c r="E14">
        <v>129</v>
      </c>
      <c r="F14">
        <v>65536</v>
      </c>
      <c r="G14" t="s">
        <v>106</v>
      </c>
      <c r="H14">
        <v>15.1003333333</v>
      </c>
      <c r="I14">
        <v>15.765333333299999</v>
      </c>
      <c r="J14">
        <v>9.1266666666699994</v>
      </c>
      <c r="K14">
        <v>2673</v>
      </c>
      <c r="L14">
        <v>42</v>
      </c>
      <c r="M14">
        <v>31</v>
      </c>
      <c r="N14" t="s">
        <v>101</v>
      </c>
      <c r="O14">
        <v>38046</v>
      </c>
      <c r="P14">
        <v>2377</v>
      </c>
      <c r="Q14">
        <v>65536</v>
      </c>
      <c r="R14" t="s">
        <v>106</v>
      </c>
      <c r="S14">
        <v>0.83133333333299997</v>
      </c>
      <c r="T14">
        <v>0.81766666666700005</v>
      </c>
      <c r="U14">
        <v>0.95133333333299996</v>
      </c>
      <c r="V14">
        <v>527</v>
      </c>
      <c r="W14">
        <v>1</v>
      </c>
      <c r="X14">
        <v>31</v>
      </c>
      <c r="Y14" t="s">
        <v>96</v>
      </c>
      <c r="Z14">
        <v>6252</v>
      </c>
      <c r="AA14">
        <v>390</v>
      </c>
      <c r="AB14">
        <v>65536</v>
      </c>
      <c r="AC14" t="s">
        <v>106</v>
      </c>
      <c r="AD14">
        <v>5.0933333333300004</v>
      </c>
      <c r="AE14">
        <v>5.0220000000000002</v>
      </c>
      <c r="AF14">
        <v>5.7359999999999998</v>
      </c>
      <c r="AG14">
        <v>46</v>
      </c>
      <c r="AH14">
        <v>1</v>
      </c>
      <c r="AI14">
        <v>31</v>
      </c>
    </row>
    <row r="15" spans="1:35" x14ac:dyDescent="0.25">
      <c r="A15" t="s">
        <v>93</v>
      </c>
      <c r="B15" t="s">
        <v>94</v>
      </c>
      <c r="C15" t="s">
        <v>95</v>
      </c>
      <c r="D15">
        <v>1823</v>
      </c>
      <c r="E15">
        <v>113</v>
      </c>
      <c r="F15">
        <v>65536</v>
      </c>
      <c r="G15" t="s">
        <v>107</v>
      </c>
      <c r="H15">
        <v>17.226666666700002</v>
      </c>
      <c r="I15">
        <v>19.145</v>
      </c>
      <c r="J15">
        <v>9.5456666666699999</v>
      </c>
      <c r="K15">
        <v>737</v>
      </c>
      <c r="L15">
        <v>30</v>
      </c>
      <c r="M15">
        <v>31</v>
      </c>
      <c r="N15" t="s">
        <v>101</v>
      </c>
      <c r="O15">
        <v>40006</v>
      </c>
      <c r="P15">
        <v>2500</v>
      </c>
      <c r="Q15">
        <v>65536</v>
      </c>
      <c r="R15" t="s">
        <v>107</v>
      </c>
      <c r="S15">
        <v>0.78733333333300004</v>
      </c>
      <c r="T15">
        <v>0.76200000000000001</v>
      </c>
      <c r="U15">
        <v>0.88800000000000001</v>
      </c>
      <c r="V15">
        <v>198</v>
      </c>
      <c r="W15">
        <v>0</v>
      </c>
      <c r="X15">
        <v>31</v>
      </c>
      <c r="Y15" t="s">
        <v>96</v>
      </c>
      <c r="Z15">
        <v>6578</v>
      </c>
      <c r="AA15">
        <v>411</v>
      </c>
      <c r="AB15">
        <v>65536</v>
      </c>
      <c r="AC15" t="s">
        <v>107</v>
      </c>
      <c r="AD15">
        <v>4.843</v>
      </c>
      <c r="AE15">
        <v>4.7539999999999996</v>
      </c>
      <c r="AF15">
        <v>5.1970000000000001</v>
      </c>
      <c r="AG15">
        <v>43</v>
      </c>
      <c r="AH15">
        <v>1</v>
      </c>
      <c r="AI15">
        <v>31</v>
      </c>
    </row>
    <row r="16" spans="1:35" x14ac:dyDescent="0.25">
      <c r="A16" t="s">
        <v>93</v>
      </c>
      <c r="B16" t="s">
        <v>94</v>
      </c>
      <c r="C16" t="s">
        <v>95</v>
      </c>
      <c r="D16">
        <v>1444</v>
      </c>
      <c r="E16">
        <v>90</v>
      </c>
      <c r="F16">
        <v>65536</v>
      </c>
      <c r="G16" t="s">
        <v>108</v>
      </c>
      <c r="H16">
        <v>22.599333333299999</v>
      </c>
      <c r="I16">
        <v>28.374333333300001</v>
      </c>
      <c r="J16">
        <v>9.1773333333299991</v>
      </c>
      <c r="K16">
        <v>996</v>
      </c>
      <c r="L16">
        <v>39</v>
      </c>
      <c r="M16">
        <v>31</v>
      </c>
      <c r="N16" t="s">
        <v>101</v>
      </c>
      <c r="O16">
        <v>39656</v>
      </c>
      <c r="P16">
        <v>2478</v>
      </c>
      <c r="Q16">
        <v>65536</v>
      </c>
      <c r="R16" t="s">
        <v>108</v>
      </c>
      <c r="S16">
        <v>0.79233333333300004</v>
      </c>
      <c r="T16">
        <v>0.753666666667</v>
      </c>
      <c r="U16">
        <v>0.88300000000000001</v>
      </c>
      <c r="V16">
        <v>104</v>
      </c>
      <c r="W16">
        <v>0</v>
      </c>
      <c r="X16">
        <v>31</v>
      </c>
      <c r="Y16" t="s">
        <v>96</v>
      </c>
      <c r="Z16">
        <v>6727</v>
      </c>
      <c r="AA16">
        <v>420</v>
      </c>
      <c r="AB16">
        <v>65536</v>
      </c>
      <c r="AC16" t="s">
        <v>108</v>
      </c>
      <c r="AD16">
        <v>4.7329999999999997</v>
      </c>
      <c r="AE16">
        <v>4.5873333333300002</v>
      </c>
      <c r="AF16">
        <v>5.0723333333299996</v>
      </c>
      <c r="AG16">
        <v>100</v>
      </c>
      <c r="AH16">
        <v>1</v>
      </c>
      <c r="AI16">
        <v>31</v>
      </c>
    </row>
    <row r="17" spans="1:35" x14ac:dyDescent="0.25">
      <c r="A17" t="s">
        <v>93</v>
      </c>
      <c r="B17" t="s">
        <v>94</v>
      </c>
      <c r="C17" t="s">
        <v>95</v>
      </c>
      <c r="D17">
        <v>1465</v>
      </c>
      <c r="E17">
        <v>91</v>
      </c>
      <c r="F17">
        <v>65536</v>
      </c>
      <c r="G17" t="s">
        <v>109</v>
      </c>
      <c r="H17">
        <v>22.793333333300001</v>
      </c>
      <c r="I17">
        <v>32.473333333299998</v>
      </c>
      <c r="J17">
        <v>8.2646666666699993</v>
      </c>
      <c r="K17">
        <v>2345</v>
      </c>
      <c r="L17">
        <v>42</v>
      </c>
      <c r="M17">
        <v>31</v>
      </c>
      <c r="N17" t="s">
        <v>101</v>
      </c>
      <c r="O17">
        <v>35522</v>
      </c>
      <c r="P17">
        <v>2220</v>
      </c>
      <c r="Q17">
        <v>65536</v>
      </c>
      <c r="R17" t="s">
        <v>109</v>
      </c>
      <c r="S17">
        <v>0.884666666667</v>
      </c>
      <c r="T17">
        <v>0.82466666666699995</v>
      </c>
      <c r="U17">
        <v>0.97466666666699997</v>
      </c>
      <c r="V17">
        <v>109</v>
      </c>
      <c r="W17">
        <v>0</v>
      </c>
      <c r="X17">
        <v>31</v>
      </c>
      <c r="Y17" t="s">
        <v>96</v>
      </c>
      <c r="Z17">
        <v>6838</v>
      </c>
      <c r="AA17">
        <v>427</v>
      </c>
      <c r="AB17">
        <v>65536</v>
      </c>
      <c r="AC17" t="s">
        <v>109</v>
      </c>
      <c r="AD17">
        <v>4.6513333333300002</v>
      </c>
      <c r="AE17">
        <v>4.5193333333299996</v>
      </c>
      <c r="AF17">
        <v>4.8496666666700001</v>
      </c>
      <c r="AG17">
        <v>42</v>
      </c>
      <c r="AH17">
        <v>0</v>
      </c>
      <c r="AI17">
        <v>31</v>
      </c>
    </row>
    <row r="18" spans="1:35" x14ac:dyDescent="0.25">
      <c r="A18" t="s">
        <v>93</v>
      </c>
      <c r="B18" t="s">
        <v>94</v>
      </c>
      <c r="C18" t="s">
        <v>95</v>
      </c>
      <c r="D18">
        <v>1886</v>
      </c>
      <c r="E18">
        <v>117</v>
      </c>
      <c r="F18">
        <v>65536</v>
      </c>
      <c r="G18" t="s">
        <v>110</v>
      </c>
      <c r="H18">
        <v>16.358000000000001</v>
      </c>
      <c r="I18">
        <v>24.664666666700001</v>
      </c>
      <c r="J18">
        <v>8.0546666666700002</v>
      </c>
      <c r="K18">
        <v>1526</v>
      </c>
      <c r="L18">
        <v>36</v>
      </c>
      <c r="M18">
        <v>30</v>
      </c>
      <c r="N18" t="s">
        <v>101</v>
      </c>
      <c r="O18">
        <v>29012</v>
      </c>
      <c r="P18">
        <v>1813</v>
      </c>
      <c r="Q18">
        <v>65536</v>
      </c>
      <c r="R18" t="s">
        <v>110</v>
      </c>
      <c r="S18">
        <v>1.08433333333</v>
      </c>
      <c r="T18">
        <v>0.98099999999999998</v>
      </c>
      <c r="U18">
        <v>1.18766666667</v>
      </c>
      <c r="V18">
        <v>57</v>
      </c>
      <c r="W18">
        <v>0</v>
      </c>
      <c r="X18">
        <v>31</v>
      </c>
      <c r="Y18" t="s">
        <v>96</v>
      </c>
      <c r="Z18">
        <v>6637</v>
      </c>
      <c r="AA18">
        <v>414</v>
      </c>
      <c r="AB18">
        <v>65536</v>
      </c>
      <c r="AC18" t="s">
        <v>110</v>
      </c>
      <c r="AD18">
        <v>4.7933333333299997</v>
      </c>
      <c r="AE18">
        <v>4.6180000000000003</v>
      </c>
      <c r="AF18">
        <v>4.9696666666700002</v>
      </c>
      <c r="AG18">
        <v>61</v>
      </c>
      <c r="AH18">
        <v>0</v>
      </c>
      <c r="AI18">
        <v>31</v>
      </c>
    </row>
    <row r="19" spans="1:35" x14ac:dyDescent="0.25">
      <c r="A19" t="s">
        <v>93</v>
      </c>
      <c r="B19" t="s">
        <v>94</v>
      </c>
      <c r="C19" t="s">
        <v>95</v>
      </c>
      <c r="D19">
        <v>2129</v>
      </c>
      <c r="E19">
        <v>133</v>
      </c>
      <c r="F19">
        <v>65536</v>
      </c>
      <c r="G19" t="s">
        <v>111</v>
      </c>
      <c r="H19">
        <v>14.849333333300001</v>
      </c>
      <c r="I19">
        <v>25.831666666699999</v>
      </c>
      <c r="J19">
        <v>7.5350000000000001</v>
      </c>
      <c r="K19">
        <v>875</v>
      </c>
      <c r="L19">
        <v>27</v>
      </c>
      <c r="M19">
        <v>31</v>
      </c>
      <c r="N19" t="s">
        <v>101</v>
      </c>
      <c r="O19">
        <v>24244</v>
      </c>
      <c r="P19">
        <v>1515</v>
      </c>
      <c r="Q19">
        <v>65536</v>
      </c>
      <c r="R19" t="s">
        <v>111</v>
      </c>
      <c r="S19">
        <v>1.3016666666700001</v>
      </c>
      <c r="T19">
        <v>1.1463333333300001</v>
      </c>
      <c r="U19">
        <v>1.405</v>
      </c>
      <c r="V19">
        <v>53</v>
      </c>
      <c r="W19">
        <v>0</v>
      </c>
      <c r="X19">
        <v>31</v>
      </c>
      <c r="Y19" t="s">
        <v>96</v>
      </c>
      <c r="Z19">
        <v>6052</v>
      </c>
      <c r="AA19">
        <v>378</v>
      </c>
      <c r="AB19">
        <v>65536</v>
      </c>
      <c r="AC19" t="s">
        <v>111</v>
      </c>
      <c r="AD19">
        <v>5.2566666666700002</v>
      </c>
      <c r="AE19">
        <v>5.0333333333299999</v>
      </c>
      <c r="AF19">
        <v>5.4056666666700002</v>
      </c>
      <c r="AG19">
        <v>42</v>
      </c>
      <c r="AH19">
        <v>0</v>
      </c>
      <c r="AI19">
        <v>31</v>
      </c>
    </row>
    <row r="20" spans="1:35" x14ac:dyDescent="0.25">
      <c r="A20" t="s">
        <v>93</v>
      </c>
      <c r="B20" t="s">
        <v>94</v>
      </c>
      <c r="C20" t="s">
        <v>95</v>
      </c>
      <c r="D20">
        <v>2291</v>
      </c>
      <c r="E20">
        <v>143</v>
      </c>
      <c r="F20">
        <v>65536</v>
      </c>
      <c r="G20" t="s">
        <v>105</v>
      </c>
      <c r="H20">
        <v>13.7833333333</v>
      </c>
      <c r="I20">
        <v>29.858333333299999</v>
      </c>
      <c r="J20">
        <v>6.9126666666699998</v>
      </c>
      <c r="K20">
        <v>967</v>
      </c>
      <c r="L20">
        <v>26</v>
      </c>
      <c r="M20">
        <v>31</v>
      </c>
      <c r="N20" t="s">
        <v>101</v>
      </c>
      <c r="O20">
        <v>20772</v>
      </c>
      <c r="P20">
        <v>1298</v>
      </c>
      <c r="Q20">
        <v>65536</v>
      </c>
      <c r="R20" t="s">
        <v>105</v>
      </c>
      <c r="S20">
        <v>1.5173333333300001</v>
      </c>
      <c r="T20">
        <v>1.3149999999999999</v>
      </c>
      <c r="U20">
        <v>1.6040000000000001</v>
      </c>
      <c r="V20">
        <v>89</v>
      </c>
      <c r="W20">
        <v>0</v>
      </c>
      <c r="X20">
        <v>31</v>
      </c>
      <c r="Y20" t="s">
        <v>96</v>
      </c>
      <c r="Z20">
        <v>5601</v>
      </c>
      <c r="AA20">
        <v>350</v>
      </c>
      <c r="AB20">
        <v>65536</v>
      </c>
      <c r="AC20" t="s">
        <v>105</v>
      </c>
      <c r="AD20">
        <v>5.6776666666700004</v>
      </c>
      <c r="AE20">
        <v>5.4053333333299998</v>
      </c>
      <c r="AF20">
        <v>5.7946666666700004</v>
      </c>
      <c r="AG20">
        <v>53</v>
      </c>
      <c r="AH20">
        <v>0</v>
      </c>
      <c r="AI20">
        <v>31</v>
      </c>
    </row>
    <row r="21" spans="1:35" x14ac:dyDescent="0.25">
      <c r="A21" t="s">
        <v>93</v>
      </c>
      <c r="B21" t="s">
        <v>94</v>
      </c>
      <c r="C21" t="s">
        <v>95</v>
      </c>
      <c r="D21">
        <v>2808</v>
      </c>
      <c r="E21">
        <v>175</v>
      </c>
      <c r="F21">
        <v>65536</v>
      </c>
      <c r="G21" t="s">
        <v>104</v>
      </c>
      <c r="H21">
        <v>11.2453333333</v>
      </c>
      <c r="I21">
        <v>24.486000000000001</v>
      </c>
      <c r="J21">
        <v>7.9446666666699999</v>
      </c>
      <c r="K21">
        <v>2484</v>
      </c>
      <c r="L21">
        <v>29</v>
      </c>
      <c r="M21">
        <v>31</v>
      </c>
      <c r="N21" t="s">
        <v>101</v>
      </c>
      <c r="O21">
        <v>18215</v>
      </c>
      <c r="P21">
        <v>1138</v>
      </c>
      <c r="Q21">
        <v>65536</v>
      </c>
      <c r="R21" t="s">
        <v>104</v>
      </c>
      <c r="S21">
        <v>1.7333333333300001</v>
      </c>
      <c r="T21">
        <v>1.49566666667</v>
      </c>
      <c r="U21">
        <v>1.7929999999999999</v>
      </c>
      <c r="V21">
        <v>21</v>
      </c>
      <c r="W21">
        <v>0</v>
      </c>
      <c r="X21">
        <v>31</v>
      </c>
      <c r="Y21" t="s">
        <v>96</v>
      </c>
      <c r="Z21">
        <v>5032</v>
      </c>
      <c r="AA21">
        <v>314</v>
      </c>
      <c r="AB21">
        <v>65536</v>
      </c>
      <c r="AC21" t="s">
        <v>104</v>
      </c>
      <c r="AD21">
        <v>6.2963333333299998</v>
      </c>
      <c r="AE21">
        <v>6.0263333333300002</v>
      </c>
      <c r="AF21">
        <v>6.3636666666700004</v>
      </c>
      <c r="AG21">
        <v>503</v>
      </c>
      <c r="AH21">
        <v>2</v>
      </c>
      <c r="AI21">
        <v>31</v>
      </c>
    </row>
    <row r="22" spans="1:35" x14ac:dyDescent="0.25">
      <c r="A22" t="s">
        <v>93</v>
      </c>
      <c r="B22" t="s">
        <v>94</v>
      </c>
      <c r="C22" t="s">
        <v>95</v>
      </c>
      <c r="D22">
        <v>2523</v>
      </c>
      <c r="E22">
        <v>157</v>
      </c>
      <c r="F22">
        <v>65536</v>
      </c>
      <c r="G22" t="s">
        <v>103</v>
      </c>
      <c r="H22">
        <v>12.186666666700001</v>
      </c>
      <c r="I22">
        <v>30.997666666699999</v>
      </c>
      <c r="J22">
        <v>10.097</v>
      </c>
      <c r="K22">
        <v>6521</v>
      </c>
      <c r="L22">
        <v>66</v>
      </c>
      <c r="M22">
        <v>30</v>
      </c>
      <c r="N22" t="s">
        <v>101</v>
      </c>
      <c r="O22">
        <v>16208</v>
      </c>
      <c r="P22">
        <v>1013</v>
      </c>
      <c r="Q22">
        <v>65536</v>
      </c>
      <c r="R22" t="s">
        <v>103</v>
      </c>
      <c r="S22">
        <v>1.95166666667</v>
      </c>
      <c r="T22">
        <v>1.6843333333299999</v>
      </c>
      <c r="U22">
        <v>1.98166666667</v>
      </c>
      <c r="V22">
        <v>128</v>
      </c>
      <c r="W22">
        <v>0</v>
      </c>
      <c r="X22">
        <v>31</v>
      </c>
      <c r="Y22" t="s">
        <v>96</v>
      </c>
      <c r="Z22">
        <v>4592</v>
      </c>
      <c r="AA22">
        <v>287</v>
      </c>
      <c r="AB22">
        <v>65536</v>
      </c>
      <c r="AC22" t="s">
        <v>103</v>
      </c>
      <c r="AD22">
        <v>6.9249999999999998</v>
      </c>
      <c r="AE22">
        <v>6.7113333333299998</v>
      </c>
      <c r="AF22">
        <v>6.9486666666700003</v>
      </c>
      <c r="AG22">
        <v>98</v>
      </c>
      <c r="AH22">
        <v>0</v>
      </c>
      <c r="AI22">
        <v>31</v>
      </c>
    </row>
    <row r="23" spans="1:35" x14ac:dyDescent="0.25">
      <c r="A23" t="s">
        <v>93</v>
      </c>
      <c r="B23" t="s">
        <v>94</v>
      </c>
      <c r="C23" t="s">
        <v>95</v>
      </c>
      <c r="D23">
        <v>2681</v>
      </c>
      <c r="E23">
        <v>167</v>
      </c>
      <c r="F23">
        <v>65536</v>
      </c>
      <c r="G23" t="s">
        <v>112</v>
      </c>
      <c r="H23">
        <v>11.8733333333</v>
      </c>
      <c r="I23">
        <v>0</v>
      </c>
      <c r="J23">
        <v>11.8733333333</v>
      </c>
      <c r="K23">
        <v>179</v>
      </c>
      <c r="L23">
        <v>5</v>
      </c>
      <c r="M23">
        <v>31</v>
      </c>
      <c r="N23" t="s">
        <v>101</v>
      </c>
      <c r="O23">
        <v>14568</v>
      </c>
      <c r="P23">
        <v>910</v>
      </c>
      <c r="Q23">
        <v>65536</v>
      </c>
      <c r="R23" t="s">
        <v>112</v>
      </c>
      <c r="S23">
        <v>2.1683333333300001</v>
      </c>
      <c r="T23">
        <v>0</v>
      </c>
      <c r="U23">
        <v>2.1683333333300001</v>
      </c>
      <c r="V23">
        <v>95</v>
      </c>
      <c r="W23">
        <v>0</v>
      </c>
      <c r="X23">
        <v>31</v>
      </c>
      <c r="Y23" t="s">
        <v>96</v>
      </c>
      <c r="Z23">
        <v>4250</v>
      </c>
      <c r="AA23">
        <v>265</v>
      </c>
      <c r="AB23">
        <v>65536</v>
      </c>
      <c r="AC23" t="s">
        <v>112</v>
      </c>
      <c r="AD23">
        <v>7.4823333333299997</v>
      </c>
      <c r="AE23">
        <v>0</v>
      </c>
      <c r="AF23">
        <v>7.4823333333299997</v>
      </c>
      <c r="AG23">
        <v>34</v>
      </c>
      <c r="AH23">
        <v>0</v>
      </c>
      <c r="AI23">
        <v>31</v>
      </c>
    </row>
    <row r="24" spans="1:35" x14ac:dyDescent="0.25">
      <c r="A24" t="s">
        <v>93</v>
      </c>
      <c r="B24" t="s">
        <v>94</v>
      </c>
      <c r="C24" t="s">
        <v>95</v>
      </c>
      <c r="D24">
        <v>213</v>
      </c>
      <c r="E24">
        <v>213</v>
      </c>
      <c r="F24">
        <v>1048576</v>
      </c>
      <c r="G24" t="s">
        <v>102</v>
      </c>
      <c r="H24">
        <v>148.82266666699999</v>
      </c>
      <c r="I24">
        <v>148.82266666699999</v>
      </c>
      <c r="J24">
        <v>0</v>
      </c>
      <c r="K24">
        <v>1549</v>
      </c>
      <c r="L24">
        <v>84</v>
      </c>
      <c r="M24">
        <v>31</v>
      </c>
      <c r="N24" t="s">
        <v>101</v>
      </c>
      <c r="O24">
        <v>3316</v>
      </c>
      <c r="P24">
        <v>3316</v>
      </c>
      <c r="Q24">
        <v>1048576</v>
      </c>
      <c r="R24" t="s">
        <v>102</v>
      </c>
      <c r="S24">
        <v>9.6270000000000007</v>
      </c>
      <c r="T24">
        <v>9.6270000000000007</v>
      </c>
      <c r="U24">
        <v>0</v>
      </c>
      <c r="V24">
        <v>303</v>
      </c>
      <c r="W24">
        <v>5</v>
      </c>
      <c r="X24">
        <v>31</v>
      </c>
      <c r="Y24" t="s">
        <v>96</v>
      </c>
      <c r="Z24">
        <v>260</v>
      </c>
      <c r="AA24">
        <v>260</v>
      </c>
      <c r="AB24">
        <v>1048576</v>
      </c>
      <c r="AC24" t="s">
        <v>102</v>
      </c>
      <c r="AD24">
        <v>122.542</v>
      </c>
      <c r="AE24">
        <v>122.542</v>
      </c>
      <c r="AF24">
        <v>0</v>
      </c>
      <c r="AG24">
        <v>239</v>
      </c>
      <c r="AH24">
        <v>15</v>
      </c>
      <c r="AI24">
        <v>31</v>
      </c>
    </row>
    <row r="25" spans="1:35" x14ac:dyDescent="0.25">
      <c r="A25" t="s">
        <v>93</v>
      </c>
      <c r="B25" t="s">
        <v>94</v>
      </c>
      <c r="C25" t="s">
        <v>95</v>
      </c>
      <c r="D25">
        <v>210</v>
      </c>
      <c r="E25">
        <v>210</v>
      </c>
      <c r="F25">
        <v>1048576</v>
      </c>
      <c r="G25" t="s">
        <v>106</v>
      </c>
      <c r="H25">
        <v>151.285</v>
      </c>
      <c r="I25">
        <v>154.73833333300001</v>
      </c>
      <c r="J25">
        <v>120.517666667</v>
      </c>
      <c r="K25">
        <v>2216</v>
      </c>
      <c r="L25">
        <v>127</v>
      </c>
      <c r="M25">
        <v>31</v>
      </c>
      <c r="N25" t="s">
        <v>101</v>
      </c>
      <c r="O25">
        <v>3722</v>
      </c>
      <c r="P25">
        <v>3722</v>
      </c>
      <c r="Q25">
        <v>1048576</v>
      </c>
      <c r="R25" t="s">
        <v>106</v>
      </c>
      <c r="S25">
        <v>8.5293333333299994</v>
      </c>
      <c r="T25">
        <v>8.4953333333300005</v>
      </c>
      <c r="U25">
        <v>8.8366666666700002</v>
      </c>
      <c r="V25">
        <v>184</v>
      </c>
      <c r="W25">
        <v>2</v>
      </c>
      <c r="X25">
        <v>31</v>
      </c>
      <c r="Y25" t="s">
        <v>96</v>
      </c>
      <c r="Z25">
        <v>316</v>
      </c>
      <c r="AA25">
        <v>316</v>
      </c>
      <c r="AB25">
        <v>1048576</v>
      </c>
      <c r="AC25" t="s">
        <v>106</v>
      </c>
      <c r="AD25">
        <v>100.77800000000001</v>
      </c>
      <c r="AE25">
        <v>104.892</v>
      </c>
      <c r="AF25">
        <v>63.407666666700003</v>
      </c>
      <c r="AG25">
        <v>223</v>
      </c>
      <c r="AH25">
        <v>26</v>
      </c>
      <c r="AI25">
        <v>31</v>
      </c>
    </row>
    <row r="26" spans="1:35" x14ac:dyDescent="0.25">
      <c r="A26" t="s">
        <v>93</v>
      </c>
      <c r="B26" t="s">
        <v>94</v>
      </c>
      <c r="C26" t="s">
        <v>95</v>
      </c>
      <c r="D26">
        <v>217</v>
      </c>
      <c r="E26">
        <v>217</v>
      </c>
      <c r="F26">
        <v>1048576</v>
      </c>
      <c r="G26" t="s">
        <v>107</v>
      </c>
      <c r="H26">
        <v>146.68533333299999</v>
      </c>
      <c r="I26">
        <v>152.680666667</v>
      </c>
      <c r="J26">
        <v>122.865333333</v>
      </c>
      <c r="K26">
        <v>1151</v>
      </c>
      <c r="L26">
        <v>73</v>
      </c>
      <c r="M26">
        <v>31</v>
      </c>
      <c r="N26" t="s">
        <v>101</v>
      </c>
      <c r="O26">
        <v>3800</v>
      </c>
      <c r="P26">
        <v>3800</v>
      </c>
      <c r="Q26">
        <v>1048576</v>
      </c>
      <c r="R26" t="s">
        <v>107</v>
      </c>
      <c r="S26">
        <v>8.3313333333300008</v>
      </c>
      <c r="T26">
        <v>8.2206666666700006</v>
      </c>
      <c r="U26">
        <v>8.7746666666700008</v>
      </c>
      <c r="V26">
        <v>335</v>
      </c>
      <c r="W26">
        <v>4</v>
      </c>
      <c r="X26">
        <v>31</v>
      </c>
      <c r="Y26" t="s">
        <v>96</v>
      </c>
      <c r="Z26">
        <v>398</v>
      </c>
      <c r="AA26">
        <v>398</v>
      </c>
      <c r="AB26">
        <v>1048576</v>
      </c>
      <c r="AC26" t="s">
        <v>107</v>
      </c>
      <c r="AD26">
        <v>79.897666666700005</v>
      </c>
      <c r="AE26">
        <v>80.698666666700007</v>
      </c>
      <c r="AF26">
        <v>76.727333333299995</v>
      </c>
      <c r="AG26">
        <v>299</v>
      </c>
      <c r="AH26">
        <v>18</v>
      </c>
      <c r="AI26">
        <v>31</v>
      </c>
    </row>
    <row r="27" spans="1:35" x14ac:dyDescent="0.25">
      <c r="A27" t="s">
        <v>93</v>
      </c>
      <c r="B27" t="s">
        <v>94</v>
      </c>
      <c r="C27" t="s">
        <v>95</v>
      </c>
      <c r="D27">
        <v>173</v>
      </c>
      <c r="E27">
        <v>173</v>
      </c>
      <c r="F27">
        <v>1048576</v>
      </c>
      <c r="G27" t="s">
        <v>108</v>
      </c>
      <c r="H27">
        <v>195.25433333300001</v>
      </c>
      <c r="I27">
        <v>207.872666667</v>
      </c>
      <c r="J27">
        <v>165.687666667</v>
      </c>
      <c r="K27">
        <v>6162</v>
      </c>
      <c r="L27">
        <v>339</v>
      </c>
      <c r="M27">
        <v>31</v>
      </c>
      <c r="N27" t="s">
        <v>101</v>
      </c>
      <c r="O27">
        <v>2989</v>
      </c>
      <c r="P27">
        <v>2989</v>
      </c>
      <c r="Q27">
        <v>1048576</v>
      </c>
      <c r="R27" t="s">
        <v>108</v>
      </c>
      <c r="S27">
        <v>10.571666666700001</v>
      </c>
      <c r="T27">
        <v>10.167999999999999</v>
      </c>
      <c r="U27">
        <v>11.5113333333</v>
      </c>
      <c r="V27">
        <v>275</v>
      </c>
      <c r="W27">
        <v>4</v>
      </c>
      <c r="X27">
        <v>31</v>
      </c>
      <c r="Y27" t="s">
        <v>96</v>
      </c>
      <c r="Z27">
        <v>404</v>
      </c>
      <c r="AA27">
        <v>404</v>
      </c>
      <c r="AB27">
        <v>1048576</v>
      </c>
      <c r="AC27" t="s">
        <v>108</v>
      </c>
      <c r="AD27">
        <v>78.781999999999996</v>
      </c>
      <c r="AE27">
        <v>77.403000000000006</v>
      </c>
      <c r="AF27">
        <v>81.992666666700003</v>
      </c>
      <c r="AG27">
        <v>168</v>
      </c>
      <c r="AH27">
        <v>11</v>
      </c>
      <c r="AI27">
        <v>31</v>
      </c>
    </row>
    <row r="28" spans="1:35" x14ac:dyDescent="0.25">
      <c r="A28" t="s">
        <v>93</v>
      </c>
      <c r="B28" t="s">
        <v>94</v>
      </c>
      <c r="C28" t="s">
        <v>95</v>
      </c>
      <c r="D28">
        <v>195</v>
      </c>
      <c r="E28">
        <v>195</v>
      </c>
      <c r="F28">
        <v>1048576</v>
      </c>
      <c r="G28" t="s">
        <v>109</v>
      </c>
      <c r="H28">
        <v>163.64699999999999</v>
      </c>
      <c r="I28">
        <v>182.50800000000001</v>
      </c>
      <c r="J28">
        <v>135.58433333299999</v>
      </c>
      <c r="K28">
        <v>4094</v>
      </c>
      <c r="L28">
        <v>159</v>
      </c>
      <c r="M28">
        <v>31</v>
      </c>
      <c r="N28" t="s">
        <v>101</v>
      </c>
      <c r="O28">
        <v>2256</v>
      </c>
      <c r="P28">
        <v>2256</v>
      </c>
      <c r="Q28">
        <v>1048576</v>
      </c>
      <c r="R28" t="s">
        <v>109</v>
      </c>
      <c r="S28">
        <v>14.0133333333</v>
      </c>
      <c r="T28">
        <v>13.4866666667</v>
      </c>
      <c r="U28">
        <v>14.801666666699999</v>
      </c>
      <c r="V28">
        <v>302</v>
      </c>
      <c r="W28">
        <v>5</v>
      </c>
      <c r="X28">
        <v>31</v>
      </c>
      <c r="Y28" t="s">
        <v>96</v>
      </c>
      <c r="Z28">
        <v>384</v>
      </c>
      <c r="AA28">
        <v>384</v>
      </c>
      <c r="AB28">
        <v>1048576</v>
      </c>
      <c r="AC28" t="s">
        <v>109</v>
      </c>
      <c r="AD28">
        <v>82.888666666700004</v>
      </c>
      <c r="AE28">
        <v>80.855333333299996</v>
      </c>
      <c r="AF28">
        <v>85.943666666699997</v>
      </c>
      <c r="AG28">
        <v>169</v>
      </c>
      <c r="AH28">
        <v>12</v>
      </c>
      <c r="AI28">
        <v>31</v>
      </c>
    </row>
    <row r="29" spans="1:35" x14ac:dyDescent="0.25">
      <c r="A29" t="s">
        <v>93</v>
      </c>
      <c r="B29" t="s">
        <v>94</v>
      </c>
      <c r="C29" t="s">
        <v>95</v>
      </c>
      <c r="D29">
        <v>213</v>
      </c>
      <c r="E29">
        <v>213</v>
      </c>
      <c r="F29">
        <v>1048576</v>
      </c>
      <c r="G29" t="s">
        <v>110</v>
      </c>
      <c r="H29">
        <v>149.61466666699999</v>
      </c>
      <c r="I29">
        <v>169.96</v>
      </c>
      <c r="J29">
        <v>129.460666667</v>
      </c>
      <c r="K29">
        <v>4073</v>
      </c>
      <c r="L29">
        <v>147</v>
      </c>
      <c r="M29">
        <v>31</v>
      </c>
      <c r="N29" t="s">
        <v>101</v>
      </c>
      <c r="O29">
        <v>1812</v>
      </c>
      <c r="P29">
        <v>1812</v>
      </c>
      <c r="Q29">
        <v>1048576</v>
      </c>
      <c r="R29" t="s">
        <v>110</v>
      </c>
      <c r="S29">
        <v>17.4753333333</v>
      </c>
      <c r="T29">
        <v>17.088000000000001</v>
      </c>
      <c r="U29">
        <v>17.861000000000001</v>
      </c>
      <c r="V29">
        <v>179</v>
      </c>
      <c r="W29">
        <v>5</v>
      </c>
      <c r="X29">
        <v>31</v>
      </c>
      <c r="Y29" t="s">
        <v>96</v>
      </c>
      <c r="Z29">
        <v>388</v>
      </c>
      <c r="AA29">
        <v>388</v>
      </c>
      <c r="AB29">
        <v>1048576</v>
      </c>
      <c r="AC29" t="s">
        <v>110</v>
      </c>
      <c r="AD29">
        <v>81.924333333299998</v>
      </c>
      <c r="AE29">
        <v>79.908333333300007</v>
      </c>
      <c r="AF29">
        <v>83.946666666699997</v>
      </c>
      <c r="AG29">
        <v>228</v>
      </c>
      <c r="AH29">
        <v>12</v>
      </c>
      <c r="AI29">
        <v>31</v>
      </c>
    </row>
    <row r="30" spans="1:35" x14ac:dyDescent="0.25">
      <c r="A30" t="s">
        <v>93</v>
      </c>
      <c r="B30" t="s">
        <v>94</v>
      </c>
      <c r="C30" t="s">
        <v>95</v>
      </c>
      <c r="D30">
        <v>181</v>
      </c>
      <c r="E30">
        <v>181</v>
      </c>
      <c r="F30">
        <v>1048576</v>
      </c>
      <c r="G30" t="s">
        <v>111</v>
      </c>
      <c r="H30">
        <v>175.72900000000001</v>
      </c>
      <c r="I30">
        <v>193.44</v>
      </c>
      <c r="J30">
        <v>163.99199999999999</v>
      </c>
      <c r="K30">
        <v>1032</v>
      </c>
      <c r="L30">
        <v>52</v>
      </c>
      <c r="M30">
        <v>31</v>
      </c>
      <c r="N30" t="s">
        <v>101</v>
      </c>
      <c r="O30">
        <v>1517</v>
      </c>
      <c r="P30">
        <v>1517</v>
      </c>
      <c r="Q30">
        <v>1048576</v>
      </c>
      <c r="R30" t="s">
        <v>111</v>
      </c>
      <c r="S30">
        <v>20.8593333333</v>
      </c>
      <c r="T30">
        <v>20.931000000000001</v>
      </c>
      <c r="U30">
        <v>20.811666666699999</v>
      </c>
      <c r="V30">
        <v>122</v>
      </c>
      <c r="W30">
        <v>6</v>
      </c>
      <c r="X30">
        <v>31</v>
      </c>
      <c r="Y30" t="s">
        <v>96</v>
      </c>
      <c r="Z30">
        <v>394</v>
      </c>
      <c r="AA30">
        <v>394</v>
      </c>
      <c r="AB30">
        <v>1048576</v>
      </c>
      <c r="AC30" t="s">
        <v>111</v>
      </c>
      <c r="AD30">
        <v>80.552333333299998</v>
      </c>
      <c r="AE30">
        <v>79.263666666700004</v>
      </c>
      <c r="AF30">
        <v>81.411333333300007</v>
      </c>
      <c r="AG30">
        <v>182</v>
      </c>
      <c r="AH30">
        <v>12</v>
      </c>
      <c r="AI30">
        <v>31</v>
      </c>
    </row>
    <row r="31" spans="1:35" x14ac:dyDescent="0.25">
      <c r="A31" t="s">
        <v>93</v>
      </c>
      <c r="B31" t="s">
        <v>94</v>
      </c>
      <c r="C31" t="s">
        <v>95</v>
      </c>
      <c r="D31">
        <v>196</v>
      </c>
      <c r="E31">
        <v>196</v>
      </c>
      <c r="F31">
        <v>1048576</v>
      </c>
      <c r="G31" t="s">
        <v>105</v>
      </c>
      <c r="H31">
        <v>161.946</v>
      </c>
      <c r="I31">
        <v>187.205333333</v>
      </c>
      <c r="J31">
        <v>151.124</v>
      </c>
      <c r="K31">
        <v>4280</v>
      </c>
      <c r="L31">
        <v>156</v>
      </c>
      <c r="M31">
        <v>31</v>
      </c>
      <c r="N31" t="s">
        <v>101</v>
      </c>
      <c r="O31">
        <v>1298</v>
      </c>
      <c r="P31">
        <v>1298</v>
      </c>
      <c r="Q31">
        <v>1048576</v>
      </c>
      <c r="R31" t="s">
        <v>105</v>
      </c>
      <c r="S31">
        <v>24.3616666667</v>
      </c>
      <c r="T31">
        <v>25.5276666667</v>
      </c>
      <c r="U31">
        <v>23.862333333300001</v>
      </c>
      <c r="V31">
        <v>74</v>
      </c>
      <c r="W31">
        <v>7</v>
      </c>
      <c r="X31">
        <v>31</v>
      </c>
      <c r="Y31" t="s">
        <v>96</v>
      </c>
      <c r="Z31">
        <v>367</v>
      </c>
      <c r="AA31">
        <v>367</v>
      </c>
      <c r="AB31">
        <v>1048576</v>
      </c>
      <c r="AC31" t="s">
        <v>105</v>
      </c>
      <c r="AD31">
        <v>86.470333333300005</v>
      </c>
      <c r="AE31">
        <v>83.867000000000004</v>
      </c>
      <c r="AF31">
        <v>87.583666666699997</v>
      </c>
      <c r="AG31">
        <v>177</v>
      </c>
      <c r="AH31">
        <v>10</v>
      </c>
      <c r="AI31">
        <v>31</v>
      </c>
    </row>
    <row r="32" spans="1:35" x14ac:dyDescent="0.25">
      <c r="A32" t="s">
        <v>93</v>
      </c>
      <c r="B32" t="s">
        <v>94</v>
      </c>
      <c r="C32" t="s">
        <v>95</v>
      </c>
      <c r="D32">
        <v>189</v>
      </c>
      <c r="E32">
        <v>189</v>
      </c>
      <c r="F32">
        <v>1048576</v>
      </c>
      <c r="G32" t="s">
        <v>104</v>
      </c>
      <c r="H32">
        <v>168.275666667</v>
      </c>
      <c r="I32">
        <v>191.11966666699999</v>
      </c>
      <c r="J32">
        <v>162.625</v>
      </c>
      <c r="K32">
        <v>2570</v>
      </c>
      <c r="L32">
        <v>114</v>
      </c>
      <c r="M32">
        <v>31</v>
      </c>
      <c r="N32" t="s">
        <v>101</v>
      </c>
      <c r="O32">
        <v>1138</v>
      </c>
      <c r="P32">
        <v>1138</v>
      </c>
      <c r="Q32">
        <v>1048576</v>
      </c>
      <c r="R32" t="s">
        <v>104</v>
      </c>
      <c r="S32">
        <v>27.7893333333</v>
      </c>
      <c r="T32">
        <v>31.300333333299999</v>
      </c>
      <c r="U32">
        <v>26.906333333300001</v>
      </c>
      <c r="V32">
        <v>120</v>
      </c>
      <c r="W32">
        <v>9</v>
      </c>
      <c r="X32">
        <v>31</v>
      </c>
      <c r="Y32" t="s">
        <v>96</v>
      </c>
      <c r="Z32">
        <v>363</v>
      </c>
      <c r="AA32">
        <v>363</v>
      </c>
      <c r="AB32">
        <v>1048576</v>
      </c>
      <c r="AC32" t="s">
        <v>104</v>
      </c>
      <c r="AD32">
        <v>87.429000000000002</v>
      </c>
      <c r="AE32">
        <v>85.369666666699999</v>
      </c>
      <c r="AF32">
        <v>87.944999999999993</v>
      </c>
      <c r="AG32">
        <v>209</v>
      </c>
      <c r="AH32">
        <v>9</v>
      </c>
      <c r="AI32">
        <v>31</v>
      </c>
    </row>
    <row r="33" spans="1:35" x14ac:dyDescent="0.25">
      <c r="A33" t="s">
        <v>93</v>
      </c>
      <c r="B33" t="s">
        <v>94</v>
      </c>
      <c r="C33" t="s">
        <v>95</v>
      </c>
      <c r="D33">
        <v>186</v>
      </c>
      <c r="E33">
        <v>186</v>
      </c>
      <c r="F33">
        <v>1048576</v>
      </c>
      <c r="G33" t="s">
        <v>103</v>
      </c>
      <c r="H33">
        <v>171.056666667</v>
      </c>
      <c r="I33">
        <v>203.692666667</v>
      </c>
      <c r="J33">
        <v>167.32833333299999</v>
      </c>
      <c r="K33">
        <v>1880</v>
      </c>
      <c r="L33">
        <v>70</v>
      </c>
      <c r="M33">
        <v>31</v>
      </c>
      <c r="N33" t="s">
        <v>101</v>
      </c>
      <c r="O33">
        <v>1014</v>
      </c>
      <c r="P33">
        <v>1014</v>
      </c>
      <c r="Q33">
        <v>1048576</v>
      </c>
      <c r="R33" t="s">
        <v>103</v>
      </c>
      <c r="S33">
        <v>31.211666666700001</v>
      </c>
      <c r="T33">
        <v>39.134999999999998</v>
      </c>
      <c r="U33">
        <v>30.324000000000002</v>
      </c>
      <c r="V33">
        <v>293</v>
      </c>
      <c r="W33">
        <v>9</v>
      </c>
      <c r="X33">
        <v>31</v>
      </c>
      <c r="Y33" t="s">
        <v>96</v>
      </c>
      <c r="Z33">
        <v>336</v>
      </c>
      <c r="AA33">
        <v>336</v>
      </c>
      <c r="AB33">
        <v>1048576</v>
      </c>
      <c r="AC33" t="s">
        <v>103</v>
      </c>
      <c r="AD33">
        <v>94.511666666699995</v>
      </c>
      <c r="AE33">
        <v>93.394999999999996</v>
      </c>
      <c r="AF33">
        <v>94.634333333300006</v>
      </c>
      <c r="AG33">
        <v>175</v>
      </c>
      <c r="AH33">
        <v>8</v>
      </c>
      <c r="AI33">
        <v>31</v>
      </c>
    </row>
    <row r="34" spans="1:35" x14ac:dyDescent="0.25">
      <c r="A34" t="s">
        <v>93</v>
      </c>
      <c r="B34" t="s">
        <v>94</v>
      </c>
      <c r="C34" t="s">
        <v>95</v>
      </c>
      <c r="D34">
        <v>175</v>
      </c>
      <c r="E34">
        <v>175</v>
      </c>
      <c r="F34">
        <v>1048576</v>
      </c>
      <c r="G34" t="s">
        <v>112</v>
      </c>
      <c r="H34">
        <v>181.161</v>
      </c>
      <c r="I34">
        <v>0</v>
      </c>
      <c r="J34">
        <v>181.161</v>
      </c>
      <c r="K34">
        <v>443</v>
      </c>
      <c r="L34">
        <v>27</v>
      </c>
      <c r="M34">
        <v>31</v>
      </c>
      <c r="N34" t="s">
        <v>101</v>
      </c>
      <c r="O34">
        <v>910</v>
      </c>
      <c r="P34">
        <v>910</v>
      </c>
      <c r="Q34">
        <v>1048576</v>
      </c>
      <c r="R34" t="s">
        <v>112</v>
      </c>
      <c r="S34">
        <v>34.734000000000002</v>
      </c>
      <c r="T34">
        <v>0</v>
      </c>
      <c r="U34">
        <v>34.734000000000002</v>
      </c>
      <c r="V34">
        <v>82</v>
      </c>
      <c r="W34">
        <v>1</v>
      </c>
      <c r="X34">
        <v>31</v>
      </c>
      <c r="Y34" t="s">
        <v>96</v>
      </c>
      <c r="Z34">
        <v>306</v>
      </c>
      <c r="AA34">
        <v>306</v>
      </c>
      <c r="AB34">
        <v>1048576</v>
      </c>
      <c r="AC34" t="s">
        <v>112</v>
      </c>
      <c r="AD34">
        <v>103.722666667</v>
      </c>
      <c r="AE34">
        <v>0</v>
      </c>
      <c r="AF34">
        <v>103.722666667</v>
      </c>
      <c r="AG34">
        <v>172</v>
      </c>
      <c r="AH34">
        <v>4</v>
      </c>
      <c r="AI34">
        <v>31</v>
      </c>
    </row>
    <row r="35" spans="1:35" x14ac:dyDescent="0.25">
      <c r="A35" t="s">
        <v>93</v>
      </c>
      <c r="B35" t="s">
        <v>97</v>
      </c>
      <c r="C35" t="s">
        <v>95</v>
      </c>
      <c r="D35">
        <v>1174</v>
      </c>
      <c r="E35">
        <v>4</v>
      </c>
      <c r="F35">
        <v>4096</v>
      </c>
      <c r="G35" t="s">
        <v>102</v>
      </c>
      <c r="H35">
        <v>54.800666666700003</v>
      </c>
      <c r="I35">
        <v>54.800666666700003</v>
      </c>
      <c r="J35">
        <v>0</v>
      </c>
      <c r="K35">
        <v>6899</v>
      </c>
      <c r="L35">
        <v>150</v>
      </c>
      <c r="M35">
        <v>63</v>
      </c>
      <c r="N35" t="s">
        <v>101</v>
      </c>
      <c r="O35">
        <v>101497</v>
      </c>
      <c r="P35">
        <v>396</v>
      </c>
      <c r="Q35">
        <v>4096</v>
      </c>
      <c r="R35" t="s">
        <v>102</v>
      </c>
      <c r="S35">
        <v>0.59966666666699997</v>
      </c>
      <c r="T35">
        <v>0.59966666666699997</v>
      </c>
      <c r="U35">
        <v>0</v>
      </c>
      <c r="V35">
        <v>32</v>
      </c>
      <c r="W35">
        <v>0</v>
      </c>
      <c r="X35">
        <v>60</v>
      </c>
      <c r="Y35" t="s">
        <v>96</v>
      </c>
      <c r="Z35">
        <v>21284</v>
      </c>
      <c r="AA35">
        <v>83</v>
      </c>
      <c r="AB35">
        <v>4096</v>
      </c>
      <c r="AC35" t="s">
        <v>102</v>
      </c>
      <c r="AD35">
        <v>2.99233333333</v>
      </c>
      <c r="AE35">
        <v>2.99233333333</v>
      </c>
      <c r="AF35">
        <v>0</v>
      </c>
      <c r="AG35">
        <v>86</v>
      </c>
      <c r="AH35">
        <v>0</v>
      </c>
      <c r="AI35">
        <v>63</v>
      </c>
    </row>
    <row r="36" spans="1:35" x14ac:dyDescent="0.25">
      <c r="A36" t="s">
        <v>93</v>
      </c>
      <c r="B36" t="s">
        <v>97</v>
      </c>
      <c r="C36" t="s">
        <v>95</v>
      </c>
      <c r="D36">
        <v>1317</v>
      </c>
      <c r="E36">
        <v>5</v>
      </c>
      <c r="F36">
        <v>4096</v>
      </c>
      <c r="G36" t="s">
        <v>106</v>
      </c>
      <c r="H36">
        <v>48.999666666700001</v>
      </c>
      <c r="I36">
        <v>53.447666666700002</v>
      </c>
      <c r="J36">
        <v>8.9203333333299994</v>
      </c>
      <c r="K36">
        <v>4131</v>
      </c>
      <c r="L36">
        <v>128</v>
      </c>
      <c r="M36">
        <v>63</v>
      </c>
      <c r="N36" t="s">
        <v>101</v>
      </c>
      <c r="O36">
        <v>103327</v>
      </c>
      <c r="P36">
        <v>403</v>
      </c>
      <c r="Q36">
        <v>4096</v>
      </c>
      <c r="R36" t="s">
        <v>106</v>
      </c>
      <c r="S36">
        <v>0.60066666666699997</v>
      </c>
      <c r="T36">
        <v>0.59766666666699997</v>
      </c>
      <c r="U36">
        <v>0.63233333333300001</v>
      </c>
      <c r="V36">
        <v>18</v>
      </c>
      <c r="W36">
        <v>0</v>
      </c>
      <c r="X36">
        <v>62</v>
      </c>
      <c r="Y36" t="s">
        <v>96</v>
      </c>
      <c r="Z36">
        <v>19951</v>
      </c>
      <c r="AA36">
        <v>77</v>
      </c>
      <c r="AB36">
        <v>4096</v>
      </c>
      <c r="AC36" t="s">
        <v>106</v>
      </c>
      <c r="AD36">
        <v>3.11333333333</v>
      </c>
      <c r="AE36">
        <v>3.0996666666700001</v>
      </c>
      <c r="AF36">
        <v>3.2363333333300002</v>
      </c>
      <c r="AG36">
        <v>1534</v>
      </c>
      <c r="AH36">
        <v>4</v>
      </c>
      <c r="AI36">
        <v>62</v>
      </c>
    </row>
    <row r="37" spans="1:35" x14ac:dyDescent="0.25">
      <c r="A37" t="s">
        <v>93</v>
      </c>
      <c r="B37" t="s">
        <v>97</v>
      </c>
      <c r="C37" t="s">
        <v>95</v>
      </c>
      <c r="D37">
        <v>1574</v>
      </c>
      <c r="E37">
        <v>6</v>
      </c>
      <c r="F37">
        <v>4096</v>
      </c>
      <c r="G37" t="s">
        <v>107</v>
      </c>
      <c r="H37">
        <v>40.903666666699998</v>
      </c>
      <c r="I37">
        <v>48.877666666700001</v>
      </c>
      <c r="J37">
        <v>8.9600000000000009</v>
      </c>
      <c r="K37">
        <v>1689</v>
      </c>
      <c r="L37">
        <v>54</v>
      </c>
      <c r="M37">
        <v>63</v>
      </c>
      <c r="N37" t="s">
        <v>101</v>
      </c>
      <c r="O37">
        <v>104572</v>
      </c>
      <c r="P37">
        <v>408</v>
      </c>
      <c r="Q37">
        <v>4096</v>
      </c>
      <c r="R37" t="s">
        <v>107</v>
      </c>
      <c r="S37">
        <v>0.59966666666699997</v>
      </c>
      <c r="T37">
        <v>0.59233333333299998</v>
      </c>
      <c r="U37">
        <v>0.628666666667</v>
      </c>
      <c r="V37">
        <v>18</v>
      </c>
      <c r="W37">
        <v>0</v>
      </c>
      <c r="X37">
        <v>62</v>
      </c>
      <c r="Y37" t="s">
        <v>96</v>
      </c>
      <c r="Z37">
        <v>17744</v>
      </c>
      <c r="AA37">
        <v>69</v>
      </c>
      <c r="AB37">
        <v>4096</v>
      </c>
      <c r="AC37" t="s">
        <v>107</v>
      </c>
      <c r="AD37">
        <v>3.536</v>
      </c>
      <c r="AE37">
        <v>3.50033333333</v>
      </c>
      <c r="AF37">
        <v>3.67766666667</v>
      </c>
      <c r="AG37">
        <v>558</v>
      </c>
      <c r="AH37">
        <v>2</v>
      </c>
      <c r="AI37">
        <v>62</v>
      </c>
    </row>
    <row r="38" spans="1:35" x14ac:dyDescent="0.25">
      <c r="A38" t="s">
        <v>93</v>
      </c>
      <c r="B38" t="s">
        <v>97</v>
      </c>
      <c r="C38" t="s">
        <v>95</v>
      </c>
      <c r="D38">
        <v>1641</v>
      </c>
      <c r="E38">
        <v>6</v>
      </c>
      <c r="F38">
        <v>4096</v>
      </c>
      <c r="G38" t="s">
        <v>108</v>
      </c>
      <c r="H38">
        <v>39.564333333299999</v>
      </c>
      <c r="I38">
        <v>53.040666666699998</v>
      </c>
      <c r="J38">
        <v>8.0406666666700009</v>
      </c>
      <c r="K38">
        <v>2070</v>
      </c>
      <c r="L38">
        <v>63</v>
      </c>
      <c r="M38">
        <v>63</v>
      </c>
      <c r="N38" t="s">
        <v>101</v>
      </c>
      <c r="O38">
        <v>106086</v>
      </c>
      <c r="P38">
        <v>414</v>
      </c>
      <c r="Q38">
        <v>4096</v>
      </c>
      <c r="R38" t="s">
        <v>108</v>
      </c>
      <c r="S38">
        <v>0.59266666666699996</v>
      </c>
      <c r="T38">
        <v>0.58133333333299997</v>
      </c>
      <c r="U38">
        <v>0.61899999999999999</v>
      </c>
      <c r="V38">
        <v>35</v>
      </c>
      <c r="W38">
        <v>0</v>
      </c>
      <c r="X38">
        <v>62</v>
      </c>
      <c r="Y38" t="s">
        <v>96</v>
      </c>
      <c r="Z38">
        <v>19464</v>
      </c>
      <c r="AA38">
        <v>76</v>
      </c>
      <c r="AB38">
        <v>4096</v>
      </c>
      <c r="AC38" t="s">
        <v>108</v>
      </c>
      <c r="AD38">
        <v>3.2189999999999999</v>
      </c>
      <c r="AE38">
        <v>3.2446666666700001</v>
      </c>
      <c r="AF38">
        <v>3.1583333333299999</v>
      </c>
      <c r="AG38">
        <v>1375</v>
      </c>
      <c r="AH38">
        <v>4</v>
      </c>
      <c r="AI38">
        <v>62</v>
      </c>
    </row>
    <row r="39" spans="1:35" x14ac:dyDescent="0.25">
      <c r="A39" t="s">
        <v>93</v>
      </c>
      <c r="B39" t="s">
        <v>97</v>
      </c>
      <c r="C39" t="s">
        <v>95</v>
      </c>
      <c r="D39">
        <v>1691</v>
      </c>
      <c r="E39">
        <v>6</v>
      </c>
      <c r="F39">
        <v>4096</v>
      </c>
      <c r="G39" t="s">
        <v>109</v>
      </c>
      <c r="H39">
        <v>38.401333333300002</v>
      </c>
      <c r="I39">
        <v>60.021333333299999</v>
      </c>
      <c r="J39">
        <v>5.9596666666699996</v>
      </c>
      <c r="K39">
        <v>1858</v>
      </c>
      <c r="L39">
        <v>64</v>
      </c>
      <c r="M39">
        <v>63</v>
      </c>
      <c r="N39" t="s">
        <v>101</v>
      </c>
      <c r="O39">
        <v>104920</v>
      </c>
      <c r="P39">
        <v>409</v>
      </c>
      <c r="Q39">
        <v>4096</v>
      </c>
      <c r="R39" t="s">
        <v>109</v>
      </c>
      <c r="S39">
        <v>0.59899999999999998</v>
      </c>
      <c r="T39">
        <v>0.58833333333299997</v>
      </c>
      <c r="U39">
        <v>0.61466666666699998</v>
      </c>
      <c r="V39">
        <v>22</v>
      </c>
      <c r="W39">
        <v>0</v>
      </c>
      <c r="X39">
        <v>62</v>
      </c>
      <c r="Y39" t="s">
        <v>96</v>
      </c>
      <c r="Z39">
        <v>18499</v>
      </c>
      <c r="AA39">
        <v>72</v>
      </c>
      <c r="AB39">
        <v>4096</v>
      </c>
      <c r="AC39" t="s">
        <v>109</v>
      </c>
      <c r="AD39">
        <v>3.3773333333300002</v>
      </c>
      <c r="AE39">
        <v>3.5093333333299999</v>
      </c>
      <c r="AF39">
        <v>3.1789999999999998</v>
      </c>
      <c r="AG39">
        <v>161</v>
      </c>
      <c r="AH39">
        <v>1</v>
      </c>
      <c r="AI39">
        <v>62</v>
      </c>
    </row>
    <row r="40" spans="1:35" x14ac:dyDescent="0.25">
      <c r="A40" t="s">
        <v>93</v>
      </c>
      <c r="B40" t="s">
        <v>97</v>
      </c>
      <c r="C40" t="s">
        <v>95</v>
      </c>
      <c r="D40">
        <v>1449</v>
      </c>
      <c r="E40">
        <v>5</v>
      </c>
      <c r="F40">
        <v>4096</v>
      </c>
      <c r="G40" t="s">
        <v>110</v>
      </c>
      <c r="H40">
        <v>45.053666666700003</v>
      </c>
      <c r="I40">
        <v>80.048666666700001</v>
      </c>
      <c r="J40">
        <v>10.06</v>
      </c>
      <c r="K40">
        <v>3340</v>
      </c>
      <c r="L40">
        <v>96</v>
      </c>
      <c r="M40">
        <v>63</v>
      </c>
      <c r="N40" t="s">
        <v>101</v>
      </c>
      <c r="O40">
        <v>103656</v>
      </c>
      <c r="P40">
        <v>404</v>
      </c>
      <c r="Q40">
        <v>4096</v>
      </c>
      <c r="R40" t="s">
        <v>110</v>
      </c>
      <c r="S40">
        <v>0.60599999999999998</v>
      </c>
      <c r="T40">
        <v>0.59566666666699997</v>
      </c>
      <c r="U40">
        <v>0.61566666666699998</v>
      </c>
      <c r="V40">
        <v>31</v>
      </c>
      <c r="W40">
        <v>0</v>
      </c>
      <c r="X40">
        <v>62</v>
      </c>
      <c r="Y40" t="s">
        <v>96</v>
      </c>
      <c r="Z40">
        <v>19704</v>
      </c>
      <c r="AA40">
        <v>76</v>
      </c>
      <c r="AB40">
        <v>4096</v>
      </c>
      <c r="AC40" t="s">
        <v>110</v>
      </c>
      <c r="AD40">
        <v>3.0960000000000001</v>
      </c>
      <c r="AE40">
        <v>3.3046666666700002</v>
      </c>
      <c r="AF40">
        <v>2.8876666666699999</v>
      </c>
      <c r="AG40">
        <v>590</v>
      </c>
      <c r="AH40">
        <v>2</v>
      </c>
      <c r="AI40">
        <v>61</v>
      </c>
    </row>
    <row r="41" spans="1:35" x14ac:dyDescent="0.25">
      <c r="A41" t="s">
        <v>93</v>
      </c>
      <c r="B41" t="s">
        <v>97</v>
      </c>
      <c r="C41" t="s">
        <v>95</v>
      </c>
      <c r="D41">
        <v>1999</v>
      </c>
      <c r="E41">
        <v>7</v>
      </c>
      <c r="F41">
        <v>4096</v>
      </c>
      <c r="G41" t="s">
        <v>111</v>
      </c>
      <c r="H41">
        <v>32.308</v>
      </c>
      <c r="I41">
        <v>68.582666666700007</v>
      </c>
      <c r="J41">
        <v>8.0670000000000002</v>
      </c>
      <c r="K41">
        <v>3236</v>
      </c>
      <c r="L41">
        <v>79</v>
      </c>
      <c r="M41">
        <v>63</v>
      </c>
      <c r="N41" t="s">
        <v>101</v>
      </c>
      <c r="O41">
        <v>98514</v>
      </c>
      <c r="P41">
        <v>384</v>
      </c>
      <c r="Q41">
        <v>4096</v>
      </c>
      <c r="R41" t="s">
        <v>111</v>
      </c>
      <c r="S41">
        <v>0.63700000000000001</v>
      </c>
      <c r="T41">
        <v>0.62833333333300001</v>
      </c>
      <c r="U41">
        <v>0.64333333333300002</v>
      </c>
      <c r="V41">
        <v>31</v>
      </c>
      <c r="W41">
        <v>0</v>
      </c>
      <c r="X41">
        <v>62</v>
      </c>
      <c r="Y41" t="s">
        <v>96</v>
      </c>
      <c r="Z41">
        <v>19053</v>
      </c>
      <c r="AA41">
        <v>74</v>
      </c>
      <c r="AB41">
        <v>4096</v>
      </c>
      <c r="AC41" t="s">
        <v>111</v>
      </c>
      <c r="AD41">
        <v>3.3216666666700001</v>
      </c>
      <c r="AE41">
        <v>3.57666666667</v>
      </c>
      <c r="AF41">
        <v>3.1520000000000001</v>
      </c>
      <c r="AG41">
        <v>55</v>
      </c>
      <c r="AH41">
        <v>0</v>
      </c>
      <c r="AI41">
        <v>63</v>
      </c>
    </row>
    <row r="42" spans="1:35" x14ac:dyDescent="0.25">
      <c r="A42" t="s">
        <v>93</v>
      </c>
      <c r="B42" t="s">
        <v>97</v>
      </c>
      <c r="C42" t="s">
        <v>95</v>
      </c>
      <c r="D42">
        <v>2253</v>
      </c>
      <c r="E42">
        <v>8</v>
      </c>
      <c r="F42">
        <v>4096</v>
      </c>
      <c r="G42" t="s">
        <v>105</v>
      </c>
      <c r="H42">
        <v>28.866666666699999</v>
      </c>
      <c r="I42">
        <v>69.709333333299995</v>
      </c>
      <c r="J42">
        <v>11.3666666667</v>
      </c>
      <c r="K42">
        <v>2175</v>
      </c>
      <c r="L42">
        <v>76</v>
      </c>
      <c r="M42">
        <v>63</v>
      </c>
      <c r="N42" t="s">
        <v>101</v>
      </c>
      <c r="O42">
        <v>100000</v>
      </c>
      <c r="P42">
        <v>390</v>
      </c>
      <c r="Q42">
        <v>4096</v>
      </c>
      <c r="R42" t="s">
        <v>105</v>
      </c>
      <c r="S42">
        <v>0.627</v>
      </c>
      <c r="T42">
        <v>0.618333333333</v>
      </c>
      <c r="U42">
        <v>0.63100000000000001</v>
      </c>
      <c r="V42">
        <v>46</v>
      </c>
      <c r="W42">
        <v>0</v>
      </c>
      <c r="X42">
        <v>62</v>
      </c>
      <c r="Y42" t="s">
        <v>96</v>
      </c>
      <c r="Z42">
        <v>19104</v>
      </c>
      <c r="AA42">
        <v>74</v>
      </c>
      <c r="AB42">
        <v>4096</v>
      </c>
      <c r="AC42" t="s">
        <v>105</v>
      </c>
      <c r="AD42">
        <v>3.3290000000000002</v>
      </c>
      <c r="AE42">
        <v>3.6543333333299999</v>
      </c>
      <c r="AF42">
        <v>3.19</v>
      </c>
      <c r="AG42">
        <v>386</v>
      </c>
      <c r="AH42">
        <v>2</v>
      </c>
      <c r="AI42">
        <v>63</v>
      </c>
    </row>
    <row r="43" spans="1:35" x14ac:dyDescent="0.25">
      <c r="A43" t="s">
        <v>93</v>
      </c>
      <c r="B43" t="s">
        <v>97</v>
      </c>
      <c r="C43" t="s">
        <v>95</v>
      </c>
      <c r="D43">
        <v>2623</v>
      </c>
      <c r="E43">
        <v>10</v>
      </c>
      <c r="F43">
        <v>4096</v>
      </c>
      <c r="G43" t="s">
        <v>104</v>
      </c>
      <c r="H43">
        <v>23.701000000000001</v>
      </c>
      <c r="I43">
        <v>70.031666666700005</v>
      </c>
      <c r="J43">
        <v>12.1276666667</v>
      </c>
      <c r="K43">
        <v>2273</v>
      </c>
      <c r="L43">
        <v>69</v>
      </c>
      <c r="M43">
        <v>62</v>
      </c>
      <c r="N43" t="s">
        <v>101</v>
      </c>
      <c r="O43">
        <v>99453</v>
      </c>
      <c r="P43">
        <v>388</v>
      </c>
      <c r="Q43">
        <v>4096</v>
      </c>
      <c r="R43" t="s">
        <v>104</v>
      </c>
      <c r="S43">
        <v>0.63</v>
      </c>
      <c r="T43">
        <v>0.62</v>
      </c>
      <c r="U43">
        <v>0.63233333333300001</v>
      </c>
      <c r="V43">
        <v>357</v>
      </c>
      <c r="W43">
        <v>0</v>
      </c>
      <c r="X43">
        <v>62</v>
      </c>
      <c r="Y43" t="s">
        <v>96</v>
      </c>
      <c r="Z43">
        <v>19187</v>
      </c>
      <c r="AA43">
        <v>74</v>
      </c>
      <c r="AB43">
        <v>4096</v>
      </c>
      <c r="AC43" t="s">
        <v>104</v>
      </c>
      <c r="AD43">
        <v>3.29466666667</v>
      </c>
      <c r="AE43">
        <v>3.6796666666700002</v>
      </c>
      <c r="AF43">
        <v>3.1983333333299999</v>
      </c>
      <c r="AG43">
        <v>54</v>
      </c>
      <c r="AH43">
        <v>0</v>
      </c>
      <c r="AI43">
        <v>63</v>
      </c>
    </row>
    <row r="44" spans="1:35" x14ac:dyDescent="0.25">
      <c r="A44" t="s">
        <v>93</v>
      </c>
      <c r="B44" t="s">
        <v>97</v>
      </c>
      <c r="C44" t="s">
        <v>95</v>
      </c>
      <c r="D44">
        <v>3278</v>
      </c>
      <c r="E44">
        <v>12</v>
      </c>
      <c r="F44">
        <v>4096</v>
      </c>
      <c r="G44" t="s">
        <v>103</v>
      </c>
      <c r="H44">
        <v>19.684000000000001</v>
      </c>
      <c r="I44">
        <v>77.034999999999997</v>
      </c>
      <c r="J44">
        <v>13.3166666667</v>
      </c>
      <c r="K44">
        <v>2327</v>
      </c>
      <c r="L44">
        <v>70</v>
      </c>
      <c r="M44">
        <v>63</v>
      </c>
      <c r="N44" t="s">
        <v>101</v>
      </c>
      <c r="O44">
        <v>94606</v>
      </c>
      <c r="P44">
        <v>369</v>
      </c>
      <c r="Q44">
        <v>4096</v>
      </c>
      <c r="R44" t="s">
        <v>103</v>
      </c>
      <c r="S44">
        <v>0.66200000000000003</v>
      </c>
      <c r="T44">
        <v>0.69</v>
      </c>
      <c r="U44">
        <v>0.65866666666700002</v>
      </c>
      <c r="V44">
        <v>610</v>
      </c>
      <c r="W44">
        <v>1</v>
      </c>
      <c r="X44">
        <v>62</v>
      </c>
      <c r="Y44" t="s">
        <v>96</v>
      </c>
      <c r="Z44">
        <v>21113</v>
      </c>
      <c r="AA44">
        <v>82</v>
      </c>
      <c r="AB44">
        <v>4096</v>
      </c>
      <c r="AC44" t="s">
        <v>103</v>
      </c>
      <c r="AD44">
        <v>2.9873333333300001</v>
      </c>
      <c r="AE44">
        <v>3.5346666666700002</v>
      </c>
      <c r="AF44">
        <v>2.9266666666700001</v>
      </c>
      <c r="AG44">
        <v>64</v>
      </c>
      <c r="AH44">
        <v>0</v>
      </c>
      <c r="AI44">
        <v>63</v>
      </c>
    </row>
    <row r="45" spans="1:35" x14ac:dyDescent="0.25">
      <c r="A45" t="s">
        <v>93</v>
      </c>
      <c r="B45" t="s">
        <v>97</v>
      </c>
      <c r="C45" t="s">
        <v>95</v>
      </c>
      <c r="D45">
        <v>9357</v>
      </c>
      <c r="E45">
        <v>36</v>
      </c>
      <c r="F45">
        <v>4096</v>
      </c>
      <c r="G45" t="s">
        <v>112</v>
      </c>
      <c r="H45">
        <v>6.9103333333299997</v>
      </c>
      <c r="I45">
        <v>0</v>
      </c>
      <c r="J45">
        <v>6.9103333333299997</v>
      </c>
      <c r="K45">
        <v>4387</v>
      </c>
      <c r="L45">
        <v>39</v>
      </c>
      <c r="M45">
        <v>63</v>
      </c>
      <c r="N45" t="s">
        <v>101</v>
      </c>
      <c r="O45">
        <v>94970</v>
      </c>
      <c r="P45">
        <v>370</v>
      </c>
      <c r="Q45">
        <v>4096</v>
      </c>
      <c r="R45" t="s">
        <v>112</v>
      </c>
      <c r="S45">
        <v>0.66</v>
      </c>
      <c r="T45">
        <v>0</v>
      </c>
      <c r="U45">
        <v>0.66</v>
      </c>
      <c r="V45">
        <v>618</v>
      </c>
      <c r="W45">
        <v>1</v>
      </c>
      <c r="X45">
        <v>62</v>
      </c>
      <c r="Y45" t="s">
        <v>96</v>
      </c>
      <c r="Z45">
        <v>21411</v>
      </c>
      <c r="AA45">
        <v>83</v>
      </c>
      <c r="AB45">
        <v>4096</v>
      </c>
      <c r="AC45" t="s">
        <v>112</v>
      </c>
      <c r="AD45">
        <v>2.97166666667</v>
      </c>
      <c r="AE45">
        <v>0</v>
      </c>
      <c r="AF45">
        <v>2.97166666667</v>
      </c>
      <c r="AG45">
        <v>32</v>
      </c>
      <c r="AH45">
        <v>0</v>
      </c>
      <c r="AI45">
        <v>63</v>
      </c>
    </row>
    <row r="46" spans="1:35" x14ac:dyDescent="0.25">
      <c r="A46" t="s">
        <v>93</v>
      </c>
      <c r="B46" t="s">
        <v>97</v>
      </c>
      <c r="C46" t="s">
        <v>95</v>
      </c>
      <c r="D46">
        <v>2965</v>
      </c>
      <c r="E46">
        <v>185</v>
      </c>
      <c r="F46">
        <v>65536</v>
      </c>
      <c r="G46" t="s">
        <v>102</v>
      </c>
      <c r="H46">
        <v>20.715</v>
      </c>
      <c r="I46">
        <v>20.715</v>
      </c>
      <c r="J46">
        <v>0</v>
      </c>
      <c r="K46">
        <v>4673</v>
      </c>
      <c r="L46">
        <v>67</v>
      </c>
      <c r="M46">
        <v>62</v>
      </c>
      <c r="N46" t="s">
        <v>101</v>
      </c>
      <c r="O46">
        <v>54701</v>
      </c>
      <c r="P46">
        <v>3418</v>
      </c>
      <c r="Q46">
        <v>65536</v>
      </c>
      <c r="R46" t="s">
        <v>102</v>
      </c>
      <c r="S46">
        <v>1.16166666667</v>
      </c>
      <c r="T46">
        <v>1.16166666667</v>
      </c>
      <c r="U46">
        <v>0</v>
      </c>
      <c r="V46">
        <v>89</v>
      </c>
      <c r="W46">
        <v>0</v>
      </c>
      <c r="X46">
        <v>63</v>
      </c>
      <c r="Y46" t="s">
        <v>96</v>
      </c>
      <c r="Z46">
        <v>6375</v>
      </c>
      <c r="AA46">
        <v>398</v>
      </c>
      <c r="AB46">
        <v>65536</v>
      </c>
      <c r="AC46" t="s">
        <v>102</v>
      </c>
      <c r="AD46">
        <v>9.9969999999999999</v>
      </c>
      <c r="AE46">
        <v>9.9969999999999999</v>
      </c>
      <c r="AF46">
        <v>0</v>
      </c>
      <c r="AG46">
        <v>77</v>
      </c>
      <c r="AH46">
        <v>2</v>
      </c>
      <c r="AI46">
        <v>63</v>
      </c>
    </row>
    <row r="47" spans="1:35" x14ac:dyDescent="0.25">
      <c r="A47" t="s">
        <v>93</v>
      </c>
      <c r="B47" t="s">
        <v>97</v>
      </c>
      <c r="C47" t="s">
        <v>95</v>
      </c>
      <c r="D47">
        <v>3106</v>
      </c>
      <c r="E47">
        <v>194</v>
      </c>
      <c r="F47">
        <v>65536</v>
      </c>
      <c r="G47" t="s">
        <v>106</v>
      </c>
      <c r="H47">
        <v>20.277999999999999</v>
      </c>
      <c r="I47">
        <v>20.9606666667</v>
      </c>
      <c r="J47">
        <v>14.0963333333</v>
      </c>
      <c r="K47">
        <v>4359</v>
      </c>
      <c r="L47">
        <v>66</v>
      </c>
      <c r="M47">
        <v>62</v>
      </c>
      <c r="N47" t="s">
        <v>101</v>
      </c>
      <c r="O47">
        <v>58115</v>
      </c>
      <c r="P47">
        <v>3632</v>
      </c>
      <c r="Q47">
        <v>65536</v>
      </c>
      <c r="R47" t="s">
        <v>106</v>
      </c>
      <c r="S47">
        <v>1.08866666667</v>
      </c>
      <c r="T47">
        <v>1.07466666667</v>
      </c>
      <c r="U47">
        <v>1.21366666667</v>
      </c>
      <c r="V47">
        <v>233</v>
      </c>
      <c r="W47">
        <v>0</v>
      </c>
      <c r="X47">
        <v>63</v>
      </c>
      <c r="Y47" t="s">
        <v>96</v>
      </c>
      <c r="Z47">
        <v>6633</v>
      </c>
      <c r="AA47">
        <v>414</v>
      </c>
      <c r="AB47">
        <v>65536</v>
      </c>
      <c r="AC47" t="s">
        <v>106</v>
      </c>
      <c r="AD47">
        <v>9.6043333333300005</v>
      </c>
      <c r="AE47">
        <v>9.5079999999999991</v>
      </c>
      <c r="AF47">
        <v>10.471</v>
      </c>
      <c r="AG47">
        <v>75</v>
      </c>
      <c r="AH47">
        <v>2</v>
      </c>
      <c r="AI47">
        <v>63</v>
      </c>
    </row>
    <row r="48" spans="1:35" x14ac:dyDescent="0.25">
      <c r="A48" t="s">
        <v>93</v>
      </c>
      <c r="B48" t="s">
        <v>97</v>
      </c>
      <c r="C48" t="s">
        <v>95</v>
      </c>
      <c r="D48">
        <v>2964</v>
      </c>
      <c r="E48">
        <v>185</v>
      </c>
      <c r="F48">
        <v>65536</v>
      </c>
      <c r="G48" t="s">
        <v>107</v>
      </c>
      <c r="H48">
        <v>20.849666666699999</v>
      </c>
      <c r="I48">
        <v>22.381666666699999</v>
      </c>
      <c r="J48">
        <v>14.728</v>
      </c>
      <c r="K48">
        <v>4713</v>
      </c>
      <c r="L48">
        <v>73</v>
      </c>
      <c r="M48">
        <v>61</v>
      </c>
      <c r="N48" t="s">
        <v>101</v>
      </c>
      <c r="O48">
        <v>57025</v>
      </c>
      <c r="P48">
        <v>3564</v>
      </c>
      <c r="Q48">
        <v>65536</v>
      </c>
      <c r="R48" t="s">
        <v>107</v>
      </c>
      <c r="S48">
        <v>1.1076666666699999</v>
      </c>
      <c r="T48">
        <v>1.0753333333299999</v>
      </c>
      <c r="U48">
        <v>1.23633333333</v>
      </c>
      <c r="V48">
        <v>264</v>
      </c>
      <c r="W48">
        <v>1</v>
      </c>
      <c r="X48">
        <v>63</v>
      </c>
      <c r="Y48" t="s">
        <v>96</v>
      </c>
      <c r="Z48">
        <v>5811</v>
      </c>
      <c r="AA48">
        <v>363</v>
      </c>
      <c r="AB48">
        <v>65536</v>
      </c>
      <c r="AC48" t="s">
        <v>107</v>
      </c>
      <c r="AD48">
        <v>10.989333333299999</v>
      </c>
      <c r="AE48">
        <v>10.804666666699999</v>
      </c>
      <c r="AF48">
        <v>11.7256666667</v>
      </c>
      <c r="AG48">
        <v>64</v>
      </c>
      <c r="AH48">
        <v>2</v>
      </c>
      <c r="AI48">
        <v>63</v>
      </c>
    </row>
    <row r="49" spans="1:35" x14ac:dyDescent="0.25">
      <c r="A49" t="s">
        <v>93</v>
      </c>
      <c r="B49" t="s">
        <v>97</v>
      </c>
      <c r="C49" t="s">
        <v>95</v>
      </c>
      <c r="D49">
        <v>3259</v>
      </c>
      <c r="E49">
        <v>203</v>
      </c>
      <c r="F49">
        <v>65536</v>
      </c>
      <c r="G49" t="s">
        <v>108</v>
      </c>
      <c r="H49">
        <v>18.481000000000002</v>
      </c>
      <c r="I49">
        <v>22.390333333299999</v>
      </c>
      <c r="J49">
        <v>9.3339999999999996</v>
      </c>
      <c r="K49">
        <v>1031</v>
      </c>
      <c r="L49">
        <v>30</v>
      </c>
      <c r="M49">
        <v>59</v>
      </c>
      <c r="N49" t="s">
        <v>101</v>
      </c>
      <c r="O49">
        <v>47487</v>
      </c>
      <c r="P49">
        <v>2967</v>
      </c>
      <c r="Q49">
        <v>65536</v>
      </c>
      <c r="R49" t="s">
        <v>108</v>
      </c>
      <c r="S49">
        <v>1.3320000000000001</v>
      </c>
      <c r="T49">
        <v>1.2633333333300001</v>
      </c>
      <c r="U49">
        <v>1.49166666667</v>
      </c>
      <c r="V49">
        <v>501</v>
      </c>
      <c r="W49">
        <v>2</v>
      </c>
      <c r="X49">
        <v>63</v>
      </c>
      <c r="Y49" t="s">
        <v>96</v>
      </c>
      <c r="Z49">
        <v>5941</v>
      </c>
      <c r="AA49">
        <v>371</v>
      </c>
      <c r="AB49">
        <v>65536</v>
      </c>
      <c r="AC49" t="s">
        <v>108</v>
      </c>
      <c r="AD49">
        <v>10.715666666700001</v>
      </c>
      <c r="AE49">
        <v>10.551333333300001</v>
      </c>
      <c r="AF49">
        <v>11.099</v>
      </c>
      <c r="AG49">
        <v>56</v>
      </c>
      <c r="AH49">
        <v>2</v>
      </c>
      <c r="AI49">
        <v>63</v>
      </c>
    </row>
    <row r="50" spans="1:35" x14ac:dyDescent="0.25">
      <c r="A50" t="s">
        <v>93</v>
      </c>
      <c r="B50" t="s">
        <v>97</v>
      </c>
      <c r="C50" t="s">
        <v>95</v>
      </c>
      <c r="D50">
        <v>2388</v>
      </c>
      <c r="E50">
        <v>149</v>
      </c>
      <c r="F50">
        <v>65536</v>
      </c>
      <c r="G50" t="s">
        <v>109</v>
      </c>
      <c r="H50">
        <v>25.753</v>
      </c>
      <c r="I50">
        <v>37</v>
      </c>
      <c r="J50">
        <v>8.8943333333299996</v>
      </c>
      <c r="K50">
        <v>2566</v>
      </c>
      <c r="L50">
        <v>55</v>
      </c>
      <c r="M50">
        <v>61</v>
      </c>
      <c r="N50" t="s">
        <v>101</v>
      </c>
      <c r="O50">
        <v>36097</v>
      </c>
      <c r="P50">
        <v>2256</v>
      </c>
      <c r="Q50">
        <v>65536</v>
      </c>
      <c r="R50" t="s">
        <v>109</v>
      </c>
      <c r="S50">
        <v>1.75366666667</v>
      </c>
      <c r="T50">
        <v>1.643</v>
      </c>
      <c r="U50">
        <v>1.91933333333</v>
      </c>
      <c r="V50">
        <v>384</v>
      </c>
      <c r="W50">
        <v>1</v>
      </c>
      <c r="X50">
        <v>63</v>
      </c>
      <c r="Y50" t="s">
        <v>96</v>
      </c>
      <c r="Z50">
        <v>5844</v>
      </c>
      <c r="AA50">
        <v>365</v>
      </c>
      <c r="AB50">
        <v>65536</v>
      </c>
      <c r="AC50" t="s">
        <v>109</v>
      </c>
      <c r="AD50">
        <v>10.8996666667</v>
      </c>
      <c r="AE50">
        <v>10.756333333300001</v>
      </c>
      <c r="AF50">
        <v>11.1136666667</v>
      </c>
      <c r="AG50">
        <v>79</v>
      </c>
      <c r="AH50">
        <v>2</v>
      </c>
      <c r="AI50">
        <v>63</v>
      </c>
    </row>
    <row r="51" spans="1:35" x14ac:dyDescent="0.25">
      <c r="A51" t="s">
        <v>93</v>
      </c>
      <c r="B51" t="s">
        <v>97</v>
      </c>
      <c r="C51" t="s">
        <v>95</v>
      </c>
      <c r="D51">
        <v>2470</v>
      </c>
      <c r="E51">
        <v>154</v>
      </c>
      <c r="F51">
        <v>65536</v>
      </c>
      <c r="G51" t="s">
        <v>110</v>
      </c>
      <c r="H51">
        <v>25.419</v>
      </c>
      <c r="I51">
        <v>34.326333333299999</v>
      </c>
      <c r="J51">
        <v>16.515000000000001</v>
      </c>
      <c r="K51">
        <v>776</v>
      </c>
      <c r="L51">
        <v>32</v>
      </c>
      <c r="M51">
        <v>62</v>
      </c>
      <c r="N51" t="s">
        <v>101</v>
      </c>
      <c r="O51">
        <v>29042</v>
      </c>
      <c r="P51">
        <v>1815</v>
      </c>
      <c r="Q51">
        <v>65536</v>
      </c>
      <c r="R51" t="s">
        <v>110</v>
      </c>
      <c r="S51">
        <v>2.1840000000000002</v>
      </c>
      <c r="T51">
        <v>2.0396666666700001</v>
      </c>
      <c r="U51">
        <v>2.3279999999999998</v>
      </c>
      <c r="V51">
        <v>398</v>
      </c>
      <c r="W51">
        <v>1</v>
      </c>
      <c r="X51">
        <v>63</v>
      </c>
      <c r="Y51" t="s">
        <v>96</v>
      </c>
      <c r="Z51">
        <v>6292</v>
      </c>
      <c r="AA51">
        <v>393</v>
      </c>
      <c r="AB51">
        <v>65536</v>
      </c>
      <c r="AC51" t="s">
        <v>110</v>
      </c>
      <c r="AD51">
        <v>10.121666666699999</v>
      </c>
      <c r="AE51">
        <v>9.9216666666699993</v>
      </c>
      <c r="AF51">
        <v>10.3223333333</v>
      </c>
      <c r="AG51">
        <v>182</v>
      </c>
      <c r="AH51">
        <v>2</v>
      </c>
      <c r="AI51">
        <v>63</v>
      </c>
    </row>
    <row r="52" spans="1:35" x14ac:dyDescent="0.25">
      <c r="A52" t="s">
        <v>93</v>
      </c>
      <c r="B52" t="s">
        <v>97</v>
      </c>
      <c r="C52" t="s">
        <v>95</v>
      </c>
      <c r="D52">
        <v>2823</v>
      </c>
      <c r="E52">
        <v>176</v>
      </c>
      <c r="F52">
        <v>65536</v>
      </c>
      <c r="G52" t="s">
        <v>111</v>
      </c>
      <c r="H52">
        <v>22.1236666667</v>
      </c>
      <c r="I52">
        <v>37.095999999999997</v>
      </c>
      <c r="J52">
        <v>12.144333333300001</v>
      </c>
      <c r="K52">
        <v>4413</v>
      </c>
      <c r="L52">
        <v>77</v>
      </c>
      <c r="M52">
        <v>62</v>
      </c>
      <c r="N52" t="s">
        <v>101</v>
      </c>
      <c r="O52">
        <v>24153</v>
      </c>
      <c r="P52">
        <v>1509</v>
      </c>
      <c r="Q52">
        <v>65536</v>
      </c>
      <c r="R52" t="s">
        <v>111</v>
      </c>
      <c r="S52">
        <v>2.6259999999999999</v>
      </c>
      <c r="T52">
        <v>2.4336666666700002</v>
      </c>
      <c r="U52">
        <v>2.754</v>
      </c>
      <c r="V52">
        <v>191</v>
      </c>
      <c r="W52">
        <v>1</v>
      </c>
      <c r="X52">
        <v>63</v>
      </c>
      <c r="Y52" t="s">
        <v>96</v>
      </c>
      <c r="Z52">
        <v>5664</v>
      </c>
      <c r="AA52">
        <v>354</v>
      </c>
      <c r="AB52">
        <v>65536</v>
      </c>
      <c r="AC52" t="s">
        <v>111</v>
      </c>
      <c r="AD52">
        <v>11.2323333333</v>
      </c>
      <c r="AE52">
        <v>10.928333333299999</v>
      </c>
      <c r="AF52">
        <v>11.435333333299999</v>
      </c>
      <c r="AG52">
        <v>50</v>
      </c>
      <c r="AH52">
        <v>1</v>
      </c>
      <c r="AI52">
        <v>63</v>
      </c>
    </row>
    <row r="53" spans="1:35" x14ac:dyDescent="0.25">
      <c r="A53" t="s">
        <v>93</v>
      </c>
      <c r="B53" t="s">
        <v>97</v>
      </c>
      <c r="C53" t="s">
        <v>95</v>
      </c>
      <c r="D53">
        <v>2593</v>
      </c>
      <c r="E53">
        <v>162</v>
      </c>
      <c r="F53">
        <v>65536</v>
      </c>
      <c r="G53" t="s">
        <v>105</v>
      </c>
      <c r="H53">
        <v>24.545000000000002</v>
      </c>
      <c r="I53">
        <v>38.166666666700003</v>
      </c>
      <c r="J53">
        <v>18.714666666700001</v>
      </c>
      <c r="K53">
        <v>2928</v>
      </c>
      <c r="L53">
        <v>48</v>
      </c>
      <c r="M53">
        <v>63</v>
      </c>
      <c r="N53" t="s">
        <v>101</v>
      </c>
      <c r="O53">
        <v>20770</v>
      </c>
      <c r="P53">
        <v>1298</v>
      </c>
      <c r="Q53">
        <v>65536</v>
      </c>
      <c r="R53" t="s">
        <v>105</v>
      </c>
      <c r="S53">
        <v>3.0579999999999998</v>
      </c>
      <c r="T53">
        <v>2.8336666666700001</v>
      </c>
      <c r="U53">
        <v>3.1539999999999999</v>
      </c>
      <c r="V53">
        <v>147</v>
      </c>
      <c r="W53">
        <v>1</v>
      </c>
      <c r="X53">
        <v>63</v>
      </c>
      <c r="Y53" t="s">
        <v>96</v>
      </c>
      <c r="Z53">
        <v>5105</v>
      </c>
      <c r="AA53">
        <v>319</v>
      </c>
      <c r="AB53">
        <v>65536</v>
      </c>
      <c r="AC53" t="s">
        <v>105</v>
      </c>
      <c r="AD53">
        <v>12.484666666700001</v>
      </c>
      <c r="AE53">
        <v>12.141666666700001</v>
      </c>
      <c r="AF53">
        <v>12.631333333300001</v>
      </c>
      <c r="AG53">
        <v>54</v>
      </c>
      <c r="AH53">
        <v>1</v>
      </c>
      <c r="AI53">
        <v>63</v>
      </c>
    </row>
    <row r="54" spans="1:35" x14ac:dyDescent="0.25">
      <c r="A54" t="s">
        <v>93</v>
      </c>
      <c r="B54" t="s">
        <v>97</v>
      </c>
      <c r="C54" t="s">
        <v>95</v>
      </c>
      <c r="D54">
        <v>2778</v>
      </c>
      <c r="E54">
        <v>173</v>
      </c>
      <c r="F54">
        <v>65536</v>
      </c>
      <c r="G54" t="s">
        <v>104</v>
      </c>
      <c r="H54">
        <v>22.961666666700001</v>
      </c>
      <c r="I54">
        <v>39.415666666699998</v>
      </c>
      <c r="J54">
        <v>18.852333333299999</v>
      </c>
      <c r="K54">
        <v>1093</v>
      </c>
      <c r="L54">
        <v>24</v>
      </c>
      <c r="M54">
        <v>63</v>
      </c>
      <c r="N54" t="s">
        <v>101</v>
      </c>
      <c r="O54">
        <v>18192</v>
      </c>
      <c r="P54">
        <v>1137</v>
      </c>
      <c r="Q54">
        <v>65536</v>
      </c>
      <c r="R54" t="s">
        <v>104</v>
      </c>
      <c r="S54">
        <v>3.4889999999999999</v>
      </c>
      <c r="T54">
        <v>3.2370000000000001</v>
      </c>
      <c r="U54">
        <v>3.552</v>
      </c>
      <c r="V54">
        <v>104</v>
      </c>
      <c r="W54">
        <v>0</v>
      </c>
      <c r="X54">
        <v>63</v>
      </c>
      <c r="Y54" t="s">
        <v>96</v>
      </c>
      <c r="Z54">
        <v>4641</v>
      </c>
      <c r="AA54">
        <v>290</v>
      </c>
      <c r="AB54">
        <v>65536</v>
      </c>
      <c r="AC54" t="s">
        <v>104</v>
      </c>
      <c r="AD54">
        <v>13.7356666667</v>
      </c>
      <c r="AE54">
        <v>13.382999999999999</v>
      </c>
      <c r="AF54">
        <v>13.823333333300001</v>
      </c>
      <c r="AG54">
        <v>61</v>
      </c>
      <c r="AH54">
        <v>1</v>
      </c>
      <c r="AI54">
        <v>63</v>
      </c>
    </row>
    <row r="55" spans="1:35" x14ac:dyDescent="0.25">
      <c r="A55" t="s">
        <v>93</v>
      </c>
      <c r="B55" t="s">
        <v>97</v>
      </c>
      <c r="C55" t="s">
        <v>95</v>
      </c>
      <c r="D55">
        <v>2350</v>
      </c>
      <c r="E55">
        <v>146</v>
      </c>
      <c r="F55">
        <v>65536</v>
      </c>
      <c r="G55" t="s">
        <v>103</v>
      </c>
      <c r="H55">
        <v>27.328666666699998</v>
      </c>
      <c r="I55">
        <v>49.637999999999998</v>
      </c>
      <c r="J55">
        <v>24.8416666667</v>
      </c>
      <c r="K55">
        <v>5970</v>
      </c>
      <c r="L55">
        <v>93</v>
      </c>
      <c r="M55">
        <v>63</v>
      </c>
      <c r="N55" t="s">
        <v>101</v>
      </c>
      <c r="O55">
        <v>16166</v>
      </c>
      <c r="P55">
        <v>1010</v>
      </c>
      <c r="Q55">
        <v>65536</v>
      </c>
      <c r="R55" t="s">
        <v>103</v>
      </c>
      <c r="S55">
        <v>3.9279999999999999</v>
      </c>
      <c r="T55">
        <v>3.64533333333</v>
      </c>
      <c r="U55">
        <v>3.95966666667</v>
      </c>
      <c r="V55">
        <v>270</v>
      </c>
      <c r="W55">
        <v>1</v>
      </c>
      <c r="X55">
        <v>63</v>
      </c>
      <c r="Y55" t="s">
        <v>96</v>
      </c>
      <c r="Z55">
        <v>4543</v>
      </c>
      <c r="AA55">
        <v>283</v>
      </c>
      <c r="AB55">
        <v>65536</v>
      </c>
      <c r="AC55" t="s">
        <v>103</v>
      </c>
      <c r="AD55">
        <v>14.015000000000001</v>
      </c>
      <c r="AE55">
        <v>13.747666666700001</v>
      </c>
      <c r="AF55">
        <v>14.044333333300001</v>
      </c>
      <c r="AG55">
        <v>57</v>
      </c>
      <c r="AH55">
        <v>0</v>
      </c>
      <c r="AI55">
        <v>63</v>
      </c>
    </row>
    <row r="56" spans="1:35" x14ac:dyDescent="0.25">
      <c r="A56" t="s">
        <v>93</v>
      </c>
      <c r="B56" t="s">
        <v>97</v>
      </c>
      <c r="C56" t="s">
        <v>95</v>
      </c>
      <c r="D56">
        <v>2501</v>
      </c>
      <c r="E56">
        <v>156</v>
      </c>
      <c r="F56">
        <v>65536</v>
      </c>
      <c r="G56" t="s">
        <v>112</v>
      </c>
      <c r="H56">
        <v>25.487666666700001</v>
      </c>
      <c r="I56">
        <v>0</v>
      </c>
      <c r="J56">
        <v>25.487666666700001</v>
      </c>
      <c r="K56">
        <v>253</v>
      </c>
      <c r="L56">
        <v>10</v>
      </c>
      <c r="M56">
        <v>63</v>
      </c>
      <c r="N56" t="s">
        <v>101</v>
      </c>
      <c r="O56">
        <v>14528</v>
      </c>
      <c r="P56">
        <v>908</v>
      </c>
      <c r="Q56">
        <v>65536</v>
      </c>
      <c r="R56" t="s">
        <v>112</v>
      </c>
      <c r="S56">
        <v>4.3753333333300004</v>
      </c>
      <c r="T56">
        <v>0</v>
      </c>
      <c r="U56">
        <v>4.3753333333300004</v>
      </c>
      <c r="V56">
        <v>389</v>
      </c>
      <c r="W56">
        <v>2</v>
      </c>
      <c r="X56">
        <v>63</v>
      </c>
      <c r="Y56" t="s">
        <v>96</v>
      </c>
      <c r="Z56">
        <v>4138</v>
      </c>
      <c r="AA56">
        <v>258</v>
      </c>
      <c r="AB56">
        <v>65536</v>
      </c>
      <c r="AC56" t="s">
        <v>112</v>
      </c>
      <c r="AD56">
        <v>15.391</v>
      </c>
      <c r="AE56">
        <v>0</v>
      </c>
      <c r="AF56">
        <v>15.391</v>
      </c>
      <c r="AG56">
        <v>389</v>
      </c>
      <c r="AH56">
        <v>2</v>
      </c>
      <c r="AI56">
        <v>63</v>
      </c>
    </row>
    <row r="57" spans="1:35" x14ac:dyDescent="0.25">
      <c r="A57" t="s">
        <v>93</v>
      </c>
      <c r="B57" t="s">
        <v>97</v>
      </c>
      <c r="C57" t="s">
        <v>95</v>
      </c>
      <c r="D57">
        <v>219</v>
      </c>
      <c r="E57">
        <v>219</v>
      </c>
      <c r="F57">
        <v>1048576</v>
      </c>
      <c r="G57" t="s">
        <v>102</v>
      </c>
      <c r="H57">
        <v>289.88933333300002</v>
      </c>
      <c r="I57">
        <v>289.88933333300002</v>
      </c>
      <c r="J57">
        <v>0</v>
      </c>
      <c r="K57">
        <v>5402</v>
      </c>
      <c r="L57">
        <v>289</v>
      </c>
      <c r="M57">
        <v>63</v>
      </c>
      <c r="N57" t="s">
        <v>101</v>
      </c>
      <c r="O57">
        <v>3414</v>
      </c>
      <c r="P57">
        <v>3414</v>
      </c>
      <c r="Q57">
        <v>1048576</v>
      </c>
      <c r="R57" t="s">
        <v>102</v>
      </c>
      <c r="S57">
        <v>18.687000000000001</v>
      </c>
      <c r="T57">
        <v>18.687000000000001</v>
      </c>
      <c r="U57">
        <v>0</v>
      </c>
      <c r="V57">
        <v>94</v>
      </c>
      <c r="W57">
        <v>14</v>
      </c>
      <c r="X57">
        <v>63</v>
      </c>
      <c r="Y57" t="s">
        <v>96</v>
      </c>
      <c r="Z57">
        <v>247</v>
      </c>
      <c r="AA57">
        <v>247</v>
      </c>
      <c r="AB57">
        <v>1048576</v>
      </c>
      <c r="AC57" t="s">
        <v>102</v>
      </c>
      <c r="AD57">
        <v>258.18333333300001</v>
      </c>
      <c r="AE57">
        <v>258.18333333300001</v>
      </c>
      <c r="AF57">
        <v>0</v>
      </c>
      <c r="AG57">
        <v>758</v>
      </c>
      <c r="AH57">
        <v>67</v>
      </c>
      <c r="AI57">
        <v>63</v>
      </c>
    </row>
    <row r="58" spans="1:35" x14ac:dyDescent="0.25">
      <c r="A58" t="s">
        <v>93</v>
      </c>
      <c r="B58" t="s">
        <v>97</v>
      </c>
      <c r="C58" t="s">
        <v>95</v>
      </c>
      <c r="D58">
        <v>217</v>
      </c>
      <c r="E58">
        <v>217</v>
      </c>
      <c r="F58">
        <v>1048576</v>
      </c>
      <c r="G58" t="s">
        <v>106</v>
      </c>
      <c r="H58">
        <v>293.27699999999999</v>
      </c>
      <c r="I58">
        <v>295.21333333299998</v>
      </c>
      <c r="J58">
        <v>275.78466666700001</v>
      </c>
      <c r="K58">
        <v>2531</v>
      </c>
      <c r="L58">
        <v>180</v>
      </c>
      <c r="M58">
        <v>63</v>
      </c>
      <c r="N58" t="s">
        <v>101</v>
      </c>
      <c r="O58">
        <v>3678</v>
      </c>
      <c r="P58">
        <v>3678</v>
      </c>
      <c r="Q58">
        <v>1048576</v>
      </c>
      <c r="R58" t="s">
        <v>106</v>
      </c>
      <c r="S58">
        <v>17.314666666699999</v>
      </c>
      <c r="T58">
        <v>17.292666666700001</v>
      </c>
      <c r="U58">
        <v>17.515000000000001</v>
      </c>
      <c r="V58">
        <v>202</v>
      </c>
      <c r="W58">
        <v>11</v>
      </c>
      <c r="X58">
        <v>63</v>
      </c>
      <c r="Y58" t="s">
        <v>96</v>
      </c>
      <c r="Z58">
        <v>277</v>
      </c>
      <c r="AA58">
        <v>277</v>
      </c>
      <c r="AB58">
        <v>1048576</v>
      </c>
      <c r="AC58" t="s">
        <v>106</v>
      </c>
      <c r="AD58">
        <v>229.64699999999999</v>
      </c>
      <c r="AE58">
        <v>237.80199999999999</v>
      </c>
      <c r="AF58">
        <v>155.871666667</v>
      </c>
      <c r="AG58">
        <v>737</v>
      </c>
      <c r="AH58">
        <v>84</v>
      </c>
      <c r="AI58">
        <v>63</v>
      </c>
    </row>
    <row r="59" spans="1:35" x14ac:dyDescent="0.25">
      <c r="A59" t="s">
        <v>93</v>
      </c>
      <c r="B59" t="s">
        <v>97</v>
      </c>
      <c r="C59" t="s">
        <v>95</v>
      </c>
      <c r="D59">
        <v>224</v>
      </c>
      <c r="E59">
        <v>224</v>
      </c>
      <c r="F59">
        <v>1048576</v>
      </c>
      <c r="G59" t="s">
        <v>107</v>
      </c>
      <c r="H59">
        <v>284.03800000000001</v>
      </c>
      <c r="I59">
        <v>289.426333333</v>
      </c>
      <c r="J59">
        <v>262.48066666699998</v>
      </c>
      <c r="K59">
        <v>1510</v>
      </c>
      <c r="L59">
        <v>108</v>
      </c>
      <c r="M59">
        <v>63</v>
      </c>
      <c r="N59" t="s">
        <v>101</v>
      </c>
      <c r="O59">
        <v>3900</v>
      </c>
      <c r="P59">
        <v>3900</v>
      </c>
      <c r="Q59">
        <v>1048576</v>
      </c>
      <c r="R59" t="s">
        <v>107</v>
      </c>
      <c r="S59">
        <v>16.29</v>
      </c>
      <c r="T59">
        <v>16.177</v>
      </c>
      <c r="U59">
        <v>16.742999999999999</v>
      </c>
      <c r="V59">
        <v>219</v>
      </c>
      <c r="W59">
        <v>9</v>
      </c>
      <c r="X59">
        <v>63</v>
      </c>
      <c r="Y59" t="s">
        <v>96</v>
      </c>
      <c r="Z59">
        <v>337</v>
      </c>
      <c r="AA59">
        <v>337</v>
      </c>
      <c r="AB59">
        <v>1048576</v>
      </c>
      <c r="AC59" t="s">
        <v>107</v>
      </c>
      <c r="AD59">
        <v>188.90633333299999</v>
      </c>
      <c r="AE59">
        <v>194.06899999999999</v>
      </c>
      <c r="AF59">
        <v>168.336333333</v>
      </c>
      <c r="AG59">
        <v>910</v>
      </c>
      <c r="AH59">
        <v>49</v>
      </c>
      <c r="AI59">
        <v>63</v>
      </c>
    </row>
    <row r="60" spans="1:35" x14ac:dyDescent="0.25">
      <c r="A60" t="s">
        <v>93</v>
      </c>
      <c r="B60" t="s">
        <v>97</v>
      </c>
      <c r="C60" t="s">
        <v>95</v>
      </c>
      <c r="D60">
        <v>219</v>
      </c>
      <c r="E60">
        <v>219</v>
      </c>
      <c r="F60">
        <v>1048576</v>
      </c>
      <c r="G60" t="s">
        <v>108</v>
      </c>
      <c r="H60">
        <v>289.96600000000001</v>
      </c>
      <c r="I60">
        <v>298.91066666699999</v>
      </c>
      <c r="J60">
        <v>269.11099999999999</v>
      </c>
      <c r="K60">
        <v>1735</v>
      </c>
      <c r="L60">
        <v>96</v>
      </c>
      <c r="M60">
        <v>63</v>
      </c>
      <c r="N60" t="s">
        <v>101</v>
      </c>
      <c r="O60">
        <v>2998</v>
      </c>
      <c r="P60">
        <v>2998</v>
      </c>
      <c r="Q60">
        <v>1048576</v>
      </c>
      <c r="R60" t="s">
        <v>108</v>
      </c>
      <c r="S60">
        <v>21.1993333333</v>
      </c>
      <c r="T60">
        <v>20.7863333333</v>
      </c>
      <c r="U60">
        <v>22.167000000000002</v>
      </c>
      <c r="V60">
        <v>396</v>
      </c>
      <c r="W60">
        <v>11</v>
      </c>
      <c r="X60">
        <v>63</v>
      </c>
      <c r="Y60" t="s">
        <v>96</v>
      </c>
      <c r="Z60">
        <v>338</v>
      </c>
      <c r="AA60">
        <v>338</v>
      </c>
      <c r="AB60">
        <v>1048576</v>
      </c>
      <c r="AC60" t="s">
        <v>108</v>
      </c>
      <c r="AD60">
        <v>188.375</v>
      </c>
      <c r="AE60">
        <v>187.483</v>
      </c>
      <c r="AF60">
        <v>190.464</v>
      </c>
      <c r="AG60">
        <v>693</v>
      </c>
      <c r="AH60">
        <v>42</v>
      </c>
      <c r="AI60">
        <v>63</v>
      </c>
    </row>
    <row r="61" spans="1:35" x14ac:dyDescent="0.25">
      <c r="A61" t="s">
        <v>93</v>
      </c>
      <c r="B61" t="s">
        <v>97</v>
      </c>
      <c r="C61" t="s">
        <v>95</v>
      </c>
      <c r="D61">
        <v>181</v>
      </c>
      <c r="E61">
        <v>181</v>
      </c>
      <c r="F61">
        <v>1048576</v>
      </c>
      <c r="G61" t="s">
        <v>109</v>
      </c>
      <c r="H61">
        <v>350.49466666699999</v>
      </c>
      <c r="I61">
        <v>374.97699999999998</v>
      </c>
      <c r="J61">
        <v>313.61399999999998</v>
      </c>
      <c r="K61">
        <v>1551</v>
      </c>
      <c r="L61">
        <v>133</v>
      </c>
      <c r="M61">
        <v>63</v>
      </c>
      <c r="N61" t="s">
        <v>101</v>
      </c>
      <c r="O61">
        <v>2259</v>
      </c>
      <c r="P61">
        <v>2259</v>
      </c>
      <c r="Q61">
        <v>1048576</v>
      </c>
      <c r="R61" t="s">
        <v>109</v>
      </c>
      <c r="S61">
        <v>28.097000000000001</v>
      </c>
      <c r="T61">
        <v>27.485666666699998</v>
      </c>
      <c r="U61">
        <v>29.013999999999999</v>
      </c>
      <c r="V61">
        <v>210</v>
      </c>
      <c r="W61">
        <v>13</v>
      </c>
      <c r="X61">
        <v>63</v>
      </c>
      <c r="Y61" t="s">
        <v>96</v>
      </c>
      <c r="Z61">
        <v>372</v>
      </c>
      <c r="AA61">
        <v>372</v>
      </c>
      <c r="AB61">
        <v>1048576</v>
      </c>
      <c r="AC61" t="s">
        <v>109</v>
      </c>
      <c r="AD61">
        <v>170.994</v>
      </c>
      <c r="AE61">
        <v>169.92733333300001</v>
      </c>
      <c r="AF61">
        <v>172.58199999999999</v>
      </c>
      <c r="AG61">
        <v>557</v>
      </c>
      <c r="AH61">
        <v>31</v>
      </c>
      <c r="AI61">
        <v>63</v>
      </c>
    </row>
    <row r="62" spans="1:35" x14ac:dyDescent="0.25">
      <c r="A62" t="s">
        <v>93</v>
      </c>
      <c r="B62" t="s">
        <v>97</v>
      </c>
      <c r="C62" t="s">
        <v>95</v>
      </c>
      <c r="D62">
        <v>172</v>
      </c>
      <c r="E62">
        <v>172</v>
      </c>
      <c r="F62">
        <v>1048576</v>
      </c>
      <c r="G62" t="s">
        <v>110</v>
      </c>
      <c r="H62">
        <v>379.52166666699998</v>
      </c>
      <c r="I62">
        <v>397.43799999999999</v>
      </c>
      <c r="J62">
        <v>361.80900000000003</v>
      </c>
      <c r="K62">
        <v>5838</v>
      </c>
      <c r="L62">
        <v>443</v>
      </c>
      <c r="M62">
        <v>63</v>
      </c>
      <c r="N62" t="s">
        <v>101</v>
      </c>
      <c r="O62">
        <v>1814</v>
      </c>
      <c r="P62">
        <v>1814</v>
      </c>
      <c r="Q62">
        <v>1048576</v>
      </c>
      <c r="R62" t="s">
        <v>110</v>
      </c>
      <c r="S62">
        <v>35.000999999999998</v>
      </c>
      <c r="T62">
        <v>34.304666666700001</v>
      </c>
      <c r="U62">
        <v>35.698</v>
      </c>
      <c r="V62">
        <v>208</v>
      </c>
      <c r="W62">
        <v>15</v>
      </c>
      <c r="X62">
        <v>63</v>
      </c>
      <c r="Y62" t="s">
        <v>96</v>
      </c>
      <c r="Z62">
        <v>355</v>
      </c>
      <c r="AA62">
        <v>355</v>
      </c>
      <c r="AB62">
        <v>1048576</v>
      </c>
      <c r="AC62" t="s">
        <v>110</v>
      </c>
      <c r="AD62">
        <v>179.73966666699999</v>
      </c>
      <c r="AE62">
        <v>178.97200000000001</v>
      </c>
      <c r="AF62">
        <v>180.51499999999999</v>
      </c>
      <c r="AG62">
        <v>595</v>
      </c>
      <c r="AH62">
        <v>38</v>
      </c>
      <c r="AI62">
        <v>63</v>
      </c>
    </row>
    <row r="63" spans="1:35" x14ac:dyDescent="0.25">
      <c r="A63" t="s">
        <v>93</v>
      </c>
      <c r="B63" t="s">
        <v>97</v>
      </c>
      <c r="C63" t="s">
        <v>95</v>
      </c>
      <c r="D63">
        <v>211</v>
      </c>
      <c r="E63">
        <v>211</v>
      </c>
      <c r="F63">
        <v>1048576</v>
      </c>
      <c r="G63" t="s">
        <v>111</v>
      </c>
      <c r="H63">
        <v>301.18966666699998</v>
      </c>
      <c r="I63">
        <v>321.34033333299999</v>
      </c>
      <c r="J63">
        <v>287.81</v>
      </c>
      <c r="K63">
        <v>2402</v>
      </c>
      <c r="L63">
        <v>118</v>
      </c>
      <c r="M63">
        <v>63</v>
      </c>
      <c r="N63" t="s">
        <v>101</v>
      </c>
      <c r="O63">
        <v>1516</v>
      </c>
      <c r="P63">
        <v>1516</v>
      </c>
      <c r="Q63">
        <v>1048576</v>
      </c>
      <c r="R63" t="s">
        <v>111</v>
      </c>
      <c r="S63">
        <v>41.948666666699999</v>
      </c>
      <c r="T63">
        <v>41.642333333300002</v>
      </c>
      <c r="U63">
        <v>42.152999999999999</v>
      </c>
      <c r="V63">
        <v>351</v>
      </c>
      <c r="W63">
        <v>20</v>
      </c>
      <c r="X63">
        <v>63</v>
      </c>
      <c r="Y63" t="s">
        <v>96</v>
      </c>
      <c r="Z63">
        <v>361</v>
      </c>
      <c r="AA63">
        <v>361</v>
      </c>
      <c r="AB63">
        <v>1048576</v>
      </c>
      <c r="AC63" t="s">
        <v>111</v>
      </c>
      <c r="AD63">
        <v>176.24533333299999</v>
      </c>
      <c r="AE63">
        <v>175.632666667</v>
      </c>
      <c r="AF63">
        <v>176.65366666700001</v>
      </c>
      <c r="AG63">
        <v>411</v>
      </c>
      <c r="AH63">
        <v>26</v>
      </c>
      <c r="AI63">
        <v>63</v>
      </c>
    </row>
    <row r="64" spans="1:35" x14ac:dyDescent="0.25">
      <c r="A64" t="s">
        <v>93</v>
      </c>
      <c r="B64" t="s">
        <v>97</v>
      </c>
      <c r="C64" t="s">
        <v>95</v>
      </c>
      <c r="D64">
        <v>195</v>
      </c>
      <c r="E64">
        <v>195</v>
      </c>
      <c r="F64">
        <v>1048576</v>
      </c>
      <c r="G64" t="s">
        <v>105</v>
      </c>
      <c r="H64">
        <v>326.58166666699998</v>
      </c>
      <c r="I64">
        <v>345.47766666699999</v>
      </c>
      <c r="J64">
        <v>318.51333333299999</v>
      </c>
      <c r="K64">
        <v>2953</v>
      </c>
      <c r="L64">
        <v>154</v>
      </c>
      <c r="M64">
        <v>63</v>
      </c>
      <c r="N64" t="s">
        <v>101</v>
      </c>
      <c r="O64">
        <v>1296</v>
      </c>
      <c r="P64">
        <v>1296</v>
      </c>
      <c r="Q64">
        <v>1048576</v>
      </c>
      <c r="R64" t="s">
        <v>105</v>
      </c>
      <c r="S64">
        <v>48.999666666700001</v>
      </c>
      <c r="T64">
        <v>49.687333333300003</v>
      </c>
      <c r="U64">
        <v>48.706000000000003</v>
      </c>
      <c r="V64">
        <v>476</v>
      </c>
      <c r="W64">
        <v>25</v>
      </c>
      <c r="X64">
        <v>63</v>
      </c>
      <c r="Y64" t="s">
        <v>96</v>
      </c>
      <c r="Z64">
        <v>338</v>
      </c>
      <c r="AA64">
        <v>338</v>
      </c>
      <c r="AB64">
        <v>1048576</v>
      </c>
      <c r="AC64" t="s">
        <v>105</v>
      </c>
      <c r="AD64">
        <v>188.28200000000001</v>
      </c>
      <c r="AE64">
        <v>185.81299999999999</v>
      </c>
      <c r="AF64">
        <v>189.34066666699999</v>
      </c>
      <c r="AG64">
        <v>428</v>
      </c>
      <c r="AH64">
        <v>24</v>
      </c>
      <c r="AI64">
        <v>63</v>
      </c>
    </row>
    <row r="65" spans="1:35" x14ac:dyDescent="0.25">
      <c r="A65" t="s">
        <v>93</v>
      </c>
      <c r="B65" t="s">
        <v>97</v>
      </c>
      <c r="C65" t="s">
        <v>95</v>
      </c>
      <c r="D65">
        <v>181</v>
      </c>
      <c r="E65">
        <v>181</v>
      </c>
      <c r="F65">
        <v>1048576</v>
      </c>
      <c r="G65" t="s">
        <v>104</v>
      </c>
      <c r="H65">
        <v>350.068666667</v>
      </c>
      <c r="I65">
        <v>377.666</v>
      </c>
      <c r="J65">
        <v>343.274</v>
      </c>
      <c r="K65">
        <v>1249</v>
      </c>
      <c r="L65">
        <v>71</v>
      </c>
      <c r="M65">
        <v>63</v>
      </c>
      <c r="N65" t="s">
        <v>101</v>
      </c>
      <c r="O65">
        <v>1138</v>
      </c>
      <c r="P65">
        <v>1138</v>
      </c>
      <c r="Q65">
        <v>1048576</v>
      </c>
      <c r="R65" t="s">
        <v>104</v>
      </c>
      <c r="S65">
        <v>55.811</v>
      </c>
      <c r="T65">
        <v>59.001333333300003</v>
      </c>
      <c r="U65">
        <v>55.016666666699997</v>
      </c>
      <c r="V65">
        <v>281</v>
      </c>
      <c r="W65">
        <v>29</v>
      </c>
      <c r="X65">
        <v>63</v>
      </c>
      <c r="Y65" t="s">
        <v>96</v>
      </c>
      <c r="Z65">
        <v>346</v>
      </c>
      <c r="AA65">
        <v>346</v>
      </c>
      <c r="AB65">
        <v>1048576</v>
      </c>
      <c r="AC65" t="s">
        <v>104</v>
      </c>
      <c r="AD65">
        <v>183.776333333</v>
      </c>
      <c r="AE65">
        <v>181.83333333300001</v>
      </c>
      <c r="AF65">
        <v>184.261</v>
      </c>
      <c r="AG65">
        <v>435</v>
      </c>
      <c r="AH65">
        <v>17</v>
      </c>
      <c r="AI65">
        <v>63</v>
      </c>
    </row>
    <row r="66" spans="1:35" x14ac:dyDescent="0.25">
      <c r="A66" t="s">
        <v>93</v>
      </c>
      <c r="B66" t="s">
        <v>97</v>
      </c>
      <c r="C66" t="s">
        <v>95</v>
      </c>
      <c r="D66">
        <v>168</v>
      </c>
      <c r="E66">
        <v>168</v>
      </c>
      <c r="F66">
        <v>1048576</v>
      </c>
      <c r="G66" t="s">
        <v>103</v>
      </c>
      <c r="H66">
        <v>377.40800000000002</v>
      </c>
      <c r="I66">
        <v>404.621333333</v>
      </c>
      <c r="J66">
        <v>374.27933333300001</v>
      </c>
      <c r="K66">
        <v>1106</v>
      </c>
      <c r="L66">
        <v>53</v>
      </c>
      <c r="M66">
        <v>63</v>
      </c>
      <c r="N66" t="s">
        <v>101</v>
      </c>
      <c r="O66">
        <v>1011</v>
      </c>
      <c r="P66">
        <v>1011</v>
      </c>
      <c r="Q66">
        <v>1048576</v>
      </c>
      <c r="R66" t="s">
        <v>103</v>
      </c>
      <c r="S66">
        <v>62.775666666699998</v>
      </c>
      <c r="T66">
        <v>70.953000000000003</v>
      </c>
      <c r="U66">
        <v>61.861333333300003</v>
      </c>
      <c r="V66">
        <v>294</v>
      </c>
      <c r="W66">
        <v>29</v>
      </c>
      <c r="X66">
        <v>63</v>
      </c>
      <c r="Y66" t="s">
        <v>96</v>
      </c>
      <c r="Z66">
        <v>330</v>
      </c>
      <c r="AA66">
        <v>330</v>
      </c>
      <c r="AB66">
        <v>1048576</v>
      </c>
      <c r="AC66" t="s">
        <v>103</v>
      </c>
      <c r="AD66">
        <v>192.64099999999999</v>
      </c>
      <c r="AE66">
        <v>190.886</v>
      </c>
      <c r="AF66">
        <v>192.83933333300001</v>
      </c>
      <c r="AG66">
        <v>428</v>
      </c>
      <c r="AH66">
        <v>15</v>
      </c>
      <c r="AI66">
        <v>63</v>
      </c>
    </row>
    <row r="67" spans="1:35" x14ac:dyDescent="0.25">
      <c r="A67" t="s">
        <v>93</v>
      </c>
      <c r="B67" t="s">
        <v>97</v>
      </c>
      <c r="C67" t="s">
        <v>95</v>
      </c>
      <c r="D67">
        <v>164</v>
      </c>
      <c r="E67">
        <v>164</v>
      </c>
      <c r="F67">
        <v>1048576</v>
      </c>
      <c r="G67" t="s">
        <v>112</v>
      </c>
      <c r="H67">
        <v>387.33</v>
      </c>
      <c r="I67">
        <v>0</v>
      </c>
      <c r="J67">
        <v>387.33</v>
      </c>
      <c r="K67">
        <v>837</v>
      </c>
      <c r="L67">
        <v>49</v>
      </c>
      <c r="M67">
        <v>63</v>
      </c>
      <c r="N67" t="s">
        <v>101</v>
      </c>
      <c r="O67">
        <v>912</v>
      </c>
      <c r="P67">
        <v>912</v>
      </c>
      <c r="Q67">
        <v>1048576</v>
      </c>
      <c r="R67" t="s">
        <v>112</v>
      </c>
      <c r="S67">
        <v>69.689333333299999</v>
      </c>
      <c r="T67">
        <v>0</v>
      </c>
      <c r="U67">
        <v>69.689333333299999</v>
      </c>
      <c r="V67">
        <v>191</v>
      </c>
      <c r="W67">
        <v>28</v>
      </c>
      <c r="X67">
        <v>63</v>
      </c>
      <c r="Y67" t="s">
        <v>96</v>
      </c>
      <c r="Z67">
        <v>300</v>
      </c>
      <c r="AA67">
        <v>300</v>
      </c>
      <c r="AB67">
        <v>1048576</v>
      </c>
      <c r="AC67" t="s">
        <v>112</v>
      </c>
      <c r="AD67">
        <v>211.788666667</v>
      </c>
      <c r="AE67">
        <v>0</v>
      </c>
      <c r="AF67">
        <v>211.788666667</v>
      </c>
      <c r="AG67">
        <v>347</v>
      </c>
      <c r="AH67">
        <v>10</v>
      </c>
      <c r="AI67">
        <v>63</v>
      </c>
    </row>
    <row r="68" spans="1:35" x14ac:dyDescent="0.25">
      <c r="A68" t="s">
        <v>93</v>
      </c>
      <c r="B68" t="s">
        <v>98</v>
      </c>
      <c r="C68" t="s">
        <v>95</v>
      </c>
      <c r="D68">
        <v>2291</v>
      </c>
      <c r="E68">
        <v>8</v>
      </c>
      <c r="F68">
        <v>4096</v>
      </c>
      <c r="G68" t="s">
        <v>102</v>
      </c>
      <c r="H68">
        <v>55.900333333299997</v>
      </c>
      <c r="I68">
        <v>55.900333333299997</v>
      </c>
      <c r="J68">
        <v>0</v>
      </c>
      <c r="K68">
        <v>3328</v>
      </c>
      <c r="L68">
        <v>91</v>
      </c>
      <c r="M68">
        <v>127</v>
      </c>
      <c r="N68" t="s">
        <v>101</v>
      </c>
      <c r="O68">
        <v>134535</v>
      </c>
      <c r="P68">
        <v>525</v>
      </c>
      <c r="Q68">
        <v>4096</v>
      </c>
      <c r="R68" t="s">
        <v>102</v>
      </c>
      <c r="S68">
        <v>0.94199999999999995</v>
      </c>
      <c r="T68">
        <v>0.94199999999999995</v>
      </c>
      <c r="U68">
        <v>0</v>
      </c>
      <c r="V68">
        <v>31</v>
      </c>
      <c r="W68">
        <v>0</v>
      </c>
      <c r="X68">
        <v>126</v>
      </c>
      <c r="Y68" t="s">
        <v>96</v>
      </c>
      <c r="Z68">
        <v>23811</v>
      </c>
      <c r="AA68">
        <v>93</v>
      </c>
      <c r="AB68">
        <v>4096</v>
      </c>
      <c r="AC68" t="s">
        <v>102</v>
      </c>
      <c r="AD68">
        <v>5.3553333333299999</v>
      </c>
      <c r="AE68">
        <v>5.3553333333299999</v>
      </c>
      <c r="AF68">
        <v>0</v>
      </c>
      <c r="AG68">
        <v>1543</v>
      </c>
      <c r="AH68">
        <v>7</v>
      </c>
      <c r="AI68">
        <v>127</v>
      </c>
    </row>
    <row r="69" spans="1:35" x14ac:dyDescent="0.25">
      <c r="A69" t="s">
        <v>93</v>
      </c>
      <c r="B69" t="s">
        <v>98</v>
      </c>
      <c r="C69" t="s">
        <v>95</v>
      </c>
      <c r="D69">
        <v>1798</v>
      </c>
      <c r="E69">
        <v>7</v>
      </c>
      <c r="F69">
        <v>4096</v>
      </c>
      <c r="G69" t="s">
        <v>106</v>
      </c>
      <c r="H69">
        <v>71.309333333300003</v>
      </c>
      <c r="I69">
        <v>76.556666666699996</v>
      </c>
      <c r="J69">
        <v>23.966999999999999</v>
      </c>
      <c r="K69">
        <v>2782</v>
      </c>
      <c r="L69">
        <v>118</v>
      </c>
      <c r="M69">
        <v>127</v>
      </c>
      <c r="N69" t="s">
        <v>101</v>
      </c>
      <c r="O69">
        <v>130805</v>
      </c>
      <c r="P69">
        <v>510</v>
      </c>
      <c r="Q69">
        <v>4096</v>
      </c>
      <c r="R69" t="s">
        <v>106</v>
      </c>
      <c r="S69">
        <v>0.93866666666700005</v>
      </c>
      <c r="T69">
        <v>0.93466666666700005</v>
      </c>
      <c r="U69">
        <v>0.97333333333299998</v>
      </c>
      <c r="V69">
        <v>38</v>
      </c>
      <c r="W69">
        <v>0</v>
      </c>
      <c r="X69">
        <v>122</v>
      </c>
      <c r="Y69" t="s">
        <v>96</v>
      </c>
      <c r="Z69">
        <v>23528</v>
      </c>
      <c r="AA69">
        <v>91</v>
      </c>
      <c r="AB69">
        <v>4096</v>
      </c>
      <c r="AC69" t="s">
        <v>106</v>
      </c>
      <c r="AD69">
        <v>5.4186666666700001</v>
      </c>
      <c r="AE69">
        <v>5.4016666666699997</v>
      </c>
      <c r="AF69">
        <v>5.57</v>
      </c>
      <c r="AG69">
        <v>1546</v>
      </c>
      <c r="AH69">
        <v>10</v>
      </c>
      <c r="AI69">
        <v>127</v>
      </c>
    </row>
    <row r="70" spans="1:35" x14ac:dyDescent="0.25">
      <c r="A70" t="s">
        <v>93</v>
      </c>
      <c r="B70" t="s">
        <v>98</v>
      </c>
      <c r="C70" t="s">
        <v>95</v>
      </c>
      <c r="D70">
        <v>1744</v>
      </c>
      <c r="E70">
        <v>6</v>
      </c>
      <c r="F70">
        <v>4096</v>
      </c>
      <c r="G70" t="s">
        <v>107</v>
      </c>
      <c r="H70">
        <v>73.67</v>
      </c>
      <c r="I70">
        <v>81.706333333299995</v>
      </c>
      <c r="J70">
        <v>41.512666666699999</v>
      </c>
      <c r="K70">
        <v>3222</v>
      </c>
      <c r="L70">
        <v>145</v>
      </c>
      <c r="M70">
        <v>127</v>
      </c>
      <c r="N70" t="s">
        <v>101</v>
      </c>
      <c r="O70">
        <v>129092</v>
      </c>
      <c r="P70">
        <v>504</v>
      </c>
      <c r="Q70">
        <v>4096</v>
      </c>
      <c r="R70" t="s">
        <v>107</v>
      </c>
      <c r="S70">
        <v>0.95699999999999996</v>
      </c>
      <c r="T70">
        <v>0.94966666666699995</v>
      </c>
      <c r="U70">
        <v>0.98499999999999999</v>
      </c>
      <c r="V70">
        <v>35</v>
      </c>
      <c r="W70">
        <v>0</v>
      </c>
      <c r="X70">
        <v>123</v>
      </c>
      <c r="Y70" t="s">
        <v>96</v>
      </c>
      <c r="Z70">
        <v>23225</v>
      </c>
      <c r="AA70">
        <v>90</v>
      </c>
      <c r="AB70">
        <v>4096</v>
      </c>
      <c r="AC70" t="s">
        <v>107</v>
      </c>
      <c r="AD70">
        <v>5.4893333333300003</v>
      </c>
      <c r="AE70">
        <v>5.5276666666700001</v>
      </c>
      <c r="AF70">
        <v>5.3356666666699999</v>
      </c>
      <c r="AG70">
        <v>1534</v>
      </c>
      <c r="AH70">
        <v>7</v>
      </c>
      <c r="AI70">
        <v>127</v>
      </c>
    </row>
    <row r="71" spans="1:35" x14ac:dyDescent="0.25">
      <c r="A71" t="s">
        <v>93</v>
      </c>
      <c r="B71" t="s">
        <v>98</v>
      </c>
      <c r="C71" t="s">
        <v>95</v>
      </c>
      <c r="D71">
        <v>2243</v>
      </c>
      <c r="E71">
        <v>8</v>
      </c>
      <c r="F71">
        <v>4096</v>
      </c>
      <c r="G71" t="s">
        <v>108</v>
      </c>
      <c r="H71">
        <v>57.2193333333</v>
      </c>
      <c r="I71">
        <v>72.574333333300004</v>
      </c>
      <c r="J71">
        <v>21.404</v>
      </c>
      <c r="K71">
        <v>2392</v>
      </c>
      <c r="L71">
        <v>112</v>
      </c>
      <c r="M71">
        <v>127</v>
      </c>
      <c r="N71" t="s">
        <v>101</v>
      </c>
      <c r="O71">
        <v>127331</v>
      </c>
      <c r="P71">
        <v>497</v>
      </c>
      <c r="Q71">
        <v>4096</v>
      </c>
      <c r="R71" t="s">
        <v>108</v>
      </c>
      <c r="S71">
        <v>0.97466666666699997</v>
      </c>
      <c r="T71">
        <v>0.96399999999999997</v>
      </c>
      <c r="U71">
        <v>1</v>
      </c>
      <c r="V71">
        <v>71</v>
      </c>
      <c r="W71">
        <v>0</v>
      </c>
      <c r="X71">
        <v>124</v>
      </c>
      <c r="Y71" t="s">
        <v>96</v>
      </c>
      <c r="Z71">
        <v>22550</v>
      </c>
      <c r="AA71">
        <v>88</v>
      </c>
      <c r="AB71">
        <v>4096</v>
      </c>
      <c r="AC71" t="s">
        <v>108</v>
      </c>
      <c r="AD71">
        <v>5.5933333333300004</v>
      </c>
      <c r="AE71">
        <v>5.585</v>
      </c>
      <c r="AF71">
        <v>5.6116666666699997</v>
      </c>
      <c r="AG71">
        <v>1559</v>
      </c>
      <c r="AH71">
        <v>11</v>
      </c>
      <c r="AI71">
        <v>126</v>
      </c>
    </row>
    <row r="72" spans="1:35" x14ac:dyDescent="0.25">
      <c r="A72" t="s">
        <v>93</v>
      </c>
      <c r="B72" t="s">
        <v>98</v>
      </c>
      <c r="C72" t="s">
        <v>95</v>
      </c>
      <c r="D72">
        <v>3032</v>
      </c>
      <c r="E72">
        <v>11</v>
      </c>
      <c r="F72">
        <v>4096</v>
      </c>
      <c r="G72" t="s">
        <v>109</v>
      </c>
      <c r="H72">
        <v>42.240666666700001</v>
      </c>
      <c r="I72">
        <v>58.48</v>
      </c>
      <c r="J72">
        <v>17.906666666700001</v>
      </c>
      <c r="K72">
        <v>2030</v>
      </c>
      <c r="L72">
        <v>73</v>
      </c>
      <c r="M72">
        <v>127</v>
      </c>
      <c r="N72" t="s">
        <v>101</v>
      </c>
      <c r="O72">
        <v>126074</v>
      </c>
      <c r="P72">
        <v>492</v>
      </c>
      <c r="Q72">
        <v>4096</v>
      </c>
      <c r="R72" t="s">
        <v>109</v>
      </c>
      <c r="S72">
        <v>0.986333333333</v>
      </c>
      <c r="T72">
        <v>0.97433333333299998</v>
      </c>
      <c r="U72">
        <v>1.0053333333300001</v>
      </c>
      <c r="V72">
        <v>37</v>
      </c>
      <c r="W72">
        <v>0</v>
      </c>
      <c r="X72">
        <v>124</v>
      </c>
      <c r="Y72" t="s">
        <v>96</v>
      </c>
      <c r="Z72">
        <v>22937</v>
      </c>
      <c r="AA72">
        <v>89</v>
      </c>
      <c r="AB72">
        <v>4096</v>
      </c>
      <c r="AC72" t="s">
        <v>109</v>
      </c>
      <c r="AD72">
        <v>5.5549999999999997</v>
      </c>
      <c r="AE72">
        <v>5.68166666667</v>
      </c>
      <c r="AF72">
        <v>5.3639999999999999</v>
      </c>
      <c r="AG72">
        <v>81</v>
      </c>
      <c r="AH72">
        <v>0</v>
      </c>
      <c r="AI72">
        <v>127</v>
      </c>
    </row>
    <row r="73" spans="1:35" x14ac:dyDescent="0.25">
      <c r="A73" t="s">
        <v>93</v>
      </c>
      <c r="B73" t="s">
        <v>98</v>
      </c>
      <c r="C73" t="s">
        <v>95</v>
      </c>
      <c r="D73">
        <v>2831</v>
      </c>
      <c r="E73">
        <v>11</v>
      </c>
      <c r="F73">
        <v>4096</v>
      </c>
      <c r="G73" t="s">
        <v>110</v>
      </c>
      <c r="H73">
        <v>45.109666666700001</v>
      </c>
      <c r="I73">
        <v>68.650333333299997</v>
      </c>
      <c r="J73">
        <v>21.583333333300001</v>
      </c>
      <c r="K73">
        <v>1691</v>
      </c>
      <c r="L73">
        <v>81</v>
      </c>
      <c r="M73">
        <v>127</v>
      </c>
      <c r="N73" t="s">
        <v>101</v>
      </c>
      <c r="O73">
        <v>124692</v>
      </c>
      <c r="P73">
        <v>487</v>
      </c>
      <c r="Q73">
        <v>4096</v>
      </c>
      <c r="R73" t="s">
        <v>110</v>
      </c>
      <c r="S73">
        <v>1.0053333333300001</v>
      </c>
      <c r="T73">
        <v>0.99266666666699999</v>
      </c>
      <c r="U73">
        <v>1.0173333333300001</v>
      </c>
      <c r="V73">
        <v>260</v>
      </c>
      <c r="W73">
        <v>0</v>
      </c>
      <c r="X73">
        <v>125</v>
      </c>
      <c r="Y73" t="s">
        <v>96</v>
      </c>
      <c r="Z73">
        <v>22516</v>
      </c>
      <c r="AA73">
        <v>87</v>
      </c>
      <c r="AB73">
        <v>4096</v>
      </c>
      <c r="AC73" t="s">
        <v>110</v>
      </c>
      <c r="AD73">
        <v>5.6566666666699996</v>
      </c>
      <c r="AE73">
        <v>5.8213333333300001</v>
      </c>
      <c r="AF73">
        <v>5.4923333333300004</v>
      </c>
      <c r="AG73">
        <v>64</v>
      </c>
      <c r="AH73">
        <v>0</v>
      </c>
      <c r="AI73">
        <v>127</v>
      </c>
    </row>
    <row r="74" spans="1:35" x14ac:dyDescent="0.25">
      <c r="A74" t="s">
        <v>93</v>
      </c>
      <c r="B74" t="s">
        <v>98</v>
      </c>
      <c r="C74" t="s">
        <v>95</v>
      </c>
      <c r="D74">
        <v>3270</v>
      </c>
      <c r="E74">
        <v>12</v>
      </c>
      <c r="F74">
        <v>4096</v>
      </c>
      <c r="G74" t="s">
        <v>111</v>
      </c>
      <c r="H74">
        <v>39.277000000000001</v>
      </c>
      <c r="I74">
        <v>62.925666666700003</v>
      </c>
      <c r="J74">
        <v>23.5073333333</v>
      </c>
      <c r="K74">
        <v>2321</v>
      </c>
      <c r="L74">
        <v>86</v>
      </c>
      <c r="M74">
        <v>127</v>
      </c>
      <c r="N74" t="s">
        <v>101</v>
      </c>
      <c r="O74">
        <v>123279</v>
      </c>
      <c r="P74">
        <v>481</v>
      </c>
      <c r="Q74">
        <v>4096</v>
      </c>
      <c r="R74" t="s">
        <v>111</v>
      </c>
      <c r="S74">
        <v>1.0213333333300001</v>
      </c>
      <c r="T74">
        <v>1.0006666666699999</v>
      </c>
      <c r="U74">
        <v>1.0349999999999999</v>
      </c>
      <c r="V74">
        <v>576</v>
      </c>
      <c r="W74">
        <v>1</v>
      </c>
      <c r="X74">
        <v>125</v>
      </c>
      <c r="Y74" t="s">
        <v>96</v>
      </c>
      <c r="Z74">
        <v>22421</v>
      </c>
      <c r="AA74">
        <v>87</v>
      </c>
      <c r="AB74">
        <v>4096</v>
      </c>
      <c r="AC74" t="s">
        <v>111</v>
      </c>
      <c r="AD74">
        <v>5.6876666666700002</v>
      </c>
      <c r="AE74">
        <v>5.9123333333300003</v>
      </c>
      <c r="AF74">
        <v>5.5383333333299998</v>
      </c>
      <c r="AG74">
        <v>52</v>
      </c>
      <c r="AH74">
        <v>0</v>
      </c>
      <c r="AI74">
        <v>127</v>
      </c>
    </row>
    <row r="75" spans="1:35" x14ac:dyDescent="0.25">
      <c r="A75" t="s">
        <v>93</v>
      </c>
      <c r="B75" t="s">
        <v>98</v>
      </c>
      <c r="C75" t="s">
        <v>95</v>
      </c>
      <c r="D75">
        <v>3183</v>
      </c>
      <c r="E75">
        <v>12</v>
      </c>
      <c r="F75">
        <v>4096</v>
      </c>
      <c r="G75" t="s">
        <v>105</v>
      </c>
      <c r="H75">
        <v>40.1063333333</v>
      </c>
      <c r="I75">
        <v>73.549000000000007</v>
      </c>
      <c r="J75">
        <v>25.771999999999998</v>
      </c>
      <c r="K75">
        <v>2431</v>
      </c>
      <c r="L75">
        <v>88</v>
      </c>
      <c r="M75">
        <v>127</v>
      </c>
      <c r="N75" t="s">
        <v>101</v>
      </c>
      <c r="O75">
        <v>120910</v>
      </c>
      <c r="P75">
        <v>472</v>
      </c>
      <c r="Q75">
        <v>4096</v>
      </c>
      <c r="R75" t="s">
        <v>105</v>
      </c>
      <c r="S75">
        <v>1.0416666666700001</v>
      </c>
      <c r="T75">
        <v>1.0156666666700001</v>
      </c>
      <c r="U75">
        <v>1.05266666667</v>
      </c>
      <c r="V75">
        <v>790</v>
      </c>
      <c r="W75">
        <v>2</v>
      </c>
      <c r="X75">
        <v>125</v>
      </c>
      <c r="Y75" t="s">
        <v>96</v>
      </c>
      <c r="Z75">
        <v>21668</v>
      </c>
      <c r="AA75">
        <v>84</v>
      </c>
      <c r="AB75">
        <v>4096</v>
      </c>
      <c r="AC75" t="s">
        <v>105</v>
      </c>
      <c r="AD75">
        <v>5.8753333333300004</v>
      </c>
      <c r="AE75">
        <v>6.1390000000000002</v>
      </c>
      <c r="AF75">
        <v>5.7626666666700004</v>
      </c>
      <c r="AG75">
        <v>53</v>
      </c>
      <c r="AH75">
        <v>0</v>
      </c>
      <c r="AI75">
        <v>127</v>
      </c>
    </row>
    <row r="76" spans="1:35" x14ac:dyDescent="0.25">
      <c r="A76" t="s">
        <v>93</v>
      </c>
      <c r="B76" t="s">
        <v>98</v>
      </c>
      <c r="C76" t="s">
        <v>95</v>
      </c>
      <c r="D76">
        <v>3928</v>
      </c>
      <c r="E76">
        <v>15</v>
      </c>
      <c r="F76">
        <v>4096</v>
      </c>
      <c r="G76" t="s">
        <v>104</v>
      </c>
      <c r="H76">
        <v>32.646999999999998</v>
      </c>
      <c r="I76">
        <v>70.326666666700007</v>
      </c>
      <c r="J76">
        <v>23.240666666700001</v>
      </c>
      <c r="K76">
        <v>1289</v>
      </c>
      <c r="L76">
        <v>68</v>
      </c>
      <c r="M76">
        <v>127</v>
      </c>
      <c r="N76" t="s">
        <v>101</v>
      </c>
      <c r="O76">
        <v>119361</v>
      </c>
      <c r="P76">
        <v>466</v>
      </c>
      <c r="Q76">
        <v>4096</v>
      </c>
      <c r="R76" t="s">
        <v>104</v>
      </c>
      <c r="S76">
        <v>1.0549999999999999</v>
      </c>
      <c r="T76">
        <v>1.02</v>
      </c>
      <c r="U76">
        <v>1.0636666666700001</v>
      </c>
      <c r="V76">
        <v>996</v>
      </c>
      <c r="W76">
        <v>3</v>
      </c>
      <c r="X76">
        <v>125</v>
      </c>
      <c r="Y76" t="s">
        <v>96</v>
      </c>
      <c r="Z76">
        <v>22205</v>
      </c>
      <c r="AA76">
        <v>86</v>
      </c>
      <c r="AB76">
        <v>4096</v>
      </c>
      <c r="AC76" t="s">
        <v>104</v>
      </c>
      <c r="AD76">
        <v>5.7350000000000003</v>
      </c>
      <c r="AE76">
        <v>6.093</v>
      </c>
      <c r="AF76">
        <v>5.64533333333</v>
      </c>
      <c r="AG76">
        <v>169</v>
      </c>
      <c r="AH76">
        <v>0</v>
      </c>
      <c r="AI76">
        <v>127</v>
      </c>
    </row>
    <row r="77" spans="1:35" x14ac:dyDescent="0.25">
      <c r="A77" t="s">
        <v>93</v>
      </c>
      <c r="B77" t="s">
        <v>98</v>
      </c>
      <c r="C77" t="s">
        <v>95</v>
      </c>
      <c r="D77">
        <v>3959</v>
      </c>
      <c r="E77">
        <v>15</v>
      </c>
      <c r="F77">
        <v>4096</v>
      </c>
      <c r="G77" t="s">
        <v>103</v>
      </c>
      <c r="H77">
        <v>32.547333333300003</v>
      </c>
      <c r="I77">
        <v>83.147666666700005</v>
      </c>
      <c r="J77">
        <v>26.929666666700001</v>
      </c>
      <c r="K77">
        <v>1702</v>
      </c>
      <c r="L77">
        <v>74</v>
      </c>
      <c r="M77">
        <v>127</v>
      </c>
      <c r="N77" t="s">
        <v>101</v>
      </c>
      <c r="O77">
        <v>115800</v>
      </c>
      <c r="P77">
        <v>452</v>
      </c>
      <c r="Q77">
        <v>4096</v>
      </c>
      <c r="R77" t="s">
        <v>103</v>
      </c>
      <c r="S77">
        <v>1.0876666666699999</v>
      </c>
      <c r="T77">
        <v>1.0473333333299999</v>
      </c>
      <c r="U77">
        <v>1.0920000000000001</v>
      </c>
      <c r="V77">
        <v>708</v>
      </c>
      <c r="W77">
        <v>3</v>
      </c>
      <c r="X77">
        <v>125</v>
      </c>
      <c r="Y77" t="s">
        <v>96</v>
      </c>
      <c r="Z77">
        <v>21218</v>
      </c>
      <c r="AA77">
        <v>82</v>
      </c>
      <c r="AB77">
        <v>4096</v>
      </c>
      <c r="AC77" t="s">
        <v>103</v>
      </c>
      <c r="AD77">
        <v>6.0010000000000003</v>
      </c>
      <c r="AE77">
        <v>6.4443333333300004</v>
      </c>
      <c r="AF77">
        <v>5.9516666666700004</v>
      </c>
      <c r="AG77">
        <v>870</v>
      </c>
      <c r="AH77">
        <v>2</v>
      </c>
      <c r="AI77">
        <v>127</v>
      </c>
    </row>
    <row r="78" spans="1:35" x14ac:dyDescent="0.25">
      <c r="A78" t="s">
        <v>93</v>
      </c>
      <c r="B78" t="s">
        <v>98</v>
      </c>
      <c r="C78" t="s">
        <v>95</v>
      </c>
      <c r="D78">
        <v>11157</v>
      </c>
      <c r="E78">
        <v>43</v>
      </c>
      <c r="F78">
        <v>4096</v>
      </c>
      <c r="G78" t="s">
        <v>112</v>
      </c>
      <c r="H78">
        <v>11.538666666699999</v>
      </c>
      <c r="I78">
        <v>0</v>
      </c>
      <c r="J78">
        <v>11.538666666699999</v>
      </c>
      <c r="K78">
        <v>5280</v>
      </c>
      <c r="L78">
        <v>82</v>
      </c>
      <c r="M78">
        <v>127</v>
      </c>
      <c r="N78" t="s">
        <v>101</v>
      </c>
      <c r="O78">
        <v>117533</v>
      </c>
      <c r="P78">
        <v>459</v>
      </c>
      <c r="Q78">
        <v>4096</v>
      </c>
      <c r="R78" t="s">
        <v>112</v>
      </c>
      <c r="S78">
        <v>1.07266666667</v>
      </c>
      <c r="T78">
        <v>0</v>
      </c>
      <c r="U78">
        <v>1.07266666667</v>
      </c>
      <c r="V78">
        <v>270</v>
      </c>
      <c r="W78">
        <v>1</v>
      </c>
      <c r="X78">
        <v>126</v>
      </c>
      <c r="Y78" t="s">
        <v>96</v>
      </c>
      <c r="Z78">
        <v>21160</v>
      </c>
      <c r="AA78">
        <v>82</v>
      </c>
      <c r="AB78">
        <v>4096</v>
      </c>
      <c r="AC78" t="s">
        <v>112</v>
      </c>
      <c r="AD78">
        <v>6.0149999999999997</v>
      </c>
      <c r="AE78">
        <v>0</v>
      </c>
      <c r="AF78">
        <v>6.0149999999999997</v>
      </c>
      <c r="AG78">
        <v>41</v>
      </c>
      <c r="AH78">
        <v>0</v>
      </c>
      <c r="AI78">
        <v>127</v>
      </c>
    </row>
    <row r="79" spans="1:35" x14ac:dyDescent="0.25">
      <c r="A79" t="s">
        <v>93</v>
      </c>
      <c r="B79" t="s">
        <v>98</v>
      </c>
      <c r="C79" t="s">
        <v>95</v>
      </c>
      <c r="D79">
        <v>3350</v>
      </c>
      <c r="E79">
        <v>209</v>
      </c>
      <c r="F79">
        <v>65536</v>
      </c>
      <c r="G79" t="s">
        <v>102</v>
      </c>
      <c r="H79">
        <v>37.942</v>
      </c>
      <c r="I79">
        <v>37.942</v>
      </c>
      <c r="J79">
        <v>0</v>
      </c>
      <c r="K79">
        <v>1013</v>
      </c>
      <c r="L79">
        <v>31</v>
      </c>
      <c r="M79">
        <v>127</v>
      </c>
      <c r="N79" t="s">
        <v>101</v>
      </c>
      <c r="O79">
        <v>56004</v>
      </c>
      <c r="P79">
        <v>3500</v>
      </c>
      <c r="Q79">
        <v>65536</v>
      </c>
      <c r="R79" t="s">
        <v>102</v>
      </c>
      <c r="S79">
        <v>2.274</v>
      </c>
      <c r="T79">
        <v>2.274</v>
      </c>
      <c r="U79">
        <v>0</v>
      </c>
      <c r="V79">
        <v>173</v>
      </c>
      <c r="W79">
        <v>1</v>
      </c>
      <c r="X79">
        <v>127</v>
      </c>
      <c r="Y79" t="s">
        <v>96</v>
      </c>
      <c r="Z79">
        <v>6897</v>
      </c>
      <c r="AA79">
        <v>431</v>
      </c>
      <c r="AB79">
        <v>65536</v>
      </c>
      <c r="AC79" t="s">
        <v>102</v>
      </c>
      <c r="AD79">
        <v>18.485666666699998</v>
      </c>
      <c r="AE79">
        <v>18.485666666699998</v>
      </c>
      <c r="AF79">
        <v>0</v>
      </c>
      <c r="AG79">
        <v>67</v>
      </c>
      <c r="AH79">
        <v>3</v>
      </c>
      <c r="AI79">
        <v>127</v>
      </c>
    </row>
    <row r="80" spans="1:35" x14ac:dyDescent="0.25">
      <c r="A80" t="s">
        <v>93</v>
      </c>
      <c r="B80" t="s">
        <v>98</v>
      </c>
      <c r="C80" t="s">
        <v>95</v>
      </c>
      <c r="D80">
        <v>3422</v>
      </c>
      <c r="E80">
        <v>213</v>
      </c>
      <c r="F80">
        <v>65536</v>
      </c>
      <c r="G80" t="s">
        <v>106</v>
      </c>
      <c r="H80">
        <v>36.398000000000003</v>
      </c>
      <c r="I80">
        <v>38.093000000000004</v>
      </c>
      <c r="J80">
        <v>21.234000000000002</v>
      </c>
      <c r="K80">
        <v>2451</v>
      </c>
      <c r="L80">
        <v>63</v>
      </c>
      <c r="M80">
        <v>124</v>
      </c>
      <c r="N80" t="s">
        <v>101</v>
      </c>
      <c r="O80">
        <v>60403</v>
      </c>
      <c r="P80">
        <v>3775</v>
      </c>
      <c r="Q80">
        <v>65536</v>
      </c>
      <c r="R80" t="s">
        <v>106</v>
      </c>
      <c r="S80">
        <v>2.1053333333299999</v>
      </c>
      <c r="T80">
        <v>2.0916666666700001</v>
      </c>
      <c r="U80">
        <v>2.2243333333300002</v>
      </c>
      <c r="V80">
        <v>27</v>
      </c>
      <c r="W80">
        <v>0</v>
      </c>
      <c r="X80">
        <v>127</v>
      </c>
      <c r="Y80" t="s">
        <v>96</v>
      </c>
      <c r="Z80">
        <v>7061</v>
      </c>
      <c r="AA80">
        <v>441</v>
      </c>
      <c r="AB80">
        <v>65536</v>
      </c>
      <c r="AC80" t="s">
        <v>106</v>
      </c>
      <c r="AD80">
        <v>18.05</v>
      </c>
      <c r="AE80">
        <v>17.978666666700001</v>
      </c>
      <c r="AF80">
        <v>18.692333333299999</v>
      </c>
      <c r="AG80">
        <v>90</v>
      </c>
      <c r="AH80">
        <v>3</v>
      </c>
      <c r="AI80">
        <v>127</v>
      </c>
    </row>
    <row r="81" spans="1:35" x14ac:dyDescent="0.25">
      <c r="A81" t="s">
        <v>93</v>
      </c>
      <c r="B81" t="s">
        <v>98</v>
      </c>
      <c r="C81" t="s">
        <v>95</v>
      </c>
      <c r="D81">
        <v>3948</v>
      </c>
      <c r="E81">
        <v>246</v>
      </c>
      <c r="F81">
        <v>65536</v>
      </c>
      <c r="G81" t="s">
        <v>107</v>
      </c>
      <c r="H81">
        <v>31.62</v>
      </c>
      <c r="I81">
        <v>34.439666666699999</v>
      </c>
      <c r="J81">
        <v>20.407333333299999</v>
      </c>
      <c r="K81">
        <v>1133</v>
      </c>
      <c r="L81">
        <v>42</v>
      </c>
      <c r="M81">
        <v>124</v>
      </c>
      <c r="N81" t="s">
        <v>101</v>
      </c>
      <c r="O81">
        <v>62279</v>
      </c>
      <c r="P81">
        <v>3892</v>
      </c>
      <c r="Q81">
        <v>65536</v>
      </c>
      <c r="R81" t="s">
        <v>107</v>
      </c>
      <c r="S81">
        <v>2.0386666666700002</v>
      </c>
      <c r="T81">
        <v>1.9870000000000001</v>
      </c>
      <c r="U81">
        <v>2.2450000000000001</v>
      </c>
      <c r="V81">
        <v>345</v>
      </c>
      <c r="W81">
        <v>2</v>
      </c>
      <c r="X81">
        <v>126</v>
      </c>
      <c r="Y81" t="s">
        <v>96</v>
      </c>
      <c r="Z81">
        <v>6867</v>
      </c>
      <c r="AA81">
        <v>429</v>
      </c>
      <c r="AB81">
        <v>65536</v>
      </c>
      <c r="AC81" t="s">
        <v>107</v>
      </c>
      <c r="AD81">
        <v>18.562999999999999</v>
      </c>
      <c r="AE81">
        <v>18.449000000000002</v>
      </c>
      <c r="AF81">
        <v>19.019333333300001</v>
      </c>
      <c r="AG81">
        <v>153</v>
      </c>
      <c r="AH81">
        <v>3</v>
      </c>
      <c r="AI81">
        <v>127</v>
      </c>
    </row>
    <row r="82" spans="1:35" x14ac:dyDescent="0.25">
      <c r="A82" t="s">
        <v>93</v>
      </c>
      <c r="B82" t="s">
        <v>98</v>
      </c>
      <c r="C82" t="s">
        <v>95</v>
      </c>
      <c r="D82">
        <v>3415</v>
      </c>
      <c r="E82">
        <v>213</v>
      </c>
      <c r="F82">
        <v>65536</v>
      </c>
      <c r="G82" t="s">
        <v>108</v>
      </c>
      <c r="H82">
        <v>36.896000000000001</v>
      </c>
      <c r="I82">
        <v>45.037999999999997</v>
      </c>
      <c r="J82">
        <v>17.971666666699999</v>
      </c>
      <c r="K82">
        <v>1105</v>
      </c>
      <c r="L82">
        <v>53</v>
      </c>
      <c r="M82">
        <v>125</v>
      </c>
      <c r="N82" t="s">
        <v>101</v>
      </c>
      <c r="O82">
        <v>47780</v>
      </c>
      <c r="P82">
        <v>2986</v>
      </c>
      <c r="Q82">
        <v>65536</v>
      </c>
      <c r="R82" t="s">
        <v>108</v>
      </c>
      <c r="S82">
        <v>2.6546666666699998</v>
      </c>
      <c r="T82">
        <v>2.5433333333300001</v>
      </c>
      <c r="U82">
        <v>2.915</v>
      </c>
      <c r="V82">
        <v>312</v>
      </c>
      <c r="W82">
        <v>3</v>
      </c>
      <c r="X82">
        <v>126</v>
      </c>
      <c r="Y82" t="s">
        <v>96</v>
      </c>
      <c r="Z82">
        <v>6826</v>
      </c>
      <c r="AA82">
        <v>426</v>
      </c>
      <c r="AB82">
        <v>65536</v>
      </c>
      <c r="AC82" t="s">
        <v>108</v>
      </c>
      <c r="AD82">
        <v>18.701000000000001</v>
      </c>
      <c r="AE82">
        <v>18.560666666700001</v>
      </c>
      <c r="AF82">
        <v>19.028333333300001</v>
      </c>
      <c r="AG82">
        <v>101</v>
      </c>
      <c r="AH82">
        <v>2</v>
      </c>
      <c r="AI82">
        <v>127</v>
      </c>
    </row>
    <row r="83" spans="1:35" x14ac:dyDescent="0.25">
      <c r="A83" t="s">
        <v>93</v>
      </c>
      <c r="B83" t="s">
        <v>98</v>
      </c>
      <c r="C83" t="s">
        <v>95</v>
      </c>
      <c r="D83">
        <v>3932</v>
      </c>
      <c r="E83">
        <v>245</v>
      </c>
      <c r="F83">
        <v>65536</v>
      </c>
      <c r="G83" t="s">
        <v>109</v>
      </c>
      <c r="H83">
        <v>31.929666666700001</v>
      </c>
      <c r="I83">
        <v>41.095999999999997</v>
      </c>
      <c r="J83">
        <v>18.1903333333</v>
      </c>
      <c r="K83">
        <v>2065</v>
      </c>
      <c r="L83">
        <v>56</v>
      </c>
      <c r="M83">
        <v>125</v>
      </c>
      <c r="N83" t="s">
        <v>101</v>
      </c>
      <c r="O83">
        <v>36118</v>
      </c>
      <c r="P83">
        <v>2257</v>
      </c>
      <c r="Q83">
        <v>65536</v>
      </c>
      <c r="R83" t="s">
        <v>109</v>
      </c>
      <c r="S83">
        <v>3.5186666666700002</v>
      </c>
      <c r="T83">
        <v>3.3660000000000001</v>
      </c>
      <c r="U83">
        <v>3.7483333333300002</v>
      </c>
      <c r="V83">
        <v>302</v>
      </c>
      <c r="W83">
        <v>2</v>
      </c>
      <c r="X83">
        <v>127</v>
      </c>
      <c r="Y83" t="s">
        <v>96</v>
      </c>
      <c r="Z83">
        <v>6729</v>
      </c>
      <c r="AA83">
        <v>420</v>
      </c>
      <c r="AB83">
        <v>65536</v>
      </c>
      <c r="AC83" t="s">
        <v>109</v>
      </c>
      <c r="AD83">
        <v>18.933333333299998</v>
      </c>
      <c r="AE83">
        <v>18.809000000000001</v>
      </c>
      <c r="AF83">
        <v>19.12</v>
      </c>
      <c r="AG83">
        <v>99</v>
      </c>
      <c r="AH83">
        <v>2</v>
      </c>
      <c r="AI83">
        <v>127</v>
      </c>
    </row>
    <row r="84" spans="1:35" x14ac:dyDescent="0.25">
      <c r="A84" t="s">
        <v>93</v>
      </c>
      <c r="B84" t="s">
        <v>98</v>
      </c>
      <c r="C84" t="s">
        <v>95</v>
      </c>
      <c r="D84">
        <v>3622</v>
      </c>
      <c r="E84">
        <v>226</v>
      </c>
      <c r="F84">
        <v>65536</v>
      </c>
      <c r="G84" t="s">
        <v>110</v>
      </c>
      <c r="H84">
        <v>34.826000000000001</v>
      </c>
      <c r="I84">
        <v>45.4053333333</v>
      </c>
      <c r="J84">
        <v>24.250333333299999</v>
      </c>
      <c r="K84">
        <v>1373</v>
      </c>
      <c r="L84">
        <v>39</v>
      </c>
      <c r="M84">
        <v>126</v>
      </c>
      <c r="N84" t="s">
        <v>101</v>
      </c>
      <c r="O84">
        <v>28989</v>
      </c>
      <c r="P84">
        <v>1811</v>
      </c>
      <c r="Q84">
        <v>65536</v>
      </c>
      <c r="R84" t="s">
        <v>110</v>
      </c>
      <c r="S84">
        <v>4.3803333333300003</v>
      </c>
      <c r="T84">
        <v>4.2266666666699999</v>
      </c>
      <c r="U84">
        <v>4.5343333333300002</v>
      </c>
      <c r="V84">
        <v>267</v>
      </c>
      <c r="W84">
        <v>2</v>
      </c>
      <c r="X84">
        <v>127</v>
      </c>
      <c r="Y84" t="s">
        <v>96</v>
      </c>
      <c r="Z84">
        <v>6625</v>
      </c>
      <c r="AA84">
        <v>414</v>
      </c>
      <c r="AB84">
        <v>65536</v>
      </c>
      <c r="AC84" t="s">
        <v>110</v>
      </c>
      <c r="AD84">
        <v>19.2573333333</v>
      </c>
      <c r="AE84">
        <v>19.051666666700001</v>
      </c>
      <c r="AF84">
        <v>19.463999999999999</v>
      </c>
      <c r="AG84">
        <v>159</v>
      </c>
      <c r="AH84">
        <v>2</v>
      </c>
      <c r="AI84">
        <v>127</v>
      </c>
    </row>
    <row r="85" spans="1:35" x14ac:dyDescent="0.25">
      <c r="A85" t="s">
        <v>93</v>
      </c>
      <c r="B85" t="s">
        <v>98</v>
      </c>
      <c r="C85" t="s">
        <v>95</v>
      </c>
      <c r="D85">
        <v>3197</v>
      </c>
      <c r="E85">
        <v>199</v>
      </c>
      <c r="F85">
        <v>65536</v>
      </c>
      <c r="G85" t="s">
        <v>111</v>
      </c>
      <c r="H85">
        <v>39.933333333299998</v>
      </c>
      <c r="I85">
        <v>51.758000000000003</v>
      </c>
      <c r="J85">
        <v>32.052666666699999</v>
      </c>
      <c r="K85">
        <v>823</v>
      </c>
      <c r="L85">
        <v>29</v>
      </c>
      <c r="M85">
        <v>127</v>
      </c>
      <c r="N85" t="s">
        <v>101</v>
      </c>
      <c r="O85">
        <v>24219</v>
      </c>
      <c r="P85">
        <v>1513</v>
      </c>
      <c r="Q85">
        <v>65536</v>
      </c>
      <c r="R85" t="s">
        <v>111</v>
      </c>
      <c r="S85">
        <v>5.2489999999999997</v>
      </c>
      <c r="T85">
        <v>5.0686666666700004</v>
      </c>
      <c r="U85">
        <v>5.3689999999999998</v>
      </c>
      <c r="V85">
        <v>296</v>
      </c>
      <c r="W85">
        <v>2</v>
      </c>
      <c r="X85">
        <v>127</v>
      </c>
      <c r="Y85" t="s">
        <v>96</v>
      </c>
      <c r="Z85">
        <v>5957</v>
      </c>
      <c r="AA85">
        <v>372</v>
      </c>
      <c r="AB85">
        <v>65536</v>
      </c>
      <c r="AC85" t="s">
        <v>111</v>
      </c>
      <c r="AD85">
        <v>21.406666666700001</v>
      </c>
      <c r="AE85">
        <v>21.095666666700001</v>
      </c>
      <c r="AF85">
        <v>21.614000000000001</v>
      </c>
      <c r="AG85">
        <v>112</v>
      </c>
      <c r="AH85">
        <v>2</v>
      </c>
      <c r="AI85">
        <v>127</v>
      </c>
    </row>
    <row r="86" spans="1:35" x14ac:dyDescent="0.25">
      <c r="A86" t="s">
        <v>93</v>
      </c>
      <c r="B86" t="s">
        <v>98</v>
      </c>
      <c r="C86" t="s">
        <v>95</v>
      </c>
      <c r="D86">
        <v>2587</v>
      </c>
      <c r="E86">
        <v>161</v>
      </c>
      <c r="F86">
        <v>65536</v>
      </c>
      <c r="G86" t="s">
        <v>105</v>
      </c>
      <c r="H86">
        <v>49.340333333300002</v>
      </c>
      <c r="I86">
        <v>70.253666666699999</v>
      </c>
      <c r="J86">
        <v>40.389333333300002</v>
      </c>
      <c r="K86">
        <v>4856</v>
      </c>
      <c r="L86">
        <v>101</v>
      </c>
      <c r="M86">
        <v>127</v>
      </c>
      <c r="N86" t="s">
        <v>101</v>
      </c>
      <c r="O86">
        <v>20760</v>
      </c>
      <c r="P86">
        <v>1297</v>
      </c>
      <c r="Q86">
        <v>65536</v>
      </c>
      <c r="R86" t="s">
        <v>105</v>
      </c>
      <c r="S86">
        <v>6.1260000000000003</v>
      </c>
      <c r="T86">
        <v>5.8940000000000001</v>
      </c>
      <c r="U86">
        <v>6.2253333333300001</v>
      </c>
      <c r="V86">
        <v>230</v>
      </c>
      <c r="W86">
        <v>1</v>
      </c>
      <c r="X86">
        <v>127</v>
      </c>
      <c r="Y86" t="s">
        <v>96</v>
      </c>
      <c r="Z86">
        <v>5801</v>
      </c>
      <c r="AA86">
        <v>362</v>
      </c>
      <c r="AB86">
        <v>65536</v>
      </c>
      <c r="AC86" t="s">
        <v>105</v>
      </c>
      <c r="AD86">
        <v>21.949666666700001</v>
      </c>
      <c r="AE86">
        <v>21.634333333299999</v>
      </c>
      <c r="AF86">
        <v>22.084666666699999</v>
      </c>
      <c r="AG86">
        <v>131</v>
      </c>
      <c r="AH86">
        <v>2</v>
      </c>
      <c r="AI86">
        <v>127</v>
      </c>
    </row>
    <row r="87" spans="1:35" x14ac:dyDescent="0.25">
      <c r="A87" t="s">
        <v>93</v>
      </c>
      <c r="B87" t="s">
        <v>98</v>
      </c>
      <c r="C87" t="s">
        <v>95</v>
      </c>
      <c r="D87">
        <v>3051</v>
      </c>
      <c r="E87">
        <v>190</v>
      </c>
      <c r="F87">
        <v>65536</v>
      </c>
      <c r="G87" t="s">
        <v>104</v>
      </c>
      <c r="H87">
        <v>41.794666666700003</v>
      </c>
      <c r="I87">
        <v>57.570666666699999</v>
      </c>
      <c r="J87">
        <v>37.859666666700001</v>
      </c>
      <c r="K87">
        <v>787</v>
      </c>
      <c r="L87">
        <v>22</v>
      </c>
      <c r="M87">
        <v>127</v>
      </c>
      <c r="N87" t="s">
        <v>101</v>
      </c>
      <c r="O87">
        <v>18206</v>
      </c>
      <c r="P87">
        <v>1137</v>
      </c>
      <c r="Q87">
        <v>65536</v>
      </c>
      <c r="R87" t="s">
        <v>104</v>
      </c>
      <c r="S87">
        <v>6.992</v>
      </c>
      <c r="T87">
        <v>6.7359999999999998</v>
      </c>
      <c r="U87">
        <v>7.056</v>
      </c>
      <c r="V87">
        <v>140</v>
      </c>
      <c r="W87">
        <v>1</v>
      </c>
      <c r="X87">
        <v>127</v>
      </c>
      <c r="Y87" t="s">
        <v>96</v>
      </c>
      <c r="Z87">
        <v>5352</v>
      </c>
      <c r="AA87">
        <v>334</v>
      </c>
      <c r="AB87">
        <v>65536</v>
      </c>
      <c r="AC87" t="s">
        <v>104</v>
      </c>
      <c r="AD87">
        <v>23.822333333300001</v>
      </c>
      <c r="AE87">
        <v>23.492000000000001</v>
      </c>
      <c r="AF87">
        <v>23.904666666699999</v>
      </c>
      <c r="AG87">
        <v>132</v>
      </c>
      <c r="AH87">
        <v>2</v>
      </c>
      <c r="AI87">
        <v>127</v>
      </c>
    </row>
    <row r="88" spans="1:35" x14ac:dyDescent="0.25">
      <c r="A88" t="s">
        <v>93</v>
      </c>
      <c r="B88" t="s">
        <v>98</v>
      </c>
      <c r="C88" t="s">
        <v>95</v>
      </c>
      <c r="D88">
        <v>2574</v>
      </c>
      <c r="E88">
        <v>160</v>
      </c>
      <c r="F88">
        <v>65536</v>
      </c>
      <c r="G88" t="s">
        <v>103</v>
      </c>
      <c r="H88">
        <v>49.746333333300001</v>
      </c>
      <c r="I88">
        <v>72.120333333299996</v>
      </c>
      <c r="J88">
        <v>47.266333333299997</v>
      </c>
      <c r="K88">
        <v>3344</v>
      </c>
      <c r="L88">
        <v>67</v>
      </c>
      <c r="M88">
        <v>127</v>
      </c>
      <c r="N88" t="s">
        <v>101</v>
      </c>
      <c r="O88">
        <v>16179</v>
      </c>
      <c r="P88">
        <v>1011</v>
      </c>
      <c r="Q88">
        <v>65536</v>
      </c>
      <c r="R88" t="s">
        <v>103</v>
      </c>
      <c r="S88">
        <v>7.8613333333300002</v>
      </c>
      <c r="T88">
        <v>7.57</v>
      </c>
      <c r="U88">
        <v>7.8936666666699997</v>
      </c>
      <c r="V88">
        <v>125</v>
      </c>
      <c r="W88">
        <v>1</v>
      </c>
      <c r="X88">
        <v>127</v>
      </c>
      <c r="Y88" t="s">
        <v>96</v>
      </c>
      <c r="Z88">
        <v>4816</v>
      </c>
      <c r="AA88">
        <v>301</v>
      </c>
      <c r="AB88">
        <v>65536</v>
      </c>
      <c r="AC88" t="s">
        <v>103</v>
      </c>
      <c r="AD88">
        <v>26.446999999999999</v>
      </c>
      <c r="AE88">
        <v>26.0943333333</v>
      </c>
      <c r="AF88">
        <v>26.486000000000001</v>
      </c>
      <c r="AG88">
        <v>148</v>
      </c>
      <c r="AH88">
        <v>2</v>
      </c>
      <c r="AI88">
        <v>127</v>
      </c>
    </row>
    <row r="89" spans="1:35" x14ac:dyDescent="0.25">
      <c r="A89" t="s">
        <v>93</v>
      </c>
      <c r="B89" t="s">
        <v>98</v>
      </c>
      <c r="C89" t="s">
        <v>95</v>
      </c>
      <c r="D89">
        <v>2697</v>
      </c>
      <c r="E89">
        <v>168</v>
      </c>
      <c r="F89">
        <v>65536</v>
      </c>
      <c r="G89" t="s">
        <v>112</v>
      </c>
      <c r="H89">
        <v>47.284666666699998</v>
      </c>
      <c r="I89">
        <v>0</v>
      </c>
      <c r="J89">
        <v>47.284666666699998</v>
      </c>
      <c r="K89">
        <v>362</v>
      </c>
      <c r="L89">
        <v>11</v>
      </c>
      <c r="M89">
        <v>127</v>
      </c>
      <c r="N89" t="s">
        <v>101</v>
      </c>
      <c r="O89">
        <v>14579</v>
      </c>
      <c r="P89">
        <v>911</v>
      </c>
      <c r="Q89">
        <v>65536</v>
      </c>
      <c r="R89" t="s">
        <v>112</v>
      </c>
      <c r="S89">
        <v>8.7313333333299994</v>
      </c>
      <c r="T89">
        <v>0</v>
      </c>
      <c r="U89">
        <v>8.7313333333299994</v>
      </c>
      <c r="V89">
        <v>162</v>
      </c>
      <c r="W89">
        <v>1</v>
      </c>
      <c r="X89">
        <v>127</v>
      </c>
      <c r="Y89" t="s">
        <v>96</v>
      </c>
      <c r="Z89">
        <v>4316</v>
      </c>
      <c r="AA89">
        <v>269</v>
      </c>
      <c r="AB89">
        <v>65536</v>
      </c>
      <c r="AC89" t="s">
        <v>112</v>
      </c>
      <c r="AD89">
        <v>29.5186666667</v>
      </c>
      <c r="AE89">
        <v>0</v>
      </c>
      <c r="AF89">
        <v>29.5186666667</v>
      </c>
      <c r="AG89">
        <v>191</v>
      </c>
      <c r="AH89">
        <v>3</v>
      </c>
      <c r="AI89">
        <v>127</v>
      </c>
    </row>
    <row r="90" spans="1:35" x14ac:dyDescent="0.25">
      <c r="A90" t="s">
        <v>93</v>
      </c>
      <c r="B90" t="s">
        <v>98</v>
      </c>
      <c r="C90" t="s">
        <v>95</v>
      </c>
      <c r="D90">
        <v>224</v>
      </c>
      <c r="E90">
        <v>224</v>
      </c>
      <c r="F90">
        <v>1048576</v>
      </c>
      <c r="G90" t="s">
        <v>102</v>
      </c>
      <c r="H90">
        <v>566.68366666700001</v>
      </c>
      <c r="I90">
        <v>566.68366666700001</v>
      </c>
      <c r="J90">
        <v>0</v>
      </c>
      <c r="K90">
        <v>2400</v>
      </c>
      <c r="L90">
        <v>227</v>
      </c>
      <c r="M90">
        <v>127</v>
      </c>
      <c r="N90" t="s">
        <v>101</v>
      </c>
      <c r="O90">
        <v>3340</v>
      </c>
      <c r="P90">
        <v>3340</v>
      </c>
      <c r="Q90">
        <v>1048576</v>
      </c>
      <c r="R90" t="s">
        <v>102</v>
      </c>
      <c r="S90">
        <v>38.164999999999999</v>
      </c>
      <c r="T90">
        <v>38.164999999999999</v>
      </c>
      <c r="U90">
        <v>0</v>
      </c>
      <c r="V90">
        <v>243</v>
      </c>
      <c r="W90">
        <v>39</v>
      </c>
      <c r="X90">
        <v>127</v>
      </c>
      <c r="Y90" t="s">
        <v>96</v>
      </c>
      <c r="Z90">
        <v>256</v>
      </c>
      <c r="AA90">
        <v>256</v>
      </c>
      <c r="AB90">
        <v>1048576</v>
      </c>
      <c r="AC90" t="s">
        <v>102</v>
      </c>
      <c r="AD90">
        <v>495.93033333300002</v>
      </c>
      <c r="AE90">
        <v>495.93033333300002</v>
      </c>
      <c r="AF90">
        <v>0</v>
      </c>
      <c r="AG90">
        <v>920</v>
      </c>
      <c r="AH90">
        <v>124</v>
      </c>
      <c r="AI90">
        <v>127</v>
      </c>
    </row>
    <row r="91" spans="1:35" x14ac:dyDescent="0.25">
      <c r="A91" t="s">
        <v>93</v>
      </c>
      <c r="B91" t="s">
        <v>98</v>
      </c>
      <c r="C91" t="s">
        <v>95</v>
      </c>
      <c r="D91">
        <v>210</v>
      </c>
      <c r="E91">
        <v>210</v>
      </c>
      <c r="F91">
        <v>1048576</v>
      </c>
      <c r="G91" t="s">
        <v>106</v>
      </c>
      <c r="H91">
        <v>604.69533333300001</v>
      </c>
      <c r="I91">
        <v>606.72766666699999</v>
      </c>
      <c r="J91">
        <v>586.18866666700001</v>
      </c>
      <c r="K91">
        <v>3967</v>
      </c>
      <c r="L91">
        <v>426</v>
      </c>
      <c r="M91">
        <v>127</v>
      </c>
      <c r="N91" t="s">
        <v>101</v>
      </c>
      <c r="O91">
        <v>3638</v>
      </c>
      <c r="P91">
        <v>3638</v>
      </c>
      <c r="Q91">
        <v>1048576</v>
      </c>
      <c r="R91" t="s">
        <v>106</v>
      </c>
      <c r="S91">
        <v>34.980666666700003</v>
      </c>
      <c r="T91">
        <v>34.972999999999999</v>
      </c>
      <c r="U91">
        <v>35.048999999999999</v>
      </c>
      <c r="V91">
        <v>380</v>
      </c>
      <c r="W91">
        <v>33</v>
      </c>
      <c r="X91">
        <v>127</v>
      </c>
      <c r="Y91" t="s">
        <v>96</v>
      </c>
      <c r="Z91">
        <v>281</v>
      </c>
      <c r="AA91">
        <v>281</v>
      </c>
      <c r="AB91">
        <v>1048576</v>
      </c>
      <c r="AC91" t="s">
        <v>106</v>
      </c>
      <c r="AD91">
        <v>451.59833333300003</v>
      </c>
      <c r="AE91">
        <v>461.34533333299999</v>
      </c>
      <c r="AF91">
        <v>364.88433333299997</v>
      </c>
      <c r="AG91">
        <v>2096</v>
      </c>
      <c r="AH91">
        <v>297</v>
      </c>
      <c r="AI91">
        <v>127</v>
      </c>
    </row>
    <row r="92" spans="1:35" x14ac:dyDescent="0.25">
      <c r="A92" t="s">
        <v>93</v>
      </c>
      <c r="B92" t="s">
        <v>98</v>
      </c>
      <c r="C92" t="s">
        <v>95</v>
      </c>
      <c r="D92">
        <v>231</v>
      </c>
      <c r="E92">
        <v>231</v>
      </c>
      <c r="F92">
        <v>1048576</v>
      </c>
      <c r="G92" t="s">
        <v>107</v>
      </c>
      <c r="H92">
        <v>549.89700000000005</v>
      </c>
      <c r="I92">
        <v>557.06600000000003</v>
      </c>
      <c r="J92">
        <v>521.12199999999996</v>
      </c>
      <c r="K92">
        <v>3194</v>
      </c>
      <c r="L92">
        <v>281</v>
      </c>
      <c r="M92">
        <v>127</v>
      </c>
      <c r="N92" t="s">
        <v>101</v>
      </c>
      <c r="O92">
        <v>3771</v>
      </c>
      <c r="P92">
        <v>3771</v>
      </c>
      <c r="Q92">
        <v>1048576</v>
      </c>
      <c r="R92" t="s">
        <v>107</v>
      </c>
      <c r="S92">
        <v>33.7773333333</v>
      </c>
      <c r="T92">
        <v>33.664000000000001</v>
      </c>
      <c r="U92">
        <v>34.230333333300003</v>
      </c>
      <c r="V92">
        <v>404</v>
      </c>
      <c r="W92">
        <v>29</v>
      </c>
      <c r="X92">
        <v>127</v>
      </c>
      <c r="Y92" t="s">
        <v>96</v>
      </c>
      <c r="Z92">
        <v>350</v>
      </c>
      <c r="AA92">
        <v>350</v>
      </c>
      <c r="AB92">
        <v>1048576</v>
      </c>
      <c r="AC92" t="s">
        <v>107</v>
      </c>
      <c r="AD92">
        <v>364.02633333300003</v>
      </c>
      <c r="AE92">
        <v>370.005</v>
      </c>
      <c r="AF92">
        <v>340.01499999999999</v>
      </c>
      <c r="AG92">
        <v>1792</v>
      </c>
      <c r="AH92">
        <v>155</v>
      </c>
      <c r="AI92">
        <v>127</v>
      </c>
    </row>
    <row r="93" spans="1:35" x14ac:dyDescent="0.25">
      <c r="A93" t="s">
        <v>93</v>
      </c>
      <c r="B93" t="s">
        <v>98</v>
      </c>
      <c r="C93" t="s">
        <v>95</v>
      </c>
      <c r="D93">
        <v>227</v>
      </c>
      <c r="E93">
        <v>227</v>
      </c>
      <c r="F93">
        <v>1048576</v>
      </c>
      <c r="G93" t="s">
        <v>108</v>
      </c>
      <c r="H93">
        <v>558.57266666700002</v>
      </c>
      <c r="I93">
        <v>572.279</v>
      </c>
      <c r="J93">
        <v>526.35699999999997</v>
      </c>
      <c r="K93">
        <v>3724</v>
      </c>
      <c r="L93">
        <v>276</v>
      </c>
      <c r="M93">
        <v>127</v>
      </c>
      <c r="N93" t="s">
        <v>101</v>
      </c>
      <c r="O93">
        <v>2975</v>
      </c>
      <c r="P93">
        <v>2975</v>
      </c>
      <c r="Q93">
        <v>1048576</v>
      </c>
      <c r="R93" t="s">
        <v>108</v>
      </c>
      <c r="S93">
        <v>42.753333333299999</v>
      </c>
      <c r="T93">
        <v>42.420666666700001</v>
      </c>
      <c r="U93">
        <v>43.529333333300002</v>
      </c>
      <c r="V93">
        <v>551</v>
      </c>
      <c r="W93">
        <v>33</v>
      </c>
      <c r="X93">
        <v>127</v>
      </c>
      <c r="Y93" t="s">
        <v>96</v>
      </c>
      <c r="Z93">
        <v>392</v>
      </c>
      <c r="AA93">
        <v>392</v>
      </c>
      <c r="AB93">
        <v>1048576</v>
      </c>
      <c r="AC93" t="s">
        <v>108</v>
      </c>
      <c r="AD93">
        <v>324.40100000000001</v>
      </c>
      <c r="AE93">
        <v>323.967666667</v>
      </c>
      <c r="AF93">
        <v>325.40300000000002</v>
      </c>
      <c r="AG93">
        <v>2343</v>
      </c>
      <c r="AH93">
        <v>146</v>
      </c>
      <c r="AI93">
        <v>127</v>
      </c>
    </row>
    <row r="94" spans="1:35" x14ac:dyDescent="0.25">
      <c r="A94" t="s">
        <v>93</v>
      </c>
      <c r="B94" t="s">
        <v>98</v>
      </c>
      <c r="C94" t="s">
        <v>95</v>
      </c>
      <c r="D94">
        <v>235</v>
      </c>
      <c r="E94">
        <v>235</v>
      </c>
      <c r="F94">
        <v>1048576</v>
      </c>
      <c r="G94" t="s">
        <v>109</v>
      </c>
      <c r="H94">
        <v>541.26400000000001</v>
      </c>
      <c r="I94">
        <v>560.09533333299999</v>
      </c>
      <c r="J94">
        <v>513.01</v>
      </c>
      <c r="K94">
        <v>2815</v>
      </c>
      <c r="L94">
        <v>214</v>
      </c>
      <c r="M94">
        <v>127</v>
      </c>
      <c r="N94" t="s">
        <v>101</v>
      </c>
      <c r="O94">
        <v>2259</v>
      </c>
      <c r="P94">
        <v>2259</v>
      </c>
      <c r="Q94">
        <v>1048576</v>
      </c>
      <c r="R94" t="s">
        <v>109</v>
      </c>
      <c r="S94">
        <v>56.316000000000003</v>
      </c>
      <c r="T94">
        <v>55.663333333300002</v>
      </c>
      <c r="U94">
        <v>57.296666666699998</v>
      </c>
      <c r="V94">
        <v>689</v>
      </c>
      <c r="W94">
        <v>41</v>
      </c>
      <c r="X94">
        <v>127</v>
      </c>
      <c r="Y94" t="s">
        <v>96</v>
      </c>
      <c r="Z94">
        <v>397</v>
      </c>
      <c r="AA94">
        <v>397</v>
      </c>
      <c r="AB94">
        <v>1048576</v>
      </c>
      <c r="AC94" t="s">
        <v>109</v>
      </c>
      <c r="AD94">
        <v>320.45400000000001</v>
      </c>
      <c r="AE94">
        <v>318.89833333299998</v>
      </c>
      <c r="AF94">
        <v>322.77300000000002</v>
      </c>
      <c r="AG94">
        <v>1743</v>
      </c>
      <c r="AH94">
        <v>96</v>
      </c>
      <c r="AI94">
        <v>127</v>
      </c>
    </row>
    <row r="95" spans="1:35" x14ac:dyDescent="0.25">
      <c r="A95" t="s">
        <v>93</v>
      </c>
      <c r="B95" t="s">
        <v>98</v>
      </c>
      <c r="C95" t="s">
        <v>95</v>
      </c>
      <c r="D95">
        <v>226</v>
      </c>
      <c r="E95">
        <v>226</v>
      </c>
      <c r="F95">
        <v>1048576</v>
      </c>
      <c r="G95" t="s">
        <v>110</v>
      </c>
      <c r="H95">
        <v>562.76666666699998</v>
      </c>
      <c r="I95">
        <v>581.19633333299998</v>
      </c>
      <c r="J95">
        <v>544.299666667</v>
      </c>
      <c r="K95">
        <v>3194</v>
      </c>
      <c r="L95">
        <v>202</v>
      </c>
      <c r="M95">
        <v>127</v>
      </c>
      <c r="N95" t="s">
        <v>101</v>
      </c>
      <c r="O95">
        <v>1813</v>
      </c>
      <c r="P95">
        <v>1813</v>
      </c>
      <c r="Q95">
        <v>1048576</v>
      </c>
      <c r="R95" t="s">
        <v>110</v>
      </c>
      <c r="S95">
        <v>70.156999999999996</v>
      </c>
      <c r="T95">
        <v>69.230666666700003</v>
      </c>
      <c r="U95">
        <v>71.082999999999998</v>
      </c>
      <c r="V95">
        <v>640</v>
      </c>
      <c r="W95">
        <v>43</v>
      </c>
      <c r="X95">
        <v>127</v>
      </c>
      <c r="Y95" t="s">
        <v>96</v>
      </c>
      <c r="Z95">
        <v>376</v>
      </c>
      <c r="AA95">
        <v>376</v>
      </c>
      <c r="AB95">
        <v>1048576</v>
      </c>
      <c r="AC95" t="s">
        <v>110</v>
      </c>
      <c r="AD95">
        <v>337.88799999999998</v>
      </c>
      <c r="AE95">
        <v>335.26266666700002</v>
      </c>
      <c r="AF95">
        <v>340.512</v>
      </c>
      <c r="AG95">
        <v>2531</v>
      </c>
      <c r="AH95">
        <v>168</v>
      </c>
      <c r="AI95">
        <v>127</v>
      </c>
    </row>
    <row r="96" spans="1:35" x14ac:dyDescent="0.25">
      <c r="A96" t="s">
        <v>93</v>
      </c>
      <c r="B96" t="s">
        <v>98</v>
      </c>
      <c r="C96" t="s">
        <v>95</v>
      </c>
      <c r="D96">
        <v>204</v>
      </c>
      <c r="E96">
        <v>204</v>
      </c>
      <c r="F96">
        <v>1048576</v>
      </c>
      <c r="G96" t="s">
        <v>111</v>
      </c>
      <c r="H96">
        <v>621.17999999999995</v>
      </c>
      <c r="I96">
        <v>636.95600000000002</v>
      </c>
      <c r="J96">
        <v>610.72900000000004</v>
      </c>
      <c r="K96">
        <v>4631</v>
      </c>
      <c r="L96">
        <v>316</v>
      </c>
      <c r="M96">
        <v>127</v>
      </c>
      <c r="N96" t="s">
        <v>101</v>
      </c>
      <c r="O96">
        <v>1514</v>
      </c>
      <c r="P96">
        <v>1514</v>
      </c>
      <c r="Q96">
        <v>1048576</v>
      </c>
      <c r="R96" t="s">
        <v>111</v>
      </c>
      <c r="S96">
        <v>84.048333333299993</v>
      </c>
      <c r="T96">
        <v>83.233000000000004</v>
      </c>
      <c r="U96">
        <v>84.592666666699998</v>
      </c>
      <c r="V96">
        <v>688</v>
      </c>
      <c r="W96">
        <v>55</v>
      </c>
      <c r="X96">
        <v>127</v>
      </c>
      <c r="Y96" t="s">
        <v>96</v>
      </c>
      <c r="Z96">
        <v>388</v>
      </c>
      <c r="AA96">
        <v>388</v>
      </c>
      <c r="AB96">
        <v>1048576</v>
      </c>
      <c r="AC96" t="s">
        <v>111</v>
      </c>
      <c r="AD96">
        <v>327.38466666699998</v>
      </c>
      <c r="AE96">
        <v>325.24733333299997</v>
      </c>
      <c r="AF96">
        <v>328.79599999999999</v>
      </c>
      <c r="AG96">
        <v>1873</v>
      </c>
      <c r="AH96">
        <v>76</v>
      </c>
      <c r="AI96">
        <v>127</v>
      </c>
    </row>
    <row r="97" spans="1:35" x14ac:dyDescent="0.25">
      <c r="A97" t="s">
        <v>93</v>
      </c>
      <c r="B97" t="s">
        <v>98</v>
      </c>
      <c r="C97" t="s">
        <v>95</v>
      </c>
      <c r="D97">
        <v>187</v>
      </c>
      <c r="E97">
        <v>187</v>
      </c>
      <c r="F97">
        <v>1048576</v>
      </c>
      <c r="G97" t="s">
        <v>105</v>
      </c>
      <c r="H97">
        <v>679.24633333300005</v>
      </c>
      <c r="I97">
        <v>699.349333333</v>
      </c>
      <c r="J97">
        <v>670.62433333299998</v>
      </c>
      <c r="K97">
        <v>3657</v>
      </c>
      <c r="L97">
        <v>232</v>
      </c>
      <c r="M97">
        <v>127</v>
      </c>
      <c r="N97" t="s">
        <v>101</v>
      </c>
      <c r="O97">
        <v>1298</v>
      </c>
      <c r="P97">
        <v>1298</v>
      </c>
      <c r="Q97">
        <v>1048576</v>
      </c>
      <c r="R97" t="s">
        <v>105</v>
      </c>
      <c r="S97">
        <v>98.011666666699995</v>
      </c>
      <c r="T97">
        <v>97.642333333300002</v>
      </c>
      <c r="U97">
        <v>98.169666666699996</v>
      </c>
      <c r="V97">
        <v>950</v>
      </c>
      <c r="W97">
        <v>68</v>
      </c>
      <c r="X97">
        <v>127</v>
      </c>
      <c r="Y97" t="s">
        <v>96</v>
      </c>
      <c r="Z97">
        <v>378</v>
      </c>
      <c r="AA97">
        <v>378</v>
      </c>
      <c r="AB97">
        <v>1048576</v>
      </c>
      <c r="AC97" t="s">
        <v>105</v>
      </c>
      <c r="AD97">
        <v>336.798</v>
      </c>
      <c r="AE97">
        <v>333.597666667</v>
      </c>
      <c r="AF97">
        <v>338.17833333300001</v>
      </c>
      <c r="AG97">
        <v>1789</v>
      </c>
      <c r="AH97">
        <v>76</v>
      </c>
      <c r="AI97">
        <v>127</v>
      </c>
    </row>
    <row r="98" spans="1:35" x14ac:dyDescent="0.25">
      <c r="A98" t="s">
        <v>93</v>
      </c>
      <c r="B98" t="s">
        <v>98</v>
      </c>
      <c r="C98" t="s">
        <v>95</v>
      </c>
      <c r="D98">
        <v>177</v>
      </c>
      <c r="E98">
        <v>177</v>
      </c>
      <c r="F98">
        <v>1048576</v>
      </c>
      <c r="G98" t="s">
        <v>104</v>
      </c>
      <c r="H98">
        <v>719.724333333</v>
      </c>
      <c r="I98">
        <v>743.35299999999995</v>
      </c>
      <c r="J98">
        <v>713.79333333299996</v>
      </c>
      <c r="K98">
        <v>5679</v>
      </c>
      <c r="L98">
        <v>355</v>
      </c>
      <c r="M98">
        <v>127</v>
      </c>
      <c r="N98" t="s">
        <v>101</v>
      </c>
      <c r="O98">
        <v>1136</v>
      </c>
      <c r="P98">
        <v>1136</v>
      </c>
      <c r="Q98">
        <v>1048576</v>
      </c>
      <c r="R98" t="s">
        <v>104</v>
      </c>
      <c r="S98">
        <v>111.925</v>
      </c>
      <c r="T98">
        <v>113.821333333</v>
      </c>
      <c r="U98">
        <v>111.454666667</v>
      </c>
      <c r="V98">
        <v>797</v>
      </c>
      <c r="W98">
        <v>78</v>
      </c>
      <c r="X98">
        <v>127</v>
      </c>
      <c r="Y98" t="s">
        <v>96</v>
      </c>
      <c r="Z98">
        <v>364</v>
      </c>
      <c r="AA98">
        <v>364</v>
      </c>
      <c r="AB98">
        <v>1048576</v>
      </c>
      <c r="AC98" t="s">
        <v>104</v>
      </c>
      <c r="AD98">
        <v>349.020333333</v>
      </c>
      <c r="AE98">
        <v>346.39633333299997</v>
      </c>
      <c r="AF98">
        <v>349.67133333300001</v>
      </c>
      <c r="AG98">
        <v>1886</v>
      </c>
      <c r="AH98">
        <v>68</v>
      </c>
      <c r="AI98">
        <v>127</v>
      </c>
    </row>
    <row r="99" spans="1:35" x14ac:dyDescent="0.25">
      <c r="A99" t="s">
        <v>93</v>
      </c>
      <c r="B99" t="s">
        <v>98</v>
      </c>
      <c r="C99" t="s">
        <v>95</v>
      </c>
      <c r="D99">
        <v>176</v>
      </c>
      <c r="E99">
        <v>176</v>
      </c>
      <c r="F99">
        <v>1048576</v>
      </c>
      <c r="G99" t="s">
        <v>103</v>
      </c>
      <c r="H99">
        <v>719.97166666700002</v>
      </c>
      <c r="I99">
        <v>738.12266666699998</v>
      </c>
      <c r="J99">
        <v>717.96333333300004</v>
      </c>
      <c r="K99">
        <v>5092</v>
      </c>
      <c r="L99">
        <v>335</v>
      </c>
      <c r="M99">
        <v>127</v>
      </c>
      <c r="N99" t="s">
        <v>101</v>
      </c>
      <c r="O99">
        <v>1013</v>
      </c>
      <c r="P99">
        <v>1013</v>
      </c>
      <c r="Q99">
        <v>1048576</v>
      </c>
      <c r="R99" t="s">
        <v>103</v>
      </c>
      <c r="S99">
        <v>125.602333333</v>
      </c>
      <c r="T99">
        <v>132.002666667</v>
      </c>
      <c r="U99">
        <v>124.88800000000001</v>
      </c>
      <c r="V99">
        <v>898</v>
      </c>
      <c r="W99">
        <v>84</v>
      </c>
      <c r="X99">
        <v>127</v>
      </c>
      <c r="Y99" t="s">
        <v>96</v>
      </c>
      <c r="Z99">
        <v>332</v>
      </c>
      <c r="AA99">
        <v>332</v>
      </c>
      <c r="AB99">
        <v>1048576</v>
      </c>
      <c r="AC99" t="s">
        <v>103</v>
      </c>
      <c r="AD99">
        <v>382.98033333299998</v>
      </c>
      <c r="AE99">
        <v>380.49900000000002</v>
      </c>
      <c r="AF99">
        <v>383.25966666699998</v>
      </c>
      <c r="AG99">
        <v>1941</v>
      </c>
      <c r="AH99">
        <v>72</v>
      </c>
      <c r="AI99">
        <v>127</v>
      </c>
    </row>
    <row r="100" spans="1:35" x14ac:dyDescent="0.25">
      <c r="A100" t="s">
        <v>93</v>
      </c>
      <c r="B100" t="s">
        <v>98</v>
      </c>
      <c r="C100" t="s">
        <v>95</v>
      </c>
      <c r="D100">
        <v>179</v>
      </c>
      <c r="E100">
        <v>179</v>
      </c>
      <c r="F100">
        <v>1048576</v>
      </c>
      <c r="G100" t="s">
        <v>112</v>
      </c>
      <c r="H100">
        <v>709.37733333300002</v>
      </c>
      <c r="I100">
        <v>0</v>
      </c>
      <c r="J100">
        <v>709.37733333300002</v>
      </c>
      <c r="K100">
        <v>2932</v>
      </c>
      <c r="L100">
        <v>151</v>
      </c>
      <c r="M100">
        <v>127</v>
      </c>
      <c r="N100" t="s">
        <v>101</v>
      </c>
      <c r="O100">
        <v>911</v>
      </c>
      <c r="P100">
        <v>911</v>
      </c>
      <c r="Q100">
        <v>1048576</v>
      </c>
      <c r="R100" t="s">
        <v>112</v>
      </c>
      <c r="S100">
        <v>139.57766666699999</v>
      </c>
      <c r="T100">
        <v>0</v>
      </c>
      <c r="U100">
        <v>139.57766666699999</v>
      </c>
      <c r="V100">
        <v>709</v>
      </c>
      <c r="W100">
        <v>80</v>
      </c>
      <c r="X100">
        <v>127</v>
      </c>
      <c r="Y100" t="s">
        <v>96</v>
      </c>
      <c r="Z100">
        <v>292</v>
      </c>
      <c r="AA100">
        <v>292</v>
      </c>
      <c r="AB100">
        <v>1048576</v>
      </c>
      <c r="AC100" t="s">
        <v>112</v>
      </c>
      <c r="AD100">
        <v>435.14166666699998</v>
      </c>
      <c r="AE100">
        <v>0</v>
      </c>
      <c r="AF100">
        <v>435.14166666699998</v>
      </c>
      <c r="AG100">
        <v>1557</v>
      </c>
      <c r="AH100">
        <v>64</v>
      </c>
      <c r="AI100">
        <v>127</v>
      </c>
    </row>
    <row r="101" spans="1:35" x14ac:dyDescent="0.25">
      <c r="A101" t="s">
        <v>93</v>
      </c>
      <c r="B101" t="s">
        <v>99</v>
      </c>
      <c r="C101" t="s">
        <v>95</v>
      </c>
      <c r="D101">
        <v>2483</v>
      </c>
      <c r="E101">
        <v>9</v>
      </c>
      <c r="F101">
        <v>4096</v>
      </c>
      <c r="G101" t="s">
        <v>102</v>
      </c>
      <c r="H101">
        <v>102.62366666699999</v>
      </c>
      <c r="I101">
        <v>102.62366666699999</v>
      </c>
      <c r="J101">
        <v>0</v>
      </c>
      <c r="K101">
        <v>1980</v>
      </c>
      <c r="L101">
        <v>126</v>
      </c>
      <c r="M101">
        <v>254</v>
      </c>
      <c r="N101" t="s">
        <v>101</v>
      </c>
      <c r="O101">
        <v>138685</v>
      </c>
      <c r="P101">
        <v>541</v>
      </c>
      <c r="Q101">
        <v>4096</v>
      </c>
      <c r="R101" t="s">
        <v>102</v>
      </c>
      <c r="S101">
        <v>1.81866666667</v>
      </c>
      <c r="T101">
        <v>1.81866666667</v>
      </c>
      <c r="U101">
        <v>0</v>
      </c>
      <c r="V101">
        <v>86</v>
      </c>
      <c r="W101">
        <v>0</v>
      </c>
      <c r="X101">
        <v>252</v>
      </c>
      <c r="Y101" t="s">
        <v>96</v>
      </c>
      <c r="Z101">
        <v>20756</v>
      </c>
      <c r="AA101">
        <v>81</v>
      </c>
      <c r="AB101">
        <v>4096</v>
      </c>
      <c r="AC101" t="s">
        <v>102</v>
      </c>
      <c r="AD101">
        <v>12.287333333299999</v>
      </c>
      <c r="AE101">
        <v>12.287333333299999</v>
      </c>
      <c r="AF101">
        <v>0</v>
      </c>
      <c r="AG101">
        <v>1615</v>
      </c>
      <c r="AH101">
        <v>11</v>
      </c>
      <c r="AI101">
        <v>254</v>
      </c>
    </row>
    <row r="102" spans="1:35" x14ac:dyDescent="0.25">
      <c r="A102" t="s">
        <v>93</v>
      </c>
      <c r="B102" t="s">
        <v>99</v>
      </c>
      <c r="C102" t="s">
        <v>95</v>
      </c>
      <c r="D102">
        <v>3122</v>
      </c>
      <c r="E102">
        <v>12</v>
      </c>
      <c r="F102">
        <v>4096</v>
      </c>
      <c r="G102" t="s">
        <v>106</v>
      </c>
      <c r="H102">
        <v>82.831000000000003</v>
      </c>
      <c r="I102">
        <v>86.432000000000002</v>
      </c>
      <c r="J102">
        <v>50.363999999999997</v>
      </c>
      <c r="K102">
        <v>2928</v>
      </c>
      <c r="L102">
        <v>149</v>
      </c>
      <c r="M102">
        <v>255</v>
      </c>
      <c r="N102" t="s">
        <v>101</v>
      </c>
      <c r="O102">
        <v>135207</v>
      </c>
      <c r="P102">
        <v>528</v>
      </c>
      <c r="Q102">
        <v>4096</v>
      </c>
      <c r="R102" t="s">
        <v>106</v>
      </c>
      <c r="S102">
        <v>1.8756666666699999</v>
      </c>
      <c r="T102">
        <v>1.8716666666699999</v>
      </c>
      <c r="U102">
        <v>1.911</v>
      </c>
      <c r="V102">
        <v>108</v>
      </c>
      <c r="W102">
        <v>0</v>
      </c>
      <c r="X102">
        <v>253</v>
      </c>
      <c r="Y102" t="s">
        <v>96</v>
      </c>
      <c r="Z102">
        <v>21680</v>
      </c>
      <c r="AA102">
        <v>84</v>
      </c>
      <c r="AB102">
        <v>4096</v>
      </c>
      <c r="AC102" t="s">
        <v>106</v>
      </c>
      <c r="AD102">
        <v>11.7633333333</v>
      </c>
      <c r="AE102">
        <v>11.7686666667</v>
      </c>
      <c r="AF102">
        <v>11.7196666667</v>
      </c>
      <c r="AG102">
        <v>117</v>
      </c>
      <c r="AH102">
        <v>2</v>
      </c>
      <c r="AI102">
        <v>254</v>
      </c>
    </row>
    <row r="103" spans="1:35" x14ac:dyDescent="0.25">
      <c r="A103" t="s">
        <v>93</v>
      </c>
      <c r="B103" t="s">
        <v>99</v>
      </c>
      <c r="C103" t="s">
        <v>95</v>
      </c>
      <c r="D103">
        <v>2389</v>
      </c>
      <c r="E103">
        <v>9</v>
      </c>
      <c r="F103">
        <v>4096</v>
      </c>
      <c r="G103" t="s">
        <v>107</v>
      </c>
      <c r="H103">
        <v>106.891666667</v>
      </c>
      <c r="I103">
        <v>115.730333333</v>
      </c>
      <c r="J103">
        <v>71.575999999999993</v>
      </c>
      <c r="K103">
        <v>4267</v>
      </c>
      <c r="L103">
        <v>187</v>
      </c>
      <c r="M103">
        <v>254</v>
      </c>
      <c r="N103" t="s">
        <v>101</v>
      </c>
      <c r="O103">
        <v>133835</v>
      </c>
      <c r="P103">
        <v>522</v>
      </c>
      <c r="Q103">
        <v>4096</v>
      </c>
      <c r="R103" t="s">
        <v>107</v>
      </c>
      <c r="S103">
        <v>1.8963333333300001</v>
      </c>
      <c r="T103">
        <v>1.88866666667</v>
      </c>
      <c r="U103">
        <v>1.9279999999999999</v>
      </c>
      <c r="V103">
        <v>51</v>
      </c>
      <c r="W103">
        <v>0</v>
      </c>
      <c r="X103">
        <v>253</v>
      </c>
      <c r="Y103" t="s">
        <v>96</v>
      </c>
      <c r="Z103">
        <v>22178</v>
      </c>
      <c r="AA103">
        <v>86</v>
      </c>
      <c r="AB103">
        <v>4096</v>
      </c>
      <c r="AC103" t="s">
        <v>107</v>
      </c>
      <c r="AD103">
        <v>11.493666666699999</v>
      </c>
      <c r="AE103">
        <v>11.519333333300001</v>
      </c>
      <c r="AF103">
        <v>11.390333333299999</v>
      </c>
      <c r="AG103">
        <v>109</v>
      </c>
      <c r="AH103">
        <v>1</v>
      </c>
      <c r="AI103">
        <v>254</v>
      </c>
    </row>
    <row r="104" spans="1:35" x14ac:dyDescent="0.25">
      <c r="A104" t="s">
        <v>93</v>
      </c>
      <c r="B104" t="s">
        <v>99</v>
      </c>
      <c r="C104" t="s">
        <v>95</v>
      </c>
      <c r="D104">
        <v>3081</v>
      </c>
      <c r="E104">
        <v>12</v>
      </c>
      <c r="F104">
        <v>4096</v>
      </c>
      <c r="G104" t="s">
        <v>108</v>
      </c>
      <c r="H104">
        <v>83.602666666700003</v>
      </c>
      <c r="I104">
        <v>95.505666666699994</v>
      </c>
      <c r="J104">
        <v>55.8266666667</v>
      </c>
      <c r="K104">
        <v>2329</v>
      </c>
      <c r="L104">
        <v>126</v>
      </c>
      <c r="M104">
        <v>254</v>
      </c>
      <c r="N104" t="s">
        <v>101</v>
      </c>
      <c r="O104">
        <v>131923</v>
      </c>
      <c r="P104">
        <v>515</v>
      </c>
      <c r="Q104">
        <v>4096</v>
      </c>
      <c r="R104" t="s">
        <v>108</v>
      </c>
      <c r="S104">
        <v>1.92366666667</v>
      </c>
      <c r="T104">
        <v>1.9123333333300001</v>
      </c>
      <c r="U104">
        <v>1.95</v>
      </c>
      <c r="V104">
        <v>55</v>
      </c>
      <c r="W104">
        <v>0</v>
      </c>
      <c r="X104">
        <v>253</v>
      </c>
      <c r="Y104" t="s">
        <v>96</v>
      </c>
      <c r="Z104">
        <v>22720</v>
      </c>
      <c r="AA104">
        <v>88</v>
      </c>
      <c r="AB104">
        <v>4096</v>
      </c>
      <c r="AC104" t="s">
        <v>108</v>
      </c>
      <c r="AD104">
        <v>11.223000000000001</v>
      </c>
      <c r="AE104">
        <v>11.292666666700001</v>
      </c>
      <c r="AF104">
        <v>11.0613333333</v>
      </c>
      <c r="AG104">
        <v>120</v>
      </c>
      <c r="AH104">
        <v>1</v>
      </c>
      <c r="AI104">
        <v>255</v>
      </c>
    </row>
    <row r="105" spans="1:35" x14ac:dyDescent="0.25">
      <c r="A105" t="s">
        <v>93</v>
      </c>
      <c r="B105" t="s">
        <v>99</v>
      </c>
      <c r="C105" t="s">
        <v>95</v>
      </c>
      <c r="D105">
        <v>2633</v>
      </c>
      <c r="E105">
        <v>10</v>
      </c>
      <c r="F105">
        <v>4096</v>
      </c>
      <c r="G105" t="s">
        <v>109</v>
      </c>
      <c r="H105">
        <v>96.855999999999995</v>
      </c>
      <c r="I105">
        <v>115.98</v>
      </c>
      <c r="J105">
        <v>68.2253333333</v>
      </c>
      <c r="K105">
        <v>3372</v>
      </c>
      <c r="L105">
        <v>154</v>
      </c>
      <c r="M105">
        <v>255</v>
      </c>
      <c r="N105" t="s">
        <v>101</v>
      </c>
      <c r="O105">
        <v>130058</v>
      </c>
      <c r="P105">
        <v>508</v>
      </c>
      <c r="Q105">
        <v>4096</v>
      </c>
      <c r="R105" t="s">
        <v>109</v>
      </c>
      <c r="S105">
        <v>1.9506666666700001</v>
      </c>
      <c r="T105">
        <v>1.93566666667</v>
      </c>
      <c r="U105">
        <v>1.9723333333299999</v>
      </c>
      <c r="V105">
        <v>91</v>
      </c>
      <c r="W105">
        <v>0</v>
      </c>
      <c r="X105">
        <v>253</v>
      </c>
      <c r="Y105" t="s">
        <v>96</v>
      </c>
      <c r="Z105">
        <v>21989</v>
      </c>
      <c r="AA105">
        <v>85</v>
      </c>
      <c r="AB105">
        <v>4096</v>
      </c>
      <c r="AC105" t="s">
        <v>109</v>
      </c>
      <c r="AD105">
        <v>11.5886666667</v>
      </c>
      <c r="AE105">
        <v>11.714</v>
      </c>
      <c r="AF105">
        <v>11.400666666699999</v>
      </c>
      <c r="AG105">
        <v>110</v>
      </c>
      <c r="AH105">
        <v>1</v>
      </c>
      <c r="AI105">
        <v>254</v>
      </c>
    </row>
    <row r="106" spans="1:35" x14ac:dyDescent="0.25">
      <c r="A106" t="s">
        <v>93</v>
      </c>
      <c r="B106" t="s">
        <v>99</v>
      </c>
      <c r="C106" t="s">
        <v>95</v>
      </c>
      <c r="D106">
        <v>3019</v>
      </c>
      <c r="E106">
        <v>11</v>
      </c>
      <c r="F106">
        <v>4096</v>
      </c>
      <c r="G106" t="s">
        <v>110</v>
      </c>
      <c r="H106">
        <v>84.984666666699994</v>
      </c>
      <c r="I106">
        <v>104.47</v>
      </c>
      <c r="J106">
        <v>65.474333333299995</v>
      </c>
      <c r="K106">
        <v>5897</v>
      </c>
      <c r="L106">
        <v>207</v>
      </c>
      <c r="M106">
        <v>254</v>
      </c>
      <c r="N106" t="s">
        <v>101</v>
      </c>
      <c r="O106">
        <v>128139</v>
      </c>
      <c r="P106">
        <v>500</v>
      </c>
      <c r="Q106">
        <v>4096</v>
      </c>
      <c r="R106" t="s">
        <v>110</v>
      </c>
      <c r="S106">
        <v>1.97766666667</v>
      </c>
      <c r="T106">
        <v>1.9583333333299999</v>
      </c>
      <c r="U106">
        <v>1.9970000000000001</v>
      </c>
      <c r="V106">
        <v>291</v>
      </c>
      <c r="W106">
        <v>1</v>
      </c>
      <c r="X106">
        <v>253</v>
      </c>
      <c r="Y106" t="s">
        <v>96</v>
      </c>
      <c r="Z106">
        <v>22406</v>
      </c>
      <c r="AA106">
        <v>87</v>
      </c>
      <c r="AB106">
        <v>4096</v>
      </c>
      <c r="AC106" t="s">
        <v>110</v>
      </c>
      <c r="AD106">
        <v>11.3753333333</v>
      </c>
      <c r="AE106">
        <v>11.569333333299999</v>
      </c>
      <c r="AF106">
        <v>11.1813333333</v>
      </c>
      <c r="AG106">
        <v>107</v>
      </c>
      <c r="AH106">
        <v>1</v>
      </c>
      <c r="AI106">
        <v>254</v>
      </c>
    </row>
    <row r="107" spans="1:35" x14ac:dyDescent="0.25">
      <c r="A107" t="s">
        <v>93</v>
      </c>
      <c r="B107" t="s">
        <v>99</v>
      </c>
      <c r="C107" t="s">
        <v>95</v>
      </c>
      <c r="D107">
        <v>1810</v>
      </c>
      <c r="E107">
        <v>7</v>
      </c>
      <c r="F107">
        <v>4096</v>
      </c>
      <c r="G107" t="s">
        <v>111</v>
      </c>
      <c r="H107">
        <v>144.76066666700001</v>
      </c>
      <c r="I107">
        <v>181.87666666699999</v>
      </c>
      <c r="J107">
        <v>120.008666667</v>
      </c>
      <c r="K107">
        <v>4957</v>
      </c>
      <c r="L107">
        <v>324</v>
      </c>
      <c r="M107">
        <v>255</v>
      </c>
      <c r="N107" t="s">
        <v>101</v>
      </c>
      <c r="O107">
        <v>125733</v>
      </c>
      <c r="P107">
        <v>491</v>
      </c>
      <c r="Q107">
        <v>4096</v>
      </c>
      <c r="R107" t="s">
        <v>111</v>
      </c>
      <c r="S107">
        <v>2.0183333333300002</v>
      </c>
      <c r="T107">
        <v>1.9813333333300001</v>
      </c>
      <c r="U107">
        <v>2.0426666666700002</v>
      </c>
      <c r="V107">
        <v>508</v>
      </c>
      <c r="W107">
        <v>2</v>
      </c>
      <c r="X107">
        <v>253</v>
      </c>
      <c r="Y107" t="s">
        <v>96</v>
      </c>
      <c r="Z107">
        <v>21872</v>
      </c>
      <c r="AA107">
        <v>85</v>
      </c>
      <c r="AB107">
        <v>4096</v>
      </c>
      <c r="AC107" t="s">
        <v>111</v>
      </c>
      <c r="AD107">
        <v>11.6513333333</v>
      </c>
      <c r="AE107">
        <v>11.8663333333</v>
      </c>
      <c r="AF107">
        <v>11.507999999999999</v>
      </c>
      <c r="AG107">
        <v>110</v>
      </c>
      <c r="AH107">
        <v>1</v>
      </c>
      <c r="AI107">
        <v>254</v>
      </c>
    </row>
    <row r="108" spans="1:35" x14ac:dyDescent="0.25">
      <c r="A108" t="s">
        <v>93</v>
      </c>
      <c r="B108" t="s">
        <v>99</v>
      </c>
      <c r="C108" t="s">
        <v>95</v>
      </c>
      <c r="D108">
        <v>3046</v>
      </c>
      <c r="E108">
        <v>11</v>
      </c>
      <c r="F108">
        <v>4096</v>
      </c>
      <c r="G108" t="s">
        <v>105</v>
      </c>
      <c r="H108">
        <v>84.298333333299993</v>
      </c>
      <c r="I108">
        <v>120.214333333</v>
      </c>
      <c r="J108">
        <v>68.908333333300007</v>
      </c>
      <c r="K108">
        <v>2396</v>
      </c>
      <c r="L108">
        <v>134</v>
      </c>
      <c r="M108">
        <v>255</v>
      </c>
      <c r="N108" t="s">
        <v>101</v>
      </c>
      <c r="O108">
        <v>123763</v>
      </c>
      <c r="P108">
        <v>483</v>
      </c>
      <c r="Q108">
        <v>4096</v>
      </c>
      <c r="R108" t="s">
        <v>105</v>
      </c>
      <c r="S108">
        <v>2.0470000000000002</v>
      </c>
      <c r="T108">
        <v>2.0423333333299998</v>
      </c>
      <c r="U108">
        <v>2.0489999999999999</v>
      </c>
      <c r="V108">
        <v>487</v>
      </c>
      <c r="W108">
        <v>2</v>
      </c>
      <c r="X108">
        <v>253</v>
      </c>
      <c r="Y108" t="s">
        <v>96</v>
      </c>
      <c r="Z108">
        <v>21733</v>
      </c>
      <c r="AA108">
        <v>84</v>
      </c>
      <c r="AB108">
        <v>4096</v>
      </c>
      <c r="AC108" t="s">
        <v>105</v>
      </c>
      <c r="AD108">
        <v>11.7196666667</v>
      </c>
      <c r="AE108">
        <v>12.0276666667</v>
      </c>
      <c r="AF108">
        <v>11.5873333333</v>
      </c>
      <c r="AG108">
        <v>126</v>
      </c>
      <c r="AH108">
        <v>1</v>
      </c>
      <c r="AI108">
        <v>254</v>
      </c>
    </row>
    <row r="109" spans="1:35" x14ac:dyDescent="0.25">
      <c r="A109" t="s">
        <v>93</v>
      </c>
      <c r="B109" t="s">
        <v>99</v>
      </c>
      <c r="C109" t="s">
        <v>95</v>
      </c>
      <c r="D109">
        <v>2924</v>
      </c>
      <c r="E109">
        <v>11</v>
      </c>
      <c r="F109">
        <v>4096</v>
      </c>
      <c r="G109" t="s">
        <v>104</v>
      </c>
      <c r="H109">
        <v>87.315666666699997</v>
      </c>
      <c r="I109">
        <v>135.97533333300001</v>
      </c>
      <c r="J109">
        <v>75.156333333299997</v>
      </c>
      <c r="K109">
        <v>2199</v>
      </c>
      <c r="L109">
        <v>137</v>
      </c>
      <c r="M109">
        <v>255</v>
      </c>
      <c r="N109" t="s">
        <v>101</v>
      </c>
      <c r="O109">
        <v>122656</v>
      </c>
      <c r="P109">
        <v>479</v>
      </c>
      <c r="Q109">
        <v>4096</v>
      </c>
      <c r="R109" t="s">
        <v>104</v>
      </c>
      <c r="S109">
        <v>2.0636666666700001</v>
      </c>
      <c r="T109">
        <v>2.0833333333300001</v>
      </c>
      <c r="U109">
        <v>2.0590000000000002</v>
      </c>
      <c r="V109">
        <v>548</v>
      </c>
      <c r="W109">
        <v>3</v>
      </c>
      <c r="X109">
        <v>253</v>
      </c>
      <c r="Y109" t="s">
        <v>96</v>
      </c>
      <c r="Z109">
        <v>21795</v>
      </c>
      <c r="AA109">
        <v>85</v>
      </c>
      <c r="AB109">
        <v>4096</v>
      </c>
      <c r="AC109" t="s">
        <v>104</v>
      </c>
      <c r="AD109">
        <v>11.6843333333</v>
      </c>
      <c r="AE109">
        <v>12.073666666699999</v>
      </c>
      <c r="AF109">
        <v>11.5873333333</v>
      </c>
      <c r="AG109">
        <v>111</v>
      </c>
      <c r="AH109">
        <v>1</v>
      </c>
      <c r="AI109">
        <v>254</v>
      </c>
    </row>
    <row r="110" spans="1:35" x14ac:dyDescent="0.25">
      <c r="A110" t="s">
        <v>93</v>
      </c>
      <c r="B110" t="s">
        <v>99</v>
      </c>
      <c r="C110" t="s">
        <v>95</v>
      </c>
      <c r="D110">
        <v>4312</v>
      </c>
      <c r="E110">
        <v>16</v>
      </c>
      <c r="F110">
        <v>4096</v>
      </c>
      <c r="G110" t="s">
        <v>103</v>
      </c>
      <c r="H110">
        <v>59.427333333299998</v>
      </c>
      <c r="I110">
        <v>102.107666667</v>
      </c>
      <c r="J110">
        <v>54.69</v>
      </c>
      <c r="K110">
        <v>1678</v>
      </c>
      <c r="L110">
        <v>89</v>
      </c>
      <c r="M110">
        <v>254</v>
      </c>
      <c r="N110" t="s">
        <v>101</v>
      </c>
      <c r="O110">
        <v>120561</v>
      </c>
      <c r="P110">
        <v>470</v>
      </c>
      <c r="Q110">
        <v>4096</v>
      </c>
      <c r="R110" t="s">
        <v>103</v>
      </c>
      <c r="S110">
        <v>2.1013333333299999</v>
      </c>
      <c r="T110">
        <v>2.1110000000000002</v>
      </c>
      <c r="U110">
        <v>2.1003333333300001</v>
      </c>
      <c r="V110">
        <v>271</v>
      </c>
      <c r="W110">
        <v>2</v>
      </c>
      <c r="X110">
        <v>253</v>
      </c>
      <c r="Y110" t="s">
        <v>96</v>
      </c>
      <c r="Z110">
        <v>21468</v>
      </c>
      <c r="AA110">
        <v>83</v>
      </c>
      <c r="AB110">
        <v>4096</v>
      </c>
      <c r="AC110" t="s">
        <v>103</v>
      </c>
      <c r="AD110">
        <v>11.862666666699999</v>
      </c>
      <c r="AE110">
        <v>12.340999999999999</v>
      </c>
      <c r="AF110">
        <v>11.8096666667</v>
      </c>
      <c r="AG110">
        <v>127</v>
      </c>
      <c r="AH110">
        <v>1</v>
      </c>
      <c r="AI110">
        <v>254</v>
      </c>
    </row>
    <row r="111" spans="1:35" x14ac:dyDescent="0.25">
      <c r="A111" t="s">
        <v>93</v>
      </c>
      <c r="B111" t="s">
        <v>99</v>
      </c>
      <c r="C111" t="s">
        <v>95</v>
      </c>
      <c r="D111">
        <v>7859</v>
      </c>
      <c r="E111">
        <v>30</v>
      </c>
      <c r="F111">
        <v>4096</v>
      </c>
      <c r="G111" t="s">
        <v>112</v>
      </c>
      <c r="H111">
        <v>33.133666666700002</v>
      </c>
      <c r="I111">
        <v>0</v>
      </c>
      <c r="J111">
        <v>33.133666666700002</v>
      </c>
      <c r="K111">
        <v>11675</v>
      </c>
      <c r="L111">
        <v>216</v>
      </c>
      <c r="M111">
        <v>255</v>
      </c>
      <c r="N111" t="s">
        <v>101</v>
      </c>
      <c r="O111">
        <v>120971</v>
      </c>
      <c r="P111">
        <v>472</v>
      </c>
      <c r="Q111">
        <v>4096</v>
      </c>
      <c r="R111" t="s">
        <v>112</v>
      </c>
      <c r="S111">
        <v>2.0950000000000002</v>
      </c>
      <c r="T111">
        <v>0</v>
      </c>
      <c r="U111">
        <v>2.0950000000000002</v>
      </c>
      <c r="V111">
        <v>233</v>
      </c>
      <c r="W111">
        <v>2</v>
      </c>
      <c r="X111">
        <v>253</v>
      </c>
      <c r="Y111" t="s">
        <v>96</v>
      </c>
      <c r="Z111">
        <v>21670</v>
      </c>
      <c r="AA111">
        <v>84</v>
      </c>
      <c r="AB111">
        <v>4096</v>
      </c>
      <c r="AC111" t="s">
        <v>112</v>
      </c>
      <c r="AD111">
        <v>11.759333333300001</v>
      </c>
      <c r="AE111">
        <v>0</v>
      </c>
      <c r="AF111">
        <v>11.759333333300001</v>
      </c>
      <c r="AG111">
        <v>86</v>
      </c>
      <c r="AH111">
        <v>1</v>
      </c>
      <c r="AI111">
        <v>254</v>
      </c>
    </row>
    <row r="112" spans="1:35" x14ac:dyDescent="0.25">
      <c r="A112" t="s">
        <v>93</v>
      </c>
      <c r="B112" t="s">
        <v>99</v>
      </c>
      <c r="C112" t="s">
        <v>95</v>
      </c>
      <c r="D112">
        <v>3056</v>
      </c>
      <c r="E112">
        <v>191</v>
      </c>
      <c r="F112">
        <v>65536</v>
      </c>
      <c r="G112" t="s">
        <v>102</v>
      </c>
      <c r="H112">
        <v>82.662666666700005</v>
      </c>
      <c r="I112">
        <v>82.662666666700005</v>
      </c>
      <c r="J112">
        <v>0</v>
      </c>
      <c r="K112">
        <v>1574</v>
      </c>
      <c r="L112">
        <v>70</v>
      </c>
      <c r="M112">
        <v>252</v>
      </c>
      <c r="N112" t="s">
        <v>101</v>
      </c>
      <c r="O112">
        <v>55766</v>
      </c>
      <c r="P112">
        <v>3485</v>
      </c>
      <c r="Q112">
        <v>65536</v>
      </c>
      <c r="R112" t="s">
        <v>102</v>
      </c>
      <c r="S112">
        <v>4.56833333333</v>
      </c>
      <c r="T112">
        <v>4.56833333333</v>
      </c>
      <c r="U112">
        <v>0</v>
      </c>
      <c r="V112">
        <v>104</v>
      </c>
      <c r="W112">
        <v>1</v>
      </c>
      <c r="X112">
        <v>254</v>
      </c>
      <c r="Y112" t="s">
        <v>96</v>
      </c>
      <c r="Z112">
        <v>6192</v>
      </c>
      <c r="AA112">
        <v>387</v>
      </c>
      <c r="AB112">
        <v>65536</v>
      </c>
      <c r="AC112" t="s">
        <v>102</v>
      </c>
      <c r="AD112">
        <v>41.228999999999999</v>
      </c>
      <c r="AE112">
        <v>41.228999999999999</v>
      </c>
      <c r="AF112">
        <v>0</v>
      </c>
      <c r="AG112">
        <v>130</v>
      </c>
      <c r="AH112">
        <v>8</v>
      </c>
      <c r="AI112">
        <v>255</v>
      </c>
    </row>
    <row r="113" spans="1:35" x14ac:dyDescent="0.25">
      <c r="A113" t="s">
        <v>93</v>
      </c>
      <c r="B113" t="s">
        <v>99</v>
      </c>
      <c r="C113" t="s">
        <v>95</v>
      </c>
      <c r="D113">
        <v>3405</v>
      </c>
      <c r="E113">
        <v>212</v>
      </c>
      <c r="F113">
        <v>65536</v>
      </c>
      <c r="G113" t="s">
        <v>106</v>
      </c>
      <c r="H113">
        <v>74.355666666700003</v>
      </c>
      <c r="I113">
        <v>76.517333333300002</v>
      </c>
      <c r="J113">
        <v>54.993333333300001</v>
      </c>
      <c r="K113">
        <v>1694</v>
      </c>
      <c r="L113">
        <v>69</v>
      </c>
      <c r="M113">
        <v>253</v>
      </c>
      <c r="N113" t="s">
        <v>101</v>
      </c>
      <c r="O113">
        <v>58537</v>
      </c>
      <c r="P113">
        <v>3658</v>
      </c>
      <c r="Q113">
        <v>65536</v>
      </c>
      <c r="R113" t="s">
        <v>106</v>
      </c>
      <c r="S113">
        <v>4.3486666666699998</v>
      </c>
      <c r="T113">
        <v>4.3360000000000003</v>
      </c>
      <c r="U113">
        <v>4.4619999999999997</v>
      </c>
      <c r="V113">
        <v>121</v>
      </c>
      <c r="W113">
        <v>1</v>
      </c>
      <c r="X113">
        <v>254</v>
      </c>
      <c r="Y113" t="s">
        <v>96</v>
      </c>
      <c r="Z113">
        <v>6260</v>
      </c>
      <c r="AA113">
        <v>391</v>
      </c>
      <c r="AB113">
        <v>65536</v>
      </c>
      <c r="AC113" t="s">
        <v>106</v>
      </c>
      <c r="AD113">
        <v>40.518333333299999</v>
      </c>
      <c r="AE113">
        <v>40.459333333300002</v>
      </c>
      <c r="AF113">
        <v>41.048999999999999</v>
      </c>
      <c r="AG113">
        <v>423</v>
      </c>
      <c r="AH113">
        <v>15</v>
      </c>
      <c r="AI113">
        <v>253</v>
      </c>
    </row>
    <row r="114" spans="1:35" x14ac:dyDescent="0.25">
      <c r="A114" t="s">
        <v>93</v>
      </c>
      <c r="B114" t="s">
        <v>99</v>
      </c>
      <c r="C114" t="s">
        <v>95</v>
      </c>
      <c r="D114">
        <v>3175</v>
      </c>
      <c r="E114">
        <v>198</v>
      </c>
      <c r="F114">
        <v>65536</v>
      </c>
      <c r="G114" t="s">
        <v>107</v>
      </c>
      <c r="H114">
        <v>79.814666666700006</v>
      </c>
      <c r="I114">
        <v>86.442666666700006</v>
      </c>
      <c r="J114">
        <v>53.2923333333</v>
      </c>
      <c r="K114">
        <v>3142</v>
      </c>
      <c r="L114">
        <v>135</v>
      </c>
      <c r="M114">
        <v>251</v>
      </c>
      <c r="N114" t="s">
        <v>101</v>
      </c>
      <c r="O114">
        <v>62387</v>
      </c>
      <c r="P114">
        <v>3899</v>
      </c>
      <c r="Q114">
        <v>65536</v>
      </c>
      <c r="R114" t="s">
        <v>107</v>
      </c>
      <c r="S114">
        <v>4.0773333333300004</v>
      </c>
      <c r="T114">
        <v>4.0316666666699996</v>
      </c>
      <c r="U114">
        <v>4.2596666666700003</v>
      </c>
      <c r="V114">
        <v>182</v>
      </c>
      <c r="W114">
        <v>1</v>
      </c>
      <c r="X114">
        <v>254</v>
      </c>
      <c r="Y114" t="s">
        <v>96</v>
      </c>
      <c r="Z114">
        <v>6714</v>
      </c>
      <c r="AA114">
        <v>419</v>
      </c>
      <c r="AB114">
        <v>65536</v>
      </c>
      <c r="AC114" t="s">
        <v>107</v>
      </c>
      <c r="AD114">
        <v>37.966000000000001</v>
      </c>
      <c r="AE114">
        <v>37.882333333299997</v>
      </c>
      <c r="AF114">
        <v>38.302666666699999</v>
      </c>
      <c r="AG114">
        <v>342</v>
      </c>
      <c r="AH114">
        <v>9</v>
      </c>
      <c r="AI114">
        <v>254</v>
      </c>
    </row>
    <row r="115" spans="1:35" x14ac:dyDescent="0.25">
      <c r="A115" t="s">
        <v>93</v>
      </c>
      <c r="B115" t="s">
        <v>99</v>
      </c>
      <c r="C115" t="s">
        <v>95</v>
      </c>
      <c r="D115">
        <v>3953</v>
      </c>
      <c r="E115">
        <v>247</v>
      </c>
      <c r="F115">
        <v>65536</v>
      </c>
      <c r="G115" t="s">
        <v>108</v>
      </c>
      <c r="H115">
        <v>63.056333333300003</v>
      </c>
      <c r="I115">
        <v>73.327333333300004</v>
      </c>
      <c r="J115">
        <v>39.188000000000002</v>
      </c>
      <c r="K115">
        <v>1891</v>
      </c>
      <c r="L115">
        <v>65</v>
      </c>
      <c r="M115">
        <v>249</v>
      </c>
      <c r="N115" t="s">
        <v>101</v>
      </c>
      <c r="O115">
        <v>47968</v>
      </c>
      <c r="P115">
        <v>2998</v>
      </c>
      <c r="Q115">
        <v>65536</v>
      </c>
      <c r="R115" t="s">
        <v>108</v>
      </c>
      <c r="S115">
        <v>5.3063333333299996</v>
      </c>
      <c r="T115">
        <v>5.1926666666700001</v>
      </c>
      <c r="U115">
        <v>5.5720000000000001</v>
      </c>
      <c r="V115">
        <v>376</v>
      </c>
      <c r="W115">
        <v>3</v>
      </c>
      <c r="X115">
        <v>254</v>
      </c>
      <c r="Y115" t="s">
        <v>96</v>
      </c>
      <c r="Z115">
        <v>6203</v>
      </c>
      <c r="AA115">
        <v>387</v>
      </c>
      <c r="AB115">
        <v>65536</v>
      </c>
      <c r="AC115" t="s">
        <v>108</v>
      </c>
      <c r="AD115">
        <v>41.117333333300003</v>
      </c>
      <c r="AE115">
        <v>40.993000000000002</v>
      </c>
      <c r="AF115">
        <v>41.4086666667</v>
      </c>
      <c r="AG115">
        <v>408</v>
      </c>
      <c r="AH115">
        <v>9</v>
      </c>
      <c r="AI115">
        <v>255</v>
      </c>
    </row>
    <row r="116" spans="1:35" x14ac:dyDescent="0.25">
      <c r="A116" t="s">
        <v>93</v>
      </c>
      <c r="B116" t="s">
        <v>99</v>
      </c>
      <c r="C116" t="s">
        <v>95</v>
      </c>
      <c r="D116">
        <v>3423</v>
      </c>
      <c r="E116">
        <v>213</v>
      </c>
      <c r="F116">
        <v>65536</v>
      </c>
      <c r="G116" t="s">
        <v>109</v>
      </c>
      <c r="H116">
        <v>74.138999999999996</v>
      </c>
      <c r="I116">
        <v>88.720333333300005</v>
      </c>
      <c r="J116">
        <v>52.281666666699998</v>
      </c>
      <c r="K116">
        <v>3212</v>
      </c>
      <c r="L116">
        <v>102</v>
      </c>
      <c r="M116">
        <v>253</v>
      </c>
      <c r="N116" t="s">
        <v>101</v>
      </c>
      <c r="O116">
        <v>36114</v>
      </c>
      <c r="P116">
        <v>2257</v>
      </c>
      <c r="Q116">
        <v>65536</v>
      </c>
      <c r="R116" t="s">
        <v>109</v>
      </c>
      <c r="S116">
        <v>7.0476666666699996</v>
      </c>
      <c r="T116">
        <v>6.8810000000000002</v>
      </c>
      <c r="U116">
        <v>7.2976666666699996</v>
      </c>
      <c r="V116">
        <v>514</v>
      </c>
      <c r="W116">
        <v>4</v>
      </c>
      <c r="X116">
        <v>254</v>
      </c>
      <c r="Y116" t="s">
        <v>96</v>
      </c>
      <c r="Z116">
        <v>6200</v>
      </c>
      <c r="AA116">
        <v>387</v>
      </c>
      <c r="AB116">
        <v>65536</v>
      </c>
      <c r="AC116" t="s">
        <v>109</v>
      </c>
      <c r="AD116">
        <v>41.132666666699997</v>
      </c>
      <c r="AE116">
        <v>41.053666666700003</v>
      </c>
      <c r="AF116">
        <v>41.250999999999998</v>
      </c>
      <c r="AG116">
        <v>446</v>
      </c>
      <c r="AH116">
        <v>7</v>
      </c>
      <c r="AI116">
        <v>255</v>
      </c>
    </row>
    <row r="117" spans="1:35" x14ac:dyDescent="0.25">
      <c r="A117" t="s">
        <v>93</v>
      </c>
      <c r="B117" t="s">
        <v>99</v>
      </c>
      <c r="C117" t="s">
        <v>95</v>
      </c>
      <c r="D117">
        <v>3759</v>
      </c>
      <c r="E117">
        <v>234</v>
      </c>
      <c r="F117">
        <v>65536</v>
      </c>
      <c r="G117" t="s">
        <v>110</v>
      </c>
      <c r="H117">
        <v>67.697999999999993</v>
      </c>
      <c r="I117">
        <v>77.862666666699994</v>
      </c>
      <c r="J117">
        <v>57.510666666699997</v>
      </c>
      <c r="K117">
        <v>1728</v>
      </c>
      <c r="L117">
        <v>47</v>
      </c>
      <c r="M117">
        <v>254</v>
      </c>
      <c r="N117" t="s">
        <v>101</v>
      </c>
      <c r="O117">
        <v>28974</v>
      </c>
      <c r="P117">
        <v>1810</v>
      </c>
      <c r="Q117">
        <v>65536</v>
      </c>
      <c r="R117" t="s">
        <v>110</v>
      </c>
      <c r="S117">
        <v>8.7916666666700003</v>
      </c>
      <c r="T117">
        <v>8.6170000000000009</v>
      </c>
      <c r="U117">
        <v>8.9656666666699998</v>
      </c>
      <c r="V117">
        <v>350</v>
      </c>
      <c r="W117">
        <v>3</v>
      </c>
      <c r="X117">
        <v>254</v>
      </c>
      <c r="Y117" t="s">
        <v>96</v>
      </c>
      <c r="Z117">
        <v>6372</v>
      </c>
      <c r="AA117">
        <v>398</v>
      </c>
      <c r="AB117">
        <v>65536</v>
      </c>
      <c r="AC117" t="s">
        <v>110</v>
      </c>
      <c r="AD117">
        <v>40.021000000000001</v>
      </c>
      <c r="AE117">
        <v>39.837666666700002</v>
      </c>
      <c r="AF117">
        <v>40.204000000000001</v>
      </c>
      <c r="AG117">
        <v>438</v>
      </c>
      <c r="AH117">
        <v>6</v>
      </c>
      <c r="AI117">
        <v>255</v>
      </c>
    </row>
    <row r="118" spans="1:35" x14ac:dyDescent="0.25">
      <c r="A118" t="s">
        <v>93</v>
      </c>
      <c r="B118" t="s">
        <v>99</v>
      </c>
      <c r="C118" t="s">
        <v>95</v>
      </c>
      <c r="D118">
        <v>2503</v>
      </c>
      <c r="E118">
        <v>156</v>
      </c>
      <c r="F118">
        <v>65536</v>
      </c>
      <c r="G118" t="s">
        <v>111</v>
      </c>
      <c r="H118">
        <v>102.881666667</v>
      </c>
      <c r="I118">
        <v>135.45666666700001</v>
      </c>
      <c r="J118">
        <v>81.153999999999996</v>
      </c>
      <c r="K118">
        <v>9843</v>
      </c>
      <c r="L118">
        <v>287</v>
      </c>
      <c r="M118">
        <v>254</v>
      </c>
      <c r="N118" t="s">
        <v>101</v>
      </c>
      <c r="O118">
        <v>24228</v>
      </c>
      <c r="P118">
        <v>1514</v>
      </c>
      <c r="Q118">
        <v>65536</v>
      </c>
      <c r="R118" t="s">
        <v>111</v>
      </c>
      <c r="S118">
        <v>10.5113333333</v>
      </c>
      <c r="T118">
        <v>10.3646666667</v>
      </c>
      <c r="U118">
        <v>10.6093333333</v>
      </c>
      <c r="V118">
        <v>277</v>
      </c>
      <c r="W118">
        <v>3</v>
      </c>
      <c r="X118">
        <v>254</v>
      </c>
      <c r="Y118" t="s">
        <v>96</v>
      </c>
      <c r="Z118">
        <v>5984</v>
      </c>
      <c r="AA118">
        <v>374</v>
      </c>
      <c r="AB118">
        <v>65536</v>
      </c>
      <c r="AC118" t="s">
        <v>111</v>
      </c>
      <c r="AD118">
        <v>42.572000000000003</v>
      </c>
      <c r="AE118">
        <v>42.291333333300003</v>
      </c>
      <c r="AF118">
        <v>42.759333333299999</v>
      </c>
      <c r="AG118">
        <v>507</v>
      </c>
      <c r="AH118">
        <v>7</v>
      </c>
      <c r="AI118">
        <v>254</v>
      </c>
    </row>
    <row r="119" spans="1:35" x14ac:dyDescent="0.25">
      <c r="A119" t="s">
        <v>93</v>
      </c>
      <c r="B119" t="s">
        <v>99</v>
      </c>
      <c r="C119" t="s">
        <v>95</v>
      </c>
      <c r="D119">
        <v>2827</v>
      </c>
      <c r="E119">
        <v>176</v>
      </c>
      <c r="F119">
        <v>65536</v>
      </c>
      <c r="G119" t="s">
        <v>105</v>
      </c>
      <c r="H119">
        <v>90.355666666700003</v>
      </c>
      <c r="I119">
        <v>106.28400000000001</v>
      </c>
      <c r="J119">
        <v>83.545000000000002</v>
      </c>
      <c r="K119">
        <v>9269</v>
      </c>
      <c r="L119">
        <v>258</v>
      </c>
      <c r="M119">
        <v>255</v>
      </c>
      <c r="N119" t="s">
        <v>101</v>
      </c>
      <c r="O119">
        <v>20695</v>
      </c>
      <c r="P119">
        <v>1293</v>
      </c>
      <c r="Q119">
        <v>65536</v>
      </c>
      <c r="R119" t="s">
        <v>105</v>
      </c>
      <c r="S119">
        <v>12.297000000000001</v>
      </c>
      <c r="T119">
        <v>12.0536666667</v>
      </c>
      <c r="U119">
        <v>12.4013333333</v>
      </c>
      <c r="V119">
        <v>460</v>
      </c>
      <c r="W119">
        <v>4</v>
      </c>
      <c r="X119">
        <v>254</v>
      </c>
      <c r="Y119" t="s">
        <v>96</v>
      </c>
      <c r="Z119">
        <v>5366</v>
      </c>
      <c r="AA119">
        <v>335</v>
      </c>
      <c r="AB119">
        <v>65536</v>
      </c>
      <c r="AC119" t="s">
        <v>105</v>
      </c>
      <c r="AD119">
        <v>47.541666666700003</v>
      </c>
      <c r="AE119">
        <v>47.2166666667</v>
      </c>
      <c r="AF119">
        <v>47.681333333300003</v>
      </c>
      <c r="AG119">
        <v>498</v>
      </c>
      <c r="AH119">
        <v>7</v>
      </c>
      <c r="AI119">
        <v>255</v>
      </c>
    </row>
    <row r="120" spans="1:35" x14ac:dyDescent="0.25">
      <c r="A120" t="s">
        <v>93</v>
      </c>
      <c r="B120" t="s">
        <v>99</v>
      </c>
      <c r="C120" t="s">
        <v>95</v>
      </c>
      <c r="D120">
        <v>2832</v>
      </c>
      <c r="E120">
        <v>177</v>
      </c>
      <c r="F120">
        <v>65536</v>
      </c>
      <c r="G120" t="s">
        <v>104</v>
      </c>
      <c r="H120">
        <v>90.036333333300007</v>
      </c>
      <c r="I120">
        <v>110.300333333</v>
      </c>
      <c r="J120">
        <v>84.9633333333</v>
      </c>
      <c r="K120">
        <v>4140</v>
      </c>
      <c r="L120">
        <v>102</v>
      </c>
      <c r="M120">
        <v>255</v>
      </c>
      <c r="N120" t="s">
        <v>101</v>
      </c>
      <c r="O120">
        <v>18019</v>
      </c>
      <c r="P120">
        <v>1126</v>
      </c>
      <c r="Q120">
        <v>65536</v>
      </c>
      <c r="R120" t="s">
        <v>104</v>
      </c>
      <c r="S120">
        <v>14.131666666699999</v>
      </c>
      <c r="T120">
        <v>13.734</v>
      </c>
      <c r="U120">
        <v>14.230666666699999</v>
      </c>
      <c r="V120">
        <v>717</v>
      </c>
      <c r="W120">
        <v>8</v>
      </c>
      <c r="X120">
        <v>254</v>
      </c>
      <c r="Y120" t="s">
        <v>96</v>
      </c>
      <c r="Z120">
        <v>4922</v>
      </c>
      <c r="AA120">
        <v>307</v>
      </c>
      <c r="AB120">
        <v>65536</v>
      </c>
      <c r="AC120" t="s">
        <v>104</v>
      </c>
      <c r="AD120">
        <v>51.7743333333</v>
      </c>
      <c r="AE120">
        <v>51.431666666700004</v>
      </c>
      <c r="AF120">
        <v>51.860333333299998</v>
      </c>
      <c r="AG120">
        <v>523</v>
      </c>
      <c r="AH120">
        <v>6</v>
      </c>
      <c r="AI120">
        <v>254</v>
      </c>
    </row>
    <row r="121" spans="1:35" x14ac:dyDescent="0.25">
      <c r="A121" t="s">
        <v>93</v>
      </c>
      <c r="B121" t="s">
        <v>99</v>
      </c>
      <c r="C121" t="s">
        <v>95</v>
      </c>
      <c r="D121">
        <v>2609</v>
      </c>
      <c r="E121">
        <v>163</v>
      </c>
      <c r="F121">
        <v>65536</v>
      </c>
      <c r="G121" t="s">
        <v>103</v>
      </c>
      <c r="H121">
        <v>97.67</v>
      </c>
      <c r="I121">
        <v>116.324</v>
      </c>
      <c r="J121">
        <v>95.604333333300005</v>
      </c>
      <c r="K121">
        <v>3003</v>
      </c>
      <c r="L121">
        <v>92</v>
      </c>
      <c r="M121">
        <v>254</v>
      </c>
      <c r="N121" t="s">
        <v>101</v>
      </c>
      <c r="O121">
        <v>16148</v>
      </c>
      <c r="P121">
        <v>1009</v>
      </c>
      <c r="Q121">
        <v>65536</v>
      </c>
      <c r="R121" t="s">
        <v>103</v>
      </c>
      <c r="S121">
        <v>15.771000000000001</v>
      </c>
      <c r="T121">
        <v>15.413666666699999</v>
      </c>
      <c r="U121">
        <v>15.8113333333</v>
      </c>
      <c r="V121">
        <v>473</v>
      </c>
      <c r="W121">
        <v>4</v>
      </c>
      <c r="X121">
        <v>254</v>
      </c>
      <c r="Y121" t="s">
        <v>96</v>
      </c>
      <c r="Z121">
        <v>4567</v>
      </c>
      <c r="AA121">
        <v>285</v>
      </c>
      <c r="AB121">
        <v>65536</v>
      </c>
      <c r="AC121" t="s">
        <v>103</v>
      </c>
      <c r="AD121">
        <v>55.839333333299997</v>
      </c>
      <c r="AE121">
        <v>55.654666666700003</v>
      </c>
      <c r="AF121">
        <v>55.859666666700001</v>
      </c>
      <c r="AG121">
        <v>622</v>
      </c>
      <c r="AH121">
        <v>7</v>
      </c>
      <c r="AI121">
        <v>255</v>
      </c>
    </row>
    <row r="122" spans="1:35" x14ac:dyDescent="0.25">
      <c r="A122" t="s">
        <v>93</v>
      </c>
      <c r="B122" t="s">
        <v>99</v>
      </c>
      <c r="C122" t="s">
        <v>95</v>
      </c>
      <c r="D122">
        <v>2440</v>
      </c>
      <c r="E122">
        <v>152</v>
      </c>
      <c r="F122">
        <v>65536</v>
      </c>
      <c r="G122" t="s">
        <v>112</v>
      </c>
      <c r="H122">
        <v>104.572</v>
      </c>
      <c r="I122">
        <v>0</v>
      </c>
      <c r="J122">
        <v>104.572</v>
      </c>
      <c r="K122">
        <v>862</v>
      </c>
      <c r="L122">
        <v>19</v>
      </c>
      <c r="M122">
        <v>254</v>
      </c>
      <c r="N122" t="s">
        <v>101</v>
      </c>
      <c r="O122">
        <v>14543</v>
      </c>
      <c r="P122">
        <v>908</v>
      </c>
      <c r="Q122">
        <v>65536</v>
      </c>
      <c r="R122" t="s">
        <v>112</v>
      </c>
      <c r="S122">
        <v>17.520666666699999</v>
      </c>
      <c r="T122">
        <v>0</v>
      </c>
      <c r="U122">
        <v>17.520666666699999</v>
      </c>
      <c r="V122">
        <v>373</v>
      </c>
      <c r="W122">
        <v>4</v>
      </c>
      <c r="X122">
        <v>254</v>
      </c>
      <c r="Y122" t="s">
        <v>96</v>
      </c>
      <c r="Z122">
        <v>4286</v>
      </c>
      <c r="AA122">
        <v>267</v>
      </c>
      <c r="AB122">
        <v>65536</v>
      </c>
      <c r="AC122" t="s">
        <v>112</v>
      </c>
      <c r="AD122">
        <v>59.429000000000002</v>
      </c>
      <c r="AE122">
        <v>0</v>
      </c>
      <c r="AF122">
        <v>59.429000000000002</v>
      </c>
      <c r="AG122">
        <v>505</v>
      </c>
      <c r="AH122">
        <v>6</v>
      </c>
      <c r="AI122">
        <v>254</v>
      </c>
    </row>
    <row r="123" spans="1:35" x14ac:dyDescent="0.25">
      <c r="A123" t="s">
        <v>93</v>
      </c>
      <c r="B123" t="s">
        <v>99</v>
      </c>
      <c r="C123" t="s">
        <v>95</v>
      </c>
      <c r="D123">
        <v>217</v>
      </c>
      <c r="E123">
        <v>217</v>
      </c>
      <c r="F123">
        <v>1048576</v>
      </c>
      <c r="G123" t="s">
        <v>102</v>
      </c>
      <c r="H123">
        <v>1165.5563333299999</v>
      </c>
      <c r="I123">
        <v>1165.5563333299999</v>
      </c>
      <c r="J123">
        <v>0</v>
      </c>
      <c r="K123">
        <v>7155</v>
      </c>
      <c r="L123">
        <v>699</v>
      </c>
      <c r="M123">
        <v>255</v>
      </c>
      <c r="N123" t="s">
        <v>101</v>
      </c>
      <c r="O123">
        <v>3441</v>
      </c>
      <c r="P123">
        <v>3441</v>
      </c>
      <c r="Q123">
        <v>1048576</v>
      </c>
      <c r="R123" t="s">
        <v>102</v>
      </c>
      <c r="S123">
        <v>74.007333333299997</v>
      </c>
      <c r="T123">
        <v>74.007333333299997</v>
      </c>
      <c r="U123">
        <v>0</v>
      </c>
      <c r="V123">
        <v>334</v>
      </c>
      <c r="W123">
        <v>101</v>
      </c>
      <c r="X123">
        <v>254</v>
      </c>
      <c r="Y123" t="s">
        <v>96</v>
      </c>
      <c r="Z123">
        <v>247</v>
      </c>
      <c r="AA123">
        <v>247</v>
      </c>
      <c r="AB123">
        <v>1048576</v>
      </c>
      <c r="AC123" t="s">
        <v>102</v>
      </c>
      <c r="AD123">
        <v>1025.2983333300001</v>
      </c>
      <c r="AE123">
        <v>1025.2983333300001</v>
      </c>
      <c r="AF123">
        <v>0</v>
      </c>
      <c r="AG123">
        <v>1989</v>
      </c>
      <c r="AH123">
        <v>235</v>
      </c>
      <c r="AI123">
        <v>255</v>
      </c>
    </row>
    <row r="124" spans="1:35" x14ac:dyDescent="0.25">
      <c r="A124" t="s">
        <v>93</v>
      </c>
      <c r="B124" t="s">
        <v>99</v>
      </c>
      <c r="C124" t="s">
        <v>95</v>
      </c>
      <c r="D124">
        <v>190</v>
      </c>
      <c r="E124">
        <v>190</v>
      </c>
      <c r="F124">
        <v>1048576</v>
      </c>
      <c r="G124" t="s">
        <v>106</v>
      </c>
      <c r="H124">
        <v>1328.116</v>
      </c>
      <c r="I124">
        <v>1335.24366667</v>
      </c>
      <c r="J124">
        <v>1264.1063333300001</v>
      </c>
      <c r="K124">
        <v>10259</v>
      </c>
      <c r="L124">
        <v>1686</v>
      </c>
      <c r="M124">
        <v>255</v>
      </c>
      <c r="N124" t="s">
        <v>101</v>
      </c>
      <c r="O124">
        <v>3699</v>
      </c>
      <c r="P124">
        <v>3699</v>
      </c>
      <c r="Q124">
        <v>1048576</v>
      </c>
      <c r="R124" t="s">
        <v>106</v>
      </c>
      <c r="S124">
        <v>68.342333333300004</v>
      </c>
      <c r="T124">
        <v>68.281999999999996</v>
      </c>
      <c r="U124">
        <v>68.879000000000005</v>
      </c>
      <c r="V124">
        <v>1422</v>
      </c>
      <c r="W124">
        <v>84</v>
      </c>
      <c r="X124">
        <v>253</v>
      </c>
      <c r="Y124" t="s">
        <v>96</v>
      </c>
      <c r="Z124">
        <v>269</v>
      </c>
      <c r="AA124">
        <v>269</v>
      </c>
      <c r="AB124">
        <v>1048576</v>
      </c>
      <c r="AC124" t="s">
        <v>106</v>
      </c>
      <c r="AD124">
        <v>938.85900000000004</v>
      </c>
      <c r="AE124">
        <v>949.85733333300004</v>
      </c>
      <c r="AF124">
        <v>839.72666666700002</v>
      </c>
      <c r="AG124">
        <v>7040</v>
      </c>
      <c r="AH124">
        <v>1148</v>
      </c>
      <c r="AI124">
        <v>255</v>
      </c>
    </row>
    <row r="125" spans="1:35" x14ac:dyDescent="0.25">
      <c r="A125" t="s">
        <v>93</v>
      </c>
      <c r="B125" t="s">
        <v>99</v>
      </c>
      <c r="C125" t="s">
        <v>95</v>
      </c>
      <c r="D125">
        <v>207</v>
      </c>
      <c r="E125">
        <v>207</v>
      </c>
      <c r="F125">
        <v>1048576</v>
      </c>
      <c r="G125" t="s">
        <v>107</v>
      </c>
      <c r="H125">
        <v>1217.8343333299999</v>
      </c>
      <c r="I125">
        <v>1226.3296666700001</v>
      </c>
      <c r="J125">
        <v>1184.213</v>
      </c>
      <c r="K125">
        <v>14470</v>
      </c>
      <c r="L125">
        <v>1339</v>
      </c>
      <c r="M125">
        <v>255</v>
      </c>
      <c r="N125" t="s">
        <v>101</v>
      </c>
      <c r="O125">
        <v>3858</v>
      </c>
      <c r="P125">
        <v>3858</v>
      </c>
      <c r="Q125">
        <v>1048576</v>
      </c>
      <c r="R125" t="s">
        <v>107</v>
      </c>
      <c r="S125">
        <v>66.028999999999996</v>
      </c>
      <c r="T125">
        <v>65.923333333299993</v>
      </c>
      <c r="U125">
        <v>66.452666666699997</v>
      </c>
      <c r="V125">
        <v>1213</v>
      </c>
      <c r="W125">
        <v>75</v>
      </c>
      <c r="X125">
        <v>254</v>
      </c>
      <c r="Y125" t="s">
        <v>96</v>
      </c>
      <c r="Z125">
        <v>332</v>
      </c>
      <c r="AA125">
        <v>332</v>
      </c>
      <c r="AB125">
        <v>1048576</v>
      </c>
      <c r="AC125" t="s">
        <v>107</v>
      </c>
      <c r="AD125">
        <v>762.94733333299996</v>
      </c>
      <c r="AE125">
        <v>769.56433333300004</v>
      </c>
      <c r="AF125">
        <v>736.61833333300001</v>
      </c>
      <c r="AG125">
        <v>7185</v>
      </c>
      <c r="AH125">
        <v>656</v>
      </c>
      <c r="AI125">
        <v>255</v>
      </c>
    </row>
    <row r="126" spans="1:35" x14ac:dyDescent="0.25">
      <c r="A126" t="s">
        <v>93</v>
      </c>
      <c r="B126" t="s">
        <v>99</v>
      </c>
      <c r="C126" t="s">
        <v>95</v>
      </c>
      <c r="D126">
        <v>200</v>
      </c>
      <c r="E126">
        <v>200</v>
      </c>
      <c r="F126">
        <v>1048576</v>
      </c>
      <c r="G126" t="s">
        <v>108</v>
      </c>
      <c r="H126">
        <v>1261.36933333</v>
      </c>
      <c r="I126">
        <v>1275.095</v>
      </c>
      <c r="J126">
        <v>1229.27266667</v>
      </c>
      <c r="K126">
        <v>12864</v>
      </c>
      <c r="L126">
        <v>1220</v>
      </c>
      <c r="M126">
        <v>255</v>
      </c>
      <c r="N126" t="s">
        <v>101</v>
      </c>
      <c r="O126">
        <v>2994</v>
      </c>
      <c r="P126">
        <v>2994</v>
      </c>
      <c r="Q126">
        <v>1048576</v>
      </c>
      <c r="R126" t="s">
        <v>108</v>
      </c>
      <c r="S126">
        <v>85.087000000000003</v>
      </c>
      <c r="T126">
        <v>84.418333333299998</v>
      </c>
      <c r="U126">
        <v>86.65</v>
      </c>
      <c r="V126">
        <v>1459</v>
      </c>
      <c r="W126">
        <v>76</v>
      </c>
      <c r="X126">
        <v>255</v>
      </c>
      <c r="Y126" t="s">
        <v>96</v>
      </c>
      <c r="Z126">
        <v>358</v>
      </c>
      <c r="AA126">
        <v>358</v>
      </c>
      <c r="AB126">
        <v>1048576</v>
      </c>
      <c r="AC126" t="s">
        <v>108</v>
      </c>
      <c r="AD126">
        <v>708.51733333300001</v>
      </c>
      <c r="AE126">
        <v>707.96566666700005</v>
      </c>
      <c r="AF126">
        <v>709.82500000000005</v>
      </c>
      <c r="AG126">
        <v>7117</v>
      </c>
      <c r="AH126">
        <v>505</v>
      </c>
      <c r="AI126">
        <v>254</v>
      </c>
    </row>
    <row r="127" spans="1:35" x14ac:dyDescent="0.25">
      <c r="A127" t="s">
        <v>93</v>
      </c>
      <c r="B127" t="s">
        <v>99</v>
      </c>
      <c r="C127" t="s">
        <v>95</v>
      </c>
      <c r="D127">
        <v>218</v>
      </c>
      <c r="E127">
        <v>218</v>
      </c>
      <c r="F127">
        <v>1048576</v>
      </c>
      <c r="G127" t="s">
        <v>109</v>
      </c>
      <c r="H127">
        <v>1162.74333333</v>
      </c>
      <c r="I127">
        <v>1186.2260000000001</v>
      </c>
      <c r="J127">
        <v>1127.81333333</v>
      </c>
      <c r="K127">
        <v>11332</v>
      </c>
      <c r="L127">
        <v>982</v>
      </c>
      <c r="M127">
        <v>255</v>
      </c>
      <c r="N127" t="s">
        <v>101</v>
      </c>
      <c r="O127">
        <v>2269</v>
      </c>
      <c r="P127">
        <v>2269</v>
      </c>
      <c r="Q127">
        <v>1048576</v>
      </c>
      <c r="R127" t="s">
        <v>109</v>
      </c>
      <c r="S127">
        <v>112.275666667</v>
      </c>
      <c r="T127">
        <v>111.14433333300001</v>
      </c>
      <c r="U127">
        <v>113.97833333299999</v>
      </c>
      <c r="V127">
        <v>1840</v>
      </c>
      <c r="W127">
        <v>91</v>
      </c>
      <c r="X127">
        <v>254</v>
      </c>
      <c r="Y127" t="s">
        <v>96</v>
      </c>
      <c r="Z127">
        <v>376</v>
      </c>
      <c r="AA127">
        <v>376</v>
      </c>
      <c r="AB127">
        <v>1048576</v>
      </c>
      <c r="AC127" t="s">
        <v>109</v>
      </c>
      <c r="AD127">
        <v>677.26133333300004</v>
      </c>
      <c r="AE127">
        <v>673.98066666700004</v>
      </c>
      <c r="AF127">
        <v>682.14166666699998</v>
      </c>
      <c r="AG127">
        <v>6792</v>
      </c>
      <c r="AH127">
        <v>464</v>
      </c>
      <c r="AI127">
        <v>255</v>
      </c>
    </row>
    <row r="128" spans="1:35" x14ac:dyDescent="0.25">
      <c r="A128" t="s">
        <v>93</v>
      </c>
      <c r="B128" t="s">
        <v>99</v>
      </c>
      <c r="C128" t="s">
        <v>95</v>
      </c>
      <c r="D128">
        <v>201</v>
      </c>
      <c r="E128">
        <v>201</v>
      </c>
      <c r="F128">
        <v>1048576</v>
      </c>
      <c r="G128" t="s">
        <v>110</v>
      </c>
      <c r="H128">
        <v>1259.37066667</v>
      </c>
      <c r="I128">
        <v>1268.0843333299999</v>
      </c>
      <c r="J128">
        <v>1250.82266667</v>
      </c>
      <c r="K128">
        <v>14719</v>
      </c>
      <c r="L128">
        <v>1164</v>
      </c>
      <c r="M128">
        <v>255</v>
      </c>
      <c r="N128" t="s">
        <v>101</v>
      </c>
      <c r="O128">
        <v>1817</v>
      </c>
      <c r="P128">
        <v>1817</v>
      </c>
      <c r="Q128">
        <v>1048576</v>
      </c>
      <c r="R128" t="s">
        <v>110</v>
      </c>
      <c r="S128">
        <v>140.15633333299999</v>
      </c>
      <c r="T128">
        <v>138.54566666700001</v>
      </c>
      <c r="U128">
        <v>141.770666667</v>
      </c>
      <c r="V128">
        <v>1852</v>
      </c>
      <c r="W128">
        <v>112</v>
      </c>
      <c r="X128">
        <v>254</v>
      </c>
      <c r="Y128" t="s">
        <v>96</v>
      </c>
      <c r="Z128">
        <v>365</v>
      </c>
      <c r="AA128">
        <v>365</v>
      </c>
      <c r="AB128">
        <v>1048576</v>
      </c>
      <c r="AC128" t="s">
        <v>110</v>
      </c>
      <c r="AD128">
        <v>695.95833333300004</v>
      </c>
      <c r="AE128">
        <v>692.96</v>
      </c>
      <c r="AF128">
        <v>698.94600000000003</v>
      </c>
      <c r="AG128">
        <v>7087</v>
      </c>
      <c r="AH128">
        <v>434</v>
      </c>
      <c r="AI128">
        <v>255</v>
      </c>
    </row>
    <row r="129" spans="1:35" x14ac:dyDescent="0.25">
      <c r="A129" t="s">
        <v>93</v>
      </c>
      <c r="B129" t="s">
        <v>99</v>
      </c>
      <c r="C129" t="s">
        <v>95</v>
      </c>
      <c r="D129">
        <v>181</v>
      </c>
      <c r="E129">
        <v>181</v>
      </c>
      <c r="F129">
        <v>1048576</v>
      </c>
      <c r="G129" t="s">
        <v>111</v>
      </c>
      <c r="H129">
        <v>1396.3183333300001</v>
      </c>
      <c r="I129">
        <v>1388.9559999999999</v>
      </c>
      <c r="J129">
        <v>1401.1833333300001</v>
      </c>
      <c r="K129">
        <v>16243</v>
      </c>
      <c r="L129">
        <v>1085</v>
      </c>
      <c r="M129">
        <v>255</v>
      </c>
      <c r="N129" t="s">
        <v>101</v>
      </c>
      <c r="O129">
        <v>1516</v>
      </c>
      <c r="P129">
        <v>1516</v>
      </c>
      <c r="Q129">
        <v>1048576</v>
      </c>
      <c r="R129" t="s">
        <v>111</v>
      </c>
      <c r="S129">
        <v>167.952</v>
      </c>
      <c r="T129">
        <v>165.708</v>
      </c>
      <c r="U129">
        <v>169.45099999999999</v>
      </c>
      <c r="V129">
        <v>2279</v>
      </c>
      <c r="W129">
        <v>147</v>
      </c>
      <c r="X129">
        <v>254</v>
      </c>
      <c r="Y129" t="s">
        <v>96</v>
      </c>
      <c r="Z129">
        <v>390</v>
      </c>
      <c r="AA129">
        <v>390</v>
      </c>
      <c r="AB129">
        <v>1048576</v>
      </c>
      <c r="AC129" t="s">
        <v>111</v>
      </c>
      <c r="AD129">
        <v>651.16133333300002</v>
      </c>
      <c r="AE129">
        <v>650.73233333300004</v>
      </c>
      <c r="AF129">
        <v>651.44666666700004</v>
      </c>
      <c r="AG129">
        <v>6841</v>
      </c>
      <c r="AH129">
        <v>412</v>
      </c>
      <c r="AI129">
        <v>254</v>
      </c>
    </row>
    <row r="130" spans="1:35" x14ac:dyDescent="0.25">
      <c r="A130" t="s">
        <v>93</v>
      </c>
      <c r="B130" t="s">
        <v>99</v>
      </c>
      <c r="C130" t="s">
        <v>95</v>
      </c>
      <c r="D130">
        <v>185</v>
      </c>
      <c r="E130">
        <v>185</v>
      </c>
      <c r="F130">
        <v>1048576</v>
      </c>
      <c r="G130" t="s">
        <v>105</v>
      </c>
      <c r="H130">
        <v>1367.4503333299999</v>
      </c>
      <c r="I130">
        <v>1366.66666667</v>
      </c>
      <c r="J130">
        <v>1367.7893333300001</v>
      </c>
      <c r="K130">
        <v>19085</v>
      </c>
      <c r="L130">
        <v>1316</v>
      </c>
      <c r="M130">
        <v>254</v>
      </c>
      <c r="N130" t="s">
        <v>101</v>
      </c>
      <c r="O130">
        <v>1296</v>
      </c>
      <c r="P130">
        <v>1296</v>
      </c>
      <c r="Q130">
        <v>1048576</v>
      </c>
      <c r="R130" t="s">
        <v>105</v>
      </c>
      <c r="S130">
        <v>196.27266666700001</v>
      </c>
      <c r="T130">
        <v>193.79566666700001</v>
      </c>
      <c r="U130">
        <v>197.33166666700001</v>
      </c>
      <c r="V130">
        <v>3545</v>
      </c>
      <c r="W130">
        <v>168</v>
      </c>
      <c r="X130">
        <v>254</v>
      </c>
      <c r="Y130" t="s">
        <v>96</v>
      </c>
      <c r="Z130">
        <v>351</v>
      </c>
      <c r="AA130">
        <v>351</v>
      </c>
      <c r="AB130">
        <v>1048576</v>
      </c>
      <c r="AC130" t="s">
        <v>105</v>
      </c>
      <c r="AD130">
        <v>723.13933333299997</v>
      </c>
      <c r="AE130">
        <v>719.26033333299995</v>
      </c>
      <c r="AF130">
        <v>724.81633333299999</v>
      </c>
      <c r="AG130">
        <v>7289</v>
      </c>
      <c r="AH130">
        <v>326</v>
      </c>
      <c r="AI130">
        <v>255</v>
      </c>
    </row>
    <row r="131" spans="1:35" x14ac:dyDescent="0.25">
      <c r="A131" t="s">
        <v>93</v>
      </c>
      <c r="B131" t="s">
        <v>99</v>
      </c>
      <c r="C131" t="s">
        <v>95</v>
      </c>
      <c r="D131">
        <v>179</v>
      </c>
      <c r="E131">
        <v>179</v>
      </c>
      <c r="F131">
        <v>1048576</v>
      </c>
      <c r="G131" t="s">
        <v>104</v>
      </c>
      <c r="H131">
        <v>1412.7683333299999</v>
      </c>
      <c r="I131">
        <v>1424.76266667</v>
      </c>
      <c r="J131">
        <v>1409.8076666699999</v>
      </c>
      <c r="K131">
        <v>14309</v>
      </c>
      <c r="L131">
        <v>864</v>
      </c>
      <c r="M131">
        <v>255</v>
      </c>
      <c r="N131" t="s">
        <v>101</v>
      </c>
      <c r="O131">
        <v>1138</v>
      </c>
      <c r="P131">
        <v>1138</v>
      </c>
      <c r="Q131">
        <v>1048576</v>
      </c>
      <c r="R131" t="s">
        <v>104</v>
      </c>
      <c r="S131">
        <v>223.56466666700001</v>
      </c>
      <c r="T131">
        <v>222.73166666700001</v>
      </c>
      <c r="U131">
        <v>223.77166666700001</v>
      </c>
      <c r="V131">
        <v>3113</v>
      </c>
      <c r="W131">
        <v>201</v>
      </c>
      <c r="X131">
        <v>254</v>
      </c>
      <c r="Y131" t="s">
        <v>96</v>
      </c>
      <c r="Z131">
        <v>362</v>
      </c>
      <c r="AA131">
        <v>362</v>
      </c>
      <c r="AB131">
        <v>1048576</v>
      </c>
      <c r="AC131" t="s">
        <v>104</v>
      </c>
      <c r="AD131">
        <v>702.28866666700003</v>
      </c>
      <c r="AE131">
        <v>697.66433333299995</v>
      </c>
      <c r="AF131">
        <v>703.44200000000001</v>
      </c>
      <c r="AG131">
        <v>6846</v>
      </c>
      <c r="AH131">
        <v>270</v>
      </c>
      <c r="AI131">
        <v>255</v>
      </c>
    </row>
    <row r="132" spans="1:35" x14ac:dyDescent="0.25">
      <c r="A132" t="s">
        <v>93</v>
      </c>
      <c r="B132" t="s">
        <v>99</v>
      </c>
      <c r="C132" t="s">
        <v>95</v>
      </c>
      <c r="D132">
        <v>179</v>
      </c>
      <c r="E132">
        <v>179</v>
      </c>
      <c r="F132">
        <v>1048576</v>
      </c>
      <c r="G132" t="s">
        <v>103</v>
      </c>
      <c r="H132">
        <v>1406.0170000000001</v>
      </c>
      <c r="I132">
        <v>1426.7380000000001</v>
      </c>
      <c r="J132">
        <v>1403.7136666700001</v>
      </c>
      <c r="K132">
        <v>12392</v>
      </c>
      <c r="L132">
        <v>606</v>
      </c>
      <c r="M132">
        <v>255</v>
      </c>
      <c r="N132" t="s">
        <v>101</v>
      </c>
      <c r="O132">
        <v>1012</v>
      </c>
      <c r="P132">
        <v>1012</v>
      </c>
      <c r="Q132">
        <v>1048576</v>
      </c>
      <c r="R132" t="s">
        <v>103</v>
      </c>
      <c r="S132">
        <v>251.20400000000001</v>
      </c>
      <c r="T132">
        <v>253.70866666699999</v>
      </c>
      <c r="U132">
        <v>250.92699999999999</v>
      </c>
      <c r="V132">
        <v>3231</v>
      </c>
      <c r="W132">
        <v>199</v>
      </c>
      <c r="X132">
        <v>254</v>
      </c>
      <c r="Y132" t="s">
        <v>96</v>
      </c>
      <c r="Z132">
        <v>336</v>
      </c>
      <c r="AA132">
        <v>336</v>
      </c>
      <c r="AB132">
        <v>1048576</v>
      </c>
      <c r="AC132" t="s">
        <v>103</v>
      </c>
      <c r="AD132">
        <v>756.03166666699997</v>
      </c>
      <c r="AE132">
        <v>751.29266666700005</v>
      </c>
      <c r="AF132">
        <v>756.55766666700003</v>
      </c>
      <c r="AG132">
        <v>6320</v>
      </c>
      <c r="AH132">
        <v>221</v>
      </c>
      <c r="AI132">
        <v>254</v>
      </c>
    </row>
    <row r="133" spans="1:35" x14ac:dyDescent="0.25">
      <c r="A133" t="s">
        <v>93</v>
      </c>
      <c r="B133" t="s">
        <v>99</v>
      </c>
      <c r="C133" t="s">
        <v>95</v>
      </c>
      <c r="D133">
        <v>156</v>
      </c>
      <c r="E133">
        <v>156</v>
      </c>
      <c r="F133">
        <v>1048576</v>
      </c>
      <c r="G133" t="s">
        <v>112</v>
      </c>
      <c r="H133">
        <v>1620.7513333300001</v>
      </c>
      <c r="I133">
        <v>0</v>
      </c>
      <c r="J133">
        <v>1620.7513333300001</v>
      </c>
      <c r="K133">
        <v>9614</v>
      </c>
      <c r="L133">
        <v>425</v>
      </c>
      <c r="M133">
        <v>255</v>
      </c>
      <c r="N133" t="s">
        <v>101</v>
      </c>
      <c r="O133">
        <v>911</v>
      </c>
      <c r="P133">
        <v>911</v>
      </c>
      <c r="Q133">
        <v>1048576</v>
      </c>
      <c r="R133" t="s">
        <v>112</v>
      </c>
      <c r="S133">
        <v>278.88666666699999</v>
      </c>
      <c r="T133">
        <v>0</v>
      </c>
      <c r="U133">
        <v>278.88666666699999</v>
      </c>
      <c r="V133">
        <v>1657</v>
      </c>
      <c r="W133">
        <v>255</v>
      </c>
      <c r="X133">
        <v>254</v>
      </c>
      <c r="Y133" t="s">
        <v>96</v>
      </c>
      <c r="Z133">
        <v>306</v>
      </c>
      <c r="AA133">
        <v>306</v>
      </c>
      <c r="AB133">
        <v>1048576</v>
      </c>
      <c r="AC133" t="s">
        <v>112</v>
      </c>
      <c r="AD133">
        <v>830.21900000000005</v>
      </c>
      <c r="AE133">
        <v>0</v>
      </c>
      <c r="AF133">
        <v>830.21900000000005</v>
      </c>
      <c r="AG133">
        <v>3182</v>
      </c>
      <c r="AH133">
        <v>128</v>
      </c>
      <c r="AI133">
        <v>255</v>
      </c>
    </row>
    <row r="134" spans="1:35" x14ac:dyDescent="0.25">
      <c r="A134" t="s">
        <v>100</v>
      </c>
      <c r="B134" t="s">
        <v>94</v>
      </c>
      <c r="C134" t="s">
        <v>95</v>
      </c>
      <c r="D134">
        <v>3038</v>
      </c>
      <c r="E134">
        <v>11</v>
      </c>
      <c r="F134">
        <v>4096</v>
      </c>
      <c r="G134" t="s">
        <v>102</v>
      </c>
      <c r="H134">
        <v>42.336666666699998</v>
      </c>
      <c r="I134">
        <v>42.336666666699998</v>
      </c>
      <c r="J134">
        <v>0</v>
      </c>
      <c r="K134">
        <v>1832</v>
      </c>
      <c r="L134">
        <v>48</v>
      </c>
      <c r="M134">
        <v>127</v>
      </c>
      <c r="N134" t="s">
        <v>101</v>
      </c>
      <c r="O134">
        <v>179337</v>
      </c>
      <c r="P134">
        <v>700</v>
      </c>
      <c r="Q134">
        <v>4096</v>
      </c>
      <c r="R134" t="s">
        <v>102</v>
      </c>
      <c r="S134">
        <v>0.70599999999999996</v>
      </c>
      <c r="T134">
        <v>0.70599999999999996</v>
      </c>
      <c r="U134">
        <v>0</v>
      </c>
      <c r="V134">
        <v>24</v>
      </c>
      <c r="W134">
        <v>0</v>
      </c>
      <c r="X134">
        <v>126</v>
      </c>
      <c r="Y134" t="s">
        <v>96</v>
      </c>
      <c r="Z134">
        <v>47936</v>
      </c>
      <c r="AA134">
        <v>187</v>
      </c>
      <c r="AB134">
        <v>4096</v>
      </c>
      <c r="AC134" t="s">
        <v>102</v>
      </c>
      <c r="AD134">
        <v>2.46733333333</v>
      </c>
      <c r="AE134">
        <v>2.46733333333</v>
      </c>
      <c r="AF134">
        <v>0</v>
      </c>
      <c r="AG134">
        <v>92</v>
      </c>
      <c r="AH134">
        <v>0</v>
      </c>
      <c r="AI134">
        <v>118</v>
      </c>
    </row>
    <row r="135" spans="1:35" x14ac:dyDescent="0.25">
      <c r="A135" t="s">
        <v>100</v>
      </c>
      <c r="B135" t="s">
        <v>94</v>
      </c>
      <c r="C135" t="s">
        <v>95</v>
      </c>
      <c r="D135">
        <v>2630</v>
      </c>
      <c r="E135">
        <v>10</v>
      </c>
      <c r="F135">
        <v>4096</v>
      </c>
      <c r="G135" t="s">
        <v>106</v>
      </c>
      <c r="H135">
        <v>49.262666666699999</v>
      </c>
      <c r="I135">
        <v>54.139666666700002</v>
      </c>
      <c r="J135">
        <v>5.5286666666700004</v>
      </c>
      <c r="K135">
        <v>2553</v>
      </c>
      <c r="L135">
        <v>65</v>
      </c>
      <c r="M135">
        <v>127</v>
      </c>
      <c r="N135" t="s">
        <v>101</v>
      </c>
      <c r="O135">
        <v>179513</v>
      </c>
      <c r="P135">
        <v>701</v>
      </c>
      <c r="Q135">
        <v>4096</v>
      </c>
      <c r="R135" t="s">
        <v>106</v>
      </c>
      <c r="S135">
        <v>0.70599999999999996</v>
      </c>
      <c r="T135">
        <v>0.71466666666699996</v>
      </c>
      <c r="U135">
        <v>0.62833333333300001</v>
      </c>
      <c r="V135">
        <v>27</v>
      </c>
      <c r="W135">
        <v>0</v>
      </c>
      <c r="X135">
        <v>126</v>
      </c>
      <c r="Y135" t="s">
        <v>96</v>
      </c>
      <c r="Z135">
        <v>45720</v>
      </c>
      <c r="AA135">
        <v>178</v>
      </c>
      <c r="AB135">
        <v>4096</v>
      </c>
      <c r="AC135" t="s">
        <v>106</v>
      </c>
      <c r="AD135">
        <v>2.585</v>
      </c>
      <c r="AE135">
        <v>2.5693333333299999</v>
      </c>
      <c r="AF135">
        <v>2.72566666667</v>
      </c>
      <c r="AG135">
        <v>1532</v>
      </c>
      <c r="AH135">
        <v>4</v>
      </c>
      <c r="AI135">
        <v>118</v>
      </c>
    </row>
    <row r="136" spans="1:35" x14ac:dyDescent="0.25">
      <c r="A136" t="s">
        <v>100</v>
      </c>
      <c r="B136" t="s">
        <v>94</v>
      </c>
      <c r="C136" t="s">
        <v>95</v>
      </c>
      <c r="D136">
        <v>3784</v>
      </c>
      <c r="E136">
        <v>14</v>
      </c>
      <c r="F136">
        <v>4096</v>
      </c>
      <c r="G136" t="s">
        <v>107</v>
      </c>
      <c r="H136">
        <v>33.952666666699997</v>
      </c>
      <c r="I136">
        <v>40.830666666699997</v>
      </c>
      <c r="J136">
        <v>6.4139999999999997</v>
      </c>
      <c r="K136">
        <v>1587</v>
      </c>
      <c r="L136">
        <v>46</v>
      </c>
      <c r="M136">
        <v>127</v>
      </c>
      <c r="N136" t="s">
        <v>101</v>
      </c>
      <c r="O136">
        <v>178542</v>
      </c>
      <c r="P136">
        <v>697</v>
      </c>
      <c r="Q136">
        <v>4096</v>
      </c>
      <c r="R136" t="s">
        <v>107</v>
      </c>
      <c r="S136">
        <v>0.70933333333299997</v>
      </c>
      <c r="T136">
        <v>0.72866666666699997</v>
      </c>
      <c r="U136">
        <v>0.630666666667</v>
      </c>
      <c r="V136">
        <v>22</v>
      </c>
      <c r="W136">
        <v>0</v>
      </c>
      <c r="X136">
        <v>126</v>
      </c>
      <c r="Y136" t="s">
        <v>96</v>
      </c>
      <c r="Z136">
        <v>47121</v>
      </c>
      <c r="AA136">
        <v>184</v>
      </c>
      <c r="AB136">
        <v>4096</v>
      </c>
      <c r="AC136" t="s">
        <v>107</v>
      </c>
      <c r="AD136">
        <v>2.5136666666699998</v>
      </c>
      <c r="AE136">
        <v>2.5496666666699999</v>
      </c>
      <c r="AF136">
        <v>2.3696666666700001</v>
      </c>
      <c r="AG136">
        <v>1365</v>
      </c>
      <c r="AH136">
        <v>2</v>
      </c>
      <c r="AI136">
        <v>118</v>
      </c>
    </row>
    <row r="137" spans="1:35" x14ac:dyDescent="0.25">
      <c r="A137" t="s">
        <v>100</v>
      </c>
      <c r="B137" t="s">
        <v>94</v>
      </c>
      <c r="C137" t="s">
        <v>95</v>
      </c>
      <c r="D137">
        <v>3346</v>
      </c>
      <c r="E137">
        <v>13</v>
      </c>
      <c r="F137">
        <v>4096</v>
      </c>
      <c r="G137" t="s">
        <v>108</v>
      </c>
      <c r="H137">
        <v>38.322666666700002</v>
      </c>
      <c r="I137">
        <v>51.434333333300003</v>
      </c>
      <c r="J137">
        <v>7.7006666666700001</v>
      </c>
      <c r="K137">
        <v>3705</v>
      </c>
      <c r="L137">
        <v>63</v>
      </c>
      <c r="M137">
        <v>127</v>
      </c>
      <c r="N137" t="s">
        <v>101</v>
      </c>
      <c r="O137">
        <v>175336</v>
      </c>
      <c r="P137">
        <v>684</v>
      </c>
      <c r="Q137">
        <v>4096</v>
      </c>
      <c r="R137" t="s">
        <v>108</v>
      </c>
      <c r="S137">
        <v>0.72166666666699997</v>
      </c>
      <c r="T137">
        <v>0.74733333333300001</v>
      </c>
      <c r="U137">
        <v>0.66133333333300004</v>
      </c>
      <c r="V137">
        <v>221</v>
      </c>
      <c r="W137">
        <v>0</v>
      </c>
      <c r="X137">
        <v>126</v>
      </c>
      <c r="Y137" t="s">
        <v>96</v>
      </c>
      <c r="Z137">
        <v>47259</v>
      </c>
      <c r="AA137">
        <v>184</v>
      </c>
      <c r="AB137">
        <v>4096</v>
      </c>
      <c r="AC137" t="s">
        <v>108</v>
      </c>
      <c r="AD137">
        <v>2.5070000000000001</v>
      </c>
      <c r="AE137">
        <v>2.5960000000000001</v>
      </c>
      <c r="AF137">
        <v>2.2976666666700001</v>
      </c>
      <c r="AG137">
        <v>70</v>
      </c>
      <c r="AH137">
        <v>0</v>
      </c>
      <c r="AI137">
        <v>118</v>
      </c>
    </row>
    <row r="138" spans="1:35" x14ac:dyDescent="0.25">
      <c r="A138" t="s">
        <v>100</v>
      </c>
      <c r="B138" t="s">
        <v>94</v>
      </c>
      <c r="C138" t="s">
        <v>95</v>
      </c>
      <c r="D138">
        <v>4779</v>
      </c>
      <c r="E138">
        <v>18</v>
      </c>
      <c r="F138">
        <v>4096</v>
      </c>
      <c r="G138" t="s">
        <v>109</v>
      </c>
      <c r="H138">
        <v>27.251999999999999</v>
      </c>
      <c r="I138">
        <v>42.387666666699999</v>
      </c>
      <c r="J138">
        <v>4.5153333333300001</v>
      </c>
      <c r="K138">
        <v>1725</v>
      </c>
      <c r="L138">
        <v>40</v>
      </c>
      <c r="M138">
        <v>127</v>
      </c>
      <c r="N138" t="s">
        <v>101</v>
      </c>
      <c r="O138">
        <v>168224</v>
      </c>
      <c r="P138">
        <v>657</v>
      </c>
      <c r="Q138">
        <v>4096</v>
      </c>
      <c r="R138" t="s">
        <v>109</v>
      </c>
      <c r="S138">
        <v>0.752</v>
      </c>
      <c r="T138">
        <v>0.79</v>
      </c>
      <c r="U138">
        <v>0.69499999999999995</v>
      </c>
      <c r="V138">
        <v>198</v>
      </c>
      <c r="W138">
        <v>0</v>
      </c>
      <c r="X138">
        <v>126</v>
      </c>
      <c r="Y138" t="s">
        <v>96</v>
      </c>
      <c r="Z138">
        <v>47332</v>
      </c>
      <c r="AA138">
        <v>184</v>
      </c>
      <c r="AB138">
        <v>4096</v>
      </c>
      <c r="AC138" t="s">
        <v>109</v>
      </c>
      <c r="AD138">
        <v>2.5289999999999999</v>
      </c>
      <c r="AE138">
        <v>2.6686666666700001</v>
      </c>
      <c r="AF138">
        <v>2.3196666666699999</v>
      </c>
      <c r="AG138">
        <v>1588</v>
      </c>
      <c r="AH138">
        <v>2</v>
      </c>
      <c r="AI138">
        <v>119</v>
      </c>
    </row>
    <row r="139" spans="1:35" x14ac:dyDescent="0.25">
      <c r="A139" t="s">
        <v>100</v>
      </c>
      <c r="B139" t="s">
        <v>94</v>
      </c>
      <c r="C139" t="s">
        <v>95</v>
      </c>
      <c r="D139">
        <v>4479</v>
      </c>
      <c r="E139">
        <v>17</v>
      </c>
      <c r="F139">
        <v>4096</v>
      </c>
      <c r="G139" t="s">
        <v>110</v>
      </c>
      <c r="H139">
        <v>29.3356666667</v>
      </c>
      <c r="I139">
        <v>52.334000000000003</v>
      </c>
      <c r="J139">
        <v>6.3719999999999999</v>
      </c>
      <c r="K139">
        <v>2687</v>
      </c>
      <c r="L139">
        <v>64</v>
      </c>
      <c r="M139">
        <v>126</v>
      </c>
      <c r="N139" t="s">
        <v>101</v>
      </c>
      <c r="O139">
        <v>160319</v>
      </c>
      <c r="P139">
        <v>626</v>
      </c>
      <c r="Q139">
        <v>4096</v>
      </c>
      <c r="R139" t="s">
        <v>110</v>
      </c>
      <c r="S139">
        <v>0.78900000000000003</v>
      </c>
      <c r="T139">
        <v>0.83766666666699996</v>
      </c>
      <c r="U139">
        <v>0.740333333333</v>
      </c>
      <c r="V139">
        <v>535</v>
      </c>
      <c r="W139">
        <v>1</v>
      </c>
      <c r="X139">
        <v>126</v>
      </c>
      <c r="Y139" t="s">
        <v>96</v>
      </c>
      <c r="Z139">
        <v>47513</v>
      </c>
      <c r="AA139">
        <v>185</v>
      </c>
      <c r="AB139">
        <v>4096</v>
      </c>
      <c r="AC139" t="s">
        <v>110</v>
      </c>
      <c r="AD139">
        <v>2.5259999999999998</v>
      </c>
      <c r="AE139">
        <v>2.72166666667</v>
      </c>
      <c r="AF139">
        <v>2.33033333333</v>
      </c>
      <c r="AG139">
        <v>95</v>
      </c>
      <c r="AH139">
        <v>0</v>
      </c>
      <c r="AI139">
        <v>120</v>
      </c>
    </row>
    <row r="140" spans="1:35" x14ac:dyDescent="0.25">
      <c r="A140" t="s">
        <v>100</v>
      </c>
      <c r="B140" t="s">
        <v>94</v>
      </c>
      <c r="C140" t="s">
        <v>95</v>
      </c>
      <c r="D140">
        <v>5747</v>
      </c>
      <c r="E140">
        <v>22</v>
      </c>
      <c r="F140">
        <v>4096</v>
      </c>
      <c r="G140" t="s">
        <v>111</v>
      </c>
      <c r="H140">
        <v>22.265333333299999</v>
      </c>
      <c r="I140">
        <v>49.209666666700002</v>
      </c>
      <c r="J140">
        <v>4.3129999999999997</v>
      </c>
      <c r="K140">
        <v>1525</v>
      </c>
      <c r="L140">
        <v>43</v>
      </c>
      <c r="M140">
        <v>126</v>
      </c>
      <c r="N140" t="s">
        <v>101</v>
      </c>
      <c r="O140">
        <v>152014</v>
      </c>
      <c r="P140">
        <v>593</v>
      </c>
      <c r="Q140">
        <v>4096</v>
      </c>
      <c r="R140" t="s">
        <v>111</v>
      </c>
      <c r="S140">
        <v>0.83133333333299997</v>
      </c>
      <c r="T140">
        <v>0.88700000000000001</v>
      </c>
      <c r="U140">
        <v>0.79466666666700003</v>
      </c>
      <c r="V140">
        <v>583</v>
      </c>
      <c r="W140">
        <v>2</v>
      </c>
      <c r="X140">
        <v>126</v>
      </c>
      <c r="Y140" t="s">
        <v>96</v>
      </c>
      <c r="Z140">
        <v>48590</v>
      </c>
      <c r="AA140">
        <v>189</v>
      </c>
      <c r="AB140">
        <v>4096</v>
      </c>
      <c r="AC140" t="s">
        <v>111</v>
      </c>
      <c r="AD140">
        <v>2.5273333333300001</v>
      </c>
      <c r="AE140">
        <v>2.7373333333300001</v>
      </c>
      <c r="AF140">
        <v>2.387</v>
      </c>
      <c r="AG140">
        <v>2856</v>
      </c>
      <c r="AH140">
        <v>6</v>
      </c>
      <c r="AI140">
        <v>122</v>
      </c>
    </row>
    <row r="141" spans="1:35" x14ac:dyDescent="0.25">
      <c r="A141" t="s">
        <v>100</v>
      </c>
      <c r="B141" t="s">
        <v>94</v>
      </c>
      <c r="C141" t="s">
        <v>95</v>
      </c>
      <c r="D141">
        <v>7039</v>
      </c>
      <c r="E141">
        <v>27</v>
      </c>
      <c r="F141">
        <v>4096</v>
      </c>
      <c r="G141" t="s">
        <v>105</v>
      </c>
      <c r="H141">
        <v>18.9023333333</v>
      </c>
      <c r="I141">
        <v>48.290333333299998</v>
      </c>
      <c r="J141">
        <v>6.335</v>
      </c>
      <c r="K141">
        <v>4365</v>
      </c>
      <c r="L141">
        <v>70</v>
      </c>
      <c r="M141">
        <v>126</v>
      </c>
      <c r="N141" t="s">
        <v>101</v>
      </c>
      <c r="O141">
        <v>144657</v>
      </c>
      <c r="P141">
        <v>565</v>
      </c>
      <c r="Q141">
        <v>4096</v>
      </c>
      <c r="R141" t="s">
        <v>105</v>
      </c>
      <c r="S141">
        <v>0.87366666666699999</v>
      </c>
      <c r="T141">
        <v>0.94333333333299996</v>
      </c>
      <c r="U141">
        <v>0.84399999999999997</v>
      </c>
      <c r="V141">
        <v>267</v>
      </c>
      <c r="W141">
        <v>1</v>
      </c>
      <c r="X141">
        <v>126</v>
      </c>
      <c r="Y141" t="s">
        <v>96</v>
      </c>
      <c r="Z141">
        <v>50183</v>
      </c>
      <c r="AA141">
        <v>196</v>
      </c>
      <c r="AB141">
        <v>4096</v>
      </c>
      <c r="AC141" t="s">
        <v>105</v>
      </c>
      <c r="AD141">
        <v>2.4426666666700001</v>
      </c>
      <c r="AE141">
        <v>2.7063333333299999</v>
      </c>
      <c r="AF141">
        <v>2.3296666666700001</v>
      </c>
      <c r="AG141">
        <v>83</v>
      </c>
      <c r="AH141">
        <v>0</v>
      </c>
      <c r="AI141">
        <v>122</v>
      </c>
    </row>
    <row r="142" spans="1:35" x14ac:dyDescent="0.25">
      <c r="A142" t="s">
        <v>100</v>
      </c>
      <c r="B142" t="s">
        <v>94</v>
      </c>
      <c r="C142" t="s">
        <v>95</v>
      </c>
      <c r="D142">
        <v>7828</v>
      </c>
      <c r="E142">
        <v>30</v>
      </c>
      <c r="F142">
        <v>4096</v>
      </c>
      <c r="G142" t="s">
        <v>104</v>
      </c>
      <c r="H142">
        <v>16.356666666700001</v>
      </c>
      <c r="I142">
        <v>53.544666666700003</v>
      </c>
      <c r="J142">
        <v>7.0803333333299996</v>
      </c>
      <c r="K142">
        <v>8643</v>
      </c>
      <c r="L142">
        <v>105</v>
      </c>
      <c r="M142">
        <v>125</v>
      </c>
      <c r="N142" t="s">
        <v>101</v>
      </c>
      <c r="O142">
        <v>137776</v>
      </c>
      <c r="P142">
        <v>538</v>
      </c>
      <c r="Q142">
        <v>4096</v>
      </c>
      <c r="R142" t="s">
        <v>104</v>
      </c>
      <c r="S142">
        <v>0.91800000000000004</v>
      </c>
      <c r="T142">
        <v>1.02033333333</v>
      </c>
      <c r="U142">
        <v>0.89200000000000002</v>
      </c>
      <c r="V142">
        <v>265</v>
      </c>
      <c r="W142">
        <v>1</v>
      </c>
      <c r="X142">
        <v>126</v>
      </c>
      <c r="Y142" t="s">
        <v>96</v>
      </c>
      <c r="Z142">
        <v>47556</v>
      </c>
      <c r="AA142">
        <v>185</v>
      </c>
      <c r="AB142">
        <v>4096</v>
      </c>
      <c r="AC142" t="s">
        <v>104</v>
      </c>
      <c r="AD142">
        <v>2.6116666666700001</v>
      </c>
      <c r="AE142">
        <v>2.9420000000000002</v>
      </c>
      <c r="AF142">
        <v>2.5293333333299999</v>
      </c>
      <c r="AG142">
        <v>141</v>
      </c>
      <c r="AH142">
        <v>0</v>
      </c>
      <c r="AI142">
        <v>124</v>
      </c>
    </row>
    <row r="143" spans="1:35" x14ac:dyDescent="0.25">
      <c r="A143" t="s">
        <v>100</v>
      </c>
      <c r="B143" t="s">
        <v>94</v>
      </c>
      <c r="C143" t="s">
        <v>95</v>
      </c>
      <c r="D143">
        <v>13564</v>
      </c>
      <c r="E143">
        <v>52</v>
      </c>
      <c r="F143">
        <v>4096</v>
      </c>
      <c r="G143" t="s">
        <v>103</v>
      </c>
      <c r="H143">
        <v>9.0976666666699995</v>
      </c>
      <c r="I143">
        <v>43.461333333299997</v>
      </c>
      <c r="J143">
        <v>5.2816666666699996</v>
      </c>
      <c r="K143">
        <v>1191</v>
      </c>
      <c r="L143">
        <v>25</v>
      </c>
      <c r="M143">
        <v>122</v>
      </c>
      <c r="N143" t="s">
        <v>101</v>
      </c>
      <c r="O143">
        <v>129945</v>
      </c>
      <c r="P143">
        <v>507</v>
      </c>
      <c r="Q143">
        <v>4096</v>
      </c>
      <c r="R143" t="s">
        <v>103</v>
      </c>
      <c r="S143">
        <v>0.97266666666699997</v>
      </c>
      <c r="T143">
        <v>1.095</v>
      </c>
      <c r="U143">
        <v>0.95933333333299997</v>
      </c>
      <c r="V143">
        <v>319</v>
      </c>
      <c r="W143">
        <v>1</v>
      </c>
      <c r="X143">
        <v>126</v>
      </c>
      <c r="Y143" t="s">
        <v>96</v>
      </c>
      <c r="Z143">
        <v>51029</v>
      </c>
      <c r="AA143">
        <v>199</v>
      </c>
      <c r="AB143">
        <v>4096</v>
      </c>
      <c r="AC143" t="s">
        <v>103</v>
      </c>
      <c r="AD143">
        <v>2.4329999999999998</v>
      </c>
      <c r="AE143">
        <v>2.9406666666699999</v>
      </c>
      <c r="AF143">
        <v>2.3763333333299999</v>
      </c>
      <c r="AG143">
        <v>2200</v>
      </c>
      <c r="AH143">
        <v>6</v>
      </c>
      <c r="AI143">
        <v>124</v>
      </c>
    </row>
    <row r="144" spans="1:35" x14ac:dyDescent="0.25">
      <c r="A144" t="s">
        <v>100</v>
      </c>
      <c r="B144" t="s">
        <v>94</v>
      </c>
      <c r="C144" t="s">
        <v>95</v>
      </c>
      <c r="D144">
        <v>9961</v>
      </c>
      <c r="E144">
        <v>38</v>
      </c>
      <c r="F144">
        <v>4096</v>
      </c>
      <c r="G144" t="s">
        <v>112</v>
      </c>
      <c r="H144">
        <v>12.7053333333</v>
      </c>
      <c r="I144">
        <v>0</v>
      </c>
      <c r="J144">
        <v>12.7053333333</v>
      </c>
      <c r="K144">
        <v>5015</v>
      </c>
      <c r="L144">
        <v>154</v>
      </c>
      <c r="M144">
        <v>127</v>
      </c>
      <c r="N144" t="s">
        <v>101</v>
      </c>
      <c r="O144">
        <v>124730</v>
      </c>
      <c r="P144">
        <v>487</v>
      </c>
      <c r="Q144">
        <v>4096</v>
      </c>
      <c r="R144" t="s">
        <v>112</v>
      </c>
      <c r="S144">
        <v>1.014</v>
      </c>
      <c r="T144">
        <v>0</v>
      </c>
      <c r="U144">
        <v>1.014</v>
      </c>
      <c r="V144">
        <v>203</v>
      </c>
      <c r="W144">
        <v>1</v>
      </c>
      <c r="X144">
        <v>126</v>
      </c>
      <c r="Y144" t="s">
        <v>96</v>
      </c>
      <c r="Z144">
        <v>54055</v>
      </c>
      <c r="AA144">
        <v>211</v>
      </c>
      <c r="AB144">
        <v>4096</v>
      </c>
      <c r="AC144" t="s">
        <v>112</v>
      </c>
      <c r="AD144">
        <v>2.35</v>
      </c>
      <c r="AE144">
        <v>0</v>
      </c>
      <c r="AF144">
        <v>2.35</v>
      </c>
      <c r="AG144">
        <v>1544</v>
      </c>
      <c r="AH144">
        <v>3</v>
      </c>
      <c r="AI144">
        <v>127</v>
      </c>
    </row>
    <row r="145" spans="1:35" x14ac:dyDescent="0.25">
      <c r="A145" t="s">
        <v>100</v>
      </c>
      <c r="B145" t="s">
        <v>94</v>
      </c>
      <c r="C145" t="s">
        <v>95</v>
      </c>
      <c r="D145">
        <v>9027</v>
      </c>
      <c r="E145">
        <v>564</v>
      </c>
      <c r="F145">
        <v>65536</v>
      </c>
      <c r="G145" t="s">
        <v>102</v>
      </c>
      <c r="H145">
        <v>13.820666666699999</v>
      </c>
      <c r="I145">
        <v>13.820666666699999</v>
      </c>
      <c r="J145">
        <v>0</v>
      </c>
      <c r="K145">
        <v>1653</v>
      </c>
      <c r="L145">
        <v>27</v>
      </c>
      <c r="M145">
        <v>124</v>
      </c>
      <c r="N145" t="s">
        <v>101</v>
      </c>
      <c r="O145">
        <v>60267</v>
      </c>
      <c r="P145">
        <v>3766</v>
      </c>
      <c r="Q145">
        <v>65536</v>
      </c>
      <c r="R145" t="s">
        <v>102</v>
      </c>
      <c r="S145">
        <v>2.1063333333299998</v>
      </c>
      <c r="T145">
        <v>2.1063333333299998</v>
      </c>
      <c r="U145">
        <v>0</v>
      </c>
      <c r="V145">
        <v>350</v>
      </c>
      <c r="W145">
        <v>4</v>
      </c>
      <c r="X145">
        <v>126</v>
      </c>
      <c r="Y145" t="s">
        <v>96</v>
      </c>
      <c r="Z145">
        <v>17027</v>
      </c>
      <c r="AA145">
        <v>1064</v>
      </c>
      <c r="AB145">
        <v>65536</v>
      </c>
      <c r="AC145" t="s">
        <v>102</v>
      </c>
      <c r="AD145">
        <v>7.4829999999999997</v>
      </c>
      <c r="AE145">
        <v>7.4829999999999997</v>
      </c>
      <c r="AF145">
        <v>0</v>
      </c>
      <c r="AG145">
        <v>149</v>
      </c>
      <c r="AH145">
        <v>2</v>
      </c>
      <c r="AI145">
        <v>127</v>
      </c>
    </row>
    <row r="146" spans="1:35" x14ac:dyDescent="0.25">
      <c r="A146" t="s">
        <v>100</v>
      </c>
      <c r="B146" t="s">
        <v>94</v>
      </c>
      <c r="C146" t="s">
        <v>95</v>
      </c>
      <c r="D146">
        <v>8997</v>
      </c>
      <c r="E146">
        <v>562</v>
      </c>
      <c r="F146">
        <v>65536</v>
      </c>
      <c r="G146" t="s">
        <v>106</v>
      </c>
      <c r="H146">
        <v>13.823</v>
      </c>
      <c r="I146">
        <v>14.4533333333</v>
      </c>
      <c r="J146">
        <v>8.1669999999999998</v>
      </c>
      <c r="K146">
        <v>5302</v>
      </c>
      <c r="L146">
        <v>61</v>
      </c>
      <c r="M146">
        <v>125</v>
      </c>
      <c r="N146" t="s">
        <v>101</v>
      </c>
      <c r="O146">
        <v>57317</v>
      </c>
      <c r="P146">
        <v>3582</v>
      </c>
      <c r="Q146">
        <v>65536</v>
      </c>
      <c r="R146" t="s">
        <v>106</v>
      </c>
      <c r="S146">
        <v>2.2126666666700001</v>
      </c>
      <c r="T146">
        <v>2.1746666666699999</v>
      </c>
      <c r="U146">
        <v>2.5529999999999999</v>
      </c>
      <c r="V146">
        <v>1394</v>
      </c>
      <c r="W146">
        <v>3</v>
      </c>
      <c r="X146">
        <v>126</v>
      </c>
      <c r="Y146" t="s">
        <v>96</v>
      </c>
      <c r="Z146">
        <v>18481</v>
      </c>
      <c r="AA146">
        <v>1155</v>
      </c>
      <c r="AB146">
        <v>65536</v>
      </c>
      <c r="AC146" t="s">
        <v>106</v>
      </c>
      <c r="AD146">
        <v>6.8860000000000001</v>
      </c>
      <c r="AE146">
        <v>7.0279999999999996</v>
      </c>
      <c r="AF146">
        <v>5.6070000000000002</v>
      </c>
      <c r="AG146">
        <v>61</v>
      </c>
      <c r="AH146">
        <v>1</v>
      </c>
      <c r="AI146">
        <v>127</v>
      </c>
    </row>
    <row r="147" spans="1:35" x14ac:dyDescent="0.25">
      <c r="A147" t="s">
        <v>100</v>
      </c>
      <c r="B147" t="s">
        <v>94</v>
      </c>
      <c r="C147" t="s">
        <v>95</v>
      </c>
      <c r="D147">
        <v>8570</v>
      </c>
      <c r="E147">
        <v>535</v>
      </c>
      <c r="F147">
        <v>65536</v>
      </c>
      <c r="G147" t="s">
        <v>107</v>
      </c>
      <c r="H147">
        <v>14.6566666667</v>
      </c>
      <c r="I147">
        <v>15.990333333300001</v>
      </c>
      <c r="J147">
        <v>9.3230000000000004</v>
      </c>
      <c r="K147">
        <v>5188</v>
      </c>
      <c r="L147">
        <v>42</v>
      </c>
      <c r="M147">
        <v>125</v>
      </c>
      <c r="N147" t="s">
        <v>101</v>
      </c>
      <c r="O147">
        <v>52732</v>
      </c>
      <c r="P147">
        <v>3295</v>
      </c>
      <c r="Q147">
        <v>65536</v>
      </c>
      <c r="R147" t="s">
        <v>107</v>
      </c>
      <c r="S147">
        <v>2.4056666666700002</v>
      </c>
      <c r="T147">
        <v>2.2806666666700002</v>
      </c>
      <c r="U147">
        <v>2.9056666666700002</v>
      </c>
      <c r="V147">
        <v>989</v>
      </c>
      <c r="W147">
        <v>4</v>
      </c>
      <c r="X147">
        <v>126</v>
      </c>
      <c r="Y147" t="s">
        <v>96</v>
      </c>
      <c r="Z147">
        <v>19153</v>
      </c>
      <c r="AA147">
        <v>1197</v>
      </c>
      <c r="AB147">
        <v>65536</v>
      </c>
      <c r="AC147" t="s">
        <v>107</v>
      </c>
      <c r="AD147">
        <v>6.6449999999999996</v>
      </c>
      <c r="AE147">
        <v>6.8520000000000003</v>
      </c>
      <c r="AF147">
        <v>5.8150000000000004</v>
      </c>
      <c r="AG147">
        <v>67</v>
      </c>
      <c r="AH147">
        <v>1</v>
      </c>
      <c r="AI147">
        <v>127</v>
      </c>
    </row>
    <row r="148" spans="1:35" x14ac:dyDescent="0.25">
      <c r="A148" t="s">
        <v>100</v>
      </c>
      <c r="B148" t="s">
        <v>94</v>
      </c>
      <c r="C148" t="s">
        <v>95</v>
      </c>
      <c r="D148">
        <v>7871</v>
      </c>
      <c r="E148">
        <v>491</v>
      </c>
      <c r="F148">
        <v>65536</v>
      </c>
      <c r="G148" t="s">
        <v>108</v>
      </c>
      <c r="H148">
        <v>15.9073333333</v>
      </c>
      <c r="I148">
        <v>19.006333333299999</v>
      </c>
      <c r="J148">
        <v>8.6850000000000005</v>
      </c>
      <c r="K148">
        <v>2980</v>
      </c>
      <c r="L148">
        <v>46</v>
      </c>
      <c r="M148">
        <v>125</v>
      </c>
      <c r="N148" t="s">
        <v>101</v>
      </c>
      <c r="O148">
        <v>51478</v>
      </c>
      <c r="P148">
        <v>3217</v>
      </c>
      <c r="Q148">
        <v>65536</v>
      </c>
      <c r="R148" t="s">
        <v>108</v>
      </c>
      <c r="S148">
        <v>2.4623333333300002</v>
      </c>
      <c r="T148">
        <v>2.33433333333</v>
      </c>
      <c r="U148">
        <v>2.7613333333300001</v>
      </c>
      <c r="V148">
        <v>765</v>
      </c>
      <c r="W148">
        <v>3</v>
      </c>
      <c r="X148">
        <v>126</v>
      </c>
      <c r="Y148" t="s">
        <v>96</v>
      </c>
      <c r="Z148">
        <v>19764</v>
      </c>
      <c r="AA148">
        <v>1235</v>
      </c>
      <c r="AB148">
        <v>65536</v>
      </c>
      <c r="AC148" t="s">
        <v>108</v>
      </c>
      <c r="AD148">
        <v>6.4393333333299996</v>
      </c>
      <c r="AE148">
        <v>6.6256666666699999</v>
      </c>
      <c r="AF148">
        <v>6.0049999999999999</v>
      </c>
      <c r="AG148">
        <v>58</v>
      </c>
      <c r="AH148">
        <v>1</v>
      </c>
      <c r="AI148">
        <v>127</v>
      </c>
    </row>
    <row r="149" spans="1:35" x14ac:dyDescent="0.25">
      <c r="A149" t="s">
        <v>100</v>
      </c>
      <c r="B149" t="s">
        <v>94</v>
      </c>
      <c r="C149" t="s">
        <v>95</v>
      </c>
      <c r="D149">
        <v>6853</v>
      </c>
      <c r="E149">
        <v>428</v>
      </c>
      <c r="F149">
        <v>65536</v>
      </c>
      <c r="G149" t="s">
        <v>109</v>
      </c>
      <c r="H149">
        <v>18.195666666699999</v>
      </c>
      <c r="I149">
        <v>24.0566666667</v>
      </c>
      <c r="J149">
        <v>9.41933333333</v>
      </c>
      <c r="K149">
        <v>2698</v>
      </c>
      <c r="L149">
        <v>38</v>
      </c>
      <c r="M149">
        <v>124</v>
      </c>
      <c r="N149" t="s">
        <v>101</v>
      </c>
      <c r="O149">
        <v>48993</v>
      </c>
      <c r="P149">
        <v>3062</v>
      </c>
      <c r="Q149">
        <v>65536</v>
      </c>
      <c r="R149" t="s">
        <v>109</v>
      </c>
      <c r="S149">
        <v>2.5903333333299998</v>
      </c>
      <c r="T149">
        <v>2.38333333333</v>
      </c>
      <c r="U149">
        <v>2.9009999999999998</v>
      </c>
      <c r="V149">
        <v>708</v>
      </c>
      <c r="W149">
        <v>4</v>
      </c>
      <c r="X149">
        <v>126</v>
      </c>
      <c r="Y149" t="s">
        <v>96</v>
      </c>
      <c r="Z149">
        <v>19712</v>
      </c>
      <c r="AA149">
        <v>1232</v>
      </c>
      <c r="AB149">
        <v>65536</v>
      </c>
      <c r="AC149" t="s">
        <v>109</v>
      </c>
      <c r="AD149">
        <v>6.4546666666699997</v>
      </c>
      <c r="AE149">
        <v>6.5516666666700001</v>
      </c>
      <c r="AF149">
        <v>6.3090000000000002</v>
      </c>
      <c r="AG149">
        <v>147</v>
      </c>
      <c r="AH149">
        <v>1</v>
      </c>
      <c r="AI149">
        <v>127</v>
      </c>
    </row>
    <row r="150" spans="1:35" x14ac:dyDescent="0.25">
      <c r="A150" t="s">
        <v>100</v>
      </c>
      <c r="B150" t="s">
        <v>94</v>
      </c>
      <c r="C150" t="s">
        <v>95</v>
      </c>
      <c r="D150">
        <v>9303</v>
      </c>
      <c r="E150">
        <v>581</v>
      </c>
      <c r="F150">
        <v>65536</v>
      </c>
      <c r="G150" t="s">
        <v>110</v>
      </c>
      <c r="H150">
        <v>13.262666666699999</v>
      </c>
      <c r="I150">
        <v>18.146333333299999</v>
      </c>
      <c r="J150">
        <v>8.3849999999999998</v>
      </c>
      <c r="K150">
        <v>4418</v>
      </c>
      <c r="L150">
        <v>51</v>
      </c>
      <c r="M150">
        <v>123</v>
      </c>
      <c r="N150" t="s">
        <v>101</v>
      </c>
      <c r="O150">
        <v>47054</v>
      </c>
      <c r="P150">
        <v>2940</v>
      </c>
      <c r="Q150">
        <v>65536</v>
      </c>
      <c r="R150" t="s">
        <v>110</v>
      </c>
      <c r="S150">
        <v>2.6956666666700002</v>
      </c>
      <c r="T150">
        <v>2.375</v>
      </c>
      <c r="U150">
        <v>3.0166666666699999</v>
      </c>
      <c r="V150">
        <v>616</v>
      </c>
      <c r="W150">
        <v>8</v>
      </c>
      <c r="X150">
        <v>126</v>
      </c>
      <c r="Y150" t="s">
        <v>96</v>
      </c>
      <c r="Z150">
        <v>19788</v>
      </c>
      <c r="AA150">
        <v>1236</v>
      </c>
      <c r="AB150">
        <v>65536</v>
      </c>
      <c r="AC150" t="s">
        <v>110</v>
      </c>
      <c r="AD150">
        <v>6.4283333333300003</v>
      </c>
      <c r="AE150">
        <v>6.3940000000000001</v>
      </c>
      <c r="AF150">
        <v>6.4633333333299996</v>
      </c>
      <c r="AG150">
        <v>84</v>
      </c>
      <c r="AH150">
        <v>1</v>
      </c>
      <c r="AI150">
        <v>127</v>
      </c>
    </row>
    <row r="151" spans="1:35" x14ac:dyDescent="0.25">
      <c r="A151" t="s">
        <v>100</v>
      </c>
      <c r="B151" t="s">
        <v>94</v>
      </c>
      <c r="C151" t="s">
        <v>95</v>
      </c>
      <c r="D151">
        <v>7216</v>
      </c>
      <c r="E151">
        <v>451</v>
      </c>
      <c r="F151">
        <v>65536</v>
      </c>
      <c r="G151" t="s">
        <v>111</v>
      </c>
      <c r="H151">
        <v>17.063666666700001</v>
      </c>
      <c r="I151">
        <v>29.507999999999999</v>
      </c>
      <c r="J151">
        <v>8.7690000000000001</v>
      </c>
      <c r="K151">
        <v>5179</v>
      </c>
      <c r="L151">
        <v>59</v>
      </c>
      <c r="M151">
        <v>125</v>
      </c>
      <c r="N151" t="s">
        <v>101</v>
      </c>
      <c r="O151">
        <v>42934</v>
      </c>
      <c r="P151">
        <v>2683</v>
      </c>
      <c r="Q151">
        <v>65536</v>
      </c>
      <c r="R151" t="s">
        <v>111</v>
      </c>
      <c r="S151">
        <v>2.9540000000000002</v>
      </c>
      <c r="T151">
        <v>2.4329999999999998</v>
      </c>
      <c r="U151">
        <v>3.3013333333300001</v>
      </c>
      <c r="V151">
        <v>757</v>
      </c>
      <c r="W151">
        <v>9</v>
      </c>
      <c r="X151">
        <v>126</v>
      </c>
      <c r="Y151" t="s">
        <v>96</v>
      </c>
      <c r="Z151">
        <v>18790</v>
      </c>
      <c r="AA151">
        <v>1174</v>
      </c>
      <c r="AB151">
        <v>65536</v>
      </c>
      <c r="AC151" t="s">
        <v>111</v>
      </c>
      <c r="AD151">
        <v>6.7686666666699997</v>
      </c>
      <c r="AE151">
        <v>6.5753333333299997</v>
      </c>
      <c r="AF151">
        <v>6.8973333333299998</v>
      </c>
      <c r="AG151">
        <v>68</v>
      </c>
      <c r="AH151">
        <v>1</v>
      </c>
      <c r="AI151">
        <v>127</v>
      </c>
    </row>
    <row r="152" spans="1:35" x14ac:dyDescent="0.25">
      <c r="A152" t="s">
        <v>100</v>
      </c>
      <c r="B152" t="s">
        <v>94</v>
      </c>
      <c r="C152" t="s">
        <v>95</v>
      </c>
      <c r="D152">
        <v>8643</v>
      </c>
      <c r="E152">
        <v>540</v>
      </c>
      <c r="F152">
        <v>65536</v>
      </c>
      <c r="G152" t="s">
        <v>105</v>
      </c>
      <c r="H152">
        <v>14.683999999999999</v>
      </c>
      <c r="I152">
        <v>25.979666666699998</v>
      </c>
      <c r="J152">
        <v>9.8463333333299996</v>
      </c>
      <c r="K152">
        <v>12790</v>
      </c>
      <c r="L152">
        <v>139</v>
      </c>
      <c r="M152">
        <v>125</v>
      </c>
      <c r="N152" t="s">
        <v>101</v>
      </c>
      <c r="O152">
        <v>38865</v>
      </c>
      <c r="P152">
        <v>2429</v>
      </c>
      <c r="Q152">
        <v>65536</v>
      </c>
      <c r="R152" t="s">
        <v>105</v>
      </c>
      <c r="S152">
        <v>3.26633333333</v>
      </c>
      <c r="T152">
        <v>2.5893333333299999</v>
      </c>
      <c r="U152">
        <v>3.55666666667</v>
      </c>
      <c r="V152">
        <v>876</v>
      </c>
      <c r="W152">
        <v>10</v>
      </c>
      <c r="X152">
        <v>126</v>
      </c>
      <c r="Y152" t="s">
        <v>96</v>
      </c>
      <c r="Z152">
        <v>17559</v>
      </c>
      <c r="AA152">
        <v>1097</v>
      </c>
      <c r="AB152">
        <v>65536</v>
      </c>
      <c r="AC152" t="s">
        <v>105</v>
      </c>
      <c r="AD152">
        <v>7.2423333333300004</v>
      </c>
      <c r="AE152">
        <v>6.9853333333299998</v>
      </c>
      <c r="AF152">
        <v>7.3523333333299998</v>
      </c>
      <c r="AG152">
        <v>75</v>
      </c>
      <c r="AH152">
        <v>1</v>
      </c>
      <c r="AI152">
        <v>127</v>
      </c>
    </row>
    <row r="153" spans="1:35" x14ac:dyDescent="0.25">
      <c r="A153" t="s">
        <v>100</v>
      </c>
      <c r="B153" t="s">
        <v>94</v>
      </c>
      <c r="C153" t="s">
        <v>95</v>
      </c>
      <c r="D153">
        <v>8431</v>
      </c>
      <c r="E153">
        <v>526</v>
      </c>
      <c r="F153">
        <v>65536</v>
      </c>
      <c r="G153" t="s">
        <v>104</v>
      </c>
      <c r="H153">
        <v>15.0756666667</v>
      </c>
      <c r="I153">
        <v>29.792000000000002</v>
      </c>
      <c r="J153">
        <v>11.391999999999999</v>
      </c>
      <c r="K153">
        <v>6047</v>
      </c>
      <c r="L153">
        <v>91</v>
      </c>
      <c r="M153">
        <v>126</v>
      </c>
      <c r="N153" t="s">
        <v>101</v>
      </c>
      <c r="O153">
        <v>35170</v>
      </c>
      <c r="P153">
        <v>2198</v>
      </c>
      <c r="Q153">
        <v>65536</v>
      </c>
      <c r="R153" t="s">
        <v>104</v>
      </c>
      <c r="S153">
        <v>3.6153333333300002</v>
      </c>
      <c r="T153">
        <v>2.9486666666699999</v>
      </c>
      <c r="U153">
        <v>3.78233333333</v>
      </c>
      <c r="V153">
        <v>1104</v>
      </c>
      <c r="W153">
        <v>13</v>
      </c>
      <c r="X153">
        <v>126</v>
      </c>
      <c r="Y153" t="s">
        <v>96</v>
      </c>
      <c r="Z153">
        <v>16162</v>
      </c>
      <c r="AA153">
        <v>1010</v>
      </c>
      <c r="AB153">
        <v>65536</v>
      </c>
      <c r="AC153" t="s">
        <v>104</v>
      </c>
      <c r="AD153">
        <v>7.8673333333300004</v>
      </c>
      <c r="AE153">
        <v>7.569</v>
      </c>
      <c r="AF153">
        <v>7.9416666666699998</v>
      </c>
      <c r="AG153">
        <v>70</v>
      </c>
      <c r="AH153">
        <v>1</v>
      </c>
      <c r="AI153">
        <v>127</v>
      </c>
    </row>
    <row r="154" spans="1:35" x14ac:dyDescent="0.25">
      <c r="A154" t="s">
        <v>100</v>
      </c>
      <c r="B154" t="s">
        <v>94</v>
      </c>
      <c r="C154" t="s">
        <v>95</v>
      </c>
      <c r="D154">
        <v>10134</v>
      </c>
      <c r="E154">
        <v>633</v>
      </c>
      <c r="F154">
        <v>65536</v>
      </c>
      <c r="G154" t="s">
        <v>103</v>
      </c>
      <c r="H154">
        <v>12.279666666700001</v>
      </c>
      <c r="I154">
        <v>25.6233333333</v>
      </c>
      <c r="J154">
        <v>10.798999999999999</v>
      </c>
      <c r="K154">
        <v>6023</v>
      </c>
      <c r="L154">
        <v>53</v>
      </c>
      <c r="M154">
        <v>125</v>
      </c>
      <c r="N154" t="s">
        <v>101</v>
      </c>
      <c r="O154">
        <v>31849</v>
      </c>
      <c r="P154">
        <v>1990</v>
      </c>
      <c r="Q154">
        <v>65536</v>
      </c>
      <c r="R154" t="s">
        <v>103</v>
      </c>
      <c r="S154">
        <v>3.99633333333</v>
      </c>
      <c r="T154">
        <v>3.31866666667</v>
      </c>
      <c r="U154">
        <v>4.0720000000000001</v>
      </c>
      <c r="V154">
        <v>986</v>
      </c>
      <c r="W154">
        <v>14</v>
      </c>
      <c r="X154">
        <v>126</v>
      </c>
      <c r="Y154" t="s">
        <v>96</v>
      </c>
      <c r="Z154">
        <v>15215</v>
      </c>
      <c r="AA154">
        <v>950</v>
      </c>
      <c r="AB154">
        <v>65536</v>
      </c>
      <c r="AC154" t="s">
        <v>103</v>
      </c>
      <c r="AD154">
        <v>8.3573333333300006</v>
      </c>
      <c r="AE154">
        <v>8.1163333333299992</v>
      </c>
      <c r="AF154">
        <v>8.3840000000000003</v>
      </c>
      <c r="AG154">
        <v>120</v>
      </c>
      <c r="AH154">
        <v>0</v>
      </c>
      <c r="AI154">
        <v>127</v>
      </c>
    </row>
    <row r="155" spans="1:35" x14ac:dyDescent="0.25">
      <c r="A155" t="s">
        <v>100</v>
      </c>
      <c r="B155" t="s">
        <v>94</v>
      </c>
      <c r="C155" t="s">
        <v>95</v>
      </c>
      <c r="D155">
        <v>9700</v>
      </c>
      <c r="E155">
        <v>606</v>
      </c>
      <c r="F155">
        <v>65536</v>
      </c>
      <c r="G155" t="s">
        <v>112</v>
      </c>
      <c r="H155">
        <v>13.119666666700001</v>
      </c>
      <c r="I155">
        <v>0</v>
      </c>
      <c r="J155">
        <v>13.119666666700001</v>
      </c>
      <c r="K155">
        <v>5390</v>
      </c>
      <c r="L155">
        <v>55</v>
      </c>
      <c r="M155">
        <v>127</v>
      </c>
      <c r="N155" t="s">
        <v>101</v>
      </c>
      <c r="O155">
        <v>29482</v>
      </c>
      <c r="P155">
        <v>1842</v>
      </c>
      <c r="Q155">
        <v>65536</v>
      </c>
      <c r="R155" t="s">
        <v>112</v>
      </c>
      <c r="S155">
        <v>4.3016666666700001</v>
      </c>
      <c r="T155">
        <v>0</v>
      </c>
      <c r="U155">
        <v>4.3016666666700001</v>
      </c>
      <c r="V155">
        <v>693</v>
      </c>
      <c r="W155">
        <v>13</v>
      </c>
      <c r="X155">
        <v>126</v>
      </c>
      <c r="Y155" t="s">
        <v>96</v>
      </c>
      <c r="Z155">
        <v>14265</v>
      </c>
      <c r="AA155">
        <v>891</v>
      </c>
      <c r="AB155">
        <v>65536</v>
      </c>
      <c r="AC155" t="s">
        <v>112</v>
      </c>
      <c r="AD155">
        <v>8.9133333333299998</v>
      </c>
      <c r="AE155">
        <v>0</v>
      </c>
      <c r="AF155">
        <v>8.9133333333299998</v>
      </c>
      <c r="AG155">
        <v>50</v>
      </c>
      <c r="AH155">
        <v>0</v>
      </c>
      <c r="AI155">
        <v>127</v>
      </c>
    </row>
    <row r="156" spans="1:35" x14ac:dyDescent="0.25">
      <c r="A156" t="s">
        <v>100</v>
      </c>
      <c r="B156" t="s">
        <v>94</v>
      </c>
      <c r="C156" t="s">
        <v>95</v>
      </c>
      <c r="D156">
        <v>133</v>
      </c>
      <c r="E156">
        <v>133</v>
      </c>
      <c r="F156">
        <v>1048576</v>
      </c>
      <c r="G156" t="s">
        <v>102</v>
      </c>
      <c r="H156">
        <v>950.55200000000002</v>
      </c>
      <c r="I156">
        <v>950.55200000000002</v>
      </c>
      <c r="J156">
        <v>0</v>
      </c>
      <c r="K156">
        <v>3239</v>
      </c>
      <c r="L156">
        <v>197</v>
      </c>
      <c r="M156">
        <v>127</v>
      </c>
      <c r="N156" t="s">
        <v>101</v>
      </c>
      <c r="O156">
        <v>3852</v>
      </c>
      <c r="P156">
        <v>3852</v>
      </c>
      <c r="Q156">
        <v>1048576</v>
      </c>
      <c r="R156" t="s">
        <v>102</v>
      </c>
      <c r="S156">
        <v>33.130333333300001</v>
      </c>
      <c r="T156">
        <v>33.130333333300001</v>
      </c>
      <c r="U156">
        <v>0</v>
      </c>
      <c r="V156">
        <v>546</v>
      </c>
      <c r="W156">
        <v>27</v>
      </c>
      <c r="X156">
        <v>127</v>
      </c>
      <c r="Y156" t="s">
        <v>96</v>
      </c>
      <c r="Z156">
        <v>1167</v>
      </c>
      <c r="AA156">
        <v>1167</v>
      </c>
      <c r="AB156">
        <v>1048576</v>
      </c>
      <c r="AC156" t="s">
        <v>102</v>
      </c>
      <c r="AD156">
        <v>109.16833333300001</v>
      </c>
      <c r="AE156">
        <v>109.16833333300001</v>
      </c>
      <c r="AF156">
        <v>0</v>
      </c>
      <c r="AG156">
        <v>248</v>
      </c>
      <c r="AH156">
        <v>21</v>
      </c>
      <c r="AI156">
        <v>127</v>
      </c>
    </row>
    <row r="157" spans="1:35" x14ac:dyDescent="0.25">
      <c r="A157" t="s">
        <v>100</v>
      </c>
      <c r="B157" t="s">
        <v>94</v>
      </c>
      <c r="C157" t="s">
        <v>95</v>
      </c>
      <c r="D157">
        <v>120</v>
      </c>
      <c r="E157">
        <v>120</v>
      </c>
      <c r="F157">
        <v>1048576</v>
      </c>
      <c r="G157" t="s">
        <v>106</v>
      </c>
      <c r="H157">
        <v>1055.7976666699999</v>
      </c>
      <c r="I157">
        <v>1058.961</v>
      </c>
      <c r="J157">
        <v>1027.4813333300001</v>
      </c>
      <c r="K157">
        <v>2557</v>
      </c>
      <c r="L157">
        <v>256</v>
      </c>
      <c r="M157">
        <v>127</v>
      </c>
      <c r="N157" t="s">
        <v>101</v>
      </c>
      <c r="O157">
        <v>3682</v>
      </c>
      <c r="P157">
        <v>3682</v>
      </c>
      <c r="Q157">
        <v>1048576</v>
      </c>
      <c r="R157" t="s">
        <v>106</v>
      </c>
      <c r="S157">
        <v>34.683999999999997</v>
      </c>
      <c r="T157">
        <v>35.169666666700003</v>
      </c>
      <c r="U157">
        <v>30.318999999999999</v>
      </c>
      <c r="V157">
        <v>805</v>
      </c>
      <c r="W157">
        <v>29</v>
      </c>
      <c r="X157">
        <v>127</v>
      </c>
      <c r="Y157" t="s">
        <v>96</v>
      </c>
      <c r="Z157">
        <v>1374</v>
      </c>
      <c r="AA157">
        <v>1374</v>
      </c>
      <c r="AB157">
        <v>1048576</v>
      </c>
      <c r="AC157" t="s">
        <v>106</v>
      </c>
      <c r="AD157">
        <v>92.662333333299998</v>
      </c>
      <c r="AE157">
        <v>96.306333333300003</v>
      </c>
      <c r="AF157">
        <v>59.527999999999999</v>
      </c>
      <c r="AG157">
        <v>238</v>
      </c>
      <c r="AH157">
        <v>28</v>
      </c>
      <c r="AI157">
        <v>127</v>
      </c>
    </row>
    <row r="158" spans="1:35" x14ac:dyDescent="0.25">
      <c r="A158" t="s">
        <v>100</v>
      </c>
      <c r="B158" t="s">
        <v>94</v>
      </c>
      <c r="C158" t="s">
        <v>95</v>
      </c>
      <c r="D158">
        <v>88</v>
      </c>
      <c r="E158">
        <v>88</v>
      </c>
      <c r="F158">
        <v>1048576</v>
      </c>
      <c r="G158" t="s">
        <v>107</v>
      </c>
      <c r="H158">
        <v>1428.153</v>
      </c>
      <c r="I158">
        <v>1437.9143333300001</v>
      </c>
      <c r="J158">
        <v>1389.0129999999999</v>
      </c>
      <c r="K158">
        <v>4054</v>
      </c>
      <c r="L158">
        <v>363</v>
      </c>
      <c r="M158">
        <v>127</v>
      </c>
      <c r="N158" t="s">
        <v>101</v>
      </c>
      <c r="O158">
        <v>3445</v>
      </c>
      <c r="P158">
        <v>3445</v>
      </c>
      <c r="Q158">
        <v>1048576</v>
      </c>
      <c r="R158" t="s">
        <v>107</v>
      </c>
      <c r="S158">
        <v>37.002666666700001</v>
      </c>
      <c r="T158">
        <v>37.611333333300003</v>
      </c>
      <c r="U158">
        <v>34.561999999999998</v>
      </c>
      <c r="V158">
        <v>766</v>
      </c>
      <c r="W158">
        <v>31</v>
      </c>
      <c r="X158">
        <v>127</v>
      </c>
      <c r="Y158" t="s">
        <v>96</v>
      </c>
      <c r="Z158">
        <v>1602</v>
      </c>
      <c r="AA158">
        <v>1602</v>
      </c>
      <c r="AB158">
        <v>1048576</v>
      </c>
      <c r="AC158" t="s">
        <v>107</v>
      </c>
      <c r="AD158">
        <v>79.501333333299996</v>
      </c>
      <c r="AE158">
        <v>82.034999999999997</v>
      </c>
      <c r="AF158">
        <v>69.369333333300006</v>
      </c>
      <c r="AG158">
        <v>243</v>
      </c>
      <c r="AH158">
        <v>21</v>
      </c>
      <c r="AI158">
        <v>127</v>
      </c>
    </row>
    <row r="159" spans="1:35" x14ac:dyDescent="0.25">
      <c r="A159" t="s">
        <v>100</v>
      </c>
      <c r="B159" t="s">
        <v>94</v>
      </c>
      <c r="C159" t="s">
        <v>95</v>
      </c>
      <c r="D159">
        <v>121</v>
      </c>
      <c r="E159">
        <v>121</v>
      </c>
      <c r="F159">
        <v>1048576</v>
      </c>
      <c r="G159" t="s">
        <v>108</v>
      </c>
      <c r="H159">
        <v>1043.95633333</v>
      </c>
      <c r="I159">
        <v>1055.8646666699999</v>
      </c>
      <c r="J159">
        <v>1015.80166667</v>
      </c>
      <c r="K159">
        <v>2469</v>
      </c>
      <c r="L159">
        <v>232</v>
      </c>
      <c r="M159">
        <v>127</v>
      </c>
      <c r="N159" t="s">
        <v>101</v>
      </c>
      <c r="O159">
        <v>3354</v>
      </c>
      <c r="P159">
        <v>3354</v>
      </c>
      <c r="Q159">
        <v>1048576</v>
      </c>
      <c r="R159" t="s">
        <v>108</v>
      </c>
      <c r="S159">
        <v>37.934333333300003</v>
      </c>
      <c r="T159">
        <v>39.704999999999998</v>
      </c>
      <c r="U159">
        <v>33.802</v>
      </c>
      <c r="V159">
        <v>1132</v>
      </c>
      <c r="W159">
        <v>32</v>
      </c>
      <c r="X159">
        <v>127</v>
      </c>
      <c r="Y159" t="s">
        <v>96</v>
      </c>
      <c r="Z159">
        <v>1696</v>
      </c>
      <c r="AA159">
        <v>1696</v>
      </c>
      <c r="AB159">
        <v>1048576</v>
      </c>
      <c r="AC159" t="s">
        <v>108</v>
      </c>
      <c r="AD159">
        <v>75.064333333299999</v>
      </c>
      <c r="AE159">
        <v>74.763000000000005</v>
      </c>
      <c r="AF159">
        <v>75.766666666700004</v>
      </c>
      <c r="AG159">
        <v>305</v>
      </c>
      <c r="AH159">
        <v>14</v>
      </c>
      <c r="AI159">
        <v>127</v>
      </c>
    </row>
    <row r="160" spans="1:35" x14ac:dyDescent="0.25">
      <c r="A160" t="s">
        <v>100</v>
      </c>
      <c r="B160" t="s">
        <v>94</v>
      </c>
      <c r="C160" t="s">
        <v>95</v>
      </c>
      <c r="D160">
        <v>117</v>
      </c>
      <c r="E160">
        <v>117</v>
      </c>
      <c r="F160">
        <v>1048576</v>
      </c>
      <c r="G160" t="s">
        <v>109</v>
      </c>
      <c r="H160">
        <v>1094.3243333299999</v>
      </c>
      <c r="I160">
        <v>1112.6916666699999</v>
      </c>
      <c r="J160">
        <v>1066.5593333300001</v>
      </c>
      <c r="K160">
        <v>3315</v>
      </c>
      <c r="L160">
        <v>243</v>
      </c>
      <c r="M160">
        <v>127</v>
      </c>
      <c r="N160" t="s">
        <v>101</v>
      </c>
      <c r="O160">
        <v>3248</v>
      </c>
      <c r="P160">
        <v>3248</v>
      </c>
      <c r="Q160">
        <v>1048576</v>
      </c>
      <c r="R160" t="s">
        <v>109</v>
      </c>
      <c r="S160">
        <v>39.149000000000001</v>
      </c>
      <c r="T160">
        <v>39.696333333299997</v>
      </c>
      <c r="U160">
        <v>38.326000000000001</v>
      </c>
      <c r="V160">
        <v>835</v>
      </c>
      <c r="W160">
        <v>33</v>
      </c>
      <c r="X160">
        <v>127</v>
      </c>
      <c r="Y160" t="s">
        <v>96</v>
      </c>
      <c r="Z160">
        <v>1632</v>
      </c>
      <c r="AA160">
        <v>1632</v>
      </c>
      <c r="AB160">
        <v>1048576</v>
      </c>
      <c r="AC160" t="s">
        <v>109</v>
      </c>
      <c r="AD160">
        <v>77.956333333299995</v>
      </c>
      <c r="AE160">
        <v>76.558999999999997</v>
      </c>
      <c r="AF160">
        <v>80.048333333299993</v>
      </c>
      <c r="AG160">
        <v>323</v>
      </c>
      <c r="AH160">
        <v>13</v>
      </c>
      <c r="AI160">
        <v>127</v>
      </c>
    </row>
    <row r="161" spans="1:35" x14ac:dyDescent="0.25">
      <c r="A161" t="s">
        <v>100</v>
      </c>
      <c r="B161" t="s">
        <v>94</v>
      </c>
      <c r="C161" t="s">
        <v>95</v>
      </c>
      <c r="D161">
        <v>160</v>
      </c>
      <c r="E161">
        <v>160</v>
      </c>
      <c r="F161">
        <v>1048576</v>
      </c>
      <c r="G161" t="s">
        <v>110</v>
      </c>
      <c r="H161">
        <v>791.48800000000006</v>
      </c>
      <c r="I161">
        <v>807.347666667</v>
      </c>
      <c r="J161">
        <v>775.64433333299996</v>
      </c>
      <c r="K161">
        <v>3677</v>
      </c>
      <c r="L161">
        <v>165</v>
      </c>
      <c r="M161">
        <v>127</v>
      </c>
      <c r="N161" t="s">
        <v>101</v>
      </c>
      <c r="O161">
        <v>2214</v>
      </c>
      <c r="P161">
        <v>2214</v>
      </c>
      <c r="Q161">
        <v>1048576</v>
      </c>
      <c r="R161" t="s">
        <v>110</v>
      </c>
      <c r="S161">
        <v>57.254333333300004</v>
      </c>
      <c r="T161">
        <v>28.936</v>
      </c>
      <c r="U161">
        <v>85.707999999999998</v>
      </c>
      <c r="V161">
        <v>3549</v>
      </c>
      <c r="W161">
        <v>227</v>
      </c>
      <c r="X161">
        <v>127</v>
      </c>
      <c r="Y161" t="s">
        <v>96</v>
      </c>
      <c r="Z161">
        <v>1515</v>
      </c>
      <c r="AA161">
        <v>1515</v>
      </c>
      <c r="AB161">
        <v>1048576</v>
      </c>
      <c r="AC161" t="s">
        <v>110</v>
      </c>
      <c r="AD161">
        <v>83.983666666700003</v>
      </c>
      <c r="AE161">
        <v>80.412999999999997</v>
      </c>
      <c r="AF161">
        <v>87.561000000000007</v>
      </c>
      <c r="AG161">
        <v>445</v>
      </c>
      <c r="AH161">
        <v>15</v>
      </c>
      <c r="AI161">
        <v>127</v>
      </c>
    </row>
    <row r="162" spans="1:35" x14ac:dyDescent="0.25">
      <c r="A162" t="s">
        <v>100</v>
      </c>
      <c r="B162" t="s">
        <v>94</v>
      </c>
      <c r="C162" t="s">
        <v>95</v>
      </c>
      <c r="D162">
        <v>150</v>
      </c>
      <c r="E162">
        <v>150</v>
      </c>
      <c r="F162">
        <v>1048576</v>
      </c>
      <c r="G162" t="s">
        <v>111</v>
      </c>
      <c r="H162">
        <v>838.83566666700005</v>
      </c>
      <c r="I162">
        <v>855.73633333299995</v>
      </c>
      <c r="J162">
        <v>827.63733333300002</v>
      </c>
      <c r="K162">
        <v>4748</v>
      </c>
      <c r="L162">
        <v>191</v>
      </c>
      <c r="M162">
        <v>127</v>
      </c>
      <c r="N162" t="s">
        <v>101</v>
      </c>
      <c r="O162">
        <v>2001</v>
      </c>
      <c r="P162">
        <v>2001</v>
      </c>
      <c r="Q162">
        <v>1048576</v>
      </c>
      <c r="R162" t="s">
        <v>111</v>
      </c>
      <c r="S162">
        <v>63.309333333300003</v>
      </c>
      <c r="T162">
        <v>32.2133333333</v>
      </c>
      <c r="U162">
        <v>83.994666666699999</v>
      </c>
      <c r="V162">
        <v>4109</v>
      </c>
      <c r="W162">
        <v>245</v>
      </c>
      <c r="X162">
        <v>127</v>
      </c>
      <c r="Y162" t="s">
        <v>96</v>
      </c>
      <c r="Z162">
        <v>1465</v>
      </c>
      <c r="AA162">
        <v>1465</v>
      </c>
      <c r="AB162">
        <v>1048576</v>
      </c>
      <c r="AC162" t="s">
        <v>111</v>
      </c>
      <c r="AD162">
        <v>86.818666666699997</v>
      </c>
      <c r="AE162">
        <v>82.943666666699997</v>
      </c>
      <c r="AF162">
        <v>89.389666666699995</v>
      </c>
      <c r="AG162">
        <v>1511</v>
      </c>
      <c r="AH162">
        <v>21</v>
      </c>
      <c r="AI162">
        <v>127</v>
      </c>
    </row>
    <row r="163" spans="1:35" x14ac:dyDescent="0.25">
      <c r="A163" t="s">
        <v>100</v>
      </c>
      <c r="B163" t="s">
        <v>94</v>
      </c>
      <c r="C163" t="s">
        <v>95</v>
      </c>
      <c r="D163">
        <v>171</v>
      </c>
      <c r="E163">
        <v>171</v>
      </c>
      <c r="F163">
        <v>1048576</v>
      </c>
      <c r="G163" t="s">
        <v>105</v>
      </c>
      <c r="H163">
        <v>744.79666666699995</v>
      </c>
      <c r="I163">
        <v>760.06266666700003</v>
      </c>
      <c r="J163">
        <v>738.15266666699995</v>
      </c>
      <c r="K163">
        <v>8570</v>
      </c>
      <c r="L163">
        <v>474</v>
      </c>
      <c r="M163">
        <v>127</v>
      </c>
      <c r="N163" t="s">
        <v>101</v>
      </c>
      <c r="O163">
        <v>1787</v>
      </c>
      <c r="P163">
        <v>1787</v>
      </c>
      <c r="Q163">
        <v>1048576</v>
      </c>
      <c r="R163" t="s">
        <v>105</v>
      </c>
      <c r="S163">
        <v>70.802666666700006</v>
      </c>
      <c r="T163">
        <v>38.118333333300001</v>
      </c>
      <c r="U163">
        <v>84.858666666700003</v>
      </c>
      <c r="V163">
        <v>3727</v>
      </c>
      <c r="W163">
        <v>271</v>
      </c>
      <c r="X163">
        <v>127</v>
      </c>
      <c r="Y163" t="s">
        <v>96</v>
      </c>
      <c r="Z163">
        <v>1391</v>
      </c>
      <c r="AA163">
        <v>1391</v>
      </c>
      <c r="AB163">
        <v>1048576</v>
      </c>
      <c r="AC163" t="s">
        <v>105</v>
      </c>
      <c r="AD163">
        <v>91.411000000000001</v>
      </c>
      <c r="AE163">
        <v>87.129333333299996</v>
      </c>
      <c r="AF163">
        <v>93.253</v>
      </c>
      <c r="AG163">
        <v>360</v>
      </c>
      <c r="AH163">
        <v>17</v>
      </c>
      <c r="AI163">
        <v>127</v>
      </c>
    </row>
    <row r="164" spans="1:35" x14ac:dyDescent="0.25">
      <c r="A164" t="s">
        <v>100</v>
      </c>
      <c r="B164" t="s">
        <v>94</v>
      </c>
      <c r="C164" t="s">
        <v>95</v>
      </c>
      <c r="D164">
        <v>328</v>
      </c>
      <c r="E164">
        <v>328</v>
      </c>
      <c r="F164">
        <v>1048576</v>
      </c>
      <c r="G164" t="s">
        <v>104</v>
      </c>
      <c r="H164">
        <v>386.86799999999999</v>
      </c>
      <c r="I164">
        <v>405.90199999999999</v>
      </c>
      <c r="J164">
        <v>382.07600000000002</v>
      </c>
      <c r="K164">
        <v>5549</v>
      </c>
      <c r="L164">
        <v>327</v>
      </c>
      <c r="M164">
        <v>127</v>
      </c>
      <c r="N164" t="s">
        <v>101</v>
      </c>
      <c r="O164">
        <v>1597</v>
      </c>
      <c r="P164">
        <v>1597</v>
      </c>
      <c r="Q164">
        <v>1048576</v>
      </c>
      <c r="R164" t="s">
        <v>104</v>
      </c>
      <c r="S164">
        <v>79.289666666700001</v>
      </c>
      <c r="T164">
        <v>44.360999999999997</v>
      </c>
      <c r="U164">
        <v>88.024333333300007</v>
      </c>
      <c r="V164">
        <v>3974</v>
      </c>
      <c r="W164">
        <v>306</v>
      </c>
      <c r="X164">
        <v>127</v>
      </c>
      <c r="Y164" t="s">
        <v>96</v>
      </c>
      <c r="Z164">
        <v>1348</v>
      </c>
      <c r="AA164">
        <v>1348</v>
      </c>
      <c r="AB164">
        <v>1048576</v>
      </c>
      <c r="AC164" t="s">
        <v>104</v>
      </c>
      <c r="AD164">
        <v>94.270333333300002</v>
      </c>
      <c r="AE164">
        <v>91.168000000000006</v>
      </c>
      <c r="AF164">
        <v>95.044333333300003</v>
      </c>
      <c r="AG164">
        <v>510</v>
      </c>
      <c r="AH164">
        <v>17</v>
      </c>
      <c r="AI164">
        <v>127</v>
      </c>
    </row>
    <row r="165" spans="1:35" x14ac:dyDescent="0.25">
      <c r="A165" t="s">
        <v>100</v>
      </c>
      <c r="B165" t="s">
        <v>94</v>
      </c>
      <c r="C165" t="s">
        <v>95</v>
      </c>
      <c r="D165">
        <v>353</v>
      </c>
      <c r="E165">
        <v>353</v>
      </c>
      <c r="F165">
        <v>1048576</v>
      </c>
      <c r="G165" t="s">
        <v>103</v>
      </c>
      <c r="H165">
        <v>359.786</v>
      </c>
      <c r="I165">
        <v>379.92099999999999</v>
      </c>
      <c r="J165">
        <v>357.55433333299999</v>
      </c>
      <c r="K165">
        <v>1388</v>
      </c>
      <c r="L165">
        <v>227</v>
      </c>
      <c r="M165">
        <v>127</v>
      </c>
      <c r="N165" t="s">
        <v>101</v>
      </c>
      <c r="O165">
        <v>1518</v>
      </c>
      <c r="P165">
        <v>1518</v>
      </c>
      <c r="Q165">
        <v>1048576</v>
      </c>
      <c r="R165" t="s">
        <v>103</v>
      </c>
      <c r="S165">
        <v>83.360333333300005</v>
      </c>
      <c r="T165">
        <v>49.984999999999999</v>
      </c>
      <c r="U165">
        <v>87.051000000000002</v>
      </c>
      <c r="V165">
        <v>5218</v>
      </c>
      <c r="W165">
        <v>338</v>
      </c>
      <c r="X165">
        <v>127</v>
      </c>
      <c r="Y165" t="s">
        <v>96</v>
      </c>
      <c r="Z165">
        <v>1270</v>
      </c>
      <c r="AA165">
        <v>1270</v>
      </c>
      <c r="AB165">
        <v>1048576</v>
      </c>
      <c r="AC165" t="s">
        <v>103</v>
      </c>
      <c r="AD165">
        <v>100.087333333</v>
      </c>
      <c r="AE165">
        <v>99.046000000000006</v>
      </c>
      <c r="AF165">
        <v>100.203</v>
      </c>
      <c r="AG165">
        <v>375</v>
      </c>
      <c r="AH165">
        <v>14</v>
      </c>
      <c r="AI165">
        <v>127</v>
      </c>
    </row>
    <row r="166" spans="1:35" x14ac:dyDescent="0.25">
      <c r="A166" t="s">
        <v>100</v>
      </c>
      <c r="B166" t="s">
        <v>94</v>
      </c>
      <c r="C166" t="s">
        <v>95</v>
      </c>
      <c r="D166">
        <v>231</v>
      </c>
      <c r="E166">
        <v>231</v>
      </c>
      <c r="F166">
        <v>1048576</v>
      </c>
      <c r="G166" t="s">
        <v>112</v>
      </c>
      <c r="H166">
        <v>550.11166666700001</v>
      </c>
      <c r="I166">
        <v>0</v>
      </c>
      <c r="J166">
        <v>550.11166666700001</v>
      </c>
      <c r="K166">
        <v>762</v>
      </c>
      <c r="L166">
        <v>45</v>
      </c>
      <c r="M166">
        <v>127</v>
      </c>
      <c r="N166" t="s">
        <v>101</v>
      </c>
      <c r="O166">
        <v>1434</v>
      </c>
      <c r="P166">
        <v>1434</v>
      </c>
      <c r="Q166">
        <v>1048576</v>
      </c>
      <c r="R166" t="s">
        <v>112</v>
      </c>
      <c r="S166">
        <v>88.078333333299994</v>
      </c>
      <c r="T166">
        <v>0</v>
      </c>
      <c r="U166">
        <v>88.078333333299994</v>
      </c>
      <c r="V166">
        <v>7471</v>
      </c>
      <c r="W166">
        <v>377</v>
      </c>
      <c r="X166">
        <v>127</v>
      </c>
      <c r="Y166" t="s">
        <v>96</v>
      </c>
      <c r="Z166">
        <v>1203</v>
      </c>
      <c r="AA166">
        <v>1203</v>
      </c>
      <c r="AB166">
        <v>1048576</v>
      </c>
      <c r="AC166" t="s">
        <v>112</v>
      </c>
      <c r="AD166">
        <v>105.626</v>
      </c>
      <c r="AE166">
        <v>0</v>
      </c>
      <c r="AF166">
        <v>105.626</v>
      </c>
      <c r="AG166">
        <v>187</v>
      </c>
      <c r="AH166">
        <v>6</v>
      </c>
      <c r="AI166">
        <v>127</v>
      </c>
    </row>
    <row r="167" spans="1:35" x14ac:dyDescent="0.25">
      <c r="A167" t="s">
        <v>100</v>
      </c>
      <c r="B167" t="s">
        <v>97</v>
      </c>
      <c r="C167" t="s">
        <v>95</v>
      </c>
      <c r="D167">
        <v>3439</v>
      </c>
      <c r="E167">
        <v>13</v>
      </c>
      <c r="F167">
        <v>4096</v>
      </c>
      <c r="G167" t="s">
        <v>102</v>
      </c>
      <c r="H167">
        <v>75.808666666700006</v>
      </c>
      <c r="I167">
        <v>75.808666666700006</v>
      </c>
      <c r="J167">
        <v>0</v>
      </c>
      <c r="K167">
        <v>9284</v>
      </c>
      <c r="L167">
        <v>155</v>
      </c>
      <c r="M167">
        <v>255</v>
      </c>
      <c r="N167" t="s">
        <v>101</v>
      </c>
      <c r="O167">
        <v>272555</v>
      </c>
      <c r="P167">
        <v>1064</v>
      </c>
      <c r="Q167">
        <v>4096</v>
      </c>
      <c r="R167" t="s">
        <v>102</v>
      </c>
      <c r="S167">
        <v>0.93300000000000005</v>
      </c>
      <c r="T167">
        <v>0.93300000000000005</v>
      </c>
      <c r="U167">
        <v>0</v>
      </c>
      <c r="V167">
        <v>31</v>
      </c>
      <c r="W167">
        <v>0</v>
      </c>
      <c r="X167">
        <v>254</v>
      </c>
      <c r="Y167" t="s">
        <v>96</v>
      </c>
      <c r="Z167">
        <v>65053</v>
      </c>
      <c r="AA167">
        <v>254</v>
      </c>
      <c r="AB167">
        <v>4096</v>
      </c>
      <c r="AC167" t="s">
        <v>102</v>
      </c>
      <c r="AD167">
        <v>3.109</v>
      </c>
      <c r="AE167">
        <v>3.109</v>
      </c>
      <c r="AF167">
        <v>0</v>
      </c>
      <c r="AG167">
        <v>66</v>
      </c>
      <c r="AH167">
        <v>1</v>
      </c>
      <c r="AI167">
        <v>202</v>
      </c>
    </row>
    <row r="168" spans="1:35" x14ac:dyDescent="0.25">
      <c r="A168" t="s">
        <v>100</v>
      </c>
      <c r="B168" t="s">
        <v>97</v>
      </c>
      <c r="C168" t="s">
        <v>95</v>
      </c>
      <c r="D168">
        <v>5222</v>
      </c>
      <c r="E168">
        <v>20</v>
      </c>
      <c r="F168">
        <v>4096</v>
      </c>
      <c r="G168" t="s">
        <v>106</v>
      </c>
      <c r="H168">
        <v>49.332000000000001</v>
      </c>
      <c r="I168">
        <v>52.562666666699997</v>
      </c>
      <c r="J168">
        <v>20.402000000000001</v>
      </c>
      <c r="K168">
        <v>1224</v>
      </c>
      <c r="L168">
        <v>47</v>
      </c>
      <c r="M168">
        <v>254</v>
      </c>
      <c r="N168" t="s">
        <v>101</v>
      </c>
      <c r="O168">
        <v>260624</v>
      </c>
      <c r="P168">
        <v>1018</v>
      </c>
      <c r="Q168">
        <v>4096</v>
      </c>
      <c r="R168" t="s">
        <v>106</v>
      </c>
      <c r="S168">
        <v>0.97399999999999998</v>
      </c>
      <c r="T168">
        <v>0.97799999999999998</v>
      </c>
      <c r="U168">
        <v>0.93966666666700005</v>
      </c>
      <c r="V168">
        <v>37</v>
      </c>
      <c r="W168">
        <v>0</v>
      </c>
      <c r="X168">
        <v>253</v>
      </c>
      <c r="Y168" t="s">
        <v>96</v>
      </c>
      <c r="Z168">
        <v>56980</v>
      </c>
      <c r="AA168">
        <v>222</v>
      </c>
      <c r="AB168">
        <v>4096</v>
      </c>
      <c r="AC168" t="s">
        <v>106</v>
      </c>
      <c r="AD168">
        <v>3.35466666667</v>
      </c>
      <c r="AE168">
        <v>3.3566666666699998</v>
      </c>
      <c r="AF168">
        <v>3.3393333333299999</v>
      </c>
      <c r="AG168">
        <v>1541</v>
      </c>
      <c r="AH168">
        <v>8</v>
      </c>
      <c r="AI168">
        <v>191</v>
      </c>
    </row>
    <row r="169" spans="1:35" x14ac:dyDescent="0.25">
      <c r="A169" t="s">
        <v>100</v>
      </c>
      <c r="B169" t="s">
        <v>97</v>
      </c>
      <c r="C169" t="s">
        <v>95</v>
      </c>
      <c r="D169">
        <v>4368</v>
      </c>
      <c r="E169">
        <v>17</v>
      </c>
      <c r="F169">
        <v>4096</v>
      </c>
      <c r="G169" t="s">
        <v>107</v>
      </c>
      <c r="H169">
        <v>59.000333333299999</v>
      </c>
      <c r="I169">
        <v>67.381</v>
      </c>
      <c r="J169">
        <v>25.464333333300001</v>
      </c>
      <c r="K169">
        <v>1967</v>
      </c>
      <c r="L169">
        <v>64</v>
      </c>
      <c r="M169">
        <v>254</v>
      </c>
      <c r="N169" t="s">
        <v>101</v>
      </c>
      <c r="O169">
        <v>240115</v>
      </c>
      <c r="P169">
        <v>937</v>
      </c>
      <c r="Q169">
        <v>4096</v>
      </c>
      <c r="R169" t="s">
        <v>107</v>
      </c>
      <c r="S169">
        <v>1.0569999999999999</v>
      </c>
      <c r="T169">
        <v>1.06033333333</v>
      </c>
      <c r="U169">
        <v>1.0409999999999999</v>
      </c>
      <c r="V169">
        <v>303</v>
      </c>
      <c r="W169">
        <v>1</v>
      </c>
      <c r="X169">
        <v>253</v>
      </c>
      <c r="Y169" t="s">
        <v>96</v>
      </c>
      <c r="Z169">
        <v>51801</v>
      </c>
      <c r="AA169">
        <v>202</v>
      </c>
      <c r="AB169">
        <v>4096</v>
      </c>
      <c r="AC169" t="s">
        <v>107</v>
      </c>
      <c r="AD169">
        <v>3.4820000000000002</v>
      </c>
      <c r="AE169">
        <v>3.5663333333299998</v>
      </c>
      <c r="AF169">
        <v>3.1456666666699999</v>
      </c>
      <c r="AG169">
        <v>87</v>
      </c>
      <c r="AH169">
        <v>1</v>
      </c>
      <c r="AI169">
        <v>180</v>
      </c>
    </row>
    <row r="170" spans="1:35" x14ac:dyDescent="0.25">
      <c r="A170" t="s">
        <v>100</v>
      </c>
      <c r="B170" t="s">
        <v>97</v>
      </c>
      <c r="C170" t="s">
        <v>95</v>
      </c>
      <c r="D170">
        <v>5929</v>
      </c>
      <c r="E170">
        <v>23</v>
      </c>
      <c r="F170">
        <v>4096</v>
      </c>
      <c r="G170" t="s">
        <v>108</v>
      </c>
      <c r="H170">
        <v>43.367333333300003</v>
      </c>
      <c r="I170">
        <v>53.726999999999997</v>
      </c>
      <c r="J170">
        <v>19.257000000000001</v>
      </c>
      <c r="K170">
        <v>4947</v>
      </c>
      <c r="L170">
        <v>88</v>
      </c>
      <c r="M170">
        <v>254</v>
      </c>
      <c r="N170" t="s">
        <v>101</v>
      </c>
      <c r="O170">
        <v>221995</v>
      </c>
      <c r="P170">
        <v>867</v>
      </c>
      <c r="Q170">
        <v>4096</v>
      </c>
      <c r="R170" t="s">
        <v>108</v>
      </c>
      <c r="S170">
        <v>1.1426666666700001</v>
      </c>
      <c r="T170">
        <v>1.1506666666700001</v>
      </c>
      <c r="U170">
        <v>1.12466666667</v>
      </c>
      <c r="V170">
        <v>670</v>
      </c>
      <c r="W170">
        <v>2</v>
      </c>
      <c r="X170">
        <v>253</v>
      </c>
      <c r="Y170" t="s">
        <v>96</v>
      </c>
      <c r="Z170">
        <v>52441</v>
      </c>
      <c r="AA170">
        <v>204</v>
      </c>
      <c r="AB170">
        <v>4096</v>
      </c>
      <c r="AC170" t="s">
        <v>108</v>
      </c>
      <c r="AD170">
        <v>3.4853333333299998</v>
      </c>
      <c r="AE170">
        <v>3.6659999999999999</v>
      </c>
      <c r="AF170">
        <v>3.0649999999999999</v>
      </c>
      <c r="AG170">
        <v>60</v>
      </c>
      <c r="AH170">
        <v>1</v>
      </c>
      <c r="AI170">
        <v>182</v>
      </c>
    </row>
    <row r="171" spans="1:35" x14ac:dyDescent="0.25">
      <c r="A171" t="s">
        <v>100</v>
      </c>
      <c r="B171" t="s">
        <v>97</v>
      </c>
      <c r="C171" t="s">
        <v>95</v>
      </c>
      <c r="D171">
        <v>5528</v>
      </c>
      <c r="E171">
        <v>21</v>
      </c>
      <c r="F171">
        <v>4096</v>
      </c>
      <c r="G171" t="s">
        <v>109</v>
      </c>
      <c r="H171">
        <v>46.669666666700003</v>
      </c>
      <c r="I171">
        <v>64.634666666699999</v>
      </c>
      <c r="J171">
        <v>19.717666666700001</v>
      </c>
      <c r="K171">
        <v>1822</v>
      </c>
      <c r="L171">
        <v>55</v>
      </c>
      <c r="M171">
        <v>255</v>
      </c>
      <c r="N171" t="s">
        <v>101</v>
      </c>
      <c r="O171">
        <v>202919</v>
      </c>
      <c r="P171">
        <v>792</v>
      </c>
      <c r="Q171">
        <v>4096</v>
      </c>
      <c r="R171" t="s">
        <v>109</v>
      </c>
      <c r="S171">
        <v>1.25033333333</v>
      </c>
      <c r="T171">
        <v>1.2696666666700001</v>
      </c>
      <c r="U171">
        <v>1.22166666667</v>
      </c>
      <c r="V171">
        <v>723</v>
      </c>
      <c r="W171">
        <v>2</v>
      </c>
      <c r="X171">
        <v>253</v>
      </c>
      <c r="Y171" t="s">
        <v>96</v>
      </c>
      <c r="Z171">
        <v>50095</v>
      </c>
      <c r="AA171">
        <v>195</v>
      </c>
      <c r="AB171">
        <v>4096</v>
      </c>
      <c r="AC171" t="s">
        <v>109</v>
      </c>
      <c r="AD171">
        <v>3.6866666666699999</v>
      </c>
      <c r="AE171">
        <v>3.9886666666699999</v>
      </c>
      <c r="AF171">
        <v>3.234</v>
      </c>
      <c r="AG171">
        <v>60</v>
      </c>
      <c r="AH171">
        <v>1</v>
      </c>
      <c r="AI171">
        <v>184</v>
      </c>
    </row>
    <row r="172" spans="1:35" x14ac:dyDescent="0.25">
      <c r="A172" t="s">
        <v>100</v>
      </c>
      <c r="B172" t="s">
        <v>97</v>
      </c>
      <c r="C172" t="s">
        <v>95</v>
      </c>
      <c r="D172">
        <v>8311</v>
      </c>
      <c r="E172">
        <v>32</v>
      </c>
      <c r="F172">
        <v>4096</v>
      </c>
      <c r="G172" t="s">
        <v>110</v>
      </c>
      <c r="H172">
        <v>30.831</v>
      </c>
      <c r="I172">
        <v>47.637333333299999</v>
      </c>
      <c r="J172">
        <v>14.047000000000001</v>
      </c>
      <c r="K172">
        <v>1515</v>
      </c>
      <c r="L172">
        <v>39</v>
      </c>
      <c r="M172">
        <v>254</v>
      </c>
      <c r="N172" t="s">
        <v>101</v>
      </c>
      <c r="O172">
        <v>184232</v>
      </c>
      <c r="P172">
        <v>719</v>
      </c>
      <c r="Q172">
        <v>4096</v>
      </c>
      <c r="R172" t="s">
        <v>110</v>
      </c>
      <c r="S172">
        <v>1.37733333333</v>
      </c>
      <c r="T172">
        <v>1.391</v>
      </c>
      <c r="U172">
        <v>1.3636666666699999</v>
      </c>
      <c r="V172">
        <v>817</v>
      </c>
      <c r="W172">
        <v>3</v>
      </c>
      <c r="X172">
        <v>253</v>
      </c>
      <c r="Y172" t="s">
        <v>96</v>
      </c>
      <c r="Z172">
        <v>50439</v>
      </c>
      <c r="AA172">
        <v>197</v>
      </c>
      <c r="AB172">
        <v>4096</v>
      </c>
      <c r="AC172" t="s">
        <v>110</v>
      </c>
      <c r="AD172">
        <v>3.6819999999999999</v>
      </c>
      <c r="AE172">
        <v>4.1166666666699996</v>
      </c>
      <c r="AF172">
        <v>3.2473333333299998</v>
      </c>
      <c r="AG172">
        <v>53</v>
      </c>
      <c r="AH172">
        <v>1</v>
      </c>
      <c r="AI172">
        <v>185</v>
      </c>
    </row>
    <row r="173" spans="1:35" x14ac:dyDescent="0.25">
      <c r="A173" t="s">
        <v>100</v>
      </c>
      <c r="B173" t="s">
        <v>97</v>
      </c>
      <c r="C173" t="s">
        <v>95</v>
      </c>
      <c r="D173">
        <v>7280</v>
      </c>
      <c r="E173">
        <v>28</v>
      </c>
      <c r="F173">
        <v>4096</v>
      </c>
      <c r="G173" t="s">
        <v>111</v>
      </c>
      <c r="H173">
        <v>35.284333333299998</v>
      </c>
      <c r="I173">
        <v>62.054333333300001</v>
      </c>
      <c r="J173">
        <v>17.438666666700001</v>
      </c>
      <c r="K173">
        <v>1970</v>
      </c>
      <c r="L173">
        <v>53</v>
      </c>
      <c r="M173">
        <v>254</v>
      </c>
      <c r="N173" t="s">
        <v>101</v>
      </c>
      <c r="O173">
        <v>171516</v>
      </c>
      <c r="P173">
        <v>669</v>
      </c>
      <c r="Q173">
        <v>4096</v>
      </c>
      <c r="R173" t="s">
        <v>111</v>
      </c>
      <c r="S173">
        <v>1.4793333333300001</v>
      </c>
      <c r="T173">
        <v>1.50833333333</v>
      </c>
      <c r="U173">
        <v>1.46</v>
      </c>
      <c r="V173">
        <v>522</v>
      </c>
      <c r="W173">
        <v>2</v>
      </c>
      <c r="X173">
        <v>253</v>
      </c>
      <c r="Y173" t="s">
        <v>96</v>
      </c>
      <c r="Z173">
        <v>54956</v>
      </c>
      <c r="AA173">
        <v>214</v>
      </c>
      <c r="AB173">
        <v>4096</v>
      </c>
      <c r="AC173" t="s">
        <v>111</v>
      </c>
      <c r="AD173">
        <v>3.4976666666699998</v>
      </c>
      <c r="AE173">
        <v>3.8916666666699999</v>
      </c>
      <c r="AF173">
        <v>3.2349999999999999</v>
      </c>
      <c r="AG173">
        <v>2211</v>
      </c>
      <c r="AH173">
        <v>9</v>
      </c>
      <c r="AI173">
        <v>192</v>
      </c>
    </row>
    <row r="174" spans="1:35" x14ac:dyDescent="0.25">
      <c r="A174" t="s">
        <v>100</v>
      </c>
      <c r="B174" t="s">
        <v>97</v>
      </c>
      <c r="C174" t="s">
        <v>95</v>
      </c>
      <c r="D174">
        <v>10501</v>
      </c>
      <c r="E174">
        <v>41</v>
      </c>
      <c r="F174">
        <v>4096</v>
      </c>
      <c r="G174" t="s">
        <v>105</v>
      </c>
      <c r="H174">
        <v>24.559000000000001</v>
      </c>
      <c r="I174">
        <v>48.222999999999999</v>
      </c>
      <c r="J174">
        <v>14.438000000000001</v>
      </c>
      <c r="K174">
        <v>2372</v>
      </c>
      <c r="L174">
        <v>58</v>
      </c>
      <c r="M174">
        <v>254</v>
      </c>
      <c r="N174" t="s">
        <v>101</v>
      </c>
      <c r="O174">
        <v>156922</v>
      </c>
      <c r="P174">
        <v>612</v>
      </c>
      <c r="Q174">
        <v>4096</v>
      </c>
      <c r="R174" t="s">
        <v>105</v>
      </c>
      <c r="S174">
        <v>1.6176666666699999</v>
      </c>
      <c r="T174">
        <v>1.6483333333300001</v>
      </c>
      <c r="U174">
        <v>1.6043333333300001</v>
      </c>
      <c r="V174">
        <v>271</v>
      </c>
      <c r="W174">
        <v>2</v>
      </c>
      <c r="X174">
        <v>253</v>
      </c>
      <c r="Y174" t="s">
        <v>96</v>
      </c>
      <c r="Z174">
        <v>57655</v>
      </c>
      <c r="AA174">
        <v>225</v>
      </c>
      <c r="AB174">
        <v>4096</v>
      </c>
      <c r="AC174" t="s">
        <v>105</v>
      </c>
      <c r="AD174">
        <v>3.36666666667</v>
      </c>
      <c r="AE174">
        <v>3.8893333333300002</v>
      </c>
      <c r="AF174">
        <v>3.1429999999999998</v>
      </c>
      <c r="AG174">
        <v>76</v>
      </c>
      <c r="AH174">
        <v>1</v>
      </c>
      <c r="AI174">
        <v>194</v>
      </c>
    </row>
    <row r="175" spans="1:35" x14ac:dyDescent="0.25">
      <c r="A175" t="s">
        <v>100</v>
      </c>
      <c r="B175" t="s">
        <v>97</v>
      </c>
      <c r="C175" t="s">
        <v>95</v>
      </c>
      <c r="D175">
        <v>9268</v>
      </c>
      <c r="E175">
        <v>36</v>
      </c>
      <c r="F175">
        <v>4096</v>
      </c>
      <c r="G175" t="s">
        <v>104</v>
      </c>
      <c r="H175">
        <v>27.660333333299999</v>
      </c>
      <c r="I175">
        <v>72.782666666699996</v>
      </c>
      <c r="J175">
        <v>16.400333333300001</v>
      </c>
      <c r="K175">
        <v>3355</v>
      </c>
      <c r="L175">
        <v>61</v>
      </c>
      <c r="M175">
        <v>254</v>
      </c>
      <c r="N175" t="s">
        <v>101</v>
      </c>
      <c r="O175">
        <v>145938</v>
      </c>
      <c r="P175">
        <v>570</v>
      </c>
      <c r="Q175">
        <v>4096</v>
      </c>
      <c r="R175" t="s">
        <v>104</v>
      </c>
      <c r="S175">
        <v>1.7393333333300001</v>
      </c>
      <c r="T175">
        <v>1.77866666667</v>
      </c>
      <c r="U175">
        <v>1.72966666667</v>
      </c>
      <c r="V175">
        <v>274</v>
      </c>
      <c r="W175">
        <v>2</v>
      </c>
      <c r="X175">
        <v>253</v>
      </c>
      <c r="Y175" t="s">
        <v>96</v>
      </c>
      <c r="Z175">
        <v>57379</v>
      </c>
      <c r="AA175">
        <v>224</v>
      </c>
      <c r="AB175">
        <v>4096</v>
      </c>
      <c r="AC175" t="s">
        <v>104</v>
      </c>
      <c r="AD175">
        <v>3.43966666667</v>
      </c>
      <c r="AE175">
        <v>4.1233333333299997</v>
      </c>
      <c r="AF175">
        <v>3.2686666666700002</v>
      </c>
      <c r="AG175">
        <v>60</v>
      </c>
      <c r="AH175">
        <v>1</v>
      </c>
      <c r="AI175">
        <v>197</v>
      </c>
    </row>
    <row r="176" spans="1:35" x14ac:dyDescent="0.25">
      <c r="A176" t="s">
        <v>100</v>
      </c>
      <c r="B176" t="s">
        <v>97</v>
      </c>
      <c r="C176" t="s">
        <v>95</v>
      </c>
      <c r="D176">
        <v>13104</v>
      </c>
      <c r="E176">
        <v>51</v>
      </c>
      <c r="F176">
        <v>4096</v>
      </c>
      <c r="G176" t="s">
        <v>103</v>
      </c>
      <c r="H176">
        <v>19.122333333299999</v>
      </c>
      <c r="I176">
        <v>58.381333333299999</v>
      </c>
      <c r="J176">
        <v>14.7676666667</v>
      </c>
      <c r="K176">
        <v>1967</v>
      </c>
      <c r="L176">
        <v>46</v>
      </c>
      <c r="M176">
        <v>249</v>
      </c>
      <c r="N176" t="s">
        <v>101</v>
      </c>
      <c r="O176">
        <v>137998</v>
      </c>
      <c r="P176">
        <v>539</v>
      </c>
      <c r="Q176">
        <v>4096</v>
      </c>
      <c r="R176" t="s">
        <v>103</v>
      </c>
      <c r="S176">
        <v>1.8393333333299999</v>
      </c>
      <c r="T176">
        <v>1.9039999999999999</v>
      </c>
      <c r="U176">
        <v>1.83233333333</v>
      </c>
      <c r="V176">
        <v>250</v>
      </c>
      <c r="W176">
        <v>3</v>
      </c>
      <c r="X176">
        <v>253</v>
      </c>
      <c r="Y176" t="s">
        <v>96</v>
      </c>
      <c r="Z176">
        <v>58894</v>
      </c>
      <c r="AA176">
        <v>230</v>
      </c>
      <c r="AB176">
        <v>4096</v>
      </c>
      <c r="AC176" t="s">
        <v>103</v>
      </c>
      <c r="AD176">
        <v>3.3736666666700001</v>
      </c>
      <c r="AE176">
        <v>4.2823333333300004</v>
      </c>
      <c r="AF176">
        <v>3.2726666666700002</v>
      </c>
      <c r="AG176">
        <v>73</v>
      </c>
      <c r="AH176">
        <v>1</v>
      </c>
      <c r="AI176">
        <v>198</v>
      </c>
    </row>
    <row r="177" spans="1:35" x14ac:dyDescent="0.25">
      <c r="A177" t="s">
        <v>100</v>
      </c>
      <c r="B177" t="s">
        <v>97</v>
      </c>
      <c r="C177" t="s">
        <v>95</v>
      </c>
      <c r="D177">
        <v>10245</v>
      </c>
      <c r="E177">
        <v>40</v>
      </c>
      <c r="F177">
        <v>4096</v>
      </c>
      <c r="G177" t="s">
        <v>112</v>
      </c>
      <c r="H177">
        <v>24.891999999999999</v>
      </c>
      <c r="I177">
        <v>0</v>
      </c>
      <c r="J177">
        <v>24.891999999999999</v>
      </c>
      <c r="K177">
        <v>7392</v>
      </c>
      <c r="L177">
        <v>200</v>
      </c>
      <c r="M177">
        <v>254</v>
      </c>
      <c r="N177" t="s">
        <v>101</v>
      </c>
      <c r="O177">
        <v>129852</v>
      </c>
      <c r="P177">
        <v>507</v>
      </c>
      <c r="Q177">
        <v>4096</v>
      </c>
      <c r="R177" t="s">
        <v>112</v>
      </c>
      <c r="S177">
        <v>1.9550000000000001</v>
      </c>
      <c r="T177">
        <v>0</v>
      </c>
      <c r="U177">
        <v>1.9550000000000001</v>
      </c>
      <c r="V177">
        <v>256</v>
      </c>
      <c r="W177">
        <v>3</v>
      </c>
      <c r="X177">
        <v>253</v>
      </c>
      <c r="Y177" t="s">
        <v>96</v>
      </c>
      <c r="Z177">
        <v>66478</v>
      </c>
      <c r="AA177">
        <v>259</v>
      </c>
      <c r="AB177">
        <v>4096</v>
      </c>
      <c r="AC177" t="s">
        <v>112</v>
      </c>
      <c r="AD177">
        <v>3.8279999999999998</v>
      </c>
      <c r="AE177">
        <v>0</v>
      </c>
      <c r="AF177">
        <v>3.8279999999999998</v>
      </c>
      <c r="AG177">
        <v>2200</v>
      </c>
      <c r="AH177">
        <v>9</v>
      </c>
      <c r="AI177">
        <v>254</v>
      </c>
    </row>
    <row r="178" spans="1:35" x14ac:dyDescent="0.25">
      <c r="A178" t="s">
        <v>100</v>
      </c>
      <c r="B178" t="s">
        <v>97</v>
      </c>
      <c r="C178" t="s">
        <v>95</v>
      </c>
      <c r="D178">
        <v>9321</v>
      </c>
      <c r="E178">
        <v>582</v>
      </c>
      <c r="F178">
        <v>65536</v>
      </c>
      <c r="G178" t="s">
        <v>102</v>
      </c>
      <c r="H178">
        <v>27.259666666699999</v>
      </c>
      <c r="I178">
        <v>27.259666666699999</v>
      </c>
      <c r="J178">
        <v>0</v>
      </c>
      <c r="K178">
        <v>6550</v>
      </c>
      <c r="L178">
        <v>94</v>
      </c>
      <c r="M178">
        <v>253</v>
      </c>
      <c r="N178" t="s">
        <v>101</v>
      </c>
      <c r="O178">
        <v>60793</v>
      </c>
      <c r="P178">
        <v>3799</v>
      </c>
      <c r="Q178">
        <v>65536</v>
      </c>
      <c r="R178" t="s">
        <v>102</v>
      </c>
      <c r="S178">
        <v>4.1500000000000004</v>
      </c>
      <c r="T178">
        <v>4.1500000000000004</v>
      </c>
      <c r="U178">
        <v>0</v>
      </c>
      <c r="V178">
        <v>1421</v>
      </c>
      <c r="W178">
        <v>11</v>
      </c>
      <c r="X178">
        <v>252</v>
      </c>
      <c r="Y178" t="s">
        <v>96</v>
      </c>
      <c r="Z178">
        <v>17247</v>
      </c>
      <c r="AA178">
        <v>1077</v>
      </c>
      <c r="AB178">
        <v>65536</v>
      </c>
      <c r="AC178" t="s">
        <v>102</v>
      </c>
      <c r="AD178">
        <v>14.749333333299999</v>
      </c>
      <c r="AE178">
        <v>14.749333333299999</v>
      </c>
      <c r="AF178">
        <v>0</v>
      </c>
      <c r="AG178">
        <v>453</v>
      </c>
      <c r="AH178">
        <v>4</v>
      </c>
      <c r="AI178">
        <v>254</v>
      </c>
    </row>
    <row r="179" spans="1:35" x14ac:dyDescent="0.25">
      <c r="A179" t="s">
        <v>100</v>
      </c>
      <c r="B179" t="s">
        <v>97</v>
      </c>
      <c r="C179" t="s">
        <v>95</v>
      </c>
      <c r="D179">
        <v>11228</v>
      </c>
      <c r="E179">
        <v>701</v>
      </c>
      <c r="F179">
        <v>65536</v>
      </c>
      <c r="G179" t="s">
        <v>106</v>
      </c>
      <c r="H179">
        <v>22.6353333333</v>
      </c>
      <c r="I179">
        <v>23.349333333299999</v>
      </c>
      <c r="J179">
        <v>16.225000000000001</v>
      </c>
      <c r="K179">
        <v>2716</v>
      </c>
      <c r="L179">
        <v>40</v>
      </c>
      <c r="M179">
        <v>253</v>
      </c>
      <c r="N179" t="s">
        <v>101</v>
      </c>
      <c r="O179">
        <v>52048</v>
      </c>
      <c r="P179">
        <v>3253</v>
      </c>
      <c r="Q179">
        <v>65536</v>
      </c>
      <c r="R179" t="s">
        <v>106</v>
      </c>
      <c r="S179">
        <v>4.8816666666700002</v>
      </c>
      <c r="T179">
        <v>4.2806666666700002</v>
      </c>
      <c r="U179">
        <v>10.291</v>
      </c>
      <c r="V179">
        <v>995</v>
      </c>
      <c r="W179">
        <v>11</v>
      </c>
      <c r="X179">
        <v>254</v>
      </c>
      <c r="Y179" t="s">
        <v>96</v>
      </c>
      <c r="Z179">
        <v>18270</v>
      </c>
      <c r="AA179">
        <v>1141</v>
      </c>
      <c r="AB179">
        <v>65536</v>
      </c>
      <c r="AC179" t="s">
        <v>106</v>
      </c>
      <c r="AD179">
        <v>13.932666666699999</v>
      </c>
      <c r="AE179">
        <v>14.2176666667</v>
      </c>
      <c r="AF179">
        <v>11.371333333300001</v>
      </c>
      <c r="AG179">
        <v>111</v>
      </c>
      <c r="AH179">
        <v>3</v>
      </c>
      <c r="AI179">
        <v>254</v>
      </c>
    </row>
    <row r="180" spans="1:35" x14ac:dyDescent="0.25">
      <c r="A180" t="s">
        <v>100</v>
      </c>
      <c r="B180" t="s">
        <v>97</v>
      </c>
      <c r="C180" t="s">
        <v>95</v>
      </c>
      <c r="D180">
        <v>7700</v>
      </c>
      <c r="E180">
        <v>481</v>
      </c>
      <c r="F180">
        <v>65536</v>
      </c>
      <c r="G180" t="s">
        <v>107</v>
      </c>
      <c r="H180">
        <v>32.375999999999998</v>
      </c>
      <c r="I180">
        <v>34.844000000000001</v>
      </c>
      <c r="J180">
        <v>22.5273333333</v>
      </c>
      <c r="K180">
        <v>7909</v>
      </c>
      <c r="L180">
        <v>151</v>
      </c>
      <c r="M180">
        <v>247</v>
      </c>
      <c r="N180" t="s">
        <v>101</v>
      </c>
      <c r="O180">
        <v>50372</v>
      </c>
      <c r="P180">
        <v>3148</v>
      </c>
      <c r="Q180">
        <v>65536</v>
      </c>
      <c r="R180" t="s">
        <v>107</v>
      </c>
      <c r="S180">
        <v>5.0140000000000002</v>
      </c>
      <c r="T180">
        <v>4.2813333333300001</v>
      </c>
      <c r="U180">
        <v>7.944</v>
      </c>
      <c r="V180">
        <v>1197</v>
      </c>
      <c r="W180">
        <v>12</v>
      </c>
      <c r="X180">
        <v>252</v>
      </c>
      <c r="Y180" t="s">
        <v>96</v>
      </c>
      <c r="Z180">
        <v>19137</v>
      </c>
      <c r="AA180">
        <v>1196</v>
      </c>
      <c r="AB180">
        <v>65536</v>
      </c>
      <c r="AC180" t="s">
        <v>107</v>
      </c>
      <c r="AD180">
        <v>13.316333333299999</v>
      </c>
      <c r="AE180">
        <v>13.615666666699999</v>
      </c>
      <c r="AF180">
        <v>12.1166666667</v>
      </c>
      <c r="AG180">
        <v>79</v>
      </c>
      <c r="AH180">
        <v>2</v>
      </c>
      <c r="AI180">
        <v>254</v>
      </c>
    </row>
    <row r="181" spans="1:35" x14ac:dyDescent="0.25">
      <c r="A181" t="s">
        <v>100</v>
      </c>
      <c r="B181" t="s">
        <v>97</v>
      </c>
      <c r="C181" t="s">
        <v>95</v>
      </c>
      <c r="D181">
        <v>10260</v>
      </c>
      <c r="E181">
        <v>641</v>
      </c>
      <c r="F181">
        <v>65536</v>
      </c>
      <c r="G181" t="s">
        <v>108</v>
      </c>
      <c r="H181">
        <v>24.5476666667</v>
      </c>
      <c r="I181">
        <v>28.425000000000001</v>
      </c>
      <c r="J181">
        <v>15.5003333333</v>
      </c>
      <c r="K181">
        <v>3457</v>
      </c>
      <c r="L181">
        <v>44</v>
      </c>
      <c r="M181">
        <v>251</v>
      </c>
      <c r="N181" t="s">
        <v>101</v>
      </c>
      <c r="O181">
        <v>46541</v>
      </c>
      <c r="P181">
        <v>2908</v>
      </c>
      <c r="Q181">
        <v>65536</v>
      </c>
      <c r="R181" t="s">
        <v>108</v>
      </c>
      <c r="S181">
        <v>5.4623333333300002</v>
      </c>
      <c r="T181">
        <v>4.5496666666700003</v>
      </c>
      <c r="U181">
        <v>7.5940000000000003</v>
      </c>
      <c r="V181">
        <v>821</v>
      </c>
      <c r="W181">
        <v>13</v>
      </c>
      <c r="X181">
        <v>254</v>
      </c>
      <c r="Y181" t="s">
        <v>96</v>
      </c>
      <c r="Z181">
        <v>19281</v>
      </c>
      <c r="AA181">
        <v>1205</v>
      </c>
      <c r="AB181">
        <v>65536</v>
      </c>
      <c r="AC181" t="s">
        <v>108</v>
      </c>
      <c r="AD181">
        <v>13.215666666700001</v>
      </c>
      <c r="AE181">
        <v>13.4346666667</v>
      </c>
      <c r="AF181">
        <v>12.704000000000001</v>
      </c>
      <c r="AG181">
        <v>113</v>
      </c>
      <c r="AH181">
        <v>2</v>
      </c>
      <c r="AI181">
        <v>254</v>
      </c>
    </row>
    <row r="182" spans="1:35" x14ac:dyDescent="0.25">
      <c r="A182" t="s">
        <v>100</v>
      </c>
      <c r="B182" t="s">
        <v>97</v>
      </c>
      <c r="C182" t="s">
        <v>95</v>
      </c>
      <c r="D182">
        <v>8519</v>
      </c>
      <c r="E182">
        <v>532</v>
      </c>
      <c r="F182">
        <v>65536</v>
      </c>
      <c r="G182" t="s">
        <v>109</v>
      </c>
      <c r="H182">
        <v>29.575333333300001</v>
      </c>
      <c r="I182">
        <v>37.563000000000002</v>
      </c>
      <c r="J182">
        <v>17.585333333299999</v>
      </c>
      <c r="K182">
        <v>3191</v>
      </c>
      <c r="L182">
        <v>74</v>
      </c>
      <c r="M182">
        <v>251</v>
      </c>
      <c r="N182" t="s">
        <v>101</v>
      </c>
      <c r="O182">
        <v>46122</v>
      </c>
      <c r="P182">
        <v>2882</v>
      </c>
      <c r="Q182">
        <v>65536</v>
      </c>
      <c r="R182" t="s">
        <v>109</v>
      </c>
      <c r="S182">
        <v>5.5066666666700002</v>
      </c>
      <c r="T182">
        <v>4.4686666666699999</v>
      </c>
      <c r="U182">
        <v>7.0629999999999997</v>
      </c>
      <c r="V182">
        <v>980</v>
      </c>
      <c r="W182">
        <v>15</v>
      </c>
      <c r="X182">
        <v>254</v>
      </c>
      <c r="Y182" t="s">
        <v>96</v>
      </c>
      <c r="Z182">
        <v>19859</v>
      </c>
      <c r="AA182">
        <v>1241</v>
      </c>
      <c r="AB182">
        <v>65536</v>
      </c>
      <c r="AC182" t="s">
        <v>109</v>
      </c>
      <c r="AD182">
        <v>12.824999999999999</v>
      </c>
      <c r="AE182">
        <v>12.917</v>
      </c>
      <c r="AF182">
        <v>12.6873333333</v>
      </c>
      <c r="AG182">
        <v>63</v>
      </c>
      <c r="AH182">
        <v>2</v>
      </c>
      <c r="AI182">
        <v>254</v>
      </c>
    </row>
    <row r="183" spans="1:35" x14ac:dyDescent="0.25">
      <c r="A183" t="s">
        <v>100</v>
      </c>
      <c r="B183" t="s">
        <v>97</v>
      </c>
      <c r="C183" t="s">
        <v>95</v>
      </c>
      <c r="D183">
        <v>10565</v>
      </c>
      <c r="E183">
        <v>660</v>
      </c>
      <c r="F183">
        <v>65536</v>
      </c>
      <c r="G183" t="s">
        <v>110</v>
      </c>
      <c r="H183">
        <v>22.664000000000001</v>
      </c>
      <c r="I183">
        <v>28.017333333300002</v>
      </c>
      <c r="J183">
        <v>17.315000000000001</v>
      </c>
      <c r="K183">
        <v>11557</v>
      </c>
      <c r="L183">
        <v>142</v>
      </c>
      <c r="M183">
        <v>250</v>
      </c>
      <c r="N183" t="s">
        <v>101</v>
      </c>
      <c r="O183">
        <v>46549</v>
      </c>
      <c r="P183">
        <v>2909</v>
      </c>
      <c r="Q183">
        <v>65536</v>
      </c>
      <c r="R183" t="s">
        <v>110</v>
      </c>
      <c r="S183">
        <v>5.45566666667</v>
      </c>
      <c r="T183">
        <v>4.1886666666699996</v>
      </c>
      <c r="U183">
        <v>6.7226666666700003</v>
      </c>
      <c r="V183">
        <v>865</v>
      </c>
      <c r="W183">
        <v>18</v>
      </c>
      <c r="X183">
        <v>253</v>
      </c>
      <c r="Y183" t="s">
        <v>96</v>
      </c>
      <c r="Z183">
        <v>19188</v>
      </c>
      <c r="AA183">
        <v>1199</v>
      </c>
      <c r="AB183">
        <v>65536</v>
      </c>
      <c r="AC183" t="s">
        <v>110</v>
      </c>
      <c r="AD183">
        <v>13.275666666699999</v>
      </c>
      <c r="AE183">
        <v>13.223000000000001</v>
      </c>
      <c r="AF183">
        <v>13.327999999999999</v>
      </c>
      <c r="AG183">
        <v>178</v>
      </c>
      <c r="AH183">
        <v>1</v>
      </c>
      <c r="AI183">
        <v>254</v>
      </c>
    </row>
    <row r="184" spans="1:35" x14ac:dyDescent="0.25">
      <c r="A184" t="s">
        <v>100</v>
      </c>
      <c r="B184" t="s">
        <v>97</v>
      </c>
      <c r="C184" t="s">
        <v>95</v>
      </c>
      <c r="D184">
        <v>10704</v>
      </c>
      <c r="E184">
        <v>669</v>
      </c>
      <c r="F184">
        <v>65536</v>
      </c>
      <c r="G184" t="s">
        <v>111</v>
      </c>
      <c r="H184">
        <v>23.716000000000001</v>
      </c>
      <c r="I184">
        <v>33.948333333299999</v>
      </c>
      <c r="J184">
        <v>16.8936666667</v>
      </c>
      <c r="K184">
        <v>3809</v>
      </c>
      <c r="L184">
        <v>48</v>
      </c>
      <c r="M184">
        <v>253</v>
      </c>
      <c r="N184" t="s">
        <v>101</v>
      </c>
      <c r="O184">
        <v>42738</v>
      </c>
      <c r="P184">
        <v>2671</v>
      </c>
      <c r="Q184">
        <v>65536</v>
      </c>
      <c r="R184" t="s">
        <v>111</v>
      </c>
      <c r="S184">
        <v>5.9393333333299996</v>
      </c>
      <c r="T184">
        <v>4.4703333333300002</v>
      </c>
      <c r="U184">
        <v>6.9186666666700001</v>
      </c>
      <c r="V184">
        <v>1016</v>
      </c>
      <c r="W184">
        <v>20</v>
      </c>
      <c r="X184">
        <v>253</v>
      </c>
      <c r="Y184" t="s">
        <v>96</v>
      </c>
      <c r="Z184">
        <v>18369</v>
      </c>
      <c r="AA184">
        <v>1148</v>
      </c>
      <c r="AB184">
        <v>65536</v>
      </c>
      <c r="AC184" t="s">
        <v>111</v>
      </c>
      <c r="AD184">
        <v>13.865333333300001</v>
      </c>
      <c r="AE184">
        <v>13.699666666700001</v>
      </c>
      <c r="AF184">
        <v>13.9756666667</v>
      </c>
      <c r="AG184">
        <v>69</v>
      </c>
      <c r="AH184">
        <v>1</v>
      </c>
      <c r="AI184">
        <v>254</v>
      </c>
    </row>
    <row r="185" spans="1:35" x14ac:dyDescent="0.25">
      <c r="A185" t="s">
        <v>100</v>
      </c>
      <c r="B185" t="s">
        <v>97</v>
      </c>
      <c r="C185" t="s">
        <v>95</v>
      </c>
      <c r="D185">
        <v>8213</v>
      </c>
      <c r="E185">
        <v>513</v>
      </c>
      <c r="F185">
        <v>65536</v>
      </c>
      <c r="G185" t="s">
        <v>105</v>
      </c>
      <c r="H185">
        <v>30.894666666700001</v>
      </c>
      <c r="I185">
        <v>43.202666666699997</v>
      </c>
      <c r="J185">
        <v>25.614000000000001</v>
      </c>
      <c r="K185">
        <v>15093</v>
      </c>
      <c r="L185">
        <v>246</v>
      </c>
      <c r="M185">
        <v>254</v>
      </c>
      <c r="N185" t="s">
        <v>101</v>
      </c>
      <c r="O185">
        <v>38848</v>
      </c>
      <c r="P185">
        <v>2428</v>
      </c>
      <c r="Q185">
        <v>65536</v>
      </c>
      <c r="R185" t="s">
        <v>105</v>
      </c>
      <c r="S185">
        <v>6.5456666666699999</v>
      </c>
      <c r="T185">
        <v>4.7519999999999998</v>
      </c>
      <c r="U185">
        <v>7.3143333333299996</v>
      </c>
      <c r="V185">
        <v>1508</v>
      </c>
      <c r="W185">
        <v>23</v>
      </c>
      <c r="X185">
        <v>254</v>
      </c>
      <c r="Y185" t="s">
        <v>96</v>
      </c>
      <c r="Z185">
        <v>16607</v>
      </c>
      <c r="AA185">
        <v>1037</v>
      </c>
      <c r="AB185">
        <v>65536</v>
      </c>
      <c r="AC185" t="s">
        <v>105</v>
      </c>
      <c r="AD185">
        <v>15.3346666667</v>
      </c>
      <c r="AE185">
        <v>15.113</v>
      </c>
      <c r="AF185">
        <v>15.429333333300001</v>
      </c>
      <c r="AG185">
        <v>105</v>
      </c>
      <c r="AH185">
        <v>1</v>
      </c>
      <c r="AI185">
        <v>254</v>
      </c>
    </row>
    <row r="186" spans="1:35" x14ac:dyDescent="0.25">
      <c r="A186" t="s">
        <v>100</v>
      </c>
      <c r="B186" t="s">
        <v>97</v>
      </c>
      <c r="C186" t="s">
        <v>95</v>
      </c>
      <c r="D186">
        <v>9515</v>
      </c>
      <c r="E186">
        <v>594</v>
      </c>
      <c r="F186">
        <v>65536</v>
      </c>
      <c r="G186" t="s">
        <v>104</v>
      </c>
      <c r="H186">
        <v>26.5156666667</v>
      </c>
      <c r="I186">
        <v>43.0243333333</v>
      </c>
      <c r="J186">
        <v>22.383333333300001</v>
      </c>
      <c r="K186">
        <v>5065</v>
      </c>
      <c r="L186">
        <v>81</v>
      </c>
      <c r="M186">
        <v>254</v>
      </c>
      <c r="N186" t="s">
        <v>101</v>
      </c>
      <c r="O186">
        <v>34235</v>
      </c>
      <c r="P186">
        <v>2139</v>
      </c>
      <c r="Q186">
        <v>65536</v>
      </c>
      <c r="R186" t="s">
        <v>104</v>
      </c>
      <c r="S186">
        <v>7.4256666666699997</v>
      </c>
      <c r="T186">
        <v>5.258</v>
      </c>
      <c r="U186">
        <v>7.96733333333</v>
      </c>
      <c r="V186">
        <v>1835</v>
      </c>
      <c r="W186">
        <v>26</v>
      </c>
      <c r="X186">
        <v>253</v>
      </c>
      <c r="Y186" t="s">
        <v>96</v>
      </c>
      <c r="Z186">
        <v>15836</v>
      </c>
      <c r="AA186">
        <v>989</v>
      </c>
      <c r="AB186">
        <v>65536</v>
      </c>
      <c r="AC186" t="s">
        <v>104</v>
      </c>
      <c r="AD186">
        <v>16.079999999999998</v>
      </c>
      <c r="AE186">
        <v>15.827</v>
      </c>
      <c r="AF186">
        <v>16.143333333299999</v>
      </c>
      <c r="AG186">
        <v>58</v>
      </c>
      <c r="AH186">
        <v>1</v>
      </c>
      <c r="AI186">
        <v>254</v>
      </c>
    </row>
    <row r="187" spans="1:35" x14ac:dyDescent="0.25">
      <c r="A187" t="s">
        <v>100</v>
      </c>
      <c r="B187" t="s">
        <v>97</v>
      </c>
      <c r="C187" t="s">
        <v>95</v>
      </c>
      <c r="D187">
        <v>9147</v>
      </c>
      <c r="E187">
        <v>571</v>
      </c>
      <c r="F187">
        <v>65536</v>
      </c>
      <c r="G187" t="s">
        <v>103</v>
      </c>
      <c r="H187">
        <v>28.242999999999999</v>
      </c>
      <c r="I187">
        <v>42.656999999999996</v>
      </c>
      <c r="J187">
        <v>26.645</v>
      </c>
      <c r="K187">
        <v>10596</v>
      </c>
      <c r="L187">
        <v>144</v>
      </c>
      <c r="M187">
        <v>254</v>
      </c>
      <c r="N187" t="s">
        <v>101</v>
      </c>
      <c r="O187">
        <v>31485</v>
      </c>
      <c r="P187">
        <v>1967</v>
      </c>
      <c r="Q187">
        <v>65536</v>
      </c>
      <c r="R187" t="s">
        <v>103</v>
      </c>
      <c r="S187">
        <v>8.0830000000000002</v>
      </c>
      <c r="T187">
        <v>5.6959999999999997</v>
      </c>
      <c r="U187">
        <v>8.3480000000000008</v>
      </c>
      <c r="V187">
        <v>1671</v>
      </c>
      <c r="W187">
        <v>30</v>
      </c>
      <c r="X187">
        <v>254</v>
      </c>
      <c r="Y187" t="s">
        <v>96</v>
      </c>
      <c r="Z187">
        <v>14249</v>
      </c>
      <c r="AA187">
        <v>890</v>
      </c>
      <c r="AB187">
        <v>65536</v>
      </c>
      <c r="AC187" t="s">
        <v>103</v>
      </c>
      <c r="AD187">
        <v>17.8733333333</v>
      </c>
      <c r="AE187">
        <v>17.611999999999998</v>
      </c>
      <c r="AF187">
        <v>17.9026666667</v>
      </c>
      <c r="AG187">
        <v>159</v>
      </c>
      <c r="AH187">
        <v>1</v>
      </c>
      <c r="AI187">
        <v>254</v>
      </c>
    </row>
    <row r="188" spans="1:35" x14ac:dyDescent="0.25">
      <c r="A188" t="s">
        <v>100</v>
      </c>
      <c r="B188" t="s">
        <v>97</v>
      </c>
      <c r="C188" t="s">
        <v>95</v>
      </c>
      <c r="D188">
        <v>8427</v>
      </c>
      <c r="E188">
        <v>526</v>
      </c>
      <c r="F188">
        <v>65536</v>
      </c>
      <c r="G188" t="s">
        <v>112</v>
      </c>
      <c r="H188">
        <v>30.234999999999999</v>
      </c>
      <c r="I188">
        <v>0</v>
      </c>
      <c r="J188">
        <v>30.234999999999999</v>
      </c>
      <c r="K188">
        <v>7942</v>
      </c>
      <c r="L188">
        <v>129</v>
      </c>
      <c r="M188">
        <v>254</v>
      </c>
      <c r="N188" t="s">
        <v>101</v>
      </c>
      <c r="O188">
        <v>29611</v>
      </c>
      <c r="P188">
        <v>1850</v>
      </c>
      <c r="Q188">
        <v>65536</v>
      </c>
      <c r="R188" t="s">
        <v>112</v>
      </c>
      <c r="S188">
        <v>8.5993333333299997</v>
      </c>
      <c r="T188">
        <v>0</v>
      </c>
      <c r="U188">
        <v>8.5993333333299997</v>
      </c>
      <c r="V188">
        <v>1355</v>
      </c>
      <c r="W188">
        <v>29</v>
      </c>
      <c r="X188">
        <v>254</v>
      </c>
      <c r="Y188" t="s">
        <v>96</v>
      </c>
      <c r="Z188">
        <v>13713</v>
      </c>
      <c r="AA188">
        <v>857</v>
      </c>
      <c r="AB188">
        <v>65536</v>
      </c>
      <c r="AC188" t="s">
        <v>112</v>
      </c>
      <c r="AD188">
        <v>18.568999999999999</v>
      </c>
      <c r="AE188">
        <v>0</v>
      </c>
      <c r="AF188">
        <v>18.568999999999999</v>
      </c>
      <c r="AG188">
        <v>101</v>
      </c>
      <c r="AH188">
        <v>1</v>
      </c>
      <c r="AI188">
        <v>254</v>
      </c>
    </row>
    <row r="189" spans="1:35" x14ac:dyDescent="0.25">
      <c r="A189" t="s">
        <v>100</v>
      </c>
      <c r="B189" t="s">
        <v>97</v>
      </c>
      <c r="C189" t="s">
        <v>95</v>
      </c>
      <c r="D189">
        <v>225</v>
      </c>
      <c r="E189">
        <v>225</v>
      </c>
      <c r="F189">
        <v>1048576</v>
      </c>
      <c r="G189" t="s">
        <v>102</v>
      </c>
      <c r="H189">
        <v>1125.7133333300001</v>
      </c>
      <c r="I189">
        <v>1125.7133333300001</v>
      </c>
      <c r="J189">
        <v>0</v>
      </c>
      <c r="K189">
        <v>2531</v>
      </c>
      <c r="L189">
        <v>515</v>
      </c>
      <c r="M189">
        <v>255</v>
      </c>
      <c r="N189" t="s">
        <v>101</v>
      </c>
      <c r="O189">
        <v>4008</v>
      </c>
      <c r="P189">
        <v>4008</v>
      </c>
      <c r="Q189">
        <v>1048576</v>
      </c>
      <c r="R189" t="s">
        <v>102</v>
      </c>
      <c r="S189">
        <v>63.682000000000002</v>
      </c>
      <c r="T189">
        <v>63.682000000000002</v>
      </c>
      <c r="U189">
        <v>0</v>
      </c>
      <c r="V189">
        <v>853</v>
      </c>
      <c r="W189">
        <v>48</v>
      </c>
      <c r="X189">
        <v>255</v>
      </c>
      <c r="Y189" t="s">
        <v>96</v>
      </c>
      <c r="Z189">
        <v>1037</v>
      </c>
      <c r="AA189">
        <v>1037</v>
      </c>
      <c r="AB189">
        <v>1048576</v>
      </c>
      <c r="AC189" t="s">
        <v>102</v>
      </c>
      <c r="AD189">
        <v>245.49333333300001</v>
      </c>
      <c r="AE189">
        <v>245.49333333300001</v>
      </c>
      <c r="AF189">
        <v>0</v>
      </c>
      <c r="AG189">
        <v>1330</v>
      </c>
      <c r="AH189">
        <v>61</v>
      </c>
      <c r="AI189">
        <v>255</v>
      </c>
    </row>
    <row r="190" spans="1:35" x14ac:dyDescent="0.25">
      <c r="A190" t="s">
        <v>100</v>
      </c>
      <c r="B190" t="s">
        <v>97</v>
      </c>
      <c r="C190" t="s">
        <v>95</v>
      </c>
      <c r="D190">
        <v>173</v>
      </c>
      <c r="E190">
        <v>173</v>
      </c>
      <c r="F190">
        <v>1048576</v>
      </c>
      <c r="G190" t="s">
        <v>106</v>
      </c>
      <c r="H190">
        <v>1466.62866667</v>
      </c>
      <c r="I190">
        <v>1459.789</v>
      </c>
      <c r="J190">
        <v>1527.9306666699999</v>
      </c>
      <c r="K190">
        <v>5442</v>
      </c>
      <c r="L190">
        <v>977</v>
      </c>
      <c r="M190">
        <v>255</v>
      </c>
      <c r="N190" t="s">
        <v>101</v>
      </c>
      <c r="O190">
        <v>2002</v>
      </c>
      <c r="P190">
        <v>2002</v>
      </c>
      <c r="Q190">
        <v>1048576</v>
      </c>
      <c r="R190" t="s">
        <v>106</v>
      </c>
      <c r="S190">
        <v>127.34966666699999</v>
      </c>
      <c r="T190">
        <v>87.511333333300001</v>
      </c>
      <c r="U190">
        <v>489.633666667</v>
      </c>
      <c r="V190">
        <v>3409</v>
      </c>
      <c r="W190">
        <v>299</v>
      </c>
      <c r="X190">
        <v>255</v>
      </c>
      <c r="Y190" t="s">
        <v>96</v>
      </c>
      <c r="Z190">
        <v>1186</v>
      </c>
      <c r="AA190">
        <v>1186</v>
      </c>
      <c r="AB190">
        <v>1048576</v>
      </c>
      <c r="AC190" t="s">
        <v>106</v>
      </c>
      <c r="AD190">
        <v>214.715</v>
      </c>
      <c r="AE190">
        <v>222.168666667</v>
      </c>
      <c r="AF190">
        <v>147.615666667</v>
      </c>
      <c r="AG190">
        <v>807</v>
      </c>
      <c r="AH190">
        <v>79</v>
      </c>
      <c r="AI190">
        <v>255</v>
      </c>
    </row>
    <row r="191" spans="1:35" x14ac:dyDescent="0.25">
      <c r="A191" t="s">
        <v>100</v>
      </c>
      <c r="B191" t="s">
        <v>97</v>
      </c>
      <c r="C191" t="s">
        <v>95</v>
      </c>
      <c r="D191">
        <v>174</v>
      </c>
      <c r="E191">
        <v>174</v>
      </c>
      <c r="F191">
        <v>1048576</v>
      </c>
      <c r="G191" t="s">
        <v>107</v>
      </c>
      <c r="H191">
        <v>1459.7049999999999</v>
      </c>
      <c r="I191">
        <v>1459.68566667</v>
      </c>
      <c r="J191">
        <v>1459.7270000000001</v>
      </c>
      <c r="K191">
        <v>4742</v>
      </c>
      <c r="L191">
        <v>939</v>
      </c>
      <c r="M191">
        <v>255</v>
      </c>
      <c r="N191" t="s">
        <v>101</v>
      </c>
      <c r="O191">
        <v>1748</v>
      </c>
      <c r="P191">
        <v>1748</v>
      </c>
      <c r="Q191">
        <v>1048576</v>
      </c>
      <c r="R191" t="s">
        <v>107</v>
      </c>
      <c r="S191">
        <v>146.018</v>
      </c>
      <c r="T191">
        <v>100.508333333</v>
      </c>
      <c r="U191">
        <v>327.65033333299999</v>
      </c>
      <c r="V191">
        <v>2954</v>
      </c>
      <c r="W191">
        <v>309</v>
      </c>
      <c r="X191">
        <v>254</v>
      </c>
      <c r="Y191" t="s">
        <v>96</v>
      </c>
      <c r="Z191">
        <v>1469</v>
      </c>
      <c r="AA191">
        <v>1469</v>
      </c>
      <c r="AB191">
        <v>1048576</v>
      </c>
      <c r="AC191" t="s">
        <v>107</v>
      </c>
      <c r="AD191">
        <v>173.324333333</v>
      </c>
      <c r="AE191">
        <v>179.355333333</v>
      </c>
      <c r="AF191">
        <v>149.04166666699999</v>
      </c>
      <c r="AG191">
        <v>742</v>
      </c>
      <c r="AH191">
        <v>50</v>
      </c>
      <c r="AI191">
        <v>255</v>
      </c>
    </row>
    <row r="192" spans="1:35" x14ac:dyDescent="0.25">
      <c r="A192" t="s">
        <v>100</v>
      </c>
      <c r="B192" t="s">
        <v>97</v>
      </c>
      <c r="C192" t="s">
        <v>95</v>
      </c>
      <c r="D192">
        <v>165</v>
      </c>
      <c r="E192">
        <v>165</v>
      </c>
      <c r="F192">
        <v>1048576</v>
      </c>
      <c r="G192" t="s">
        <v>108</v>
      </c>
      <c r="H192">
        <v>1540.53466667</v>
      </c>
      <c r="I192">
        <v>1550.5686666700001</v>
      </c>
      <c r="J192">
        <v>1517.22466667</v>
      </c>
      <c r="K192">
        <v>6493</v>
      </c>
      <c r="L192">
        <v>964</v>
      </c>
      <c r="M192">
        <v>255</v>
      </c>
      <c r="N192" t="s">
        <v>101</v>
      </c>
      <c r="O192">
        <v>1527</v>
      </c>
      <c r="P192">
        <v>1527</v>
      </c>
      <c r="Q192">
        <v>1048576</v>
      </c>
      <c r="R192" t="s">
        <v>108</v>
      </c>
      <c r="S192">
        <v>166.404</v>
      </c>
      <c r="T192">
        <v>117.00166666699999</v>
      </c>
      <c r="U192">
        <v>282.37933333299998</v>
      </c>
      <c r="V192">
        <v>3336</v>
      </c>
      <c r="W192">
        <v>357</v>
      </c>
      <c r="X192">
        <v>254</v>
      </c>
      <c r="Y192" t="s">
        <v>96</v>
      </c>
      <c r="Z192">
        <v>1553</v>
      </c>
      <c r="AA192">
        <v>1553</v>
      </c>
      <c r="AB192">
        <v>1048576</v>
      </c>
      <c r="AC192" t="s">
        <v>108</v>
      </c>
      <c r="AD192">
        <v>164.06633333299999</v>
      </c>
      <c r="AE192">
        <v>165.592666667</v>
      </c>
      <c r="AF192">
        <v>160.50399999999999</v>
      </c>
      <c r="AG192">
        <v>2685</v>
      </c>
      <c r="AH192">
        <v>59</v>
      </c>
      <c r="AI192">
        <v>254</v>
      </c>
    </row>
    <row r="193" spans="1:35" x14ac:dyDescent="0.25">
      <c r="A193" t="s">
        <v>100</v>
      </c>
      <c r="B193" t="s">
        <v>97</v>
      </c>
      <c r="C193" t="s">
        <v>95</v>
      </c>
      <c r="D193">
        <v>194</v>
      </c>
      <c r="E193">
        <v>194</v>
      </c>
      <c r="F193">
        <v>1048576</v>
      </c>
      <c r="G193" t="s">
        <v>109</v>
      </c>
      <c r="H193">
        <v>1323.6756666700001</v>
      </c>
      <c r="I193">
        <v>1329.2840000000001</v>
      </c>
      <c r="J193">
        <v>1315.345</v>
      </c>
      <c r="K193">
        <v>5186</v>
      </c>
      <c r="L193">
        <v>767</v>
      </c>
      <c r="M193">
        <v>255</v>
      </c>
      <c r="N193" t="s">
        <v>101</v>
      </c>
      <c r="O193">
        <v>1487</v>
      </c>
      <c r="P193">
        <v>1487</v>
      </c>
      <c r="Q193">
        <v>1048576</v>
      </c>
      <c r="R193" t="s">
        <v>109</v>
      </c>
      <c r="S193">
        <v>170.92099999999999</v>
      </c>
      <c r="T193">
        <v>122.95733333299999</v>
      </c>
      <c r="U193">
        <v>243.078</v>
      </c>
      <c r="V193">
        <v>3627</v>
      </c>
      <c r="W193">
        <v>392</v>
      </c>
      <c r="X193">
        <v>254</v>
      </c>
      <c r="Y193" t="s">
        <v>96</v>
      </c>
      <c r="Z193">
        <v>1604</v>
      </c>
      <c r="AA193">
        <v>1604</v>
      </c>
      <c r="AB193">
        <v>1048576</v>
      </c>
      <c r="AC193" t="s">
        <v>109</v>
      </c>
      <c r="AD193">
        <v>158.723333333</v>
      </c>
      <c r="AE193">
        <v>158.223333333</v>
      </c>
      <c r="AF193">
        <v>159.47566666700001</v>
      </c>
      <c r="AG193">
        <v>561</v>
      </c>
      <c r="AH193">
        <v>31</v>
      </c>
      <c r="AI193">
        <v>254</v>
      </c>
    </row>
    <row r="194" spans="1:35" x14ac:dyDescent="0.25">
      <c r="A194" t="s">
        <v>100</v>
      </c>
      <c r="B194" t="s">
        <v>97</v>
      </c>
      <c r="C194" t="s">
        <v>95</v>
      </c>
      <c r="D194">
        <v>220</v>
      </c>
      <c r="E194">
        <v>220</v>
      </c>
      <c r="F194">
        <v>1048576</v>
      </c>
      <c r="G194" t="s">
        <v>110</v>
      </c>
      <c r="H194">
        <v>1156.9923333300001</v>
      </c>
      <c r="I194">
        <v>1164.6146666699999</v>
      </c>
      <c r="J194">
        <v>1149.3486666700001</v>
      </c>
      <c r="K194">
        <v>4349</v>
      </c>
      <c r="L194">
        <v>593</v>
      </c>
      <c r="M194">
        <v>255</v>
      </c>
      <c r="N194" t="s">
        <v>101</v>
      </c>
      <c r="O194">
        <v>1439</v>
      </c>
      <c r="P194">
        <v>1439</v>
      </c>
      <c r="Q194">
        <v>1048576</v>
      </c>
      <c r="R194" t="s">
        <v>110</v>
      </c>
      <c r="S194">
        <v>176.16033333300001</v>
      </c>
      <c r="T194">
        <v>130.11433333299999</v>
      </c>
      <c r="U194">
        <v>222.24366666700001</v>
      </c>
      <c r="V194">
        <v>4278</v>
      </c>
      <c r="W194">
        <v>451</v>
      </c>
      <c r="X194">
        <v>254</v>
      </c>
      <c r="Y194" t="s">
        <v>96</v>
      </c>
      <c r="Z194">
        <v>1564</v>
      </c>
      <c r="AA194">
        <v>1564</v>
      </c>
      <c r="AB194">
        <v>1048576</v>
      </c>
      <c r="AC194" t="s">
        <v>110</v>
      </c>
      <c r="AD194">
        <v>162.77366666699999</v>
      </c>
      <c r="AE194">
        <v>160.26033333300001</v>
      </c>
      <c r="AF194">
        <v>165.28100000000001</v>
      </c>
      <c r="AG194">
        <v>568</v>
      </c>
      <c r="AH194">
        <v>26</v>
      </c>
      <c r="AI194">
        <v>254</v>
      </c>
    </row>
    <row r="195" spans="1:35" x14ac:dyDescent="0.25">
      <c r="A195" t="s">
        <v>100</v>
      </c>
      <c r="B195" t="s">
        <v>97</v>
      </c>
      <c r="C195" t="s">
        <v>95</v>
      </c>
      <c r="D195">
        <v>253</v>
      </c>
      <c r="E195">
        <v>253</v>
      </c>
      <c r="F195">
        <v>1048576</v>
      </c>
      <c r="G195" t="s">
        <v>111</v>
      </c>
      <c r="H195">
        <v>1002.55333333</v>
      </c>
      <c r="I195">
        <v>1008.73866667</v>
      </c>
      <c r="J195">
        <v>998.43833333299995</v>
      </c>
      <c r="K195">
        <v>3197</v>
      </c>
      <c r="L195">
        <v>475</v>
      </c>
      <c r="M195">
        <v>255</v>
      </c>
      <c r="N195" t="s">
        <v>101</v>
      </c>
      <c r="O195">
        <v>1341</v>
      </c>
      <c r="P195">
        <v>1341</v>
      </c>
      <c r="Q195">
        <v>1048576</v>
      </c>
      <c r="R195" t="s">
        <v>111</v>
      </c>
      <c r="S195">
        <v>188.68700000000001</v>
      </c>
      <c r="T195">
        <v>144.084</v>
      </c>
      <c r="U195">
        <v>218.40866666700001</v>
      </c>
      <c r="V195">
        <v>5224</v>
      </c>
      <c r="W195">
        <v>544</v>
      </c>
      <c r="X195">
        <v>254</v>
      </c>
      <c r="Y195" t="s">
        <v>96</v>
      </c>
      <c r="Z195">
        <v>1488</v>
      </c>
      <c r="AA195">
        <v>1488</v>
      </c>
      <c r="AB195">
        <v>1048576</v>
      </c>
      <c r="AC195" t="s">
        <v>111</v>
      </c>
      <c r="AD195">
        <v>171.08199999999999</v>
      </c>
      <c r="AE195">
        <v>167.49466666699999</v>
      </c>
      <c r="AF195">
        <v>173.46966666700001</v>
      </c>
      <c r="AG195">
        <v>526</v>
      </c>
      <c r="AH195">
        <v>26</v>
      </c>
      <c r="AI195">
        <v>254</v>
      </c>
    </row>
    <row r="196" spans="1:35" x14ac:dyDescent="0.25">
      <c r="A196" t="s">
        <v>100</v>
      </c>
      <c r="B196" t="s">
        <v>97</v>
      </c>
      <c r="C196" t="s">
        <v>95</v>
      </c>
      <c r="D196">
        <v>241</v>
      </c>
      <c r="E196">
        <v>241</v>
      </c>
      <c r="F196">
        <v>1048576</v>
      </c>
      <c r="G196" t="s">
        <v>105</v>
      </c>
      <c r="H196">
        <v>1048.5129999999999</v>
      </c>
      <c r="I196">
        <v>1057.5889999999999</v>
      </c>
      <c r="J196">
        <v>1044.6990000000001</v>
      </c>
      <c r="K196">
        <v>4789</v>
      </c>
      <c r="L196">
        <v>529</v>
      </c>
      <c r="M196">
        <v>255</v>
      </c>
      <c r="N196" t="s">
        <v>101</v>
      </c>
      <c r="O196">
        <v>1373</v>
      </c>
      <c r="P196">
        <v>1373</v>
      </c>
      <c r="Q196">
        <v>1048576</v>
      </c>
      <c r="R196" t="s">
        <v>105</v>
      </c>
      <c r="S196">
        <v>184.00133333299999</v>
      </c>
      <c r="T196">
        <v>143.07033333300001</v>
      </c>
      <c r="U196">
        <v>201.54266666699999</v>
      </c>
      <c r="V196">
        <v>5913</v>
      </c>
      <c r="W196">
        <v>614</v>
      </c>
      <c r="X196">
        <v>254</v>
      </c>
      <c r="Y196" t="s">
        <v>96</v>
      </c>
      <c r="Z196">
        <v>1414</v>
      </c>
      <c r="AA196">
        <v>1414</v>
      </c>
      <c r="AB196">
        <v>1048576</v>
      </c>
      <c r="AC196" t="s">
        <v>105</v>
      </c>
      <c r="AD196">
        <v>179.95166666700001</v>
      </c>
      <c r="AE196">
        <v>175.57666666700001</v>
      </c>
      <c r="AF196">
        <v>181.83366666699999</v>
      </c>
      <c r="AG196">
        <v>700</v>
      </c>
      <c r="AH196">
        <v>31</v>
      </c>
      <c r="AI196">
        <v>254</v>
      </c>
    </row>
    <row r="197" spans="1:35" x14ac:dyDescent="0.25">
      <c r="A197" t="s">
        <v>100</v>
      </c>
      <c r="B197" t="s">
        <v>97</v>
      </c>
      <c r="C197" t="s">
        <v>95</v>
      </c>
      <c r="D197">
        <v>274</v>
      </c>
      <c r="E197">
        <v>274</v>
      </c>
      <c r="F197">
        <v>1048576</v>
      </c>
      <c r="G197" t="s">
        <v>104</v>
      </c>
      <c r="H197">
        <v>924.50099999999998</v>
      </c>
      <c r="I197">
        <v>932.70166666700004</v>
      </c>
      <c r="J197">
        <v>922.476</v>
      </c>
      <c r="K197">
        <v>3630</v>
      </c>
      <c r="L197">
        <v>425</v>
      </c>
      <c r="M197">
        <v>255</v>
      </c>
      <c r="N197" t="s">
        <v>101</v>
      </c>
      <c r="O197">
        <v>1403</v>
      </c>
      <c r="P197">
        <v>1403</v>
      </c>
      <c r="Q197">
        <v>1048576</v>
      </c>
      <c r="R197" t="s">
        <v>104</v>
      </c>
      <c r="S197">
        <v>179.473333333</v>
      </c>
      <c r="T197">
        <v>143.47033333300001</v>
      </c>
      <c r="U197">
        <v>188.464</v>
      </c>
      <c r="V197">
        <v>6735</v>
      </c>
      <c r="W197">
        <v>679</v>
      </c>
      <c r="X197">
        <v>254</v>
      </c>
      <c r="Y197" t="s">
        <v>96</v>
      </c>
      <c r="Z197">
        <v>1378</v>
      </c>
      <c r="AA197">
        <v>1378</v>
      </c>
      <c r="AB197">
        <v>1048576</v>
      </c>
      <c r="AC197" t="s">
        <v>104</v>
      </c>
      <c r="AD197">
        <v>184.74333333300001</v>
      </c>
      <c r="AE197">
        <v>181.57499999999999</v>
      </c>
      <c r="AF197">
        <v>185.53533333300001</v>
      </c>
      <c r="AG197">
        <v>1011</v>
      </c>
      <c r="AH197">
        <v>32</v>
      </c>
      <c r="AI197">
        <v>254</v>
      </c>
    </row>
    <row r="198" spans="1:35" x14ac:dyDescent="0.25">
      <c r="A198" t="s">
        <v>100</v>
      </c>
      <c r="B198" t="s">
        <v>97</v>
      </c>
      <c r="C198" t="s">
        <v>95</v>
      </c>
      <c r="D198">
        <v>262</v>
      </c>
      <c r="E198">
        <v>262</v>
      </c>
      <c r="F198">
        <v>1048576</v>
      </c>
      <c r="G198" t="s">
        <v>103</v>
      </c>
      <c r="H198">
        <v>970.14966666700002</v>
      </c>
      <c r="I198">
        <v>991.16633333300001</v>
      </c>
      <c r="J198">
        <v>967.83066666699995</v>
      </c>
      <c r="K198">
        <v>8745</v>
      </c>
      <c r="L198">
        <v>633</v>
      </c>
      <c r="M198">
        <v>255</v>
      </c>
      <c r="N198" t="s">
        <v>101</v>
      </c>
      <c r="O198">
        <v>1406</v>
      </c>
      <c r="P198">
        <v>1406</v>
      </c>
      <c r="Q198">
        <v>1048576</v>
      </c>
      <c r="R198" t="s">
        <v>103</v>
      </c>
      <c r="S198">
        <v>178.63133333299999</v>
      </c>
      <c r="T198">
        <v>143.81466666700001</v>
      </c>
      <c r="U198">
        <v>182.502666667</v>
      </c>
      <c r="V198">
        <v>7612</v>
      </c>
      <c r="W198">
        <v>732</v>
      </c>
      <c r="X198">
        <v>254</v>
      </c>
      <c r="Y198" t="s">
        <v>96</v>
      </c>
      <c r="Z198">
        <v>1275</v>
      </c>
      <c r="AA198">
        <v>1275</v>
      </c>
      <c r="AB198">
        <v>1048576</v>
      </c>
      <c r="AC198" t="s">
        <v>103</v>
      </c>
      <c r="AD198">
        <v>199.52933333300001</v>
      </c>
      <c r="AE198">
        <v>197.45833333300001</v>
      </c>
      <c r="AF198">
        <v>199.75899999999999</v>
      </c>
      <c r="AG198">
        <v>579</v>
      </c>
      <c r="AH198">
        <v>22</v>
      </c>
      <c r="AI198">
        <v>254</v>
      </c>
    </row>
    <row r="199" spans="1:35" x14ac:dyDescent="0.25">
      <c r="A199" t="s">
        <v>100</v>
      </c>
      <c r="B199" t="s">
        <v>97</v>
      </c>
      <c r="C199" t="s">
        <v>95</v>
      </c>
      <c r="D199">
        <v>211</v>
      </c>
      <c r="E199">
        <v>211</v>
      </c>
      <c r="F199">
        <v>1048576</v>
      </c>
      <c r="G199" t="s">
        <v>112</v>
      </c>
      <c r="H199">
        <v>1198.6569999999999</v>
      </c>
      <c r="I199">
        <v>0</v>
      </c>
      <c r="J199">
        <v>1198.6569999999999</v>
      </c>
      <c r="K199">
        <v>2198</v>
      </c>
      <c r="L199">
        <v>136</v>
      </c>
      <c r="M199">
        <v>255</v>
      </c>
      <c r="N199" t="s">
        <v>101</v>
      </c>
      <c r="O199">
        <v>1384</v>
      </c>
      <c r="P199">
        <v>1384</v>
      </c>
      <c r="Q199">
        <v>1048576</v>
      </c>
      <c r="R199" t="s">
        <v>112</v>
      </c>
      <c r="S199">
        <v>181.128333333</v>
      </c>
      <c r="T199">
        <v>0</v>
      </c>
      <c r="U199">
        <v>181.128333333</v>
      </c>
      <c r="V199">
        <v>10190</v>
      </c>
      <c r="W199">
        <v>790</v>
      </c>
      <c r="X199">
        <v>254</v>
      </c>
      <c r="Y199" t="s">
        <v>96</v>
      </c>
      <c r="Z199">
        <v>1197</v>
      </c>
      <c r="AA199">
        <v>1197</v>
      </c>
      <c r="AB199">
        <v>1048576</v>
      </c>
      <c r="AC199" t="s">
        <v>112</v>
      </c>
      <c r="AD199">
        <v>212.567666667</v>
      </c>
      <c r="AE199">
        <v>0</v>
      </c>
      <c r="AF199">
        <v>212.567666667</v>
      </c>
      <c r="AG199">
        <v>462</v>
      </c>
      <c r="AH199">
        <v>13</v>
      </c>
      <c r="AI199">
        <v>254</v>
      </c>
    </row>
    <row r="200" spans="1:35" x14ac:dyDescent="0.25">
      <c r="A200" t="s">
        <v>100</v>
      </c>
      <c r="B200" t="s">
        <v>98</v>
      </c>
      <c r="C200" t="s">
        <v>95</v>
      </c>
      <c r="D200">
        <v>8003</v>
      </c>
      <c r="E200">
        <v>31</v>
      </c>
      <c r="F200">
        <v>4096</v>
      </c>
      <c r="G200" t="s">
        <v>102</v>
      </c>
      <c r="H200">
        <v>63.778666666699998</v>
      </c>
      <c r="I200">
        <v>63.778666666699998</v>
      </c>
      <c r="J200">
        <v>0</v>
      </c>
      <c r="K200">
        <v>1323</v>
      </c>
      <c r="L200">
        <v>50</v>
      </c>
      <c r="M200">
        <v>510</v>
      </c>
      <c r="N200" t="s">
        <v>101</v>
      </c>
      <c r="O200">
        <v>346870</v>
      </c>
      <c r="P200">
        <v>1354</v>
      </c>
      <c r="Q200">
        <v>4096</v>
      </c>
      <c r="R200" t="s">
        <v>102</v>
      </c>
      <c r="S200">
        <v>1.4643333333299999</v>
      </c>
      <c r="T200">
        <v>1.4643333333299999</v>
      </c>
      <c r="U200">
        <v>0</v>
      </c>
      <c r="V200">
        <v>61</v>
      </c>
      <c r="W200">
        <v>0</v>
      </c>
      <c r="X200">
        <v>507</v>
      </c>
      <c r="Y200" t="s">
        <v>96</v>
      </c>
      <c r="Z200">
        <v>74431</v>
      </c>
      <c r="AA200">
        <v>290</v>
      </c>
      <c r="AB200">
        <v>4096</v>
      </c>
      <c r="AC200" t="s">
        <v>102</v>
      </c>
      <c r="AD200">
        <v>5.3083333333300002</v>
      </c>
      <c r="AE200">
        <v>5.3083333333300002</v>
      </c>
      <c r="AF200">
        <v>0</v>
      </c>
      <c r="AG200">
        <v>68</v>
      </c>
      <c r="AH200">
        <v>2</v>
      </c>
      <c r="AI200">
        <v>395</v>
      </c>
    </row>
    <row r="201" spans="1:35" x14ac:dyDescent="0.25">
      <c r="A201" t="s">
        <v>100</v>
      </c>
      <c r="B201" t="s">
        <v>98</v>
      </c>
      <c r="C201" t="s">
        <v>95</v>
      </c>
      <c r="D201">
        <v>6719</v>
      </c>
      <c r="E201">
        <v>26</v>
      </c>
      <c r="F201">
        <v>4096</v>
      </c>
      <c r="G201" t="s">
        <v>106</v>
      </c>
      <c r="H201">
        <v>78.999666666699994</v>
      </c>
      <c r="I201">
        <v>82.341666666699993</v>
      </c>
      <c r="J201">
        <v>48.9173333333</v>
      </c>
      <c r="K201">
        <v>5833</v>
      </c>
      <c r="L201">
        <v>180</v>
      </c>
      <c r="M201">
        <v>509</v>
      </c>
      <c r="N201" t="s">
        <v>101</v>
      </c>
      <c r="O201">
        <v>310591</v>
      </c>
      <c r="P201">
        <v>1213</v>
      </c>
      <c r="Q201">
        <v>4096</v>
      </c>
      <c r="R201" t="s">
        <v>106</v>
      </c>
      <c r="S201">
        <v>1.6376666666699999</v>
      </c>
      <c r="T201">
        <v>1.625</v>
      </c>
      <c r="U201">
        <v>1.7486666666699999</v>
      </c>
      <c r="V201">
        <v>91</v>
      </c>
      <c r="W201">
        <v>1</v>
      </c>
      <c r="X201">
        <v>508</v>
      </c>
      <c r="Y201" t="s">
        <v>96</v>
      </c>
      <c r="Z201">
        <v>69591</v>
      </c>
      <c r="AA201">
        <v>271</v>
      </c>
      <c r="AB201">
        <v>4096</v>
      </c>
      <c r="AC201" t="s">
        <v>106</v>
      </c>
      <c r="AD201">
        <v>6.16933333333</v>
      </c>
      <c r="AE201">
        <v>6.1406666666699996</v>
      </c>
      <c r="AF201">
        <v>6.4233333333299996</v>
      </c>
      <c r="AG201">
        <v>9177</v>
      </c>
      <c r="AH201">
        <v>61</v>
      </c>
      <c r="AI201">
        <v>429</v>
      </c>
    </row>
    <row r="202" spans="1:35" x14ac:dyDescent="0.25">
      <c r="A202" t="s">
        <v>100</v>
      </c>
      <c r="B202" t="s">
        <v>98</v>
      </c>
      <c r="C202" t="s">
        <v>95</v>
      </c>
      <c r="D202">
        <v>8584</v>
      </c>
      <c r="E202">
        <v>33</v>
      </c>
      <c r="F202">
        <v>4096</v>
      </c>
      <c r="G202" t="s">
        <v>107</v>
      </c>
      <c r="H202">
        <v>59.548000000000002</v>
      </c>
      <c r="I202">
        <v>65.102999999999994</v>
      </c>
      <c r="J202">
        <v>37.3266666667</v>
      </c>
      <c r="K202">
        <v>1466</v>
      </c>
      <c r="L202">
        <v>58</v>
      </c>
      <c r="M202">
        <v>510</v>
      </c>
      <c r="N202" t="s">
        <v>101</v>
      </c>
      <c r="O202">
        <v>278664</v>
      </c>
      <c r="P202">
        <v>1088</v>
      </c>
      <c r="Q202">
        <v>4096</v>
      </c>
      <c r="R202" t="s">
        <v>107</v>
      </c>
      <c r="S202">
        <v>1.82466666667</v>
      </c>
      <c r="T202">
        <v>1.83466666667</v>
      </c>
      <c r="U202">
        <v>1.784</v>
      </c>
      <c r="V202">
        <v>203</v>
      </c>
      <c r="W202">
        <v>1</v>
      </c>
      <c r="X202">
        <v>508</v>
      </c>
      <c r="Y202" t="s">
        <v>96</v>
      </c>
      <c r="Z202">
        <v>48866</v>
      </c>
      <c r="AA202">
        <v>190</v>
      </c>
      <c r="AB202">
        <v>4096</v>
      </c>
      <c r="AC202" t="s">
        <v>107</v>
      </c>
      <c r="AD202">
        <v>7.3176666666700001</v>
      </c>
      <c r="AE202">
        <v>7.3166666666699998</v>
      </c>
      <c r="AF202">
        <v>7.3216666666699997</v>
      </c>
      <c r="AG202">
        <v>15854</v>
      </c>
      <c r="AH202">
        <v>112</v>
      </c>
      <c r="AI202">
        <v>353</v>
      </c>
    </row>
    <row r="203" spans="1:35" x14ac:dyDescent="0.25">
      <c r="A203" t="s">
        <v>100</v>
      </c>
      <c r="B203" t="s">
        <v>98</v>
      </c>
      <c r="C203" t="s">
        <v>95</v>
      </c>
      <c r="D203">
        <v>7698</v>
      </c>
      <c r="E203">
        <v>30</v>
      </c>
      <c r="F203">
        <v>4096</v>
      </c>
      <c r="G203" t="s">
        <v>108</v>
      </c>
      <c r="H203">
        <v>66.685666666700001</v>
      </c>
      <c r="I203">
        <v>77.650999999999996</v>
      </c>
      <c r="J203">
        <v>41.113666666699999</v>
      </c>
      <c r="K203">
        <v>5300</v>
      </c>
      <c r="L203">
        <v>122</v>
      </c>
      <c r="M203">
        <v>510</v>
      </c>
      <c r="N203" t="s">
        <v>101</v>
      </c>
      <c r="O203">
        <v>244153</v>
      </c>
      <c r="P203">
        <v>953</v>
      </c>
      <c r="Q203">
        <v>4096</v>
      </c>
      <c r="R203" t="s">
        <v>108</v>
      </c>
      <c r="S203">
        <v>2.0826666666700002</v>
      </c>
      <c r="T203">
        <v>2.0916666666700001</v>
      </c>
      <c r="U203">
        <v>2.0613333333299999</v>
      </c>
      <c r="V203">
        <v>481</v>
      </c>
      <c r="W203">
        <v>2</v>
      </c>
      <c r="X203">
        <v>508</v>
      </c>
      <c r="Y203" t="s">
        <v>96</v>
      </c>
      <c r="Z203">
        <v>63115</v>
      </c>
      <c r="AA203">
        <v>246</v>
      </c>
      <c r="AB203">
        <v>4096</v>
      </c>
      <c r="AC203" t="s">
        <v>108</v>
      </c>
      <c r="AD203">
        <v>5.2729999999999997</v>
      </c>
      <c r="AE203">
        <v>5.3273333333300004</v>
      </c>
      <c r="AF203">
        <v>5.1456666666700004</v>
      </c>
      <c r="AG203">
        <v>3204</v>
      </c>
      <c r="AH203">
        <v>16</v>
      </c>
      <c r="AI203">
        <v>332</v>
      </c>
    </row>
    <row r="204" spans="1:35" x14ac:dyDescent="0.25">
      <c r="A204" t="s">
        <v>100</v>
      </c>
      <c r="B204" t="s">
        <v>98</v>
      </c>
      <c r="C204" t="s">
        <v>95</v>
      </c>
      <c r="D204">
        <v>9146</v>
      </c>
      <c r="E204">
        <v>35</v>
      </c>
      <c r="F204">
        <v>4096</v>
      </c>
      <c r="G204" t="s">
        <v>109</v>
      </c>
      <c r="H204">
        <v>55.872666666699999</v>
      </c>
      <c r="I204">
        <v>68.722999999999999</v>
      </c>
      <c r="J204">
        <v>36.590000000000003</v>
      </c>
      <c r="K204">
        <v>2610</v>
      </c>
      <c r="L204">
        <v>82</v>
      </c>
      <c r="M204">
        <v>509</v>
      </c>
      <c r="N204" t="s">
        <v>101</v>
      </c>
      <c r="O204">
        <v>214966</v>
      </c>
      <c r="P204">
        <v>839</v>
      </c>
      <c r="Q204">
        <v>4096</v>
      </c>
      <c r="R204" t="s">
        <v>109</v>
      </c>
      <c r="S204">
        <v>2.3650000000000002</v>
      </c>
      <c r="T204">
        <v>2.3703333333300001</v>
      </c>
      <c r="U204">
        <v>2.3566666666699998</v>
      </c>
      <c r="V204">
        <v>522</v>
      </c>
      <c r="W204">
        <v>3</v>
      </c>
      <c r="X204">
        <v>508</v>
      </c>
      <c r="Y204" t="s">
        <v>96</v>
      </c>
      <c r="Z204">
        <v>73483</v>
      </c>
      <c r="AA204">
        <v>287</v>
      </c>
      <c r="AB204">
        <v>4096</v>
      </c>
      <c r="AC204" t="s">
        <v>109</v>
      </c>
      <c r="AD204">
        <v>6.31</v>
      </c>
      <c r="AE204">
        <v>6.3360000000000003</v>
      </c>
      <c r="AF204">
        <v>6.2706666666700004</v>
      </c>
      <c r="AG204">
        <v>3029</v>
      </c>
      <c r="AH204">
        <v>20</v>
      </c>
      <c r="AI204">
        <v>463</v>
      </c>
    </row>
    <row r="205" spans="1:35" x14ac:dyDescent="0.25">
      <c r="A205" t="s">
        <v>100</v>
      </c>
      <c r="B205" t="s">
        <v>98</v>
      </c>
      <c r="C205" t="s">
        <v>95</v>
      </c>
      <c r="D205">
        <v>8918</v>
      </c>
      <c r="E205">
        <v>34</v>
      </c>
      <c r="F205">
        <v>4096</v>
      </c>
      <c r="G205" t="s">
        <v>110</v>
      </c>
      <c r="H205">
        <v>57.3356666667</v>
      </c>
      <c r="I205">
        <v>76.159333333299998</v>
      </c>
      <c r="J205">
        <v>38.533000000000001</v>
      </c>
      <c r="K205">
        <v>5454</v>
      </c>
      <c r="L205">
        <v>132</v>
      </c>
      <c r="M205">
        <v>509</v>
      </c>
      <c r="N205" t="s">
        <v>101</v>
      </c>
      <c r="O205">
        <v>188727</v>
      </c>
      <c r="P205">
        <v>737</v>
      </c>
      <c r="Q205">
        <v>4096</v>
      </c>
      <c r="R205" t="s">
        <v>110</v>
      </c>
      <c r="S205">
        <v>2.6946666666699999</v>
      </c>
      <c r="T205">
        <v>2.5906666666699998</v>
      </c>
      <c r="U205">
        <v>2.7989999999999999</v>
      </c>
      <c r="V205">
        <v>628</v>
      </c>
      <c r="W205">
        <v>5</v>
      </c>
      <c r="X205">
        <v>508</v>
      </c>
      <c r="Y205" t="s">
        <v>96</v>
      </c>
      <c r="Z205">
        <v>66405</v>
      </c>
      <c r="AA205">
        <v>259</v>
      </c>
      <c r="AB205">
        <v>4096</v>
      </c>
      <c r="AC205" t="s">
        <v>110</v>
      </c>
      <c r="AD205">
        <v>5.83866666667</v>
      </c>
      <c r="AE205">
        <v>6.1959999999999997</v>
      </c>
      <c r="AF205">
        <v>5.4816666666699998</v>
      </c>
      <c r="AG205">
        <v>91</v>
      </c>
      <c r="AH205">
        <v>2</v>
      </c>
      <c r="AI205">
        <v>388</v>
      </c>
    </row>
    <row r="206" spans="1:35" x14ac:dyDescent="0.25">
      <c r="A206" t="s">
        <v>100</v>
      </c>
      <c r="B206" t="s">
        <v>98</v>
      </c>
      <c r="C206" t="s">
        <v>95</v>
      </c>
      <c r="D206">
        <v>11864</v>
      </c>
      <c r="E206">
        <v>46</v>
      </c>
      <c r="F206">
        <v>4096</v>
      </c>
      <c r="G206" t="s">
        <v>111</v>
      </c>
      <c r="H206">
        <v>43.027999999999999</v>
      </c>
      <c r="I206">
        <v>62.4026666667</v>
      </c>
      <c r="J206">
        <v>30.115666666700001</v>
      </c>
      <c r="K206">
        <v>3153</v>
      </c>
      <c r="L206">
        <v>70</v>
      </c>
      <c r="M206">
        <v>510</v>
      </c>
      <c r="N206" t="s">
        <v>101</v>
      </c>
      <c r="O206">
        <v>171908</v>
      </c>
      <c r="P206">
        <v>671</v>
      </c>
      <c r="Q206">
        <v>4096</v>
      </c>
      <c r="R206" t="s">
        <v>111</v>
      </c>
      <c r="S206">
        <v>2.9580000000000002</v>
      </c>
      <c r="T206">
        <v>2.86733333333</v>
      </c>
      <c r="U206">
        <v>3.0190000000000001</v>
      </c>
      <c r="V206">
        <v>440</v>
      </c>
      <c r="W206">
        <v>5</v>
      </c>
      <c r="X206">
        <v>508</v>
      </c>
      <c r="Y206" t="s">
        <v>96</v>
      </c>
      <c r="Z206">
        <v>64889</v>
      </c>
      <c r="AA206">
        <v>253</v>
      </c>
      <c r="AB206">
        <v>4096</v>
      </c>
      <c r="AC206" t="s">
        <v>111</v>
      </c>
      <c r="AD206">
        <v>5.5686666666700004</v>
      </c>
      <c r="AE206">
        <v>6.1470000000000002</v>
      </c>
      <c r="AF206">
        <v>5.1833333333300002</v>
      </c>
      <c r="AG206">
        <v>82</v>
      </c>
      <c r="AH206">
        <v>2</v>
      </c>
      <c r="AI206">
        <v>361</v>
      </c>
    </row>
    <row r="207" spans="1:35" x14ac:dyDescent="0.25">
      <c r="A207" t="s">
        <v>100</v>
      </c>
      <c r="B207" t="s">
        <v>98</v>
      </c>
      <c r="C207" t="s">
        <v>95</v>
      </c>
      <c r="D207">
        <v>11255</v>
      </c>
      <c r="E207">
        <v>43</v>
      </c>
      <c r="F207">
        <v>4096</v>
      </c>
      <c r="G207" t="s">
        <v>105</v>
      </c>
      <c r="H207">
        <v>45.359666666700001</v>
      </c>
      <c r="I207">
        <v>72.869333333300006</v>
      </c>
      <c r="J207">
        <v>33.578333333300002</v>
      </c>
      <c r="K207">
        <v>4032</v>
      </c>
      <c r="L207">
        <v>81</v>
      </c>
      <c r="M207">
        <v>509</v>
      </c>
      <c r="N207" t="s">
        <v>101</v>
      </c>
      <c r="O207">
        <v>160771</v>
      </c>
      <c r="P207">
        <v>628</v>
      </c>
      <c r="Q207">
        <v>4096</v>
      </c>
      <c r="R207" t="s">
        <v>105</v>
      </c>
      <c r="S207">
        <v>3.1626666666699998</v>
      </c>
      <c r="T207">
        <v>3.06033333333</v>
      </c>
      <c r="U207">
        <v>3.2063333333299999</v>
      </c>
      <c r="V207">
        <v>383</v>
      </c>
      <c r="W207">
        <v>5</v>
      </c>
      <c r="X207">
        <v>508</v>
      </c>
      <c r="Y207" t="s">
        <v>96</v>
      </c>
      <c r="Z207">
        <v>68330</v>
      </c>
      <c r="AA207">
        <v>266</v>
      </c>
      <c r="AB207">
        <v>4096</v>
      </c>
      <c r="AC207" t="s">
        <v>105</v>
      </c>
      <c r="AD207">
        <v>6.1079999999999997</v>
      </c>
      <c r="AE207">
        <v>6.6840000000000002</v>
      </c>
      <c r="AF207">
        <v>5.8609999999999998</v>
      </c>
      <c r="AG207">
        <v>110</v>
      </c>
      <c r="AH207">
        <v>2</v>
      </c>
      <c r="AI207">
        <v>417</v>
      </c>
    </row>
    <row r="208" spans="1:35" x14ac:dyDescent="0.25">
      <c r="A208" t="s">
        <v>100</v>
      </c>
      <c r="B208" t="s">
        <v>98</v>
      </c>
      <c r="C208" t="s">
        <v>95</v>
      </c>
      <c r="D208">
        <v>15211</v>
      </c>
      <c r="E208">
        <v>59</v>
      </c>
      <c r="F208">
        <v>4096</v>
      </c>
      <c r="G208" t="s">
        <v>104</v>
      </c>
      <c r="H208">
        <v>33.616</v>
      </c>
      <c r="I208">
        <v>60.228666666700001</v>
      </c>
      <c r="J208">
        <v>26.959333333299998</v>
      </c>
      <c r="K208">
        <v>1127</v>
      </c>
      <c r="L208">
        <v>56</v>
      </c>
      <c r="M208">
        <v>509</v>
      </c>
      <c r="N208" t="s">
        <v>101</v>
      </c>
      <c r="O208">
        <v>149046</v>
      </c>
      <c r="P208">
        <v>582</v>
      </c>
      <c r="Q208">
        <v>4096</v>
      </c>
      <c r="R208" t="s">
        <v>104</v>
      </c>
      <c r="S208">
        <v>3.4129999999999998</v>
      </c>
      <c r="T208">
        <v>3.3039999999999998</v>
      </c>
      <c r="U208">
        <v>3.43966666667</v>
      </c>
      <c r="V208">
        <v>336</v>
      </c>
      <c r="W208">
        <v>5</v>
      </c>
      <c r="X208">
        <v>508</v>
      </c>
      <c r="Y208" t="s">
        <v>96</v>
      </c>
      <c r="Z208">
        <v>72185</v>
      </c>
      <c r="AA208">
        <v>281</v>
      </c>
      <c r="AB208">
        <v>4096</v>
      </c>
      <c r="AC208" t="s">
        <v>104</v>
      </c>
      <c r="AD208">
        <v>5.8733333333299997</v>
      </c>
      <c r="AE208">
        <v>6.5893333333299999</v>
      </c>
      <c r="AF208">
        <v>5.6943333333300004</v>
      </c>
      <c r="AG208">
        <v>93</v>
      </c>
      <c r="AH208">
        <v>2</v>
      </c>
      <c r="AI208">
        <v>423</v>
      </c>
    </row>
    <row r="209" spans="1:35" x14ac:dyDescent="0.25">
      <c r="A209" t="s">
        <v>100</v>
      </c>
      <c r="B209" t="s">
        <v>98</v>
      </c>
      <c r="C209" t="s">
        <v>95</v>
      </c>
      <c r="D209">
        <v>14821</v>
      </c>
      <c r="E209">
        <v>57</v>
      </c>
      <c r="F209">
        <v>4096</v>
      </c>
      <c r="G209" t="s">
        <v>103</v>
      </c>
      <c r="H209">
        <v>34.433333333299998</v>
      </c>
      <c r="I209">
        <v>73.706666666700002</v>
      </c>
      <c r="J209">
        <v>30.0713333333</v>
      </c>
      <c r="K209">
        <v>1369</v>
      </c>
      <c r="L209">
        <v>65</v>
      </c>
      <c r="M209">
        <v>509</v>
      </c>
      <c r="N209" t="s">
        <v>101</v>
      </c>
      <c r="O209">
        <v>139147</v>
      </c>
      <c r="P209">
        <v>543</v>
      </c>
      <c r="Q209">
        <v>4096</v>
      </c>
      <c r="R209" t="s">
        <v>103</v>
      </c>
      <c r="S209">
        <v>3.6560000000000001</v>
      </c>
      <c r="T209">
        <v>3.52</v>
      </c>
      <c r="U209">
        <v>3.6706666666699999</v>
      </c>
      <c r="V209">
        <v>431</v>
      </c>
      <c r="W209">
        <v>7</v>
      </c>
      <c r="X209">
        <v>508</v>
      </c>
      <c r="Y209" t="s">
        <v>96</v>
      </c>
      <c r="Z209">
        <v>68184</v>
      </c>
      <c r="AA209">
        <v>266</v>
      </c>
      <c r="AB209">
        <v>4096</v>
      </c>
      <c r="AC209" t="s">
        <v>103</v>
      </c>
      <c r="AD209">
        <v>5.9553333333299996</v>
      </c>
      <c r="AE209">
        <v>6.9429999999999996</v>
      </c>
      <c r="AF209">
        <v>5.8453333333300002</v>
      </c>
      <c r="AG209">
        <v>61</v>
      </c>
      <c r="AH209">
        <v>2</v>
      </c>
      <c r="AI209">
        <v>406</v>
      </c>
    </row>
    <row r="210" spans="1:35" x14ac:dyDescent="0.25">
      <c r="A210" t="s">
        <v>100</v>
      </c>
      <c r="B210" t="s">
        <v>98</v>
      </c>
      <c r="C210" t="s">
        <v>95</v>
      </c>
      <c r="D210">
        <v>12033</v>
      </c>
      <c r="E210">
        <v>47</v>
      </c>
      <c r="F210">
        <v>4096</v>
      </c>
      <c r="G210" t="s">
        <v>112</v>
      </c>
      <c r="H210">
        <v>42.404000000000003</v>
      </c>
      <c r="I210">
        <v>0</v>
      </c>
      <c r="J210">
        <v>42.404000000000003</v>
      </c>
      <c r="K210">
        <v>7666</v>
      </c>
      <c r="L210">
        <v>275</v>
      </c>
      <c r="M210">
        <v>509</v>
      </c>
      <c r="N210" t="s">
        <v>101</v>
      </c>
      <c r="O210">
        <v>130778</v>
      </c>
      <c r="P210">
        <v>510</v>
      </c>
      <c r="Q210">
        <v>4096</v>
      </c>
      <c r="R210" t="s">
        <v>112</v>
      </c>
      <c r="S210">
        <v>3.89133333333</v>
      </c>
      <c r="T210">
        <v>0</v>
      </c>
      <c r="U210">
        <v>3.89133333333</v>
      </c>
      <c r="V210">
        <v>468</v>
      </c>
      <c r="W210">
        <v>7</v>
      </c>
      <c r="X210">
        <v>508</v>
      </c>
      <c r="Y210" t="s">
        <v>96</v>
      </c>
      <c r="Z210">
        <v>74756</v>
      </c>
      <c r="AA210">
        <v>292</v>
      </c>
      <c r="AB210">
        <v>4096</v>
      </c>
      <c r="AC210" t="s">
        <v>112</v>
      </c>
      <c r="AD210">
        <v>6.8143333333299996</v>
      </c>
      <c r="AE210">
        <v>0</v>
      </c>
      <c r="AF210">
        <v>6.8143333333299996</v>
      </c>
      <c r="AG210">
        <v>54</v>
      </c>
      <c r="AH210">
        <v>1</v>
      </c>
      <c r="AI210">
        <v>509</v>
      </c>
    </row>
    <row r="211" spans="1:35" x14ac:dyDescent="0.25">
      <c r="A211" t="s">
        <v>100</v>
      </c>
      <c r="B211" t="s">
        <v>98</v>
      </c>
      <c r="C211" t="s">
        <v>95</v>
      </c>
      <c r="D211">
        <v>11902</v>
      </c>
      <c r="E211">
        <v>743</v>
      </c>
      <c r="F211">
        <v>65536</v>
      </c>
      <c r="G211" t="s">
        <v>102</v>
      </c>
      <c r="H211">
        <v>42.957333333299999</v>
      </c>
      <c r="I211">
        <v>42.957333333299999</v>
      </c>
      <c r="J211">
        <v>0</v>
      </c>
      <c r="K211">
        <v>3411</v>
      </c>
      <c r="L211">
        <v>82</v>
      </c>
      <c r="M211">
        <v>509</v>
      </c>
      <c r="N211" t="s">
        <v>101</v>
      </c>
      <c r="O211">
        <v>64213</v>
      </c>
      <c r="P211">
        <v>4013</v>
      </c>
      <c r="Q211">
        <v>65536</v>
      </c>
      <c r="R211" t="s">
        <v>102</v>
      </c>
      <c r="S211">
        <v>7.9393333333299996</v>
      </c>
      <c r="T211">
        <v>7.9393333333299996</v>
      </c>
      <c r="U211">
        <v>0</v>
      </c>
      <c r="V211">
        <v>943</v>
      </c>
      <c r="W211">
        <v>6</v>
      </c>
      <c r="X211">
        <v>509</v>
      </c>
      <c r="Y211" t="s">
        <v>96</v>
      </c>
      <c r="Z211">
        <v>16341</v>
      </c>
      <c r="AA211">
        <v>1021</v>
      </c>
      <c r="AB211">
        <v>65536</v>
      </c>
      <c r="AC211" t="s">
        <v>102</v>
      </c>
      <c r="AD211">
        <v>31.203666666699998</v>
      </c>
      <c r="AE211">
        <v>31.203666666699998</v>
      </c>
      <c r="AF211">
        <v>0</v>
      </c>
      <c r="AG211">
        <v>99</v>
      </c>
      <c r="AH211">
        <v>12</v>
      </c>
      <c r="AI211">
        <v>510</v>
      </c>
    </row>
    <row r="212" spans="1:35" x14ac:dyDescent="0.25">
      <c r="A212" t="s">
        <v>100</v>
      </c>
      <c r="B212" t="s">
        <v>98</v>
      </c>
      <c r="C212" t="s">
        <v>95</v>
      </c>
      <c r="D212">
        <v>10041</v>
      </c>
      <c r="E212">
        <v>627</v>
      </c>
      <c r="F212">
        <v>65536</v>
      </c>
      <c r="G212" t="s">
        <v>106</v>
      </c>
      <c r="H212">
        <v>50.679333333300001</v>
      </c>
      <c r="I212">
        <v>51.651333333300002</v>
      </c>
      <c r="J212">
        <v>41.954999999999998</v>
      </c>
      <c r="K212">
        <v>5077</v>
      </c>
      <c r="L212">
        <v>106</v>
      </c>
      <c r="M212">
        <v>508</v>
      </c>
      <c r="N212" t="s">
        <v>101</v>
      </c>
      <c r="O212">
        <v>45628</v>
      </c>
      <c r="P212">
        <v>2851</v>
      </c>
      <c r="Q212">
        <v>65536</v>
      </c>
      <c r="R212" t="s">
        <v>106</v>
      </c>
      <c r="S212">
        <v>11.134666666699999</v>
      </c>
      <c r="T212">
        <v>9.1956666666700002</v>
      </c>
      <c r="U212">
        <v>28.595666666700001</v>
      </c>
      <c r="V212">
        <v>1461</v>
      </c>
      <c r="W212">
        <v>26</v>
      </c>
      <c r="X212">
        <v>507</v>
      </c>
      <c r="Y212" t="s">
        <v>96</v>
      </c>
      <c r="Z212">
        <v>17930</v>
      </c>
      <c r="AA212">
        <v>1120</v>
      </c>
      <c r="AB212">
        <v>65536</v>
      </c>
      <c r="AC212" t="s">
        <v>106</v>
      </c>
      <c r="AD212">
        <v>28.429666666700001</v>
      </c>
      <c r="AE212">
        <v>28.750333333299999</v>
      </c>
      <c r="AF212">
        <v>25.5423333333</v>
      </c>
      <c r="AG212">
        <v>1684</v>
      </c>
      <c r="AH212">
        <v>17</v>
      </c>
      <c r="AI212">
        <v>509</v>
      </c>
    </row>
    <row r="213" spans="1:35" x14ac:dyDescent="0.25">
      <c r="A213" t="s">
        <v>100</v>
      </c>
      <c r="B213" t="s">
        <v>98</v>
      </c>
      <c r="C213" t="s">
        <v>95</v>
      </c>
      <c r="D213">
        <v>10923</v>
      </c>
      <c r="E213">
        <v>682</v>
      </c>
      <c r="F213">
        <v>65536</v>
      </c>
      <c r="G213" t="s">
        <v>107</v>
      </c>
      <c r="H213">
        <v>46.716000000000001</v>
      </c>
      <c r="I213">
        <v>48.3446666667</v>
      </c>
      <c r="J213">
        <v>40.188000000000002</v>
      </c>
      <c r="K213">
        <v>9464</v>
      </c>
      <c r="L213">
        <v>179</v>
      </c>
      <c r="M213">
        <v>507</v>
      </c>
      <c r="N213" t="s">
        <v>101</v>
      </c>
      <c r="O213">
        <v>49378</v>
      </c>
      <c r="P213">
        <v>3086</v>
      </c>
      <c r="Q213">
        <v>65536</v>
      </c>
      <c r="R213" t="s">
        <v>107</v>
      </c>
      <c r="S213">
        <v>10.276999999999999</v>
      </c>
      <c r="T213">
        <v>9.9893333333300003</v>
      </c>
      <c r="U213">
        <v>11.4273333333</v>
      </c>
      <c r="V213">
        <v>901</v>
      </c>
      <c r="W213">
        <v>12</v>
      </c>
      <c r="X213">
        <v>507</v>
      </c>
      <c r="Y213" t="s">
        <v>96</v>
      </c>
      <c r="Z213">
        <v>19504</v>
      </c>
      <c r="AA213">
        <v>1219</v>
      </c>
      <c r="AB213">
        <v>65536</v>
      </c>
      <c r="AC213" t="s">
        <v>107</v>
      </c>
      <c r="AD213">
        <v>26.140333333299999</v>
      </c>
      <c r="AE213">
        <v>26.444666666700002</v>
      </c>
      <c r="AF213">
        <v>24.923666666700001</v>
      </c>
      <c r="AG213">
        <v>178</v>
      </c>
      <c r="AH213">
        <v>4</v>
      </c>
      <c r="AI213">
        <v>509</v>
      </c>
    </row>
    <row r="214" spans="1:35" x14ac:dyDescent="0.25">
      <c r="A214" t="s">
        <v>100</v>
      </c>
      <c r="B214" t="s">
        <v>98</v>
      </c>
      <c r="C214" t="s">
        <v>95</v>
      </c>
      <c r="D214">
        <v>9451</v>
      </c>
      <c r="E214">
        <v>590</v>
      </c>
      <c r="F214">
        <v>65536</v>
      </c>
      <c r="G214" t="s">
        <v>108</v>
      </c>
      <c r="H214">
        <v>50.807000000000002</v>
      </c>
      <c r="I214">
        <v>57.917000000000002</v>
      </c>
      <c r="J214">
        <v>34.227666666700003</v>
      </c>
      <c r="K214">
        <v>3277</v>
      </c>
      <c r="L214">
        <v>87</v>
      </c>
      <c r="M214">
        <v>505</v>
      </c>
      <c r="N214" t="s">
        <v>101</v>
      </c>
      <c r="O214">
        <v>45980</v>
      </c>
      <c r="P214">
        <v>2873</v>
      </c>
      <c r="Q214">
        <v>65536</v>
      </c>
      <c r="R214" t="s">
        <v>108</v>
      </c>
      <c r="S214">
        <v>11.016666666700001</v>
      </c>
      <c r="T214">
        <v>10.586</v>
      </c>
      <c r="U214">
        <v>12.0216666667</v>
      </c>
      <c r="V214">
        <v>1117</v>
      </c>
      <c r="W214">
        <v>14</v>
      </c>
      <c r="X214">
        <v>506</v>
      </c>
      <c r="Y214" t="s">
        <v>96</v>
      </c>
      <c r="Z214">
        <v>20541</v>
      </c>
      <c r="AA214">
        <v>1283</v>
      </c>
      <c r="AB214">
        <v>65536</v>
      </c>
      <c r="AC214" t="s">
        <v>108</v>
      </c>
      <c r="AD214">
        <v>24.815999999999999</v>
      </c>
      <c r="AE214">
        <v>24.983333333299999</v>
      </c>
      <c r="AF214">
        <v>24.4256666667</v>
      </c>
      <c r="AG214">
        <v>157</v>
      </c>
      <c r="AH214">
        <v>3</v>
      </c>
      <c r="AI214">
        <v>509</v>
      </c>
    </row>
    <row r="215" spans="1:35" x14ac:dyDescent="0.25">
      <c r="A215" t="s">
        <v>100</v>
      </c>
      <c r="B215" t="s">
        <v>98</v>
      </c>
      <c r="C215" t="s">
        <v>95</v>
      </c>
      <c r="D215">
        <v>12019</v>
      </c>
      <c r="E215">
        <v>751</v>
      </c>
      <c r="F215">
        <v>65536</v>
      </c>
      <c r="G215" t="s">
        <v>109</v>
      </c>
      <c r="H215">
        <v>42.245666666699996</v>
      </c>
      <c r="I215">
        <v>49.054666666700001</v>
      </c>
      <c r="J215">
        <v>32.029333333300002</v>
      </c>
      <c r="K215">
        <v>7253</v>
      </c>
      <c r="L215">
        <v>137</v>
      </c>
      <c r="M215">
        <v>505</v>
      </c>
      <c r="N215" t="s">
        <v>101</v>
      </c>
      <c r="O215">
        <v>47557</v>
      </c>
      <c r="P215">
        <v>2972</v>
      </c>
      <c r="Q215">
        <v>65536</v>
      </c>
      <c r="R215" t="s">
        <v>109</v>
      </c>
      <c r="S215">
        <v>10.701333333299999</v>
      </c>
      <c r="T215">
        <v>10.077999999999999</v>
      </c>
      <c r="U215">
        <v>11.635</v>
      </c>
      <c r="V215">
        <v>505</v>
      </c>
      <c r="W215">
        <v>13</v>
      </c>
      <c r="X215">
        <v>508</v>
      </c>
      <c r="Y215" t="s">
        <v>96</v>
      </c>
      <c r="Z215">
        <v>19944</v>
      </c>
      <c r="AA215">
        <v>1246</v>
      </c>
      <c r="AB215">
        <v>65536</v>
      </c>
      <c r="AC215" t="s">
        <v>109</v>
      </c>
      <c r="AD215">
        <v>25.553999999999998</v>
      </c>
      <c r="AE215">
        <v>25.6086666667</v>
      </c>
      <c r="AF215">
        <v>25.4726666667</v>
      </c>
      <c r="AG215">
        <v>171</v>
      </c>
      <c r="AH215">
        <v>3</v>
      </c>
      <c r="AI215">
        <v>509</v>
      </c>
    </row>
    <row r="216" spans="1:35" x14ac:dyDescent="0.25">
      <c r="A216" t="s">
        <v>100</v>
      </c>
      <c r="B216" t="s">
        <v>98</v>
      </c>
      <c r="C216" t="s">
        <v>95</v>
      </c>
      <c r="D216">
        <v>11266</v>
      </c>
      <c r="E216">
        <v>704</v>
      </c>
      <c r="F216">
        <v>65536</v>
      </c>
      <c r="G216" t="s">
        <v>110</v>
      </c>
      <c r="H216">
        <v>45.479666666699998</v>
      </c>
      <c r="I216">
        <v>53.004666666699997</v>
      </c>
      <c r="J216">
        <v>37.9633333333</v>
      </c>
      <c r="K216">
        <v>8764</v>
      </c>
      <c r="L216">
        <v>196</v>
      </c>
      <c r="M216">
        <v>508</v>
      </c>
      <c r="N216" t="s">
        <v>101</v>
      </c>
      <c r="O216">
        <v>47031</v>
      </c>
      <c r="P216">
        <v>2939</v>
      </c>
      <c r="Q216">
        <v>65536</v>
      </c>
      <c r="R216" t="s">
        <v>110</v>
      </c>
      <c r="S216">
        <v>10.756333333300001</v>
      </c>
      <c r="T216">
        <v>6.5903333333300003</v>
      </c>
      <c r="U216">
        <v>14.9233333333</v>
      </c>
      <c r="V216">
        <v>2244</v>
      </c>
      <c r="W216">
        <v>48</v>
      </c>
      <c r="X216">
        <v>506</v>
      </c>
      <c r="Y216" t="s">
        <v>96</v>
      </c>
      <c r="Z216">
        <v>19357</v>
      </c>
      <c r="AA216">
        <v>1209</v>
      </c>
      <c r="AB216">
        <v>65536</v>
      </c>
      <c r="AC216" t="s">
        <v>110</v>
      </c>
      <c r="AD216">
        <v>26.333666666700001</v>
      </c>
      <c r="AE216">
        <v>26.23</v>
      </c>
      <c r="AF216">
        <v>26.4373333333</v>
      </c>
      <c r="AG216">
        <v>203</v>
      </c>
      <c r="AH216">
        <v>3</v>
      </c>
      <c r="AI216">
        <v>509</v>
      </c>
    </row>
    <row r="217" spans="1:35" x14ac:dyDescent="0.25">
      <c r="A217" t="s">
        <v>100</v>
      </c>
      <c r="B217" t="s">
        <v>98</v>
      </c>
      <c r="C217" t="s">
        <v>95</v>
      </c>
      <c r="D217">
        <v>10422</v>
      </c>
      <c r="E217">
        <v>651</v>
      </c>
      <c r="F217">
        <v>65536</v>
      </c>
      <c r="G217" t="s">
        <v>111</v>
      </c>
      <c r="H217">
        <v>49.830666666699997</v>
      </c>
      <c r="I217">
        <v>60.604999999999997</v>
      </c>
      <c r="J217">
        <v>42.649000000000001</v>
      </c>
      <c r="K217">
        <v>15824</v>
      </c>
      <c r="L217">
        <v>303</v>
      </c>
      <c r="M217">
        <v>506</v>
      </c>
      <c r="N217" t="s">
        <v>101</v>
      </c>
      <c r="O217">
        <v>43146</v>
      </c>
      <c r="P217">
        <v>2696</v>
      </c>
      <c r="Q217">
        <v>65536</v>
      </c>
      <c r="R217" t="s">
        <v>111</v>
      </c>
      <c r="S217">
        <v>11.726000000000001</v>
      </c>
      <c r="T217">
        <v>6.9953333333299996</v>
      </c>
      <c r="U217">
        <v>14.878</v>
      </c>
      <c r="V217">
        <v>5405</v>
      </c>
      <c r="W217">
        <v>58</v>
      </c>
      <c r="X217">
        <v>505</v>
      </c>
      <c r="Y217" t="s">
        <v>96</v>
      </c>
      <c r="Z217">
        <v>19133</v>
      </c>
      <c r="AA217">
        <v>1195</v>
      </c>
      <c r="AB217">
        <v>65536</v>
      </c>
      <c r="AC217" t="s">
        <v>111</v>
      </c>
      <c r="AD217">
        <v>26.638000000000002</v>
      </c>
      <c r="AE217">
        <v>26.460999999999999</v>
      </c>
      <c r="AF217">
        <v>26.756666666699999</v>
      </c>
      <c r="AG217">
        <v>177</v>
      </c>
      <c r="AH217">
        <v>3</v>
      </c>
      <c r="AI217">
        <v>509</v>
      </c>
    </row>
    <row r="218" spans="1:35" x14ac:dyDescent="0.25">
      <c r="A218" t="s">
        <v>100</v>
      </c>
      <c r="B218" t="s">
        <v>98</v>
      </c>
      <c r="C218" t="s">
        <v>95</v>
      </c>
      <c r="D218">
        <v>9931</v>
      </c>
      <c r="E218">
        <v>620</v>
      </c>
      <c r="F218">
        <v>65536</v>
      </c>
      <c r="G218" t="s">
        <v>105</v>
      </c>
      <c r="H218">
        <v>52.9696666667</v>
      </c>
      <c r="I218">
        <v>67.278333333299997</v>
      </c>
      <c r="J218">
        <v>46.8533333333</v>
      </c>
      <c r="K218">
        <v>19987</v>
      </c>
      <c r="L218">
        <v>373</v>
      </c>
      <c r="M218">
        <v>509</v>
      </c>
      <c r="N218" t="s">
        <v>101</v>
      </c>
      <c r="O218">
        <v>38634</v>
      </c>
      <c r="P218">
        <v>2414</v>
      </c>
      <c r="Q218">
        <v>65536</v>
      </c>
      <c r="R218" t="s">
        <v>105</v>
      </c>
      <c r="S218">
        <v>13.064</v>
      </c>
      <c r="T218">
        <v>7.5913333333299997</v>
      </c>
      <c r="U218">
        <v>15.41</v>
      </c>
      <c r="V218">
        <v>6841</v>
      </c>
      <c r="W218">
        <v>72</v>
      </c>
      <c r="X218">
        <v>505</v>
      </c>
      <c r="Y218" t="s">
        <v>96</v>
      </c>
      <c r="Z218">
        <v>18996</v>
      </c>
      <c r="AA218">
        <v>1187</v>
      </c>
      <c r="AB218">
        <v>65536</v>
      </c>
      <c r="AC218" t="s">
        <v>105</v>
      </c>
      <c r="AD218">
        <v>26.829333333299999</v>
      </c>
      <c r="AE218">
        <v>26.5743333333</v>
      </c>
      <c r="AF218">
        <v>26.939</v>
      </c>
      <c r="AG218">
        <v>180</v>
      </c>
      <c r="AH218">
        <v>3</v>
      </c>
      <c r="AI218">
        <v>509</v>
      </c>
    </row>
    <row r="219" spans="1:35" x14ac:dyDescent="0.25">
      <c r="A219" t="s">
        <v>100</v>
      </c>
      <c r="B219" t="s">
        <v>98</v>
      </c>
      <c r="C219" t="s">
        <v>95</v>
      </c>
      <c r="D219">
        <v>11509</v>
      </c>
      <c r="E219">
        <v>719</v>
      </c>
      <c r="F219">
        <v>65536</v>
      </c>
      <c r="G219" t="s">
        <v>104</v>
      </c>
      <c r="H219">
        <v>44.409666666699998</v>
      </c>
      <c r="I219">
        <v>53.343666666700003</v>
      </c>
      <c r="J219">
        <v>42.178333333300003</v>
      </c>
      <c r="K219">
        <v>8716</v>
      </c>
      <c r="L219">
        <v>130</v>
      </c>
      <c r="M219">
        <v>509</v>
      </c>
      <c r="N219" t="s">
        <v>101</v>
      </c>
      <c r="O219">
        <v>35598</v>
      </c>
      <c r="P219">
        <v>2224</v>
      </c>
      <c r="Q219">
        <v>65536</v>
      </c>
      <c r="R219" t="s">
        <v>104</v>
      </c>
      <c r="S219">
        <v>14.114000000000001</v>
      </c>
      <c r="T219">
        <v>7.8913333333300004</v>
      </c>
      <c r="U219">
        <v>15.6696666667</v>
      </c>
      <c r="V219">
        <v>5220</v>
      </c>
      <c r="W219">
        <v>73</v>
      </c>
      <c r="X219">
        <v>506</v>
      </c>
      <c r="Y219" t="s">
        <v>96</v>
      </c>
      <c r="Z219">
        <v>18020</v>
      </c>
      <c r="AA219">
        <v>1126</v>
      </c>
      <c r="AB219">
        <v>65536</v>
      </c>
      <c r="AC219" t="s">
        <v>104</v>
      </c>
      <c r="AD219">
        <v>28.283000000000001</v>
      </c>
      <c r="AE219">
        <v>28.040666666700002</v>
      </c>
      <c r="AF219">
        <v>28.343666666699999</v>
      </c>
      <c r="AG219">
        <v>164</v>
      </c>
      <c r="AH219">
        <v>2</v>
      </c>
      <c r="AI219">
        <v>509</v>
      </c>
    </row>
    <row r="220" spans="1:35" x14ac:dyDescent="0.25">
      <c r="A220" t="s">
        <v>100</v>
      </c>
      <c r="B220" t="s">
        <v>98</v>
      </c>
      <c r="C220" t="s">
        <v>95</v>
      </c>
      <c r="D220">
        <v>9244</v>
      </c>
      <c r="E220">
        <v>577</v>
      </c>
      <c r="F220">
        <v>65536</v>
      </c>
      <c r="G220" t="s">
        <v>103</v>
      </c>
      <c r="H220">
        <v>53.123666666699997</v>
      </c>
      <c r="I220">
        <v>72.481999999999999</v>
      </c>
      <c r="J220">
        <v>50.968666666700003</v>
      </c>
      <c r="K220">
        <v>5324</v>
      </c>
      <c r="L220">
        <v>158</v>
      </c>
      <c r="M220">
        <v>509</v>
      </c>
      <c r="N220" t="s">
        <v>101</v>
      </c>
      <c r="O220">
        <v>32550</v>
      </c>
      <c r="P220">
        <v>2034</v>
      </c>
      <c r="Q220">
        <v>65536</v>
      </c>
      <c r="R220" t="s">
        <v>103</v>
      </c>
      <c r="S220">
        <v>15.5003333333</v>
      </c>
      <c r="T220">
        <v>8.1613333333300009</v>
      </c>
      <c r="U220">
        <v>16.3156666667</v>
      </c>
      <c r="V220">
        <v>6822</v>
      </c>
      <c r="W220">
        <v>86</v>
      </c>
      <c r="X220">
        <v>505</v>
      </c>
      <c r="Y220" t="s">
        <v>96</v>
      </c>
      <c r="Z220">
        <v>16522</v>
      </c>
      <c r="AA220">
        <v>1032</v>
      </c>
      <c r="AB220">
        <v>65536</v>
      </c>
      <c r="AC220" t="s">
        <v>103</v>
      </c>
      <c r="AD220">
        <v>30.8416666667</v>
      </c>
      <c r="AE220">
        <v>30.518333333299999</v>
      </c>
      <c r="AF220">
        <v>30.877666666700001</v>
      </c>
      <c r="AG220">
        <v>180</v>
      </c>
      <c r="AH220">
        <v>2</v>
      </c>
      <c r="AI220">
        <v>509</v>
      </c>
    </row>
    <row r="221" spans="1:35" x14ac:dyDescent="0.25">
      <c r="A221" t="s">
        <v>100</v>
      </c>
      <c r="B221" t="s">
        <v>98</v>
      </c>
      <c r="C221" t="s">
        <v>95</v>
      </c>
      <c r="D221">
        <v>9385</v>
      </c>
      <c r="E221">
        <v>586</v>
      </c>
      <c r="F221">
        <v>65536</v>
      </c>
      <c r="G221" t="s">
        <v>112</v>
      </c>
      <c r="H221">
        <v>53.542666666700001</v>
      </c>
      <c r="I221">
        <v>0</v>
      </c>
      <c r="J221">
        <v>53.542666666700001</v>
      </c>
      <c r="K221">
        <v>8371</v>
      </c>
      <c r="L221">
        <v>153</v>
      </c>
      <c r="M221">
        <v>509</v>
      </c>
      <c r="N221" t="s">
        <v>101</v>
      </c>
      <c r="O221">
        <v>29885</v>
      </c>
      <c r="P221">
        <v>1867</v>
      </c>
      <c r="Q221">
        <v>65536</v>
      </c>
      <c r="R221" t="s">
        <v>112</v>
      </c>
      <c r="S221">
        <v>17.004999999999999</v>
      </c>
      <c r="T221">
        <v>0</v>
      </c>
      <c r="U221">
        <v>17.004999999999999</v>
      </c>
      <c r="V221">
        <v>6275</v>
      </c>
      <c r="W221">
        <v>92</v>
      </c>
      <c r="X221">
        <v>509</v>
      </c>
      <c r="Y221" t="s">
        <v>96</v>
      </c>
      <c r="Z221">
        <v>15376</v>
      </c>
      <c r="AA221">
        <v>961</v>
      </c>
      <c r="AB221">
        <v>65536</v>
      </c>
      <c r="AC221" t="s">
        <v>112</v>
      </c>
      <c r="AD221">
        <v>33.146000000000001</v>
      </c>
      <c r="AE221">
        <v>0</v>
      </c>
      <c r="AF221">
        <v>33.146000000000001</v>
      </c>
      <c r="AG221">
        <v>190</v>
      </c>
      <c r="AH221">
        <v>2</v>
      </c>
      <c r="AI221">
        <v>509</v>
      </c>
    </row>
    <row r="222" spans="1:35" x14ac:dyDescent="0.25">
      <c r="A222" t="s">
        <v>100</v>
      </c>
      <c r="B222" t="s">
        <v>98</v>
      </c>
      <c r="C222" t="s">
        <v>95</v>
      </c>
      <c r="D222">
        <v>341</v>
      </c>
      <c r="E222">
        <v>341</v>
      </c>
      <c r="F222">
        <v>1048576</v>
      </c>
      <c r="G222" t="s">
        <v>102</v>
      </c>
      <c r="H222">
        <v>1481.9733333300001</v>
      </c>
      <c r="I222">
        <v>1481.9733333300001</v>
      </c>
      <c r="J222">
        <v>0</v>
      </c>
      <c r="K222">
        <v>3803</v>
      </c>
      <c r="L222">
        <v>616</v>
      </c>
      <c r="M222">
        <v>510</v>
      </c>
      <c r="N222" t="s">
        <v>101</v>
      </c>
      <c r="O222">
        <v>4200</v>
      </c>
      <c r="P222">
        <v>4200</v>
      </c>
      <c r="Q222">
        <v>1048576</v>
      </c>
      <c r="R222" t="s">
        <v>102</v>
      </c>
      <c r="S222">
        <v>121.617</v>
      </c>
      <c r="T222">
        <v>121.617</v>
      </c>
      <c r="U222">
        <v>0</v>
      </c>
      <c r="V222">
        <v>1223</v>
      </c>
      <c r="W222">
        <v>77</v>
      </c>
      <c r="X222">
        <v>510</v>
      </c>
      <c r="Y222" t="s">
        <v>96</v>
      </c>
      <c r="Z222">
        <v>1047</v>
      </c>
      <c r="AA222">
        <v>1047</v>
      </c>
      <c r="AB222">
        <v>1048576</v>
      </c>
      <c r="AC222" t="s">
        <v>102</v>
      </c>
      <c r="AD222">
        <v>485.90366666699998</v>
      </c>
      <c r="AE222">
        <v>485.90366666699998</v>
      </c>
      <c r="AF222">
        <v>0</v>
      </c>
      <c r="AG222">
        <v>1328</v>
      </c>
      <c r="AH222">
        <v>124</v>
      </c>
      <c r="AI222">
        <v>510</v>
      </c>
    </row>
    <row r="223" spans="1:35" x14ac:dyDescent="0.25">
      <c r="A223" t="s">
        <v>100</v>
      </c>
      <c r="B223" t="s">
        <v>98</v>
      </c>
      <c r="C223" t="s">
        <v>95</v>
      </c>
      <c r="D223">
        <v>259</v>
      </c>
      <c r="E223">
        <v>259</v>
      </c>
      <c r="F223">
        <v>1048576</v>
      </c>
      <c r="G223" t="s">
        <v>106</v>
      </c>
      <c r="H223">
        <v>1941.46633333</v>
      </c>
      <c r="I223">
        <v>1930.4690000000001</v>
      </c>
      <c r="J223">
        <v>2039.8966666700001</v>
      </c>
      <c r="K223">
        <v>16943</v>
      </c>
      <c r="L223">
        <v>2197</v>
      </c>
      <c r="M223">
        <v>510</v>
      </c>
      <c r="N223" t="s">
        <v>101</v>
      </c>
      <c r="O223">
        <v>1755</v>
      </c>
      <c r="P223">
        <v>1755</v>
      </c>
      <c r="Q223">
        <v>1048576</v>
      </c>
      <c r="R223" t="s">
        <v>106</v>
      </c>
      <c r="S223">
        <v>290.50233333300002</v>
      </c>
      <c r="T223">
        <v>241.524</v>
      </c>
      <c r="U223">
        <v>732.85599999999999</v>
      </c>
      <c r="V223">
        <v>6732</v>
      </c>
      <c r="W223">
        <v>554</v>
      </c>
      <c r="X223">
        <v>510</v>
      </c>
      <c r="Y223" t="s">
        <v>96</v>
      </c>
      <c r="Z223">
        <v>1182</v>
      </c>
      <c r="AA223">
        <v>1182</v>
      </c>
      <c r="AB223">
        <v>1048576</v>
      </c>
      <c r="AC223" t="s">
        <v>106</v>
      </c>
      <c r="AD223">
        <v>430.294666667</v>
      </c>
      <c r="AE223">
        <v>439.25799999999998</v>
      </c>
      <c r="AF223">
        <v>350.22899999999998</v>
      </c>
      <c r="AG223">
        <v>2290</v>
      </c>
      <c r="AH223">
        <v>264</v>
      </c>
      <c r="AI223">
        <v>510</v>
      </c>
    </row>
    <row r="224" spans="1:35" x14ac:dyDescent="0.25">
      <c r="A224" t="s">
        <v>100</v>
      </c>
      <c r="B224" t="s">
        <v>98</v>
      </c>
      <c r="C224" t="s">
        <v>95</v>
      </c>
      <c r="D224">
        <v>237</v>
      </c>
      <c r="E224">
        <v>237</v>
      </c>
      <c r="F224">
        <v>1048576</v>
      </c>
      <c r="G224" t="s">
        <v>107</v>
      </c>
      <c r="H224">
        <v>2115.5500000000002</v>
      </c>
      <c r="I224">
        <v>2109.17833333</v>
      </c>
      <c r="J224">
        <v>2140.7913333299998</v>
      </c>
      <c r="K224">
        <v>17175</v>
      </c>
      <c r="L224">
        <v>2286</v>
      </c>
      <c r="M224">
        <v>510</v>
      </c>
      <c r="N224" t="s">
        <v>101</v>
      </c>
      <c r="O224">
        <v>3476</v>
      </c>
      <c r="P224">
        <v>3476</v>
      </c>
      <c r="Q224">
        <v>1048576</v>
      </c>
      <c r="R224" t="s">
        <v>107</v>
      </c>
      <c r="S224">
        <v>147.79766666699999</v>
      </c>
      <c r="T224">
        <v>149.72666666699999</v>
      </c>
      <c r="U224">
        <v>140.116666667</v>
      </c>
      <c r="V224">
        <v>1266</v>
      </c>
      <c r="W224">
        <v>111</v>
      </c>
      <c r="X224">
        <v>509</v>
      </c>
      <c r="Y224" t="s">
        <v>96</v>
      </c>
      <c r="Z224">
        <v>1487</v>
      </c>
      <c r="AA224">
        <v>1487</v>
      </c>
      <c r="AB224">
        <v>1048576</v>
      </c>
      <c r="AC224" t="s">
        <v>107</v>
      </c>
      <c r="AD224">
        <v>342.33800000000002</v>
      </c>
      <c r="AE224">
        <v>348.674666667</v>
      </c>
      <c r="AF224">
        <v>316.94900000000001</v>
      </c>
      <c r="AG224">
        <v>1997</v>
      </c>
      <c r="AH224">
        <v>150</v>
      </c>
      <c r="AI224">
        <v>510</v>
      </c>
    </row>
    <row r="225" spans="1:35" x14ac:dyDescent="0.25">
      <c r="A225" t="s">
        <v>100</v>
      </c>
      <c r="B225" t="s">
        <v>98</v>
      </c>
      <c r="C225" t="s">
        <v>95</v>
      </c>
      <c r="D225">
        <v>240</v>
      </c>
      <c r="E225">
        <v>240</v>
      </c>
      <c r="F225">
        <v>1048576</v>
      </c>
      <c r="G225" t="s">
        <v>108</v>
      </c>
      <c r="H225">
        <v>2107.3153333300002</v>
      </c>
      <c r="I225">
        <v>2110.02</v>
      </c>
      <c r="J225">
        <v>2100.7083333300002</v>
      </c>
      <c r="K225">
        <v>16695</v>
      </c>
      <c r="L225">
        <v>1983</v>
      </c>
      <c r="M225">
        <v>510</v>
      </c>
      <c r="N225" t="s">
        <v>101</v>
      </c>
      <c r="O225">
        <v>3241</v>
      </c>
      <c r="P225">
        <v>3241</v>
      </c>
      <c r="Q225">
        <v>1048576</v>
      </c>
      <c r="R225" t="s">
        <v>108</v>
      </c>
      <c r="S225">
        <v>158.02199999999999</v>
      </c>
      <c r="T225">
        <v>162.95966666699999</v>
      </c>
      <c r="U225">
        <v>146.44399999999999</v>
      </c>
      <c r="V225">
        <v>1729</v>
      </c>
      <c r="W225">
        <v>119</v>
      </c>
      <c r="X225">
        <v>509</v>
      </c>
      <c r="Y225" t="s">
        <v>96</v>
      </c>
      <c r="Z225">
        <v>1658</v>
      </c>
      <c r="AA225">
        <v>1658</v>
      </c>
      <c r="AB225">
        <v>1048576</v>
      </c>
      <c r="AC225" t="s">
        <v>108</v>
      </c>
      <c r="AD225">
        <v>307.11166666700001</v>
      </c>
      <c r="AE225">
        <v>308.55333333300001</v>
      </c>
      <c r="AF225">
        <v>303.74299999999999</v>
      </c>
      <c r="AG225">
        <v>4282</v>
      </c>
      <c r="AH225">
        <v>155</v>
      </c>
      <c r="AI225">
        <v>509</v>
      </c>
    </row>
    <row r="226" spans="1:35" x14ac:dyDescent="0.25">
      <c r="A226" t="s">
        <v>100</v>
      </c>
      <c r="B226" t="s">
        <v>98</v>
      </c>
      <c r="C226" t="s">
        <v>95</v>
      </c>
      <c r="D226">
        <v>274</v>
      </c>
      <c r="E226">
        <v>274</v>
      </c>
      <c r="F226">
        <v>1048576</v>
      </c>
      <c r="G226" t="s">
        <v>109</v>
      </c>
      <c r="H226">
        <v>1861.5886666700001</v>
      </c>
      <c r="I226">
        <v>1862.7660000000001</v>
      </c>
      <c r="J226">
        <v>1859.7093333299999</v>
      </c>
      <c r="K226">
        <v>21716</v>
      </c>
      <c r="L226">
        <v>1871</v>
      </c>
      <c r="M226">
        <v>510</v>
      </c>
      <c r="N226" t="s">
        <v>101</v>
      </c>
      <c r="O226">
        <v>3197</v>
      </c>
      <c r="P226">
        <v>3197</v>
      </c>
      <c r="Q226">
        <v>1048576</v>
      </c>
      <c r="R226" t="s">
        <v>109</v>
      </c>
      <c r="S226">
        <v>159.77600000000001</v>
      </c>
      <c r="T226">
        <v>162.914333333</v>
      </c>
      <c r="U226">
        <v>155.07866666699999</v>
      </c>
      <c r="V226">
        <v>2153</v>
      </c>
      <c r="W226">
        <v>127</v>
      </c>
      <c r="X226">
        <v>509</v>
      </c>
      <c r="Y226" t="s">
        <v>96</v>
      </c>
      <c r="Z226">
        <v>1515</v>
      </c>
      <c r="AA226">
        <v>1515</v>
      </c>
      <c r="AB226">
        <v>1048576</v>
      </c>
      <c r="AC226" t="s">
        <v>109</v>
      </c>
      <c r="AD226">
        <v>335.75966666699998</v>
      </c>
      <c r="AE226">
        <v>334.48200000000003</v>
      </c>
      <c r="AF226">
        <v>337.68233333299997</v>
      </c>
      <c r="AG226">
        <v>5263</v>
      </c>
      <c r="AH226">
        <v>180</v>
      </c>
      <c r="AI226">
        <v>509</v>
      </c>
    </row>
    <row r="227" spans="1:35" x14ac:dyDescent="0.25">
      <c r="A227" t="s">
        <v>100</v>
      </c>
      <c r="B227" t="s">
        <v>98</v>
      </c>
      <c r="C227" t="s">
        <v>95</v>
      </c>
      <c r="D227">
        <v>308</v>
      </c>
      <c r="E227">
        <v>308</v>
      </c>
      <c r="F227">
        <v>1048576</v>
      </c>
      <c r="G227" t="s">
        <v>110</v>
      </c>
      <c r="H227">
        <v>1648.2876666699999</v>
      </c>
      <c r="I227">
        <v>1650.62833333</v>
      </c>
      <c r="J227">
        <v>1645.9426666700001</v>
      </c>
      <c r="K227">
        <v>16392</v>
      </c>
      <c r="L227">
        <v>1224</v>
      </c>
      <c r="M227">
        <v>510</v>
      </c>
      <c r="N227" t="s">
        <v>101</v>
      </c>
      <c r="O227">
        <v>1350</v>
      </c>
      <c r="P227">
        <v>1350</v>
      </c>
      <c r="Q227">
        <v>1048576</v>
      </c>
      <c r="R227" t="s">
        <v>110</v>
      </c>
      <c r="S227">
        <v>373.43900000000002</v>
      </c>
      <c r="T227">
        <v>328.18700000000001</v>
      </c>
      <c r="U227">
        <v>418.803</v>
      </c>
      <c r="V227">
        <v>11953</v>
      </c>
      <c r="W227">
        <v>959</v>
      </c>
      <c r="X227">
        <v>509</v>
      </c>
      <c r="Y227" t="s">
        <v>96</v>
      </c>
      <c r="Z227">
        <v>1520</v>
      </c>
      <c r="AA227">
        <v>1520</v>
      </c>
      <c r="AB227">
        <v>1048576</v>
      </c>
      <c r="AC227" t="s">
        <v>110</v>
      </c>
      <c r="AD227">
        <v>334.91699999999997</v>
      </c>
      <c r="AE227">
        <v>331.92</v>
      </c>
      <c r="AF227">
        <v>337.91366666699997</v>
      </c>
      <c r="AG227">
        <v>5261</v>
      </c>
      <c r="AH227">
        <v>174</v>
      </c>
      <c r="AI227">
        <v>509</v>
      </c>
    </row>
    <row r="228" spans="1:35" x14ac:dyDescent="0.25">
      <c r="A228" t="s">
        <v>100</v>
      </c>
      <c r="B228" t="s">
        <v>98</v>
      </c>
      <c r="C228" t="s">
        <v>95</v>
      </c>
      <c r="D228">
        <v>373</v>
      </c>
      <c r="E228">
        <v>373</v>
      </c>
      <c r="F228">
        <v>1048576</v>
      </c>
      <c r="G228" t="s">
        <v>111</v>
      </c>
      <c r="H228">
        <v>1356.98466667</v>
      </c>
      <c r="I228">
        <v>1359.56033333</v>
      </c>
      <c r="J228">
        <v>1355.26233333</v>
      </c>
      <c r="K228">
        <v>13422</v>
      </c>
      <c r="L228">
        <v>961</v>
      </c>
      <c r="M228">
        <v>510</v>
      </c>
      <c r="N228" t="s">
        <v>101</v>
      </c>
      <c r="O228">
        <v>1361</v>
      </c>
      <c r="P228">
        <v>1361</v>
      </c>
      <c r="Q228">
        <v>1048576</v>
      </c>
      <c r="R228" t="s">
        <v>111</v>
      </c>
      <c r="S228">
        <v>368.806666667</v>
      </c>
      <c r="T228">
        <v>321.99099999999999</v>
      </c>
      <c r="U228">
        <v>399.98266666699999</v>
      </c>
      <c r="V228">
        <v>14776</v>
      </c>
      <c r="W228">
        <v>1081</v>
      </c>
      <c r="X228">
        <v>510</v>
      </c>
      <c r="Y228" t="s">
        <v>96</v>
      </c>
      <c r="Z228">
        <v>1324</v>
      </c>
      <c r="AA228">
        <v>1324</v>
      </c>
      <c r="AB228">
        <v>1048576</v>
      </c>
      <c r="AC228" t="s">
        <v>111</v>
      </c>
      <c r="AD228">
        <v>384.47633333300001</v>
      </c>
      <c r="AE228">
        <v>380.29399999999998</v>
      </c>
      <c r="AF228">
        <v>387.25900000000001</v>
      </c>
      <c r="AG228">
        <v>4407</v>
      </c>
      <c r="AH228">
        <v>180</v>
      </c>
      <c r="AI228">
        <v>509</v>
      </c>
    </row>
    <row r="229" spans="1:35" x14ac:dyDescent="0.25">
      <c r="A229" t="s">
        <v>100</v>
      </c>
      <c r="B229" t="s">
        <v>98</v>
      </c>
      <c r="C229" t="s">
        <v>95</v>
      </c>
      <c r="D229">
        <v>382</v>
      </c>
      <c r="E229">
        <v>382</v>
      </c>
      <c r="F229">
        <v>1048576</v>
      </c>
      <c r="G229" t="s">
        <v>105</v>
      </c>
      <c r="H229">
        <v>1323.829</v>
      </c>
      <c r="I229">
        <v>1328.18966667</v>
      </c>
      <c r="J229">
        <v>1321.981</v>
      </c>
      <c r="K229">
        <v>14114</v>
      </c>
      <c r="L229">
        <v>816</v>
      </c>
      <c r="M229">
        <v>510</v>
      </c>
      <c r="N229" t="s">
        <v>101</v>
      </c>
      <c r="O229">
        <v>1453</v>
      </c>
      <c r="P229">
        <v>1453</v>
      </c>
      <c r="Q229">
        <v>1048576</v>
      </c>
      <c r="R229" t="s">
        <v>105</v>
      </c>
      <c r="S229">
        <v>344.78300000000002</v>
      </c>
      <c r="T229">
        <v>302.90533333299999</v>
      </c>
      <c r="U229">
        <v>362.66666666700002</v>
      </c>
      <c r="V229">
        <v>19126</v>
      </c>
      <c r="W229">
        <v>1158</v>
      </c>
      <c r="X229">
        <v>509</v>
      </c>
      <c r="Y229" t="s">
        <v>96</v>
      </c>
      <c r="Z229">
        <v>1411</v>
      </c>
      <c r="AA229">
        <v>1411</v>
      </c>
      <c r="AB229">
        <v>1048576</v>
      </c>
      <c r="AC229" t="s">
        <v>105</v>
      </c>
      <c r="AD229">
        <v>360.67200000000003</v>
      </c>
      <c r="AE229">
        <v>357.46499999999997</v>
      </c>
      <c r="AF229">
        <v>362.04266666699999</v>
      </c>
      <c r="AG229">
        <v>2374</v>
      </c>
      <c r="AH229">
        <v>112</v>
      </c>
      <c r="AI229">
        <v>509</v>
      </c>
    </row>
    <row r="230" spans="1:35" x14ac:dyDescent="0.25">
      <c r="A230" t="s">
        <v>100</v>
      </c>
      <c r="B230" t="s">
        <v>98</v>
      </c>
      <c r="C230" t="s">
        <v>95</v>
      </c>
      <c r="D230">
        <v>401</v>
      </c>
      <c r="E230">
        <v>401</v>
      </c>
      <c r="F230">
        <v>1048576</v>
      </c>
      <c r="G230" t="s">
        <v>104</v>
      </c>
      <c r="H230">
        <v>1264.1513333299999</v>
      </c>
      <c r="I230">
        <v>1266.36233333</v>
      </c>
      <c r="J230">
        <v>1263.59133333</v>
      </c>
      <c r="K230">
        <v>12301</v>
      </c>
      <c r="L230">
        <v>749</v>
      </c>
      <c r="M230">
        <v>510</v>
      </c>
      <c r="N230" t="s">
        <v>101</v>
      </c>
      <c r="O230">
        <v>1464</v>
      </c>
      <c r="P230">
        <v>1464</v>
      </c>
      <c r="Q230">
        <v>1048576</v>
      </c>
      <c r="R230" t="s">
        <v>104</v>
      </c>
      <c r="S230">
        <v>340.07566666700001</v>
      </c>
      <c r="T230">
        <v>297.51499999999999</v>
      </c>
      <c r="U230">
        <v>350.698666667</v>
      </c>
      <c r="V230">
        <v>18837</v>
      </c>
      <c r="W230">
        <v>1289</v>
      </c>
      <c r="X230">
        <v>509</v>
      </c>
      <c r="Y230" t="s">
        <v>96</v>
      </c>
      <c r="Z230">
        <v>1371</v>
      </c>
      <c r="AA230">
        <v>1371</v>
      </c>
      <c r="AB230">
        <v>1048576</v>
      </c>
      <c r="AC230" t="s">
        <v>104</v>
      </c>
      <c r="AD230">
        <v>371.18299999999999</v>
      </c>
      <c r="AE230">
        <v>368.54700000000003</v>
      </c>
      <c r="AF230">
        <v>371.84566666699999</v>
      </c>
      <c r="AG230">
        <v>2280</v>
      </c>
      <c r="AH230">
        <v>88</v>
      </c>
      <c r="AI230">
        <v>509</v>
      </c>
    </row>
    <row r="231" spans="1:35" x14ac:dyDescent="0.25">
      <c r="A231" t="s">
        <v>100</v>
      </c>
      <c r="B231" t="s">
        <v>98</v>
      </c>
      <c r="C231" t="s">
        <v>95</v>
      </c>
      <c r="D231">
        <v>418</v>
      </c>
      <c r="E231">
        <v>418</v>
      </c>
      <c r="F231">
        <v>1048576</v>
      </c>
      <c r="G231" t="s">
        <v>103</v>
      </c>
      <c r="H231">
        <v>1211.9816666700001</v>
      </c>
      <c r="I231">
        <v>1219.4570000000001</v>
      </c>
      <c r="J231">
        <v>1211.1613333299999</v>
      </c>
      <c r="K231">
        <v>12220</v>
      </c>
      <c r="L231">
        <v>710</v>
      </c>
      <c r="M231">
        <v>510</v>
      </c>
      <c r="N231" t="s">
        <v>101</v>
      </c>
      <c r="O231">
        <v>1448</v>
      </c>
      <c r="P231">
        <v>1448</v>
      </c>
      <c r="Q231">
        <v>1048576</v>
      </c>
      <c r="R231" t="s">
        <v>103</v>
      </c>
      <c r="S231">
        <v>341.52100000000002</v>
      </c>
      <c r="T231">
        <v>295.003333333</v>
      </c>
      <c r="U231">
        <v>346.71333333299998</v>
      </c>
      <c r="V231">
        <v>20117</v>
      </c>
      <c r="W231">
        <v>1416</v>
      </c>
      <c r="X231">
        <v>509</v>
      </c>
      <c r="Y231" t="s">
        <v>96</v>
      </c>
      <c r="Z231">
        <v>1325</v>
      </c>
      <c r="AA231">
        <v>1325</v>
      </c>
      <c r="AB231">
        <v>1048576</v>
      </c>
      <c r="AC231" t="s">
        <v>103</v>
      </c>
      <c r="AD231">
        <v>384.06666666699999</v>
      </c>
      <c r="AE231">
        <v>382.36599999999999</v>
      </c>
      <c r="AF231">
        <v>384.255</v>
      </c>
      <c r="AG231">
        <v>2160</v>
      </c>
      <c r="AH231">
        <v>71</v>
      </c>
      <c r="AI231">
        <v>509</v>
      </c>
    </row>
    <row r="232" spans="1:35" x14ac:dyDescent="0.25">
      <c r="A232" t="s">
        <v>100</v>
      </c>
      <c r="B232" t="s">
        <v>98</v>
      </c>
      <c r="C232" t="s">
        <v>95</v>
      </c>
      <c r="D232">
        <v>328</v>
      </c>
      <c r="E232">
        <v>328</v>
      </c>
      <c r="F232">
        <v>1048576</v>
      </c>
      <c r="G232" t="s">
        <v>112</v>
      </c>
      <c r="H232">
        <v>1542.0496666700001</v>
      </c>
      <c r="I232">
        <v>0</v>
      </c>
      <c r="J232">
        <v>1542.0496666700001</v>
      </c>
      <c r="K232">
        <v>8563</v>
      </c>
      <c r="L232">
        <v>835</v>
      </c>
      <c r="M232">
        <v>510</v>
      </c>
      <c r="N232" t="s">
        <v>101</v>
      </c>
      <c r="O232">
        <v>1387</v>
      </c>
      <c r="P232">
        <v>1387</v>
      </c>
      <c r="Q232">
        <v>1048576</v>
      </c>
      <c r="R232" t="s">
        <v>112</v>
      </c>
      <c r="S232">
        <v>356.32433333300003</v>
      </c>
      <c r="T232">
        <v>0</v>
      </c>
      <c r="U232">
        <v>356.32433333300003</v>
      </c>
      <c r="V232">
        <v>29962</v>
      </c>
      <c r="W232">
        <v>1582</v>
      </c>
      <c r="X232">
        <v>509</v>
      </c>
      <c r="Y232" t="s">
        <v>96</v>
      </c>
      <c r="Z232">
        <v>1191</v>
      </c>
      <c r="AA232">
        <v>1191</v>
      </c>
      <c r="AB232">
        <v>1048576</v>
      </c>
      <c r="AC232" t="s">
        <v>112</v>
      </c>
      <c r="AD232">
        <v>427.14400000000001</v>
      </c>
      <c r="AE232">
        <v>0</v>
      </c>
      <c r="AF232">
        <v>427.14400000000001</v>
      </c>
      <c r="AG232">
        <v>2142</v>
      </c>
      <c r="AH232">
        <v>68</v>
      </c>
      <c r="AI232">
        <v>509</v>
      </c>
    </row>
    <row r="233" spans="1:35" x14ac:dyDescent="0.25">
      <c r="A233" t="s">
        <v>100</v>
      </c>
      <c r="B233" t="s">
        <v>99</v>
      </c>
      <c r="C233" t="s">
        <v>95</v>
      </c>
      <c r="D233">
        <v>14907</v>
      </c>
      <c r="E233">
        <v>58</v>
      </c>
      <c r="F233">
        <v>4096</v>
      </c>
      <c r="G233" t="s">
        <v>102</v>
      </c>
      <c r="H233">
        <v>68.903000000000006</v>
      </c>
      <c r="I233">
        <v>68.903000000000006</v>
      </c>
      <c r="J233">
        <v>0</v>
      </c>
      <c r="K233">
        <v>5668</v>
      </c>
      <c r="L233">
        <v>192</v>
      </c>
      <c r="M233">
        <v>1019</v>
      </c>
      <c r="N233" t="s">
        <v>101</v>
      </c>
      <c r="O233">
        <v>373967</v>
      </c>
      <c r="P233">
        <v>1460</v>
      </c>
      <c r="Q233">
        <v>4096</v>
      </c>
      <c r="R233" t="s">
        <v>102</v>
      </c>
      <c r="S233">
        <v>2.7240000000000002</v>
      </c>
      <c r="T233">
        <v>2.7240000000000002</v>
      </c>
      <c r="U233">
        <v>0</v>
      </c>
      <c r="V233">
        <v>103</v>
      </c>
      <c r="W233">
        <v>1</v>
      </c>
      <c r="X233">
        <v>1018</v>
      </c>
      <c r="Y233" t="s">
        <v>96</v>
      </c>
      <c r="Z233">
        <v>62704</v>
      </c>
      <c r="AA233">
        <v>244</v>
      </c>
      <c r="AB233">
        <v>4096</v>
      </c>
      <c r="AC233" t="s">
        <v>102</v>
      </c>
      <c r="AD233">
        <v>13.1223333333</v>
      </c>
      <c r="AE233">
        <v>13.1223333333</v>
      </c>
      <c r="AF233">
        <v>0</v>
      </c>
      <c r="AG233">
        <v>3853</v>
      </c>
      <c r="AH233">
        <v>28</v>
      </c>
      <c r="AI233">
        <v>825</v>
      </c>
    </row>
    <row r="234" spans="1:35" x14ac:dyDescent="0.25">
      <c r="A234" t="s">
        <v>100</v>
      </c>
      <c r="B234" t="s">
        <v>99</v>
      </c>
      <c r="C234" t="s">
        <v>95</v>
      </c>
      <c r="D234">
        <v>15211</v>
      </c>
      <c r="E234">
        <v>59</v>
      </c>
      <c r="F234">
        <v>4096</v>
      </c>
      <c r="G234" t="s">
        <v>106</v>
      </c>
      <c r="H234">
        <v>68.546000000000006</v>
      </c>
      <c r="I234">
        <v>71.989000000000004</v>
      </c>
      <c r="J234">
        <v>37.5886666667</v>
      </c>
      <c r="K234">
        <v>3649</v>
      </c>
      <c r="L234">
        <v>162</v>
      </c>
      <c r="M234">
        <v>1019</v>
      </c>
      <c r="N234" t="s">
        <v>101</v>
      </c>
      <c r="O234">
        <v>332901</v>
      </c>
      <c r="P234">
        <v>1300</v>
      </c>
      <c r="Q234">
        <v>4096</v>
      </c>
      <c r="R234" t="s">
        <v>106</v>
      </c>
      <c r="S234">
        <v>3.0590000000000002</v>
      </c>
      <c r="T234">
        <v>3.0113333333300001</v>
      </c>
      <c r="U234">
        <v>3.4873333333300001</v>
      </c>
      <c r="V234">
        <v>429</v>
      </c>
      <c r="W234">
        <v>3</v>
      </c>
      <c r="X234">
        <v>1018</v>
      </c>
      <c r="Y234" t="s">
        <v>96</v>
      </c>
      <c r="Z234">
        <v>65454</v>
      </c>
      <c r="AA234">
        <v>255</v>
      </c>
      <c r="AB234">
        <v>4096</v>
      </c>
      <c r="AC234" t="s">
        <v>106</v>
      </c>
      <c r="AD234">
        <v>15.365</v>
      </c>
      <c r="AE234">
        <v>15.326000000000001</v>
      </c>
      <c r="AF234">
        <v>15.7136666667</v>
      </c>
      <c r="AG234">
        <v>13715</v>
      </c>
      <c r="AH234">
        <v>120</v>
      </c>
      <c r="AI234">
        <v>1000</v>
      </c>
    </row>
    <row r="235" spans="1:35" x14ac:dyDescent="0.25">
      <c r="A235" t="s">
        <v>100</v>
      </c>
      <c r="B235" t="s">
        <v>99</v>
      </c>
      <c r="C235" t="s">
        <v>95</v>
      </c>
      <c r="D235">
        <v>13734</v>
      </c>
      <c r="E235">
        <v>53</v>
      </c>
      <c r="F235">
        <v>4096</v>
      </c>
      <c r="G235" t="s">
        <v>107</v>
      </c>
      <c r="H235">
        <v>74.915666666700005</v>
      </c>
      <c r="I235">
        <v>80.853999999999999</v>
      </c>
      <c r="J235">
        <v>51.099666666700003</v>
      </c>
      <c r="K235">
        <v>8383</v>
      </c>
      <c r="L235">
        <v>248</v>
      </c>
      <c r="M235">
        <v>1019</v>
      </c>
      <c r="N235" t="s">
        <v>101</v>
      </c>
      <c r="O235">
        <v>278496</v>
      </c>
      <c r="P235">
        <v>1087</v>
      </c>
      <c r="Q235">
        <v>4096</v>
      </c>
      <c r="R235" t="s">
        <v>107</v>
      </c>
      <c r="S235">
        <v>3.6563333333300001</v>
      </c>
      <c r="T235">
        <v>3.47566666667</v>
      </c>
      <c r="U235">
        <v>4.3789999999999996</v>
      </c>
      <c r="V235">
        <v>663</v>
      </c>
      <c r="W235">
        <v>5</v>
      </c>
      <c r="X235">
        <v>1018</v>
      </c>
      <c r="Y235" t="s">
        <v>96</v>
      </c>
      <c r="Z235">
        <v>52429</v>
      </c>
      <c r="AA235">
        <v>204</v>
      </c>
      <c r="AB235">
        <v>4096</v>
      </c>
      <c r="AC235" t="s">
        <v>107</v>
      </c>
      <c r="AD235">
        <v>12.0333333333</v>
      </c>
      <c r="AE235">
        <v>11.973000000000001</v>
      </c>
      <c r="AF235">
        <v>12.2763333333</v>
      </c>
      <c r="AG235">
        <v>8300</v>
      </c>
      <c r="AH235">
        <v>85</v>
      </c>
      <c r="AI235">
        <v>630</v>
      </c>
    </row>
    <row r="236" spans="1:35" x14ac:dyDescent="0.25">
      <c r="A236" t="s">
        <v>100</v>
      </c>
      <c r="B236" t="s">
        <v>99</v>
      </c>
      <c r="C236" t="s">
        <v>95</v>
      </c>
      <c r="D236">
        <v>14592</v>
      </c>
      <c r="E236">
        <v>56</v>
      </c>
      <c r="F236">
        <v>4096</v>
      </c>
      <c r="G236" t="s">
        <v>108</v>
      </c>
      <c r="H236">
        <v>71.036000000000001</v>
      </c>
      <c r="I236">
        <v>81.211666666699998</v>
      </c>
      <c r="J236">
        <v>47.321666666699997</v>
      </c>
      <c r="K236">
        <v>4381</v>
      </c>
      <c r="L236">
        <v>173</v>
      </c>
      <c r="M236">
        <v>1019</v>
      </c>
      <c r="N236" t="s">
        <v>101</v>
      </c>
      <c r="O236">
        <v>235161</v>
      </c>
      <c r="P236">
        <v>918</v>
      </c>
      <c r="Q236">
        <v>4096</v>
      </c>
      <c r="R236" t="s">
        <v>108</v>
      </c>
      <c r="S236">
        <v>4.33</v>
      </c>
      <c r="T236">
        <v>3.9903333333300002</v>
      </c>
      <c r="U236">
        <v>5.1210000000000004</v>
      </c>
      <c r="V236">
        <v>560</v>
      </c>
      <c r="W236">
        <v>8</v>
      </c>
      <c r="X236">
        <v>1018</v>
      </c>
      <c r="Y236" t="s">
        <v>96</v>
      </c>
      <c r="Z236">
        <v>54749</v>
      </c>
      <c r="AA236">
        <v>213</v>
      </c>
      <c r="AB236">
        <v>4096</v>
      </c>
      <c r="AC236" t="s">
        <v>108</v>
      </c>
      <c r="AD236">
        <v>10.829000000000001</v>
      </c>
      <c r="AE236">
        <v>10.718999999999999</v>
      </c>
      <c r="AF236">
        <v>11.086</v>
      </c>
      <c r="AG236">
        <v>1818</v>
      </c>
      <c r="AH236">
        <v>13</v>
      </c>
      <c r="AI236">
        <v>592</v>
      </c>
    </row>
    <row r="237" spans="1:35" x14ac:dyDescent="0.25">
      <c r="A237" t="s">
        <v>100</v>
      </c>
      <c r="B237" t="s">
        <v>99</v>
      </c>
      <c r="C237" t="s">
        <v>95</v>
      </c>
      <c r="D237">
        <v>14924</v>
      </c>
      <c r="E237">
        <v>58</v>
      </c>
      <c r="F237">
        <v>4096</v>
      </c>
      <c r="G237" t="s">
        <v>109</v>
      </c>
      <c r="H237">
        <v>68.236000000000004</v>
      </c>
      <c r="I237">
        <v>82.082333333299999</v>
      </c>
      <c r="J237">
        <v>47.475000000000001</v>
      </c>
      <c r="K237">
        <v>2271</v>
      </c>
      <c r="L237">
        <v>95</v>
      </c>
      <c r="M237">
        <v>1019</v>
      </c>
      <c r="N237" t="s">
        <v>101</v>
      </c>
      <c r="O237">
        <v>207005</v>
      </c>
      <c r="P237">
        <v>808</v>
      </c>
      <c r="Q237">
        <v>4096</v>
      </c>
      <c r="R237" t="s">
        <v>109</v>
      </c>
      <c r="S237">
        <v>4.9189999999999996</v>
      </c>
      <c r="T237">
        <v>4.4866666666699997</v>
      </c>
      <c r="U237">
        <v>5.5666666666699998</v>
      </c>
      <c r="V237">
        <v>889</v>
      </c>
      <c r="W237">
        <v>10</v>
      </c>
      <c r="X237">
        <v>1018</v>
      </c>
      <c r="Y237" t="s">
        <v>96</v>
      </c>
      <c r="Z237">
        <v>61786</v>
      </c>
      <c r="AA237">
        <v>241</v>
      </c>
      <c r="AB237">
        <v>4096</v>
      </c>
      <c r="AC237" t="s">
        <v>109</v>
      </c>
      <c r="AD237">
        <v>11.179333333300001</v>
      </c>
      <c r="AE237">
        <v>11.2226666667</v>
      </c>
      <c r="AF237">
        <v>11.1146666667</v>
      </c>
      <c r="AG237">
        <v>3822</v>
      </c>
      <c r="AH237">
        <v>21</v>
      </c>
      <c r="AI237">
        <v>692</v>
      </c>
    </row>
    <row r="238" spans="1:35" x14ac:dyDescent="0.25">
      <c r="A238" t="s">
        <v>100</v>
      </c>
      <c r="B238" t="s">
        <v>99</v>
      </c>
      <c r="C238" t="s">
        <v>95</v>
      </c>
      <c r="D238">
        <v>16173</v>
      </c>
      <c r="E238">
        <v>63</v>
      </c>
      <c r="F238">
        <v>4096</v>
      </c>
      <c r="G238" t="s">
        <v>110</v>
      </c>
      <c r="H238">
        <v>63.27</v>
      </c>
      <c r="I238">
        <v>79.994333333300006</v>
      </c>
      <c r="J238">
        <v>46.524999999999999</v>
      </c>
      <c r="K238">
        <v>5885</v>
      </c>
      <c r="L238">
        <v>148</v>
      </c>
      <c r="M238">
        <v>1019</v>
      </c>
      <c r="N238" t="s">
        <v>101</v>
      </c>
      <c r="O238">
        <v>184553</v>
      </c>
      <c r="P238">
        <v>720</v>
      </c>
      <c r="Q238">
        <v>4096</v>
      </c>
      <c r="R238" t="s">
        <v>110</v>
      </c>
      <c r="S238">
        <v>5.5186666666699997</v>
      </c>
      <c r="T238">
        <v>4.9733333333300003</v>
      </c>
      <c r="U238">
        <v>6.0633333333300001</v>
      </c>
      <c r="V238">
        <v>800</v>
      </c>
      <c r="W238">
        <v>11</v>
      </c>
      <c r="X238">
        <v>1018</v>
      </c>
      <c r="Y238" t="s">
        <v>96</v>
      </c>
      <c r="Z238">
        <v>73680</v>
      </c>
      <c r="AA238">
        <v>287</v>
      </c>
      <c r="AB238">
        <v>4096</v>
      </c>
      <c r="AC238" t="s">
        <v>110</v>
      </c>
      <c r="AD238">
        <v>12.36</v>
      </c>
      <c r="AE238">
        <v>12.6266666667</v>
      </c>
      <c r="AF238">
        <v>12.0933333333</v>
      </c>
      <c r="AG238">
        <v>6516</v>
      </c>
      <c r="AH238">
        <v>42</v>
      </c>
      <c r="AI238">
        <v>910</v>
      </c>
    </row>
    <row r="239" spans="1:35" x14ac:dyDescent="0.25">
      <c r="A239" t="s">
        <v>100</v>
      </c>
      <c r="B239" t="s">
        <v>99</v>
      </c>
      <c r="C239" t="s">
        <v>95</v>
      </c>
      <c r="D239">
        <v>16572</v>
      </c>
      <c r="E239">
        <v>64</v>
      </c>
      <c r="F239">
        <v>4096</v>
      </c>
      <c r="G239" t="s">
        <v>111</v>
      </c>
      <c r="H239">
        <v>61.460333333299999</v>
      </c>
      <c r="I239">
        <v>80.86</v>
      </c>
      <c r="J239">
        <v>48.534333333299998</v>
      </c>
      <c r="K239">
        <v>1623</v>
      </c>
      <c r="L239">
        <v>83</v>
      </c>
      <c r="M239">
        <v>1019</v>
      </c>
      <c r="N239" t="s">
        <v>101</v>
      </c>
      <c r="O239">
        <v>169064</v>
      </c>
      <c r="P239">
        <v>660</v>
      </c>
      <c r="Q239">
        <v>4096</v>
      </c>
      <c r="R239" t="s">
        <v>111</v>
      </c>
      <c r="S239">
        <v>6.0236666666699996</v>
      </c>
      <c r="T239">
        <v>5.3993333333300004</v>
      </c>
      <c r="U239">
        <v>6.44</v>
      </c>
      <c r="V239">
        <v>638</v>
      </c>
      <c r="W239">
        <v>12</v>
      </c>
      <c r="X239">
        <v>1018</v>
      </c>
      <c r="Y239" t="s">
        <v>96</v>
      </c>
      <c r="Z239">
        <v>76384</v>
      </c>
      <c r="AA239">
        <v>298</v>
      </c>
      <c r="AB239">
        <v>4096</v>
      </c>
      <c r="AC239" t="s">
        <v>111</v>
      </c>
      <c r="AD239">
        <v>13.2326666667</v>
      </c>
      <c r="AE239">
        <v>13.5783333333</v>
      </c>
      <c r="AF239">
        <v>13.003</v>
      </c>
      <c r="AG239">
        <v>1661</v>
      </c>
      <c r="AH239">
        <v>10</v>
      </c>
      <c r="AI239">
        <v>1010</v>
      </c>
    </row>
    <row r="240" spans="1:35" x14ac:dyDescent="0.25">
      <c r="A240" t="s">
        <v>100</v>
      </c>
      <c r="B240" t="s">
        <v>99</v>
      </c>
      <c r="C240" t="s">
        <v>95</v>
      </c>
      <c r="D240">
        <v>16254</v>
      </c>
      <c r="E240">
        <v>63</v>
      </c>
      <c r="F240">
        <v>4096</v>
      </c>
      <c r="G240" t="s">
        <v>105</v>
      </c>
      <c r="H240">
        <v>62.710333333299999</v>
      </c>
      <c r="I240">
        <v>83.571333333300004</v>
      </c>
      <c r="J240">
        <v>53.774999999999999</v>
      </c>
      <c r="K240">
        <v>3130</v>
      </c>
      <c r="L240">
        <v>95</v>
      </c>
      <c r="M240">
        <v>1019</v>
      </c>
      <c r="N240" t="s">
        <v>101</v>
      </c>
      <c r="O240">
        <v>155790</v>
      </c>
      <c r="P240">
        <v>608</v>
      </c>
      <c r="Q240">
        <v>4096</v>
      </c>
      <c r="R240" t="s">
        <v>105</v>
      </c>
      <c r="S240">
        <v>6.5369999999999999</v>
      </c>
      <c r="T240">
        <v>5.8313333333299999</v>
      </c>
      <c r="U240">
        <v>6.8393333333299999</v>
      </c>
      <c r="V240">
        <v>597</v>
      </c>
      <c r="W240">
        <v>14</v>
      </c>
      <c r="X240">
        <v>1018</v>
      </c>
      <c r="Y240" t="s">
        <v>96</v>
      </c>
      <c r="Z240">
        <v>72074</v>
      </c>
      <c r="AA240">
        <v>281</v>
      </c>
      <c r="AB240">
        <v>4096</v>
      </c>
      <c r="AC240" t="s">
        <v>105</v>
      </c>
      <c r="AD240">
        <v>11.0013333333</v>
      </c>
      <c r="AE240">
        <v>11.632999999999999</v>
      </c>
      <c r="AF240">
        <v>10.730666666699999</v>
      </c>
      <c r="AG240">
        <v>1651</v>
      </c>
      <c r="AH240">
        <v>12</v>
      </c>
      <c r="AI240">
        <v>793</v>
      </c>
    </row>
    <row r="241" spans="1:35" x14ac:dyDescent="0.25">
      <c r="A241" t="s">
        <v>100</v>
      </c>
      <c r="B241" t="s">
        <v>99</v>
      </c>
      <c r="C241" t="s">
        <v>95</v>
      </c>
      <c r="D241">
        <v>10238</v>
      </c>
      <c r="E241">
        <v>39</v>
      </c>
      <c r="F241">
        <v>4096</v>
      </c>
      <c r="G241" t="s">
        <v>104</v>
      </c>
      <c r="H241">
        <v>99.266999999999996</v>
      </c>
      <c r="I241">
        <v>120.613666667</v>
      </c>
      <c r="J241">
        <v>93.947333333299994</v>
      </c>
      <c r="K241">
        <v>6718</v>
      </c>
      <c r="L241">
        <v>365</v>
      </c>
      <c r="M241">
        <v>1019</v>
      </c>
      <c r="N241" t="s">
        <v>101</v>
      </c>
      <c r="O241">
        <v>146008</v>
      </c>
      <c r="P241">
        <v>570</v>
      </c>
      <c r="Q241">
        <v>4096</v>
      </c>
      <c r="R241" t="s">
        <v>104</v>
      </c>
      <c r="S241">
        <v>6.9820000000000002</v>
      </c>
      <c r="T241">
        <v>6.4770000000000003</v>
      </c>
      <c r="U241">
        <v>7.1079999999999997</v>
      </c>
      <c r="V241">
        <v>587</v>
      </c>
      <c r="W241">
        <v>13</v>
      </c>
      <c r="X241">
        <v>1018</v>
      </c>
      <c r="Y241" t="s">
        <v>96</v>
      </c>
      <c r="Z241">
        <v>41822</v>
      </c>
      <c r="AA241">
        <v>163</v>
      </c>
      <c r="AB241">
        <v>4096</v>
      </c>
      <c r="AC241" t="s">
        <v>104</v>
      </c>
      <c r="AD241">
        <v>23.982666666699998</v>
      </c>
      <c r="AE241">
        <v>22.142666666699999</v>
      </c>
      <c r="AF241">
        <v>24.443000000000001</v>
      </c>
      <c r="AG241">
        <v>23788</v>
      </c>
      <c r="AH241">
        <v>357</v>
      </c>
      <c r="AI241">
        <v>917</v>
      </c>
    </row>
    <row r="242" spans="1:35" x14ac:dyDescent="0.25">
      <c r="A242" t="s">
        <v>100</v>
      </c>
      <c r="B242" t="s">
        <v>99</v>
      </c>
      <c r="C242" t="s">
        <v>95</v>
      </c>
      <c r="D242">
        <v>10809</v>
      </c>
      <c r="E242">
        <v>42</v>
      </c>
      <c r="F242">
        <v>4096</v>
      </c>
      <c r="G242" t="s">
        <v>103</v>
      </c>
      <c r="H242">
        <v>94.237333333300001</v>
      </c>
      <c r="I242">
        <v>127.172333333</v>
      </c>
      <c r="J242">
        <v>90.58</v>
      </c>
      <c r="K242">
        <v>6224</v>
      </c>
      <c r="L242">
        <v>345</v>
      </c>
      <c r="M242">
        <v>1019</v>
      </c>
      <c r="N242" t="s">
        <v>101</v>
      </c>
      <c r="O242">
        <v>142338</v>
      </c>
      <c r="P242">
        <v>556</v>
      </c>
      <c r="Q242">
        <v>4096</v>
      </c>
      <c r="R242" t="s">
        <v>103</v>
      </c>
      <c r="S242">
        <v>7.15333333333</v>
      </c>
      <c r="T242">
        <v>6.9256666666699997</v>
      </c>
      <c r="U242">
        <v>7.1786666666699999</v>
      </c>
      <c r="V242">
        <v>458</v>
      </c>
      <c r="W242">
        <v>11</v>
      </c>
      <c r="X242">
        <v>1018</v>
      </c>
      <c r="Y242" t="s">
        <v>96</v>
      </c>
      <c r="Z242">
        <v>53444</v>
      </c>
      <c r="AA242">
        <v>208</v>
      </c>
      <c r="AB242">
        <v>4096</v>
      </c>
      <c r="AC242" t="s">
        <v>103</v>
      </c>
      <c r="AD242">
        <v>13.659333333299999</v>
      </c>
      <c r="AE242">
        <v>14.346666666699999</v>
      </c>
      <c r="AF242">
        <v>13.5826666667</v>
      </c>
      <c r="AG242">
        <v>4960</v>
      </c>
      <c r="AH242">
        <v>42</v>
      </c>
      <c r="AI242">
        <v>729</v>
      </c>
    </row>
    <row r="243" spans="1:35" x14ac:dyDescent="0.25">
      <c r="A243" t="s">
        <v>100</v>
      </c>
      <c r="B243" t="s">
        <v>99</v>
      </c>
      <c r="C243" t="s">
        <v>95</v>
      </c>
      <c r="D243">
        <v>8769</v>
      </c>
      <c r="E243">
        <v>34</v>
      </c>
      <c r="F243">
        <v>4096</v>
      </c>
      <c r="G243" t="s">
        <v>112</v>
      </c>
      <c r="H243">
        <v>119.178333333</v>
      </c>
      <c r="I243">
        <v>0</v>
      </c>
      <c r="J243">
        <v>119.178333333</v>
      </c>
      <c r="K243">
        <v>11185</v>
      </c>
      <c r="L243">
        <v>528</v>
      </c>
      <c r="M243">
        <v>1019</v>
      </c>
      <c r="N243" t="s">
        <v>101</v>
      </c>
      <c r="O243">
        <v>128239</v>
      </c>
      <c r="P243">
        <v>500</v>
      </c>
      <c r="Q243">
        <v>4096</v>
      </c>
      <c r="R243" t="s">
        <v>112</v>
      </c>
      <c r="S243">
        <v>7.9426666666700001</v>
      </c>
      <c r="T243">
        <v>0</v>
      </c>
      <c r="U243">
        <v>7.9426666666700001</v>
      </c>
      <c r="V243">
        <v>687</v>
      </c>
      <c r="W243">
        <v>18</v>
      </c>
      <c r="X243">
        <v>1018</v>
      </c>
      <c r="Y243" t="s">
        <v>96</v>
      </c>
      <c r="Z243">
        <v>72125</v>
      </c>
      <c r="AA243">
        <v>281</v>
      </c>
      <c r="AB243">
        <v>4096</v>
      </c>
      <c r="AC243" t="s">
        <v>112</v>
      </c>
      <c r="AD243">
        <v>14.153</v>
      </c>
      <c r="AE243">
        <v>0</v>
      </c>
      <c r="AF243">
        <v>14.153</v>
      </c>
      <c r="AG243">
        <v>2290</v>
      </c>
      <c r="AH243">
        <v>23</v>
      </c>
      <c r="AI243">
        <v>1019</v>
      </c>
    </row>
    <row r="244" spans="1:35" x14ac:dyDescent="0.25">
      <c r="A244" t="s">
        <v>100</v>
      </c>
      <c r="B244" t="s">
        <v>99</v>
      </c>
      <c r="C244" t="s">
        <v>95</v>
      </c>
      <c r="D244">
        <v>9182</v>
      </c>
      <c r="E244">
        <v>573</v>
      </c>
      <c r="F244">
        <v>65536</v>
      </c>
      <c r="G244" t="s">
        <v>102</v>
      </c>
      <c r="H244">
        <v>112.354666667</v>
      </c>
      <c r="I244">
        <v>112.354666667</v>
      </c>
      <c r="J244">
        <v>0</v>
      </c>
      <c r="K244">
        <v>2177</v>
      </c>
      <c r="L244">
        <v>136</v>
      </c>
      <c r="M244">
        <v>1018</v>
      </c>
      <c r="N244" t="s">
        <v>101</v>
      </c>
      <c r="O244">
        <v>61244</v>
      </c>
      <c r="P244">
        <v>3827</v>
      </c>
      <c r="Q244">
        <v>65536</v>
      </c>
      <c r="R244" t="s">
        <v>102</v>
      </c>
      <c r="S244">
        <v>16.638666666700001</v>
      </c>
      <c r="T244">
        <v>16.638666666700001</v>
      </c>
      <c r="U244">
        <v>0</v>
      </c>
      <c r="V244">
        <v>2117</v>
      </c>
      <c r="W244">
        <v>21</v>
      </c>
      <c r="X244">
        <v>1018</v>
      </c>
      <c r="Y244" t="s">
        <v>96</v>
      </c>
      <c r="Z244">
        <v>22042</v>
      </c>
      <c r="AA244">
        <v>1377</v>
      </c>
      <c r="AB244">
        <v>65536</v>
      </c>
      <c r="AC244" t="s">
        <v>102</v>
      </c>
      <c r="AD244">
        <v>46.003</v>
      </c>
      <c r="AE244">
        <v>46.003</v>
      </c>
      <c r="AF244">
        <v>0</v>
      </c>
      <c r="AG244">
        <v>188</v>
      </c>
      <c r="AH244">
        <v>25</v>
      </c>
      <c r="AI244">
        <v>1014</v>
      </c>
    </row>
    <row r="245" spans="1:35" x14ac:dyDescent="0.25">
      <c r="A245" t="s">
        <v>100</v>
      </c>
      <c r="B245" t="s">
        <v>99</v>
      </c>
      <c r="C245" t="s">
        <v>95</v>
      </c>
      <c r="D245">
        <v>13189</v>
      </c>
      <c r="E245">
        <v>824</v>
      </c>
      <c r="F245">
        <v>65536</v>
      </c>
      <c r="G245" t="s">
        <v>106</v>
      </c>
      <c r="H245">
        <v>76.547333333300003</v>
      </c>
      <c r="I245">
        <v>78.269333333299997</v>
      </c>
      <c r="J245">
        <v>61.0943333333</v>
      </c>
      <c r="K245">
        <v>2971</v>
      </c>
      <c r="L245">
        <v>100</v>
      </c>
      <c r="M245">
        <v>1003</v>
      </c>
      <c r="N245" t="s">
        <v>101</v>
      </c>
      <c r="O245">
        <v>46016</v>
      </c>
      <c r="P245">
        <v>2876</v>
      </c>
      <c r="Q245">
        <v>65536</v>
      </c>
      <c r="R245" t="s">
        <v>106</v>
      </c>
      <c r="S245">
        <v>21.881333333299999</v>
      </c>
      <c r="T245">
        <v>15.19</v>
      </c>
      <c r="U245">
        <v>82.100666666699993</v>
      </c>
      <c r="V245">
        <v>3543</v>
      </c>
      <c r="W245">
        <v>70</v>
      </c>
      <c r="X245">
        <v>1007</v>
      </c>
      <c r="Y245" t="s">
        <v>96</v>
      </c>
      <c r="Z245">
        <v>24189</v>
      </c>
      <c r="AA245">
        <v>1511</v>
      </c>
      <c r="AB245">
        <v>65536</v>
      </c>
      <c r="AC245" t="s">
        <v>106</v>
      </c>
      <c r="AD245">
        <v>41.842333333299997</v>
      </c>
      <c r="AE245">
        <v>42.653666666699998</v>
      </c>
      <c r="AF245">
        <v>34.542999999999999</v>
      </c>
      <c r="AG245">
        <v>815</v>
      </c>
      <c r="AH245">
        <v>26</v>
      </c>
      <c r="AI245">
        <v>1012</v>
      </c>
    </row>
    <row r="246" spans="1:35" x14ac:dyDescent="0.25">
      <c r="A246" t="s">
        <v>100</v>
      </c>
      <c r="B246" t="s">
        <v>99</v>
      </c>
      <c r="C246" t="s">
        <v>95</v>
      </c>
      <c r="D246">
        <v>12510</v>
      </c>
      <c r="E246">
        <v>781</v>
      </c>
      <c r="F246">
        <v>65536</v>
      </c>
      <c r="G246" t="s">
        <v>107</v>
      </c>
      <c r="H246">
        <v>80.863</v>
      </c>
      <c r="I246">
        <v>84.477999999999994</v>
      </c>
      <c r="J246">
        <v>66.421333333299998</v>
      </c>
      <c r="K246">
        <v>3327</v>
      </c>
      <c r="L246">
        <v>115</v>
      </c>
      <c r="M246">
        <v>1010</v>
      </c>
      <c r="N246" t="s">
        <v>101</v>
      </c>
      <c r="O246">
        <v>43958</v>
      </c>
      <c r="P246">
        <v>2747</v>
      </c>
      <c r="Q246">
        <v>65536</v>
      </c>
      <c r="R246" t="s">
        <v>107</v>
      </c>
      <c r="S246">
        <v>22.933666666699999</v>
      </c>
      <c r="T246">
        <v>13.7443333333</v>
      </c>
      <c r="U246">
        <v>59.682000000000002</v>
      </c>
      <c r="V246">
        <v>2639</v>
      </c>
      <c r="W246">
        <v>81</v>
      </c>
      <c r="X246">
        <v>1009</v>
      </c>
      <c r="Y246" t="s">
        <v>96</v>
      </c>
      <c r="Z246">
        <v>25918</v>
      </c>
      <c r="AA246">
        <v>1619</v>
      </c>
      <c r="AB246">
        <v>65536</v>
      </c>
      <c r="AC246" t="s">
        <v>107</v>
      </c>
      <c r="AD246">
        <v>38.7193333333</v>
      </c>
      <c r="AE246">
        <v>39.247999999999998</v>
      </c>
      <c r="AF246">
        <v>36.6033333333</v>
      </c>
      <c r="AG246">
        <v>809</v>
      </c>
      <c r="AH246">
        <v>21</v>
      </c>
      <c r="AI246">
        <v>1003</v>
      </c>
    </row>
    <row r="247" spans="1:35" x14ac:dyDescent="0.25">
      <c r="A247" t="s">
        <v>100</v>
      </c>
      <c r="B247" t="s">
        <v>99</v>
      </c>
      <c r="C247" t="s">
        <v>95</v>
      </c>
      <c r="D247">
        <v>13583</v>
      </c>
      <c r="E247">
        <v>848</v>
      </c>
      <c r="F247">
        <v>65536</v>
      </c>
      <c r="G247" t="s">
        <v>108</v>
      </c>
      <c r="H247">
        <v>75.622666666699999</v>
      </c>
      <c r="I247">
        <v>83.212999999999994</v>
      </c>
      <c r="J247">
        <v>57.908999999999999</v>
      </c>
      <c r="K247">
        <v>4967</v>
      </c>
      <c r="L247">
        <v>143</v>
      </c>
      <c r="M247">
        <v>1015</v>
      </c>
      <c r="N247" t="s">
        <v>101</v>
      </c>
      <c r="O247">
        <v>46795</v>
      </c>
      <c r="P247">
        <v>2924</v>
      </c>
      <c r="Q247">
        <v>65536</v>
      </c>
      <c r="R247" t="s">
        <v>108</v>
      </c>
      <c r="S247">
        <v>21.523666666699999</v>
      </c>
      <c r="T247">
        <v>11.635</v>
      </c>
      <c r="U247">
        <v>44.612333333300001</v>
      </c>
      <c r="V247">
        <v>3131</v>
      </c>
      <c r="W247">
        <v>88</v>
      </c>
      <c r="X247">
        <v>1010</v>
      </c>
      <c r="Y247" t="s">
        <v>96</v>
      </c>
      <c r="Z247">
        <v>25416</v>
      </c>
      <c r="AA247">
        <v>1588</v>
      </c>
      <c r="AB247">
        <v>65536</v>
      </c>
      <c r="AC247" t="s">
        <v>108</v>
      </c>
      <c r="AD247">
        <v>39.6406666667</v>
      </c>
      <c r="AE247">
        <v>39.839666666699998</v>
      </c>
      <c r="AF247">
        <v>39.176000000000002</v>
      </c>
      <c r="AG247">
        <v>861</v>
      </c>
      <c r="AH247">
        <v>19</v>
      </c>
      <c r="AI247">
        <v>1007</v>
      </c>
    </row>
    <row r="248" spans="1:35" x14ac:dyDescent="0.25">
      <c r="A248" t="s">
        <v>100</v>
      </c>
      <c r="B248" t="s">
        <v>99</v>
      </c>
      <c r="C248" t="s">
        <v>95</v>
      </c>
      <c r="D248">
        <v>10137</v>
      </c>
      <c r="E248">
        <v>633</v>
      </c>
      <c r="F248">
        <v>65536</v>
      </c>
      <c r="G248" t="s">
        <v>109</v>
      </c>
      <c r="H248">
        <v>100.53100000000001</v>
      </c>
      <c r="I248">
        <v>117.501</v>
      </c>
      <c r="J248">
        <v>75.082333333299999</v>
      </c>
      <c r="K248">
        <v>13165</v>
      </c>
      <c r="L248">
        <v>442</v>
      </c>
      <c r="M248">
        <v>1015</v>
      </c>
      <c r="N248" t="s">
        <v>101</v>
      </c>
      <c r="O248">
        <v>47103</v>
      </c>
      <c r="P248">
        <v>2943</v>
      </c>
      <c r="Q248">
        <v>65536</v>
      </c>
      <c r="R248" t="s">
        <v>109</v>
      </c>
      <c r="S248">
        <v>21.3793333333</v>
      </c>
      <c r="T248">
        <v>9.9863333333300002</v>
      </c>
      <c r="U248">
        <v>38.482666666699998</v>
      </c>
      <c r="V248">
        <v>5250</v>
      </c>
      <c r="W248">
        <v>106</v>
      </c>
      <c r="X248">
        <v>1009</v>
      </c>
      <c r="Y248" t="s">
        <v>96</v>
      </c>
      <c r="Z248">
        <v>23447</v>
      </c>
      <c r="AA248">
        <v>1465</v>
      </c>
      <c r="AB248">
        <v>65536</v>
      </c>
      <c r="AC248" t="s">
        <v>109</v>
      </c>
      <c r="AD248">
        <v>43.478000000000002</v>
      </c>
      <c r="AE248">
        <v>43.508666666700002</v>
      </c>
      <c r="AF248">
        <v>43.432666666700001</v>
      </c>
      <c r="AG248">
        <v>770</v>
      </c>
      <c r="AH248">
        <v>16</v>
      </c>
      <c r="AI248">
        <v>1019</v>
      </c>
    </row>
    <row r="249" spans="1:35" x14ac:dyDescent="0.25">
      <c r="A249" t="s">
        <v>100</v>
      </c>
      <c r="B249" t="s">
        <v>99</v>
      </c>
      <c r="C249" t="s">
        <v>95</v>
      </c>
      <c r="D249">
        <v>13835</v>
      </c>
      <c r="E249">
        <v>864</v>
      </c>
      <c r="F249">
        <v>65536</v>
      </c>
      <c r="G249" t="s">
        <v>110</v>
      </c>
      <c r="H249">
        <v>72.865333333300001</v>
      </c>
      <c r="I249">
        <v>79.198999999999998</v>
      </c>
      <c r="J249">
        <v>66.525000000000006</v>
      </c>
      <c r="K249">
        <v>5399</v>
      </c>
      <c r="L249">
        <v>141</v>
      </c>
      <c r="M249">
        <v>1018</v>
      </c>
      <c r="N249" t="s">
        <v>101</v>
      </c>
      <c r="O249">
        <v>46866</v>
      </c>
      <c r="P249">
        <v>2929</v>
      </c>
      <c r="Q249">
        <v>65536</v>
      </c>
      <c r="R249" t="s">
        <v>110</v>
      </c>
      <c r="S249">
        <v>21.528333333300001</v>
      </c>
      <c r="T249">
        <v>8.57</v>
      </c>
      <c r="U249">
        <v>34.486333333300003</v>
      </c>
      <c r="V249">
        <v>7212</v>
      </c>
      <c r="W249">
        <v>129</v>
      </c>
      <c r="X249">
        <v>1011</v>
      </c>
      <c r="Y249" t="s">
        <v>96</v>
      </c>
      <c r="Z249">
        <v>21981</v>
      </c>
      <c r="AA249">
        <v>1373</v>
      </c>
      <c r="AB249">
        <v>65536</v>
      </c>
      <c r="AC249" t="s">
        <v>110</v>
      </c>
      <c r="AD249">
        <v>46.375666666699999</v>
      </c>
      <c r="AE249">
        <v>46.2866666667</v>
      </c>
      <c r="AF249">
        <v>46.465000000000003</v>
      </c>
      <c r="AG249">
        <v>975</v>
      </c>
      <c r="AH249">
        <v>16</v>
      </c>
      <c r="AI249">
        <v>1019</v>
      </c>
    </row>
    <row r="250" spans="1:35" x14ac:dyDescent="0.25">
      <c r="A250" t="s">
        <v>100</v>
      </c>
      <c r="B250" t="s">
        <v>99</v>
      </c>
      <c r="C250" t="s">
        <v>95</v>
      </c>
      <c r="D250">
        <v>12828</v>
      </c>
      <c r="E250">
        <v>801</v>
      </c>
      <c r="F250">
        <v>65536</v>
      </c>
      <c r="G250" t="s">
        <v>111</v>
      </c>
      <c r="H250">
        <v>79.501666666700004</v>
      </c>
      <c r="I250">
        <v>91.8906666667</v>
      </c>
      <c r="J250">
        <v>71.245666666700004</v>
      </c>
      <c r="K250">
        <v>3278</v>
      </c>
      <c r="L250">
        <v>86</v>
      </c>
      <c r="M250">
        <v>1019</v>
      </c>
      <c r="N250" t="s">
        <v>101</v>
      </c>
      <c r="O250">
        <v>42674</v>
      </c>
      <c r="P250">
        <v>2667</v>
      </c>
      <c r="Q250">
        <v>65536</v>
      </c>
      <c r="R250" t="s">
        <v>111</v>
      </c>
      <c r="S250">
        <v>23.536999999999999</v>
      </c>
      <c r="T250">
        <v>9.3933333333300002</v>
      </c>
      <c r="U250">
        <v>32.963999999999999</v>
      </c>
      <c r="V250">
        <v>10781</v>
      </c>
      <c r="W250">
        <v>159</v>
      </c>
      <c r="X250">
        <v>1008</v>
      </c>
      <c r="Y250" t="s">
        <v>96</v>
      </c>
      <c r="Z250">
        <v>19857</v>
      </c>
      <c r="AA250">
        <v>1241</v>
      </c>
      <c r="AB250">
        <v>65536</v>
      </c>
      <c r="AC250" t="s">
        <v>111</v>
      </c>
      <c r="AD250">
        <v>51.341999999999999</v>
      </c>
      <c r="AE250">
        <v>51.173666666700001</v>
      </c>
      <c r="AF250">
        <v>51.4546666667</v>
      </c>
      <c r="AG250">
        <v>822</v>
      </c>
      <c r="AH250">
        <v>13</v>
      </c>
      <c r="AI250">
        <v>1019</v>
      </c>
    </row>
    <row r="251" spans="1:35" x14ac:dyDescent="0.25">
      <c r="A251" t="s">
        <v>100</v>
      </c>
      <c r="B251" t="s">
        <v>99</v>
      </c>
      <c r="C251" t="s">
        <v>95</v>
      </c>
      <c r="D251">
        <v>11250</v>
      </c>
      <c r="E251">
        <v>703</v>
      </c>
      <c r="F251">
        <v>65536</v>
      </c>
      <c r="G251" t="s">
        <v>105</v>
      </c>
      <c r="H251">
        <v>90.117666666700003</v>
      </c>
      <c r="I251">
        <v>101.32033333299999</v>
      </c>
      <c r="J251">
        <v>85.314333333299999</v>
      </c>
      <c r="K251">
        <v>8055</v>
      </c>
      <c r="L251">
        <v>201</v>
      </c>
      <c r="M251">
        <v>1019</v>
      </c>
      <c r="N251" t="s">
        <v>101</v>
      </c>
      <c r="O251">
        <v>38445</v>
      </c>
      <c r="P251">
        <v>2402</v>
      </c>
      <c r="Q251">
        <v>65536</v>
      </c>
      <c r="R251" t="s">
        <v>105</v>
      </c>
      <c r="S251">
        <v>26.166666666699999</v>
      </c>
      <c r="T251">
        <v>9.8053333333299992</v>
      </c>
      <c r="U251">
        <v>33.176666666700001</v>
      </c>
      <c r="V251">
        <v>10331</v>
      </c>
      <c r="W251">
        <v>179</v>
      </c>
      <c r="X251">
        <v>1009</v>
      </c>
      <c r="Y251" t="s">
        <v>96</v>
      </c>
      <c r="Z251">
        <v>18421</v>
      </c>
      <c r="AA251">
        <v>1151</v>
      </c>
      <c r="AB251">
        <v>65536</v>
      </c>
      <c r="AC251" t="s">
        <v>105</v>
      </c>
      <c r="AD251">
        <v>55.337000000000003</v>
      </c>
      <c r="AE251">
        <v>55.0886666667</v>
      </c>
      <c r="AF251">
        <v>55.443333333299996</v>
      </c>
      <c r="AG251">
        <v>890</v>
      </c>
      <c r="AH251">
        <v>12</v>
      </c>
      <c r="AI251">
        <v>1019</v>
      </c>
    </row>
    <row r="252" spans="1:35" x14ac:dyDescent="0.25">
      <c r="A252" t="s">
        <v>100</v>
      </c>
      <c r="B252" t="s">
        <v>99</v>
      </c>
      <c r="C252" t="s">
        <v>95</v>
      </c>
      <c r="D252">
        <v>9761</v>
      </c>
      <c r="E252">
        <v>610</v>
      </c>
      <c r="F252">
        <v>65536</v>
      </c>
      <c r="G252" t="s">
        <v>104</v>
      </c>
      <c r="H252">
        <v>105.863333333</v>
      </c>
      <c r="I252">
        <v>121.08833333299999</v>
      </c>
      <c r="J252">
        <v>102.05500000000001</v>
      </c>
      <c r="K252">
        <v>14647</v>
      </c>
      <c r="L252">
        <v>372</v>
      </c>
      <c r="M252">
        <v>1019</v>
      </c>
      <c r="N252" t="s">
        <v>101</v>
      </c>
      <c r="O252">
        <v>34127</v>
      </c>
      <c r="P252">
        <v>2132</v>
      </c>
      <c r="Q252">
        <v>65536</v>
      </c>
      <c r="R252" t="s">
        <v>104</v>
      </c>
      <c r="S252">
        <v>29.528666666700001</v>
      </c>
      <c r="T252">
        <v>10.7816666667</v>
      </c>
      <c r="U252">
        <v>34.209000000000003</v>
      </c>
      <c r="V252">
        <v>11930</v>
      </c>
      <c r="W252">
        <v>194</v>
      </c>
      <c r="X252">
        <v>1009</v>
      </c>
      <c r="Y252" t="s">
        <v>96</v>
      </c>
      <c r="Z252">
        <v>16299</v>
      </c>
      <c r="AA252">
        <v>1018</v>
      </c>
      <c r="AB252">
        <v>65536</v>
      </c>
      <c r="AC252" t="s">
        <v>104</v>
      </c>
      <c r="AD252">
        <v>62.541666666700003</v>
      </c>
      <c r="AE252">
        <v>62.406999999999996</v>
      </c>
      <c r="AF252">
        <v>62.575666666700002</v>
      </c>
      <c r="AG252">
        <v>960</v>
      </c>
      <c r="AH252">
        <v>11</v>
      </c>
      <c r="AI252">
        <v>1019</v>
      </c>
    </row>
    <row r="253" spans="1:35" x14ac:dyDescent="0.25">
      <c r="A253" t="s">
        <v>100</v>
      </c>
      <c r="B253" t="s">
        <v>99</v>
      </c>
      <c r="C253" t="s">
        <v>95</v>
      </c>
      <c r="D253">
        <v>10504</v>
      </c>
      <c r="E253">
        <v>656</v>
      </c>
      <c r="F253">
        <v>65536</v>
      </c>
      <c r="G253" t="s">
        <v>103</v>
      </c>
      <c r="H253">
        <v>96.915999999999997</v>
      </c>
      <c r="I253">
        <v>112.71299999999999</v>
      </c>
      <c r="J253">
        <v>95.159333333299998</v>
      </c>
      <c r="K253">
        <v>7369</v>
      </c>
      <c r="L253">
        <v>189</v>
      </c>
      <c r="M253">
        <v>1019</v>
      </c>
      <c r="N253" t="s">
        <v>101</v>
      </c>
      <c r="O253">
        <v>33380</v>
      </c>
      <c r="P253">
        <v>2086</v>
      </c>
      <c r="Q253">
        <v>65536</v>
      </c>
      <c r="R253" t="s">
        <v>103</v>
      </c>
      <c r="S253">
        <v>30.5483333333</v>
      </c>
      <c r="T253">
        <v>24.076000000000001</v>
      </c>
      <c r="U253">
        <v>31.268333333299999</v>
      </c>
      <c r="V253">
        <v>3289</v>
      </c>
      <c r="W253">
        <v>67</v>
      </c>
      <c r="X253">
        <v>1018</v>
      </c>
      <c r="Y253" t="s">
        <v>96</v>
      </c>
      <c r="Z253">
        <v>15253</v>
      </c>
      <c r="AA253">
        <v>953</v>
      </c>
      <c r="AB253">
        <v>65536</v>
      </c>
      <c r="AC253" t="s">
        <v>103</v>
      </c>
      <c r="AD253">
        <v>66.831000000000003</v>
      </c>
      <c r="AE253">
        <v>66.580666666699997</v>
      </c>
      <c r="AF253">
        <v>66.858999999999995</v>
      </c>
      <c r="AG253">
        <v>1111</v>
      </c>
      <c r="AH253">
        <v>11</v>
      </c>
      <c r="AI253">
        <v>1019</v>
      </c>
    </row>
    <row r="254" spans="1:35" x14ac:dyDescent="0.25">
      <c r="A254" t="s">
        <v>100</v>
      </c>
      <c r="B254" t="s">
        <v>99</v>
      </c>
      <c r="C254" t="s">
        <v>95</v>
      </c>
      <c r="D254">
        <v>7034</v>
      </c>
      <c r="E254">
        <v>439</v>
      </c>
      <c r="F254">
        <v>65536</v>
      </c>
      <c r="G254" t="s">
        <v>112</v>
      </c>
      <c r="H254">
        <v>146.738</v>
      </c>
      <c r="I254">
        <v>0</v>
      </c>
      <c r="J254">
        <v>146.738</v>
      </c>
      <c r="K254">
        <v>22297</v>
      </c>
      <c r="L254">
        <v>652</v>
      </c>
      <c r="M254">
        <v>1019</v>
      </c>
      <c r="N254" t="s">
        <v>101</v>
      </c>
      <c r="O254">
        <v>28948</v>
      </c>
      <c r="P254">
        <v>1809</v>
      </c>
      <c r="Q254">
        <v>65536</v>
      </c>
      <c r="R254" t="s">
        <v>112</v>
      </c>
      <c r="S254">
        <v>35.108333333300003</v>
      </c>
      <c r="T254">
        <v>0</v>
      </c>
      <c r="U254">
        <v>35.108333333300003</v>
      </c>
      <c r="V254">
        <v>13992</v>
      </c>
      <c r="W254">
        <v>250</v>
      </c>
      <c r="X254">
        <v>1019</v>
      </c>
      <c r="Y254" t="s">
        <v>96</v>
      </c>
      <c r="Z254">
        <v>14822</v>
      </c>
      <c r="AA254">
        <v>926</v>
      </c>
      <c r="AB254">
        <v>65536</v>
      </c>
      <c r="AC254" t="s">
        <v>112</v>
      </c>
      <c r="AD254">
        <v>68.769666666700004</v>
      </c>
      <c r="AE254">
        <v>0</v>
      </c>
      <c r="AF254">
        <v>68.769666666700004</v>
      </c>
      <c r="AG254">
        <v>846</v>
      </c>
      <c r="AH254">
        <v>10</v>
      </c>
      <c r="AI254">
        <v>1019</v>
      </c>
    </row>
    <row r="255" spans="1:35" x14ac:dyDescent="0.25">
      <c r="A255" t="s">
        <v>100</v>
      </c>
      <c r="B255" t="s">
        <v>99</v>
      </c>
      <c r="C255" t="s">
        <v>95</v>
      </c>
      <c r="D255">
        <v>491</v>
      </c>
      <c r="E255">
        <v>491</v>
      </c>
      <c r="F255">
        <v>1048576</v>
      </c>
      <c r="G255" t="s">
        <v>102</v>
      </c>
      <c r="H255">
        <v>2090.7626666699998</v>
      </c>
      <c r="I255">
        <v>2090.7626666699998</v>
      </c>
      <c r="J255">
        <v>0</v>
      </c>
      <c r="K255">
        <v>8530</v>
      </c>
      <c r="L255">
        <v>1246</v>
      </c>
      <c r="M255">
        <v>1020</v>
      </c>
      <c r="N255" t="s">
        <v>101</v>
      </c>
      <c r="O255">
        <v>4126</v>
      </c>
      <c r="P255">
        <v>4126</v>
      </c>
      <c r="Q255">
        <v>1048576</v>
      </c>
      <c r="R255" t="s">
        <v>102</v>
      </c>
      <c r="S255">
        <v>247.169333333</v>
      </c>
      <c r="T255">
        <v>247.169333333</v>
      </c>
      <c r="U255">
        <v>0</v>
      </c>
      <c r="V255">
        <v>2023</v>
      </c>
      <c r="W255">
        <v>157</v>
      </c>
      <c r="X255">
        <v>1020</v>
      </c>
      <c r="Y255" t="s">
        <v>96</v>
      </c>
      <c r="Z255">
        <v>1045</v>
      </c>
      <c r="AA255">
        <v>1045</v>
      </c>
      <c r="AB255">
        <v>1048576</v>
      </c>
      <c r="AC255" t="s">
        <v>102</v>
      </c>
      <c r="AD255">
        <v>970.79300000000001</v>
      </c>
      <c r="AE255">
        <v>970.79300000000001</v>
      </c>
      <c r="AF255">
        <v>0</v>
      </c>
      <c r="AG255">
        <v>2602</v>
      </c>
      <c r="AH255">
        <v>182</v>
      </c>
      <c r="AI255">
        <v>1020</v>
      </c>
    </row>
    <row r="256" spans="1:35" x14ac:dyDescent="0.25">
      <c r="A256" t="s">
        <v>100</v>
      </c>
      <c r="B256" t="s">
        <v>99</v>
      </c>
      <c r="C256" t="s">
        <v>95</v>
      </c>
      <c r="D256">
        <v>609</v>
      </c>
      <c r="E256">
        <v>609</v>
      </c>
      <c r="F256">
        <v>1048576</v>
      </c>
      <c r="G256" t="s">
        <v>106</v>
      </c>
      <c r="H256">
        <v>1638.18566667</v>
      </c>
      <c r="I256">
        <v>1635.61133333</v>
      </c>
      <c r="J256">
        <v>1661.4880000000001</v>
      </c>
      <c r="K256">
        <v>28392</v>
      </c>
      <c r="L256">
        <v>2747</v>
      </c>
      <c r="M256">
        <v>1020</v>
      </c>
      <c r="N256" t="s">
        <v>101</v>
      </c>
      <c r="O256">
        <v>1895</v>
      </c>
      <c r="P256">
        <v>1895</v>
      </c>
      <c r="Q256">
        <v>1048576</v>
      </c>
      <c r="R256" t="s">
        <v>106</v>
      </c>
      <c r="S256">
        <v>533.34799999999996</v>
      </c>
      <c r="T256">
        <v>484.96666666700003</v>
      </c>
      <c r="U256">
        <v>971.01533333299994</v>
      </c>
      <c r="V256">
        <v>16854</v>
      </c>
      <c r="W256">
        <v>1215</v>
      </c>
      <c r="X256">
        <v>1016</v>
      </c>
      <c r="Y256" t="s">
        <v>96</v>
      </c>
      <c r="Z256">
        <v>1219</v>
      </c>
      <c r="AA256">
        <v>1219</v>
      </c>
      <c r="AB256">
        <v>1048576</v>
      </c>
      <c r="AC256" t="s">
        <v>106</v>
      </c>
      <c r="AD256">
        <v>831.63133333300004</v>
      </c>
      <c r="AE256">
        <v>836.86733333300003</v>
      </c>
      <c r="AF256">
        <v>784.51833333299999</v>
      </c>
      <c r="AG256">
        <v>7451</v>
      </c>
      <c r="AH256">
        <v>1011</v>
      </c>
      <c r="AI256">
        <v>1020</v>
      </c>
    </row>
    <row r="257" spans="1:35" x14ac:dyDescent="0.25">
      <c r="A257" t="s">
        <v>100</v>
      </c>
      <c r="B257" t="s">
        <v>99</v>
      </c>
      <c r="C257" t="s">
        <v>95</v>
      </c>
      <c r="D257">
        <v>554</v>
      </c>
      <c r="E257">
        <v>554</v>
      </c>
      <c r="F257">
        <v>1048576</v>
      </c>
      <c r="G257" t="s">
        <v>107</v>
      </c>
      <c r="H257">
        <v>1813.43533333</v>
      </c>
      <c r="I257">
        <v>1822.20866667</v>
      </c>
      <c r="J257">
        <v>1777.9</v>
      </c>
      <c r="K257">
        <v>29035</v>
      </c>
      <c r="L257">
        <v>2659</v>
      </c>
      <c r="M257">
        <v>1020</v>
      </c>
      <c r="N257" t="s">
        <v>101</v>
      </c>
      <c r="O257">
        <v>1564</v>
      </c>
      <c r="P257">
        <v>1564</v>
      </c>
      <c r="Q257">
        <v>1048576</v>
      </c>
      <c r="R257" t="s">
        <v>107</v>
      </c>
      <c r="S257">
        <v>648.73966666700005</v>
      </c>
      <c r="T257">
        <v>592.61599999999999</v>
      </c>
      <c r="U257">
        <v>872.81100000000004</v>
      </c>
      <c r="V257">
        <v>22267</v>
      </c>
      <c r="W257">
        <v>1317</v>
      </c>
      <c r="X257">
        <v>1020</v>
      </c>
      <c r="Y257" t="s">
        <v>96</v>
      </c>
      <c r="Z257">
        <v>1498</v>
      </c>
      <c r="AA257">
        <v>1498</v>
      </c>
      <c r="AB257">
        <v>1048576</v>
      </c>
      <c r="AC257" t="s">
        <v>107</v>
      </c>
      <c r="AD257">
        <v>678.54399999999998</v>
      </c>
      <c r="AE257">
        <v>682.73900000000003</v>
      </c>
      <c r="AF257">
        <v>661.75099999999998</v>
      </c>
      <c r="AG257">
        <v>7382</v>
      </c>
      <c r="AH257">
        <v>626</v>
      </c>
      <c r="AI257">
        <v>1020</v>
      </c>
    </row>
    <row r="258" spans="1:35" x14ac:dyDescent="0.25">
      <c r="A258" t="s">
        <v>100</v>
      </c>
      <c r="B258" t="s">
        <v>99</v>
      </c>
      <c r="C258" t="s">
        <v>95</v>
      </c>
      <c r="D258">
        <v>743</v>
      </c>
      <c r="E258">
        <v>743</v>
      </c>
      <c r="F258">
        <v>1048576</v>
      </c>
      <c r="G258" t="s">
        <v>108</v>
      </c>
      <c r="H258">
        <v>1359.0856666699999</v>
      </c>
      <c r="I258">
        <v>1371.011</v>
      </c>
      <c r="J258">
        <v>1331.2803333300001</v>
      </c>
      <c r="K258">
        <v>20545</v>
      </c>
      <c r="L258">
        <v>1560</v>
      </c>
      <c r="M258">
        <v>1020</v>
      </c>
      <c r="N258" t="s">
        <v>101</v>
      </c>
      <c r="O258">
        <v>1507</v>
      </c>
      <c r="P258">
        <v>1507</v>
      </c>
      <c r="Q258">
        <v>1048576</v>
      </c>
      <c r="R258" t="s">
        <v>108</v>
      </c>
      <c r="S258">
        <v>667.39933333299996</v>
      </c>
      <c r="T258">
        <v>611.89133333300003</v>
      </c>
      <c r="U258">
        <v>797.04266666700005</v>
      </c>
      <c r="V258">
        <v>25211</v>
      </c>
      <c r="W258">
        <v>1522</v>
      </c>
      <c r="X258">
        <v>1019</v>
      </c>
      <c r="Y258" t="s">
        <v>96</v>
      </c>
      <c r="Z258">
        <v>1680</v>
      </c>
      <c r="AA258">
        <v>1680</v>
      </c>
      <c r="AB258">
        <v>1048576</v>
      </c>
      <c r="AC258" t="s">
        <v>108</v>
      </c>
      <c r="AD258">
        <v>605.27766666699995</v>
      </c>
      <c r="AE258">
        <v>603.89933333299996</v>
      </c>
      <c r="AF258">
        <v>608.47333333300003</v>
      </c>
      <c r="AG258">
        <v>7815</v>
      </c>
      <c r="AH258">
        <v>482</v>
      </c>
      <c r="AI258">
        <v>1020</v>
      </c>
    </row>
    <row r="259" spans="1:35" x14ac:dyDescent="0.25">
      <c r="A259" t="s">
        <v>100</v>
      </c>
      <c r="B259" t="s">
        <v>99</v>
      </c>
      <c r="C259" t="s">
        <v>95</v>
      </c>
      <c r="D259">
        <v>704</v>
      </c>
      <c r="E259">
        <v>704</v>
      </c>
      <c r="F259">
        <v>1048576</v>
      </c>
      <c r="G259" t="s">
        <v>109</v>
      </c>
      <c r="H259">
        <v>1439.0503333300001</v>
      </c>
      <c r="I259">
        <v>1459.5763333299999</v>
      </c>
      <c r="J259">
        <v>1408.06166667</v>
      </c>
      <c r="K259">
        <v>21447</v>
      </c>
      <c r="L259">
        <v>1485</v>
      </c>
      <c r="M259">
        <v>1020</v>
      </c>
      <c r="N259" t="s">
        <v>101</v>
      </c>
      <c r="O259">
        <v>1479</v>
      </c>
      <c r="P259">
        <v>1479</v>
      </c>
      <c r="Q259">
        <v>1048576</v>
      </c>
      <c r="R259" t="s">
        <v>109</v>
      </c>
      <c r="S259">
        <v>677.42433333300005</v>
      </c>
      <c r="T259">
        <v>623.649</v>
      </c>
      <c r="U259">
        <v>758.17166666699995</v>
      </c>
      <c r="V259">
        <v>32981</v>
      </c>
      <c r="W259">
        <v>1661</v>
      </c>
      <c r="X259">
        <v>1020</v>
      </c>
      <c r="Y259" t="s">
        <v>96</v>
      </c>
      <c r="Z259">
        <v>1671</v>
      </c>
      <c r="AA259">
        <v>1671</v>
      </c>
      <c r="AB259">
        <v>1048576</v>
      </c>
      <c r="AC259" t="s">
        <v>109</v>
      </c>
      <c r="AD259">
        <v>608.53633333300002</v>
      </c>
      <c r="AE259">
        <v>605.38400000000001</v>
      </c>
      <c r="AF259">
        <v>613.28966666700001</v>
      </c>
      <c r="AG259">
        <v>6602</v>
      </c>
      <c r="AH259">
        <v>396</v>
      </c>
      <c r="AI259">
        <v>1020</v>
      </c>
    </row>
    <row r="260" spans="1:35" x14ac:dyDescent="0.25">
      <c r="A260" t="s">
        <v>100</v>
      </c>
      <c r="B260" t="s">
        <v>99</v>
      </c>
      <c r="C260" t="s">
        <v>95</v>
      </c>
      <c r="D260">
        <v>803</v>
      </c>
      <c r="E260">
        <v>803</v>
      </c>
      <c r="F260">
        <v>1048576</v>
      </c>
      <c r="G260" t="s">
        <v>110</v>
      </c>
      <c r="H260">
        <v>1262.43533333</v>
      </c>
      <c r="I260">
        <v>1261.32233333</v>
      </c>
      <c r="J260">
        <v>1263.5550000000001</v>
      </c>
      <c r="K260">
        <v>17399</v>
      </c>
      <c r="L260">
        <v>1120</v>
      </c>
      <c r="M260">
        <v>1020</v>
      </c>
      <c r="N260" t="s">
        <v>101</v>
      </c>
      <c r="O260">
        <v>1436</v>
      </c>
      <c r="P260">
        <v>1436</v>
      </c>
      <c r="Q260">
        <v>1048576</v>
      </c>
      <c r="R260" t="s">
        <v>110</v>
      </c>
      <c r="S260">
        <v>694.42533333300003</v>
      </c>
      <c r="T260">
        <v>643.32733333299996</v>
      </c>
      <c r="U260">
        <v>745.72866666699997</v>
      </c>
      <c r="V260">
        <v>43669</v>
      </c>
      <c r="W260">
        <v>1925</v>
      </c>
      <c r="X260">
        <v>1019</v>
      </c>
      <c r="Y260" t="s">
        <v>96</v>
      </c>
      <c r="Z260">
        <v>1625</v>
      </c>
      <c r="AA260">
        <v>1625</v>
      </c>
      <c r="AB260">
        <v>1048576</v>
      </c>
      <c r="AC260" t="s">
        <v>110</v>
      </c>
      <c r="AD260">
        <v>626.07399999999996</v>
      </c>
      <c r="AE260">
        <v>620.70366666699999</v>
      </c>
      <c r="AF260">
        <v>631.448666667</v>
      </c>
      <c r="AG260">
        <v>8314</v>
      </c>
      <c r="AH260">
        <v>444</v>
      </c>
      <c r="AI260">
        <v>1019</v>
      </c>
    </row>
    <row r="261" spans="1:35" x14ac:dyDescent="0.25">
      <c r="A261" t="s">
        <v>100</v>
      </c>
      <c r="B261" t="s">
        <v>99</v>
      </c>
      <c r="C261" t="s">
        <v>95</v>
      </c>
      <c r="D261">
        <v>788</v>
      </c>
      <c r="E261">
        <v>788</v>
      </c>
      <c r="F261">
        <v>1048576</v>
      </c>
      <c r="G261" t="s">
        <v>111</v>
      </c>
      <c r="H261">
        <v>1285.62966667</v>
      </c>
      <c r="I261">
        <v>1284.8040000000001</v>
      </c>
      <c r="J261">
        <v>1286.1733333300001</v>
      </c>
      <c r="K261">
        <v>18920</v>
      </c>
      <c r="L261">
        <v>1094</v>
      </c>
      <c r="M261">
        <v>1020</v>
      </c>
      <c r="N261" t="s">
        <v>101</v>
      </c>
      <c r="O261">
        <v>1426</v>
      </c>
      <c r="P261">
        <v>1426</v>
      </c>
      <c r="Q261">
        <v>1048576</v>
      </c>
      <c r="R261" t="s">
        <v>111</v>
      </c>
      <c r="S261">
        <v>694.48766666699998</v>
      </c>
      <c r="T261">
        <v>650.06533333300001</v>
      </c>
      <c r="U261">
        <v>724.04033333300004</v>
      </c>
      <c r="V261">
        <v>40972</v>
      </c>
      <c r="W261">
        <v>2160</v>
      </c>
      <c r="X261">
        <v>1020</v>
      </c>
      <c r="Y261" t="s">
        <v>96</v>
      </c>
      <c r="Z261">
        <v>1456</v>
      </c>
      <c r="AA261">
        <v>1456</v>
      </c>
      <c r="AB261">
        <v>1048576</v>
      </c>
      <c r="AC261" t="s">
        <v>111</v>
      </c>
      <c r="AD261">
        <v>698.11766666699998</v>
      </c>
      <c r="AE261">
        <v>689.18066666699997</v>
      </c>
      <c r="AF261">
        <v>704.08600000000001</v>
      </c>
      <c r="AG261">
        <v>9302</v>
      </c>
      <c r="AH261">
        <v>444</v>
      </c>
      <c r="AI261">
        <v>1019</v>
      </c>
    </row>
    <row r="262" spans="1:35" x14ac:dyDescent="0.25">
      <c r="A262" t="s">
        <v>100</v>
      </c>
      <c r="B262" t="s">
        <v>99</v>
      </c>
      <c r="C262" t="s">
        <v>95</v>
      </c>
      <c r="D262">
        <v>614</v>
      </c>
      <c r="E262">
        <v>614</v>
      </c>
      <c r="F262">
        <v>1048576</v>
      </c>
      <c r="G262" t="s">
        <v>105</v>
      </c>
      <c r="H262">
        <v>1638.4723333300001</v>
      </c>
      <c r="I262">
        <v>1598.9983333299999</v>
      </c>
      <c r="J262">
        <v>1655.35266667</v>
      </c>
      <c r="K262">
        <v>49694</v>
      </c>
      <c r="L262">
        <v>2216</v>
      </c>
      <c r="M262">
        <v>1019</v>
      </c>
      <c r="N262" t="s">
        <v>101</v>
      </c>
      <c r="O262">
        <v>1384</v>
      </c>
      <c r="P262">
        <v>1384</v>
      </c>
      <c r="Q262">
        <v>1048576</v>
      </c>
      <c r="R262" t="s">
        <v>105</v>
      </c>
      <c r="S262">
        <v>712.49633333300005</v>
      </c>
      <c r="T262">
        <v>645.81733333299997</v>
      </c>
      <c r="U262">
        <v>741.10166666700002</v>
      </c>
      <c r="V262">
        <v>50426</v>
      </c>
      <c r="W262">
        <v>2348</v>
      </c>
      <c r="X262">
        <v>1019</v>
      </c>
      <c r="Y262" t="s">
        <v>96</v>
      </c>
      <c r="Z262">
        <v>1365</v>
      </c>
      <c r="AA262">
        <v>1365</v>
      </c>
      <c r="AB262">
        <v>1048576</v>
      </c>
      <c r="AC262" t="s">
        <v>105</v>
      </c>
      <c r="AD262">
        <v>744.51</v>
      </c>
      <c r="AE262">
        <v>733.66233333299999</v>
      </c>
      <c r="AF262">
        <v>749.14366666700005</v>
      </c>
      <c r="AG262">
        <v>9157</v>
      </c>
      <c r="AH262">
        <v>394</v>
      </c>
      <c r="AI262">
        <v>1019</v>
      </c>
    </row>
    <row r="263" spans="1:35" x14ac:dyDescent="0.25">
      <c r="A263" t="s">
        <v>100</v>
      </c>
      <c r="B263" t="s">
        <v>99</v>
      </c>
      <c r="C263" t="s">
        <v>95</v>
      </c>
      <c r="D263">
        <v>557</v>
      </c>
      <c r="E263">
        <v>557</v>
      </c>
      <c r="F263">
        <v>1048576</v>
      </c>
      <c r="G263" t="s">
        <v>104</v>
      </c>
      <c r="H263">
        <v>1806.0029999999999</v>
      </c>
      <c r="I263">
        <v>1758.2226666700001</v>
      </c>
      <c r="J263">
        <v>1817.88833333</v>
      </c>
      <c r="K263">
        <v>49557</v>
      </c>
      <c r="L263">
        <v>2100</v>
      </c>
      <c r="M263">
        <v>1019</v>
      </c>
      <c r="N263" t="s">
        <v>101</v>
      </c>
      <c r="O263">
        <v>1923</v>
      </c>
      <c r="P263">
        <v>1923</v>
      </c>
      <c r="Q263">
        <v>1048576</v>
      </c>
      <c r="R263" t="s">
        <v>104</v>
      </c>
      <c r="S263">
        <v>537.33633333299997</v>
      </c>
      <c r="T263">
        <v>508.07400000000001</v>
      </c>
      <c r="U263">
        <v>544.62599999999998</v>
      </c>
      <c r="V263">
        <v>23290</v>
      </c>
      <c r="W263">
        <v>1325</v>
      </c>
      <c r="X263">
        <v>1019</v>
      </c>
      <c r="Y263" t="s">
        <v>96</v>
      </c>
      <c r="Z263">
        <v>1393</v>
      </c>
      <c r="AA263">
        <v>1393</v>
      </c>
      <c r="AB263">
        <v>1048576</v>
      </c>
      <c r="AC263" t="s">
        <v>104</v>
      </c>
      <c r="AD263">
        <v>729.98333333300002</v>
      </c>
      <c r="AE263">
        <v>721.67533333300003</v>
      </c>
      <c r="AF263">
        <v>732.07399999999996</v>
      </c>
      <c r="AG263">
        <v>8426</v>
      </c>
      <c r="AH263">
        <v>299</v>
      </c>
      <c r="AI263">
        <v>1019</v>
      </c>
    </row>
    <row r="264" spans="1:35" x14ac:dyDescent="0.25">
      <c r="A264" t="s">
        <v>100</v>
      </c>
      <c r="B264" t="s">
        <v>99</v>
      </c>
      <c r="C264" t="s">
        <v>95</v>
      </c>
      <c r="D264">
        <v>447</v>
      </c>
      <c r="E264">
        <v>447</v>
      </c>
      <c r="F264">
        <v>1048576</v>
      </c>
      <c r="G264" t="s">
        <v>103</v>
      </c>
      <c r="H264">
        <v>2255.69633333</v>
      </c>
      <c r="I264">
        <v>2194.8319999999999</v>
      </c>
      <c r="J264">
        <v>2262.4686666699999</v>
      </c>
      <c r="K264">
        <v>37483</v>
      </c>
      <c r="L264">
        <v>1681</v>
      </c>
      <c r="M264">
        <v>1020</v>
      </c>
      <c r="N264" t="s">
        <v>101</v>
      </c>
      <c r="O264">
        <v>1360</v>
      </c>
      <c r="P264">
        <v>1360</v>
      </c>
      <c r="Q264">
        <v>1048576</v>
      </c>
      <c r="R264" t="s">
        <v>103</v>
      </c>
      <c r="S264">
        <v>710.43100000000004</v>
      </c>
      <c r="T264">
        <v>634.03300000000002</v>
      </c>
      <c r="U264">
        <v>718.95100000000002</v>
      </c>
      <c r="V264">
        <v>56686</v>
      </c>
      <c r="W264">
        <v>2882</v>
      </c>
      <c r="X264">
        <v>1019</v>
      </c>
      <c r="Y264" t="s">
        <v>96</v>
      </c>
      <c r="Z264">
        <v>1283</v>
      </c>
      <c r="AA264">
        <v>1283</v>
      </c>
      <c r="AB264">
        <v>1048576</v>
      </c>
      <c r="AC264" t="s">
        <v>103</v>
      </c>
      <c r="AD264">
        <v>791.97799999999995</v>
      </c>
      <c r="AE264">
        <v>780.37966666700004</v>
      </c>
      <c r="AF264">
        <v>793.26733333300001</v>
      </c>
      <c r="AG264">
        <v>8769</v>
      </c>
      <c r="AH264">
        <v>248</v>
      </c>
      <c r="AI264">
        <v>1020</v>
      </c>
    </row>
    <row r="265" spans="1:35" x14ac:dyDescent="0.25">
      <c r="A265" t="s">
        <v>100</v>
      </c>
      <c r="B265" t="s">
        <v>99</v>
      </c>
      <c r="C265" t="s">
        <v>95</v>
      </c>
      <c r="D265">
        <v>459</v>
      </c>
      <c r="E265">
        <v>459</v>
      </c>
      <c r="F265">
        <v>1048576</v>
      </c>
      <c r="G265" t="s">
        <v>112</v>
      </c>
      <c r="H265">
        <v>2196.3726666699999</v>
      </c>
      <c r="I265">
        <v>0</v>
      </c>
      <c r="J265">
        <v>2196.3726666699999</v>
      </c>
      <c r="K265">
        <v>18137</v>
      </c>
      <c r="L265">
        <v>1093</v>
      </c>
      <c r="M265">
        <v>1020</v>
      </c>
      <c r="N265" t="s">
        <v>101</v>
      </c>
      <c r="O265">
        <v>1281</v>
      </c>
      <c r="P265">
        <v>1281</v>
      </c>
      <c r="Q265">
        <v>1048576</v>
      </c>
      <c r="R265" t="s">
        <v>112</v>
      </c>
      <c r="S265">
        <v>742.71199999999999</v>
      </c>
      <c r="T265">
        <v>0</v>
      </c>
      <c r="U265">
        <v>742.71199999999999</v>
      </c>
      <c r="V265">
        <v>57567</v>
      </c>
      <c r="W265">
        <v>3099</v>
      </c>
      <c r="X265">
        <v>1019</v>
      </c>
      <c r="Y265" t="s">
        <v>96</v>
      </c>
      <c r="Z265">
        <v>1211</v>
      </c>
      <c r="AA265">
        <v>1211</v>
      </c>
      <c r="AB265">
        <v>1048576</v>
      </c>
      <c r="AC265" t="s">
        <v>112</v>
      </c>
      <c r="AD265">
        <v>838.95133333299998</v>
      </c>
      <c r="AE265">
        <v>0</v>
      </c>
      <c r="AF265">
        <v>838.95133333299998</v>
      </c>
      <c r="AG265">
        <v>4872</v>
      </c>
      <c r="AH265">
        <v>158</v>
      </c>
      <c r="AI265">
        <v>1019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83DA9-66F0-41EE-B7C2-9126EA2DB9B7}">
  <dimension ref="A1:AI265"/>
  <sheetViews>
    <sheetView topLeftCell="E152" zoomScale="80" zoomScaleNormal="80" workbookViewId="0">
      <selection activeCell="AC153" sqref="AC153"/>
    </sheetView>
  </sheetViews>
  <sheetFormatPr defaultRowHeight="15" x14ac:dyDescent="0.25"/>
  <cols>
    <col min="1" max="1" width="11.28515625" bestFit="1" customWidth="1"/>
    <col min="2" max="2" width="10.140625" bestFit="1" customWidth="1"/>
    <col min="3" max="3" width="19.5703125" bestFit="1" customWidth="1"/>
    <col min="4" max="4" width="7.28515625" bestFit="1" customWidth="1"/>
    <col min="5" max="5" width="6.140625" bestFit="1" customWidth="1"/>
    <col min="6" max="6" width="8.5703125" bestFit="1" customWidth="1"/>
    <col min="7" max="7" width="20.5703125" bestFit="1" customWidth="1"/>
    <col min="8" max="8" width="12" bestFit="1" customWidth="1"/>
    <col min="9" max="9" width="15.140625" bestFit="1" customWidth="1"/>
    <col min="10" max="10" width="15.85546875" bestFit="1" customWidth="1"/>
    <col min="11" max="11" width="9.5703125" bestFit="1" customWidth="1"/>
    <col min="12" max="12" width="11.85546875" bestFit="1" customWidth="1"/>
    <col min="13" max="13" width="7.42578125" bestFit="1" customWidth="1"/>
    <col min="18" max="18" width="20.5703125" bestFit="1" customWidth="1"/>
    <col min="29" max="29" width="20.5703125" bestFit="1" customWidth="1"/>
  </cols>
  <sheetData>
    <row r="1" spans="1:35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92</v>
      </c>
    </row>
    <row r="2" spans="1:35" x14ac:dyDescent="0.25">
      <c r="A2" t="s">
        <v>93</v>
      </c>
      <c r="B2" t="s">
        <v>94</v>
      </c>
      <c r="C2" t="s">
        <v>95</v>
      </c>
      <c r="D2">
        <v>496</v>
      </c>
      <c r="E2">
        <v>1</v>
      </c>
      <c r="F2">
        <v>4096</v>
      </c>
      <c r="G2" t="s">
        <v>102</v>
      </c>
      <c r="H2">
        <v>65.844666666699993</v>
      </c>
      <c r="I2">
        <v>65.844666666699993</v>
      </c>
      <c r="J2">
        <v>0</v>
      </c>
      <c r="K2">
        <v>2241</v>
      </c>
      <c r="L2">
        <v>77</v>
      </c>
      <c r="M2">
        <v>31</v>
      </c>
      <c r="N2" t="s">
        <v>101</v>
      </c>
      <c r="O2">
        <v>59492</v>
      </c>
      <c r="P2">
        <v>232</v>
      </c>
      <c r="Q2">
        <v>4096</v>
      </c>
      <c r="R2" t="s">
        <v>102</v>
      </c>
      <c r="S2">
        <v>0.53266666666700002</v>
      </c>
      <c r="T2">
        <v>0.53266666666700002</v>
      </c>
      <c r="U2">
        <v>0</v>
      </c>
      <c r="V2">
        <v>18</v>
      </c>
      <c r="W2">
        <v>0</v>
      </c>
      <c r="X2">
        <v>31</v>
      </c>
      <c r="Y2" t="s">
        <v>96</v>
      </c>
      <c r="Z2">
        <v>13942</v>
      </c>
      <c r="AA2">
        <v>54</v>
      </c>
      <c r="AB2">
        <v>4096</v>
      </c>
      <c r="AC2" t="s">
        <v>102</v>
      </c>
      <c r="AD2">
        <v>2.282</v>
      </c>
      <c r="AE2">
        <v>2.282</v>
      </c>
      <c r="AF2">
        <v>0</v>
      </c>
      <c r="AG2">
        <v>44</v>
      </c>
      <c r="AH2">
        <v>0</v>
      </c>
      <c r="AI2">
        <v>31</v>
      </c>
    </row>
    <row r="3" spans="1:35" x14ac:dyDescent="0.25">
      <c r="A3" t="s">
        <v>93</v>
      </c>
      <c r="B3" t="s">
        <v>94</v>
      </c>
      <c r="C3" t="s">
        <v>95</v>
      </c>
      <c r="D3">
        <v>554</v>
      </c>
      <c r="E3">
        <v>2</v>
      </c>
      <c r="F3">
        <v>4096</v>
      </c>
      <c r="G3" t="s">
        <v>106</v>
      </c>
      <c r="H3">
        <v>58.165666666699998</v>
      </c>
      <c r="I3">
        <v>64.159000000000006</v>
      </c>
      <c r="J3">
        <v>5.0190000000000001</v>
      </c>
      <c r="K3">
        <v>1426</v>
      </c>
      <c r="L3">
        <v>63</v>
      </c>
      <c r="M3">
        <v>31</v>
      </c>
      <c r="N3" t="s">
        <v>101</v>
      </c>
      <c r="O3">
        <v>62253</v>
      </c>
      <c r="P3">
        <v>243</v>
      </c>
      <c r="Q3">
        <v>4096</v>
      </c>
      <c r="R3" t="s">
        <v>106</v>
      </c>
      <c r="S3">
        <v>0.50800000000000001</v>
      </c>
      <c r="T3">
        <v>0.50600000000000001</v>
      </c>
      <c r="U3">
        <v>0.52300000000000002</v>
      </c>
      <c r="V3">
        <v>14</v>
      </c>
      <c r="W3">
        <v>0</v>
      </c>
      <c r="X3">
        <v>31</v>
      </c>
      <c r="Y3" t="s">
        <v>96</v>
      </c>
      <c r="Z3">
        <v>14295</v>
      </c>
      <c r="AA3">
        <v>55</v>
      </c>
      <c r="AB3">
        <v>4096</v>
      </c>
      <c r="AC3" t="s">
        <v>106</v>
      </c>
      <c r="AD3">
        <v>2.2146666666699999</v>
      </c>
      <c r="AE3">
        <v>2.21366666667</v>
      </c>
      <c r="AF3">
        <v>2.2250000000000001</v>
      </c>
      <c r="AG3">
        <v>1380</v>
      </c>
      <c r="AH3">
        <v>2</v>
      </c>
      <c r="AI3">
        <v>31</v>
      </c>
    </row>
    <row r="4" spans="1:35" x14ac:dyDescent="0.25">
      <c r="A4" t="s">
        <v>93</v>
      </c>
      <c r="B4" t="s">
        <v>94</v>
      </c>
      <c r="C4" t="s">
        <v>95</v>
      </c>
      <c r="D4">
        <v>579</v>
      </c>
      <c r="E4">
        <v>2</v>
      </c>
      <c r="F4">
        <v>4096</v>
      </c>
      <c r="G4" t="s">
        <v>107</v>
      </c>
      <c r="H4">
        <v>56.319000000000003</v>
      </c>
      <c r="I4">
        <v>68.262</v>
      </c>
      <c r="J4">
        <v>8.35</v>
      </c>
      <c r="K4">
        <v>2576</v>
      </c>
      <c r="L4">
        <v>73</v>
      </c>
      <c r="M4">
        <v>31</v>
      </c>
      <c r="N4" t="s">
        <v>101</v>
      </c>
      <c r="O4">
        <v>69868</v>
      </c>
      <c r="P4">
        <v>272</v>
      </c>
      <c r="Q4">
        <v>4096</v>
      </c>
      <c r="R4" t="s">
        <v>107</v>
      </c>
      <c r="S4">
        <v>0.45133333333300002</v>
      </c>
      <c r="T4">
        <v>0.44500000000000001</v>
      </c>
      <c r="U4">
        <v>0.47566666666700003</v>
      </c>
      <c r="V4">
        <v>20</v>
      </c>
      <c r="W4">
        <v>0</v>
      </c>
      <c r="X4">
        <v>31</v>
      </c>
      <c r="Y4" t="s">
        <v>96</v>
      </c>
      <c r="Z4">
        <v>14688</v>
      </c>
      <c r="AA4">
        <v>57</v>
      </c>
      <c r="AB4">
        <v>4096</v>
      </c>
      <c r="AC4" t="s">
        <v>107</v>
      </c>
      <c r="AD4">
        <v>2.1480000000000001</v>
      </c>
      <c r="AE4">
        <v>2.1783333333299999</v>
      </c>
      <c r="AF4">
        <v>2.028</v>
      </c>
      <c r="AG4">
        <v>73</v>
      </c>
      <c r="AH4">
        <v>0</v>
      </c>
      <c r="AI4">
        <v>31</v>
      </c>
    </row>
    <row r="5" spans="1:35" x14ac:dyDescent="0.25">
      <c r="A5" t="s">
        <v>93</v>
      </c>
      <c r="B5" t="s">
        <v>94</v>
      </c>
      <c r="C5" t="s">
        <v>95</v>
      </c>
      <c r="D5">
        <v>815</v>
      </c>
      <c r="E5">
        <v>3</v>
      </c>
      <c r="F5">
        <v>4096</v>
      </c>
      <c r="G5" t="s">
        <v>108</v>
      </c>
      <c r="H5">
        <v>39.534333333299998</v>
      </c>
      <c r="I5">
        <v>54.289666666700001</v>
      </c>
      <c r="J5">
        <v>4.9613333333299998</v>
      </c>
      <c r="K5">
        <v>1886</v>
      </c>
      <c r="L5">
        <v>55</v>
      </c>
      <c r="M5">
        <v>31</v>
      </c>
      <c r="N5" t="s">
        <v>101</v>
      </c>
      <c r="O5">
        <v>69520</v>
      </c>
      <c r="P5">
        <v>271</v>
      </c>
      <c r="Q5">
        <v>4096</v>
      </c>
      <c r="R5" t="s">
        <v>108</v>
      </c>
      <c r="S5">
        <v>0.45266666666700001</v>
      </c>
      <c r="T5">
        <v>0.442</v>
      </c>
      <c r="U5">
        <v>0.47766666666699997</v>
      </c>
      <c r="V5">
        <v>13</v>
      </c>
      <c r="W5">
        <v>0</v>
      </c>
      <c r="X5">
        <v>31</v>
      </c>
      <c r="Y5" t="s">
        <v>96</v>
      </c>
      <c r="Z5">
        <v>14816</v>
      </c>
      <c r="AA5">
        <v>57</v>
      </c>
      <c r="AB5">
        <v>4096</v>
      </c>
      <c r="AC5" t="s">
        <v>108</v>
      </c>
      <c r="AD5">
        <v>2.1236666666700001</v>
      </c>
      <c r="AE5">
        <v>2.1960000000000002</v>
      </c>
      <c r="AF5">
        <v>1.9546666666700001</v>
      </c>
      <c r="AG5">
        <v>64</v>
      </c>
      <c r="AH5">
        <v>0</v>
      </c>
      <c r="AI5">
        <v>31</v>
      </c>
    </row>
    <row r="6" spans="1:35" x14ac:dyDescent="0.25">
      <c r="A6" t="s">
        <v>93</v>
      </c>
      <c r="B6" t="s">
        <v>94</v>
      </c>
      <c r="C6" t="s">
        <v>95</v>
      </c>
      <c r="D6">
        <v>781</v>
      </c>
      <c r="E6">
        <v>3</v>
      </c>
      <c r="F6">
        <v>4096</v>
      </c>
      <c r="G6" t="s">
        <v>109</v>
      </c>
      <c r="H6">
        <v>41.826999999999998</v>
      </c>
      <c r="I6">
        <v>66.078999999999994</v>
      </c>
      <c r="J6">
        <v>5.52033333333</v>
      </c>
      <c r="K6">
        <v>2457</v>
      </c>
      <c r="L6">
        <v>71</v>
      </c>
      <c r="M6">
        <v>31</v>
      </c>
      <c r="N6" t="s">
        <v>101</v>
      </c>
      <c r="O6">
        <v>68015</v>
      </c>
      <c r="P6">
        <v>265</v>
      </c>
      <c r="Q6">
        <v>4096</v>
      </c>
      <c r="R6" t="s">
        <v>109</v>
      </c>
      <c r="S6">
        <v>0.46200000000000002</v>
      </c>
      <c r="T6">
        <v>0.44833333333300002</v>
      </c>
      <c r="U6">
        <v>0.48266666666699998</v>
      </c>
      <c r="V6">
        <v>15</v>
      </c>
      <c r="W6">
        <v>0</v>
      </c>
      <c r="X6">
        <v>31</v>
      </c>
      <c r="Y6" t="s">
        <v>96</v>
      </c>
      <c r="Z6">
        <v>14932</v>
      </c>
      <c r="AA6">
        <v>58</v>
      </c>
      <c r="AB6">
        <v>4096</v>
      </c>
      <c r="AC6" t="s">
        <v>109</v>
      </c>
      <c r="AD6">
        <v>2.11</v>
      </c>
      <c r="AE6">
        <v>2.22966666667</v>
      </c>
      <c r="AF6">
        <v>1.9303333333299999</v>
      </c>
      <c r="AG6">
        <v>61</v>
      </c>
      <c r="AH6">
        <v>0</v>
      </c>
      <c r="AI6">
        <v>31</v>
      </c>
    </row>
    <row r="7" spans="1:35" x14ac:dyDescent="0.25">
      <c r="A7" t="s">
        <v>93</v>
      </c>
      <c r="B7" t="s">
        <v>94</v>
      </c>
      <c r="C7" t="s">
        <v>95</v>
      </c>
      <c r="D7">
        <v>927</v>
      </c>
      <c r="E7">
        <v>3</v>
      </c>
      <c r="F7">
        <v>4096</v>
      </c>
      <c r="G7" t="s">
        <v>110</v>
      </c>
      <c r="H7">
        <v>34.983333333300003</v>
      </c>
      <c r="I7">
        <v>64.373666666700004</v>
      </c>
      <c r="J7">
        <v>5.548</v>
      </c>
      <c r="K7">
        <v>1615</v>
      </c>
      <c r="L7">
        <v>54</v>
      </c>
      <c r="M7">
        <v>31</v>
      </c>
      <c r="N7" t="s">
        <v>101</v>
      </c>
      <c r="O7">
        <v>66640</v>
      </c>
      <c r="P7">
        <v>260</v>
      </c>
      <c r="Q7">
        <v>4096</v>
      </c>
      <c r="R7" t="s">
        <v>110</v>
      </c>
      <c r="S7">
        <v>0.47133333333299998</v>
      </c>
      <c r="T7">
        <v>0.45833333333300003</v>
      </c>
      <c r="U7">
        <v>0.48433333333299999</v>
      </c>
      <c r="V7">
        <v>12</v>
      </c>
      <c r="W7">
        <v>0</v>
      </c>
      <c r="X7">
        <v>31</v>
      </c>
      <c r="Y7" t="s">
        <v>96</v>
      </c>
      <c r="Z7">
        <v>14612</v>
      </c>
      <c r="AA7">
        <v>57</v>
      </c>
      <c r="AB7">
        <v>4096</v>
      </c>
      <c r="AC7" t="s">
        <v>110</v>
      </c>
      <c r="AD7">
        <v>2.1643333333300001</v>
      </c>
      <c r="AE7">
        <v>2.3170000000000002</v>
      </c>
      <c r="AF7">
        <v>2.01233333333</v>
      </c>
      <c r="AG7">
        <v>48</v>
      </c>
      <c r="AH7">
        <v>0</v>
      </c>
      <c r="AI7">
        <v>31</v>
      </c>
    </row>
    <row r="8" spans="1:35" x14ac:dyDescent="0.25">
      <c r="A8" t="s">
        <v>93</v>
      </c>
      <c r="B8" t="s">
        <v>94</v>
      </c>
      <c r="C8" t="s">
        <v>95</v>
      </c>
      <c r="D8">
        <v>933</v>
      </c>
      <c r="E8">
        <v>3</v>
      </c>
      <c r="F8">
        <v>4096</v>
      </c>
      <c r="G8" t="s">
        <v>111</v>
      </c>
      <c r="H8">
        <v>34.494333333299998</v>
      </c>
      <c r="I8">
        <v>76.728666666699993</v>
      </c>
      <c r="J8">
        <v>6.3576666666700001</v>
      </c>
      <c r="K8">
        <v>2851</v>
      </c>
      <c r="L8">
        <v>80</v>
      </c>
      <c r="M8">
        <v>31</v>
      </c>
      <c r="N8" t="s">
        <v>101</v>
      </c>
      <c r="O8">
        <v>64307</v>
      </c>
      <c r="P8">
        <v>251</v>
      </c>
      <c r="Q8">
        <v>4096</v>
      </c>
      <c r="R8" t="s">
        <v>111</v>
      </c>
      <c r="S8">
        <v>0.48766666666699998</v>
      </c>
      <c r="T8">
        <v>0.47599999999999998</v>
      </c>
      <c r="U8">
        <v>0.49566666666699999</v>
      </c>
      <c r="V8">
        <v>13</v>
      </c>
      <c r="W8">
        <v>0</v>
      </c>
      <c r="X8">
        <v>31</v>
      </c>
      <c r="Y8" t="s">
        <v>96</v>
      </c>
      <c r="Z8">
        <v>14840</v>
      </c>
      <c r="AA8">
        <v>57</v>
      </c>
      <c r="AB8">
        <v>4096</v>
      </c>
      <c r="AC8" t="s">
        <v>111</v>
      </c>
      <c r="AD8">
        <v>2.1123333333300001</v>
      </c>
      <c r="AE8">
        <v>2.3253333333300001</v>
      </c>
      <c r="AF8">
        <v>1.97</v>
      </c>
      <c r="AG8">
        <v>114</v>
      </c>
      <c r="AH8">
        <v>0</v>
      </c>
      <c r="AI8">
        <v>31</v>
      </c>
    </row>
    <row r="9" spans="1:35" x14ac:dyDescent="0.25">
      <c r="A9" t="s">
        <v>93</v>
      </c>
      <c r="B9" t="s">
        <v>94</v>
      </c>
      <c r="C9" t="s">
        <v>95</v>
      </c>
      <c r="D9">
        <v>1567</v>
      </c>
      <c r="E9">
        <v>6</v>
      </c>
      <c r="F9">
        <v>4096</v>
      </c>
      <c r="G9" t="s">
        <v>105</v>
      </c>
      <c r="H9">
        <v>20.339666666700001</v>
      </c>
      <c r="I9">
        <v>58.891666666699997</v>
      </c>
      <c r="J9">
        <v>3.81466666667</v>
      </c>
      <c r="K9">
        <v>1917</v>
      </c>
      <c r="L9">
        <v>45</v>
      </c>
      <c r="M9">
        <v>31</v>
      </c>
      <c r="N9" t="s">
        <v>101</v>
      </c>
      <c r="O9">
        <v>62204</v>
      </c>
      <c r="P9">
        <v>242</v>
      </c>
      <c r="Q9">
        <v>4096</v>
      </c>
      <c r="R9" t="s">
        <v>105</v>
      </c>
      <c r="S9">
        <v>0.504</v>
      </c>
      <c r="T9">
        <v>0.510666666667</v>
      </c>
      <c r="U9">
        <v>0.50133333333300001</v>
      </c>
      <c r="V9">
        <v>17</v>
      </c>
      <c r="W9">
        <v>0</v>
      </c>
      <c r="X9">
        <v>31</v>
      </c>
      <c r="Y9" t="s">
        <v>96</v>
      </c>
      <c r="Z9">
        <v>15173</v>
      </c>
      <c r="AA9">
        <v>59</v>
      </c>
      <c r="AB9">
        <v>4096</v>
      </c>
      <c r="AC9" t="s">
        <v>105</v>
      </c>
      <c r="AD9">
        <v>2.073</v>
      </c>
      <c r="AE9">
        <v>2.3450000000000002</v>
      </c>
      <c r="AF9">
        <v>1.9563333333299999</v>
      </c>
      <c r="AG9">
        <v>79</v>
      </c>
      <c r="AH9">
        <v>0</v>
      </c>
      <c r="AI9">
        <v>31</v>
      </c>
    </row>
    <row r="10" spans="1:35" x14ac:dyDescent="0.25">
      <c r="A10" t="s">
        <v>93</v>
      </c>
      <c r="B10" t="s">
        <v>94</v>
      </c>
      <c r="C10" t="s">
        <v>95</v>
      </c>
      <c r="D10">
        <v>1622</v>
      </c>
      <c r="E10">
        <v>6</v>
      </c>
      <c r="F10">
        <v>4096</v>
      </c>
      <c r="G10" t="s">
        <v>104</v>
      </c>
      <c r="H10">
        <v>19.958333333300001</v>
      </c>
      <c r="I10">
        <v>80.940666666699997</v>
      </c>
      <c r="J10">
        <v>4.84666666667</v>
      </c>
      <c r="K10">
        <v>2298</v>
      </c>
      <c r="L10">
        <v>52</v>
      </c>
      <c r="M10">
        <v>31</v>
      </c>
      <c r="N10" t="s">
        <v>101</v>
      </c>
      <c r="O10">
        <v>60908</v>
      </c>
      <c r="P10">
        <v>237</v>
      </c>
      <c r="Q10">
        <v>4096</v>
      </c>
      <c r="R10" t="s">
        <v>104</v>
      </c>
      <c r="S10">
        <v>0.51433333333300002</v>
      </c>
      <c r="T10">
        <v>0.52866666666700002</v>
      </c>
      <c r="U10">
        <v>0.510666666667</v>
      </c>
      <c r="V10">
        <v>17</v>
      </c>
      <c r="W10">
        <v>0</v>
      </c>
      <c r="X10">
        <v>31</v>
      </c>
      <c r="Y10" t="s">
        <v>96</v>
      </c>
      <c r="Z10">
        <v>15598</v>
      </c>
      <c r="AA10">
        <v>60</v>
      </c>
      <c r="AB10">
        <v>4096</v>
      </c>
      <c r="AC10" t="s">
        <v>104</v>
      </c>
      <c r="AD10">
        <v>2.0216666666699998</v>
      </c>
      <c r="AE10">
        <v>2.3876666666699999</v>
      </c>
      <c r="AF10">
        <v>1.92966666667</v>
      </c>
      <c r="AG10">
        <v>53</v>
      </c>
      <c r="AH10">
        <v>0</v>
      </c>
      <c r="AI10">
        <v>31</v>
      </c>
    </row>
    <row r="11" spans="1:35" x14ac:dyDescent="0.25">
      <c r="A11" t="s">
        <v>93</v>
      </c>
      <c r="B11" t="s">
        <v>94</v>
      </c>
      <c r="C11" t="s">
        <v>95</v>
      </c>
      <c r="D11">
        <v>2643</v>
      </c>
      <c r="E11">
        <v>10</v>
      </c>
      <c r="F11">
        <v>4096</v>
      </c>
      <c r="G11" t="s">
        <v>103</v>
      </c>
      <c r="H11">
        <v>11.5723333333</v>
      </c>
      <c r="I11">
        <v>62.489666666700003</v>
      </c>
      <c r="J11">
        <v>5.8826666666699996</v>
      </c>
      <c r="K11">
        <v>1617</v>
      </c>
      <c r="L11">
        <v>32</v>
      </c>
      <c r="M11">
        <v>30</v>
      </c>
      <c r="N11" t="s">
        <v>101</v>
      </c>
      <c r="O11">
        <v>60543</v>
      </c>
      <c r="P11">
        <v>236</v>
      </c>
      <c r="Q11">
        <v>4096</v>
      </c>
      <c r="R11" t="s">
        <v>103</v>
      </c>
      <c r="S11">
        <v>0.51633333333300002</v>
      </c>
      <c r="T11">
        <v>0.52866666666700002</v>
      </c>
      <c r="U11">
        <v>0.51500000000000001</v>
      </c>
      <c r="V11">
        <v>12</v>
      </c>
      <c r="W11">
        <v>0</v>
      </c>
      <c r="X11">
        <v>31</v>
      </c>
      <c r="Y11" t="s">
        <v>96</v>
      </c>
      <c r="Z11">
        <v>15420</v>
      </c>
      <c r="AA11">
        <v>60</v>
      </c>
      <c r="AB11">
        <v>4096</v>
      </c>
      <c r="AC11" t="s">
        <v>103</v>
      </c>
      <c r="AD11">
        <v>2.0463333333299998</v>
      </c>
      <c r="AE11">
        <v>2.5063333333300002</v>
      </c>
      <c r="AF11">
        <v>1.9950000000000001</v>
      </c>
      <c r="AG11">
        <v>44</v>
      </c>
      <c r="AH11">
        <v>0</v>
      </c>
      <c r="AI11">
        <v>31</v>
      </c>
    </row>
    <row r="12" spans="1:35" x14ac:dyDescent="0.25">
      <c r="A12" t="s">
        <v>93</v>
      </c>
      <c r="B12" t="s">
        <v>94</v>
      </c>
      <c r="C12" t="s">
        <v>95</v>
      </c>
      <c r="D12">
        <v>9007</v>
      </c>
      <c r="E12">
        <v>35</v>
      </c>
      <c r="F12">
        <v>4096</v>
      </c>
      <c r="G12" t="s">
        <v>112</v>
      </c>
      <c r="H12">
        <v>3.5339999999999998</v>
      </c>
      <c r="I12">
        <v>0</v>
      </c>
      <c r="J12">
        <v>3.5339999999999998</v>
      </c>
      <c r="K12">
        <v>122</v>
      </c>
      <c r="L12">
        <v>2</v>
      </c>
      <c r="M12">
        <v>31</v>
      </c>
      <c r="N12" t="s">
        <v>101</v>
      </c>
      <c r="O12">
        <v>60634</v>
      </c>
      <c r="P12">
        <v>236</v>
      </c>
      <c r="Q12">
        <v>4096</v>
      </c>
      <c r="R12" t="s">
        <v>112</v>
      </c>
      <c r="S12">
        <v>0.51633333333300002</v>
      </c>
      <c r="T12">
        <v>0</v>
      </c>
      <c r="U12">
        <v>0.51633333333300002</v>
      </c>
      <c r="V12">
        <v>21</v>
      </c>
      <c r="W12">
        <v>0</v>
      </c>
      <c r="X12">
        <v>31</v>
      </c>
      <c r="Y12" t="s">
        <v>96</v>
      </c>
      <c r="Z12">
        <v>16559</v>
      </c>
      <c r="AA12">
        <v>64</v>
      </c>
      <c r="AB12">
        <v>4096</v>
      </c>
      <c r="AC12" t="s">
        <v>112</v>
      </c>
      <c r="AD12">
        <v>1.91766666667</v>
      </c>
      <c r="AE12">
        <v>0</v>
      </c>
      <c r="AF12">
        <v>1.91766666667</v>
      </c>
      <c r="AG12">
        <v>30</v>
      </c>
      <c r="AH12">
        <v>0</v>
      </c>
      <c r="AI12">
        <v>31</v>
      </c>
    </row>
    <row r="13" spans="1:35" x14ac:dyDescent="0.25">
      <c r="A13" t="s">
        <v>93</v>
      </c>
      <c r="B13" t="s">
        <v>94</v>
      </c>
      <c r="C13" t="s">
        <v>95</v>
      </c>
      <c r="D13">
        <v>2510</v>
      </c>
      <c r="E13">
        <v>156</v>
      </c>
      <c r="F13">
        <v>65536</v>
      </c>
      <c r="G13" t="s">
        <v>102</v>
      </c>
      <c r="H13">
        <v>12.273</v>
      </c>
      <c r="I13">
        <v>12.273</v>
      </c>
      <c r="J13">
        <v>0</v>
      </c>
      <c r="K13">
        <v>777</v>
      </c>
      <c r="L13">
        <v>21</v>
      </c>
      <c r="M13">
        <v>30</v>
      </c>
      <c r="N13" t="s">
        <v>101</v>
      </c>
      <c r="O13">
        <v>37231</v>
      </c>
      <c r="P13">
        <v>2326</v>
      </c>
      <c r="Q13">
        <v>65536</v>
      </c>
      <c r="R13" t="s">
        <v>102</v>
      </c>
      <c r="S13">
        <v>0.85199999999999998</v>
      </c>
      <c r="T13">
        <v>0.85199999999999998</v>
      </c>
      <c r="U13">
        <v>0</v>
      </c>
      <c r="V13">
        <v>536</v>
      </c>
      <c r="W13">
        <v>1</v>
      </c>
      <c r="X13">
        <v>31</v>
      </c>
      <c r="Y13" t="s">
        <v>96</v>
      </c>
      <c r="Z13">
        <v>5932</v>
      </c>
      <c r="AA13">
        <v>370</v>
      </c>
      <c r="AB13">
        <v>65536</v>
      </c>
      <c r="AC13" t="s">
        <v>102</v>
      </c>
      <c r="AD13">
        <v>5.3693333333300002</v>
      </c>
      <c r="AE13">
        <v>5.3693333333300002</v>
      </c>
      <c r="AF13">
        <v>0</v>
      </c>
      <c r="AG13">
        <v>168</v>
      </c>
      <c r="AH13">
        <v>1</v>
      </c>
      <c r="AI13">
        <v>31</v>
      </c>
    </row>
    <row r="14" spans="1:35" x14ac:dyDescent="0.25">
      <c r="A14" t="s">
        <v>93</v>
      </c>
      <c r="B14" t="s">
        <v>94</v>
      </c>
      <c r="C14" t="s">
        <v>95</v>
      </c>
      <c r="D14">
        <v>2065</v>
      </c>
      <c r="E14">
        <v>129</v>
      </c>
      <c r="F14">
        <v>65536</v>
      </c>
      <c r="G14" t="s">
        <v>106</v>
      </c>
      <c r="H14">
        <v>15.1003333333</v>
      </c>
      <c r="I14">
        <v>15.765333333299999</v>
      </c>
      <c r="J14">
        <v>9.1266666666699994</v>
      </c>
      <c r="K14">
        <v>2673</v>
      </c>
      <c r="L14">
        <v>42</v>
      </c>
      <c r="M14">
        <v>31</v>
      </c>
      <c r="N14" t="s">
        <v>101</v>
      </c>
      <c r="O14">
        <v>38046</v>
      </c>
      <c r="P14">
        <v>2377</v>
      </c>
      <c r="Q14">
        <v>65536</v>
      </c>
      <c r="R14" t="s">
        <v>106</v>
      </c>
      <c r="S14">
        <v>0.83133333333299997</v>
      </c>
      <c r="T14">
        <v>0.81766666666700005</v>
      </c>
      <c r="U14">
        <v>0.95133333333299996</v>
      </c>
      <c r="V14">
        <v>527</v>
      </c>
      <c r="W14">
        <v>1</v>
      </c>
      <c r="X14">
        <v>31</v>
      </c>
      <c r="Y14" t="s">
        <v>96</v>
      </c>
      <c r="Z14">
        <v>6252</v>
      </c>
      <c r="AA14">
        <v>390</v>
      </c>
      <c r="AB14">
        <v>65536</v>
      </c>
      <c r="AC14" t="s">
        <v>106</v>
      </c>
      <c r="AD14">
        <v>5.0933333333300004</v>
      </c>
      <c r="AE14">
        <v>5.0220000000000002</v>
      </c>
      <c r="AF14">
        <v>5.7359999999999998</v>
      </c>
      <c r="AG14">
        <v>46</v>
      </c>
      <c r="AH14">
        <v>1</v>
      </c>
      <c r="AI14">
        <v>31</v>
      </c>
    </row>
    <row r="15" spans="1:35" x14ac:dyDescent="0.25">
      <c r="A15" t="s">
        <v>93</v>
      </c>
      <c r="B15" t="s">
        <v>94</v>
      </c>
      <c r="C15" t="s">
        <v>95</v>
      </c>
      <c r="D15">
        <v>1823</v>
      </c>
      <c r="E15">
        <v>113</v>
      </c>
      <c r="F15">
        <v>65536</v>
      </c>
      <c r="G15" t="s">
        <v>107</v>
      </c>
      <c r="H15">
        <v>17.226666666700002</v>
      </c>
      <c r="I15">
        <v>19.145</v>
      </c>
      <c r="J15">
        <v>9.5456666666699999</v>
      </c>
      <c r="K15">
        <v>737</v>
      </c>
      <c r="L15">
        <v>30</v>
      </c>
      <c r="M15">
        <v>31</v>
      </c>
      <c r="N15" t="s">
        <v>101</v>
      </c>
      <c r="O15">
        <v>40006</v>
      </c>
      <c r="P15">
        <v>2500</v>
      </c>
      <c r="Q15">
        <v>65536</v>
      </c>
      <c r="R15" t="s">
        <v>107</v>
      </c>
      <c r="S15">
        <v>0.78733333333300004</v>
      </c>
      <c r="T15">
        <v>0.76200000000000001</v>
      </c>
      <c r="U15">
        <v>0.88800000000000001</v>
      </c>
      <c r="V15">
        <v>198</v>
      </c>
      <c r="W15">
        <v>0</v>
      </c>
      <c r="X15">
        <v>31</v>
      </c>
      <c r="Y15" t="s">
        <v>96</v>
      </c>
      <c r="Z15">
        <v>6578</v>
      </c>
      <c r="AA15">
        <v>411</v>
      </c>
      <c r="AB15">
        <v>65536</v>
      </c>
      <c r="AC15" t="s">
        <v>107</v>
      </c>
      <c r="AD15">
        <v>4.843</v>
      </c>
      <c r="AE15">
        <v>4.7539999999999996</v>
      </c>
      <c r="AF15">
        <v>5.1970000000000001</v>
      </c>
      <c r="AG15">
        <v>43</v>
      </c>
      <c r="AH15">
        <v>1</v>
      </c>
      <c r="AI15">
        <v>31</v>
      </c>
    </row>
    <row r="16" spans="1:35" x14ac:dyDescent="0.25">
      <c r="A16" t="s">
        <v>93</v>
      </c>
      <c r="B16" t="s">
        <v>94</v>
      </c>
      <c r="C16" t="s">
        <v>95</v>
      </c>
      <c r="D16">
        <v>1444</v>
      </c>
      <c r="E16">
        <v>90</v>
      </c>
      <c r="F16">
        <v>65536</v>
      </c>
      <c r="G16" t="s">
        <v>108</v>
      </c>
      <c r="H16">
        <v>22.599333333299999</v>
      </c>
      <c r="I16">
        <v>28.374333333300001</v>
      </c>
      <c r="J16">
        <v>9.1773333333299991</v>
      </c>
      <c r="K16">
        <v>996</v>
      </c>
      <c r="L16">
        <v>39</v>
      </c>
      <c r="M16">
        <v>31</v>
      </c>
      <c r="N16" t="s">
        <v>101</v>
      </c>
      <c r="O16">
        <v>39656</v>
      </c>
      <c r="P16">
        <v>2478</v>
      </c>
      <c r="Q16">
        <v>65536</v>
      </c>
      <c r="R16" t="s">
        <v>108</v>
      </c>
      <c r="S16">
        <v>0.79233333333300004</v>
      </c>
      <c r="T16">
        <v>0.753666666667</v>
      </c>
      <c r="U16">
        <v>0.88300000000000001</v>
      </c>
      <c r="V16">
        <v>104</v>
      </c>
      <c r="W16">
        <v>0</v>
      </c>
      <c r="X16">
        <v>31</v>
      </c>
      <c r="Y16" t="s">
        <v>96</v>
      </c>
      <c r="Z16">
        <v>6727</v>
      </c>
      <c r="AA16">
        <v>420</v>
      </c>
      <c r="AB16">
        <v>65536</v>
      </c>
      <c r="AC16" t="s">
        <v>108</v>
      </c>
      <c r="AD16">
        <v>4.7329999999999997</v>
      </c>
      <c r="AE16">
        <v>4.5873333333300002</v>
      </c>
      <c r="AF16">
        <v>5.0723333333299996</v>
      </c>
      <c r="AG16">
        <v>100</v>
      </c>
      <c r="AH16">
        <v>1</v>
      </c>
      <c r="AI16">
        <v>31</v>
      </c>
    </row>
    <row r="17" spans="1:35" x14ac:dyDescent="0.25">
      <c r="A17" t="s">
        <v>93</v>
      </c>
      <c r="B17" t="s">
        <v>94</v>
      </c>
      <c r="C17" t="s">
        <v>95</v>
      </c>
      <c r="D17">
        <v>1465</v>
      </c>
      <c r="E17">
        <v>91</v>
      </c>
      <c r="F17">
        <v>65536</v>
      </c>
      <c r="G17" t="s">
        <v>109</v>
      </c>
      <c r="H17">
        <v>22.793333333300001</v>
      </c>
      <c r="I17">
        <v>32.473333333299998</v>
      </c>
      <c r="J17">
        <v>8.2646666666699993</v>
      </c>
      <c r="K17">
        <v>2345</v>
      </c>
      <c r="L17">
        <v>42</v>
      </c>
      <c r="M17">
        <v>31</v>
      </c>
      <c r="N17" t="s">
        <v>101</v>
      </c>
      <c r="O17">
        <v>35522</v>
      </c>
      <c r="P17">
        <v>2220</v>
      </c>
      <c r="Q17">
        <v>65536</v>
      </c>
      <c r="R17" t="s">
        <v>109</v>
      </c>
      <c r="S17">
        <v>0.884666666667</v>
      </c>
      <c r="T17">
        <v>0.82466666666699995</v>
      </c>
      <c r="U17">
        <v>0.97466666666699997</v>
      </c>
      <c r="V17">
        <v>109</v>
      </c>
      <c r="W17">
        <v>0</v>
      </c>
      <c r="X17">
        <v>31</v>
      </c>
      <c r="Y17" t="s">
        <v>96</v>
      </c>
      <c r="Z17">
        <v>6838</v>
      </c>
      <c r="AA17">
        <v>427</v>
      </c>
      <c r="AB17">
        <v>65536</v>
      </c>
      <c r="AC17" t="s">
        <v>109</v>
      </c>
      <c r="AD17">
        <v>4.6513333333300002</v>
      </c>
      <c r="AE17">
        <v>4.5193333333299996</v>
      </c>
      <c r="AF17">
        <v>4.8496666666700001</v>
      </c>
      <c r="AG17">
        <v>42</v>
      </c>
      <c r="AH17">
        <v>0</v>
      </c>
      <c r="AI17">
        <v>31</v>
      </c>
    </row>
    <row r="18" spans="1:35" x14ac:dyDescent="0.25">
      <c r="A18" t="s">
        <v>93</v>
      </c>
      <c r="B18" t="s">
        <v>94</v>
      </c>
      <c r="C18" t="s">
        <v>95</v>
      </c>
      <c r="D18">
        <v>1886</v>
      </c>
      <c r="E18">
        <v>117</v>
      </c>
      <c r="F18">
        <v>65536</v>
      </c>
      <c r="G18" t="s">
        <v>110</v>
      </c>
      <c r="H18">
        <v>16.358000000000001</v>
      </c>
      <c r="I18">
        <v>24.664666666700001</v>
      </c>
      <c r="J18">
        <v>8.0546666666700002</v>
      </c>
      <c r="K18">
        <v>1526</v>
      </c>
      <c r="L18">
        <v>36</v>
      </c>
      <c r="M18">
        <v>30</v>
      </c>
      <c r="N18" t="s">
        <v>101</v>
      </c>
      <c r="O18">
        <v>29012</v>
      </c>
      <c r="P18">
        <v>1813</v>
      </c>
      <c r="Q18">
        <v>65536</v>
      </c>
      <c r="R18" t="s">
        <v>110</v>
      </c>
      <c r="S18">
        <v>1.08433333333</v>
      </c>
      <c r="T18">
        <v>0.98099999999999998</v>
      </c>
      <c r="U18">
        <v>1.18766666667</v>
      </c>
      <c r="V18">
        <v>57</v>
      </c>
      <c r="W18">
        <v>0</v>
      </c>
      <c r="X18">
        <v>31</v>
      </c>
      <c r="Y18" t="s">
        <v>96</v>
      </c>
      <c r="Z18">
        <v>6637</v>
      </c>
      <c r="AA18">
        <v>414</v>
      </c>
      <c r="AB18">
        <v>65536</v>
      </c>
      <c r="AC18" t="s">
        <v>110</v>
      </c>
      <c r="AD18">
        <v>4.7933333333299997</v>
      </c>
      <c r="AE18">
        <v>4.6180000000000003</v>
      </c>
      <c r="AF18">
        <v>4.9696666666700002</v>
      </c>
      <c r="AG18">
        <v>61</v>
      </c>
      <c r="AH18">
        <v>0</v>
      </c>
      <c r="AI18">
        <v>31</v>
      </c>
    </row>
    <row r="19" spans="1:35" x14ac:dyDescent="0.25">
      <c r="A19" t="s">
        <v>93</v>
      </c>
      <c r="B19" t="s">
        <v>94</v>
      </c>
      <c r="C19" t="s">
        <v>95</v>
      </c>
      <c r="D19">
        <v>2129</v>
      </c>
      <c r="E19">
        <v>133</v>
      </c>
      <c r="F19">
        <v>65536</v>
      </c>
      <c r="G19" t="s">
        <v>111</v>
      </c>
      <c r="H19">
        <v>14.849333333300001</v>
      </c>
      <c r="I19">
        <v>25.831666666699999</v>
      </c>
      <c r="J19">
        <v>7.5350000000000001</v>
      </c>
      <c r="K19">
        <v>875</v>
      </c>
      <c r="L19">
        <v>27</v>
      </c>
      <c r="M19">
        <v>31</v>
      </c>
      <c r="N19" t="s">
        <v>101</v>
      </c>
      <c r="O19">
        <v>24244</v>
      </c>
      <c r="P19">
        <v>1515</v>
      </c>
      <c r="Q19">
        <v>65536</v>
      </c>
      <c r="R19" t="s">
        <v>111</v>
      </c>
      <c r="S19">
        <v>1.3016666666700001</v>
      </c>
      <c r="T19">
        <v>1.1463333333300001</v>
      </c>
      <c r="U19">
        <v>1.405</v>
      </c>
      <c r="V19">
        <v>53</v>
      </c>
      <c r="W19">
        <v>0</v>
      </c>
      <c r="X19">
        <v>31</v>
      </c>
      <c r="Y19" t="s">
        <v>96</v>
      </c>
      <c r="Z19">
        <v>6052</v>
      </c>
      <c r="AA19">
        <v>378</v>
      </c>
      <c r="AB19">
        <v>65536</v>
      </c>
      <c r="AC19" t="s">
        <v>111</v>
      </c>
      <c r="AD19">
        <v>5.2566666666700002</v>
      </c>
      <c r="AE19">
        <v>5.0333333333299999</v>
      </c>
      <c r="AF19">
        <v>5.4056666666700002</v>
      </c>
      <c r="AG19">
        <v>42</v>
      </c>
      <c r="AH19">
        <v>0</v>
      </c>
      <c r="AI19">
        <v>31</v>
      </c>
    </row>
    <row r="20" spans="1:35" x14ac:dyDescent="0.25">
      <c r="A20" t="s">
        <v>93</v>
      </c>
      <c r="B20" t="s">
        <v>94</v>
      </c>
      <c r="C20" t="s">
        <v>95</v>
      </c>
      <c r="D20">
        <v>2291</v>
      </c>
      <c r="E20">
        <v>143</v>
      </c>
      <c r="F20">
        <v>65536</v>
      </c>
      <c r="G20" t="s">
        <v>105</v>
      </c>
      <c r="H20">
        <v>13.7833333333</v>
      </c>
      <c r="I20">
        <v>29.858333333299999</v>
      </c>
      <c r="J20">
        <v>6.9126666666699998</v>
      </c>
      <c r="K20">
        <v>967</v>
      </c>
      <c r="L20">
        <v>26</v>
      </c>
      <c r="M20">
        <v>31</v>
      </c>
      <c r="N20" t="s">
        <v>101</v>
      </c>
      <c r="O20">
        <v>20772</v>
      </c>
      <c r="P20">
        <v>1298</v>
      </c>
      <c r="Q20">
        <v>65536</v>
      </c>
      <c r="R20" t="s">
        <v>105</v>
      </c>
      <c r="S20">
        <v>1.5173333333300001</v>
      </c>
      <c r="T20">
        <v>1.3149999999999999</v>
      </c>
      <c r="U20">
        <v>1.6040000000000001</v>
      </c>
      <c r="V20">
        <v>89</v>
      </c>
      <c r="W20">
        <v>0</v>
      </c>
      <c r="X20">
        <v>31</v>
      </c>
      <c r="Y20" t="s">
        <v>96</v>
      </c>
      <c r="Z20">
        <v>5601</v>
      </c>
      <c r="AA20">
        <v>350</v>
      </c>
      <c r="AB20">
        <v>65536</v>
      </c>
      <c r="AC20" t="s">
        <v>105</v>
      </c>
      <c r="AD20">
        <v>5.6776666666700004</v>
      </c>
      <c r="AE20">
        <v>5.4053333333299998</v>
      </c>
      <c r="AF20">
        <v>5.7946666666700004</v>
      </c>
      <c r="AG20">
        <v>53</v>
      </c>
      <c r="AH20">
        <v>0</v>
      </c>
      <c r="AI20">
        <v>31</v>
      </c>
    </row>
    <row r="21" spans="1:35" x14ac:dyDescent="0.25">
      <c r="A21" t="s">
        <v>93</v>
      </c>
      <c r="B21" t="s">
        <v>94</v>
      </c>
      <c r="C21" t="s">
        <v>95</v>
      </c>
      <c r="D21">
        <v>2808</v>
      </c>
      <c r="E21">
        <v>175</v>
      </c>
      <c r="F21">
        <v>65536</v>
      </c>
      <c r="G21" t="s">
        <v>104</v>
      </c>
      <c r="H21">
        <v>11.2453333333</v>
      </c>
      <c r="I21">
        <v>24.486000000000001</v>
      </c>
      <c r="J21">
        <v>7.9446666666699999</v>
      </c>
      <c r="K21">
        <v>2484</v>
      </c>
      <c r="L21">
        <v>29</v>
      </c>
      <c r="M21">
        <v>31</v>
      </c>
      <c r="N21" t="s">
        <v>101</v>
      </c>
      <c r="O21">
        <v>18215</v>
      </c>
      <c r="P21">
        <v>1138</v>
      </c>
      <c r="Q21">
        <v>65536</v>
      </c>
      <c r="R21" t="s">
        <v>104</v>
      </c>
      <c r="S21">
        <v>1.7333333333300001</v>
      </c>
      <c r="T21">
        <v>1.49566666667</v>
      </c>
      <c r="U21">
        <v>1.7929999999999999</v>
      </c>
      <c r="V21">
        <v>21</v>
      </c>
      <c r="W21">
        <v>0</v>
      </c>
      <c r="X21">
        <v>31</v>
      </c>
      <c r="Y21" t="s">
        <v>96</v>
      </c>
      <c r="Z21">
        <v>5032</v>
      </c>
      <c r="AA21">
        <v>314</v>
      </c>
      <c r="AB21">
        <v>65536</v>
      </c>
      <c r="AC21" t="s">
        <v>104</v>
      </c>
      <c r="AD21">
        <v>6.2963333333299998</v>
      </c>
      <c r="AE21">
        <v>6.0263333333300002</v>
      </c>
      <c r="AF21">
        <v>6.3636666666700004</v>
      </c>
      <c r="AG21">
        <v>503</v>
      </c>
      <c r="AH21">
        <v>2</v>
      </c>
      <c r="AI21">
        <v>31</v>
      </c>
    </row>
    <row r="22" spans="1:35" x14ac:dyDescent="0.25">
      <c r="A22" t="s">
        <v>93</v>
      </c>
      <c r="B22" t="s">
        <v>94</v>
      </c>
      <c r="C22" t="s">
        <v>95</v>
      </c>
      <c r="D22">
        <v>2523</v>
      </c>
      <c r="E22">
        <v>157</v>
      </c>
      <c r="F22">
        <v>65536</v>
      </c>
      <c r="G22" t="s">
        <v>103</v>
      </c>
      <c r="H22">
        <v>12.186666666700001</v>
      </c>
      <c r="I22">
        <v>30.997666666699999</v>
      </c>
      <c r="J22">
        <v>10.097</v>
      </c>
      <c r="K22">
        <v>6521</v>
      </c>
      <c r="L22">
        <v>66</v>
      </c>
      <c r="M22">
        <v>30</v>
      </c>
      <c r="N22" t="s">
        <v>101</v>
      </c>
      <c r="O22">
        <v>16208</v>
      </c>
      <c r="P22">
        <v>1013</v>
      </c>
      <c r="Q22">
        <v>65536</v>
      </c>
      <c r="R22" t="s">
        <v>103</v>
      </c>
      <c r="S22">
        <v>1.95166666667</v>
      </c>
      <c r="T22">
        <v>1.6843333333299999</v>
      </c>
      <c r="U22">
        <v>1.98166666667</v>
      </c>
      <c r="V22">
        <v>128</v>
      </c>
      <c r="W22">
        <v>0</v>
      </c>
      <c r="X22">
        <v>31</v>
      </c>
      <c r="Y22" t="s">
        <v>96</v>
      </c>
      <c r="Z22">
        <v>4592</v>
      </c>
      <c r="AA22">
        <v>287</v>
      </c>
      <c r="AB22">
        <v>65536</v>
      </c>
      <c r="AC22" t="s">
        <v>103</v>
      </c>
      <c r="AD22">
        <v>6.9249999999999998</v>
      </c>
      <c r="AE22">
        <v>6.7113333333299998</v>
      </c>
      <c r="AF22">
        <v>6.9486666666700003</v>
      </c>
      <c r="AG22">
        <v>98</v>
      </c>
      <c r="AH22">
        <v>0</v>
      </c>
      <c r="AI22">
        <v>31</v>
      </c>
    </row>
    <row r="23" spans="1:35" x14ac:dyDescent="0.25">
      <c r="A23" t="s">
        <v>93</v>
      </c>
      <c r="B23" t="s">
        <v>94</v>
      </c>
      <c r="C23" t="s">
        <v>95</v>
      </c>
      <c r="D23">
        <v>2681</v>
      </c>
      <c r="E23">
        <v>167</v>
      </c>
      <c r="F23">
        <v>65536</v>
      </c>
      <c r="G23" t="s">
        <v>112</v>
      </c>
      <c r="H23">
        <v>11.8733333333</v>
      </c>
      <c r="I23">
        <v>0</v>
      </c>
      <c r="J23">
        <v>11.8733333333</v>
      </c>
      <c r="K23">
        <v>179</v>
      </c>
      <c r="L23">
        <v>5</v>
      </c>
      <c r="M23">
        <v>31</v>
      </c>
      <c r="N23" t="s">
        <v>101</v>
      </c>
      <c r="O23">
        <v>14568</v>
      </c>
      <c r="P23">
        <v>910</v>
      </c>
      <c r="Q23">
        <v>65536</v>
      </c>
      <c r="R23" t="s">
        <v>112</v>
      </c>
      <c r="S23">
        <v>2.1683333333300001</v>
      </c>
      <c r="T23">
        <v>0</v>
      </c>
      <c r="U23">
        <v>2.1683333333300001</v>
      </c>
      <c r="V23">
        <v>95</v>
      </c>
      <c r="W23">
        <v>0</v>
      </c>
      <c r="X23">
        <v>31</v>
      </c>
      <c r="Y23" t="s">
        <v>96</v>
      </c>
      <c r="Z23">
        <v>4250</v>
      </c>
      <c r="AA23">
        <v>265</v>
      </c>
      <c r="AB23">
        <v>65536</v>
      </c>
      <c r="AC23" t="s">
        <v>112</v>
      </c>
      <c r="AD23">
        <v>7.4823333333299997</v>
      </c>
      <c r="AE23">
        <v>0</v>
      </c>
      <c r="AF23">
        <v>7.4823333333299997</v>
      </c>
      <c r="AG23">
        <v>34</v>
      </c>
      <c r="AH23">
        <v>0</v>
      </c>
      <c r="AI23">
        <v>31</v>
      </c>
    </row>
    <row r="24" spans="1:35" x14ac:dyDescent="0.25">
      <c r="A24" t="s">
        <v>93</v>
      </c>
      <c r="B24" t="s">
        <v>94</v>
      </c>
      <c r="C24" t="s">
        <v>95</v>
      </c>
      <c r="D24">
        <v>213</v>
      </c>
      <c r="E24">
        <v>213</v>
      </c>
      <c r="F24">
        <v>1048576</v>
      </c>
      <c r="G24" t="s">
        <v>102</v>
      </c>
      <c r="H24">
        <v>148.82266666699999</v>
      </c>
      <c r="I24">
        <v>148.82266666699999</v>
      </c>
      <c r="J24">
        <v>0</v>
      </c>
      <c r="K24">
        <v>1549</v>
      </c>
      <c r="L24">
        <v>84</v>
      </c>
      <c r="M24">
        <v>31</v>
      </c>
      <c r="N24" t="s">
        <v>101</v>
      </c>
      <c r="O24">
        <v>3316</v>
      </c>
      <c r="P24">
        <v>3316</v>
      </c>
      <c r="Q24">
        <v>1048576</v>
      </c>
      <c r="R24" t="s">
        <v>102</v>
      </c>
      <c r="S24">
        <v>9.6270000000000007</v>
      </c>
      <c r="T24">
        <v>9.6270000000000007</v>
      </c>
      <c r="U24">
        <v>0</v>
      </c>
      <c r="V24">
        <v>303</v>
      </c>
      <c r="W24">
        <v>5</v>
      </c>
      <c r="X24">
        <v>31</v>
      </c>
      <c r="Y24" t="s">
        <v>96</v>
      </c>
      <c r="Z24">
        <v>260</v>
      </c>
      <c r="AA24">
        <v>260</v>
      </c>
      <c r="AB24">
        <v>1048576</v>
      </c>
      <c r="AC24" t="s">
        <v>102</v>
      </c>
      <c r="AD24">
        <v>122.542</v>
      </c>
      <c r="AE24">
        <v>122.542</v>
      </c>
      <c r="AF24">
        <v>0</v>
      </c>
      <c r="AG24">
        <v>239</v>
      </c>
      <c r="AH24">
        <v>15</v>
      </c>
      <c r="AI24">
        <v>31</v>
      </c>
    </row>
    <row r="25" spans="1:35" x14ac:dyDescent="0.25">
      <c r="A25" t="s">
        <v>93</v>
      </c>
      <c r="B25" t="s">
        <v>94</v>
      </c>
      <c r="C25" t="s">
        <v>95</v>
      </c>
      <c r="D25">
        <v>210</v>
      </c>
      <c r="E25">
        <v>210</v>
      </c>
      <c r="F25">
        <v>1048576</v>
      </c>
      <c r="G25" t="s">
        <v>106</v>
      </c>
      <c r="H25">
        <v>151.285</v>
      </c>
      <c r="I25">
        <v>154.73833333300001</v>
      </c>
      <c r="J25">
        <v>120.517666667</v>
      </c>
      <c r="K25">
        <v>2216</v>
      </c>
      <c r="L25">
        <v>127</v>
      </c>
      <c r="M25">
        <v>31</v>
      </c>
      <c r="N25" t="s">
        <v>101</v>
      </c>
      <c r="O25">
        <v>3722</v>
      </c>
      <c r="P25">
        <v>3722</v>
      </c>
      <c r="Q25">
        <v>1048576</v>
      </c>
      <c r="R25" t="s">
        <v>106</v>
      </c>
      <c r="S25">
        <v>8.5293333333299994</v>
      </c>
      <c r="T25">
        <v>8.4953333333300005</v>
      </c>
      <c r="U25">
        <v>8.8366666666700002</v>
      </c>
      <c r="V25">
        <v>184</v>
      </c>
      <c r="W25">
        <v>2</v>
      </c>
      <c r="X25">
        <v>31</v>
      </c>
      <c r="Y25" t="s">
        <v>96</v>
      </c>
      <c r="Z25">
        <v>316</v>
      </c>
      <c r="AA25">
        <v>316</v>
      </c>
      <c r="AB25">
        <v>1048576</v>
      </c>
      <c r="AC25" t="s">
        <v>106</v>
      </c>
      <c r="AD25">
        <v>100.77800000000001</v>
      </c>
      <c r="AE25">
        <v>104.892</v>
      </c>
      <c r="AF25">
        <v>63.407666666700003</v>
      </c>
      <c r="AG25">
        <v>223</v>
      </c>
      <c r="AH25">
        <v>26</v>
      </c>
      <c r="AI25">
        <v>31</v>
      </c>
    </row>
    <row r="26" spans="1:35" x14ac:dyDescent="0.25">
      <c r="A26" t="s">
        <v>93</v>
      </c>
      <c r="B26" t="s">
        <v>94</v>
      </c>
      <c r="C26" t="s">
        <v>95</v>
      </c>
      <c r="D26">
        <v>217</v>
      </c>
      <c r="E26">
        <v>217</v>
      </c>
      <c r="F26">
        <v>1048576</v>
      </c>
      <c r="G26" t="s">
        <v>107</v>
      </c>
      <c r="H26">
        <v>146.68533333299999</v>
      </c>
      <c r="I26">
        <v>152.680666667</v>
      </c>
      <c r="J26">
        <v>122.865333333</v>
      </c>
      <c r="K26">
        <v>1151</v>
      </c>
      <c r="L26">
        <v>73</v>
      </c>
      <c r="M26">
        <v>31</v>
      </c>
      <c r="N26" t="s">
        <v>101</v>
      </c>
      <c r="O26">
        <v>3800</v>
      </c>
      <c r="P26">
        <v>3800</v>
      </c>
      <c r="Q26">
        <v>1048576</v>
      </c>
      <c r="R26" t="s">
        <v>107</v>
      </c>
      <c r="S26">
        <v>8.3313333333300008</v>
      </c>
      <c r="T26">
        <v>8.2206666666700006</v>
      </c>
      <c r="U26">
        <v>8.7746666666700008</v>
      </c>
      <c r="V26">
        <v>335</v>
      </c>
      <c r="W26">
        <v>4</v>
      </c>
      <c r="X26">
        <v>31</v>
      </c>
      <c r="Y26" t="s">
        <v>96</v>
      </c>
      <c r="Z26">
        <v>398</v>
      </c>
      <c r="AA26">
        <v>398</v>
      </c>
      <c r="AB26">
        <v>1048576</v>
      </c>
      <c r="AC26" t="s">
        <v>107</v>
      </c>
      <c r="AD26">
        <v>79.897666666700005</v>
      </c>
      <c r="AE26">
        <v>80.698666666700007</v>
      </c>
      <c r="AF26">
        <v>76.727333333299995</v>
      </c>
      <c r="AG26">
        <v>299</v>
      </c>
      <c r="AH26">
        <v>18</v>
      </c>
      <c r="AI26">
        <v>31</v>
      </c>
    </row>
    <row r="27" spans="1:35" x14ac:dyDescent="0.25">
      <c r="A27" t="s">
        <v>93</v>
      </c>
      <c r="B27" t="s">
        <v>94</v>
      </c>
      <c r="C27" t="s">
        <v>95</v>
      </c>
      <c r="D27">
        <v>173</v>
      </c>
      <c r="E27">
        <v>173</v>
      </c>
      <c r="F27">
        <v>1048576</v>
      </c>
      <c r="G27" t="s">
        <v>108</v>
      </c>
      <c r="H27">
        <v>195.25433333300001</v>
      </c>
      <c r="I27">
        <v>207.872666667</v>
      </c>
      <c r="J27">
        <v>165.687666667</v>
      </c>
      <c r="K27">
        <v>6162</v>
      </c>
      <c r="L27">
        <v>339</v>
      </c>
      <c r="M27">
        <v>31</v>
      </c>
      <c r="N27" t="s">
        <v>101</v>
      </c>
      <c r="O27">
        <v>2989</v>
      </c>
      <c r="P27">
        <v>2989</v>
      </c>
      <c r="Q27">
        <v>1048576</v>
      </c>
      <c r="R27" t="s">
        <v>108</v>
      </c>
      <c r="S27">
        <v>10.571666666700001</v>
      </c>
      <c r="T27">
        <v>10.167999999999999</v>
      </c>
      <c r="U27">
        <v>11.5113333333</v>
      </c>
      <c r="V27">
        <v>275</v>
      </c>
      <c r="W27">
        <v>4</v>
      </c>
      <c r="X27">
        <v>31</v>
      </c>
      <c r="Y27" t="s">
        <v>96</v>
      </c>
      <c r="Z27">
        <v>404</v>
      </c>
      <c r="AA27">
        <v>404</v>
      </c>
      <c r="AB27">
        <v>1048576</v>
      </c>
      <c r="AC27" t="s">
        <v>108</v>
      </c>
      <c r="AD27">
        <v>78.781999999999996</v>
      </c>
      <c r="AE27">
        <v>77.403000000000006</v>
      </c>
      <c r="AF27">
        <v>81.992666666700003</v>
      </c>
      <c r="AG27">
        <v>168</v>
      </c>
      <c r="AH27">
        <v>11</v>
      </c>
      <c r="AI27">
        <v>31</v>
      </c>
    </row>
    <row r="28" spans="1:35" x14ac:dyDescent="0.25">
      <c r="A28" t="s">
        <v>93</v>
      </c>
      <c r="B28" t="s">
        <v>94</v>
      </c>
      <c r="C28" t="s">
        <v>95</v>
      </c>
      <c r="D28">
        <v>195</v>
      </c>
      <c r="E28">
        <v>195</v>
      </c>
      <c r="F28">
        <v>1048576</v>
      </c>
      <c r="G28" t="s">
        <v>109</v>
      </c>
      <c r="H28">
        <v>163.64699999999999</v>
      </c>
      <c r="I28">
        <v>182.50800000000001</v>
      </c>
      <c r="J28">
        <v>135.58433333299999</v>
      </c>
      <c r="K28">
        <v>4094</v>
      </c>
      <c r="L28">
        <v>159</v>
      </c>
      <c r="M28">
        <v>31</v>
      </c>
      <c r="N28" t="s">
        <v>101</v>
      </c>
      <c r="O28">
        <v>2256</v>
      </c>
      <c r="P28">
        <v>2256</v>
      </c>
      <c r="Q28">
        <v>1048576</v>
      </c>
      <c r="R28" t="s">
        <v>109</v>
      </c>
      <c r="S28">
        <v>14.0133333333</v>
      </c>
      <c r="T28">
        <v>13.4866666667</v>
      </c>
      <c r="U28">
        <v>14.801666666699999</v>
      </c>
      <c r="V28">
        <v>302</v>
      </c>
      <c r="W28">
        <v>5</v>
      </c>
      <c r="X28">
        <v>31</v>
      </c>
      <c r="Y28" t="s">
        <v>96</v>
      </c>
      <c r="Z28">
        <v>384</v>
      </c>
      <c r="AA28">
        <v>384</v>
      </c>
      <c r="AB28">
        <v>1048576</v>
      </c>
      <c r="AC28" t="s">
        <v>109</v>
      </c>
      <c r="AD28">
        <v>82.888666666700004</v>
      </c>
      <c r="AE28">
        <v>80.855333333299996</v>
      </c>
      <c r="AF28">
        <v>85.943666666699997</v>
      </c>
      <c r="AG28">
        <v>169</v>
      </c>
      <c r="AH28">
        <v>12</v>
      </c>
      <c r="AI28">
        <v>31</v>
      </c>
    </row>
    <row r="29" spans="1:35" x14ac:dyDescent="0.25">
      <c r="A29" t="s">
        <v>93</v>
      </c>
      <c r="B29" t="s">
        <v>94</v>
      </c>
      <c r="C29" t="s">
        <v>95</v>
      </c>
      <c r="D29">
        <v>213</v>
      </c>
      <c r="E29">
        <v>213</v>
      </c>
      <c r="F29">
        <v>1048576</v>
      </c>
      <c r="G29" t="s">
        <v>110</v>
      </c>
      <c r="H29">
        <v>149.61466666699999</v>
      </c>
      <c r="I29">
        <v>169.96</v>
      </c>
      <c r="J29">
        <v>129.460666667</v>
      </c>
      <c r="K29">
        <v>4073</v>
      </c>
      <c r="L29">
        <v>147</v>
      </c>
      <c r="M29">
        <v>31</v>
      </c>
      <c r="N29" t="s">
        <v>101</v>
      </c>
      <c r="O29">
        <v>1812</v>
      </c>
      <c r="P29">
        <v>1812</v>
      </c>
      <c r="Q29">
        <v>1048576</v>
      </c>
      <c r="R29" t="s">
        <v>110</v>
      </c>
      <c r="S29">
        <v>17.4753333333</v>
      </c>
      <c r="T29">
        <v>17.088000000000001</v>
      </c>
      <c r="U29">
        <v>17.861000000000001</v>
      </c>
      <c r="V29">
        <v>179</v>
      </c>
      <c r="W29">
        <v>5</v>
      </c>
      <c r="X29">
        <v>31</v>
      </c>
      <c r="Y29" t="s">
        <v>96</v>
      </c>
      <c r="Z29">
        <v>388</v>
      </c>
      <c r="AA29">
        <v>388</v>
      </c>
      <c r="AB29">
        <v>1048576</v>
      </c>
      <c r="AC29" t="s">
        <v>110</v>
      </c>
      <c r="AD29">
        <v>81.924333333299998</v>
      </c>
      <c r="AE29">
        <v>79.908333333300007</v>
      </c>
      <c r="AF29">
        <v>83.946666666699997</v>
      </c>
      <c r="AG29">
        <v>228</v>
      </c>
      <c r="AH29">
        <v>12</v>
      </c>
      <c r="AI29">
        <v>31</v>
      </c>
    </row>
    <row r="30" spans="1:35" x14ac:dyDescent="0.25">
      <c r="A30" t="s">
        <v>93</v>
      </c>
      <c r="B30" t="s">
        <v>94</v>
      </c>
      <c r="C30" t="s">
        <v>95</v>
      </c>
      <c r="D30">
        <v>181</v>
      </c>
      <c r="E30">
        <v>181</v>
      </c>
      <c r="F30">
        <v>1048576</v>
      </c>
      <c r="G30" t="s">
        <v>111</v>
      </c>
      <c r="H30">
        <v>175.72900000000001</v>
      </c>
      <c r="I30">
        <v>193.44</v>
      </c>
      <c r="J30">
        <v>163.99199999999999</v>
      </c>
      <c r="K30">
        <v>1032</v>
      </c>
      <c r="L30">
        <v>52</v>
      </c>
      <c r="M30">
        <v>31</v>
      </c>
      <c r="N30" t="s">
        <v>101</v>
      </c>
      <c r="O30">
        <v>1517</v>
      </c>
      <c r="P30">
        <v>1517</v>
      </c>
      <c r="Q30">
        <v>1048576</v>
      </c>
      <c r="R30" t="s">
        <v>111</v>
      </c>
      <c r="S30">
        <v>20.8593333333</v>
      </c>
      <c r="T30">
        <v>20.931000000000001</v>
      </c>
      <c r="U30">
        <v>20.811666666699999</v>
      </c>
      <c r="V30">
        <v>122</v>
      </c>
      <c r="W30">
        <v>6</v>
      </c>
      <c r="X30">
        <v>31</v>
      </c>
      <c r="Y30" t="s">
        <v>96</v>
      </c>
      <c r="Z30">
        <v>394</v>
      </c>
      <c r="AA30">
        <v>394</v>
      </c>
      <c r="AB30">
        <v>1048576</v>
      </c>
      <c r="AC30" t="s">
        <v>111</v>
      </c>
      <c r="AD30">
        <v>80.552333333299998</v>
      </c>
      <c r="AE30">
        <v>79.263666666700004</v>
      </c>
      <c r="AF30">
        <v>81.411333333300007</v>
      </c>
      <c r="AG30">
        <v>182</v>
      </c>
      <c r="AH30">
        <v>12</v>
      </c>
      <c r="AI30">
        <v>31</v>
      </c>
    </row>
    <row r="31" spans="1:35" x14ac:dyDescent="0.25">
      <c r="A31" t="s">
        <v>93</v>
      </c>
      <c r="B31" t="s">
        <v>94</v>
      </c>
      <c r="C31" t="s">
        <v>95</v>
      </c>
      <c r="D31">
        <v>196</v>
      </c>
      <c r="E31">
        <v>196</v>
      </c>
      <c r="F31">
        <v>1048576</v>
      </c>
      <c r="G31" t="s">
        <v>105</v>
      </c>
      <c r="H31">
        <v>161.946</v>
      </c>
      <c r="I31">
        <v>187.205333333</v>
      </c>
      <c r="J31">
        <v>151.124</v>
      </c>
      <c r="K31">
        <v>4280</v>
      </c>
      <c r="L31">
        <v>156</v>
      </c>
      <c r="M31">
        <v>31</v>
      </c>
      <c r="N31" t="s">
        <v>101</v>
      </c>
      <c r="O31">
        <v>1298</v>
      </c>
      <c r="P31">
        <v>1298</v>
      </c>
      <c r="Q31">
        <v>1048576</v>
      </c>
      <c r="R31" t="s">
        <v>105</v>
      </c>
      <c r="S31">
        <v>24.3616666667</v>
      </c>
      <c r="T31">
        <v>25.5276666667</v>
      </c>
      <c r="U31">
        <v>23.862333333300001</v>
      </c>
      <c r="V31">
        <v>74</v>
      </c>
      <c r="W31">
        <v>7</v>
      </c>
      <c r="X31">
        <v>31</v>
      </c>
      <c r="Y31" t="s">
        <v>96</v>
      </c>
      <c r="Z31">
        <v>367</v>
      </c>
      <c r="AA31">
        <v>367</v>
      </c>
      <c r="AB31">
        <v>1048576</v>
      </c>
      <c r="AC31" t="s">
        <v>105</v>
      </c>
      <c r="AD31">
        <v>86.470333333300005</v>
      </c>
      <c r="AE31">
        <v>83.867000000000004</v>
      </c>
      <c r="AF31">
        <v>87.583666666699997</v>
      </c>
      <c r="AG31">
        <v>177</v>
      </c>
      <c r="AH31">
        <v>10</v>
      </c>
      <c r="AI31">
        <v>31</v>
      </c>
    </row>
    <row r="32" spans="1:35" x14ac:dyDescent="0.25">
      <c r="A32" t="s">
        <v>93</v>
      </c>
      <c r="B32" t="s">
        <v>94</v>
      </c>
      <c r="C32" t="s">
        <v>95</v>
      </c>
      <c r="D32">
        <v>189</v>
      </c>
      <c r="E32">
        <v>189</v>
      </c>
      <c r="F32">
        <v>1048576</v>
      </c>
      <c r="G32" t="s">
        <v>104</v>
      </c>
      <c r="H32">
        <v>168.275666667</v>
      </c>
      <c r="I32">
        <v>191.11966666699999</v>
      </c>
      <c r="J32">
        <v>162.625</v>
      </c>
      <c r="K32">
        <v>2570</v>
      </c>
      <c r="L32">
        <v>114</v>
      </c>
      <c r="M32">
        <v>31</v>
      </c>
      <c r="N32" t="s">
        <v>101</v>
      </c>
      <c r="O32">
        <v>1138</v>
      </c>
      <c r="P32">
        <v>1138</v>
      </c>
      <c r="Q32">
        <v>1048576</v>
      </c>
      <c r="R32" t="s">
        <v>104</v>
      </c>
      <c r="S32">
        <v>27.7893333333</v>
      </c>
      <c r="T32">
        <v>31.300333333299999</v>
      </c>
      <c r="U32">
        <v>26.906333333300001</v>
      </c>
      <c r="V32">
        <v>120</v>
      </c>
      <c r="W32">
        <v>9</v>
      </c>
      <c r="X32">
        <v>31</v>
      </c>
      <c r="Y32" t="s">
        <v>96</v>
      </c>
      <c r="Z32">
        <v>363</v>
      </c>
      <c r="AA32">
        <v>363</v>
      </c>
      <c r="AB32">
        <v>1048576</v>
      </c>
      <c r="AC32" t="s">
        <v>104</v>
      </c>
      <c r="AD32">
        <v>87.429000000000002</v>
      </c>
      <c r="AE32">
        <v>85.369666666699999</v>
      </c>
      <c r="AF32">
        <v>87.944999999999993</v>
      </c>
      <c r="AG32">
        <v>209</v>
      </c>
      <c r="AH32">
        <v>9</v>
      </c>
      <c r="AI32">
        <v>31</v>
      </c>
    </row>
    <row r="33" spans="1:35" x14ac:dyDescent="0.25">
      <c r="A33" t="s">
        <v>93</v>
      </c>
      <c r="B33" t="s">
        <v>94</v>
      </c>
      <c r="C33" t="s">
        <v>95</v>
      </c>
      <c r="D33">
        <v>186</v>
      </c>
      <c r="E33">
        <v>186</v>
      </c>
      <c r="F33">
        <v>1048576</v>
      </c>
      <c r="G33" t="s">
        <v>103</v>
      </c>
      <c r="H33">
        <v>171.056666667</v>
      </c>
      <c r="I33">
        <v>203.692666667</v>
      </c>
      <c r="J33">
        <v>167.32833333299999</v>
      </c>
      <c r="K33">
        <v>1880</v>
      </c>
      <c r="L33">
        <v>70</v>
      </c>
      <c r="M33">
        <v>31</v>
      </c>
      <c r="N33" t="s">
        <v>101</v>
      </c>
      <c r="O33">
        <v>1014</v>
      </c>
      <c r="P33">
        <v>1014</v>
      </c>
      <c r="Q33">
        <v>1048576</v>
      </c>
      <c r="R33" t="s">
        <v>103</v>
      </c>
      <c r="S33">
        <v>31.211666666700001</v>
      </c>
      <c r="T33">
        <v>39.134999999999998</v>
      </c>
      <c r="U33">
        <v>30.324000000000002</v>
      </c>
      <c r="V33">
        <v>293</v>
      </c>
      <c r="W33">
        <v>9</v>
      </c>
      <c r="X33">
        <v>31</v>
      </c>
      <c r="Y33" t="s">
        <v>96</v>
      </c>
      <c r="Z33">
        <v>336</v>
      </c>
      <c r="AA33">
        <v>336</v>
      </c>
      <c r="AB33">
        <v>1048576</v>
      </c>
      <c r="AC33" t="s">
        <v>103</v>
      </c>
      <c r="AD33">
        <v>94.511666666699995</v>
      </c>
      <c r="AE33">
        <v>93.394999999999996</v>
      </c>
      <c r="AF33">
        <v>94.634333333300006</v>
      </c>
      <c r="AG33">
        <v>175</v>
      </c>
      <c r="AH33">
        <v>8</v>
      </c>
      <c r="AI33">
        <v>31</v>
      </c>
    </row>
    <row r="34" spans="1:35" x14ac:dyDescent="0.25">
      <c r="A34" t="s">
        <v>93</v>
      </c>
      <c r="B34" t="s">
        <v>94</v>
      </c>
      <c r="C34" t="s">
        <v>95</v>
      </c>
      <c r="D34">
        <v>175</v>
      </c>
      <c r="E34">
        <v>175</v>
      </c>
      <c r="F34">
        <v>1048576</v>
      </c>
      <c r="G34" t="s">
        <v>112</v>
      </c>
      <c r="H34">
        <v>181.161</v>
      </c>
      <c r="I34">
        <v>0</v>
      </c>
      <c r="J34">
        <v>181.161</v>
      </c>
      <c r="K34">
        <v>443</v>
      </c>
      <c r="L34">
        <v>27</v>
      </c>
      <c r="M34">
        <v>31</v>
      </c>
      <c r="N34" t="s">
        <v>101</v>
      </c>
      <c r="O34">
        <v>910</v>
      </c>
      <c r="P34">
        <v>910</v>
      </c>
      <c r="Q34">
        <v>1048576</v>
      </c>
      <c r="R34" t="s">
        <v>112</v>
      </c>
      <c r="S34">
        <v>34.734000000000002</v>
      </c>
      <c r="T34">
        <v>0</v>
      </c>
      <c r="U34">
        <v>34.734000000000002</v>
      </c>
      <c r="V34">
        <v>82</v>
      </c>
      <c r="W34">
        <v>1</v>
      </c>
      <c r="X34">
        <v>31</v>
      </c>
      <c r="Y34" t="s">
        <v>96</v>
      </c>
      <c r="Z34">
        <v>306</v>
      </c>
      <c r="AA34">
        <v>306</v>
      </c>
      <c r="AB34">
        <v>1048576</v>
      </c>
      <c r="AC34" t="s">
        <v>112</v>
      </c>
      <c r="AD34">
        <v>103.722666667</v>
      </c>
      <c r="AE34">
        <v>0</v>
      </c>
      <c r="AF34">
        <v>103.722666667</v>
      </c>
      <c r="AG34">
        <v>172</v>
      </c>
      <c r="AH34">
        <v>4</v>
      </c>
      <c r="AI34">
        <v>31</v>
      </c>
    </row>
    <row r="35" spans="1:35" x14ac:dyDescent="0.25">
      <c r="A35" t="s">
        <v>93</v>
      </c>
      <c r="B35" t="s">
        <v>97</v>
      </c>
      <c r="C35" t="s">
        <v>95</v>
      </c>
      <c r="D35">
        <v>1174</v>
      </c>
      <c r="E35">
        <v>4</v>
      </c>
      <c r="F35">
        <v>4096</v>
      </c>
      <c r="G35" t="s">
        <v>102</v>
      </c>
      <c r="H35">
        <v>54.800666666700003</v>
      </c>
      <c r="I35">
        <v>54.800666666700003</v>
      </c>
      <c r="J35">
        <v>0</v>
      </c>
      <c r="K35">
        <v>6899</v>
      </c>
      <c r="L35">
        <v>150</v>
      </c>
      <c r="M35">
        <v>63</v>
      </c>
      <c r="N35" t="s">
        <v>101</v>
      </c>
      <c r="O35">
        <v>101497</v>
      </c>
      <c r="P35">
        <v>396</v>
      </c>
      <c r="Q35">
        <v>4096</v>
      </c>
      <c r="R35" t="s">
        <v>102</v>
      </c>
      <c r="S35">
        <v>0.59966666666699997</v>
      </c>
      <c r="T35">
        <v>0.59966666666699997</v>
      </c>
      <c r="U35">
        <v>0</v>
      </c>
      <c r="V35">
        <v>32</v>
      </c>
      <c r="W35">
        <v>0</v>
      </c>
      <c r="X35">
        <v>60</v>
      </c>
      <c r="Y35" t="s">
        <v>96</v>
      </c>
      <c r="Z35">
        <v>21284</v>
      </c>
      <c r="AA35">
        <v>83</v>
      </c>
      <c r="AB35">
        <v>4096</v>
      </c>
      <c r="AC35" t="s">
        <v>102</v>
      </c>
      <c r="AD35">
        <v>2.99233333333</v>
      </c>
      <c r="AE35">
        <v>2.99233333333</v>
      </c>
      <c r="AF35">
        <v>0</v>
      </c>
      <c r="AG35">
        <v>86</v>
      </c>
      <c r="AH35">
        <v>0</v>
      </c>
      <c r="AI35">
        <v>63</v>
      </c>
    </row>
    <row r="36" spans="1:35" x14ac:dyDescent="0.25">
      <c r="A36" t="s">
        <v>93</v>
      </c>
      <c r="B36" t="s">
        <v>97</v>
      </c>
      <c r="C36" t="s">
        <v>95</v>
      </c>
      <c r="D36">
        <v>1317</v>
      </c>
      <c r="E36">
        <v>5</v>
      </c>
      <c r="F36">
        <v>4096</v>
      </c>
      <c r="G36" t="s">
        <v>106</v>
      </c>
      <c r="H36">
        <v>48.999666666700001</v>
      </c>
      <c r="I36">
        <v>53.447666666700002</v>
      </c>
      <c r="J36">
        <v>8.9203333333299994</v>
      </c>
      <c r="K36">
        <v>4131</v>
      </c>
      <c r="L36">
        <v>128</v>
      </c>
      <c r="M36">
        <v>63</v>
      </c>
      <c r="N36" t="s">
        <v>101</v>
      </c>
      <c r="O36">
        <v>103327</v>
      </c>
      <c r="P36">
        <v>403</v>
      </c>
      <c r="Q36">
        <v>4096</v>
      </c>
      <c r="R36" t="s">
        <v>106</v>
      </c>
      <c r="S36">
        <v>0.60066666666699997</v>
      </c>
      <c r="T36">
        <v>0.59766666666699997</v>
      </c>
      <c r="U36">
        <v>0.63233333333300001</v>
      </c>
      <c r="V36">
        <v>18</v>
      </c>
      <c r="W36">
        <v>0</v>
      </c>
      <c r="X36">
        <v>62</v>
      </c>
      <c r="Y36" t="s">
        <v>96</v>
      </c>
      <c r="Z36">
        <v>19951</v>
      </c>
      <c r="AA36">
        <v>77</v>
      </c>
      <c r="AB36">
        <v>4096</v>
      </c>
      <c r="AC36" t="s">
        <v>106</v>
      </c>
      <c r="AD36">
        <v>3.11333333333</v>
      </c>
      <c r="AE36">
        <v>3.0996666666700001</v>
      </c>
      <c r="AF36">
        <v>3.2363333333300002</v>
      </c>
      <c r="AG36">
        <v>1534</v>
      </c>
      <c r="AH36">
        <v>4</v>
      </c>
      <c r="AI36">
        <v>62</v>
      </c>
    </row>
    <row r="37" spans="1:35" x14ac:dyDescent="0.25">
      <c r="A37" t="s">
        <v>93</v>
      </c>
      <c r="B37" t="s">
        <v>97</v>
      </c>
      <c r="C37" t="s">
        <v>95</v>
      </c>
      <c r="D37">
        <v>1574</v>
      </c>
      <c r="E37">
        <v>6</v>
      </c>
      <c r="F37">
        <v>4096</v>
      </c>
      <c r="G37" t="s">
        <v>107</v>
      </c>
      <c r="H37">
        <v>40.903666666699998</v>
      </c>
      <c r="I37">
        <v>48.877666666700001</v>
      </c>
      <c r="J37">
        <v>8.9600000000000009</v>
      </c>
      <c r="K37">
        <v>1689</v>
      </c>
      <c r="L37">
        <v>54</v>
      </c>
      <c r="M37">
        <v>63</v>
      </c>
      <c r="N37" t="s">
        <v>101</v>
      </c>
      <c r="O37">
        <v>104572</v>
      </c>
      <c r="P37">
        <v>408</v>
      </c>
      <c r="Q37">
        <v>4096</v>
      </c>
      <c r="R37" t="s">
        <v>107</v>
      </c>
      <c r="S37">
        <v>0.59966666666699997</v>
      </c>
      <c r="T37">
        <v>0.59233333333299998</v>
      </c>
      <c r="U37">
        <v>0.628666666667</v>
      </c>
      <c r="V37">
        <v>18</v>
      </c>
      <c r="W37">
        <v>0</v>
      </c>
      <c r="X37">
        <v>62</v>
      </c>
      <c r="Y37" t="s">
        <v>96</v>
      </c>
      <c r="Z37">
        <v>17744</v>
      </c>
      <c r="AA37">
        <v>69</v>
      </c>
      <c r="AB37">
        <v>4096</v>
      </c>
      <c r="AC37" t="s">
        <v>107</v>
      </c>
      <c r="AD37">
        <v>3.536</v>
      </c>
      <c r="AE37">
        <v>3.50033333333</v>
      </c>
      <c r="AF37">
        <v>3.67766666667</v>
      </c>
      <c r="AG37">
        <v>558</v>
      </c>
      <c r="AH37">
        <v>2</v>
      </c>
      <c r="AI37">
        <v>62</v>
      </c>
    </row>
    <row r="38" spans="1:35" x14ac:dyDescent="0.25">
      <c r="A38" t="s">
        <v>93</v>
      </c>
      <c r="B38" t="s">
        <v>97</v>
      </c>
      <c r="C38" t="s">
        <v>95</v>
      </c>
      <c r="D38">
        <v>1641</v>
      </c>
      <c r="E38">
        <v>6</v>
      </c>
      <c r="F38">
        <v>4096</v>
      </c>
      <c r="G38" t="s">
        <v>108</v>
      </c>
      <c r="H38">
        <v>39.564333333299999</v>
      </c>
      <c r="I38">
        <v>53.040666666699998</v>
      </c>
      <c r="J38">
        <v>8.0406666666700009</v>
      </c>
      <c r="K38">
        <v>2070</v>
      </c>
      <c r="L38">
        <v>63</v>
      </c>
      <c r="M38">
        <v>63</v>
      </c>
      <c r="N38" t="s">
        <v>101</v>
      </c>
      <c r="O38">
        <v>106086</v>
      </c>
      <c r="P38">
        <v>414</v>
      </c>
      <c r="Q38">
        <v>4096</v>
      </c>
      <c r="R38" t="s">
        <v>108</v>
      </c>
      <c r="S38">
        <v>0.59266666666699996</v>
      </c>
      <c r="T38">
        <v>0.58133333333299997</v>
      </c>
      <c r="U38">
        <v>0.61899999999999999</v>
      </c>
      <c r="V38">
        <v>35</v>
      </c>
      <c r="W38">
        <v>0</v>
      </c>
      <c r="X38">
        <v>62</v>
      </c>
      <c r="Y38" t="s">
        <v>96</v>
      </c>
      <c r="Z38">
        <v>19464</v>
      </c>
      <c r="AA38">
        <v>76</v>
      </c>
      <c r="AB38">
        <v>4096</v>
      </c>
      <c r="AC38" t="s">
        <v>108</v>
      </c>
      <c r="AD38">
        <v>3.2189999999999999</v>
      </c>
      <c r="AE38">
        <v>3.2446666666700001</v>
      </c>
      <c r="AF38">
        <v>3.1583333333299999</v>
      </c>
      <c r="AG38">
        <v>1375</v>
      </c>
      <c r="AH38">
        <v>4</v>
      </c>
      <c r="AI38">
        <v>62</v>
      </c>
    </row>
    <row r="39" spans="1:35" x14ac:dyDescent="0.25">
      <c r="A39" t="s">
        <v>93</v>
      </c>
      <c r="B39" t="s">
        <v>97</v>
      </c>
      <c r="C39" t="s">
        <v>95</v>
      </c>
      <c r="D39">
        <v>1691</v>
      </c>
      <c r="E39">
        <v>6</v>
      </c>
      <c r="F39">
        <v>4096</v>
      </c>
      <c r="G39" t="s">
        <v>109</v>
      </c>
      <c r="H39">
        <v>38.401333333300002</v>
      </c>
      <c r="I39">
        <v>60.021333333299999</v>
      </c>
      <c r="J39">
        <v>5.9596666666699996</v>
      </c>
      <c r="K39">
        <v>1858</v>
      </c>
      <c r="L39">
        <v>64</v>
      </c>
      <c r="M39">
        <v>63</v>
      </c>
      <c r="N39" t="s">
        <v>101</v>
      </c>
      <c r="O39">
        <v>104920</v>
      </c>
      <c r="P39">
        <v>409</v>
      </c>
      <c r="Q39">
        <v>4096</v>
      </c>
      <c r="R39" t="s">
        <v>109</v>
      </c>
      <c r="S39">
        <v>0.59899999999999998</v>
      </c>
      <c r="T39">
        <v>0.58833333333299997</v>
      </c>
      <c r="U39">
        <v>0.61466666666699998</v>
      </c>
      <c r="V39">
        <v>22</v>
      </c>
      <c r="W39">
        <v>0</v>
      </c>
      <c r="X39">
        <v>62</v>
      </c>
      <c r="Y39" t="s">
        <v>96</v>
      </c>
      <c r="Z39">
        <v>18499</v>
      </c>
      <c r="AA39">
        <v>72</v>
      </c>
      <c r="AB39">
        <v>4096</v>
      </c>
      <c r="AC39" t="s">
        <v>109</v>
      </c>
      <c r="AD39">
        <v>3.3773333333300002</v>
      </c>
      <c r="AE39">
        <v>3.5093333333299999</v>
      </c>
      <c r="AF39">
        <v>3.1789999999999998</v>
      </c>
      <c r="AG39">
        <v>161</v>
      </c>
      <c r="AH39">
        <v>1</v>
      </c>
      <c r="AI39">
        <v>62</v>
      </c>
    </row>
    <row r="40" spans="1:35" x14ac:dyDescent="0.25">
      <c r="A40" t="s">
        <v>93</v>
      </c>
      <c r="B40" t="s">
        <v>97</v>
      </c>
      <c r="C40" t="s">
        <v>95</v>
      </c>
      <c r="D40">
        <v>1449</v>
      </c>
      <c r="E40">
        <v>5</v>
      </c>
      <c r="F40">
        <v>4096</v>
      </c>
      <c r="G40" t="s">
        <v>110</v>
      </c>
      <c r="H40">
        <v>45.053666666700003</v>
      </c>
      <c r="I40">
        <v>80.048666666700001</v>
      </c>
      <c r="J40">
        <v>10.06</v>
      </c>
      <c r="K40">
        <v>3340</v>
      </c>
      <c r="L40">
        <v>96</v>
      </c>
      <c r="M40">
        <v>63</v>
      </c>
      <c r="N40" t="s">
        <v>101</v>
      </c>
      <c r="O40">
        <v>103656</v>
      </c>
      <c r="P40">
        <v>404</v>
      </c>
      <c r="Q40">
        <v>4096</v>
      </c>
      <c r="R40" t="s">
        <v>110</v>
      </c>
      <c r="S40">
        <v>0.60599999999999998</v>
      </c>
      <c r="T40">
        <v>0.59566666666699997</v>
      </c>
      <c r="U40">
        <v>0.61566666666699998</v>
      </c>
      <c r="V40">
        <v>31</v>
      </c>
      <c r="W40">
        <v>0</v>
      </c>
      <c r="X40">
        <v>62</v>
      </c>
      <c r="Y40" t="s">
        <v>96</v>
      </c>
      <c r="Z40">
        <v>19704</v>
      </c>
      <c r="AA40">
        <v>76</v>
      </c>
      <c r="AB40">
        <v>4096</v>
      </c>
      <c r="AC40" t="s">
        <v>110</v>
      </c>
      <c r="AD40">
        <v>3.0960000000000001</v>
      </c>
      <c r="AE40">
        <v>3.3046666666700002</v>
      </c>
      <c r="AF40">
        <v>2.8876666666699999</v>
      </c>
      <c r="AG40">
        <v>590</v>
      </c>
      <c r="AH40">
        <v>2</v>
      </c>
      <c r="AI40">
        <v>61</v>
      </c>
    </row>
    <row r="41" spans="1:35" x14ac:dyDescent="0.25">
      <c r="A41" t="s">
        <v>93</v>
      </c>
      <c r="B41" t="s">
        <v>97</v>
      </c>
      <c r="C41" t="s">
        <v>95</v>
      </c>
      <c r="D41">
        <v>1999</v>
      </c>
      <c r="E41">
        <v>7</v>
      </c>
      <c r="F41">
        <v>4096</v>
      </c>
      <c r="G41" t="s">
        <v>111</v>
      </c>
      <c r="H41">
        <v>32.308</v>
      </c>
      <c r="I41">
        <v>68.582666666700007</v>
      </c>
      <c r="J41">
        <v>8.0670000000000002</v>
      </c>
      <c r="K41">
        <v>3236</v>
      </c>
      <c r="L41">
        <v>79</v>
      </c>
      <c r="M41">
        <v>63</v>
      </c>
      <c r="N41" t="s">
        <v>101</v>
      </c>
      <c r="O41">
        <v>98514</v>
      </c>
      <c r="P41">
        <v>384</v>
      </c>
      <c r="Q41">
        <v>4096</v>
      </c>
      <c r="R41" t="s">
        <v>111</v>
      </c>
      <c r="S41">
        <v>0.63700000000000001</v>
      </c>
      <c r="T41">
        <v>0.62833333333300001</v>
      </c>
      <c r="U41">
        <v>0.64333333333300002</v>
      </c>
      <c r="V41">
        <v>31</v>
      </c>
      <c r="W41">
        <v>0</v>
      </c>
      <c r="X41">
        <v>62</v>
      </c>
      <c r="Y41" t="s">
        <v>96</v>
      </c>
      <c r="Z41">
        <v>19053</v>
      </c>
      <c r="AA41">
        <v>74</v>
      </c>
      <c r="AB41">
        <v>4096</v>
      </c>
      <c r="AC41" t="s">
        <v>111</v>
      </c>
      <c r="AD41">
        <v>3.3216666666700001</v>
      </c>
      <c r="AE41">
        <v>3.57666666667</v>
      </c>
      <c r="AF41">
        <v>3.1520000000000001</v>
      </c>
      <c r="AG41">
        <v>55</v>
      </c>
      <c r="AH41">
        <v>0</v>
      </c>
      <c r="AI41">
        <v>63</v>
      </c>
    </row>
    <row r="42" spans="1:35" x14ac:dyDescent="0.25">
      <c r="A42" t="s">
        <v>93</v>
      </c>
      <c r="B42" t="s">
        <v>97</v>
      </c>
      <c r="C42" t="s">
        <v>95</v>
      </c>
      <c r="D42">
        <v>2253</v>
      </c>
      <c r="E42">
        <v>8</v>
      </c>
      <c r="F42">
        <v>4096</v>
      </c>
      <c r="G42" t="s">
        <v>105</v>
      </c>
      <c r="H42">
        <v>28.866666666699999</v>
      </c>
      <c r="I42">
        <v>69.709333333299995</v>
      </c>
      <c r="J42">
        <v>11.3666666667</v>
      </c>
      <c r="K42">
        <v>2175</v>
      </c>
      <c r="L42">
        <v>76</v>
      </c>
      <c r="M42">
        <v>63</v>
      </c>
      <c r="N42" t="s">
        <v>101</v>
      </c>
      <c r="O42">
        <v>100000</v>
      </c>
      <c r="P42">
        <v>390</v>
      </c>
      <c r="Q42">
        <v>4096</v>
      </c>
      <c r="R42" t="s">
        <v>105</v>
      </c>
      <c r="S42">
        <v>0.627</v>
      </c>
      <c r="T42">
        <v>0.618333333333</v>
      </c>
      <c r="U42">
        <v>0.63100000000000001</v>
      </c>
      <c r="V42">
        <v>46</v>
      </c>
      <c r="W42">
        <v>0</v>
      </c>
      <c r="X42">
        <v>62</v>
      </c>
      <c r="Y42" t="s">
        <v>96</v>
      </c>
      <c r="Z42">
        <v>19104</v>
      </c>
      <c r="AA42">
        <v>74</v>
      </c>
      <c r="AB42">
        <v>4096</v>
      </c>
      <c r="AC42" t="s">
        <v>105</v>
      </c>
      <c r="AD42">
        <v>3.3290000000000002</v>
      </c>
      <c r="AE42">
        <v>3.6543333333299999</v>
      </c>
      <c r="AF42">
        <v>3.19</v>
      </c>
      <c r="AG42">
        <v>386</v>
      </c>
      <c r="AH42">
        <v>2</v>
      </c>
      <c r="AI42">
        <v>63</v>
      </c>
    </row>
    <row r="43" spans="1:35" x14ac:dyDescent="0.25">
      <c r="A43" t="s">
        <v>93</v>
      </c>
      <c r="B43" t="s">
        <v>97</v>
      </c>
      <c r="C43" t="s">
        <v>95</v>
      </c>
      <c r="D43">
        <v>2623</v>
      </c>
      <c r="E43">
        <v>10</v>
      </c>
      <c r="F43">
        <v>4096</v>
      </c>
      <c r="G43" t="s">
        <v>104</v>
      </c>
      <c r="H43">
        <v>23.701000000000001</v>
      </c>
      <c r="I43">
        <v>70.031666666700005</v>
      </c>
      <c r="J43">
        <v>12.1276666667</v>
      </c>
      <c r="K43">
        <v>2273</v>
      </c>
      <c r="L43">
        <v>69</v>
      </c>
      <c r="M43">
        <v>62</v>
      </c>
      <c r="N43" t="s">
        <v>101</v>
      </c>
      <c r="O43">
        <v>99453</v>
      </c>
      <c r="P43">
        <v>388</v>
      </c>
      <c r="Q43">
        <v>4096</v>
      </c>
      <c r="R43" t="s">
        <v>104</v>
      </c>
      <c r="S43">
        <v>0.63</v>
      </c>
      <c r="T43">
        <v>0.62</v>
      </c>
      <c r="U43">
        <v>0.63233333333300001</v>
      </c>
      <c r="V43">
        <v>357</v>
      </c>
      <c r="W43">
        <v>0</v>
      </c>
      <c r="X43">
        <v>62</v>
      </c>
      <c r="Y43" t="s">
        <v>96</v>
      </c>
      <c r="Z43">
        <v>19187</v>
      </c>
      <c r="AA43">
        <v>74</v>
      </c>
      <c r="AB43">
        <v>4096</v>
      </c>
      <c r="AC43" t="s">
        <v>104</v>
      </c>
      <c r="AD43">
        <v>3.29466666667</v>
      </c>
      <c r="AE43">
        <v>3.6796666666700002</v>
      </c>
      <c r="AF43">
        <v>3.1983333333299999</v>
      </c>
      <c r="AG43">
        <v>54</v>
      </c>
      <c r="AH43">
        <v>0</v>
      </c>
      <c r="AI43">
        <v>63</v>
      </c>
    </row>
    <row r="44" spans="1:35" x14ac:dyDescent="0.25">
      <c r="A44" t="s">
        <v>93</v>
      </c>
      <c r="B44" t="s">
        <v>97</v>
      </c>
      <c r="C44" t="s">
        <v>95</v>
      </c>
      <c r="D44">
        <v>3278</v>
      </c>
      <c r="E44">
        <v>12</v>
      </c>
      <c r="F44">
        <v>4096</v>
      </c>
      <c r="G44" t="s">
        <v>103</v>
      </c>
      <c r="H44">
        <v>19.684000000000001</v>
      </c>
      <c r="I44">
        <v>77.034999999999997</v>
      </c>
      <c r="J44">
        <v>13.3166666667</v>
      </c>
      <c r="K44">
        <v>2327</v>
      </c>
      <c r="L44">
        <v>70</v>
      </c>
      <c r="M44">
        <v>63</v>
      </c>
      <c r="N44" t="s">
        <v>101</v>
      </c>
      <c r="O44">
        <v>94606</v>
      </c>
      <c r="P44">
        <v>369</v>
      </c>
      <c r="Q44">
        <v>4096</v>
      </c>
      <c r="R44" t="s">
        <v>103</v>
      </c>
      <c r="S44">
        <v>0.66200000000000003</v>
      </c>
      <c r="T44">
        <v>0.69</v>
      </c>
      <c r="U44">
        <v>0.65866666666700002</v>
      </c>
      <c r="V44">
        <v>610</v>
      </c>
      <c r="W44">
        <v>1</v>
      </c>
      <c r="X44">
        <v>62</v>
      </c>
      <c r="Y44" t="s">
        <v>96</v>
      </c>
      <c r="Z44">
        <v>21113</v>
      </c>
      <c r="AA44">
        <v>82</v>
      </c>
      <c r="AB44">
        <v>4096</v>
      </c>
      <c r="AC44" t="s">
        <v>103</v>
      </c>
      <c r="AD44">
        <v>2.9873333333300001</v>
      </c>
      <c r="AE44">
        <v>3.5346666666700002</v>
      </c>
      <c r="AF44">
        <v>2.9266666666700001</v>
      </c>
      <c r="AG44">
        <v>64</v>
      </c>
      <c r="AH44">
        <v>0</v>
      </c>
      <c r="AI44">
        <v>63</v>
      </c>
    </row>
    <row r="45" spans="1:35" x14ac:dyDescent="0.25">
      <c r="A45" t="s">
        <v>93</v>
      </c>
      <c r="B45" t="s">
        <v>97</v>
      </c>
      <c r="C45" t="s">
        <v>95</v>
      </c>
      <c r="D45">
        <v>9357</v>
      </c>
      <c r="E45">
        <v>36</v>
      </c>
      <c r="F45">
        <v>4096</v>
      </c>
      <c r="G45" t="s">
        <v>112</v>
      </c>
      <c r="H45">
        <v>6.9103333333299997</v>
      </c>
      <c r="I45">
        <v>0</v>
      </c>
      <c r="J45">
        <v>6.9103333333299997</v>
      </c>
      <c r="K45">
        <v>4387</v>
      </c>
      <c r="L45">
        <v>39</v>
      </c>
      <c r="M45">
        <v>63</v>
      </c>
      <c r="N45" t="s">
        <v>101</v>
      </c>
      <c r="O45">
        <v>94970</v>
      </c>
      <c r="P45">
        <v>370</v>
      </c>
      <c r="Q45">
        <v>4096</v>
      </c>
      <c r="R45" t="s">
        <v>112</v>
      </c>
      <c r="S45">
        <v>0.66</v>
      </c>
      <c r="T45">
        <v>0</v>
      </c>
      <c r="U45">
        <v>0.66</v>
      </c>
      <c r="V45">
        <v>618</v>
      </c>
      <c r="W45">
        <v>1</v>
      </c>
      <c r="X45">
        <v>62</v>
      </c>
      <c r="Y45" t="s">
        <v>96</v>
      </c>
      <c r="Z45">
        <v>21411</v>
      </c>
      <c r="AA45">
        <v>83</v>
      </c>
      <c r="AB45">
        <v>4096</v>
      </c>
      <c r="AC45" t="s">
        <v>112</v>
      </c>
      <c r="AD45">
        <v>2.97166666667</v>
      </c>
      <c r="AE45">
        <v>0</v>
      </c>
      <c r="AF45">
        <v>2.97166666667</v>
      </c>
      <c r="AG45">
        <v>32</v>
      </c>
      <c r="AH45">
        <v>0</v>
      </c>
      <c r="AI45">
        <v>63</v>
      </c>
    </row>
    <row r="46" spans="1:35" x14ac:dyDescent="0.25">
      <c r="A46" t="s">
        <v>93</v>
      </c>
      <c r="B46" t="s">
        <v>97</v>
      </c>
      <c r="C46" t="s">
        <v>95</v>
      </c>
      <c r="D46">
        <v>2965</v>
      </c>
      <c r="E46">
        <v>185</v>
      </c>
      <c r="F46">
        <v>65536</v>
      </c>
      <c r="G46" t="s">
        <v>102</v>
      </c>
      <c r="H46">
        <v>20.715</v>
      </c>
      <c r="I46">
        <v>20.715</v>
      </c>
      <c r="J46">
        <v>0</v>
      </c>
      <c r="K46">
        <v>4673</v>
      </c>
      <c r="L46">
        <v>67</v>
      </c>
      <c r="M46">
        <v>62</v>
      </c>
      <c r="N46" t="s">
        <v>101</v>
      </c>
      <c r="O46">
        <v>54701</v>
      </c>
      <c r="P46">
        <v>3418</v>
      </c>
      <c r="Q46">
        <v>65536</v>
      </c>
      <c r="R46" t="s">
        <v>102</v>
      </c>
      <c r="S46">
        <v>1.16166666667</v>
      </c>
      <c r="T46">
        <v>1.16166666667</v>
      </c>
      <c r="U46">
        <v>0</v>
      </c>
      <c r="V46">
        <v>89</v>
      </c>
      <c r="W46">
        <v>0</v>
      </c>
      <c r="X46">
        <v>63</v>
      </c>
      <c r="Y46" t="s">
        <v>96</v>
      </c>
      <c r="Z46">
        <v>6375</v>
      </c>
      <c r="AA46">
        <v>398</v>
      </c>
      <c r="AB46">
        <v>65536</v>
      </c>
      <c r="AC46" t="s">
        <v>102</v>
      </c>
      <c r="AD46">
        <v>9.9969999999999999</v>
      </c>
      <c r="AE46">
        <v>9.9969999999999999</v>
      </c>
      <c r="AF46">
        <v>0</v>
      </c>
      <c r="AG46">
        <v>77</v>
      </c>
      <c r="AH46">
        <v>2</v>
      </c>
      <c r="AI46">
        <v>63</v>
      </c>
    </row>
    <row r="47" spans="1:35" x14ac:dyDescent="0.25">
      <c r="A47" t="s">
        <v>93</v>
      </c>
      <c r="B47" t="s">
        <v>97</v>
      </c>
      <c r="C47" t="s">
        <v>95</v>
      </c>
      <c r="D47">
        <v>3106</v>
      </c>
      <c r="E47">
        <v>194</v>
      </c>
      <c r="F47">
        <v>65536</v>
      </c>
      <c r="G47" t="s">
        <v>106</v>
      </c>
      <c r="H47">
        <v>20.277999999999999</v>
      </c>
      <c r="I47">
        <v>20.9606666667</v>
      </c>
      <c r="J47">
        <v>14.0963333333</v>
      </c>
      <c r="K47">
        <v>4359</v>
      </c>
      <c r="L47">
        <v>66</v>
      </c>
      <c r="M47">
        <v>62</v>
      </c>
      <c r="N47" t="s">
        <v>101</v>
      </c>
      <c r="O47">
        <v>58115</v>
      </c>
      <c r="P47">
        <v>3632</v>
      </c>
      <c r="Q47">
        <v>65536</v>
      </c>
      <c r="R47" t="s">
        <v>106</v>
      </c>
      <c r="S47">
        <v>1.08866666667</v>
      </c>
      <c r="T47">
        <v>1.07466666667</v>
      </c>
      <c r="U47">
        <v>1.21366666667</v>
      </c>
      <c r="V47">
        <v>233</v>
      </c>
      <c r="W47">
        <v>0</v>
      </c>
      <c r="X47">
        <v>63</v>
      </c>
      <c r="Y47" t="s">
        <v>96</v>
      </c>
      <c r="Z47">
        <v>6633</v>
      </c>
      <c r="AA47">
        <v>414</v>
      </c>
      <c r="AB47">
        <v>65536</v>
      </c>
      <c r="AC47" t="s">
        <v>106</v>
      </c>
      <c r="AD47">
        <v>9.6043333333300005</v>
      </c>
      <c r="AE47">
        <v>9.5079999999999991</v>
      </c>
      <c r="AF47">
        <v>10.471</v>
      </c>
      <c r="AG47">
        <v>75</v>
      </c>
      <c r="AH47">
        <v>2</v>
      </c>
      <c r="AI47">
        <v>63</v>
      </c>
    </row>
    <row r="48" spans="1:35" x14ac:dyDescent="0.25">
      <c r="A48" t="s">
        <v>93</v>
      </c>
      <c r="B48" t="s">
        <v>97</v>
      </c>
      <c r="C48" t="s">
        <v>95</v>
      </c>
      <c r="D48">
        <v>2964</v>
      </c>
      <c r="E48">
        <v>185</v>
      </c>
      <c r="F48">
        <v>65536</v>
      </c>
      <c r="G48" t="s">
        <v>107</v>
      </c>
      <c r="H48">
        <v>20.849666666699999</v>
      </c>
      <c r="I48">
        <v>22.381666666699999</v>
      </c>
      <c r="J48">
        <v>14.728</v>
      </c>
      <c r="K48">
        <v>4713</v>
      </c>
      <c r="L48">
        <v>73</v>
      </c>
      <c r="M48">
        <v>61</v>
      </c>
      <c r="N48" t="s">
        <v>101</v>
      </c>
      <c r="O48">
        <v>57025</v>
      </c>
      <c r="P48">
        <v>3564</v>
      </c>
      <c r="Q48">
        <v>65536</v>
      </c>
      <c r="R48" t="s">
        <v>107</v>
      </c>
      <c r="S48">
        <v>1.1076666666699999</v>
      </c>
      <c r="T48">
        <v>1.0753333333299999</v>
      </c>
      <c r="U48">
        <v>1.23633333333</v>
      </c>
      <c r="V48">
        <v>264</v>
      </c>
      <c r="W48">
        <v>1</v>
      </c>
      <c r="X48">
        <v>63</v>
      </c>
      <c r="Y48" t="s">
        <v>96</v>
      </c>
      <c r="Z48">
        <v>5811</v>
      </c>
      <c r="AA48">
        <v>363</v>
      </c>
      <c r="AB48">
        <v>65536</v>
      </c>
      <c r="AC48" t="s">
        <v>107</v>
      </c>
      <c r="AD48">
        <v>10.989333333299999</v>
      </c>
      <c r="AE48">
        <v>10.804666666699999</v>
      </c>
      <c r="AF48">
        <v>11.7256666667</v>
      </c>
      <c r="AG48">
        <v>64</v>
      </c>
      <c r="AH48">
        <v>2</v>
      </c>
      <c r="AI48">
        <v>63</v>
      </c>
    </row>
    <row r="49" spans="1:35" x14ac:dyDescent="0.25">
      <c r="A49" t="s">
        <v>93</v>
      </c>
      <c r="B49" t="s">
        <v>97</v>
      </c>
      <c r="C49" t="s">
        <v>95</v>
      </c>
      <c r="D49">
        <v>3259</v>
      </c>
      <c r="E49">
        <v>203</v>
      </c>
      <c r="F49">
        <v>65536</v>
      </c>
      <c r="G49" t="s">
        <v>108</v>
      </c>
      <c r="H49">
        <v>18.481000000000002</v>
      </c>
      <c r="I49">
        <v>22.390333333299999</v>
      </c>
      <c r="J49">
        <v>9.3339999999999996</v>
      </c>
      <c r="K49">
        <v>1031</v>
      </c>
      <c r="L49">
        <v>30</v>
      </c>
      <c r="M49">
        <v>59</v>
      </c>
      <c r="N49" t="s">
        <v>101</v>
      </c>
      <c r="O49">
        <v>47487</v>
      </c>
      <c r="P49">
        <v>2967</v>
      </c>
      <c r="Q49">
        <v>65536</v>
      </c>
      <c r="R49" t="s">
        <v>108</v>
      </c>
      <c r="S49">
        <v>1.3320000000000001</v>
      </c>
      <c r="T49">
        <v>1.2633333333300001</v>
      </c>
      <c r="U49">
        <v>1.49166666667</v>
      </c>
      <c r="V49">
        <v>501</v>
      </c>
      <c r="W49">
        <v>2</v>
      </c>
      <c r="X49">
        <v>63</v>
      </c>
      <c r="Y49" t="s">
        <v>96</v>
      </c>
      <c r="Z49">
        <v>5941</v>
      </c>
      <c r="AA49">
        <v>371</v>
      </c>
      <c r="AB49">
        <v>65536</v>
      </c>
      <c r="AC49" t="s">
        <v>108</v>
      </c>
      <c r="AD49">
        <v>10.715666666700001</v>
      </c>
      <c r="AE49">
        <v>10.551333333300001</v>
      </c>
      <c r="AF49">
        <v>11.099</v>
      </c>
      <c r="AG49">
        <v>56</v>
      </c>
      <c r="AH49">
        <v>2</v>
      </c>
      <c r="AI49">
        <v>63</v>
      </c>
    </row>
    <row r="50" spans="1:35" x14ac:dyDescent="0.25">
      <c r="A50" t="s">
        <v>93</v>
      </c>
      <c r="B50" t="s">
        <v>97</v>
      </c>
      <c r="C50" t="s">
        <v>95</v>
      </c>
      <c r="D50">
        <v>2388</v>
      </c>
      <c r="E50">
        <v>149</v>
      </c>
      <c r="F50">
        <v>65536</v>
      </c>
      <c r="G50" t="s">
        <v>109</v>
      </c>
      <c r="H50">
        <v>25.753</v>
      </c>
      <c r="I50">
        <v>37</v>
      </c>
      <c r="J50">
        <v>8.8943333333299996</v>
      </c>
      <c r="K50">
        <v>2566</v>
      </c>
      <c r="L50">
        <v>55</v>
      </c>
      <c r="M50">
        <v>61</v>
      </c>
      <c r="N50" t="s">
        <v>101</v>
      </c>
      <c r="O50">
        <v>36097</v>
      </c>
      <c r="P50">
        <v>2256</v>
      </c>
      <c r="Q50">
        <v>65536</v>
      </c>
      <c r="R50" t="s">
        <v>109</v>
      </c>
      <c r="S50">
        <v>1.75366666667</v>
      </c>
      <c r="T50">
        <v>1.643</v>
      </c>
      <c r="U50">
        <v>1.91933333333</v>
      </c>
      <c r="V50">
        <v>384</v>
      </c>
      <c r="W50">
        <v>1</v>
      </c>
      <c r="X50">
        <v>63</v>
      </c>
      <c r="Y50" t="s">
        <v>96</v>
      </c>
      <c r="Z50">
        <v>5844</v>
      </c>
      <c r="AA50">
        <v>365</v>
      </c>
      <c r="AB50">
        <v>65536</v>
      </c>
      <c r="AC50" t="s">
        <v>109</v>
      </c>
      <c r="AD50">
        <v>10.8996666667</v>
      </c>
      <c r="AE50">
        <v>10.756333333300001</v>
      </c>
      <c r="AF50">
        <v>11.1136666667</v>
      </c>
      <c r="AG50">
        <v>79</v>
      </c>
      <c r="AH50">
        <v>2</v>
      </c>
      <c r="AI50">
        <v>63</v>
      </c>
    </row>
    <row r="51" spans="1:35" x14ac:dyDescent="0.25">
      <c r="A51" t="s">
        <v>93</v>
      </c>
      <c r="B51" t="s">
        <v>97</v>
      </c>
      <c r="C51" t="s">
        <v>95</v>
      </c>
      <c r="D51">
        <v>2470</v>
      </c>
      <c r="E51">
        <v>154</v>
      </c>
      <c r="F51">
        <v>65536</v>
      </c>
      <c r="G51" t="s">
        <v>110</v>
      </c>
      <c r="H51">
        <v>25.419</v>
      </c>
      <c r="I51">
        <v>34.326333333299999</v>
      </c>
      <c r="J51">
        <v>16.515000000000001</v>
      </c>
      <c r="K51">
        <v>776</v>
      </c>
      <c r="L51">
        <v>32</v>
      </c>
      <c r="M51">
        <v>62</v>
      </c>
      <c r="N51" t="s">
        <v>101</v>
      </c>
      <c r="O51">
        <v>29042</v>
      </c>
      <c r="P51">
        <v>1815</v>
      </c>
      <c r="Q51">
        <v>65536</v>
      </c>
      <c r="R51" t="s">
        <v>110</v>
      </c>
      <c r="S51">
        <v>2.1840000000000002</v>
      </c>
      <c r="T51">
        <v>2.0396666666700001</v>
      </c>
      <c r="U51">
        <v>2.3279999999999998</v>
      </c>
      <c r="V51">
        <v>398</v>
      </c>
      <c r="W51">
        <v>1</v>
      </c>
      <c r="X51">
        <v>63</v>
      </c>
      <c r="Y51" t="s">
        <v>96</v>
      </c>
      <c r="Z51">
        <v>6292</v>
      </c>
      <c r="AA51">
        <v>393</v>
      </c>
      <c r="AB51">
        <v>65536</v>
      </c>
      <c r="AC51" t="s">
        <v>110</v>
      </c>
      <c r="AD51">
        <v>10.121666666699999</v>
      </c>
      <c r="AE51">
        <v>9.9216666666699993</v>
      </c>
      <c r="AF51">
        <v>10.3223333333</v>
      </c>
      <c r="AG51">
        <v>182</v>
      </c>
      <c r="AH51">
        <v>2</v>
      </c>
      <c r="AI51">
        <v>63</v>
      </c>
    </row>
    <row r="52" spans="1:35" x14ac:dyDescent="0.25">
      <c r="A52" t="s">
        <v>93</v>
      </c>
      <c r="B52" t="s">
        <v>97</v>
      </c>
      <c r="C52" t="s">
        <v>95</v>
      </c>
      <c r="D52">
        <v>2823</v>
      </c>
      <c r="E52">
        <v>176</v>
      </c>
      <c r="F52">
        <v>65536</v>
      </c>
      <c r="G52" t="s">
        <v>111</v>
      </c>
      <c r="H52">
        <v>22.1236666667</v>
      </c>
      <c r="I52">
        <v>37.095999999999997</v>
      </c>
      <c r="J52">
        <v>12.144333333300001</v>
      </c>
      <c r="K52">
        <v>4413</v>
      </c>
      <c r="L52">
        <v>77</v>
      </c>
      <c r="M52">
        <v>62</v>
      </c>
      <c r="N52" t="s">
        <v>101</v>
      </c>
      <c r="O52">
        <v>24153</v>
      </c>
      <c r="P52">
        <v>1509</v>
      </c>
      <c r="Q52">
        <v>65536</v>
      </c>
      <c r="R52" t="s">
        <v>111</v>
      </c>
      <c r="S52">
        <v>2.6259999999999999</v>
      </c>
      <c r="T52">
        <v>2.4336666666700002</v>
      </c>
      <c r="U52">
        <v>2.754</v>
      </c>
      <c r="V52">
        <v>191</v>
      </c>
      <c r="W52">
        <v>1</v>
      </c>
      <c r="X52">
        <v>63</v>
      </c>
      <c r="Y52" t="s">
        <v>96</v>
      </c>
      <c r="Z52">
        <v>5664</v>
      </c>
      <c r="AA52">
        <v>354</v>
      </c>
      <c r="AB52">
        <v>65536</v>
      </c>
      <c r="AC52" t="s">
        <v>111</v>
      </c>
      <c r="AD52">
        <v>11.2323333333</v>
      </c>
      <c r="AE52">
        <v>10.928333333299999</v>
      </c>
      <c r="AF52">
        <v>11.435333333299999</v>
      </c>
      <c r="AG52">
        <v>50</v>
      </c>
      <c r="AH52">
        <v>1</v>
      </c>
      <c r="AI52">
        <v>63</v>
      </c>
    </row>
    <row r="53" spans="1:35" x14ac:dyDescent="0.25">
      <c r="A53" t="s">
        <v>93</v>
      </c>
      <c r="B53" t="s">
        <v>97</v>
      </c>
      <c r="C53" t="s">
        <v>95</v>
      </c>
      <c r="D53">
        <v>2593</v>
      </c>
      <c r="E53">
        <v>162</v>
      </c>
      <c r="F53">
        <v>65536</v>
      </c>
      <c r="G53" t="s">
        <v>105</v>
      </c>
      <c r="H53">
        <v>24.545000000000002</v>
      </c>
      <c r="I53">
        <v>38.166666666700003</v>
      </c>
      <c r="J53">
        <v>18.714666666700001</v>
      </c>
      <c r="K53">
        <v>2928</v>
      </c>
      <c r="L53">
        <v>48</v>
      </c>
      <c r="M53">
        <v>63</v>
      </c>
      <c r="N53" t="s">
        <v>101</v>
      </c>
      <c r="O53">
        <v>20770</v>
      </c>
      <c r="P53">
        <v>1298</v>
      </c>
      <c r="Q53">
        <v>65536</v>
      </c>
      <c r="R53" t="s">
        <v>105</v>
      </c>
      <c r="S53">
        <v>3.0579999999999998</v>
      </c>
      <c r="T53">
        <v>2.8336666666700001</v>
      </c>
      <c r="U53">
        <v>3.1539999999999999</v>
      </c>
      <c r="V53">
        <v>147</v>
      </c>
      <c r="W53">
        <v>1</v>
      </c>
      <c r="X53">
        <v>63</v>
      </c>
      <c r="Y53" t="s">
        <v>96</v>
      </c>
      <c r="Z53">
        <v>5105</v>
      </c>
      <c r="AA53">
        <v>319</v>
      </c>
      <c r="AB53">
        <v>65536</v>
      </c>
      <c r="AC53" t="s">
        <v>105</v>
      </c>
      <c r="AD53">
        <v>12.484666666700001</v>
      </c>
      <c r="AE53">
        <v>12.141666666700001</v>
      </c>
      <c r="AF53">
        <v>12.631333333300001</v>
      </c>
      <c r="AG53">
        <v>54</v>
      </c>
      <c r="AH53">
        <v>1</v>
      </c>
      <c r="AI53">
        <v>63</v>
      </c>
    </row>
    <row r="54" spans="1:35" x14ac:dyDescent="0.25">
      <c r="A54" t="s">
        <v>93</v>
      </c>
      <c r="B54" t="s">
        <v>97</v>
      </c>
      <c r="C54" t="s">
        <v>95</v>
      </c>
      <c r="D54">
        <v>2778</v>
      </c>
      <c r="E54">
        <v>173</v>
      </c>
      <c r="F54">
        <v>65536</v>
      </c>
      <c r="G54" t="s">
        <v>104</v>
      </c>
      <c r="H54">
        <v>22.961666666700001</v>
      </c>
      <c r="I54">
        <v>39.415666666699998</v>
      </c>
      <c r="J54">
        <v>18.852333333299999</v>
      </c>
      <c r="K54">
        <v>1093</v>
      </c>
      <c r="L54">
        <v>24</v>
      </c>
      <c r="M54">
        <v>63</v>
      </c>
      <c r="N54" t="s">
        <v>101</v>
      </c>
      <c r="O54">
        <v>18192</v>
      </c>
      <c r="P54">
        <v>1137</v>
      </c>
      <c r="Q54">
        <v>65536</v>
      </c>
      <c r="R54" t="s">
        <v>104</v>
      </c>
      <c r="S54">
        <v>3.4889999999999999</v>
      </c>
      <c r="T54">
        <v>3.2370000000000001</v>
      </c>
      <c r="U54">
        <v>3.552</v>
      </c>
      <c r="V54">
        <v>104</v>
      </c>
      <c r="W54">
        <v>0</v>
      </c>
      <c r="X54">
        <v>63</v>
      </c>
      <c r="Y54" t="s">
        <v>96</v>
      </c>
      <c r="Z54">
        <v>4641</v>
      </c>
      <c r="AA54">
        <v>290</v>
      </c>
      <c r="AB54">
        <v>65536</v>
      </c>
      <c r="AC54" t="s">
        <v>104</v>
      </c>
      <c r="AD54">
        <v>13.7356666667</v>
      </c>
      <c r="AE54">
        <v>13.382999999999999</v>
      </c>
      <c r="AF54">
        <v>13.823333333300001</v>
      </c>
      <c r="AG54">
        <v>61</v>
      </c>
      <c r="AH54">
        <v>1</v>
      </c>
      <c r="AI54">
        <v>63</v>
      </c>
    </row>
    <row r="55" spans="1:35" x14ac:dyDescent="0.25">
      <c r="A55" t="s">
        <v>93</v>
      </c>
      <c r="B55" t="s">
        <v>97</v>
      </c>
      <c r="C55" t="s">
        <v>95</v>
      </c>
      <c r="D55">
        <v>2350</v>
      </c>
      <c r="E55">
        <v>146</v>
      </c>
      <c r="F55">
        <v>65536</v>
      </c>
      <c r="G55" t="s">
        <v>103</v>
      </c>
      <c r="H55">
        <v>27.328666666699998</v>
      </c>
      <c r="I55">
        <v>49.637999999999998</v>
      </c>
      <c r="J55">
        <v>24.8416666667</v>
      </c>
      <c r="K55">
        <v>5970</v>
      </c>
      <c r="L55">
        <v>93</v>
      </c>
      <c r="M55">
        <v>63</v>
      </c>
      <c r="N55" t="s">
        <v>101</v>
      </c>
      <c r="O55">
        <v>16166</v>
      </c>
      <c r="P55">
        <v>1010</v>
      </c>
      <c r="Q55">
        <v>65536</v>
      </c>
      <c r="R55" t="s">
        <v>103</v>
      </c>
      <c r="S55">
        <v>3.9279999999999999</v>
      </c>
      <c r="T55">
        <v>3.64533333333</v>
      </c>
      <c r="U55">
        <v>3.95966666667</v>
      </c>
      <c r="V55">
        <v>270</v>
      </c>
      <c r="W55">
        <v>1</v>
      </c>
      <c r="X55">
        <v>63</v>
      </c>
      <c r="Y55" t="s">
        <v>96</v>
      </c>
      <c r="Z55">
        <v>4543</v>
      </c>
      <c r="AA55">
        <v>283</v>
      </c>
      <c r="AB55">
        <v>65536</v>
      </c>
      <c r="AC55" t="s">
        <v>103</v>
      </c>
      <c r="AD55">
        <v>14.015000000000001</v>
      </c>
      <c r="AE55">
        <v>13.747666666700001</v>
      </c>
      <c r="AF55">
        <v>14.044333333300001</v>
      </c>
      <c r="AG55">
        <v>57</v>
      </c>
      <c r="AH55">
        <v>0</v>
      </c>
      <c r="AI55">
        <v>63</v>
      </c>
    </row>
    <row r="56" spans="1:35" x14ac:dyDescent="0.25">
      <c r="A56" t="s">
        <v>93</v>
      </c>
      <c r="B56" t="s">
        <v>97</v>
      </c>
      <c r="C56" t="s">
        <v>95</v>
      </c>
      <c r="D56">
        <v>2501</v>
      </c>
      <c r="E56">
        <v>156</v>
      </c>
      <c r="F56">
        <v>65536</v>
      </c>
      <c r="G56" t="s">
        <v>112</v>
      </c>
      <c r="H56">
        <v>25.487666666700001</v>
      </c>
      <c r="I56">
        <v>0</v>
      </c>
      <c r="J56">
        <v>25.487666666700001</v>
      </c>
      <c r="K56">
        <v>253</v>
      </c>
      <c r="L56">
        <v>10</v>
      </c>
      <c r="M56">
        <v>63</v>
      </c>
      <c r="N56" t="s">
        <v>101</v>
      </c>
      <c r="O56">
        <v>14528</v>
      </c>
      <c r="P56">
        <v>908</v>
      </c>
      <c r="Q56">
        <v>65536</v>
      </c>
      <c r="R56" t="s">
        <v>112</v>
      </c>
      <c r="S56">
        <v>4.3753333333300004</v>
      </c>
      <c r="T56">
        <v>0</v>
      </c>
      <c r="U56">
        <v>4.3753333333300004</v>
      </c>
      <c r="V56">
        <v>389</v>
      </c>
      <c r="W56">
        <v>2</v>
      </c>
      <c r="X56">
        <v>63</v>
      </c>
      <c r="Y56" t="s">
        <v>96</v>
      </c>
      <c r="Z56">
        <v>4138</v>
      </c>
      <c r="AA56">
        <v>258</v>
      </c>
      <c r="AB56">
        <v>65536</v>
      </c>
      <c r="AC56" t="s">
        <v>112</v>
      </c>
      <c r="AD56">
        <v>15.391</v>
      </c>
      <c r="AE56">
        <v>0</v>
      </c>
      <c r="AF56">
        <v>15.391</v>
      </c>
      <c r="AG56">
        <v>389</v>
      </c>
      <c r="AH56">
        <v>2</v>
      </c>
      <c r="AI56">
        <v>63</v>
      </c>
    </row>
    <row r="57" spans="1:35" x14ac:dyDescent="0.25">
      <c r="A57" t="s">
        <v>93</v>
      </c>
      <c r="B57" t="s">
        <v>97</v>
      </c>
      <c r="C57" t="s">
        <v>95</v>
      </c>
      <c r="D57">
        <v>219</v>
      </c>
      <c r="E57">
        <v>219</v>
      </c>
      <c r="F57">
        <v>1048576</v>
      </c>
      <c r="G57" t="s">
        <v>102</v>
      </c>
      <c r="H57">
        <v>289.88933333300002</v>
      </c>
      <c r="I57">
        <v>289.88933333300002</v>
      </c>
      <c r="J57">
        <v>0</v>
      </c>
      <c r="K57">
        <v>5402</v>
      </c>
      <c r="L57">
        <v>289</v>
      </c>
      <c r="M57">
        <v>63</v>
      </c>
      <c r="N57" t="s">
        <v>101</v>
      </c>
      <c r="O57">
        <v>3414</v>
      </c>
      <c r="P57">
        <v>3414</v>
      </c>
      <c r="Q57">
        <v>1048576</v>
      </c>
      <c r="R57" t="s">
        <v>102</v>
      </c>
      <c r="S57">
        <v>18.687000000000001</v>
      </c>
      <c r="T57">
        <v>18.687000000000001</v>
      </c>
      <c r="U57">
        <v>0</v>
      </c>
      <c r="V57">
        <v>94</v>
      </c>
      <c r="W57">
        <v>14</v>
      </c>
      <c r="X57">
        <v>63</v>
      </c>
      <c r="Y57" t="s">
        <v>96</v>
      </c>
      <c r="Z57">
        <v>247</v>
      </c>
      <c r="AA57">
        <v>247</v>
      </c>
      <c r="AB57">
        <v>1048576</v>
      </c>
      <c r="AC57" t="s">
        <v>102</v>
      </c>
      <c r="AD57">
        <v>258.18333333300001</v>
      </c>
      <c r="AE57">
        <v>258.18333333300001</v>
      </c>
      <c r="AF57">
        <v>0</v>
      </c>
      <c r="AG57">
        <v>758</v>
      </c>
      <c r="AH57">
        <v>67</v>
      </c>
      <c r="AI57">
        <v>63</v>
      </c>
    </row>
    <row r="58" spans="1:35" x14ac:dyDescent="0.25">
      <c r="A58" t="s">
        <v>93</v>
      </c>
      <c r="B58" t="s">
        <v>97</v>
      </c>
      <c r="C58" t="s">
        <v>95</v>
      </c>
      <c r="D58">
        <v>217</v>
      </c>
      <c r="E58">
        <v>217</v>
      </c>
      <c r="F58">
        <v>1048576</v>
      </c>
      <c r="G58" t="s">
        <v>106</v>
      </c>
      <c r="H58">
        <v>293.27699999999999</v>
      </c>
      <c r="I58">
        <v>295.21333333299998</v>
      </c>
      <c r="J58">
        <v>275.78466666700001</v>
      </c>
      <c r="K58">
        <v>2531</v>
      </c>
      <c r="L58">
        <v>180</v>
      </c>
      <c r="M58">
        <v>63</v>
      </c>
      <c r="N58" t="s">
        <v>101</v>
      </c>
      <c r="O58">
        <v>3678</v>
      </c>
      <c r="P58">
        <v>3678</v>
      </c>
      <c r="Q58">
        <v>1048576</v>
      </c>
      <c r="R58" t="s">
        <v>106</v>
      </c>
      <c r="S58">
        <v>17.314666666699999</v>
      </c>
      <c r="T58">
        <v>17.292666666700001</v>
      </c>
      <c r="U58">
        <v>17.515000000000001</v>
      </c>
      <c r="V58">
        <v>202</v>
      </c>
      <c r="W58">
        <v>11</v>
      </c>
      <c r="X58">
        <v>63</v>
      </c>
      <c r="Y58" t="s">
        <v>96</v>
      </c>
      <c r="Z58">
        <v>277</v>
      </c>
      <c r="AA58">
        <v>277</v>
      </c>
      <c r="AB58">
        <v>1048576</v>
      </c>
      <c r="AC58" t="s">
        <v>106</v>
      </c>
      <c r="AD58">
        <v>229.64699999999999</v>
      </c>
      <c r="AE58">
        <v>237.80199999999999</v>
      </c>
      <c r="AF58">
        <v>155.871666667</v>
      </c>
      <c r="AG58">
        <v>737</v>
      </c>
      <c r="AH58">
        <v>84</v>
      </c>
      <c r="AI58">
        <v>63</v>
      </c>
    </row>
    <row r="59" spans="1:35" x14ac:dyDescent="0.25">
      <c r="A59" t="s">
        <v>93</v>
      </c>
      <c r="B59" t="s">
        <v>97</v>
      </c>
      <c r="C59" t="s">
        <v>95</v>
      </c>
      <c r="D59">
        <v>224</v>
      </c>
      <c r="E59">
        <v>224</v>
      </c>
      <c r="F59">
        <v>1048576</v>
      </c>
      <c r="G59" t="s">
        <v>107</v>
      </c>
      <c r="H59">
        <v>284.03800000000001</v>
      </c>
      <c r="I59">
        <v>289.426333333</v>
      </c>
      <c r="J59">
        <v>262.48066666699998</v>
      </c>
      <c r="K59">
        <v>1510</v>
      </c>
      <c r="L59">
        <v>108</v>
      </c>
      <c r="M59">
        <v>63</v>
      </c>
      <c r="N59" t="s">
        <v>101</v>
      </c>
      <c r="O59">
        <v>3900</v>
      </c>
      <c r="P59">
        <v>3900</v>
      </c>
      <c r="Q59">
        <v>1048576</v>
      </c>
      <c r="R59" t="s">
        <v>107</v>
      </c>
      <c r="S59">
        <v>16.29</v>
      </c>
      <c r="T59">
        <v>16.177</v>
      </c>
      <c r="U59">
        <v>16.742999999999999</v>
      </c>
      <c r="V59">
        <v>219</v>
      </c>
      <c r="W59">
        <v>9</v>
      </c>
      <c r="X59">
        <v>63</v>
      </c>
      <c r="Y59" t="s">
        <v>96</v>
      </c>
      <c r="Z59">
        <v>337</v>
      </c>
      <c r="AA59">
        <v>337</v>
      </c>
      <c r="AB59">
        <v>1048576</v>
      </c>
      <c r="AC59" t="s">
        <v>107</v>
      </c>
      <c r="AD59">
        <v>188.90633333299999</v>
      </c>
      <c r="AE59">
        <v>194.06899999999999</v>
      </c>
      <c r="AF59">
        <v>168.336333333</v>
      </c>
      <c r="AG59">
        <v>910</v>
      </c>
      <c r="AH59">
        <v>49</v>
      </c>
      <c r="AI59">
        <v>63</v>
      </c>
    </row>
    <row r="60" spans="1:35" x14ac:dyDescent="0.25">
      <c r="A60" t="s">
        <v>93</v>
      </c>
      <c r="B60" t="s">
        <v>97</v>
      </c>
      <c r="C60" t="s">
        <v>95</v>
      </c>
      <c r="D60">
        <v>219</v>
      </c>
      <c r="E60">
        <v>219</v>
      </c>
      <c r="F60">
        <v>1048576</v>
      </c>
      <c r="G60" t="s">
        <v>108</v>
      </c>
      <c r="H60">
        <v>289.96600000000001</v>
      </c>
      <c r="I60">
        <v>298.91066666699999</v>
      </c>
      <c r="J60">
        <v>269.11099999999999</v>
      </c>
      <c r="K60">
        <v>1735</v>
      </c>
      <c r="L60">
        <v>96</v>
      </c>
      <c r="M60">
        <v>63</v>
      </c>
      <c r="N60" t="s">
        <v>101</v>
      </c>
      <c r="O60">
        <v>2998</v>
      </c>
      <c r="P60">
        <v>2998</v>
      </c>
      <c r="Q60">
        <v>1048576</v>
      </c>
      <c r="R60" t="s">
        <v>108</v>
      </c>
      <c r="S60">
        <v>21.1993333333</v>
      </c>
      <c r="T60">
        <v>20.7863333333</v>
      </c>
      <c r="U60">
        <v>22.167000000000002</v>
      </c>
      <c r="V60">
        <v>396</v>
      </c>
      <c r="W60">
        <v>11</v>
      </c>
      <c r="X60">
        <v>63</v>
      </c>
      <c r="Y60" t="s">
        <v>96</v>
      </c>
      <c r="Z60">
        <v>338</v>
      </c>
      <c r="AA60">
        <v>338</v>
      </c>
      <c r="AB60">
        <v>1048576</v>
      </c>
      <c r="AC60" t="s">
        <v>108</v>
      </c>
      <c r="AD60">
        <v>188.375</v>
      </c>
      <c r="AE60">
        <v>187.483</v>
      </c>
      <c r="AF60">
        <v>190.464</v>
      </c>
      <c r="AG60">
        <v>693</v>
      </c>
      <c r="AH60">
        <v>42</v>
      </c>
      <c r="AI60">
        <v>63</v>
      </c>
    </row>
    <row r="61" spans="1:35" x14ac:dyDescent="0.25">
      <c r="A61" t="s">
        <v>93</v>
      </c>
      <c r="B61" t="s">
        <v>97</v>
      </c>
      <c r="C61" t="s">
        <v>95</v>
      </c>
      <c r="D61">
        <v>181</v>
      </c>
      <c r="E61">
        <v>181</v>
      </c>
      <c r="F61">
        <v>1048576</v>
      </c>
      <c r="G61" t="s">
        <v>109</v>
      </c>
      <c r="H61">
        <v>350.49466666699999</v>
      </c>
      <c r="I61">
        <v>374.97699999999998</v>
      </c>
      <c r="J61">
        <v>313.61399999999998</v>
      </c>
      <c r="K61">
        <v>1551</v>
      </c>
      <c r="L61">
        <v>133</v>
      </c>
      <c r="M61">
        <v>63</v>
      </c>
      <c r="N61" t="s">
        <v>101</v>
      </c>
      <c r="O61">
        <v>2259</v>
      </c>
      <c r="P61">
        <v>2259</v>
      </c>
      <c r="Q61">
        <v>1048576</v>
      </c>
      <c r="R61" t="s">
        <v>109</v>
      </c>
      <c r="S61">
        <v>28.097000000000001</v>
      </c>
      <c r="T61">
        <v>27.485666666699998</v>
      </c>
      <c r="U61">
        <v>29.013999999999999</v>
      </c>
      <c r="V61">
        <v>210</v>
      </c>
      <c r="W61">
        <v>13</v>
      </c>
      <c r="X61">
        <v>63</v>
      </c>
      <c r="Y61" t="s">
        <v>96</v>
      </c>
      <c r="Z61">
        <v>372</v>
      </c>
      <c r="AA61">
        <v>372</v>
      </c>
      <c r="AB61">
        <v>1048576</v>
      </c>
      <c r="AC61" t="s">
        <v>109</v>
      </c>
      <c r="AD61">
        <v>170.994</v>
      </c>
      <c r="AE61">
        <v>169.92733333300001</v>
      </c>
      <c r="AF61">
        <v>172.58199999999999</v>
      </c>
      <c r="AG61">
        <v>557</v>
      </c>
      <c r="AH61">
        <v>31</v>
      </c>
      <c r="AI61">
        <v>63</v>
      </c>
    </row>
    <row r="62" spans="1:35" x14ac:dyDescent="0.25">
      <c r="A62" t="s">
        <v>93</v>
      </c>
      <c r="B62" t="s">
        <v>97</v>
      </c>
      <c r="C62" t="s">
        <v>95</v>
      </c>
      <c r="D62">
        <v>172</v>
      </c>
      <c r="E62">
        <v>172</v>
      </c>
      <c r="F62">
        <v>1048576</v>
      </c>
      <c r="G62" t="s">
        <v>110</v>
      </c>
      <c r="H62">
        <v>379.52166666699998</v>
      </c>
      <c r="I62">
        <v>397.43799999999999</v>
      </c>
      <c r="J62">
        <v>361.80900000000003</v>
      </c>
      <c r="K62">
        <v>5838</v>
      </c>
      <c r="L62">
        <v>443</v>
      </c>
      <c r="M62">
        <v>63</v>
      </c>
      <c r="N62" t="s">
        <v>101</v>
      </c>
      <c r="O62">
        <v>1814</v>
      </c>
      <c r="P62">
        <v>1814</v>
      </c>
      <c r="Q62">
        <v>1048576</v>
      </c>
      <c r="R62" t="s">
        <v>110</v>
      </c>
      <c r="S62">
        <v>35.000999999999998</v>
      </c>
      <c r="T62">
        <v>34.304666666700001</v>
      </c>
      <c r="U62">
        <v>35.698</v>
      </c>
      <c r="V62">
        <v>208</v>
      </c>
      <c r="W62">
        <v>15</v>
      </c>
      <c r="X62">
        <v>63</v>
      </c>
      <c r="Y62" t="s">
        <v>96</v>
      </c>
      <c r="Z62">
        <v>355</v>
      </c>
      <c r="AA62">
        <v>355</v>
      </c>
      <c r="AB62">
        <v>1048576</v>
      </c>
      <c r="AC62" t="s">
        <v>110</v>
      </c>
      <c r="AD62">
        <v>179.73966666699999</v>
      </c>
      <c r="AE62">
        <v>178.97200000000001</v>
      </c>
      <c r="AF62">
        <v>180.51499999999999</v>
      </c>
      <c r="AG62">
        <v>595</v>
      </c>
      <c r="AH62">
        <v>38</v>
      </c>
      <c r="AI62">
        <v>63</v>
      </c>
    </row>
    <row r="63" spans="1:35" x14ac:dyDescent="0.25">
      <c r="A63" t="s">
        <v>93</v>
      </c>
      <c r="B63" t="s">
        <v>97</v>
      </c>
      <c r="C63" t="s">
        <v>95</v>
      </c>
      <c r="D63">
        <v>211</v>
      </c>
      <c r="E63">
        <v>211</v>
      </c>
      <c r="F63">
        <v>1048576</v>
      </c>
      <c r="G63" t="s">
        <v>111</v>
      </c>
      <c r="H63">
        <v>301.18966666699998</v>
      </c>
      <c r="I63">
        <v>321.34033333299999</v>
      </c>
      <c r="J63">
        <v>287.81</v>
      </c>
      <c r="K63">
        <v>2402</v>
      </c>
      <c r="L63">
        <v>118</v>
      </c>
      <c r="M63">
        <v>63</v>
      </c>
      <c r="N63" t="s">
        <v>101</v>
      </c>
      <c r="O63">
        <v>1516</v>
      </c>
      <c r="P63">
        <v>1516</v>
      </c>
      <c r="Q63">
        <v>1048576</v>
      </c>
      <c r="R63" t="s">
        <v>111</v>
      </c>
      <c r="S63">
        <v>41.948666666699999</v>
      </c>
      <c r="T63">
        <v>41.642333333300002</v>
      </c>
      <c r="U63">
        <v>42.152999999999999</v>
      </c>
      <c r="V63">
        <v>351</v>
      </c>
      <c r="W63">
        <v>20</v>
      </c>
      <c r="X63">
        <v>63</v>
      </c>
      <c r="Y63" t="s">
        <v>96</v>
      </c>
      <c r="Z63">
        <v>361</v>
      </c>
      <c r="AA63">
        <v>361</v>
      </c>
      <c r="AB63">
        <v>1048576</v>
      </c>
      <c r="AC63" t="s">
        <v>111</v>
      </c>
      <c r="AD63">
        <v>176.24533333299999</v>
      </c>
      <c r="AE63">
        <v>175.632666667</v>
      </c>
      <c r="AF63">
        <v>176.65366666700001</v>
      </c>
      <c r="AG63">
        <v>411</v>
      </c>
      <c r="AH63">
        <v>26</v>
      </c>
      <c r="AI63">
        <v>63</v>
      </c>
    </row>
    <row r="64" spans="1:35" x14ac:dyDescent="0.25">
      <c r="A64" t="s">
        <v>93</v>
      </c>
      <c r="B64" t="s">
        <v>97</v>
      </c>
      <c r="C64" t="s">
        <v>95</v>
      </c>
      <c r="D64">
        <v>195</v>
      </c>
      <c r="E64">
        <v>195</v>
      </c>
      <c r="F64">
        <v>1048576</v>
      </c>
      <c r="G64" t="s">
        <v>105</v>
      </c>
      <c r="H64">
        <v>326.58166666699998</v>
      </c>
      <c r="I64">
        <v>345.47766666699999</v>
      </c>
      <c r="J64">
        <v>318.51333333299999</v>
      </c>
      <c r="K64">
        <v>2953</v>
      </c>
      <c r="L64">
        <v>154</v>
      </c>
      <c r="M64">
        <v>63</v>
      </c>
      <c r="N64" t="s">
        <v>101</v>
      </c>
      <c r="O64">
        <v>1296</v>
      </c>
      <c r="P64">
        <v>1296</v>
      </c>
      <c r="Q64">
        <v>1048576</v>
      </c>
      <c r="R64" t="s">
        <v>105</v>
      </c>
      <c r="S64">
        <v>48.999666666700001</v>
      </c>
      <c r="T64">
        <v>49.687333333300003</v>
      </c>
      <c r="U64">
        <v>48.706000000000003</v>
      </c>
      <c r="V64">
        <v>476</v>
      </c>
      <c r="W64">
        <v>25</v>
      </c>
      <c r="X64">
        <v>63</v>
      </c>
      <c r="Y64" t="s">
        <v>96</v>
      </c>
      <c r="Z64">
        <v>338</v>
      </c>
      <c r="AA64">
        <v>338</v>
      </c>
      <c r="AB64">
        <v>1048576</v>
      </c>
      <c r="AC64" t="s">
        <v>105</v>
      </c>
      <c r="AD64">
        <v>188.28200000000001</v>
      </c>
      <c r="AE64">
        <v>185.81299999999999</v>
      </c>
      <c r="AF64">
        <v>189.34066666699999</v>
      </c>
      <c r="AG64">
        <v>428</v>
      </c>
      <c r="AH64">
        <v>24</v>
      </c>
      <c r="AI64">
        <v>63</v>
      </c>
    </row>
    <row r="65" spans="1:35" x14ac:dyDescent="0.25">
      <c r="A65" t="s">
        <v>93</v>
      </c>
      <c r="B65" t="s">
        <v>97</v>
      </c>
      <c r="C65" t="s">
        <v>95</v>
      </c>
      <c r="D65">
        <v>181</v>
      </c>
      <c r="E65">
        <v>181</v>
      </c>
      <c r="F65">
        <v>1048576</v>
      </c>
      <c r="G65" t="s">
        <v>104</v>
      </c>
      <c r="H65">
        <v>350.068666667</v>
      </c>
      <c r="I65">
        <v>377.666</v>
      </c>
      <c r="J65">
        <v>343.274</v>
      </c>
      <c r="K65">
        <v>1249</v>
      </c>
      <c r="L65">
        <v>71</v>
      </c>
      <c r="M65">
        <v>63</v>
      </c>
      <c r="N65" t="s">
        <v>101</v>
      </c>
      <c r="O65">
        <v>1138</v>
      </c>
      <c r="P65">
        <v>1138</v>
      </c>
      <c r="Q65">
        <v>1048576</v>
      </c>
      <c r="R65" t="s">
        <v>104</v>
      </c>
      <c r="S65">
        <v>55.811</v>
      </c>
      <c r="T65">
        <v>59.001333333300003</v>
      </c>
      <c r="U65">
        <v>55.016666666699997</v>
      </c>
      <c r="V65">
        <v>281</v>
      </c>
      <c r="W65">
        <v>29</v>
      </c>
      <c r="X65">
        <v>63</v>
      </c>
      <c r="Y65" t="s">
        <v>96</v>
      </c>
      <c r="Z65">
        <v>346</v>
      </c>
      <c r="AA65">
        <v>346</v>
      </c>
      <c r="AB65">
        <v>1048576</v>
      </c>
      <c r="AC65" t="s">
        <v>104</v>
      </c>
      <c r="AD65">
        <v>183.776333333</v>
      </c>
      <c r="AE65">
        <v>181.83333333300001</v>
      </c>
      <c r="AF65">
        <v>184.261</v>
      </c>
      <c r="AG65">
        <v>435</v>
      </c>
      <c r="AH65">
        <v>17</v>
      </c>
      <c r="AI65">
        <v>63</v>
      </c>
    </row>
    <row r="66" spans="1:35" x14ac:dyDescent="0.25">
      <c r="A66" t="s">
        <v>93</v>
      </c>
      <c r="B66" t="s">
        <v>97</v>
      </c>
      <c r="C66" t="s">
        <v>95</v>
      </c>
      <c r="D66">
        <v>168</v>
      </c>
      <c r="E66">
        <v>168</v>
      </c>
      <c r="F66">
        <v>1048576</v>
      </c>
      <c r="G66" t="s">
        <v>103</v>
      </c>
      <c r="H66">
        <v>377.40800000000002</v>
      </c>
      <c r="I66">
        <v>404.621333333</v>
      </c>
      <c r="J66">
        <v>374.27933333300001</v>
      </c>
      <c r="K66">
        <v>1106</v>
      </c>
      <c r="L66">
        <v>53</v>
      </c>
      <c r="M66">
        <v>63</v>
      </c>
      <c r="N66" t="s">
        <v>101</v>
      </c>
      <c r="O66">
        <v>1011</v>
      </c>
      <c r="P66">
        <v>1011</v>
      </c>
      <c r="Q66">
        <v>1048576</v>
      </c>
      <c r="R66" t="s">
        <v>103</v>
      </c>
      <c r="S66">
        <v>62.775666666699998</v>
      </c>
      <c r="T66">
        <v>70.953000000000003</v>
      </c>
      <c r="U66">
        <v>61.861333333300003</v>
      </c>
      <c r="V66">
        <v>294</v>
      </c>
      <c r="W66">
        <v>29</v>
      </c>
      <c r="X66">
        <v>63</v>
      </c>
      <c r="Y66" t="s">
        <v>96</v>
      </c>
      <c r="Z66">
        <v>330</v>
      </c>
      <c r="AA66">
        <v>330</v>
      </c>
      <c r="AB66">
        <v>1048576</v>
      </c>
      <c r="AC66" t="s">
        <v>103</v>
      </c>
      <c r="AD66">
        <v>192.64099999999999</v>
      </c>
      <c r="AE66">
        <v>190.886</v>
      </c>
      <c r="AF66">
        <v>192.83933333300001</v>
      </c>
      <c r="AG66">
        <v>428</v>
      </c>
      <c r="AH66">
        <v>15</v>
      </c>
      <c r="AI66">
        <v>63</v>
      </c>
    </row>
    <row r="67" spans="1:35" x14ac:dyDescent="0.25">
      <c r="A67" t="s">
        <v>93</v>
      </c>
      <c r="B67" t="s">
        <v>97</v>
      </c>
      <c r="C67" t="s">
        <v>95</v>
      </c>
      <c r="D67">
        <v>164</v>
      </c>
      <c r="E67">
        <v>164</v>
      </c>
      <c r="F67">
        <v>1048576</v>
      </c>
      <c r="G67" t="s">
        <v>112</v>
      </c>
      <c r="H67">
        <v>387.33</v>
      </c>
      <c r="I67">
        <v>0</v>
      </c>
      <c r="J67">
        <v>387.33</v>
      </c>
      <c r="K67">
        <v>837</v>
      </c>
      <c r="L67">
        <v>49</v>
      </c>
      <c r="M67">
        <v>63</v>
      </c>
      <c r="N67" t="s">
        <v>101</v>
      </c>
      <c r="O67">
        <v>912</v>
      </c>
      <c r="P67">
        <v>912</v>
      </c>
      <c r="Q67">
        <v>1048576</v>
      </c>
      <c r="R67" t="s">
        <v>112</v>
      </c>
      <c r="S67">
        <v>69.689333333299999</v>
      </c>
      <c r="T67">
        <v>0</v>
      </c>
      <c r="U67">
        <v>69.689333333299999</v>
      </c>
      <c r="V67">
        <v>191</v>
      </c>
      <c r="W67">
        <v>28</v>
      </c>
      <c r="X67">
        <v>63</v>
      </c>
      <c r="Y67" t="s">
        <v>96</v>
      </c>
      <c r="Z67">
        <v>300</v>
      </c>
      <c r="AA67">
        <v>300</v>
      </c>
      <c r="AB67">
        <v>1048576</v>
      </c>
      <c r="AC67" t="s">
        <v>112</v>
      </c>
      <c r="AD67">
        <v>211.788666667</v>
      </c>
      <c r="AE67">
        <v>0</v>
      </c>
      <c r="AF67">
        <v>211.788666667</v>
      </c>
      <c r="AG67">
        <v>347</v>
      </c>
      <c r="AH67">
        <v>10</v>
      </c>
      <c r="AI67">
        <v>63</v>
      </c>
    </row>
    <row r="68" spans="1:35" x14ac:dyDescent="0.25">
      <c r="A68" t="s">
        <v>93</v>
      </c>
      <c r="B68" t="s">
        <v>98</v>
      </c>
      <c r="C68" t="s">
        <v>95</v>
      </c>
      <c r="D68">
        <v>2291</v>
      </c>
      <c r="E68">
        <v>8</v>
      </c>
      <c r="F68">
        <v>4096</v>
      </c>
      <c r="G68" t="s">
        <v>102</v>
      </c>
      <c r="H68">
        <v>55.900333333299997</v>
      </c>
      <c r="I68">
        <v>55.900333333299997</v>
      </c>
      <c r="J68">
        <v>0</v>
      </c>
      <c r="K68">
        <v>3328</v>
      </c>
      <c r="L68">
        <v>91</v>
      </c>
      <c r="M68">
        <v>127</v>
      </c>
      <c r="N68" t="s">
        <v>101</v>
      </c>
      <c r="O68">
        <v>134535</v>
      </c>
      <c r="P68">
        <v>525</v>
      </c>
      <c r="Q68">
        <v>4096</v>
      </c>
      <c r="R68" t="s">
        <v>102</v>
      </c>
      <c r="S68">
        <v>0.94199999999999995</v>
      </c>
      <c r="T68">
        <v>0.94199999999999995</v>
      </c>
      <c r="U68">
        <v>0</v>
      </c>
      <c r="V68">
        <v>31</v>
      </c>
      <c r="W68">
        <v>0</v>
      </c>
      <c r="X68">
        <v>126</v>
      </c>
      <c r="Y68" t="s">
        <v>96</v>
      </c>
      <c r="Z68">
        <v>23811</v>
      </c>
      <c r="AA68">
        <v>93</v>
      </c>
      <c r="AB68">
        <v>4096</v>
      </c>
      <c r="AC68" t="s">
        <v>102</v>
      </c>
      <c r="AD68">
        <v>5.3553333333299999</v>
      </c>
      <c r="AE68">
        <v>5.3553333333299999</v>
      </c>
      <c r="AF68">
        <v>0</v>
      </c>
      <c r="AG68">
        <v>1543</v>
      </c>
      <c r="AH68">
        <v>7</v>
      </c>
      <c r="AI68">
        <v>127</v>
      </c>
    </row>
    <row r="69" spans="1:35" x14ac:dyDescent="0.25">
      <c r="A69" t="s">
        <v>93</v>
      </c>
      <c r="B69" t="s">
        <v>98</v>
      </c>
      <c r="C69" t="s">
        <v>95</v>
      </c>
      <c r="D69">
        <v>1798</v>
      </c>
      <c r="E69">
        <v>7</v>
      </c>
      <c r="F69">
        <v>4096</v>
      </c>
      <c r="G69" t="s">
        <v>106</v>
      </c>
      <c r="H69">
        <v>71.309333333300003</v>
      </c>
      <c r="I69">
        <v>76.556666666699996</v>
      </c>
      <c r="J69">
        <v>23.966999999999999</v>
      </c>
      <c r="K69">
        <v>2782</v>
      </c>
      <c r="L69">
        <v>118</v>
      </c>
      <c r="M69">
        <v>127</v>
      </c>
      <c r="N69" t="s">
        <v>101</v>
      </c>
      <c r="O69">
        <v>130805</v>
      </c>
      <c r="P69">
        <v>510</v>
      </c>
      <c r="Q69">
        <v>4096</v>
      </c>
      <c r="R69" t="s">
        <v>106</v>
      </c>
      <c r="S69">
        <v>0.93866666666700005</v>
      </c>
      <c r="T69">
        <v>0.93466666666700005</v>
      </c>
      <c r="U69">
        <v>0.97333333333299998</v>
      </c>
      <c r="V69">
        <v>38</v>
      </c>
      <c r="W69">
        <v>0</v>
      </c>
      <c r="X69">
        <v>122</v>
      </c>
      <c r="Y69" t="s">
        <v>96</v>
      </c>
      <c r="Z69">
        <v>23528</v>
      </c>
      <c r="AA69">
        <v>91</v>
      </c>
      <c r="AB69">
        <v>4096</v>
      </c>
      <c r="AC69" t="s">
        <v>106</v>
      </c>
      <c r="AD69">
        <v>5.4186666666700001</v>
      </c>
      <c r="AE69">
        <v>5.4016666666699997</v>
      </c>
      <c r="AF69">
        <v>5.57</v>
      </c>
      <c r="AG69">
        <v>1546</v>
      </c>
      <c r="AH69">
        <v>10</v>
      </c>
      <c r="AI69">
        <v>127</v>
      </c>
    </row>
    <row r="70" spans="1:35" x14ac:dyDescent="0.25">
      <c r="A70" t="s">
        <v>93</v>
      </c>
      <c r="B70" t="s">
        <v>98</v>
      </c>
      <c r="C70" t="s">
        <v>95</v>
      </c>
      <c r="D70">
        <v>1744</v>
      </c>
      <c r="E70">
        <v>6</v>
      </c>
      <c r="F70">
        <v>4096</v>
      </c>
      <c r="G70" t="s">
        <v>107</v>
      </c>
      <c r="H70">
        <v>73.67</v>
      </c>
      <c r="I70">
        <v>81.706333333299995</v>
      </c>
      <c r="J70">
        <v>41.512666666699999</v>
      </c>
      <c r="K70">
        <v>3222</v>
      </c>
      <c r="L70">
        <v>145</v>
      </c>
      <c r="M70">
        <v>127</v>
      </c>
      <c r="N70" t="s">
        <v>101</v>
      </c>
      <c r="O70">
        <v>129092</v>
      </c>
      <c r="P70">
        <v>504</v>
      </c>
      <c r="Q70">
        <v>4096</v>
      </c>
      <c r="R70" t="s">
        <v>107</v>
      </c>
      <c r="S70">
        <v>0.95699999999999996</v>
      </c>
      <c r="T70">
        <v>0.94966666666699995</v>
      </c>
      <c r="U70">
        <v>0.98499999999999999</v>
      </c>
      <c r="V70">
        <v>35</v>
      </c>
      <c r="W70">
        <v>0</v>
      </c>
      <c r="X70">
        <v>123</v>
      </c>
      <c r="Y70" t="s">
        <v>96</v>
      </c>
      <c r="Z70">
        <v>23225</v>
      </c>
      <c r="AA70">
        <v>90</v>
      </c>
      <c r="AB70">
        <v>4096</v>
      </c>
      <c r="AC70" t="s">
        <v>107</v>
      </c>
      <c r="AD70">
        <v>5.4893333333300003</v>
      </c>
      <c r="AE70">
        <v>5.5276666666700001</v>
      </c>
      <c r="AF70">
        <v>5.3356666666699999</v>
      </c>
      <c r="AG70">
        <v>1534</v>
      </c>
      <c r="AH70">
        <v>7</v>
      </c>
      <c r="AI70">
        <v>127</v>
      </c>
    </row>
    <row r="71" spans="1:35" x14ac:dyDescent="0.25">
      <c r="A71" t="s">
        <v>93</v>
      </c>
      <c r="B71" t="s">
        <v>98</v>
      </c>
      <c r="C71" t="s">
        <v>95</v>
      </c>
      <c r="D71">
        <v>2243</v>
      </c>
      <c r="E71">
        <v>8</v>
      </c>
      <c r="F71">
        <v>4096</v>
      </c>
      <c r="G71" t="s">
        <v>108</v>
      </c>
      <c r="H71">
        <v>57.2193333333</v>
      </c>
      <c r="I71">
        <v>72.574333333300004</v>
      </c>
      <c r="J71">
        <v>21.404</v>
      </c>
      <c r="K71">
        <v>2392</v>
      </c>
      <c r="L71">
        <v>112</v>
      </c>
      <c r="M71">
        <v>127</v>
      </c>
      <c r="N71" t="s">
        <v>101</v>
      </c>
      <c r="O71">
        <v>127331</v>
      </c>
      <c r="P71">
        <v>497</v>
      </c>
      <c r="Q71">
        <v>4096</v>
      </c>
      <c r="R71" t="s">
        <v>108</v>
      </c>
      <c r="S71">
        <v>0.97466666666699997</v>
      </c>
      <c r="T71">
        <v>0.96399999999999997</v>
      </c>
      <c r="U71">
        <v>1</v>
      </c>
      <c r="V71">
        <v>71</v>
      </c>
      <c r="W71">
        <v>0</v>
      </c>
      <c r="X71">
        <v>124</v>
      </c>
      <c r="Y71" t="s">
        <v>96</v>
      </c>
      <c r="Z71">
        <v>22550</v>
      </c>
      <c r="AA71">
        <v>88</v>
      </c>
      <c r="AB71">
        <v>4096</v>
      </c>
      <c r="AC71" t="s">
        <v>108</v>
      </c>
      <c r="AD71">
        <v>5.5933333333300004</v>
      </c>
      <c r="AE71">
        <v>5.585</v>
      </c>
      <c r="AF71">
        <v>5.6116666666699997</v>
      </c>
      <c r="AG71">
        <v>1559</v>
      </c>
      <c r="AH71">
        <v>11</v>
      </c>
      <c r="AI71">
        <v>126</v>
      </c>
    </row>
    <row r="72" spans="1:35" x14ac:dyDescent="0.25">
      <c r="A72" t="s">
        <v>93</v>
      </c>
      <c r="B72" t="s">
        <v>98</v>
      </c>
      <c r="C72" t="s">
        <v>95</v>
      </c>
      <c r="D72">
        <v>3032</v>
      </c>
      <c r="E72">
        <v>11</v>
      </c>
      <c r="F72">
        <v>4096</v>
      </c>
      <c r="G72" t="s">
        <v>109</v>
      </c>
      <c r="H72">
        <v>42.240666666700001</v>
      </c>
      <c r="I72">
        <v>58.48</v>
      </c>
      <c r="J72">
        <v>17.906666666700001</v>
      </c>
      <c r="K72">
        <v>2030</v>
      </c>
      <c r="L72">
        <v>73</v>
      </c>
      <c r="M72">
        <v>127</v>
      </c>
      <c r="N72" t="s">
        <v>101</v>
      </c>
      <c r="O72">
        <v>126074</v>
      </c>
      <c r="P72">
        <v>492</v>
      </c>
      <c r="Q72">
        <v>4096</v>
      </c>
      <c r="R72" t="s">
        <v>109</v>
      </c>
      <c r="S72">
        <v>0.986333333333</v>
      </c>
      <c r="T72">
        <v>0.97433333333299998</v>
      </c>
      <c r="U72">
        <v>1.0053333333300001</v>
      </c>
      <c r="V72">
        <v>37</v>
      </c>
      <c r="W72">
        <v>0</v>
      </c>
      <c r="X72">
        <v>124</v>
      </c>
      <c r="Y72" t="s">
        <v>96</v>
      </c>
      <c r="Z72">
        <v>22937</v>
      </c>
      <c r="AA72">
        <v>89</v>
      </c>
      <c r="AB72">
        <v>4096</v>
      </c>
      <c r="AC72" t="s">
        <v>109</v>
      </c>
      <c r="AD72">
        <v>5.5549999999999997</v>
      </c>
      <c r="AE72">
        <v>5.68166666667</v>
      </c>
      <c r="AF72">
        <v>5.3639999999999999</v>
      </c>
      <c r="AG72">
        <v>81</v>
      </c>
      <c r="AH72">
        <v>0</v>
      </c>
      <c r="AI72">
        <v>127</v>
      </c>
    </row>
    <row r="73" spans="1:35" x14ac:dyDescent="0.25">
      <c r="A73" t="s">
        <v>93</v>
      </c>
      <c r="B73" t="s">
        <v>98</v>
      </c>
      <c r="C73" t="s">
        <v>95</v>
      </c>
      <c r="D73">
        <v>2831</v>
      </c>
      <c r="E73">
        <v>11</v>
      </c>
      <c r="F73">
        <v>4096</v>
      </c>
      <c r="G73" t="s">
        <v>110</v>
      </c>
      <c r="H73">
        <v>45.109666666700001</v>
      </c>
      <c r="I73">
        <v>68.650333333299997</v>
      </c>
      <c r="J73">
        <v>21.583333333300001</v>
      </c>
      <c r="K73">
        <v>1691</v>
      </c>
      <c r="L73">
        <v>81</v>
      </c>
      <c r="M73">
        <v>127</v>
      </c>
      <c r="N73" t="s">
        <v>101</v>
      </c>
      <c r="O73">
        <v>124692</v>
      </c>
      <c r="P73">
        <v>487</v>
      </c>
      <c r="Q73">
        <v>4096</v>
      </c>
      <c r="R73" t="s">
        <v>110</v>
      </c>
      <c r="S73">
        <v>1.0053333333300001</v>
      </c>
      <c r="T73">
        <v>0.99266666666699999</v>
      </c>
      <c r="U73">
        <v>1.0173333333300001</v>
      </c>
      <c r="V73">
        <v>260</v>
      </c>
      <c r="W73">
        <v>0</v>
      </c>
      <c r="X73">
        <v>125</v>
      </c>
      <c r="Y73" t="s">
        <v>96</v>
      </c>
      <c r="Z73">
        <v>22516</v>
      </c>
      <c r="AA73">
        <v>87</v>
      </c>
      <c r="AB73">
        <v>4096</v>
      </c>
      <c r="AC73" t="s">
        <v>110</v>
      </c>
      <c r="AD73">
        <v>5.6566666666699996</v>
      </c>
      <c r="AE73">
        <v>5.8213333333300001</v>
      </c>
      <c r="AF73">
        <v>5.4923333333300004</v>
      </c>
      <c r="AG73">
        <v>64</v>
      </c>
      <c r="AH73">
        <v>0</v>
      </c>
      <c r="AI73">
        <v>127</v>
      </c>
    </row>
    <row r="74" spans="1:35" x14ac:dyDescent="0.25">
      <c r="A74" t="s">
        <v>93</v>
      </c>
      <c r="B74" t="s">
        <v>98</v>
      </c>
      <c r="C74" t="s">
        <v>95</v>
      </c>
      <c r="D74">
        <v>3270</v>
      </c>
      <c r="E74">
        <v>12</v>
      </c>
      <c r="F74">
        <v>4096</v>
      </c>
      <c r="G74" t="s">
        <v>111</v>
      </c>
      <c r="H74">
        <v>39.277000000000001</v>
      </c>
      <c r="I74">
        <v>62.925666666700003</v>
      </c>
      <c r="J74">
        <v>23.5073333333</v>
      </c>
      <c r="K74">
        <v>2321</v>
      </c>
      <c r="L74">
        <v>86</v>
      </c>
      <c r="M74">
        <v>127</v>
      </c>
      <c r="N74" t="s">
        <v>101</v>
      </c>
      <c r="O74">
        <v>123279</v>
      </c>
      <c r="P74">
        <v>481</v>
      </c>
      <c r="Q74">
        <v>4096</v>
      </c>
      <c r="R74" t="s">
        <v>111</v>
      </c>
      <c r="S74">
        <v>1.0213333333300001</v>
      </c>
      <c r="T74">
        <v>1.0006666666699999</v>
      </c>
      <c r="U74">
        <v>1.0349999999999999</v>
      </c>
      <c r="V74">
        <v>576</v>
      </c>
      <c r="W74">
        <v>1</v>
      </c>
      <c r="X74">
        <v>125</v>
      </c>
      <c r="Y74" t="s">
        <v>96</v>
      </c>
      <c r="Z74">
        <v>22421</v>
      </c>
      <c r="AA74">
        <v>87</v>
      </c>
      <c r="AB74">
        <v>4096</v>
      </c>
      <c r="AC74" t="s">
        <v>111</v>
      </c>
      <c r="AD74">
        <v>5.6876666666700002</v>
      </c>
      <c r="AE74">
        <v>5.9123333333300003</v>
      </c>
      <c r="AF74">
        <v>5.5383333333299998</v>
      </c>
      <c r="AG74">
        <v>52</v>
      </c>
      <c r="AH74">
        <v>0</v>
      </c>
      <c r="AI74">
        <v>127</v>
      </c>
    </row>
    <row r="75" spans="1:35" x14ac:dyDescent="0.25">
      <c r="A75" t="s">
        <v>93</v>
      </c>
      <c r="B75" t="s">
        <v>98</v>
      </c>
      <c r="C75" t="s">
        <v>95</v>
      </c>
      <c r="D75">
        <v>3183</v>
      </c>
      <c r="E75">
        <v>12</v>
      </c>
      <c r="F75">
        <v>4096</v>
      </c>
      <c r="G75" t="s">
        <v>105</v>
      </c>
      <c r="H75">
        <v>40.1063333333</v>
      </c>
      <c r="I75">
        <v>73.549000000000007</v>
      </c>
      <c r="J75">
        <v>25.771999999999998</v>
      </c>
      <c r="K75">
        <v>2431</v>
      </c>
      <c r="L75">
        <v>88</v>
      </c>
      <c r="M75">
        <v>127</v>
      </c>
      <c r="N75" t="s">
        <v>101</v>
      </c>
      <c r="O75">
        <v>120910</v>
      </c>
      <c r="P75">
        <v>472</v>
      </c>
      <c r="Q75">
        <v>4096</v>
      </c>
      <c r="R75" t="s">
        <v>105</v>
      </c>
      <c r="S75">
        <v>1.0416666666700001</v>
      </c>
      <c r="T75">
        <v>1.0156666666700001</v>
      </c>
      <c r="U75">
        <v>1.05266666667</v>
      </c>
      <c r="V75">
        <v>790</v>
      </c>
      <c r="W75">
        <v>2</v>
      </c>
      <c r="X75">
        <v>125</v>
      </c>
      <c r="Y75" t="s">
        <v>96</v>
      </c>
      <c r="Z75">
        <v>21668</v>
      </c>
      <c r="AA75">
        <v>84</v>
      </c>
      <c r="AB75">
        <v>4096</v>
      </c>
      <c r="AC75" t="s">
        <v>105</v>
      </c>
      <c r="AD75">
        <v>5.8753333333300004</v>
      </c>
      <c r="AE75">
        <v>6.1390000000000002</v>
      </c>
      <c r="AF75">
        <v>5.7626666666700004</v>
      </c>
      <c r="AG75">
        <v>53</v>
      </c>
      <c r="AH75">
        <v>0</v>
      </c>
      <c r="AI75">
        <v>127</v>
      </c>
    </row>
    <row r="76" spans="1:35" x14ac:dyDescent="0.25">
      <c r="A76" t="s">
        <v>93</v>
      </c>
      <c r="B76" t="s">
        <v>98</v>
      </c>
      <c r="C76" t="s">
        <v>95</v>
      </c>
      <c r="D76">
        <v>3928</v>
      </c>
      <c r="E76">
        <v>15</v>
      </c>
      <c r="F76">
        <v>4096</v>
      </c>
      <c r="G76" t="s">
        <v>104</v>
      </c>
      <c r="H76">
        <v>32.646999999999998</v>
      </c>
      <c r="I76">
        <v>70.326666666700007</v>
      </c>
      <c r="J76">
        <v>23.240666666700001</v>
      </c>
      <c r="K76">
        <v>1289</v>
      </c>
      <c r="L76">
        <v>68</v>
      </c>
      <c r="M76">
        <v>127</v>
      </c>
      <c r="N76" t="s">
        <v>101</v>
      </c>
      <c r="O76">
        <v>119361</v>
      </c>
      <c r="P76">
        <v>466</v>
      </c>
      <c r="Q76">
        <v>4096</v>
      </c>
      <c r="R76" t="s">
        <v>104</v>
      </c>
      <c r="S76">
        <v>1.0549999999999999</v>
      </c>
      <c r="T76">
        <v>1.02</v>
      </c>
      <c r="U76">
        <v>1.0636666666700001</v>
      </c>
      <c r="V76">
        <v>996</v>
      </c>
      <c r="W76">
        <v>3</v>
      </c>
      <c r="X76">
        <v>125</v>
      </c>
      <c r="Y76" t="s">
        <v>96</v>
      </c>
      <c r="Z76">
        <v>22205</v>
      </c>
      <c r="AA76">
        <v>86</v>
      </c>
      <c r="AB76">
        <v>4096</v>
      </c>
      <c r="AC76" t="s">
        <v>104</v>
      </c>
      <c r="AD76">
        <v>5.7350000000000003</v>
      </c>
      <c r="AE76">
        <v>6.093</v>
      </c>
      <c r="AF76">
        <v>5.64533333333</v>
      </c>
      <c r="AG76">
        <v>169</v>
      </c>
      <c r="AH76">
        <v>0</v>
      </c>
      <c r="AI76">
        <v>127</v>
      </c>
    </row>
    <row r="77" spans="1:35" x14ac:dyDescent="0.25">
      <c r="A77" t="s">
        <v>93</v>
      </c>
      <c r="B77" t="s">
        <v>98</v>
      </c>
      <c r="C77" t="s">
        <v>95</v>
      </c>
      <c r="D77">
        <v>3959</v>
      </c>
      <c r="E77">
        <v>15</v>
      </c>
      <c r="F77">
        <v>4096</v>
      </c>
      <c r="G77" t="s">
        <v>103</v>
      </c>
      <c r="H77">
        <v>32.547333333300003</v>
      </c>
      <c r="I77">
        <v>83.147666666700005</v>
      </c>
      <c r="J77">
        <v>26.929666666700001</v>
      </c>
      <c r="K77">
        <v>1702</v>
      </c>
      <c r="L77">
        <v>74</v>
      </c>
      <c r="M77">
        <v>127</v>
      </c>
      <c r="N77" t="s">
        <v>101</v>
      </c>
      <c r="O77">
        <v>115800</v>
      </c>
      <c r="P77">
        <v>452</v>
      </c>
      <c r="Q77">
        <v>4096</v>
      </c>
      <c r="R77" t="s">
        <v>103</v>
      </c>
      <c r="S77">
        <v>1.0876666666699999</v>
      </c>
      <c r="T77">
        <v>1.0473333333299999</v>
      </c>
      <c r="U77">
        <v>1.0920000000000001</v>
      </c>
      <c r="V77">
        <v>708</v>
      </c>
      <c r="W77">
        <v>3</v>
      </c>
      <c r="X77">
        <v>125</v>
      </c>
      <c r="Y77" t="s">
        <v>96</v>
      </c>
      <c r="Z77">
        <v>21218</v>
      </c>
      <c r="AA77">
        <v>82</v>
      </c>
      <c r="AB77">
        <v>4096</v>
      </c>
      <c r="AC77" t="s">
        <v>103</v>
      </c>
      <c r="AD77">
        <v>6.0010000000000003</v>
      </c>
      <c r="AE77">
        <v>6.4443333333300004</v>
      </c>
      <c r="AF77">
        <v>5.9516666666700004</v>
      </c>
      <c r="AG77">
        <v>870</v>
      </c>
      <c r="AH77">
        <v>2</v>
      </c>
      <c r="AI77">
        <v>127</v>
      </c>
    </row>
    <row r="78" spans="1:35" x14ac:dyDescent="0.25">
      <c r="A78" t="s">
        <v>93</v>
      </c>
      <c r="B78" t="s">
        <v>98</v>
      </c>
      <c r="C78" t="s">
        <v>95</v>
      </c>
      <c r="D78">
        <v>11157</v>
      </c>
      <c r="E78">
        <v>43</v>
      </c>
      <c r="F78">
        <v>4096</v>
      </c>
      <c r="G78" t="s">
        <v>112</v>
      </c>
      <c r="H78">
        <v>11.538666666699999</v>
      </c>
      <c r="I78">
        <v>0</v>
      </c>
      <c r="J78">
        <v>11.538666666699999</v>
      </c>
      <c r="K78">
        <v>5280</v>
      </c>
      <c r="L78">
        <v>82</v>
      </c>
      <c r="M78">
        <v>127</v>
      </c>
      <c r="N78" t="s">
        <v>101</v>
      </c>
      <c r="O78">
        <v>117533</v>
      </c>
      <c r="P78">
        <v>459</v>
      </c>
      <c r="Q78">
        <v>4096</v>
      </c>
      <c r="R78" t="s">
        <v>112</v>
      </c>
      <c r="S78">
        <v>1.07266666667</v>
      </c>
      <c r="T78">
        <v>0</v>
      </c>
      <c r="U78">
        <v>1.07266666667</v>
      </c>
      <c r="V78">
        <v>270</v>
      </c>
      <c r="W78">
        <v>1</v>
      </c>
      <c r="X78">
        <v>126</v>
      </c>
      <c r="Y78" t="s">
        <v>96</v>
      </c>
      <c r="Z78">
        <v>21160</v>
      </c>
      <c r="AA78">
        <v>82</v>
      </c>
      <c r="AB78">
        <v>4096</v>
      </c>
      <c r="AC78" t="s">
        <v>112</v>
      </c>
      <c r="AD78">
        <v>6.0149999999999997</v>
      </c>
      <c r="AE78">
        <v>0</v>
      </c>
      <c r="AF78">
        <v>6.0149999999999997</v>
      </c>
      <c r="AG78">
        <v>41</v>
      </c>
      <c r="AH78">
        <v>0</v>
      </c>
      <c r="AI78">
        <v>127</v>
      </c>
    </row>
    <row r="79" spans="1:35" x14ac:dyDescent="0.25">
      <c r="A79" t="s">
        <v>93</v>
      </c>
      <c r="B79" t="s">
        <v>98</v>
      </c>
      <c r="C79" t="s">
        <v>95</v>
      </c>
      <c r="D79">
        <v>3350</v>
      </c>
      <c r="E79">
        <v>209</v>
      </c>
      <c r="F79">
        <v>65536</v>
      </c>
      <c r="G79" t="s">
        <v>102</v>
      </c>
      <c r="H79">
        <v>37.942</v>
      </c>
      <c r="I79">
        <v>37.942</v>
      </c>
      <c r="J79">
        <v>0</v>
      </c>
      <c r="K79">
        <v>1013</v>
      </c>
      <c r="L79">
        <v>31</v>
      </c>
      <c r="M79">
        <v>127</v>
      </c>
      <c r="N79" t="s">
        <v>101</v>
      </c>
      <c r="O79">
        <v>56004</v>
      </c>
      <c r="P79">
        <v>3500</v>
      </c>
      <c r="Q79">
        <v>65536</v>
      </c>
      <c r="R79" t="s">
        <v>102</v>
      </c>
      <c r="S79">
        <v>2.274</v>
      </c>
      <c r="T79">
        <v>2.274</v>
      </c>
      <c r="U79">
        <v>0</v>
      </c>
      <c r="V79">
        <v>173</v>
      </c>
      <c r="W79">
        <v>1</v>
      </c>
      <c r="X79">
        <v>127</v>
      </c>
      <c r="Y79" t="s">
        <v>96</v>
      </c>
      <c r="Z79">
        <v>6897</v>
      </c>
      <c r="AA79">
        <v>431</v>
      </c>
      <c r="AB79">
        <v>65536</v>
      </c>
      <c r="AC79" t="s">
        <v>102</v>
      </c>
      <c r="AD79">
        <v>18.485666666699998</v>
      </c>
      <c r="AE79">
        <v>18.485666666699998</v>
      </c>
      <c r="AF79">
        <v>0</v>
      </c>
      <c r="AG79">
        <v>67</v>
      </c>
      <c r="AH79">
        <v>3</v>
      </c>
      <c r="AI79">
        <v>127</v>
      </c>
    </row>
    <row r="80" spans="1:35" x14ac:dyDescent="0.25">
      <c r="A80" t="s">
        <v>93</v>
      </c>
      <c r="B80" t="s">
        <v>98</v>
      </c>
      <c r="C80" t="s">
        <v>95</v>
      </c>
      <c r="D80">
        <v>3422</v>
      </c>
      <c r="E80">
        <v>213</v>
      </c>
      <c r="F80">
        <v>65536</v>
      </c>
      <c r="G80" t="s">
        <v>106</v>
      </c>
      <c r="H80">
        <v>36.398000000000003</v>
      </c>
      <c r="I80">
        <v>38.093000000000004</v>
      </c>
      <c r="J80">
        <v>21.234000000000002</v>
      </c>
      <c r="K80">
        <v>2451</v>
      </c>
      <c r="L80">
        <v>63</v>
      </c>
      <c r="M80">
        <v>124</v>
      </c>
      <c r="N80" t="s">
        <v>101</v>
      </c>
      <c r="O80">
        <v>60403</v>
      </c>
      <c r="P80">
        <v>3775</v>
      </c>
      <c r="Q80">
        <v>65536</v>
      </c>
      <c r="R80" t="s">
        <v>106</v>
      </c>
      <c r="S80">
        <v>2.1053333333299999</v>
      </c>
      <c r="T80">
        <v>2.0916666666700001</v>
      </c>
      <c r="U80">
        <v>2.2243333333300002</v>
      </c>
      <c r="V80">
        <v>27</v>
      </c>
      <c r="W80">
        <v>0</v>
      </c>
      <c r="X80">
        <v>127</v>
      </c>
      <c r="Y80" t="s">
        <v>96</v>
      </c>
      <c r="Z80">
        <v>7061</v>
      </c>
      <c r="AA80">
        <v>441</v>
      </c>
      <c r="AB80">
        <v>65536</v>
      </c>
      <c r="AC80" t="s">
        <v>106</v>
      </c>
      <c r="AD80">
        <v>18.05</v>
      </c>
      <c r="AE80">
        <v>17.978666666700001</v>
      </c>
      <c r="AF80">
        <v>18.692333333299999</v>
      </c>
      <c r="AG80">
        <v>90</v>
      </c>
      <c r="AH80">
        <v>3</v>
      </c>
      <c r="AI80">
        <v>127</v>
      </c>
    </row>
    <row r="81" spans="1:35" x14ac:dyDescent="0.25">
      <c r="A81" t="s">
        <v>93</v>
      </c>
      <c r="B81" t="s">
        <v>98</v>
      </c>
      <c r="C81" t="s">
        <v>95</v>
      </c>
      <c r="D81">
        <v>3948</v>
      </c>
      <c r="E81">
        <v>246</v>
      </c>
      <c r="F81">
        <v>65536</v>
      </c>
      <c r="G81" t="s">
        <v>107</v>
      </c>
      <c r="H81">
        <v>31.62</v>
      </c>
      <c r="I81">
        <v>34.439666666699999</v>
      </c>
      <c r="J81">
        <v>20.407333333299999</v>
      </c>
      <c r="K81">
        <v>1133</v>
      </c>
      <c r="L81">
        <v>42</v>
      </c>
      <c r="M81">
        <v>124</v>
      </c>
      <c r="N81" t="s">
        <v>101</v>
      </c>
      <c r="O81">
        <v>62279</v>
      </c>
      <c r="P81">
        <v>3892</v>
      </c>
      <c r="Q81">
        <v>65536</v>
      </c>
      <c r="R81" t="s">
        <v>107</v>
      </c>
      <c r="S81">
        <v>2.0386666666700002</v>
      </c>
      <c r="T81">
        <v>1.9870000000000001</v>
      </c>
      <c r="U81">
        <v>2.2450000000000001</v>
      </c>
      <c r="V81">
        <v>345</v>
      </c>
      <c r="W81">
        <v>2</v>
      </c>
      <c r="X81">
        <v>126</v>
      </c>
      <c r="Y81" t="s">
        <v>96</v>
      </c>
      <c r="Z81">
        <v>6867</v>
      </c>
      <c r="AA81">
        <v>429</v>
      </c>
      <c r="AB81">
        <v>65536</v>
      </c>
      <c r="AC81" t="s">
        <v>107</v>
      </c>
      <c r="AD81">
        <v>18.562999999999999</v>
      </c>
      <c r="AE81">
        <v>18.449000000000002</v>
      </c>
      <c r="AF81">
        <v>19.019333333300001</v>
      </c>
      <c r="AG81">
        <v>153</v>
      </c>
      <c r="AH81">
        <v>3</v>
      </c>
      <c r="AI81">
        <v>127</v>
      </c>
    </row>
    <row r="82" spans="1:35" x14ac:dyDescent="0.25">
      <c r="A82" t="s">
        <v>93</v>
      </c>
      <c r="B82" t="s">
        <v>98</v>
      </c>
      <c r="C82" t="s">
        <v>95</v>
      </c>
      <c r="D82">
        <v>3415</v>
      </c>
      <c r="E82">
        <v>213</v>
      </c>
      <c r="F82">
        <v>65536</v>
      </c>
      <c r="G82" t="s">
        <v>108</v>
      </c>
      <c r="H82">
        <v>36.896000000000001</v>
      </c>
      <c r="I82">
        <v>45.037999999999997</v>
      </c>
      <c r="J82">
        <v>17.971666666699999</v>
      </c>
      <c r="K82">
        <v>1105</v>
      </c>
      <c r="L82">
        <v>53</v>
      </c>
      <c r="M82">
        <v>125</v>
      </c>
      <c r="N82" t="s">
        <v>101</v>
      </c>
      <c r="O82">
        <v>47780</v>
      </c>
      <c r="P82">
        <v>2986</v>
      </c>
      <c r="Q82">
        <v>65536</v>
      </c>
      <c r="R82" t="s">
        <v>108</v>
      </c>
      <c r="S82">
        <v>2.6546666666699998</v>
      </c>
      <c r="T82">
        <v>2.5433333333300001</v>
      </c>
      <c r="U82">
        <v>2.915</v>
      </c>
      <c r="V82">
        <v>312</v>
      </c>
      <c r="W82">
        <v>3</v>
      </c>
      <c r="X82">
        <v>126</v>
      </c>
      <c r="Y82" t="s">
        <v>96</v>
      </c>
      <c r="Z82">
        <v>6826</v>
      </c>
      <c r="AA82">
        <v>426</v>
      </c>
      <c r="AB82">
        <v>65536</v>
      </c>
      <c r="AC82" t="s">
        <v>108</v>
      </c>
      <c r="AD82">
        <v>18.701000000000001</v>
      </c>
      <c r="AE82">
        <v>18.560666666700001</v>
      </c>
      <c r="AF82">
        <v>19.028333333300001</v>
      </c>
      <c r="AG82">
        <v>101</v>
      </c>
      <c r="AH82">
        <v>2</v>
      </c>
      <c r="AI82">
        <v>127</v>
      </c>
    </row>
    <row r="83" spans="1:35" x14ac:dyDescent="0.25">
      <c r="A83" t="s">
        <v>93</v>
      </c>
      <c r="B83" t="s">
        <v>98</v>
      </c>
      <c r="C83" t="s">
        <v>95</v>
      </c>
      <c r="D83">
        <v>3932</v>
      </c>
      <c r="E83">
        <v>245</v>
      </c>
      <c r="F83">
        <v>65536</v>
      </c>
      <c r="G83" t="s">
        <v>109</v>
      </c>
      <c r="H83">
        <v>31.929666666700001</v>
      </c>
      <c r="I83">
        <v>41.095999999999997</v>
      </c>
      <c r="J83">
        <v>18.1903333333</v>
      </c>
      <c r="K83">
        <v>2065</v>
      </c>
      <c r="L83">
        <v>56</v>
      </c>
      <c r="M83">
        <v>125</v>
      </c>
      <c r="N83" t="s">
        <v>101</v>
      </c>
      <c r="O83">
        <v>36118</v>
      </c>
      <c r="P83">
        <v>2257</v>
      </c>
      <c r="Q83">
        <v>65536</v>
      </c>
      <c r="R83" t="s">
        <v>109</v>
      </c>
      <c r="S83">
        <v>3.5186666666700002</v>
      </c>
      <c r="T83">
        <v>3.3660000000000001</v>
      </c>
      <c r="U83">
        <v>3.7483333333300002</v>
      </c>
      <c r="V83">
        <v>302</v>
      </c>
      <c r="W83">
        <v>2</v>
      </c>
      <c r="X83">
        <v>127</v>
      </c>
      <c r="Y83" t="s">
        <v>96</v>
      </c>
      <c r="Z83">
        <v>6729</v>
      </c>
      <c r="AA83">
        <v>420</v>
      </c>
      <c r="AB83">
        <v>65536</v>
      </c>
      <c r="AC83" t="s">
        <v>109</v>
      </c>
      <c r="AD83">
        <v>18.933333333299998</v>
      </c>
      <c r="AE83">
        <v>18.809000000000001</v>
      </c>
      <c r="AF83">
        <v>19.12</v>
      </c>
      <c r="AG83">
        <v>99</v>
      </c>
      <c r="AH83">
        <v>2</v>
      </c>
      <c r="AI83">
        <v>127</v>
      </c>
    </row>
    <row r="84" spans="1:35" x14ac:dyDescent="0.25">
      <c r="A84" t="s">
        <v>93</v>
      </c>
      <c r="B84" t="s">
        <v>98</v>
      </c>
      <c r="C84" t="s">
        <v>95</v>
      </c>
      <c r="D84">
        <v>3622</v>
      </c>
      <c r="E84">
        <v>226</v>
      </c>
      <c r="F84">
        <v>65536</v>
      </c>
      <c r="G84" t="s">
        <v>110</v>
      </c>
      <c r="H84">
        <v>34.826000000000001</v>
      </c>
      <c r="I84">
        <v>45.4053333333</v>
      </c>
      <c r="J84">
        <v>24.250333333299999</v>
      </c>
      <c r="K84">
        <v>1373</v>
      </c>
      <c r="L84">
        <v>39</v>
      </c>
      <c r="M84">
        <v>126</v>
      </c>
      <c r="N84" t="s">
        <v>101</v>
      </c>
      <c r="O84">
        <v>28989</v>
      </c>
      <c r="P84">
        <v>1811</v>
      </c>
      <c r="Q84">
        <v>65536</v>
      </c>
      <c r="R84" t="s">
        <v>110</v>
      </c>
      <c r="S84">
        <v>4.3803333333300003</v>
      </c>
      <c r="T84">
        <v>4.2266666666699999</v>
      </c>
      <c r="U84">
        <v>4.5343333333300002</v>
      </c>
      <c r="V84">
        <v>267</v>
      </c>
      <c r="W84">
        <v>2</v>
      </c>
      <c r="X84">
        <v>127</v>
      </c>
      <c r="Y84" t="s">
        <v>96</v>
      </c>
      <c r="Z84">
        <v>6625</v>
      </c>
      <c r="AA84">
        <v>414</v>
      </c>
      <c r="AB84">
        <v>65536</v>
      </c>
      <c r="AC84" t="s">
        <v>110</v>
      </c>
      <c r="AD84">
        <v>19.2573333333</v>
      </c>
      <c r="AE84">
        <v>19.051666666700001</v>
      </c>
      <c r="AF84">
        <v>19.463999999999999</v>
      </c>
      <c r="AG84">
        <v>159</v>
      </c>
      <c r="AH84">
        <v>2</v>
      </c>
      <c r="AI84">
        <v>127</v>
      </c>
    </row>
    <row r="85" spans="1:35" x14ac:dyDescent="0.25">
      <c r="A85" t="s">
        <v>93</v>
      </c>
      <c r="B85" t="s">
        <v>98</v>
      </c>
      <c r="C85" t="s">
        <v>95</v>
      </c>
      <c r="D85">
        <v>3197</v>
      </c>
      <c r="E85">
        <v>199</v>
      </c>
      <c r="F85">
        <v>65536</v>
      </c>
      <c r="G85" t="s">
        <v>111</v>
      </c>
      <c r="H85">
        <v>39.933333333299998</v>
      </c>
      <c r="I85">
        <v>51.758000000000003</v>
      </c>
      <c r="J85">
        <v>32.052666666699999</v>
      </c>
      <c r="K85">
        <v>823</v>
      </c>
      <c r="L85">
        <v>29</v>
      </c>
      <c r="M85">
        <v>127</v>
      </c>
      <c r="N85" t="s">
        <v>101</v>
      </c>
      <c r="O85">
        <v>24219</v>
      </c>
      <c r="P85">
        <v>1513</v>
      </c>
      <c r="Q85">
        <v>65536</v>
      </c>
      <c r="R85" t="s">
        <v>111</v>
      </c>
      <c r="S85">
        <v>5.2489999999999997</v>
      </c>
      <c r="T85">
        <v>5.0686666666700004</v>
      </c>
      <c r="U85">
        <v>5.3689999999999998</v>
      </c>
      <c r="V85">
        <v>296</v>
      </c>
      <c r="W85">
        <v>2</v>
      </c>
      <c r="X85">
        <v>127</v>
      </c>
      <c r="Y85" t="s">
        <v>96</v>
      </c>
      <c r="Z85">
        <v>5957</v>
      </c>
      <c r="AA85">
        <v>372</v>
      </c>
      <c r="AB85">
        <v>65536</v>
      </c>
      <c r="AC85" t="s">
        <v>111</v>
      </c>
      <c r="AD85">
        <v>21.406666666700001</v>
      </c>
      <c r="AE85">
        <v>21.095666666700001</v>
      </c>
      <c r="AF85">
        <v>21.614000000000001</v>
      </c>
      <c r="AG85">
        <v>112</v>
      </c>
      <c r="AH85">
        <v>2</v>
      </c>
      <c r="AI85">
        <v>127</v>
      </c>
    </row>
    <row r="86" spans="1:35" x14ac:dyDescent="0.25">
      <c r="A86" t="s">
        <v>93</v>
      </c>
      <c r="B86" t="s">
        <v>98</v>
      </c>
      <c r="C86" t="s">
        <v>95</v>
      </c>
      <c r="D86">
        <v>2587</v>
      </c>
      <c r="E86">
        <v>161</v>
      </c>
      <c r="F86">
        <v>65536</v>
      </c>
      <c r="G86" t="s">
        <v>105</v>
      </c>
      <c r="H86">
        <v>49.340333333300002</v>
      </c>
      <c r="I86">
        <v>70.253666666699999</v>
      </c>
      <c r="J86">
        <v>40.389333333300002</v>
      </c>
      <c r="K86">
        <v>4856</v>
      </c>
      <c r="L86">
        <v>101</v>
      </c>
      <c r="M86">
        <v>127</v>
      </c>
      <c r="N86" t="s">
        <v>101</v>
      </c>
      <c r="O86">
        <v>20760</v>
      </c>
      <c r="P86">
        <v>1297</v>
      </c>
      <c r="Q86">
        <v>65536</v>
      </c>
      <c r="R86" t="s">
        <v>105</v>
      </c>
      <c r="S86">
        <v>6.1260000000000003</v>
      </c>
      <c r="T86">
        <v>5.8940000000000001</v>
      </c>
      <c r="U86">
        <v>6.2253333333300001</v>
      </c>
      <c r="V86">
        <v>230</v>
      </c>
      <c r="W86">
        <v>1</v>
      </c>
      <c r="X86">
        <v>127</v>
      </c>
      <c r="Y86" t="s">
        <v>96</v>
      </c>
      <c r="Z86">
        <v>5801</v>
      </c>
      <c r="AA86">
        <v>362</v>
      </c>
      <c r="AB86">
        <v>65536</v>
      </c>
      <c r="AC86" t="s">
        <v>105</v>
      </c>
      <c r="AD86">
        <v>21.949666666700001</v>
      </c>
      <c r="AE86">
        <v>21.634333333299999</v>
      </c>
      <c r="AF86">
        <v>22.084666666699999</v>
      </c>
      <c r="AG86">
        <v>131</v>
      </c>
      <c r="AH86">
        <v>2</v>
      </c>
      <c r="AI86">
        <v>127</v>
      </c>
    </row>
    <row r="87" spans="1:35" x14ac:dyDescent="0.25">
      <c r="A87" t="s">
        <v>93</v>
      </c>
      <c r="B87" t="s">
        <v>98</v>
      </c>
      <c r="C87" t="s">
        <v>95</v>
      </c>
      <c r="D87">
        <v>3051</v>
      </c>
      <c r="E87">
        <v>190</v>
      </c>
      <c r="F87">
        <v>65536</v>
      </c>
      <c r="G87" t="s">
        <v>104</v>
      </c>
      <c r="H87">
        <v>41.794666666700003</v>
      </c>
      <c r="I87">
        <v>57.570666666699999</v>
      </c>
      <c r="J87">
        <v>37.859666666700001</v>
      </c>
      <c r="K87">
        <v>787</v>
      </c>
      <c r="L87">
        <v>22</v>
      </c>
      <c r="M87">
        <v>127</v>
      </c>
      <c r="N87" t="s">
        <v>101</v>
      </c>
      <c r="O87">
        <v>18206</v>
      </c>
      <c r="P87">
        <v>1137</v>
      </c>
      <c r="Q87">
        <v>65536</v>
      </c>
      <c r="R87" t="s">
        <v>104</v>
      </c>
      <c r="S87">
        <v>6.992</v>
      </c>
      <c r="T87">
        <v>6.7359999999999998</v>
      </c>
      <c r="U87">
        <v>7.056</v>
      </c>
      <c r="V87">
        <v>140</v>
      </c>
      <c r="W87">
        <v>1</v>
      </c>
      <c r="X87">
        <v>127</v>
      </c>
      <c r="Y87" t="s">
        <v>96</v>
      </c>
      <c r="Z87">
        <v>5352</v>
      </c>
      <c r="AA87">
        <v>334</v>
      </c>
      <c r="AB87">
        <v>65536</v>
      </c>
      <c r="AC87" t="s">
        <v>104</v>
      </c>
      <c r="AD87">
        <v>23.822333333300001</v>
      </c>
      <c r="AE87">
        <v>23.492000000000001</v>
      </c>
      <c r="AF87">
        <v>23.904666666699999</v>
      </c>
      <c r="AG87">
        <v>132</v>
      </c>
      <c r="AH87">
        <v>2</v>
      </c>
      <c r="AI87">
        <v>127</v>
      </c>
    </row>
    <row r="88" spans="1:35" x14ac:dyDescent="0.25">
      <c r="A88" t="s">
        <v>93</v>
      </c>
      <c r="B88" t="s">
        <v>98</v>
      </c>
      <c r="C88" t="s">
        <v>95</v>
      </c>
      <c r="D88">
        <v>2574</v>
      </c>
      <c r="E88">
        <v>160</v>
      </c>
      <c r="F88">
        <v>65536</v>
      </c>
      <c r="G88" t="s">
        <v>103</v>
      </c>
      <c r="H88">
        <v>49.746333333300001</v>
      </c>
      <c r="I88">
        <v>72.120333333299996</v>
      </c>
      <c r="J88">
        <v>47.266333333299997</v>
      </c>
      <c r="K88">
        <v>3344</v>
      </c>
      <c r="L88">
        <v>67</v>
      </c>
      <c r="M88">
        <v>127</v>
      </c>
      <c r="N88" t="s">
        <v>101</v>
      </c>
      <c r="O88">
        <v>16179</v>
      </c>
      <c r="P88">
        <v>1011</v>
      </c>
      <c r="Q88">
        <v>65536</v>
      </c>
      <c r="R88" t="s">
        <v>103</v>
      </c>
      <c r="S88">
        <v>7.8613333333300002</v>
      </c>
      <c r="T88">
        <v>7.57</v>
      </c>
      <c r="U88">
        <v>7.8936666666699997</v>
      </c>
      <c r="V88">
        <v>125</v>
      </c>
      <c r="W88">
        <v>1</v>
      </c>
      <c r="X88">
        <v>127</v>
      </c>
      <c r="Y88" t="s">
        <v>96</v>
      </c>
      <c r="Z88">
        <v>4816</v>
      </c>
      <c r="AA88">
        <v>301</v>
      </c>
      <c r="AB88">
        <v>65536</v>
      </c>
      <c r="AC88" t="s">
        <v>103</v>
      </c>
      <c r="AD88">
        <v>26.446999999999999</v>
      </c>
      <c r="AE88">
        <v>26.0943333333</v>
      </c>
      <c r="AF88">
        <v>26.486000000000001</v>
      </c>
      <c r="AG88">
        <v>148</v>
      </c>
      <c r="AH88">
        <v>2</v>
      </c>
      <c r="AI88">
        <v>127</v>
      </c>
    </row>
    <row r="89" spans="1:35" x14ac:dyDescent="0.25">
      <c r="A89" t="s">
        <v>93</v>
      </c>
      <c r="B89" t="s">
        <v>98</v>
      </c>
      <c r="C89" t="s">
        <v>95</v>
      </c>
      <c r="D89">
        <v>2697</v>
      </c>
      <c r="E89">
        <v>168</v>
      </c>
      <c r="F89">
        <v>65536</v>
      </c>
      <c r="G89" t="s">
        <v>112</v>
      </c>
      <c r="H89">
        <v>47.284666666699998</v>
      </c>
      <c r="I89">
        <v>0</v>
      </c>
      <c r="J89">
        <v>47.284666666699998</v>
      </c>
      <c r="K89">
        <v>362</v>
      </c>
      <c r="L89">
        <v>11</v>
      </c>
      <c r="M89">
        <v>127</v>
      </c>
      <c r="N89" t="s">
        <v>101</v>
      </c>
      <c r="O89">
        <v>14579</v>
      </c>
      <c r="P89">
        <v>911</v>
      </c>
      <c r="Q89">
        <v>65536</v>
      </c>
      <c r="R89" t="s">
        <v>112</v>
      </c>
      <c r="S89">
        <v>8.7313333333299994</v>
      </c>
      <c r="T89">
        <v>0</v>
      </c>
      <c r="U89">
        <v>8.7313333333299994</v>
      </c>
      <c r="V89">
        <v>162</v>
      </c>
      <c r="W89">
        <v>1</v>
      </c>
      <c r="X89">
        <v>127</v>
      </c>
      <c r="Y89" t="s">
        <v>96</v>
      </c>
      <c r="Z89">
        <v>4316</v>
      </c>
      <c r="AA89">
        <v>269</v>
      </c>
      <c r="AB89">
        <v>65536</v>
      </c>
      <c r="AC89" t="s">
        <v>112</v>
      </c>
      <c r="AD89">
        <v>29.5186666667</v>
      </c>
      <c r="AE89">
        <v>0</v>
      </c>
      <c r="AF89">
        <v>29.5186666667</v>
      </c>
      <c r="AG89">
        <v>191</v>
      </c>
      <c r="AH89">
        <v>3</v>
      </c>
      <c r="AI89">
        <v>127</v>
      </c>
    </row>
    <row r="90" spans="1:35" x14ac:dyDescent="0.25">
      <c r="A90" t="s">
        <v>93</v>
      </c>
      <c r="B90" t="s">
        <v>98</v>
      </c>
      <c r="C90" t="s">
        <v>95</v>
      </c>
      <c r="D90">
        <v>224</v>
      </c>
      <c r="E90">
        <v>224</v>
      </c>
      <c r="F90">
        <v>1048576</v>
      </c>
      <c r="G90" t="s">
        <v>102</v>
      </c>
      <c r="H90">
        <v>566.68366666700001</v>
      </c>
      <c r="I90">
        <v>566.68366666700001</v>
      </c>
      <c r="J90">
        <v>0</v>
      </c>
      <c r="K90">
        <v>2400</v>
      </c>
      <c r="L90">
        <v>227</v>
      </c>
      <c r="M90">
        <v>127</v>
      </c>
      <c r="N90" t="s">
        <v>101</v>
      </c>
      <c r="O90">
        <v>3340</v>
      </c>
      <c r="P90">
        <v>3340</v>
      </c>
      <c r="Q90">
        <v>1048576</v>
      </c>
      <c r="R90" t="s">
        <v>102</v>
      </c>
      <c r="S90">
        <v>38.164999999999999</v>
      </c>
      <c r="T90">
        <v>38.164999999999999</v>
      </c>
      <c r="U90">
        <v>0</v>
      </c>
      <c r="V90">
        <v>243</v>
      </c>
      <c r="W90">
        <v>39</v>
      </c>
      <c r="X90">
        <v>127</v>
      </c>
      <c r="Y90" t="s">
        <v>96</v>
      </c>
      <c r="Z90">
        <v>256</v>
      </c>
      <c r="AA90">
        <v>256</v>
      </c>
      <c r="AB90">
        <v>1048576</v>
      </c>
      <c r="AC90" t="s">
        <v>102</v>
      </c>
      <c r="AD90">
        <v>495.93033333300002</v>
      </c>
      <c r="AE90">
        <v>495.93033333300002</v>
      </c>
      <c r="AF90">
        <v>0</v>
      </c>
      <c r="AG90">
        <v>920</v>
      </c>
      <c r="AH90">
        <v>124</v>
      </c>
      <c r="AI90">
        <v>127</v>
      </c>
    </row>
    <row r="91" spans="1:35" x14ac:dyDescent="0.25">
      <c r="A91" t="s">
        <v>93</v>
      </c>
      <c r="B91" t="s">
        <v>98</v>
      </c>
      <c r="C91" t="s">
        <v>95</v>
      </c>
      <c r="D91">
        <v>210</v>
      </c>
      <c r="E91">
        <v>210</v>
      </c>
      <c r="F91">
        <v>1048576</v>
      </c>
      <c r="G91" t="s">
        <v>106</v>
      </c>
      <c r="H91">
        <v>604.69533333300001</v>
      </c>
      <c r="I91">
        <v>606.72766666699999</v>
      </c>
      <c r="J91">
        <v>586.18866666700001</v>
      </c>
      <c r="K91">
        <v>3967</v>
      </c>
      <c r="L91">
        <v>426</v>
      </c>
      <c r="M91">
        <v>127</v>
      </c>
      <c r="N91" t="s">
        <v>101</v>
      </c>
      <c r="O91">
        <v>3638</v>
      </c>
      <c r="P91">
        <v>3638</v>
      </c>
      <c r="Q91">
        <v>1048576</v>
      </c>
      <c r="R91" t="s">
        <v>106</v>
      </c>
      <c r="S91">
        <v>34.980666666700003</v>
      </c>
      <c r="T91">
        <v>34.972999999999999</v>
      </c>
      <c r="U91">
        <v>35.048999999999999</v>
      </c>
      <c r="V91">
        <v>380</v>
      </c>
      <c r="W91">
        <v>33</v>
      </c>
      <c r="X91">
        <v>127</v>
      </c>
      <c r="Y91" t="s">
        <v>96</v>
      </c>
      <c r="Z91">
        <v>281</v>
      </c>
      <c r="AA91">
        <v>281</v>
      </c>
      <c r="AB91">
        <v>1048576</v>
      </c>
      <c r="AC91" t="s">
        <v>106</v>
      </c>
      <c r="AD91">
        <v>451.59833333300003</v>
      </c>
      <c r="AE91">
        <v>461.34533333299999</v>
      </c>
      <c r="AF91">
        <v>364.88433333299997</v>
      </c>
      <c r="AG91">
        <v>2096</v>
      </c>
      <c r="AH91">
        <v>297</v>
      </c>
      <c r="AI91">
        <v>127</v>
      </c>
    </row>
    <row r="92" spans="1:35" x14ac:dyDescent="0.25">
      <c r="A92" t="s">
        <v>93</v>
      </c>
      <c r="B92" t="s">
        <v>98</v>
      </c>
      <c r="C92" t="s">
        <v>95</v>
      </c>
      <c r="D92">
        <v>231</v>
      </c>
      <c r="E92">
        <v>231</v>
      </c>
      <c r="F92">
        <v>1048576</v>
      </c>
      <c r="G92" t="s">
        <v>107</v>
      </c>
      <c r="H92">
        <v>549.89700000000005</v>
      </c>
      <c r="I92">
        <v>557.06600000000003</v>
      </c>
      <c r="J92">
        <v>521.12199999999996</v>
      </c>
      <c r="K92">
        <v>3194</v>
      </c>
      <c r="L92">
        <v>281</v>
      </c>
      <c r="M92">
        <v>127</v>
      </c>
      <c r="N92" t="s">
        <v>101</v>
      </c>
      <c r="O92">
        <v>3771</v>
      </c>
      <c r="P92">
        <v>3771</v>
      </c>
      <c r="Q92">
        <v>1048576</v>
      </c>
      <c r="R92" t="s">
        <v>107</v>
      </c>
      <c r="S92">
        <v>33.7773333333</v>
      </c>
      <c r="T92">
        <v>33.664000000000001</v>
      </c>
      <c r="U92">
        <v>34.230333333300003</v>
      </c>
      <c r="V92">
        <v>404</v>
      </c>
      <c r="W92">
        <v>29</v>
      </c>
      <c r="X92">
        <v>127</v>
      </c>
      <c r="Y92" t="s">
        <v>96</v>
      </c>
      <c r="Z92">
        <v>350</v>
      </c>
      <c r="AA92">
        <v>350</v>
      </c>
      <c r="AB92">
        <v>1048576</v>
      </c>
      <c r="AC92" t="s">
        <v>107</v>
      </c>
      <c r="AD92">
        <v>364.02633333300003</v>
      </c>
      <c r="AE92">
        <v>370.005</v>
      </c>
      <c r="AF92">
        <v>340.01499999999999</v>
      </c>
      <c r="AG92">
        <v>1792</v>
      </c>
      <c r="AH92">
        <v>155</v>
      </c>
      <c r="AI92">
        <v>127</v>
      </c>
    </row>
    <row r="93" spans="1:35" x14ac:dyDescent="0.25">
      <c r="A93" t="s">
        <v>93</v>
      </c>
      <c r="B93" t="s">
        <v>98</v>
      </c>
      <c r="C93" t="s">
        <v>95</v>
      </c>
      <c r="D93">
        <v>227</v>
      </c>
      <c r="E93">
        <v>227</v>
      </c>
      <c r="F93">
        <v>1048576</v>
      </c>
      <c r="G93" t="s">
        <v>108</v>
      </c>
      <c r="H93">
        <v>558.57266666700002</v>
      </c>
      <c r="I93">
        <v>572.279</v>
      </c>
      <c r="J93">
        <v>526.35699999999997</v>
      </c>
      <c r="K93">
        <v>3724</v>
      </c>
      <c r="L93">
        <v>276</v>
      </c>
      <c r="M93">
        <v>127</v>
      </c>
      <c r="N93" t="s">
        <v>101</v>
      </c>
      <c r="O93">
        <v>2975</v>
      </c>
      <c r="P93">
        <v>2975</v>
      </c>
      <c r="Q93">
        <v>1048576</v>
      </c>
      <c r="R93" t="s">
        <v>108</v>
      </c>
      <c r="S93">
        <v>42.753333333299999</v>
      </c>
      <c r="T93">
        <v>42.420666666700001</v>
      </c>
      <c r="U93">
        <v>43.529333333300002</v>
      </c>
      <c r="V93">
        <v>551</v>
      </c>
      <c r="W93">
        <v>33</v>
      </c>
      <c r="X93">
        <v>127</v>
      </c>
      <c r="Y93" t="s">
        <v>96</v>
      </c>
      <c r="Z93">
        <v>392</v>
      </c>
      <c r="AA93">
        <v>392</v>
      </c>
      <c r="AB93">
        <v>1048576</v>
      </c>
      <c r="AC93" t="s">
        <v>108</v>
      </c>
      <c r="AD93">
        <v>324.40100000000001</v>
      </c>
      <c r="AE93">
        <v>323.967666667</v>
      </c>
      <c r="AF93">
        <v>325.40300000000002</v>
      </c>
      <c r="AG93">
        <v>2343</v>
      </c>
      <c r="AH93">
        <v>146</v>
      </c>
      <c r="AI93">
        <v>127</v>
      </c>
    </row>
    <row r="94" spans="1:35" x14ac:dyDescent="0.25">
      <c r="A94" t="s">
        <v>93</v>
      </c>
      <c r="B94" t="s">
        <v>98</v>
      </c>
      <c r="C94" t="s">
        <v>95</v>
      </c>
      <c r="D94">
        <v>235</v>
      </c>
      <c r="E94">
        <v>235</v>
      </c>
      <c r="F94">
        <v>1048576</v>
      </c>
      <c r="G94" t="s">
        <v>109</v>
      </c>
      <c r="H94">
        <v>541.26400000000001</v>
      </c>
      <c r="I94">
        <v>560.09533333299999</v>
      </c>
      <c r="J94">
        <v>513.01</v>
      </c>
      <c r="K94">
        <v>2815</v>
      </c>
      <c r="L94">
        <v>214</v>
      </c>
      <c r="M94">
        <v>127</v>
      </c>
      <c r="N94" t="s">
        <v>101</v>
      </c>
      <c r="O94">
        <v>2259</v>
      </c>
      <c r="P94">
        <v>2259</v>
      </c>
      <c r="Q94">
        <v>1048576</v>
      </c>
      <c r="R94" t="s">
        <v>109</v>
      </c>
      <c r="S94">
        <v>56.316000000000003</v>
      </c>
      <c r="T94">
        <v>55.663333333300002</v>
      </c>
      <c r="U94">
        <v>57.296666666699998</v>
      </c>
      <c r="V94">
        <v>689</v>
      </c>
      <c r="W94">
        <v>41</v>
      </c>
      <c r="X94">
        <v>127</v>
      </c>
      <c r="Y94" t="s">
        <v>96</v>
      </c>
      <c r="Z94">
        <v>397</v>
      </c>
      <c r="AA94">
        <v>397</v>
      </c>
      <c r="AB94">
        <v>1048576</v>
      </c>
      <c r="AC94" t="s">
        <v>109</v>
      </c>
      <c r="AD94">
        <v>320.45400000000001</v>
      </c>
      <c r="AE94">
        <v>318.89833333299998</v>
      </c>
      <c r="AF94">
        <v>322.77300000000002</v>
      </c>
      <c r="AG94">
        <v>1743</v>
      </c>
      <c r="AH94">
        <v>96</v>
      </c>
      <c r="AI94">
        <v>127</v>
      </c>
    </row>
    <row r="95" spans="1:35" x14ac:dyDescent="0.25">
      <c r="A95" t="s">
        <v>93</v>
      </c>
      <c r="B95" t="s">
        <v>98</v>
      </c>
      <c r="C95" t="s">
        <v>95</v>
      </c>
      <c r="D95">
        <v>226</v>
      </c>
      <c r="E95">
        <v>226</v>
      </c>
      <c r="F95">
        <v>1048576</v>
      </c>
      <c r="G95" t="s">
        <v>110</v>
      </c>
      <c r="H95">
        <v>562.76666666699998</v>
      </c>
      <c r="I95">
        <v>581.19633333299998</v>
      </c>
      <c r="J95">
        <v>544.299666667</v>
      </c>
      <c r="K95">
        <v>3194</v>
      </c>
      <c r="L95">
        <v>202</v>
      </c>
      <c r="M95">
        <v>127</v>
      </c>
      <c r="N95" t="s">
        <v>101</v>
      </c>
      <c r="O95">
        <v>1813</v>
      </c>
      <c r="P95">
        <v>1813</v>
      </c>
      <c r="Q95">
        <v>1048576</v>
      </c>
      <c r="R95" t="s">
        <v>110</v>
      </c>
      <c r="S95">
        <v>70.156999999999996</v>
      </c>
      <c r="T95">
        <v>69.230666666700003</v>
      </c>
      <c r="U95">
        <v>71.082999999999998</v>
      </c>
      <c r="V95">
        <v>640</v>
      </c>
      <c r="W95">
        <v>43</v>
      </c>
      <c r="X95">
        <v>127</v>
      </c>
      <c r="Y95" t="s">
        <v>96</v>
      </c>
      <c r="Z95">
        <v>376</v>
      </c>
      <c r="AA95">
        <v>376</v>
      </c>
      <c r="AB95">
        <v>1048576</v>
      </c>
      <c r="AC95" t="s">
        <v>110</v>
      </c>
      <c r="AD95">
        <v>337.88799999999998</v>
      </c>
      <c r="AE95">
        <v>335.26266666700002</v>
      </c>
      <c r="AF95">
        <v>340.512</v>
      </c>
      <c r="AG95">
        <v>2531</v>
      </c>
      <c r="AH95">
        <v>168</v>
      </c>
      <c r="AI95">
        <v>127</v>
      </c>
    </row>
    <row r="96" spans="1:35" x14ac:dyDescent="0.25">
      <c r="A96" t="s">
        <v>93</v>
      </c>
      <c r="B96" t="s">
        <v>98</v>
      </c>
      <c r="C96" t="s">
        <v>95</v>
      </c>
      <c r="D96">
        <v>204</v>
      </c>
      <c r="E96">
        <v>204</v>
      </c>
      <c r="F96">
        <v>1048576</v>
      </c>
      <c r="G96" t="s">
        <v>111</v>
      </c>
      <c r="H96">
        <v>621.17999999999995</v>
      </c>
      <c r="I96">
        <v>636.95600000000002</v>
      </c>
      <c r="J96">
        <v>610.72900000000004</v>
      </c>
      <c r="K96">
        <v>4631</v>
      </c>
      <c r="L96">
        <v>316</v>
      </c>
      <c r="M96">
        <v>127</v>
      </c>
      <c r="N96" t="s">
        <v>101</v>
      </c>
      <c r="O96">
        <v>1514</v>
      </c>
      <c r="P96">
        <v>1514</v>
      </c>
      <c r="Q96">
        <v>1048576</v>
      </c>
      <c r="R96" t="s">
        <v>111</v>
      </c>
      <c r="S96">
        <v>84.048333333299993</v>
      </c>
      <c r="T96">
        <v>83.233000000000004</v>
      </c>
      <c r="U96">
        <v>84.592666666699998</v>
      </c>
      <c r="V96">
        <v>688</v>
      </c>
      <c r="W96">
        <v>55</v>
      </c>
      <c r="X96">
        <v>127</v>
      </c>
      <c r="Y96" t="s">
        <v>96</v>
      </c>
      <c r="Z96">
        <v>388</v>
      </c>
      <c r="AA96">
        <v>388</v>
      </c>
      <c r="AB96">
        <v>1048576</v>
      </c>
      <c r="AC96" t="s">
        <v>111</v>
      </c>
      <c r="AD96">
        <v>327.38466666699998</v>
      </c>
      <c r="AE96">
        <v>325.24733333299997</v>
      </c>
      <c r="AF96">
        <v>328.79599999999999</v>
      </c>
      <c r="AG96">
        <v>1873</v>
      </c>
      <c r="AH96">
        <v>76</v>
      </c>
      <c r="AI96">
        <v>127</v>
      </c>
    </row>
    <row r="97" spans="1:35" x14ac:dyDescent="0.25">
      <c r="A97" t="s">
        <v>93</v>
      </c>
      <c r="B97" t="s">
        <v>98</v>
      </c>
      <c r="C97" t="s">
        <v>95</v>
      </c>
      <c r="D97">
        <v>187</v>
      </c>
      <c r="E97">
        <v>187</v>
      </c>
      <c r="F97">
        <v>1048576</v>
      </c>
      <c r="G97" t="s">
        <v>105</v>
      </c>
      <c r="H97">
        <v>679.24633333300005</v>
      </c>
      <c r="I97">
        <v>699.349333333</v>
      </c>
      <c r="J97">
        <v>670.62433333299998</v>
      </c>
      <c r="K97">
        <v>3657</v>
      </c>
      <c r="L97">
        <v>232</v>
      </c>
      <c r="M97">
        <v>127</v>
      </c>
      <c r="N97" t="s">
        <v>101</v>
      </c>
      <c r="O97">
        <v>1298</v>
      </c>
      <c r="P97">
        <v>1298</v>
      </c>
      <c r="Q97">
        <v>1048576</v>
      </c>
      <c r="R97" t="s">
        <v>105</v>
      </c>
      <c r="S97">
        <v>98.011666666699995</v>
      </c>
      <c r="T97">
        <v>97.642333333300002</v>
      </c>
      <c r="U97">
        <v>98.169666666699996</v>
      </c>
      <c r="V97">
        <v>950</v>
      </c>
      <c r="W97">
        <v>68</v>
      </c>
      <c r="X97">
        <v>127</v>
      </c>
      <c r="Y97" t="s">
        <v>96</v>
      </c>
      <c r="Z97">
        <v>378</v>
      </c>
      <c r="AA97">
        <v>378</v>
      </c>
      <c r="AB97">
        <v>1048576</v>
      </c>
      <c r="AC97" t="s">
        <v>105</v>
      </c>
      <c r="AD97">
        <v>336.798</v>
      </c>
      <c r="AE97">
        <v>333.597666667</v>
      </c>
      <c r="AF97">
        <v>338.17833333300001</v>
      </c>
      <c r="AG97">
        <v>1789</v>
      </c>
      <c r="AH97">
        <v>76</v>
      </c>
      <c r="AI97">
        <v>127</v>
      </c>
    </row>
    <row r="98" spans="1:35" x14ac:dyDescent="0.25">
      <c r="A98" t="s">
        <v>93</v>
      </c>
      <c r="B98" t="s">
        <v>98</v>
      </c>
      <c r="C98" t="s">
        <v>95</v>
      </c>
      <c r="D98">
        <v>177</v>
      </c>
      <c r="E98">
        <v>177</v>
      </c>
      <c r="F98">
        <v>1048576</v>
      </c>
      <c r="G98" t="s">
        <v>104</v>
      </c>
      <c r="H98">
        <v>719.724333333</v>
      </c>
      <c r="I98">
        <v>743.35299999999995</v>
      </c>
      <c r="J98">
        <v>713.79333333299996</v>
      </c>
      <c r="K98">
        <v>5679</v>
      </c>
      <c r="L98">
        <v>355</v>
      </c>
      <c r="M98">
        <v>127</v>
      </c>
      <c r="N98" t="s">
        <v>101</v>
      </c>
      <c r="O98">
        <v>1136</v>
      </c>
      <c r="P98">
        <v>1136</v>
      </c>
      <c r="Q98">
        <v>1048576</v>
      </c>
      <c r="R98" t="s">
        <v>104</v>
      </c>
      <c r="S98">
        <v>111.925</v>
      </c>
      <c r="T98">
        <v>113.821333333</v>
      </c>
      <c r="U98">
        <v>111.454666667</v>
      </c>
      <c r="V98">
        <v>797</v>
      </c>
      <c r="W98">
        <v>78</v>
      </c>
      <c r="X98">
        <v>127</v>
      </c>
      <c r="Y98" t="s">
        <v>96</v>
      </c>
      <c r="Z98">
        <v>364</v>
      </c>
      <c r="AA98">
        <v>364</v>
      </c>
      <c r="AB98">
        <v>1048576</v>
      </c>
      <c r="AC98" t="s">
        <v>104</v>
      </c>
      <c r="AD98">
        <v>349.020333333</v>
      </c>
      <c r="AE98">
        <v>346.39633333299997</v>
      </c>
      <c r="AF98">
        <v>349.67133333300001</v>
      </c>
      <c r="AG98">
        <v>1886</v>
      </c>
      <c r="AH98">
        <v>68</v>
      </c>
      <c r="AI98">
        <v>127</v>
      </c>
    </row>
    <row r="99" spans="1:35" x14ac:dyDescent="0.25">
      <c r="A99" t="s">
        <v>93</v>
      </c>
      <c r="B99" t="s">
        <v>98</v>
      </c>
      <c r="C99" t="s">
        <v>95</v>
      </c>
      <c r="D99">
        <v>176</v>
      </c>
      <c r="E99">
        <v>176</v>
      </c>
      <c r="F99">
        <v>1048576</v>
      </c>
      <c r="G99" t="s">
        <v>103</v>
      </c>
      <c r="H99">
        <v>719.97166666700002</v>
      </c>
      <c r="I99">
        <v>738.12266666699998</v>
      </c>
      <c r="J99">
        <v>717.96333333300004</v>
      </c>
      <c r="K99">
        <v>5092</v>
      </c>
      <c r="L99">
        <v>335</v>
      </c>
      <c r="M99">
        <v>127</v>
      </c>
      <c r="N99" t="s">
        <v>101</v>
      </c>
      <c r="O99">
        <v>1013</v>
      </c>
      <c r="P99">
        <v>1013</v>
      </c>
      <c r="Q99">
        <v>1048576</v>
      </c>
      <c r="R99" t="s">
        <v>103</v>
      </c>
      <c r="S99">
        <v>125.602333333</v>
      </c>
      <c r="T99">
        <v>132.002666667</v>
      </c>
      <c r="U99">
        <v>124.88800000000001</v>
      </c>
      <c r="V99">
        <v>898</v>
      </c>
      <c r="W99">
        <v>84</v>
      </c>
      <c r="X99">
        <v>127</v>
      </c>
      <c r="Y99" t="s">
        <v>96</v>
      </c>
      <c r="Z99">
        <v>332</v>
      </c>
      <c r="AA99">
        <v>332</v>
      </c>
      <c r="AB99">
        <v>1048576</v>
      </c>
      <c r="AC99" t="s">
        <v>103</v>
      </c>
      <c r="AD99">
        <v>382.98033333299998</v>
      </c>
      <c r="AE99">
        <v>380.49900000000002</v>
      </c>
      <c r="AF99">
        <v>383.25966666699998</v>
      </c>
      <c r="AG99">
        <v>1941</v>
      </c>
      <c r="AH99">
        <v>72</v>
      </c>
      <c r="AI99">
        <v>127</v>
      </c>
    </row>
    <row r="100" spans="1:35" x14ac:dyDescent="0.25">
      <c r="A100" t="s">
        <v>93</v>
      </c>
      <c r="B100" t="s">
        <v>98</v>
      </c>
      <c r="C100" t="s">
        <v>95</v>
      </c>
      <c r="D100">
        <v>179</v>
      </c>
      <c r="E100">
        <v>179</v>
      </c>
      <c r="F100">
        <v>1048576</v>
      </c>
      <c r="G100" t="s">
        <v>112</v>
      </c>
      <c r="H100">
        <v>709.37733333300002</v>
      </c>
      <c r="I100">
        <v>0</v>
      </c>
      <c r="J100">
        <v>709.37733333300002</v>
      </c>
      <c r="K100">
        <v>2932</v>
      </c>
      <c r="L100">
        <v>151</v>
      </c>
      <c r="M100">
        <v>127</v>
      </c>
      <c r="N100" t="s">
        <v>101</v>
      </c>
      <c r="O100">
        <v>911</v>
      </c>
      <c r="P100">
        <v>911</v>
      </c>
      <c r="Q100">
        <v>1048576</v>
      </c>
      <c r="R100" t="s">
        <v>112</v>
      </c>
      <c r="S100">
        <v>139.57766666699999</v>
      </c>
      <c r="T100">
        <v>0</v>
      </c>
      <c r="U100">
        <v>139.57766666699999</v>
      </c>
      <c r="V100">
        <v>709</v>
      </c>
      <c r="W100">
        <v>80</v>
      </c>
      <c r="X100">
        <v>127</v>
      </c>
      <c r="Y100" t="s">
        <v>96</v>
      </c>
      <c r="Z100">
        <v>292</v>
      </c>
      <c r="AA100">
        <v>292</v>
      </c>
      <c r="AB100">
        <v>1048576</v>
      </c>
      <c r="AC100" t="s">
        <v>112</v>
      </c>
      <c r="AD100">
        <v>435.14166666699998</v>
      </c>
      <c r="AE100">
        <v>0</v>
      </c>
      <c r="AF100">
        <v>435.14166666699998</v>
      </c>
      <c r="AG100">
        <v>1557</v>
      </c>
      <c r="AH100">
        <v>64</v>
      </c>
      <c r="AI100">
        <v>127</v>
      </c>
    </row>
    <row r="101" spans="1:35" x14ac:dyDescent="0.25">
      <c r="A101" t="s">
        <v>93</v>
      </c>
      <c r="B101" t="s">
        <v>99</v>
      </c>
      <c r="C101" t="s">
        <v>95</v>
      </c>
      <c r="D101">
        <v>2483</v>
      </c>
      <c r="E101">
        <v>9</v>
      </c>
      <c r="F101">
        <v>4096</v>
      </c>
      <c r="G101" t="s">
        <v>102</v>
      </c>
      <c r="H101">
        <v>102.62366666699999</v>
      </c>
      <c r="I101">
        <v>102.62366666699999</v>
      </c>
      <c r="J101">
        <v>0</v>
      </c>
      <c r="K101">
        <v>1980</v>
      </c>
      <c r="L101">
        <v>126</v>
      </c>
      <c r="M101">
        <v>254</v>
      </c>
      <c r="N101" t="s">
        <v>101</v>
      </c>
      <c r="O101">
        <v>138685</v>
      </c>
      <c r="P101">
        <v>541</v>
      </c>
      <c r="Q101">
        <v>4096</v>
      </c>
      <c r="R101" t="s">
        <v>102</v>
      </c>
      <c r="S101">
        <v>1.81866666667</v>
      </c>
      <c r="T101">
        <v>1.81866666667</v>
      </c>
      <c r="U101">
        <v>0</v>
      </c>
      <c r="V101">
        <v>86</v>
      </c>
      <c r="W101">
        <v>0</v>
      </c>
      <c r="X101">
        <v>252</v>
      </c>
      <c r="Y101" t="s">
        <v>96</v>
      </c>
      <c r="Z101">
        <v>20756</v>
      </c>
      <c r="AA101">
        <v>81</v>
      </c>
      <c r="AB101">
        <v>4096</v>
      </c>
      <c r="AC101" t="s">
        <v>102</v>
      </c>
      <c r="AD101">
        <v>12.287333333299999</v>
      </c>
      <c r="AE101">
        <v>12.287333333299999</v>
      </c>
      <c r="AF101">
        <v>0</v>
      </c>
      <c r="AG101">
        <v>1615</v>
      </c>
      <c r="AH101">
        <v>11</v>
      </c>
      <c r="AI101">
        <v>254</v>
      </c>
    </row>
    <row r="102" spans="1:35" x14ac:dyDescent="0.25">
      <c r="A102" t="s">
        <v>93</v>
      </c>
      <c r="B102" t="s">
        <v>99</v>
      </c>
      <c r="C102" t="s">
        <v>95</v>
      </c>
      <c r="D102">
        <v>3122</v>
      </c>
      <c r="E102">
        <v>12</v>
      </c>
      <c r="F102">
        <v>4096</v>
      </c>
      <c r="G102" t="s">
        <v>106</v>
      </c>
      <c r="H102">
        <v>82.831000000000003</v>
      </c>
      <c r="I102">
        <v>86.432000000000002</v>
      </c>
      <c r="J102">
        <v>50.363999999999997</v>
      </c>
      <c r="K102">
        <v>2928</v>
      </c>
      <c r="L102">
        <v>149</v>
      </c>
      <c r="M102">
        <v>255</v>
      </c>
      <c r="N102" t="s">
        <v>101</v>
      </c>
      <c r="O102">
        <v>135207</v>
      </c>
      <c r="P102">
        <v>528</v>
      </c>
      <c r="Q102">
        <v>4096</v>
      </c>
      <c r="R102" t="s">
        <v>106</v>
      </c>
      <c r="S102">
        <v>1.8756666666699999</v>
      </c>
      <c r="T102">
        <v>1.8716666666699999</v>
      </c>
      <c r="U102">
        <v>1.911</v>
      </c>
      <c r="V102">
        <v>108</v>
      </c>
      <c r="W102">
        <v>0</v>
      </c>
      <c r="X102">
        <v>253</v>
      </c>
      <c r="Y102" t="s">
        <v>96</v>
      </c>
      <c r="Z102">
        <v>21680</v>
      </c>
      <c r="AA102">
        <v>84</v>
      </c>
      <c r="AB102">
        <v>4096</v>
      </c>
      <c r="AC102" t="s">
        <v>106</v>
      </c>
      <c r="AD102">
        <v>11.7633333333</v>
      </c>
      <c r="AE102">
        <v>11.7686666667</v>
      </c>
      <c r="AF102">
        <v>11.7196666667</v>
      </c>
      <c r="AG102">
        <v>117</v>
      </c>
      <c r="AH102">
        <v>2</v>
      </c>
      <c r="AI102">
        <v>254</v>
      </c>
    </row>
    <row r="103" spans="1:35" x14ac:dyDescent="0.25">
      <c r="A103" t="s">
        <v>93</v>
      </c>
      <c r="B103" t="s">
        <v>99</v>
      </c>
      <c r="C103" t="s">
        <v>95</v>
      </c>
      <c r="D103">
        <v>2389</v>
      </c>
      <c r="E103">
        <v>9</v>
      </c>
      <c r="F103">
        <v>4096</v>
      </c>
      <c r="G103" t="s">
        <v>107</v>
      </c>
      <c r="H103">
        <v>106.891666667</v>
      </c>
      <c r="I103">
        <v>115.730333333</v>
      </c>
      <c r="J103">
        <v>71.575999999999993</v>
      </c>
      <c r="K103">
        <v>4267</v>
      </c>
      <c r="L103">
        <v>187</v>
      </c>
      <c r="M103">
        <v>254</v>
      </c>
      <c r="N103" t="s">
        <v>101</v>
      </c>
      <c r="O103">
        <v>133835</v>
      </c>
      <c r="P103">
        <v>522</v>
      </c>
      <c r="Q103">
        <v>4096</v>
      </c>
      <c r="R103" t="s">
        <v>107</v>
      </c>
      <c r="S103">
        <v>1.8963333333300001</v>
      </c>
      <c r="T103">
        <v>1.88866666667</v>
      </c>
      <c r="U103">
        <v>1.9279999999999999</v>
      </c>
      <c r="V103">
        <v>51</v>
      </c>
      <c r="W103">
        <v>0</v>
      </c>
      <c r="X103">
        <v>253</v>
      </c>
      <c r="Y103" t="s">
        <v>96</v>
      </c>
      <c r="Z103">
        <v>22178</v>
      </c>
      <c r="AA103">
        <v>86</v>
      </c>
      <c r="AB103">
        <v>4096</v>
      </c>
      <c r="AC103" t="s">
        <v>107</v>
      </c>
      <c r="AD103">
        <v>11.493666666699999</v>
      </c>
      <c r="AE103">
        <v>11.519333333300001</v>
      </c>
      <c r="AF103">
        <v>11.390333333299999</v>
      </c>
      <c r="AG103">
        <v>109</v>
      </c>
      <c r="AH103">
        <v>1</v>
      </c>
      <c r="AI103">
        <v>254</v>
      </c>
    </row>
    <row r="104" spans="1:35" x14ac:dyDescent="0.25">
      <c r="A104" t="s">
        <v>93</v>
      </c>
      <c r="B104" t="s">
        <v>99</v>
      </c>
      <c r="C104" t="s">
        <v>95</v>
      </c>
      <c r="D104">
        <v>3081</v>
      </c>
      <c r="E104">
        <v>12</v>
      </c>
      <c r="F104">
        <v>4096</v>
      </c>
      <c r="G104" t="s">
        <v>108</v>
      </c>
      <c r="H104">
        <v>83.602666666700003</v>
      </c>
      <c r="I104">
        <v>95.505666666699994</v>
      </c>
      <c r="J104">
        <v>55.8266666667</v>
      </c>
      <c r="K104">
        <v>2329</v>
      </c>
      <c r="L104">
        <v>126</v>
      </c>
      <c r="M104">
        <v>254</v>
      </c>
      <c r="N104" t="s">
        <v>101</v>
      </c>
      <c r="O104">
        <v>131923</v>
      </c>
      <c r="P104">
        <v>515</v>
      </c>
      <c r="Q104">
        <v>4096</v>
      </c>
      <c r="R104" t="s">
        <v>108</v>
      </c>
      <c r="S104">
        <v>1.92366666667</v>
      </c>
      <c r="T104">
        <v>1.9123333333300001</v>
      </c>
      <c r="U104">
        <v>1.95</v>
      </c>
      <c r="V104">
        <v>55</v>
      </c>
      <c r="W104">
        <v>0</v>
      </c>
      <c r="X104">
        <v>253</v>
      </c>
      <c r="Y104" t="s">
        <v>96</v>
      </c>
      <c r="Z104">
        <v>22720</v>
      </c>
      <c r="AA104">
        <v>88</v>
      </c>
      <c r="AB104">
        <v>4096</v>
      </c>
      <c r="AC104" t="s">
        <v>108</v>
      </c>
      <c r="AD104">
        <v>11.223000000000001</v>
      </c>
      <c r="AE104">
        <v>11.292666666700001</v>
      </c>
      <c r="AF104">
        <v>11.0613333333</v>
      </c>
      <c r="AG104">
        <v>120</v>
      </c>
      <c r="AH104">
        <v>1</v>
      </c>
      <c r="AI104">
        <v>255</v>
      </c>
    </row>
    <row r="105" spans="1:35" x14ac:dyDescent="0.25">
      <c r="A105" t="s">
        <v>93</v>
      </c>
      <c r="B105" t="s">
        <v>99</v>
      </c>
      <c r="C105" t="s">
        <v>95</v>
      </c>
      <c r="D105">
        <v>2633</v>
      </c>
      <c r="E105">
        <v>10</v>
      </c>
      <c r="F105">
        <v>4096</v>
      </c>
      <c r="G105" t="s">
        <v>109</v>
      </c>
      <c r="H105">
        <v>96.855999999999995</v>
      </c>
      <c r="I105">
        <v>115.98</v>
      </c>
      <c r="J105">
        <v>68.2253333333</v>
      </c>
      <c r="K105">
        <v>3372</v>
      </c>
      <c r="L105">
        <v>154</v>
      </c>
      <c r="M105">
        <v>255</v>
      </c>
      <c r="N105" t="s">
        <v>101</v>
      </c>
      <c r="O105">
        <v>130058</v>
      </c>
      <c r="P105">
        <v>508</v>
      </c>
      <c r="Q105">
        <v>4096</v>
      </c>
      <c r="R105" t="s">
        <v>109</v>
      </c>
      <c r="S105">
        <v>1.9506666666700001</v>
      </c>
      <c r="T105">
        <v>1.93566666667</v>
      </c>
      <c r="U105">
        <v>1.9723333333299999</v>
      </c>
      <c r="V105">
        <v>91</v>
      </c>
      <c r="W105">
        <v>0</v>
      </c>
      <c r="X105">
        <v>253</v>
      </c>
      <c r="Y105" t="s">
        <v>96</v>
      </c>
      <c r="Z105">
        <v>21989</v>
      </c>
      <c r="AA105">
        <v>85</v>
      </c>
      <c r="AB105">
        <v>4096</v>
      </c>
      <c r="AC105" t="s">
        <v>109</v>
      </c>
      <c r="AD105">
        <v>11.5886666667</v>
      </c>
      <c r="AE105">
        <v>11.714</v>
      </c>
      <c r="AF105">
        <v>11.400666666699999</v>
      </c>
      <c r="AG105">
        <v>110</v>
      </c>
      <c r="AH105">
        <v>1</v>
      </c>
      <c r="AI105">
        <v>254</v>
      </c>
    </row>
    <row r="106" spans="1:35" x14ac:dyDescent="0.25">
      <c r="A106" t="s">
        <v>93</v>
      </c>
      <c r="B106" t="s">
        <v>99</v>
      </c>
      <c r="C106" t="s">
        <v>95</v>
      </c>
      <c r="D106">
        <v>3019</v>
      </c>
      <c r="E106">
        <v>11</v>
      </c>
      <c r="F106">
        <v>4096</v>
      </c>
      <c r="G106" t="s">
        <v>110</v>
      </c>
      <c r="H106">
        <v>84.984666666699994</v>
      </c>
      <c r="I106">
        <v>104.47</v>
      </c>
      <c r="J106">
        <v>65.474333333299995</v>
      </c>
      <c r="K106">
        <v>5897</v>
      </c>
      <c r="L106">
        <v>207</v>
      </c>
      <c r="M106">
        <v>254</v>
      </c>
      <c r="N106" t="s">
        <v>101</v>
      </c>
      <c r="O106">
        <v>128139</v>
      </c>
      <c r="P106">
        <v>500</v>
      </c>
      <c r="Q106">
        <v>4096</v>
      </c>
      <c r="R106" t="s">
        <v>110</v>
      </c>
      <c r="S106">
        <v>1.97766666667</v>
      </c>
      <c r="T106">
        <v>1.9583333333299999</v>
      </c>
      <c r="U106">
        <v>1.9970000000000001</v>
      </c>
      <c r="V106">
        <v>291</v>
      </c>
      <c r="W106">
        <v>1</v>
      </c>
      <c r="X106">
        <v>253</v>
      </c>
      <c r="Y106" t="s">
        <v>96</v>
      </c>
      <c r="Z106">
        <v>22406</v>
      </c>
      <c r="AA106">
        <v>87</v>
      </c>
      <c r="AB106">
        <v>4096</v>
      </c>
      <c r="AC106" t="s">
        <v>110</v>
      </c>
      <c r="AD106">
        <v>11.3753333333</v>
      </c>
      <c r="AE106">
        <v>11.569333333299999</v>
      </c>
      <c r="AF106">
        <v>11.1813333333</v>
      </c>
      <c r="AG106">
        <v>107</v>
      </c>
      <c r="AH106">
        <v>1</v>
      </c>
      <c r="AI106">
        <v>254</v>
      </c>
    </row>
    <row r="107" spans="1:35" x14ac:dyDescent="0.25">
      <c r="A107" t="s">
        <v>93</v>
      </c>
      <c r="B107" t="s">
        <v>99</v>
      </c>
      <c r="C107" t="s">
        <v>95</v>
      </c>
      <c r="D107">
        <v>1810</v>
      </c>
      <c r="E107">
        <v>7</v>
      </c>
      <c r="F107">
        <v>4096</v>
      </c>
      <c r="G107" t="s">
        <v>111</v>
      </c>
      <c r="H107">
        <v>144.76066666700001</v>
      </c>
      <c r="I107">
        <v>181.87666666699999</v>
      </c>
      <c r="J107">
        <v>120.008666667</v>
      </c>
      <c r="K107">
        <v>4957</v>
      </c>
      <c r="L107">
        <v>324</v>
      </c>
      <c r="M107">
        <v>255</v>
      </c>
      <c r="N107" t="s">
        <v>101</v>
      </c>
      <c r="O107">
        <v>125733</v>
      </c>
      <c r="P107">
        <v>491</v>
      </c>
      <c r="Q107">
        <v>4096</v>
      </c>
      <c r="R107" t="s">
        <v>111</v>
      </c>
      <c r="S107">
        <v>2.0183333333300002</v>
      </c>
      <c r="T107">
        <v>1.9813333333300001</v>
      </c>
      <c r="U107">
        <v>2.0426666666700002</v>
      </c>
      <c r="V107">
        <v>508</v>
      </c>
      <c r="W107">
        <v>2</v>
      </c>
      <c r="X107">
        <v>253</v>
      </c>
      <c r="Y107" t="s">
        <v>96</v>
      </c>
      <c r="Z107">
        <v>21872</v>
      </c>
      <c r="AA107">
        <v>85</v>
      </c>
      <c r="AB107">
        <v>4096</v>
      </c>
      <c r="AC107" t="s">
        <v>111</v>
      </c>
      <c r="AD107">
        <v>11.6513333333</v>
      </c>
      <c r="AE107">
        <v>11.8663333333</v>
      </c>
      <c r="AF107">
        <v>11.507999999999999</v>
      </c>
      <c r="AG107">
        <v>110</v>
      </c>
      <c r="AH107">
        <v>1</v>
      </c>
      <c r="AI107">
        <v>254</v>
      </c>
    </row>
    <row r="108" spans="1:35" x14ac:dyDescent="0.25">
      <c r="A108" t="s">
        <v>93</v>
      </c>
      <c r="B108" t="s">
        <v>99</v>
      </c>
      <c r="C108" t="s">
        <v>95</v>
      </c>
      <c r="D108">
        <v>3046</v>
      </c>
      <c r="E108">
        <v>11</v>
      </c>
      <c r="F108">
        <v>4096</v>
      </c>
      <c r="G108" t="s">
        <v>105</v>
      </c>
      <c r="H108">
        <v>84.298333333299993</v>
      </c>
      <c r="I108">
        <v>120.214333333</v>
      </c>
      <c r="J108">
        <v>68.908333333300007</v>
      </c>
      <c r="K108">
        <v>2396</v>
      </c>
      <c r="L108">
        <v>134</v>
      </c>
      <c r="M108">
        <v>255</v>
      </c>
      <c r="N108" t="s">
        <v>101</v>
      </c>
      <c r="O108">
        <v>123763</v>
      </c>
      <c r="P108">
        <v>483</v>
      </c>
      <c r="Q108">
        <v>4096</v>
      </c>
      <c r="R108" t="s">
        <v>105</v>
      </c>
      <c r="S108">
        <v>2.0470000000000002</v>
      </c>
      <c r="T108">
        <v>2.0423333333299998</v>
      </c>
      <c r="U108">
        <v>2.0489999999999999</v>
      </c>
      <c r="V108">
        <v>487</v>
      </c>
      <c r="W108">
        <v>2</v>
      </c>
      <c r="X108">
        <v>253</v>
      </c>
      <c r="Y108" t="s">
        <v>96</v>
      </c>
      <c r="Z108">
        <v>21733</v>
      </c>
      <c r="AA108">
        <v>84</v>
      </c>
      <c r="AB108">
        <v>4096</v>
      </c>
      <c r="AC108" t="s">
        <v>105</v>
      </c>
      <c r="AD108">
        <v>11.7196666667</v>
      </c>
      <c r="AE108">
        <v>12.0276666667</v>
      </c>
      <c r="AF108">
        <v>11.5873333333</v>
      </c>
      <c r="AG108">
        <v>126</v>
      </c>
      <c r="AH108">
        <v>1</v>
      </c>
      <c r="AI108">
        <v>254</v>
      </c>
    </row>
    <row r="109" spans="1:35" x14ac:dyDescent="0.25">
      <c r="A109" t="s">
        <v>93</v>
      </c>
      <c r="B109" t="s">
        <v>99</v>
      </c>
      <c r="C109" t="s">
        <v>95</v>
      </c>
      <c r="D109">
        <v>2924</v>
      </c>
      <c r="E109">
        <v>11</v>
      </c>
      <c r="F109">
        <v>4096</v>
      </c>
      <c r="G109" t="s">
        <v>104</v>
      </c>
      <c r="H109">
        <v>87.315666666699997</v>
      </c>
      <c r="I109">
        <v>135.97533333300001</v>
      </c>
      <c r="J109">
        <v>75.156333333299997</v>
      </c>
      <c r="K109">
        <v>2199</v>
      </c>
      <c r="L109">
        <v>137</v>
      </c>
      <c r="M109">
        <v>255</v>
      </c>
      <c r="N109" t="s">
        <v>101</v>
      </c>
      <c r="O109">
        <v>122656</v>
      </c>
      <c r="P109">
        <v>479</v>
      </c>
      <c r="Q109">
        <v>4096</v>
      </c>
      <c r="R109" t="s">
        <v>104</v>
      </c>
      <c r="S109">
        <v>2.0636666666700001</v>
      </c>
      <c r="T109">
        <v>2.0833333333300001</v>
      </c>
      <c r="U109">
        <v>2.0590000000000002</v>
      </c>
      <c r="V109">
        <v>548</v>
      </c>
      <c r="W109">
        <v>3</v>
      </c>
      <c r="X109">
        <v>253</v>
      </c>
      <c r="Y109" t="s">
        <v>96</v>
      </c>
      <c r="Z109">
        <v>21795</v>
      </c>
      <c r="AA109">
        <v>85</v>
      </c>
      <c r="AB109">
        <v>4096</v>
      </c>
      <c r="AC109" t="s">
        <v>104</v>
      </c>
      <c r="AD109">
        <v>11.6843333333</v>
      </c>
      <c r="AE109">
        <v>12.073666666699999</v>
      </c>
      <c r="AF109">
        <v>11.5873333333</v>
      </c>
      <c r="AG109">
        <v>111</v>
      </c>
      <c r="AH109">
        <v>1</v>
      </c>
      <c r="AI109">
        <v>254</v>
      </c>
    </row>
    <row r="110" spans="1:35" x14ac:dyDescent="0.25">
      <c r="A110" t="s">
        <v>93</v>
      </c>
      <c r="B110" t="s">
        <v>99</v>
      </c>
      <c r="C110" t="s">
        <v>95</v>
      </c>
      <c r="D110">
        <v>4312</v>
      </c>
      <c r="E110">
        <v>16</v>
      </c>
      <c r="F110">
        <v>4096</v>
      </c>
      <c r="G110" t="s">
        <v>103</v>
      </c>
      <c r="H110">
        <v>59.427333333299998</v>
      </c>
      <c r="I110">
        <v>102.107666667</v>
      </c>
      <c r="J110">
        <v>54.69</v>
      </c>
      <c r="K110">
        <v>1678</v>
      </c>
      <c r="L110">
        <v>89</v>
      </c>
      <c r="M110">
        <v>254</v>
      </c>
      <c r="N110" t="s">
        <v>101</v>
      </c>
      <c r="O110">
        <v>120561</v>
      </c>
      <c r="P110">
        <v>470</v>
      </c>
      <c r="Q110">
        <v>4096</v>
      </c>
      <c r="R110" t="s">
        <v>103</v>
      </c>
      <c r="S110">
        <v>2.1013333333299999</v>
      </c>
      <c r="T110">
        <v>2.1110000000000002</v>
      </c>
      <c r="U110">
        <v>2.1003333333300001</v>
      </c>
      <c r="V110">
        <v>271</v>
      </c>
      <c r="W110">
        <v>2</v>
      </c>
      <c r="X110">
        <v>253</v>
      </c>
      <c r="Y110" t="s">
        <v>96</v>
      </c>
      <c r="Z110">
        <v>21468</v>
      </c>
      <c r="AA110">
        <v>83</v>
      </c>
      <c r="AB110">
        <v>4096</v>
      </c>
      <c r="AC110" t="s">
        <v>103</v>
      </c>
      <c r="AD110">
        <v>11.862666666699999</v>
      </c>
      <c r="AE110">
        <v>12.340999999999999</v>
      </c>
      <c r="AF110">
        <v>11.8096666667</v>
      </c>
      <c r="AG110">
        <v>127</v>
      </c>
      <c r="AH110">
        <v>1</v>
      </c>
      <c r="AI110">
        <v>254</v>
      </c>
    </row>
    <row r="111" spans="1:35" x14ac:dyDescent="0.25">
      <c r="A111" t="s">
        <v>93</v>
      </c>
      <c r="B111" t="s">
        <v>99</v>
      </c>
      <c r="C111" t="s">
        <v>95</v>
      </c>
      <c r="D111">
        <v>7859</v>
      </c>
      <c r="E111">
        <v>30</v>
      </c>
      <c r="F111">
        <v>4096</v>
      </c>
      <c r="G111" t="s">
        <v>112</v>
      </c>
      <c r="H111">
        <v>33.133666666700002</v>
      </c>
      <c r="I111">
        <v>0</v>
      </c>
      <c r="J111">
        <v>33.133666666700002</v>
      </c>
      <c r="K111">
        <v>11675</v>
      </c>
      <c r="L111">
        <v>216</v>
      </c>
      <c r="M111">
        <v>255</v>
      </c>
      <c r="N111" t="s">
        <v>101</v>
      </c>
      <c r="O111">
        <v>120971</v>
      </c>
      <c r="P111">
        <v>472</v>
      </c>
      <c r="Q111">
        <v>4096</v>
      </c>
      <c r="R111" t="s">
        <v>112</v>
      </c>
      <c r="S111">
        <v>2.0950000000000002</v>
      </c>
      <c r="T111">
        <v>0</v>
      </c>
      <c r="U111">
        <v>2.0950000000000002</v>
      </c>
      <c r="V111">
        <v>233</v>
      </c>
      <c r="W111">
        <v>2</v>
      </c>
      <c r="X111">
        <v>253</v>
      </c>
      <c r="Y111" t="s">
        <v>96</v>
      </c>
      <c r="Z111">
        <v>21670</v>
      </c>
      <c r="AA111">
        <v>84</v>
      </c>
      <c r="AB111">
        <v>4096</v>
      </c>
      <c r="AC111" t="s">
        <v>112</v>
      </c>
      <c r="AD111">
        <v>11.759333333300001</v>
      </c>
      <c r="AE111">
        <v>0</v>
      </c>
      <c r="AF111">
        <v>11.759333333300001</v>
      </c>
      <c r="AG111">
        <v>86</v>
      </c>
      <c r="AH111">
        <v>1</v>
      </c>
      <c r="AI111">
        <v>254</v>
      </c>
    </row>
    <row r="112" spans="1:35" x14ac:dyDescent="0.25">
      <c r="A112" t="s">
        <v>93</v>
      </c>
      <c r="B112" t="s">
        <v>99</v>
      </c>
      <c r="C112" t="s">
        <v>95</v>
      </c>
      <c r="D112">
        <v>3056</v>
      </c>
      <c r="E112">
        <v>191</v>
      </c>
      <c r="F112">
        <v>65536</v>
      </c>
      <c r="G112" t="s">
        <v>102</v>
      </c>
      <c r="H112">
        <v>82.662666666700005</v>
      </c>
      <c r="I112">
        <v>82.662666666700005</v>
      </c>
      <c r="J112">
        <v>0</v>
      </c>
      <c r="K112">
        <v>1574</v>
      </c>
      <c r="L112">
        <v>70</v>
      </c>
      <c r="M112">
        <v>252</v>
      </c>
      <c r="N112" t="s">
        <v>101</v>
      </c>
      <c r="O112">
        <v>55766</v>
      </c>
      <c r="P112">
        <v>3485</v>
      </c>
      <c r="Q112">
        <v>65536</v>
      </c>
      <c r="R112" t="s">
        <v>102</v>
      </c>
      <c r="S112">
        <v>4.56833333333</v>
      </c>
      <c r="T112">
        <v>4.56833333333</v>
      </c>
      <c r="U112">
        <v>0</v>
      </c>
      <c r="V112">
        <v>104</v>
      </c>
      <c r="W112">
        <v>1</v>
      </c>
      <c r="X112">
        <v>254</v>
      </c>
      <c r="Y112" t="s">
        <v>96</v>
      </c>
      <c r="Z112">
        <v>6192</v>
      </c>
      <c r="AA112">
        <v>387</v>
      </c>
      <c r="AB112">
        <v>65536</v>
      </c>
      <c r="AC112" t="s">
        <v>102</v>
      </c>
      <c r="AD112">
        <v>41.228999999999999</v>
      </c>
      <c r="AE112">
        <v>41.228999999999999</v>
      </c>
      <c r="AF112">
        <v>0</v>
      </c>
      <c r="AG112">
        <v>130</v>
      </c>
      <c r="AH112">
        <v>8</v>
      </c>
      <c r="AI112">
        <v>255</v>
      </c>
    </row>
    <row r="113" spans="1:35" x14ac:dyDescent="0.25">
      <c r="A113" t="s">
        <v>93</v>
      </c>
      <c r="B113" t="s">
        <v>99</v>
      </c>
      <c r="C113" t="s">
        <v>95</v>
      </c>
      <c r="D113">
        <v>3405</v>
      </c>
      <c r="E113">
        <v>212</v>
      </c>
      <c r="F113">
        <v>65536</v>
      </c>
      <c r="G113" t="s">
        <v>106</v>
      </c>
      <c r="H113">
        <v>74.355666666700003</v>
      </c>
      <c r="I113">
        <v>76.517333333300002</v>
      </c>
      <c r="J113">
        <v>54.993333333300001</v>
      </c>
      <c r="K113">
        <v>1694</v>
      </c>
      <c r="L113">
        <v>69</v>
      </c>
      <c r="M113">
        <v>253</v>
      </c>
      <c r="N113" t="s">
        <v>101</v>
      </c>
      <c r="O113">
        <v>58537</v>
      </c>
      <c r="P113">
        <v>3658</v>
      </c>
      <c r="Q113">
        <v>65536</v>
      </c>
      <c r="R113" t="s">
        <v>106</v>
      </c>
      <c r="S113">
        <v>4.3486666666699998</v>
      </c>
      <c r="T113">
        <v>4.3360000000000003</v>
      </c>
      <c r="U113">
        <v>4.4619999999999997</v>
      </c>
      <c r="V113">
        <v>121</v>
      </c>
      <c r="W113">
        <v>1</v>
      </c>
      <c r="X113">
        <v>254</v>
      </c>
      <c r="Y113" t="s">
        <v>96</v>
      </c>
      <c r="Z113">
        <v>6260</v>
      </c>
      <c r="AA113">
        <v>391</v>
      </c>
      <c r="AB113">
        <v>65536</v>
      </c>
      <c r="AC113" t="s">
        <v>106</v>
      </c>
      <c r="AD113">
        <v>40.518333333299999</v>
      </c>
      <c r="AE113">
        <v>40.459333333300002</v>
      </c>
      <c r="AF113">
        <v>41.048999999999999</v>
      </c>
      <c r="AG113">
        <v>423</v>
      </c>
      <c r="AH113">
        <v>15</v>
      </c>
      <c r="AI113">
        <v>253</v>
      </c>
    </row>
    <row r="114" spans="1:35" x14ac:dyDescent="0.25">
      <c r="A114" t="s">
        <v>93</v>
      </c>
      <c r="B114" t="s">
        <v>99</v>
      </c>
      <c r="C114" t="s">
        <v>95</v>
      </c>
      <c r="D114">
        <v>3175</v>
      </c>
      <c r="E114">
        <v>198</v>
      </c>
      <c r="F114">
        <v>65536</v>
      </c>
      <c r="G114" t="s">
        <v>107</v>
      </c>
      <c r="H114">
        <v>79.814666666700006</v>
      </c>
      <c r="I114">
        <v>86.442666666700006</v>
      </c>
      <c r="J114">
        <v>53.2923333333</v>
      </c>
      <c r="K114">
        <v>3142</v>
      </c>
      <c r="L114">
        <v>135</v>
      </c>
      <c r="M114">
        <v>251</v>
      </c>
      <c r="N114" t="s">
        <v>101</v>
      </c>
      <c r="O114">
        <v>62387</v>
      </c>
      <c r="P114">
        <v>3899</v>
      </c>
      <c r="Q114">
        <v>65536</v>
      </c>
      <c r="R114" t="s">
        <v>107</v>
      </c>
      <c r="S114">
        <v>4.0773333333300004</v>
      </c>
      <c r="T114">
        <v>4.0316666666699996</v>
      </c>
      <c r="U114">
        <v>4.2596666666700003</v>
      </c>
      <c r="V114">
        <v>182</v>
      </c>
      <c r="W114">
        <v>1</v>
      </c>
      <c r="X114">
        <v>254</v>
      </c>
      <c r="Y114" t="s">
        <v>96</v>
      </c>
      <c r="Z114">
        <v>6714</v>
      </c>
      <c r="AA114">
        <v>419</v>
      </c>
      <c r="AB114">
        <v>65536</v>
      </c>
      <c r="AC114" t="s">
        <v>107</v>
      </c>
      <c r="AD114">
        <v>37.966000000000001</v>
      </c>
      <c r="AE114">
        <v>37.882333333299997</v>
      </c>
      <c r="AF114">
        <v>38.302666666699999</v>
      </c>
      <c r="AG114">
        <v>342</v>
      </c>
      <c r="AH114">
        <v>9</v>
      </c>
      <c r="AI114">
        <v>254</v>
      </c>
    </row>
    <row r="115" spans="1:35" x14ac:dyDescent="0.25">
      <c r="A115" t="s">
        <v>93</v>
      </c>
      <c r="B115" t="s">
        <v>99</v>
      </c>
      <c r="C115" t="s">
        <v>95</v>
      </c>
      <c r="D115">
        <v>3953</v>
      </c>
      <c r="E115">
        <v>247</v>
      </c>
      <c r="F115">
        <v>65536</v>
      </c>
      <c r="G115" t="s">
        <v>108</v>
      </c>
      <c r="H115">
        <v>63.056333333300003</v>
      </c>
      <c r="I115">
        <v>73.327333333300004</v>
      </c>
      <c r="J115">
        <v>39.188000000000002</v>
      </c>
      <c r="K115">
        <v>1891</v>
      </c>
      <c r="L115">
        <v>65</v>
      </c>
      <c r="M115">
        <v>249</v>
      </c>
      <c r="N115" t="s">
        <v>101</v>
      </c>
      <c r="O115">
        <v>47968</v>
      </c>
      <c r="P115">
        <v>2998</v>
      </c>
      <c r="Q115">
        <v>65536</v>
      </c>
      <c r="R115" t="s">
        <v>108</v>
      </c>
      <c r="S115">
        <v>5.3063333333299996</v>
      </c>
      <c r="T115">
        <v>5.1926666666700001</v>
      </c>
      <c r="U115">
        <v>5.5720000000000001</v>
      </c>
      <c r="V115">
        <v>376</v>
      </c>
      <c r="W115">
        <v>3</v>
      </c>
      <c r="X115">
        <v>254</v>
      </c>
      <c r="Y115" t="s">
        <v>96</v>
      </c>
      <c r="Z115">
        <v>6203</v>
      </c>
      <c r="AA115">
        <v>387</v>
      </c>
      <c r="AB115">
        <v>65536</v>
      </c>
      <c r="AC115" t="s">
        <v>108</v>
      </c>
      <c r="AD115">
        <v>41.117333333300003</v>
      </c>
      <c r="AE115">
        <v>40.993000000000002</v>
      </c>
      <c r="AF115">
        <v>41.4086666667</v>
      </c>
      <c r="AG115">
        <v>408</v>
      </c>
      <c r="AH115">
        <v>9</v>
      </c>
      <c r="AI115">
        <v>255</v>
      </c>
    </row>
    <row r="116" spans="1:35" x14ac:dyDescent="0.25">
      <c r="A116" t="s">
        <v>93</v>
      </c>
      <c r="B116" t="s">
        <v>99</v>
      </c>
      <c r="C116" t="s">
        <v>95</v>
      </c>
      <c r="D116">
        <v>3423</v>
      </c>
      <c r="E116">
        <v>213</v>
      </c>
      <c r="F116">
        <v>65536</v>
      </c>
      <c r="G116" t="s">
        <v>109</v>
      </c>
      <c r="H116">
        <v>74.138999999999996</v>
      </c>
      <c r="I116">
        <v>88.720333333300005</v>
      </c>
      <c r="J116">
        <v>52.281666666699998</v>
      </c>
      <c r="K116">
        <v>3212</v>
      </c>
      <c r="L116">
        <v>102</v>
      </c>
      <c r="M116">
        <v>253</v>
      </c>
      <c r="N116" t="s">
        <v>101</v>
      </c>
      <c r="O116">
        <v>36114</v>
      </c>
      <c r="P116">
        <v>2257</v>
      </c>
      <c r="Q116">
        <v>65536</v>
      </c>
      <c r="R116" t="s">
        <v>109</v>
      </c>
      <c r="S116">
        <v>7.0476666666699996</v>
      </c>
      <c r="T116">
        <v>6.8810000000000002</v>
      </c>
      <c r="U116">
        <v>7.2976666666699996</v>
      </c>
      <c r="V116">
        <v>514</v>
      </c>
      <c r="W116">
        <v>4</v>
      </c>
      <c r="X116">
        <v>254</v>
      </c>
      <c r="Y116" t="s">
        <v>96</v>
      </c>
      <c r="Z116">
        <v>6200</v>
      </c>
      <c r="AA116">
        <v>387</v>
      </c>
      <c r="AB116">
        <v>65536</v>
      </c>
      <c r="AC116" t="s">
        <v>109</v>
      </c>
      <c r="AD116">
        <v>41.132666666699997</v>
      </c>
      <c r="AE116">
        <v>41.053666666700003</v>
      </c>
      <c r="AF116">
        <v>41.250999999999998</v>
      </c>
      <c r="AG116">
        <v>446</v>
      </c>
      <c r="AH116">
        <v>7</v>
      </c>
      <c r="AI116">
        <v>255</v>
      </c>
    </row>
    <row r="117" spans="1:35" x14ac:dyDescent="0.25">
      <c r="A117" t="s">
        <v>93</v>
      </c>
      <c r="B117" t="s">
        <v>99</v>
      </c>
      <c r="C117" t="s">
        <v>95</v>
      </c>
      <c r="D117">
        <v>3759</v>
      </c>
      <c r="E117">
        <v>234</v>
      </c>
      <c r="F117">
        <v>65536</v>
      </c>
      <c r="G117" t="s">
        <v>110</v>
      </c>
      <c r="H117">
        <v>67.697999999999993</v>
      </c>
      <c r="I117">
        <v>77.862666666699994</v>
      </c>
      <c r="J117">
        <v>57.510666666699997</v>
      </c>
      <c r="K117">
        <v>1728</v>
      </c>
      <c r="L117">
        <v>47</v>
      </c>
      <c r="M117">
        <v>254</v>
      </c>
      <c r="N117" t="s">
        <v>101</v>
      </c>
      <c r="O117">
        <v>28974</v>
      </c>
      <c r="P117">
        <v>1810</v>
      </c>
      <c r="Q117">
        <v>65536</v>
      </c>
      <c r="R117" t="s">
        <v>110</v>
      </c>
      <c r="S117">
        <v>8.7916666666700003</v>
      </c>
      <c r="T117">
        <v>8.6170000000000009</v>
      </c>
      <c r="U117">
        <v>8.9656666666699998</v>
      </c>
      <c r="V117">
        <v>350</v>
      </c>
      <c r="W117">
        <v>3</v>
      </c>
      <c r="X117">
        <v>254</v>
      </c>
      <c r="Y117" t="s">
        <v>96</v>
      </c>
      <c r="Z117">
        <v>6372</v>
      </c>
      <c r="AA117">
        <v>398</v>
      </c>
      <c r="AB117">
        <v>65536</v>
      </c>
      <c r="AC117" t="s">
        <v>110</v>
      </c>
      <c r="AD117">
        <v>40.021000000000001</v>
      </c>
      <c r="AE117">
        <v>39.837666666700002</v>
      </c>
      <c r="AF117">
        <v>40.204000000000001</v>
      </c>
      <c r="AG117">
        <v>438</v>
      </c>
      <c r="AH117">
        <v>6</v>
      </c>
      <c r="AI117">
        <v>255</v>
      </c>
    </row>
    <row r="118" spans="1:35" x14ac:dyDescent="0.25">
      <c r="A118" t="s">
        <v>93</v>
      </c>
      <c r="B118" t="s">
        <v>99</v>
      </c>
      <c r="C118" t="s">
        <v>95</v>
      </c>
      <c r="D118">
        <v>2503</v>
      </c>
      <c r="E118">
        <v>156</v>
      </c>
      <c r="F118">
        <v>65536</v>
      </c>
      <c r="G118" t="s">
        <v>111</v>
      </c>
      <c r="H118">
        <v>102.881666667</v>
      </c>
      <c r="I118">
        <v>135.45666666700001</v>
      </c>
      <c r="J118">
        <v>81.153999999999996</v>
      </c>
      <c r="K118">
        <v>9843</v>
      </c>
      <c r="L118">
        <v>287</v>
      </c>
      <c r="M118">
        <v>254</v>
      </c>
      <c r="N118" t="s">
        <v>101</v>
      </c>
      <c r="O118">
        <v>24228</v>
      </c>
      <c r="P118">
        <v>1514</v>
      </c>
      <c r="Q118">
        <v>65536</v>
      </c>
      <c r="R118" t="s">
        <v>111</v>
      </c>
      <c r="S118">
        <v>10.5113333333</v>
      </c>
      <c r="T118">
        <v>10.3646666667</v>
      </c>
      <c r="U118">
        <v>10.6093333333</v>
      </c>
      <c r="V118">
        <v>277</v>
      </c>
      <c r="W118">
        <v>3</v>
      </c>
      <c r="X118">
        <v>254</v>
      </c>
      <c r="Y118" t="s">
        <v>96</v>
      </c>
      <c r="Z118">
        <v>5984</v>
      </c>
      <c r="AA118">
        <v>374</v>
      </c>
      <c r="AB118">
        <v>65536</v>
      </c>
      <c r="AC118" t="s">
        <v>111</v>
      </c>
      <c r="AD118">
        <v>42.572000000000003</v>
      </c>
      <c r="AE118">
        <v>42.291333333300003</v>
      </c>
      <c r="AF118">
        <v>42.759333333299999</v>
      </c>
      <c r="AG118">
        <v>507</v>
      </c>
      <c r="AH118">
        <v>7</v>
      </c>
      <c r="AI118">
        <v>254</v>
      </c>
    </row>
    <row r="119" spans="1:35" x14ac:dyDescent="0.25">
      <c r="A119" t="s">
        <v>93</v>
      </c>
      <c r="B119" t="s">
        <v>99</v>
      </c>
      <c r="C119" t="s">
        <v>95</v>
      </c>
      <c r="D119">
        <v>2827</v>
      </c>
      <c r="E119">
        <v>176</v>
      </c>
      <c r="F119">
        <v>65536</v>
      </c>
      <c r="G119" t="s">
        <v>105</v>
      </c>
      <c r="H119">
        <v>90.355666666700003</v>
      </c>
      <c r="I119">
        <v>106.28400000000001</v>
      </c>
      <c r="J119">
        <v>83.545000000000002</v>
      </c>
      <c r="K119">
        <v>9269</v>
      </c>
      <c r="L119">
        <v>258</v>
      </c>
      <c r="M119">
        <v>255</v>
      </c>
      <c r="N119" t="s">
        <v>101</v>
      </c>
      <c r="O119">
        <v>20695</v>
      </c>
      <c r="P119">
        <v>1293</v>
      </c>
      <c r="Q119">
        <v>65536</v>
      </c>
      <c r="R119" t="s">
        <v>105</v>
      </c>
      <c r="S119">
        <v>12.297000000000001</v>
      </c>
      <c r="T119">
        <v>12.0536666667</v>
      </c>
      <c r="U119">
        <v>12.4013333333</v>
      </c>
      <c r="V119">
        <v>460</v>
      </c>
      <c r="W119">
        <v>4</v>
      </c>
      <c r="X119">
        <v>254</v>
      </c>
      <c r="Y119" t="s">
        <v>96</v>
      </c>
      <c r="Z119">
        <v>5366</v>
      </c>
      <c r="AA119">
        <v>335</v>
      </c>
      <c r="AB119">
        <v>65536</v>
      </c>
      <c r="AC119" t="s">
        <v>105</v>
      </c>
      <c r="AD119">
        <v>47.541666666700003</v>
      </c>
      <c r="AE119">
        <v>47.2166666667</v>
      </c>
      <c r="AF119">
        <v>47.681333333300003</v>
      </c>
      <c r="AG119">
        <v>498</v>
      </c>
      <c r="AH119">
        <v>7</v>
      </c>
      <c r="AI119">
        <v>255</v>
      </c>
    </row>
    <row r="120" spans="1:35" x14ac:dyDescent="0.25">
      <c r="A120" t="s">
        <v>93</v>
      </c>
      <c r="B120" t="s">
        <v>99</v>
      </c>
      <c r="C120" t="s">
        <v>95</v>
      </c>
      <c r="D120">
        <v>2832</v>
      </c>
      <c r="E120">
        <v>177</v>
      </c>
      <c r="F120">
        <v>65536</v>
      </c>
      <c r="G120" t="s">
        <v>104</v>
      </c>
      <c r="H120">
        <v>90.036333333300007</v>
      </c>
      <c r="I120">
        <v>110.300333333</v>
      </c>
      <c r="J120">
        <v>84.9633333333</v>
      </c>
      <c r="K120">
        <v>4140</v>
      </c>
      <c r="L120">
        <v>102</v>
      </c>
      <c r="M120">
        <v>255</v>
      </c>
      <c r="N120" t="s">
        <v>101</v>
      </c>
      <c r="O120">
        <v>18019</v>
      </c>
      <c r="P120">
        <v>1126</v>
      </c>
      <c r="Q120">
        <v>65536</v>
      </c>
      <c r="R120" t="s">
        <v>104</v>
      </c>
      <c r="S120">
        <v>14.131666666699999</v>
      </c>
      <c r="T120">
        <v>13.734</v>
      </c>
      <c r="U120">
        <v>14.230666666699999</v>
      </c>
      <c r="V120">
        <v>717</v>
      </c>
      <c r="W120">
        <v>8</v>
      </c>
      <c r="X120">
        <v>254</v>
      </c>
      <c r="Y120" t="s">
        <v>96</v>
      </c>
      <c r="Z120">
        <v>4922</v>
      </c>
      <c r="AA120">
        <v>307</v>
      </c>
      <c r="AB120">
        <v>65536</v>
      </c>
      <c r="AC120" t="s">
        <v>104</v>
      </c>
      <c r="AD120">
        <v>51.7743333333</v>
      </c>
      <c r="AE120">
        <v>51.431666666700004</v>
      </c>
      <c r="AF120">
        <v>51.860333333299998</v>
      </c>
      <c r="AG120">
        <v>523</v>
      </c>
      <c r="AH120">
        <v>6</v>
      </c>
      <c r="AI120">
        <v>254</v>
      </c>
    </row>
    <row r="121" spans="1:35" x14ac:dyDescent="0.25">
      <c r="A121" t="s">
        <v>93</v>
      </c>
      <c r="B121" t="s">
        <v>99</v>
      </c>
      <c r="C121" t="s">
        <v>95</v>
      </c>
      <c r="D121">
        <v>2609</v>
      </c>
      <c r="E121">
        <v>163</v>
      </c>
      <c r="F121">
        <v>65536</v>
      </c>
      <c r="G121" t="s">
        <v>103</v>
      </c>
      <c r="H121">
        <v>97.67</v>
      </c>
      <c r="I121">
        <v>116.324</v>
      </c>
      <c r="J121">
        <v>95.604333333300005</v>
      </c>
      <c r="K121">
        <v>3003</v>
      </c>
      <c r="L121">
        <v>92</v>
      </c>
      <c r="M121">
        <v>254</v>
      </c>
      <c r="N121" t="s">
        <v>101</v>
      </c>
      <c r="O121">
        <v>16148</v>
      </c>
      <c r="P121">
        <v>1009</v>
      </c>
      <c r="Q121">
        <v>65536</v>
      </c>
      <c r="R121" t="s">
        <v>103</v>
      </c>
      <c r="S121">
        <v>15.771000000000001</v>
      </c>
      <c r="T121">
        <v>15.413666666699999</v>
      </c>
      <c r="U121">
        <v>15.8113333333</v>
      </c>
      <c r="V121">
        <v>473</v>
      </c>
      <c r="W121">
        <v>4</v>
      </c>
      <c r="X121">
        <v>254</v>
      </c>
      <c r="Y121" t="s">
        <v>96</v>
      </c>
      <c r="Z121">
        <v>4567</v>
      </c>
      <c r="AA121">
        <v>285</v>
      </c>
      <c r="AB121">
        <v>65536</v>
      </c>
      <c r="AC121" t="s">
        <v>103</v>
      </c>
      <c r="AD121">
        <v>55.839333333299997</v>
      </c>
      <c r="AE121">
        <v>55.654666666700003</v>
      </c>
      <c r="AF121">
        <v>55.859666666700001</v>
      </c>
      <c r="AG121">
        <v>622</v>
      </c>
      <c r="AH121">
        <v>7</v>
      </c>
      <c r="AI121">
        <v>255</v>
      </c>
    </row>
    <row r="122" spans="1:35" x14ac:dyDescent="0.25">
      <c r="A122" t="s">
        <v>93</v>
      </c>
      <c r="B122" t="s">
        <v>99</v>
      </c>
      <c r="C122" t="s">
        <v>95</v>
      </c>
      <c r="D122">
        <v>2440</v>
      </c>
      <c r="E122">
        <v>152</v>
      </c>
      <c r="F122">
        <v>65536</v>
      </c>
      <c r="G122" t="s">
        <v>112</v>
      </c>
      <c r="H122">
        <v>104.572</v>
      </c>
      <c r="I122">
        <v>0</v>
      </c>
      <c r="J122">
        <v>104.572</v>
      </c>
      <c r="K122">
        <v>862</v>
      </c>
      <c r="L122">
        <v>19</v>
      </c>
      <c r="M122">
        <v>254</v>
      </c>
      <c r="N122" t="s">
        <v>101</v>
      </c>
      <c r="O122">
        <v>14543</v>
      </c>
      <c r="P122">
        <v>908</v>
      </c>
      <c r="Q122">
        <v>65536</v>
      </c>
      <c r="R122" t="s">
        <v>112</v>
      </c>
      <c r="S122">
        <v>17.520666666699999</v>
      </c>
      <c r="T122">
        <v>0</v>
      </c>
      <c r="U122">
        <v>17.520666666699999</v>
      </c>
      <c r="V122">
        <v>373</v>
      </c>
      <c r="W122">
        <v>4</v>
      </c>
      <c r="X122">
        <v>254</v>
      </c>
      <c r="Y122" t="s">
        <v>96</v>
      </c>
      <c r="Z122">
        <v>4286</v>
      </c>
      <c r="AA122">
        <v>267</v>
      </c>
      <c r="AB122">
        <v>65536</v>
      </c>
      <c r="AC122" t="s">
        <v>112</v>
      </c>
      <c r="AD122">
        <v>59.429000000000002</v>
      </c>
      <c r="AE122">
        <v>0</v>
      </c>
      <c r="AF122">
        <v>59.429000000000002</v>
      </c>
      <c r="AG122">
        <v>505</v>
      </c>
      <c r="AH122">
        <v>6</v>
      </c>
      <c r="AI122">
        <v>254</v>
      </c>
    </row>
    <row r="123" spans="1:35" x14ac:dyDescent="0.25">
      <c r="A123" t="s">
        <v>93</v>
      </c>
      <c r="B123" t="s">
        <v>99</v>
      </c>
      <c r="C123" t="s">
        <v>95</v>
      </c>
      <c r="D123">
        <v>217</v>
      </c>
      <c r="E123">
        <v>217</v>
      </c>
      <c r="F123">
        <v>1048576</v>
      </c>
      <c r="G123" t="s">
        <v>102</v>
      </c>
      <c r="H123">
        <v>1165.5563333299999</v>
      </c>
      <c r="I123">
        <v>1165.5563333299999</v>
      </c>
      <c r="J123">
        <v>0</v>
      </c>
      <c r="K123">
        <v>7155</v>
      </c>
      <c r="L123">
        <v>699</v>
      </c>
      <c r="M123">
        <v>255</v>
      </c>
      <c r="N123" t="s">
        <v>101</v>
      </c>
      <c r="O123">
        <v>3441</v>
      </c>
      <c r="P123">
        <v>3441</v>
      </c>
      <c r="Q123">
        <v>1048576</v>
      </c>
      <c r="R123" t="s">
        <v>102</v>
      </c>
      <c r="S123">
        <v>74.007333333299997</v>
      </c>
      <c r="T123">
        <v>74.007333333299997</v>
      </c>
      <c r="U123">
        <v>0</v>
      </c>
      <c r="V123">
        <v>334</v>
      </c>
      <c r="W123">
        <v>101</v>
      </c>
      <c r="X123">
        <v>254</v>
      </c>
      <c r="Y123" t="s">
        <v>96</v>
      </c>
      <c r="Z123">
        <v>247</v>
      </c>
      <c r="AA123">
        <v>247</v>
      </c>
      <c r="AB123">
        <v>1048576</v>
      </c>
      <c r="AC123" t="s">
        <v>102</v>
      </c>
      <c r="AD123">
        <v>1025.2983333300001</v>
      </c>
      <c r="AE123">
        <v>1025.2983333300001</v>
      </c>
      <c r="AF123">
        <v>0</v>
      </c>
      <c r="AG123">
        <v>1989</v>
      </c>
      <c r="AH123">
        <v>235</v>
      </c>
      <c r="AI123">
        <v>255</v>
      </c>
    </row>
    <row r="124" spans="1:35" x14ac:dyDescent="0.25">
      <c r="A124" t="s">
        <v>93</v>
      </c>
      <c r="B124" t="s">
        <v>99</v>
      </c>
      <c r="C124" t="s">
        <v>95</v>
      </c>
      <c r="D124">
        <v>190</v>
      </c>
      <c r="E124">
        <v>190</v>
      </c>
      <c r="F124">
        <v>1048576</v>
      </c>
      <c r="G124" t="s">
        <v>106</v>
      </c>
      <c r="H124">
        <v>1328.116</v>
      </c>
      <c r="I124">
        <v>1335.24366667</v>
      </c>
      <c r="J124">
        <v>1264.1063333300001</v>
      </c>
      <c r="K124">
        <v>10259</v>
      </c>
      <c r="L124">
        <v>1686</v>
      </c>
      <c r="M124">
        <v>255</v>
      </c>
      <c r="N124" t="s">
        <v>101</v>
      </c>
      <c r="O124">
        <v>3699</v>
      </c>
      <c r="P124">
        <v>3699</v>
      </c>
      <c r="Q124">
        <v>1048576</v>
      </c>
      <c r="R124" t="s">
        <v>106</v>
      </c>
      <c r="S124">
        <v>68.342333333300004</v>
      </c>
      <c r="T124">
        <v>68.281999999999996</v>
      </c>
      <c r="U124">
        <v>68.879000000000005</v>
      </c>
      <c r="V124">
        <v>1422</v>
      </c>
      <c r="W124">
        <v>84</v>
      </c>
      <c r="X124">
        <v>253</v>
      </c>
      <c r="Y124" t="s">
        <v>96</v>
      </c>
      <c r="Z124">
        <v>269</v>
      </c>
      <c r="AA124">
        <v>269</v>
      </c>
      <c r="AB124">
        <v>1048576</v>
      </c>
      <c r="AC124" t="s">
        <v>106</v>
      </c>
      <c r="AD124">
        <v>938.85900000000004</v>
      </c>
      <c r="AE124">
        <v>949.85733333300004</v>
      </c>
      <c r="AF124">
        <v>839.72666666700002</v>
      </c>
      <c r="AG124">
        <v>7040</v>
      </c>
      <c r="AH124">
        <v>1148</v>
      </c>
      <c r="AI124">
        <v>255</v>
      </c>
    </row>
    <row r="125" spans="1:35" x14ac:dyDescent="0.25">
      <c r="A125" t="s">
        <v>93</v>
      </c>
      <c r="B125" t="s">
        <v>99</v>
      </c>
      <c r="C125" t="s">
        <v>95</v>
      </c>
      <c r="D125">
        <v>207</v>
      </c>
      <c r="E125">
        <v>207</v>
      </c>
      <c r="F125">
        <v>1048576</v>
      </c>
      <c r="G125" t="s">
        <v>107</v>
      </c>
      <c r="H125">
        <v>1217.8343333299999</v>
      </c>
      <c r="I125">
        <v>1226.3296666700001</v>
      </c>
      <c r="J125">
        <v>1184.213</v>
      </c>
      <c r="K125">
        <v>14470</v>
      </c>
      <c r="L125">
        <v>1339</v>
      </c>
      <c r="M125">
        <v>255</v>
      </c>
      <c r="N125" t="s">
        <v>101</v>
      </c>
      <c r="O125">
        <v>3858</v>
      </c>
      <c r="P125">
        <v>3858</v>
      </c>
      <c r="Q125">
        <v>1048576</v>
      </c>
      <c r="R125" t="s">
        <v>107</v>
      </c>
      <c r="S125">
        <v>66.028999999999996</v>
      </c>
      <c r="T125">
        <v>65.923333333299993</v>
      </c>
      <c r="U125">
        <v>66.452666666699997</v>
      </c>
      <c r="V125">
        <v>1213</v>
      </c>
      <c r="W125">
        <v>75</v>
      </c>
      <c r="X125">
        <v>254</v>
      </c>
      <c r="Y125" t="s">
        <v>96</v>
      </c>
      <c r="Z125">
        <v>332</v>
      </c>
      <c r="AA125">
        <v>332</v>
      </c>
      <c r="AB125">
        <v>1048576</v>
      </c>
      <c r="AC125" t="s">
        <v>107</v>
      </c>
      <c r="AD125">
        <v>762.94733333299996</v>
      </c>
      <c r="AE125">
        <v>769.56433333300004</v>
      </c>
      <c r="AF125">
        <v>736.61833333300001</v>
      </c>
      <c r="AG125">
        <v>7185</v>
      </c>
      <c r="AH125">
        <v>656</v>
      </c>
      <c r="AI125">
        <v>255</v>
      </c>
    </row>
    <row r="126" spans="1:35" x14ac:dyDescent="0.25">
      <c r="A126" t="s">
        <v>93</v>
      </c>
      <c r="B126" t="s">
        <v>99</v>
      </c>
      <c r="C126" t="s">
        <v>95</v>
      </c>
      <c r="D126">
        <v>200</v>
      </c>
      <c r="E126">
        <v>200</v>
      </c>
      <c r="F126">
        <v>1048576</v>
      </c>
      <c r="G126" t="s">
        <v>108</v>
      </c>
      <c r="H126">
        <v>1261.36933333</v>
      </c>
      <c r="I126">
        <v>1275.095</v>
      </c>
      <c r="J126">
        <v>1229.27266667</v>
      </c>
      <c r="K126">
        <v>12864</v>
      </c>
      <c r="L126">
        <v>1220</v>
      </c>
      <c r="M126">
        <v>255</v>
      </c>
      <c r="N126" t="s">
        <v>101</v>
      </c>
      <c r="O126">
        <v>2994</v>
      </c>
      <c r="P126">
        <v>2994</v>
      </c>
      <c r="Q126">
        <v>1048576</v>
      </c>
      <c r="R126" t="s">
        <v>108</v>
      </c>
      <c r="S126">
        <v>85.087000000000003</v>
      </c>
      <c r="T126">
        <v>84.418333333299998</v>
      </c>
      <c r="U126">
        <v>86.65</v>
      </c>
      <c r="V126">
        <v>1459</v>
      </c>
      <c r="W126">
        <v>76</v>
      </c>
      <c r="X126">
        <v>255</v>
      </c>
      <c r="Y126" t="s">
        <v>96</v>
      </c>
      <c r="Z126">
        <v>358</v>
      </c>
      <c r="AA126">
        <v>358</v>
      </c>
      <c r="AB126">
        <v>1048576</v>
      </c>
      <c r="AC126" t="s">
        <v>108</v>
      </c>
      <c r="AD126">
        <v>708.51733333300001</v>
      </c>
      <c r="AE126">
        <v>707.96566666700005</v>
      </c>
      <c r="AF126">
        <v>709.82500000000005</v>
      </c>
      <c r="AG126">
        <v>7117</v>
      </c>
      <c r="AH126">
        <v>505</v>
      </c>
      <c r="AI126">
        <v>254</v>
      </c>
    </row>
    <row r="127" spans="1:35" x14ac:dyDescent="0.25">
      <c r="A127" t="s">
        <v>93</v>
      </c>
      <c r="B127" t="s">
        <v>99</v>
      </c>
      <c r="C127" t="s">
        <v>95</v>
      </c>
      <c r="D127">
        <v>218</v>
      </c>
      <c r="E127">
        <v>218</v>
      </c>
      <c r="F127">
        <v>1048576</v>
      </c>
      <c r="G127" t="s">
        <v>109</v>
      </c>
      <c r="H127">
        <v>1162.74333333</v>
      </c>
      <c r="I127">
        <v>1186.2260000000001</v>
      </c>
      <c r="J127">
        <v>1127.81333333</v>
      </c>
      <c r="K127">
        <v>11332</v>
      </c>
      <c r="L127">
        <v>982</v>
      </c>
      <c r="M127">
        <v>255</v>
      </c>
      <c r="N127" t="s">
        <v>101</v>
      </c>
      <c r="O127">
        <v>2269</v>
      </c>
      <c r="P127">
        <v>2269</v>
      </c>
      <c r="Q127">
        <v>1048576</v>
      </c>
      <c r="R127" t="s">
        <v>109</v>
      </c>
      <c r="S127">
        <v>112.275666667</v>
      </c>
      <c r="T127">
        <v>111.14433333300001</v>
      </c>
      <c r="U127">
        <v>113.97833333299999</v>
      </c>
      <c r="V127">
        <v>1840</v>
      </c>
      <c r="W127">
        <v>91</v>
      </c>
      <c r="X127">
        <v>254</v>
      </c>
      <c r="Y127" t="s">
        <v>96</v>
      </c>
      <c r="Z127">
        <v>376</v>
      </c>
      <c r="AA127">
        <v>376</v>
      </c>
      <c r="AB127">
        <v>1048576</v>
      </c>
      <c r="AC127" t="s">
        <v>109</v>
      </c>
      <c r="AD127">
        <v>677.26133333300004</v>
      </c>
      <c r="AE127">
        <v>673.98066666700004</v>
      </c>
      <c r="AF127">
        <v>682.14166666699998</v>
      </c>
      <c r="AG127">
        <v>6792</v>
      </c>
      <c r="AH127">
        <v>464</v>
      </c>
      <c r="AI127">
        <v>255</v>
      </c>
    </row>
    <row r="128" spans="1:35" x14ac:dyDescent="0.25">
      <c r="A128" t="s">
        <v>93</v>
      </c>
      <c r="B128" t="s">
        <v>99</v>
      </c>
      <c r="C128" t="s">
        <v>95</v>
      </c>
      <c r="D128">
        <v>201</v>
      </c>
      <c r="E128">
        <v>201</v>
      </c>
      <c r="F128">
        <v>1048576</v>
      </c>
      <c r="G128" t="s">
        <v>110</v>
      </c>
      <c r="H128">
        <v>1259.37066667</v>
      </c>
      <c r="I128">
        <v>1268.0843333299999</v>
      </c>
      <c r="J128">
        <v>1250.82266667</v>
      </c>
      <c r="K128">
        <v>14719</v>
      </c>
      <c r="L128">
        <v>1164</v>
      </c>
      <c r="M128">
        <v>255</v>
      </c>
      <c r="N128" t="s">
        <v>101</v>
      </c>
      <c r="O128">
        <v>1817</v>
      </c>
      <c r="P128">
        <v>1817</v>
      </c>
      <c r="Q128">
        <v>1048576</v>
      </c>
      <c r="R128" t="s">
        <v>110</v>
      </c>
      <c r="S128">
        <v>140.15633333299999</v>
      </c>
      <c r="T128">
        <v>138.54566666700001</v>
      </c>
      <c r="U128">
        <v>141.770666667</v>
      </c>
      <c r="V128">
        <v>1852</v>
      </c>
      <c r="W128">
        <v>112</v>
      </c>
      <c r="X128">
        <v>254</v>
      </c>
      <c r="Y128" t="s">
        <v>96</v>
      </c>
      <c r="Z128">
        <v>365</v>
      </c>
      <c r="AA128">
        <v>365</v>
      </c>
      <c r="AB128">
        <v>1048576</v>
      </c>
      <c r="AC128" t="s">
        <v>110</v>
      </c>
      <c r="AD128">
        <v>695.95833333300004</v>
      </c>
      <c r="AE128">
        <v>692.96</v>
      </c>
      <c r="AF128">
        <v>698.94600000000003</v>
      </c>
      <c r="AG128">
        <v>7087</v>
      </c>
      <c r="AH128">
        <v>434</v>
      </c>
      <c r="AI128">
        <v>255</v>
      </c>
    </row>
    <row r="129" spans="1:35" x14ac:dyDescent="0.25">
      <c r="A129" t="s">
        <v>93</v>
      </c>
      <c r="B129" t="s">
        <v>99</v>
      </c>
      <c r="C129" t="s">
        <v>95</v>
      </c>
      <c r="D129">
        <v>181</v>
      </c>
      <c r="E129">
        <v>181</v>
      </c>
      <c r="F129">
        <v>1048576</v>
      </c>
      <c r="G129" t="s">
        <v>111</v>
      </c>
      <c r="H129">
        <v>1396.3183333300001</v>
      </c>
      <c r="I129">
        <v>1388.9559999999999</v>
      </c>
      <c r="J129">
        <v>1401.1833333300001</v>
      </c>
      <c r="K129">
        <v>16243</v>
      </c>
      <c r="L129">
        <v>1085</v>
      </c>
      <c r="M129">
        <v>255</v>
      </c>
      <c r="N129" t="s">
        <v>101</v>
      </c>
      <c r="O129">
        <v>1516</v>
      </c>
      <c r="P129">
        <v>1516</v>
      </c>
      <c r="Q129">
        <v>1048576</v>
      </c>
      <c r="R129" t="s">
        <v>111</v>
      </c>
      <c r="S129">
        <v>167.952</v>
      </c>
      <c r="T129">
        <v>165.708</v>
      </c>
      <c r="U129">
        <v>169.45099999999999</v>
      </c>
      <c r="V129">
        <v>2279</v>
      </c>
      <c r="W129">
        <v>147</v>
      </c>
      <c r="X129">
        <v>254</v>
      </c>
      <c r="Y129" t="s">
        <v>96</v>
      </c>
      <c r="Z129">
        <v>390</v>
      </c>
      <c r="AA129">
        <v>390</v>
      </c>
      <c r="AB129">
        <v>1048576</v>
      </c>
      <c r="AC129" t="s">
        <v>111</v>
      </c>
      <c r="AD129">
        <v>651.16133333300002</v>
      </c>
      <c r="AE129">
        <v>650.73233333300004</v>
      </c>
      <c r="AF129">
        <v>651.44666666700004</v>
      </c>
      <c r="AG129">
        <v>6841</v>
      </c>
      <c r="AH129">
        <v>412</v>
      </c>
      <c r="AI129">
        <v>254</v>
      </c>
    </row>
    <row r="130" spans="1:35" x14ac:dyDescent="0.25">
      <c r="A130" t="s">
        <v>93</v>
      </c>
      <c r="B130" t="s">
        <v>99</v>
      </c>
      <c r="C130" t="s">
        <v>95</v>
      </c>
      <c r="D130">
        <v>185</v>
      </c>
      <c r="E130">
        <v>185</v>
      </c>
      <c r="F130">
        <v>1048576</v>
      </c>
      <c r="G130" t="s">
        <v>105</v>
      </c>
      <c r="H130">
        <v>1367.4503333299999</v>
      </c>
      <c r="I130">
        <v>1366.66666667</v>
      </c>
      <c r="J130">
        <v>1367.7893333300001</v>
      </c>
      <c r="K130">
        <v>19085</v>
      </c>
      <c r="L130">
        <v>1316</v>
      </c>
      <c r="M130">
        <v>254</v>
      </c>
      <c r="N130" t="s">
        <v>101</v>
      </c>
      <c r="O130">
        <v>1296</v>
      </c>
      <c r="P130">
        <v>1296</v>
      </c>
      <c r="Q130">
        <v>1048576</v>
      </c>
      <c r="R130" t="s">
        <v>105</v>
      </c>
      <c r="S130">
        <v>196.27266666700001</v>
      </c>
      <c r="T130">
        <v>193.79566666700001</v>
      </c>
      <c r="U130">
        <v>197.33166666700001</v>
      </c>
      <c r="V130">
        <v>3545</v>
      </c>
      <c r="W130">
        <v>168</v>
      </c>
      <c r="X130">
        <v>254</v>
      </c>
      <c r="Y130" t="s">
        <v>96</v>
      </c>
      <c r="Z130">
        <v>351</v>
      </c>
      <c r="AA130">
        <v>351</v>
      </c>
      <c r="AB130">
        <v>1048576</v>
      </c>
      <c r="AC130" t="s">
        <v>105</v>
      </c>
      <c r="AD130">
        <v>723.13933333299997</v>
      </c>
      <c r="AE130">
        <v>719.26033333299995</v>
      </c>
      <c r="AF130">
        <v>724.81633333299999</v>
      </c>
      <c r="AG130">
        <v>7289</v>
      </c>
      <c r="AH130">
        <v>326</v>
      </c>
      <c r="AI130">
        <v>255</v>
      </c>
    </row>
    <row r="131" spans="1:35" x14ac:dyDescent="0.25">
      <c r="A131" t="s">
        <v>93</v>
      </c>
      <c r="B131" t="s">
        <v>99</v>
      </c>
      <c r="C131" t="s">
        <v>95</v>
      </c>
      <c r="D131">
        <v>179</v>
      </c>
      <c r="E131">
        <v>179</v>
      </c>
      <c r="F131">
        <v>1048576</v>
      </c>
      <c r="G131" t="s">
        <v>104</v>
      </c>
      <c r="H131">
        <v>1412.7683333299999</v>
      </c>
      <c r="I131">
        <v>1424.76266667</v>
      </c>
      <c r="J131">
        <v>1409.8076666699999</v>
      </c>
      <c r="K131">
        <v>14309</v>
      </c>
      <c r="L131">
        <v>864</v>
      </c>
      <c r="M131">
        <v>255</v>
      </c>
      <c r="N131" t="s">
        <v>101</v>
      </c>
      <c r="O131">
        <v>1138</v>
      </c>
      <c r="P131">
        <v>1138</v>
      </c>
      <c r="Q131">
        <v>1048576</v>
      </c>
      <c r="R131" t="s">
        <v>104</v>
      </c>
      <c r="S131">
        <v>223.56466666700001</v>
      </c>
      <c r="T131">
        <v>222.73166666700001</v>
      </c>
      <c r="U131">
        <v>223.77166666700001</v>
      </c>
      <c r="V131">
        <v>3113</v>
      </c>
      <c r="W131">
        <v>201</v>
      </c>
      <c r="X131">
        <v>254</v>
      </c>
      <c r="Y131" t="s">
        <v>96</v>
      </c>
      <c r="Z131">
        <v>362</v>
      </c>
      <c r="AA131">
        <v>362</v>
      </c>
      <c r="AB131">
        <v>1048576</v>
      </c>
      <c r="AC131" t="s">
        <v>104</v>
      </c>
      <c r="AD131">
        <v>702.28866666700003</v>
      </c>
      <c r="AE131">
        <v>697.66433333299995</v>
      </c>
      <c r="AF131">
        <v>703.44200000000001</v>
      </c>
      <c r="AG131">
        <v>6846</v>
      </c>
      <c r="AH131">
        <v>270</v>
      </c>
      <c r="AI131">
        <v>255</v>
      </c>
    </row>
    <row r="132" spans="1:35" x14ac:dyDescent="0.25">
      <c r="A132" t="s">
        <v>93</v>
      </c>
      <c r="B132" t="s">
        <v>99</v>
      </c>
      <c r="C132" t="s">
        <v>95</v>
      </c>
      <c r="D132">
        <v>179</v>
      </c>
      <c r="E132">
        <v>179</v>
      </c>
      <c r="F132">
        <v>1048576</v>
      </c>
      <c r="G132" t="s">
        <v>103</v>
      </c>
      <c r="H132">
        <v>1406.0170000000001</v>
      </c>
      <c r="I132">
        <v>1426.7380000000001</v>
      </c>
      <c r="J132">
        <v>1403.7136666700001</v>
      </c>
      <c r="K132">
        <v>12392</v>
      </c>
      <c r="L132">
        <v>606</v>
      </c>
      <c r="M132">
        <v>255</v>
      </c>
      <c r="N132" t="s">
        <v>101</v>
      </c>
      <c r="O132">
        <v>1012</v>
      </c>
      <c r="P132">
        <v>1012</v>
      </c>
      <c r="Q132">
        <v>1048576</v>
      </c>
      <c r="R132" t="s">
        <v>103</v>
      </c>
      <c r="S132">
        <v>251.20400000000001</v>
      </c>
      <c r="T132">
        <v>253.70866666699999</v>
      </c>
      <c r="U132">
        <v>250.92699999999999</v>
      </c>
      <c r="V132">
        <v>3231</v>
      </c>
      <c r="W132">
        <v>199</v>
      </c>
      <c r="X132">
        <v>254</v>
      </c>
      <c r="Y132" t="s">
        <v>96</v>
      </c>
      <c r="Z132">
        <v>336</v>
      </c>
      <c r="AA132">
        <v>336</v>
      </c>
      <c r="AB132">
        <v>1048576</v>
      </c>
      <c r="AC132" t="s">
        <v>103</v>
      </c>
      <c r="AD132">
        <v>756.03166666699997</v>
      </c>
      <c r="AE132">
        <v>751.29266666700005</v>
      </c>
      <c r="AF132">
        <v>756.55766666700003</v>
      </c>
      <c r="AG132">
        <v>6320</v>
      </c>
      <c r="AH132">
        <v>221</v>
      </c>
      <c r="AI132">
        <v>254</v>
      </c>
    </row>
    <row r="133" spans="1:35" x14ac:dyDescent="0.25">
      <c r="A133" t="s">
        <v>93</v>
      </c>
      <c r="B133" t="s">
        <v>99</v>
      </c>
      <c r="C133" t="s">
        <v>95</v>
      </c>
      <c r="D133">
        <v>156</v>
      </c>
      <c r="E133">
        <v>156</v>
      </c>
      <c r="F133">
        <v>1048576</v>
      </c>
      <c r="G133" t="s">
        <v>112</v>
      </c>
      <c r="H133">
        <v>1620.7513333300001</v>
      </c>
      <c r="I133">
        <v>0</v>
      </c>
      <c r="J133">
        <v>1620.7513333300001</v>
      </c>
      <c r="K133">
        <v>9614</v>
      </c>
      <c r="L133">
        <v>425</v>
      </c>
      <c r="M133">
        <v>255</v>
      </c>
      <c r="N133" t="s">
        <v>101</v>
      </c>
      <c r="O133">
        <v>911</v>
      </c>
      <c r="P133">
        <v>911</v>
      </c>
      <c r="Q133">
        <v>1048576</v>
      </c>
      <c r="R133" t="s">
        <v>112</v>
      </c>
      <c r="S133">
        <v>278.88666666699999</v>
      </c>
      <c r="T133">
        <v>0</v>
      </c>
      <c r="U133">
        <v>278.88666666699999</v>
      </c>
      <c r="V133">
        <v>1657</v>
      </c>
      <c r="W133">
        <v>255</v>
      </c>
      <c r="X133">
        <v>254</v>
      </c>
      <c r="Y133" t="s">
        <v>96</v>
      </c>
      <c r="Z133">
        <v>306</v>
      </c>
      <c r="AA133">
        <v>306</v>
      </c>
      <c r="AB133">
        <v>1048576</v>
      </c>
      <c r="AC133" t="s">
        <v>112</v>
      </c>
      <c r="AD133">
        <v>830.21900000000005</v>
      </c>
      <c r="AE133">
        <v>0</v>
      </c>
      <c r="AF133">
        <v>830.21900000000005</v>
      </c>
      <c r="AG133">
        <v>3182</v>
      </c>
      <c r="AH133">
        <v>128</v>
      </c>
      <c r="AI133">
        <v>255</v>
      </c>
    </row>
    <row r="134" spans="1:35" x14ac:dyDescent="0.25">
      <c r="A134" t="s">
        <v>100</v>
      </c>
      <c r="B134" t="s">
        <v>94</v>
      </c>
      <c r="C134" t="s">
        <v>95</v>
      </c>
      <c r="D134">
        <v>3038</v>
      </c>
      <c r="E134">
        <v>11</v>
      </c>
      <c r="F134">
        <v>4096</v>
      </c>
      <c r="G134" t="s">
        <v>102</v>
      </c>
      <c r="H134">
        <v>42.336666666699998</v>
      </c>
      <c r="I134">
        <v>42.336666666699998</v>
      </c>
      <c r="J134">
        <v>0</v>
      </c>
      <c r="K134">
        <v>1832</v>
      </c>
      <c r="L134">
        <v>48</v>
      </c>
      <c r="M134">
        <v>127</v>
      </c>
      <c r="N134" t="s">
        <v>101</v>
      </c>
      <c r="O134">
        <v>179337</v>
      </c>
      <c r="P134">
        <v>700</v>
      </c>
      <c r="Q134">
        <v>4096</v>
      </c>
      <c r="R134" t="s">
        <v>102</v>
      </c>
      <c r="S134">
        <v>0.70599999999999996</v>
      </c>
      <c r="T134">
        <v>0.70599999999999996</v>
      </c>
      <c r="U134">
        <v>0</v>
      </c>
      <c r="V134">
        <v>24</v>
      </c>
      <c r="W134">
        <v>0</v>
      </c>
      <c r="X134">
        <v>126</v>
      </c>
      <c r="Y134" t="s">
        <v>96</v>
      </c>
      <c r="Z134">
        <v>47936</v>
      </c>
      <c r="AA134">
        <v>187</v>
      </c>
      <c r="AB134">
        <v>4096</v>
      </c>
      <c r="AC134" t="s">
        <v>102</v>
      </c>
      <c r="AD134">
        <v>2.46733333333</v>
      </c>
      <c r="AE134">
        <v>2.46733333333</v>
      </c>
      <c r="AF134">
        <v>0</v>
      </c>
      <c r="AG134">
        <v>92</v>
      </c>
      <c r="AH134">
        <v>0</v>
      </c>
      <c r="AI134">
        <v>118</v>
      </c>
    </row>
    <row r="135" spans="1:35" x14ac:dyDescent="0.25">
      <c r="A135" t="s">
        <v>100</v>
      </c>
      <c r="B135" t="s">
        <v>94</v>
      </c>
      <c r="C135" t="s">
        <v>95</v>
      </c>
      <c r="D135">
        <v>2630</v>
      </c>
      <c r="E135">
        <v>10</v>
      </c>
      <c r="F135">
        <v>4096</v>
      </c>
      <c r="G135" t="s">
        <v>106</v>
      </c>
      <c r="H135">
        <v>49.262666666699999</v>
      </c>
      <c r="I135">
        <v>54.139666666700002</v>
      </c>
      <c r="J135">
        <v>5.5286666666700004</v>
      </c>
      <c r="K135">
        <v>2553</v>
      </c>
      <c r="L135">
        <v>65</v>
      </c>
      <c r="M135">
        <v>127</v>
      </c>
      <c r="N135" t="s">
        <v>101</v>
      </c>
      <c r="O135">
        <v>179513</v>
      </c>
      <c r="P135">
        <v>701</v>
      </c>
      <c r="Q135">
        <v>4096</v>
      </c>
      <c r="R135" t="s">
        <v>106</v>
      </c>
      <c r="S135">
        <v>0.70599999999999996</v>
      </c>
      <c r="T135">
        <v>0.71466666666699996</v>
      </c>
      <c r="U135">
        <v>0.62833333333300001</v>
      </c>
      <c r="V135">
        <v>27</v>
      </c>
      <c r="W135">
        <v>0</v>
      </c>
      <c r="X135">
        <v>126</v>
      </c>
      <c r="Y135" t="s">
        <v>96</v>
      </c>
      <c r="Z135">
        <v>45720</v>
      </c>
      <c r="AA135">
        <v>178</v>
      </c>
      <c r="AB135">
        <v>4096</v>
      </c>
      <c r="AC135" t="s">
        <v>106</v>
      </c>
      <c r="AD135">
        <v>2.585</v>
      </c>
      <c r="AE135">
        <v>2.5693333333299999</v>
      </c>
      <c r="AF135">
        <v>2.72566666667</v>
      </c>
      <c r="AG135">
        <v>1532</v>
      </c>
      <c r="AH135">
        <v>4</v>
      </c>
      <c r="AI135">
        <v>118</v>
      </c>
    </row>
    <row r="136" spans="1:35" x14ac:dyDescent="0.25">
      <c r="A136" t="s">
        <v>100</v>
      </c>
      <c r="B136" t="s">
        <v>94</v>
      </c>
      <c r="C136" t="s">
        <v>95</v>
      </c>
      <c r="D136">
        <v>3784</v>
      </c>
      <c r="E136">
        <v>14</v>
      </c>
      <c r="F136">
        <v>4096</v>
      </c>
      <c r="G136" t="s">
        <v>107</v>
      </c>
      <c r="H136">
        <v>33.952666666699997</v>
      </c>
      <c r="I136">
        <v>40.830666666699997</v>
      </c>
      <c r="J136">
        <v>6.4139999999999997</v>
      </c>
      <c r="K136">
        <v>1587</v>
      </c>
      <c r="L136">
        <v>46</v>
      </c>
      <c r="M136">
        <v>127</v>
      </c>
      <c r="N136" t="s">
        <v>101</v>
      </c>
      <c r="O136">
        <v>178542</v>
      </c>
      <c r="P136">
        <v>697</v>
      </c>
      <c r="Q136">
        <v>4096</v>
      </c>
      <c r="R136" t="s">
        <v>107</v>
      </c>
      <c r="S136">
        <v>0.70933333333299997</v>
      </c>
      <c r="T136">
        <v>0.72866666666699997</v>
      </c>
      <c r="U136">
        <v>0.630666666667</v>
      </c>
      <c r="V136">
        <v>22</v>
      </c>
      <c r="W136">
        <v>0</v>
      </c>
      <c r="X136">
        <v>126</v>
      </c>
      <c r="Y136" t="s">
        <v>96</v>
      </c>
      <c r="Z136">
        <v>47121</v>
      </c>
      <c r="AA136">
        <v>184</v>
      </c>
      <c r="AB136">
        <v>4096</v>
      </c>
      <c r="AC136" t="s">
        <v>107</v>
      </c>
      <c r="AD136">
        <v>2.5136666666699998</v>
      </c>
      <c r="AE136">
        <v>2.5496666666699999</v>
      </c>
      <c r="AF136">
        <v>2.3696666666700001</v>
      </c>
      <c r="AG136">
        <v>1365</v>
      </c>
      <c r="AH136">
        <v>2</v>
      </c>
      <c r="AI136">
        <v>118</v>
      </c>
    </row>
    <row r="137" spans="1:35" x14ac:dyDescent="0.25">
      <c r="A137" t="s">
        <v>100</v>
      </c>
      <c r="B137" t="s">
        <v>94</v>
      </c>
      <c r="C137" t="s">
        <v>95</v>
      </c>
      <c r="D137">
        <v>3346</v>
      </c>
      <c r="E137">
        <v>13</v>
      </c>
      <c r="F137">
        <v>4096</v>
      </c>
      <c r="G137" t="s">
        <v>108</v>
      </c>
      <c r="H137">
        <v>38.322666666700002</v>
      </c>
      <c r="I137">
        <v>51.434333333300003</v>
      </c>
      <c r="J137">
        <v>7.7006666666700001</v>
      </c>
      <c r="K137">
        <v>3705</v>
      </c>
      <c r="L137">
        <v>63</v>
      </c>
      <c r="M137">
        <v>127</v>
      </c>
      <c r="N137" t="s">
        <v>101</v>
      </c>
      <c r="O137">
        <v>175336</v>
      </c>
      <c r="P137">
        <v>684</v>
      </c>
      <c r="Q137">
        <v>4096</v>
      </c>
      <c r="R137" t="s">
        <v>108</v>
      </c>
      <c r="S137">
        <v>0.72166666666699997</v>
      </c>
      <c r="T137">
        <v>0.74733333333300001</v>
      </c>
      <c r="U137">
        <v>0.66133333333300004</v>
      </c>
      <c r="V137">
        <v>221</v>
      </c>
      <c r="W137">
        <v>0</v>
      </c>
      <c r="X137">
        <v>126</v>
      </c>
      <c r="Y137" t="s">
        <v>96</v>
      </c>
      <c r="Z137">
        <v>47259</v>
      </c>
      <c r="AA137">
        <v>184</v>
      </c>
      <c r="AB137">
        <v>4096</v>
      </c>
      <c r="AC137" t="s">
        <v>108</v>
      </c>
      <c r="AD137">
        <v>2.5070000000000001</v>
      </c>
      <c r="AE137">
        <v>2.5960000000000001</v>
      </c>
      <c r="AF137">
        <v>2.2976666666700001</v>
      </c>
      <c r="AG137">
        <v>70</v>
      </c>
      <c r="AH137">
        <v>0</v>
      </c>
      <c r="AI137">
        <v>118</v>
      </c>
    </row>
    <row r="138" spans="1:35" x14ac:dyDescent="0.25">
      <c r="A138" t="s">
        <v>100</v>
      </c>
      <c r="B138" t="s">
        <v>94</v>
      </c>
      <c r="C138" t="s">
        <v>95</v>
      </c>
      <c r="D138">
        <v>4779</v>
      </c>
      <c r="E138">
        <v>18</v>
      </c>
      <c r="F138">
        <v>4096</v>
      </c>
      <c r="G138" t="s">
        <v>109</v>
      </c>
      <c r="H138">
        <v>27.251999999999999</v>
      </c>
      <c r="I138">
        <v>42.387666666699999</v>
      </c>
      <c r="J138">
        <v>4.5153333333300001</v>
      </c>
      <c r="K138">
        <v>1725</v>
      </c>
      <c r="L138">
        <v>40</v>
      </c>
      <c r="M138">
        <v>127</v>
      </c>
      <c r="N138" t="s">
        <v>101</v>
      </c>
      <c r="O138">
        <v>168224</v>
      </c>
      <c r="P138">
        <v>657</v>
      </c>
      <c r="Q138">
        <v>4096</v>
      </c>
      <c r="R138" t="s">
        <v>109</v>
      </c>
      <c r="S138">
        <v>0.752</v>
      </c>
      <c r="T138">
        <v>0.79</v>
      </c>
      <c r="U138">
        <v>0.69499999999999995</v>
      </c>
      <c r="V138">
        <v>198</v>
      </c>
      <c r="W138">
        <v>0</v>
      </c>
      <c r="X138">
        <v>126</v>
      </c>
      <c r="Y138" t="s">
        <v>96</v>
      </c>
      <c r="Z138">
        <v>47332</v>
      </c>
      <c r="AA138">
        <v>184</v>
      </c>
      <c r="AB138">
        <v>4096</v>
      </c>
      <c r="AC138" t="s">
        <v>109</v>
      </c>
      <c r="AD138">
        <v>2.5289999999999999</v>
      </c>
      <c r="AE138">
        <v>2.6686666666700001</v>
      </c>
      <c r="AF138">
        <v>2.3196666666699999</v>
      </c>
      <c r="AG138">
        <v>1588</v>
      </c>
      <c r="AH138">
        <v>2</v>
      </c>
      <c r="AI138">
        <v>119</v>
      </c>
    </row>
    <row r="139" spans="1:35" x14ac:dyDescent="0.25">
      <c r="A139" t="s">
        <v>100</v>
      </c>
      <c r="B139" t="s">
        <v>94</v>
      </c>
      <c r="C139" t="s">
        <v>95</v>
      </c>
      <c r="D139">
        <v>4479</v>
      </c>
      <c r="E139">
        <v>17</v>
      </c>
      <c r="F139">
        <v>4096</v>
      </c>
      <c r="G139" t="s">
        <v>110</v>
      </c>
      <c r="H139">
        <v>29.3356666667</v>
      </c>
      <c r="I139">
        <v>52.334000000000003</v>
      </c>
      <c r="J139">
        <v>6.3719999999999999</v>
      </c>
      <c r="K139">
        <v>2687</v>
      </c>
      <c r="L139">
        <v>64</v>
      </c>
      <c r="M139">
        <v>126</v>
      </c>
      <c r="N139" t="s">
        <v>101</v>
      </c>
      <c r="O139">
        <v>160319</v>
      </c>
      <c r="P139">
        <v>626</v>
      </c>
      <c r="Q139">
        <v>4096</v>
      </c>
      <c r="R139" t="s">
        <v>110</v>
      </c>
      <c r="S139">
        <v>0.78900000000000003</v>
      </c>
      <c r="T139">
        <v>0.83766666666699996</v>
      </c>
      <c r="U139">
        <v>0.740333333333</v>
      </c>
      <c r="V139">
        <v>535</v>
      </c>
      <c r="W139">
        <v>1</v>
      </c>
      <c r="X139">
        <v>126</v>
      </c>
      <c r="Y139" t="s">
        <v>96</v>
      </c>
      <c r="Z139">
        <v>47513</v>
      </c>
      <c r="AA139">
        <v>185</v>
      </c>
      <c r="AB139">
        <v>4096</v>
      </c>
      <c r="AC139" t="s">
        <v>110</v>
      </c>
      <c r="AD139">
        <v>2.5259999999999998</v>
      </c>
      <c r="AE139">
        <v>2.72166666667</v>
      </c>
      <c r="AF139">
        <v>2.33033333333</v>
      </c>
      <c r="AG139">
        <v>95</v>
      </c>
      <c r="AH139">
        <v>0</v>
      </c>
      <c r="AI139">
        <v>120</v>
      </c>
    </row>
    <row r="140" spans="1:35" x14ac:dyDescent="0.25">
      <c r="A140" t="s">
        <v>100</v>
      </c>
      <c r="B140" t="s">
        <v>94</v>
      </c>
      <c r="C140" t="s">
        <v>95</v>
      </c>
      <c r="D140">
        <v>5747</v>
      </c>
      <c r="E140">
        <v>22</v>
      </c>
      <c r="F140">
        <v>4096</v>
      </c>
      <c r="G140" t="s">
        <v>111</v>
      </c>
      <c r="H140">
        <v>22.265333333299999</v>
      </c>
      <c r="I140">
        <v>49.209666666700002</v>
      </c>
      <c r="J140">
        <v>4.3129999999999997</v>
      </c>
      <c r="K140">
        <v>1525</v>
      </c>
      <c r="L140">
        <v>43</v>
      </c>
      <c r="M140">
        <v>126</v>
      </c>
      <c r="N140" t="s">
        <v>101</v>
      </c>
      <c r="O140">
        <v>152014</v>
      </c>
      <c r="P140">
        <v>593</v>
      </c>
      <c r="Q140">
        <v>4096</v>
      </c>
      <c r="R140" t="s">
        <v>111</v>
      </c>
      <c r="S140">
        <v>0.83133333333299997</v>
      </c>
      <c r="T140">
        <v>0.88700000000000001</v>
      </c>
      <c r="U140">
        <v>0.79466666666700003</v>
      </c>
      <c r="V140">
        <v>583</v>
      </c>
      <c r="W140">
        <v>2</v>
      </c>
      <c r="X140">
        <v>126</v>
      </c>
      <c r="Y140" t="s">
        <v>96</v>
      </c>
      <c r="Z140">
        <v>48590</v>
      </c>
      <c r="AA140">
        <v>189</v>
      </c>
      <c r="AB140">
        <v>4096</v>
      </c>
      <c r="AC140" t="s">
        <v>111</v>
      </c>
      <c r="AD140">
        <v>2.5273333333300001</v>
      </c>
      <c r="AE140">
        <v>2.7373333333300001</v>
      </c>
      <c r="AF140">
        <v>2.387</v>
      </c>
      <c r="AG140">
        <v>2856</v>
      </c>
      <c r="AH140">
        <v>6</v>
      </c>
      <c r="AI140">
        <v>122</v>
      </c>
    </row>
    <row r="141" spans="1:35" x14ac:dyDescent="0.25">
      <c r="A141" t="s">
        <v>100</v>
      </c>
      <c r="B141" t="s">
        <v>94</v>
      </c>
      <c r="C141" t="s">
        <v>95</v>
      </c>
      <c r="D141">
        <v>7039</v>
      </c>
      <c r="E141">
        <v>27</v>
      </c>
      <c r="F141">
        <v>4096</v>
      </c>
      <c r="G141" t="s">
        <v>105</v>
      </c>
      <c r="H141">
        <v>18.9023333333</v>
      </c>
      <c r="I141">
        <v>48.290333333299998</v>
      </c>
      <c r="J141">
        <v>6.335</v>
      </c>
      <c r="K141">
        <v>4365</v>
      </c>
      <c r="L141">
        <v>70</v>
      </c>
      <c r="M141">
        <v>126</v>
      </c>
      <c r="N141" t="s">
        <v>101</v>
      </c>
      <c r="O141">
        <v>144657</v>
      </c>
      <c r="P141">
        <v>565</v>
      </c>
      <c r="Q141">
        <v>4096</v>
      </c>
      <c r="R141" t="s">
        <v>105</v>
      </c>
      <c r="S141">
        <v>0.87366666666699999</v>
      </c>
      <c r="T141">
        <v>0.94333333333299996</v>
      </c>
      <c r="U141">
        <v>0.84399999999999997</v>
      </c>
      <c r="V141">
        <v>267</v>
      </c>
      <c r="W141">
        <v>1</v>
      </c>
      <c r="X141">
        <v>126</v>
      </c>
      <c r="Y141" t="s">
        <v>96</v>
      </c>
      <c r="Z141">
        <v>50183</v>
      </c>
      <c r="AA141">
        <v>196</v>
      </c>
      <c r="AB141">
        <v>4096</v>
      </c>
      <c r="AC141" t="s">
        <v>105</v>
      </c>
      <c r="AD141">
        <v>2.4426666666700001</v>
      </c>
      <c r="AE141">
        <v>2.7063333333299999</v>
      </c>
      <c r="AF141">
        <v>2.3296666666700001</v>
      </c>
      <c r="AG141">
        <v>83</v>
      </c>
      <c r="AH141">
        <v>0</v>
      </c>
      <c r="AI141">
        <v>122</v>
      </c>
    </row>
    <row r="142" spans="1:35" x14ac:dyDescent="0.25">
      <c r="A142" t="s">
        <v>100</v>
      </c>
      <c r="B142" t="s">
        <v>94</v>
      </c>
      <c r="C142" t="s">
        <v>95</v>
      </c>
      <c r="D142">
        <v>7828</v>
      </c>
      <c r="E142">
        <v>30</v>
      </c>
      <c r="F142">
        <v>4096</v>
      </c>
      <c r="G142" t="s">
        <v>104</v>
      </c>
      <c r="H142">
        <v>16.356666666700001</v>
      </c>
      <c r="I142">
        <v>53.544666666700003</v>
      </c>
      <c r="J142">
        <v>7.0803333333299996</v>
      </c>
      <c r="K142">
        <v>8643</v>
      </c>
      <c r="L142">
        <v>105</v>
      </c>
      <c r="M142">
        <v>125</v>
      </c>
      <c r="N142" t="s">
        <v>101</v>
      </c>
      <c r="O142">
        <v>137776</v>
      </c>
      <c r="P142">
        <v>538</v>
      </c>
      <c r="Q142">
        <v>4096</v>
      </c>
      <c r="R142" t="s">
        <v>104</v>
      </c>
      <c r="S142">
        <v>0.91800000000000004</v>
      </c>
      <c r="T142">
        <v>1.02033333333</v>
      </c>
      <c r="U142">
        <v>0.89200000000000002</v>
      </c>
      <c r="V142">
        <v>265</v>
      </c>
      <c r="W142">
        <v>1</v>
      </c>
      <c r="X142">
        <v>126</v>
      </c>
      <c r="Y142" t="s">
        <v>96</v>
      </c>
      <c r="Z142">
        <v>47556</v>
      </c>
      <c r="AA142">
        <v>185</v>
      </c>
      <c r="AB142">
        <v>4096</v>
      </c>
      <c r="AC142" t="s">
        <v>104</v>
      </c>
      <c r="AD142">
        <v>2.6116666666700001</v>
      </c>
      <c r="AE142">
        <v>2.9420000000000002</v>
      </c>
      <c r="AF142">
        <v>2.5293333333299999</v>
      </c>
      <c r="AG142">
        <v>141</v>
      </c>
      <c r="AH142">
        <v>0</v>
      </c>
      <c r="AI142">
        <v>124</v>
      </c>
    </row>
    <row r="143" spans="1:35" x14ac:dyDescent="0.25">
      <c r="A143" t="s">
        <v>100</v>
      </c>
      <c r="B143" t="s">
        <v>94</v>
      </c>
      <c r="C143" t="s">
        <v>95</v>
      </c>
      <c r="D143">
        <v>13564</v>
      </c>
      <c r="E143">
        <v>52</v>
      </c>
      <c r="F143">
        <v>4096</v>
      </c>
      <c r="G143" t="s">
        <v>103</v>
      </c>
      <c r="H143">
        <v>9.0976666666699995</v>
      </c>
      <c r="I143">
        <v>43.461333333299997</v>
      </c>
      <c r="J143">
        <v>5.2816666666699996</v>
      </c>
      <c r="K143">
        <v>1191</v>
      </c>
      <c r="L143">
        <v>25</v>
      </c>
      <c r="M143">
        <v>122</v>
      </c>
      <c r="N143" t="s">
        <v>101</v>
      </c>
      <c r="O143">
        <v>129945</v>
      </c>
      <c r="P143">
        <v>507</v>
      </c>
      <c r="Q143">
        <v>4096</v>
      </c>
      <c r="R143" t="s">
        <v>103</v>
      </c>
      <c r="S143">
        <v>0.97266666666699997</v>
      </c>
      <c r="T143">
        <v>1.095</v>
      </c>
      <c r="U143">
        <v>0.95933333333299997</v>
      </c>
      <c r="V143">
        <v>319</v>
      </c>
      <c r="W143">
        <v>1</v>
      </c>
      <c r="X143">
        <v>126</v>
      </c>
      <c r="Y143" t="s">
        <v>96</v>
      </c>
      <c r="Z143">
        <v>51029</v>
      </c>
      <c r="AA143">
        <v>199</v>
      </c>
      <c r="AB143">
        <v>4096</v>
      </c>
      <c r="AC143" t="s">
        <v>103</v>
      </c>
      <c r="AD143">
        <v>2.4329999999999998</v>
      </c>
      <c r="AE143">
        <v>2.9406666666699999</v>
      </c>
      <c r="AF143">
        <v>2.3763333333299999</v>
      </c>
      <c r="AG143">
        <v>2200</v>
      </c>
      <c r="AH143">
        <v>6</v>
      </c>
      <c r="AI143">
        <v>124</v>
      </c>
    </row>
    <row r="144" spans="1:35" x14ac:dyDescent="0.25">
      <c r="A144" t="s">
        <v>100</v>
      </c>
      <c r="B144" t="s">
        <v>94</v>
      </c>
      <c r="C144" t="s">
        <v>95</v>
      </c>
      <c r="D144">
        <v>9961</v>
      </c>
      <c r="E144">
        <v>38</v>
      </c>
      <c r="F144">
        <v>4096</v>
      </c>
      <c r="G144" t="s">
        <v>112</v>
      </c>
      <c r="H144">
        <v>12.7053333333</v>
      </c>
      <c r="I144">
        <v>0</v>
      </c>
      <c r="J144">
        <v>12.7053333333</v>
      </c>
      <c r="K144">
        <v>5015</v>
      </c>
      <c r="L144">
        <v>154</v>
      </c>
      <c r="M144">
        <v>127</v>
      </c>
      <c r="N144" t="s">
        <v>101</v>
      </c>
      <c r="O144">
        <v>124730</v>
      </c>
      <c r="P144">
        <v>487</v>
      </c>
      <c r="Q144">
        <v>4096</v>
      </c>
      <c r="R144" t="s">
        <v>112</v>
      </c>
      <c r="S144">
        <v>1.014</v>
      </c>
      <c r="T144">
        <v>0</v>
      </c>
      <c r="U144">
        <v>1.014</v>
      </c>
      <c r="V144">
        <v>203</v>
      </c>
      <c r="W144">
        <v>1</v>
      </c>
      <c r="X144">
        <v>126</v>
      </c>
      <c r="Y144" t="s">
        <v>96</v>
      </c>
      <c r="Z144">
        <v>54055</v>
      </c>
      <c r="AA144">
        <v>211</v>
      </c>
      <c r="AB144">
        <v>4096</v>
      </c>
      <c r="AC144" t="s">
        <v>112</v>
      </c>
      <c r="AD144">
        <v>2.35</v>
      </c>
      <c r="AE144">
        <v>0</v>
      </c>
      <c r="AF144">
        <v>2.35</v>
      </c>
      <c r="AG144">
        <v>1544</v>
      </c>
      <c r="AH144">
        <v>3</v>
      </c>
      <c r="AI144">
        <v>127</v>
      </c>
    </row>
    <row r="145" spans="1:35" x14ac:dyDescent="0.25">
      <c r="A145" t="s">
        <v>100</v>
      </c>
      <c r="B145" t="s">
        <v>94</v>
      </c>
      <c r="C145" t="s">
        <v>95</v>
      </c>
      <c r="D145">
        <v>9027</v>
      </c>
      <c r="E145">
        <v>564</v>
      </c>
      <c r="F145">
        <v>65536</v>
      </c>
      <c r="G145" t="s">
        <v>102</v>
      </c>
      <c r="H145">
        <v>13.820666666699999</v>
      </c>
      <c r="I145">
        <v>13.820666666699999</v>
      </c>
      <c r="J145">
        <v>0</v>
      </c>
      <c r="K145">
        <v>1653</v>
      </c>
      <c r="L145">
        <v>27</v>
      </c>
      <c r="M145">
        <v>124</v>
      </c>
      <c r="N145" t="s">
        <v>101</v>
      </c>
      <c r="O145">
        <v>60267</v>
      </c>
      <c r="P145">
        <v>3766</v>
      </c>
      <c r="Q145">
        <v>65536</v>
      </c>
      <c r="R145" t="s">
        <v>102</v>
      </c>
      <c r="S145">
        <v>2.1063333333299998</v>
      </c>
      <c r="T145">
        <v>2.1063333333299998</v>
      </c>
      <c r="U145">
        <v>0</v>
      </c>
      <c r="V145">
        <v>350</v>
      </c>
      <c r="W145">
        <v>4</v>
      </c>
      <c r="X145">
        <v>126</v>
      </c>
      <c r="Y145" t="s">
        <v>96</v>
      </c>
      <c r="Z145">
        <v>17027</v>
      </c>
      <c r="AA145">
        <v>1064</v>
      </c>
      <c r="AB145">
        <v>65536</v>
      </c>
      <c r="AC145" t="s">
        <v>102</v>
      </c>
      <c r="AD145">
        <v>7.4829999999999997</v>
      </c>
      <c r="AE145">
        <v>7.4829999999999997</v>
      </c>
      <c r="AF145">
        <v>0</v>
      </c>
      <c r="AG145">
        <v>149</v>
      </c>
      <c r="AH145">
        <v>2</v>
      </c>
      <c r="AI145">
        <v>127</v>
      </c>
    </row>
    <row r="146" spans="1:35" x14ac:dyDescent="0.25">
      <c r="A146" t="s">
        <v>100</v>
      </c>
      <c r="B146" t="s">
        <v>94</v>
      </c>
      <c r="C146" t="s">
        <v>95</v>
      </c>
      <c r="D146">
        <v>8997</v>
      </c>
      <c r="E146">
        <v>562</v>
      </c>
      <c r="F146">
        <v>65536</v>
      </c>
      <c r="G146" t="s">
        <v>106</v>
      </c>
      <c r="H146">
        <v>13.823</v>
      </c>
      <c r="I146">
        <v>14.4533333333</v>
      </c>
      <c r="J146">
        <v>8.1669999999999998</v>
      </c>
      <c r="K146">
        <v>5302</v>
      </c>
      <c r="L146">
        <v>61</v>
      </c>
      <c r="M146">
        <v>125</v>
      </c>
      <c r="N146" t="s">
        <v>101</v>
      </c>
      <c r="O146">
        <v>57317</v>
      </c>
      <c r="P146">
        <v>3582</v>
      </c>
      <c r="Q146">
        <v>65536</v>
      </c>
      <c r="R146" t="s">
        <v>106</v>
      </c>
      <c r="S146">
        <v>2.2126666666700001</v>
      </c>
      <c r="T146">
        <v>2.1746666666699999</v>
      </c>
      <c r="U146">
        <v>2.5529999999999999</v>
      </c>
      <c r="V146">
        <v>1394</v>
      </c>
      <c r="W146">
        <v>3</v>
      </c>
      <c r="X146">
        <v>126</v>
      </c>
      <c r="Y146" t="s">
        <v>96</v>
      </c>
      <c r="Z146">
        <v>18481</v>
      </c>
      <c r="AA146">
        <v>1155</v>
      </c>
      <c r="AB146">
        <v>65536</v>
      </c>
      <c r="AC146" t="s">
        <v>106</v>
      </c>
      <c r="AD146">
        <v>6.8860000000000001</v>
      </c>
      <c r="AE146">
        <v>7.0279999999999996</v>
      </c>
      <c r="AF146">
        <v>5.6070000000000002</v>
      </c>
      <c r="AG146">
        <v>61</v>
      </c>
      <c r="AH146">
        <v>1</v>
      </c>
      <c r="AI146">
        <v>127</v>
      </c>
    </row>
    <row r="147" spans="1:35" x14ac:dyDescent="0.25">
      <c r="A147" t="s">
        <v>100</v>
      </c>
      <c r="B147" t="s">
        <v>94</v>
      </c>
      <c r="C147" t="s">
        <v>95</v>
      </c>
      <c r="D147">
        <v>8570</v>
      </c>
      <c r="E147">
        <v>535</v>
      </c>
      <c r="F147">
        <v>65536</v>
      </c>
      <c r="G147" t="s">
        <v>107</v>
      </c>
      <c r="H147">
        <v>14.6566666667</v>
      </c>
      <c r="I147">
        <v>15.990333333300001</v>
      </c>
      <c r="J147">
        <v>9.3230000000000004</v>
      </c>
      <c r="K147">
        <v>5188</v>
      </c>
      <c r="L147">
        <v>42</v>
      </c>
      <c r="M147">
        <v>125</v>
      </c>
      <c r="N147" t="s">
        <v>101</v>
      </c>
      <c r="O147">
        <v>52732</v>
      </c>
      <c r="P147">
        <v>3295</v>
      </c>
      <c r="Q147">
        <v>65536</v>
      </c>
      <c r="R147" t="s">
        <v>107</v>
      </c>
      <c r="S147">
        <v>2.4056666666700002</v>
      </c>
      <c r="T147">
        <v>2.2806666666700002</v>
      </c>
      <c r="U147">
        <v>2.9056666666700002</v>
      </c>
      <c r="V147">
        <v>989</v>
      </c>
      <c r="W147">
        <v>4</v>
      </c>
      <c r="X147">
        <v>126</v>
      </c>
      <c r="Y147" t="s">
        <v>96</v>
      </c>
      <c r="Z147">
        <v>19153</v>
      </c>
      <c r="AA147">
        <v>1197</v>
      </c>
      <c r="AB147">
        <v>65536</v>
      </c>
      <c r="AC147" t="s">
        <v>107</v>
      </c>
      <c r="AD147">
        <v>6.6449999999999996</v>
      </c>
      <c r="AE147">
        <v>6.8520000000000003</v>
      </c>
      <c r="AF147">
        <v>5.8150000000000004</v>
      </c>
      <c r="AG147">
        <v>67</v>
      </c>
      <c r="AH147">
        <v>1</v>
      </c>
      <c r="AI147">
        <v>127</v>
      </c>
    </row>
    <row r="148" spans="1:35" x14ac:dyDescent="0.25">
      <c r="A148" t="s">
        <v>100</v>
      </c>
      <c r="B148" t="s">
        <v>94</v>
      </c>
      <c r="C148" t="s">
        <v>95</v>
      </c>
      <c r="D148">
        <v>7871</v>
      </c>
      <c r="E148">
        <v>491</v>
      </c>
      <c r="F148">
        <v>65536</v>
      </c>
      <c r="G148" t="s">
        <v>108</v>
      </c>
      <c r="H148">
        <v>15.9073333333</v>
      </c>
      <c r="I148">
        <v>19.006333333299999</v>
      </c>
      <c r="J148">
        <v>8.6850000000000005</v>
      </c>
      <c r="K148">
        <v>2980</v>
      </c>
      <c r="L148">
        <v>46</v>
      </c>
      <c r="M148">
        <v>125</v>
      </c>
      <c r="N148" t="s">
        <v>101</v>
      </c>
      <c r="O148">
        <v>51478</v>
      </c>
      <c r="P148">
        <v>3217</v>
      </c>
      <c r="Q148">
        <v>65536</v>
      </c>
      <c r="R148" t="s">
        <v>108</v>
      </c>
      <c r="S148">
        <v>2.4623333333300002</v>
      </c>
      <c r="T148">
        <v>2.33433333333</v>
      </c>
      <c r="U148">
        <v>2.7613333333300001</v>
      </c>
      <c r="V148">
        <v>765</v>
      </c>
      <c r="W148">
        <v>3</v>
      </c>
      <c r="X148">
        <v>126</v>
      </c>
      <c r="Y148" t="s">
        <v>96</v>
      </c>
      <c r="Z148">
        <v>19764</v>
      </c>
      <c r="AA148">
        <v>1235</v>
      </c>
      <c r="AB148">
        <v>65536</v>
      </c>
      <c r="AC148" t="s">
        <v>108</v>
      </c>
      <c r="AD148">
        <v>6.4393333333299996</v>
      </c>
      <c r="AE148">
        <v>6.6256666666699999</v>
      </c>
      <c r="AF148">
        <v>6.0049999999999999</v>
      </c>
      <c r="AG148">
        <v>58</v>
      </c>
      <c r="AH148">
        <v>1</v>
      </c>
      <c r="AI148">
        <v>127</v>
      </c>
    </row>
    <row r="149" spans="1:35" x14ac:dyDescent="0.25">
      <c r="A149" t="s">
        <v>100</v>
      </c>
      <c r="B149" t="s">
        <v>94</v>
      </c>
      <c r="C149" t="s">
        <v>95</v>
      </c>
      <c r="D149">
        <v>6853</v>
      </c>
      <c r="E149">
        <v>428</v>
      </c>
      <c r="F149">
        <v>65536</v>
      </c>
      <c r="G149" t="s">
        <v>109</v>
      </c>
      <c r="H149">
        <v>18.195666666699999</v>
      </c>
      <c r="I149">
        <v>24.0566666667</v>
      </c>
      <c r="J149">
        <v>9.41933333333</v>
      </c>
      <c r="K149">
        <v>2698</v>
      </c>
      <c r="L149">
        <v>38</v>
      </c>
      <c r="M149">
        <v>124</v>
      </c>
      <c r="N149" t="s">
        <v>101</v>
      </c>
      <c r="O149">
        <v>48993</v>
      </c>
      <c r="P149">
        <v>3062</v>
      </c>
      <c r="Q149">
        <v>65536</v>
      </c>
      <c r="R149" t="s">
        <v>109</v>
      </c>
      <c r="S149">
        <v>2.5903333333299998</v>
      </c>
      <c r="T149">
        <v>2.38333333333</v>
      </c>
      <c r="U149">
        <v>2.9009999999999998</v>
      </c>
      <c r="V149">
        <v>708</v>
      </c>
      <c r="W149">
        <v>4</v>
      </c>
      <c r="X149">
        <v>126</v>
      </c>
      <c r="Y149" t="s">
        <v>96</v>
      </c>
      <c r="Z149">
        <v>19712</v>
      </c>
      <c r="AA149">
        <v>1232</v>
      </c>
      <c r="AB149">
        <v>65536</v>
      </c>
      <c r="AC149" t="s">
        <v>109</v>
      </c>
      <c r="AD149">
        <v>6.4546666666699997</v>
      </c>
      <c r="AE149">
        <v>6.5516666666700001</v>
      </c>
      <c r="AF149">
        <v>6.3090000000000002</v>
      </c>
      <c r="AG149">
        <v>147</v>
      </c>
      <c r="AH149">
        <v>1</v>
      </c>
      <c r="AI149">
        <v>127</v>
      </c>
    </row>
    <row r="150" spans="1:35" x14ac:dyDescent="0.25">
      <c r="A150" t="s">
        <v>100</v>
      </c>
      <c r="B150" t="s">
        <v>94</v>
      </c>
      <c r="C150" t="s">
        <v>95</v>
      </c>
      <c r="D150">
        <v>9303</v>
      </c>
      <c r="E150">
        <v>581</v>
      </c>
      <c r="F150">
        <v>65536</v>
      </c>
      <c r="G150" t="s">
        <v>110</v>
      </c>
      <c r="H150">
        <v>13.262666666699999</v>
      </c>
      <c r="I150">
        <v>18.146333333299999</v>
      </c>
      <c r="J150">
        <v>8.3849999999999998</v>
      </c>
      <c r="K150">
        <v>4418</v>
      </c>
      <c r="L150">
        <v>51</v>
      </c>
      <c r="M150">
        <v>123</v>
      </c>
      <c r="N150" t="s">
        <v>101</v>
      </c>
      <c r="O150">
        <v>47054</v>
      </c>
      <c r="P150">
        <v>2940</v>
      </c>
      <c r="Q150">
        <v>65536</v>
      </c>
      <c r="R150" t="s">
        <v>110</v>
      </c>
      <c r="S150">
        <v>2.6956666666700002</v>
      </c>
      <c r="T150">
        <v>2.375</v>
      </c>
      <c r="U150">
        <v>3.0166666666699999</v>
      </c>
      <c r="V150">
        <v>616</v>
      </c>
      <c r="W150">
        <v>8</v>
      </c>
      <c r="X150">
        <v>126</v>
      </c>
      <c r="Y150" t="s">
        <v>96</v>
      </c>
      <c r="Z150">
        <v>19788</v>
      </c>
      <c r="AA150">
        <v>1236</v>
      </c>
      <c r="AB150">
        <v>65536</v>
      </c>
      <c r="AC150" t="s">
        <v>110</v>
      </c>
      <c r="AD150">
        <v>6.4283333333300003</v>
      </c>
      <c r="AE150">
        <v>6.3940000000000001</v>
      </c>
      <c r="AF150">
        <v>6.4633333333299996</v>
      </c>
      <c r="AG150">
        <v>84</v>
      </c>
      <c r="AH150">
        <v>1</v>
      </c>
      <c r="AI150">
        <v>127</v>
      </c>
    </row>
    <row r="151" spans="1:35" x14ac:dyDescent="0.25">
      <c r="A151" t="s">
        <v>100</v>
      </c>
      <c r="B151" t="s">
        <v>94</v>
      </c>
      <c r="C151" t="s">
        <v>95</v>
      </c>
      <c r="D151">
        <v>7216</v>
      </c>
      <c r="E151">
        <v>451</v>
      </c>
      <c r="F151">
        <v>65536</v>
      </c>
      <c r="G151" t="s">
        <v>111</v>
      </c>
      <c r="H151">
        <v>17.063666666700001</v>
      </c>
      <c r="I151">
        <v>29.507999999999999</v>
      </c>
      <c r="J151">
        <v>8.7690000000000001</v>
      </c>
      <c r="K151">
        <v>5179</v>
      </c>
      <c r="L151">
        <v>59</v>
      </c>
      <c r="M151">
        <v>125</v>
      </c>
      <c r="N151" t="s">
        <v>101</v>
      </c>
      <c r="O151">
        <v>42934</v>
      </c>
      <c r="P151">
        <v>2683</v>
      </c>
      <c r="Q151">
        <v>65536</v>
      </c>
      <c r="R151" t="s">
        <v>111</v>
      </c>
      <c r="S151">
        <v>2.9540000000000002</v>
      </c>
      <c r="T151">
        <v>2.4329999999999998</v>
      </c>
      <c r="U151">
        <v>3.3013333333300001</v>
      </c>
      <c r="V151">
        <v>757</v>
      </c>
      <c r="W151">
        <v>9</v>
      </c>
      <c r="X151">
        <v>126</v>
      </c>
      <c r="Y151" t="s">
        <v>96</v>
      </c>
      <c r="Z151">
        <v>18790</v>
      </c>
      <c r="AA151">
        <v>1174</v>
      </c>
      <c r="AB151">
        <v>65536</v>
      </c>
      <c r="AC151" t="s">
        <v>111</v>
      </c>
      <c r="AD151">
        <v>6.7686666666699997</v>
      </c>
      <c r="AE151">
        <v>6.5753333333299997</v>
      </c>
      <c r="AF151">
        <v>6.8973333333299998</v>
      </c>
      <c r="AG151">
        <v>68</v>
      </c>
      <c r="AH151">
        <v>1</v>
      </c>
      <c r="AI151">
        <v>127</v>
      </c>
    </row>
    <row r="152" spans="1:35" x14ac:dyDescent="0.25">
      <c r="A152" t="s">
        <v>100</v>
      </c>
      <c r="B152" t="s">
        <v>94</v>
      </c>
      <c r="C152" t="s">
        <v>95</v>
      </c>
      <c r="D152">
        <v>8643</v>
      </c>
      <c r="E152">
        <v>540</v>
      </c>
      <c r="F152">
        <v>65536</v>
      </c>
      <c r="G152" t="s">
        <v>105</v>
      </c>
      <c r="H152">
        <v>14.683999999999999</v>
      </c>
      <c r="I152">
        <v>25.979666666699998</v>
      </c>
      <c r="J152">
        <v>9.8463333333299996</v>
      </c>
      <c r="K152">
        <v>12790</v>
      </c>
      <c r="L152">
        <v>139</v>
      </c>
      <c r="M152">
        <v>125</v>
      </c>
      <c r="N152" t="s">
        <v>101</v>
      </c>
      <c r="O152">
        <v>38865</v>
      </c>
      <c r="P152">
        <v>2429</v>
      </c>
      <c r="Q152">
        <v>65536</v>
      </c>
      <c r="R152" t="s">
        <v>105</v>
      </c>
      <c r="S152">
        <v>3.26633333333</v>
      </c>
      <c r="T152">
        <v>2.5893333333299999</v>
      </c>
      <c r="U152">
        <v>3.55666666667</v>
      </c>
      <c r="V152">
        <v>876</v>
      </c>
      <c r="W152">
        <v>10</v>
      </c>
      <c r="X152">
        <v>126</v>
      </c>
      <c r="Y152" t="s">
        <v>96</v>
      </c>
      <c r="Z152">
        <v>17559</v>
      </c>
      <c r="AA152">
        <v>1097</v>
      </c>
      <c r="AB152">
        <v>65536</v>
      </c>
      <c r="AC152" t="s">
        <v>105</v>
      </c>
      <c r="AD152">
        <v>7.2423333333300004</v>
      </c>
      <c r="AE152">
        <v>6.9853333333299998</v>
      </c>
      <c r="AF152">
        <v>7.3523333333299998</v>
      </c>
      <c r="AG152">
        <v>75</v>
      </c>
      <c r="AH152">
        <v>1</v>
      </c>
      <c r="AI152">
        <v>127</v>
      </c>
    </row>
    <row r="153" spans="1:35" x14ac:dyDescent="0.25">
      <c r="A153" t="s">
        <v>100</v>
      </c>
      <c r="B153" t="s">
        <v>94</v>
      </c>
      <c r="C153" t="s">
        <v>95</v>
      </c>
      <c r="D153">
        <v>8431</v>
      </c>
      <c r="E153">
        <v>526</v>
      </c>
      <c r="F153">
        <v>65536</v>
      </c>
      <c r="G153" t="s">
        <v>104</v>
      </c>
      <c r="H153">
        <v>15.0756666667</v>
      </c>
      <c r="I153">
        <v>29.792000000000002</v>
      </c>
      <c r="J153">
        <v>11.391999999999999</v>
      </c>
      <c r="K153">
        <v>6047</v>
      </c>
      <c r="L153">
        <v>91</v>
      </c>
      <c r="M153">
        <v>126</v>
      </c>
      <c r="N153" t="s">
        <v>101</v>
      </c>
      <c r="O153">
        <v>35170</v>
      </c>
      <c r="P153">
        <v>2198</v>
      </c>
      <c r="Q153">
        <v>65536</v>
      </c>
      <c r="R153" t="s">
        <v>104</v>
      </c>
      <c r="S153">
        <v>3.6153333333300002</v>
      </c>
      <c r="T153">
        <v>2.9486666666699999</v>
      </c>
      <c r="U153">
        <v>3.78233333333</v>
      </c>
      <c r="V153">
        <v>1104</v>
      </c>
      <c r="W153">
        <v>13</v>
      </c>
      <c r="X153">
        <v>126</v>
      </c>
      <c r="Y153" t="s">
        <v>96</v>
      </c>
      <c r="Z153">
        <v>16162</v>
      </c>
      <c r="AA153">
        <v>1010</v>
      </c>
      <c r="AB153">
        <v>65536</v>
      </c>
      <c r="AC153" t="s">
        <v>104</v>
      </c>
      <c r="AD153">
        <v>7.8673333333300004</v>
      </c>
      <c r="AE153">
        <v>7.569</v>
      </c>
      <c r="AF153">
        <v>7.9416666666699998</v>
      </c>
      <c r="AG153">
        <v>70</v>
      </c>
      <c r="AH153">
        <v>1</v>
      </c>
      <c r="AI153">
        <v>127</v>
      </c>
    </row>
    <row r="154" spans="1:35" x14ac:dyDescent="0.25">
      <c r="A154" t="s">
        <v>100</v>
      </c>
      <c r="B154" t="s">
        <v>94</v>
      </c>
      <c r="C154" t="s">
        <v>95</v>
      </c>
      <c r="D154">
        <v>10134</v>
      </c>
      <c r="E154">
        <v>633</v>
      </c>
      <c r="F154">
        <v>65536</v>
      </c>
      <c r="G154" t="s">
        <v>103</v>
      </c>
      <c r="H154">
        <v>12.279666666700001</v>
      </c>
      <c r="I154">
        <v>25.6233333333</v>
      </c>
      <c r="J154">
        <v>10.798999999999999</v>
      </c>
      <c r="K154">
        <v>6023</v>
      </c>
      <c r="L154">
        <v>53</v>
      </c>
      <c r="M154">
        <v>125</v>
      </c>
      <c r="N154" t="s">
        <v>101</v>
      </c>
      <c r="O154">
        <v>31849</v>
      </c>
      <c r="P154">
        <v>1990</v>
      </c>
      <c r="Q154">
        <v>65536</v>
      </c>
      <c r="R154" t="s">
        <v>103</v>
      </c>
      <c r="S154">
        <v>3.99633333333</v>
      </c>
      <c r="T154">
        <v>3.31866666667</v>
      </c>
      <c r="U154">
        <v>4.0720000000000001</v>
      </c>
      <c r="V154">
        <v>986</v>
      </c>
      <c r="W154">
        <v>14</v>
      </c>
      <c r="X154">
        <v>126</v>
      </c>
      <c r="Y154" t="s">
        <v>96</v>
      </c>
      <c r="Z154">
        <v>15215</v>
      </c>
      <c r="AA154">
        <v>950</v>
      </c>
      <c r="AB154">
        <v>65536</v>
      </c>
      <c r="AC154" t="s">
        <v>103</v>
      </c>
      <c r="AD154">
        <v>8.3573333333300006</v>
      </c>
      <c r="AE154">
        <v>8.1163333333299992</v>
      </c>
      <c r="AF154">
        <v>8.3840000000000003</v>
      </c>
      <c r="AG154">
        <v>120</v>
      </c>
      <c r="AH154">
        <v>0</v>
      </c>
      <c r="AI154">
        <v>127</v>
      </c>
    </row>
    <row r="155" spans="1:35" x14ac:dyDescent="0.25">
      <c r="A155" t="s">
        <v>100</v>
      </c>
      <c r="B155" t="s">
        <v>94</v>
      </c>
      <c r="C155" t="s">
        <v>95</v>
      </c>
      <c r="D155">
        <v>9700</v>
      </c>
      <c r="E155">
        <v>606</v>
      </c>
      <c r="F155">
        <v>65536</v>
      </c>
      <c r="G155" t="s">
        <v>112</v>
      </c>
      <c r="H155">
        <v>13.119666666700001</v>
      </c>
      <c r="I155">
        <v>0</v>
      </c>
      <c r="J155">
        <v>13.119666666700001</v>
      </c>
      <c r="K155">
        <v>5390</v>
      </c>
      <c r="L155">
        <v>55</v>
      </c>
      <c r="M155">
        <v>127</v>
      </c>
      <c r="N155" t="s">
        <v>101</v>
      </c>
      <c r="O155">
        <v>29482</v>
      </c>
      <c r="P155">
        <v>1842</v>
      </c>
      <c r="Q155">
        <v>65536</v>
      </c>
      <c r="R155" t="s">
        <v>112</v>
      </c>
      <c r="S155">
        <v>4.3016666666700001</v>
      </c>
      <c r="T155">
        <v>0</v>
      </c>
      <c r="U155">
        <v>4.3016666666700001</v>
      </c>
      <c r="V155">
        <v>693</v>
      </c>
      <c r="W155">
        <v>13</v>
      </c>
      <c r="X155">
        <v>126</v>
      </c>
      <c r="Y155" t="s">
        <v>96</v>
      </c>
      <c r="Z155">
        <v>14265</v>
      </c>
      <c r="AA155">
        <v>891</v>
      </c>
      <c r="AB155">
        <v>65536</v>
      </c>
      <c r="AC155" t="s">
        <v>112</v>
      </c>
      <c r="AD155">
        <v>8.9133333333299998</v>
      </c>
      <c r="AE155">
        <v>0</v>
      </c>
      <c r="AF155">
        <v>8.9133333333299998</v>
      </c>
      <c r="AG155">
        <v>50</v>
      </c>
      <c r="AH155">
        <v>0</v>
      </c>
      <c r="AI155">
        <v>127</v>
      </c>
    </row>
    <row r="156" spans="1:35" x14ac:dyDescent="0.25">
      <c r="A156" t="s">
        <v>100</v>
      </c>
      <c r="B156" t="s">
        <v>94</v>
      </c>
      <c r="C156" t="s">
        <v>95</v>
      </c>
      <c r="D156">
        <v>133</v>
      </c>
      <c r="E156">
        <v>133</v>
      </c>
      <c r="F156">
        <v>1048576</v>
      </c>
      <c r="G156" t="s">
        <v>102</v>
      </c>
      <c r="H156">
        <v>950.55200000000002</v>
      </c>
      <c r="I156">
        <v>950.55200000000002</v>
      </c>
      <c r="J156">
        <v>0</v>
      </c>
      <c r="K156">
        <v>3239</v>
      </c>
      <c r="L156">
        <v>197</v>
      </c>
      <c r="M156">
        <v>127</v>
      </c>
      <c r="N156" t="s">
        <v>101</v>
      </c>
      <c r="O156">
        <v>3852</v>
      </c>
      <c r="P156">
        <v>3852</v>
      </c>
      <c r="Q156">
        <v>1048576</v>
      </c>
      <c r="R156" t="s">
        <v>102</v>
      </c>
      <c r="S156">
        <v>33.130333333300001</v>
      </c>
      <c r="T156">
        <v>33.130333333300001</v>
      </c>
      <c r="U156">
        <v>0</v>
      </c>
      <c r="V156">
        <v>546</v>
      </c>
      <c r="W156">
        <v>27</v>
      </c>
      <c r="X156">
        <v>127</v>
      </c>
      <c r="Y156" t="s">
        <v>96</v>
      </c>
      <c r="Z156">
        <v>1167</v>
      </c>
      <c r="AA156">
        <v>1167</v>
      </c>
      <c r="AB156">
        <v>1048576</v>
      </c>
      <c r="AC156" t="s">
        <v>102</v>
      </c>
      <c r="AD156">
        <v>109.16833333300001</v>
      </c>
      <c r="AE156">
        <v>109.16833333300001</v>
      </c>
      <c r="AF156">
        <v>0</v>
      </c>
      <c r="AG156">
        <v>248</v>
      </c>
      <c r="AH156">
        <v>21</v>
      </c>
      <c r="AI156">
        <v>127</v>
      </c>
    </row>
    <row r="157" spans="1:35" x14ac:dyDescent="0.25">
      <c r="A157" t="s">
        <v>100</v>
      </c>
      <c r="B157" t="s">
        <v>94</v>
      </c>
      <c r="C157" t="s">
        <v>95</v>
      </c>
      <c r="D157">
        <v>120</v>
      </c>
      <c r="E157">
        <v>120</v>
      </c>
      <c r="F157">
        <v>1048576</v>
      </c>
      <c r="G157" t="s">
        <v>106</v>
      </c>
      <c r="H157">
        <v>1055.7976666699999</v>
      </c>
      <c r="I157">
        <v>1058.961</v>
      </c>
      <c r="J157">
        <v>1027.4813333300001</v>
      </c>
      <c r="K157">
        <v>2557</v>
      </c>
      <c r="L157">
        <v>256</v>
      </c>
      <c r="M157">
        <v>127</v>
      </c>
      <c r="N157" t="s">
        <v>101</v>
      </c>
      <c r="O157">
        <v>3682</v>
      </c>
      <c r="P157">
        <v>3682</v>
      </c>
      <c r="Q157">
        <v>1048576</v>
      </c>
      <c r="R157" t="s">
        <v>106</v>
      </c>
      <c r="S157">
        <v>34.683999999999997</v>
      </c>
      <c r="T157">
        <v>35.169666666700003</v>
      </c>
      <c r="U157">
        <v>30.318999999999999</v>
      </c>
      <c r="V157">
        <v>805</v>
      </c>
      <c r="W157">
        <v>29</v>
      </c>
      <c r="X157">
        <v>127</v>
      </c>
      <c r="Y157" t="s">
        <v>96</v>
      </c>
      <c r="Z157">
        <v>1374</v>
      </c>
      <c r="AA157">
        <v>1374</v>
      </c>
      <c r="AB157">
        <v>1048576</v>
      </c>
      <c r="AC157" t="s">
        <v>106</v>
      </c>
      <c r="AD157">
        <v>92.662333333299998</v>
      </c>
      <c r="AE157">
        <v>96.306333333300003</v>
      </c>
      <c r="AF157">
        <v>59.527999999999999</v>
      </c>
      <c r="AG157">
        <v>238</v>
      </c>
      <c r="AH157">
        <v>28</v>
      </c>
      <c r="AI157">
        <v>127</v>
      </c>
    </row>
    <row r="158" spans="1:35" x14ac:dyDescent="0.25">
      <c r="A158" t="s">
        <v>100</v>
      </c>
      <c r="B158" t="s">
        <v>94</v>
      </c>
      <c r="C158" t="s">
        <v>95</v>
      </c>
      <c r="D158">
        <v>88</v>
      </c>
      <c r="E158">
        <v>88</v>
      </c>
      <c r="F158">
        <v>1048576</v>
      </c>
      <c r="G158" t="s">
        <v>107</v>
      </c>
      <c r="H158">
        <v>1428.153</v>
      </c>
      <c r="I158">
        <v>1437.9143333300001</v>
      </c>
      <c r="J158">
        <v>1389.0129999999999</v>
      </c>
      <c r="K158">
        <v>4054</v>
      </c>
      <c r="L158">
        <v>363</v>
      </c>
      <c r="M158">
        <v>127</v>
      </c>
      <c r="N158" t="s">
        <v>101</v>
      </c>
      <c r="O158">
        <v>3445</v>
      </c>
      <c r="P158">
        <v>3445</v>
      </c>
      <c r="Q158">
        <v>1048576</v>
      </c>
      <c r="R158" t="s">
        <v>107</v>
      </c>
      <c r="S158">
        <v>37.002666666700001</v>
      </c>
      <c r="T158">
        <v>37.611333333300003</v>
      </c>
      <c r="U158">
        <v>34.561999999999998</v>
      </c>
      <c r="V158">
        <v>766</v>
      </c>
      <c r="W158">
        <v>31</v>
      </c>
      <c r="X158">
        <v>127</v>
      </c>
      <c r="Y158" t="s">
        <v>96</v>
      </c>
      <c r="Z158">
        <v>1602</v>
      </c>
      <c r="AA158">
        <v>1602</v>
      </c>
      <c r="AB158">
        <v>1048576</v>
      </c>
      <c r="AC158" t="s">
        <v>107</v>
      </c>
      <c r="AD158">
        <v>79.501333333299996</v>
      </c>
      <c r="AE158">
        <v>82.034999999999997</v>
      </c>
      <c r="AF158">
        <v>69.369333333300006</v>
      </c>
      <c r="AG158">
        <v>243</v>
      </c>
      <c r="AH158">
        <v>21</v>
      </c>
      <c r="AI158">
        <v>127</v>
      </c>
    </row>
    <row r="159" spans="1:35" x14ac:dyDescent="0.25">
      <c r="A159" t="s">
        <v>100</v>
      </c>
      <c r="B159" t="s">
        <v>94</v>
      </c>
      <c r="C159" t="s">
        <v>95</v>
      </c>
      <c r="D159">
        <v>121</v>
      </c>
      <c r="E159">
        <v>121</v>
      </c>
      <c r="F159">
        <v>1048576</v>
      </c>
      <c r="G159" t="s">
        <v>108</v>
      </c>
      <c r="H159">
        <v>1043.95633333</v>
      </c>
      <c r="I159">
        <v>1055.8646666699999</v>
      </c>
      <c r="J159">
        <v>1015.80166667</v>
      </c>
      <c r="K159">
        <v>2469</v>
      </c>
      <c r="L159">
        <v>232</v>
      </c>
      <c r="M159">
        <v>127</v>
      </c>
      <c r="N159" t="s">
        <v>101</v>
      </c>
      <c r="O159">
        <v>3354</v>
      </c>
      <c r="P159">
        <v>3354</v>
      </c>
      <c r="Q159">
        <v>1048576</v>
      </c>
      <c r="R159" t="s">
        <v>108</v>
      </c>
      <c r="S159">
        <v>37.934333333300003</v>
      </c>
      <c r="T159">
        <v>39.704999999999998</v>
      </c>
      <c r="U159">
        <v>33.802</v>
      </c>
      <c r="V159">
        <v>1132</v>
      </c>
      <c r="W159">
        <v>32</v>
      </c>
      <c r="X159">
        <v>127</v>
      </c>
      <c r="Y159" t="s">
        <v>96</v>
      </c>
      <c r="Z159">
        <v>1696</v>
      </c>
      <c r="AA159">
        <v>1696</v>
      </c>
      <c r="AB159">
        <v>1048576</v>
      </c>
      <c r="AC159" t="s">
        <v>108</v>
      </c>
      <c r="AD159">
        <v>75.064333333299999</v>
      </c>
      <c r="AE159">
        <v>74.763000000000005</v>
      </c>
      <c r="AF159">
        <v>75.766666666700004</v>
      </c>
      <c r="AG159">
        <v>305</v>
      </c>
      <c r="AH159">
        <v>14</v>
      </c>
      <c r="AI159">
        <v>127</v>
      </c>
    </row>
    <row r="160" spans="1:35" x14ac:dyDescent="0.25">
      <c r="A160" t="s">
        <v>100</v>
      </c>
      <c r="B160" t="s">
        <v>94</v>
      </c>
      <c r="C160" t="s">
        <v>95</v>
      </c>
      <c r="D160">
        <v>117</v>
      </c>
      <c r="E160">
        <v>117</v>
      </c>
      <c r="F160">
        <v>1048576</v>
      </c>
      <c r="G160" t="s">
        <v>109</v>
      </c>
      <c r="H160">
        <v>1094.3243333299999</v>
      </c>
      <c r="I160">
        <v>1112.6916666699999</v>
      </c>
      <c r="J160">
        <v>1066.5593333300001</v>
      </c>
      <c r="K160">
        <v>3315</v>
      </c>
      <c r="L160">
        <v>243</v>
      </c>
      <c r="M160">
        <v>127</v>
      </c>
      <c r="N160" t="s">
        <v>101</v>
      </c>
      <c r="O160">
        <v>3248</v>
      </c>
      <c r="P160">
        <v>3248</v>
      </c>
      <c r="Q160">
        <v>1048576</v>
      </c>
      <c r="R160" t="s">
        <v>109</v>
      </c>
      <c r="S160">
        <v>39.149000000000001</v>
      </c>
      <c r="T160">
        <v>39.696333333299997</v>
      </c>
      <c r="U160">
        <v>38.326000000000001</v>
      </c>
      <c r="V160">
        <v>835</v>
      </c>
      <c r="W160">
        <v>33</v>
      </c>
      <c r="X160">
        <v>127</v>
      </c>
      <c r="Y160" t="s">
        <v>96</v>
      </c>
      <c r="Z160">
        <v>1632</v>
      </c>
      <c r="AA160">
        <v>1632</v>
      </c>
      <c r="AB160">
        <v>1048576</v>
      </c>
      <c r="AC160" t="s">
        <v>109</v>
      </c>
      <c r="AD160">
        <v>77.956333333299995</v>
      </c>
      <c r="AE160">
        <v>76.558999999999997</v>
      </c>
      <c r="AF160">
        <v>80.048333333299993</v>
      </c>
      <c r="AG160">
        <v>323</v>
      </c>
      <c r="AH160">
        <v>13</v>
      </c>
      <c r="AI160">
        <v>127</v>
      </c>
    </row>
    <row r="161" spans="1:35" x14ac:dyDescent="0.25">
      <c r="A161" t="s">
        <v>100</v>
      </c>
      <c r="B161" t="s">
        <v>94</v>
      </c>
      <c r="C161" t="s">
        <v>95</v>
      </c>
      <c r="D161">
        <v>160</v>
      </c>
      <c r="E161">
        <v>160</v>
      </c>
      <c r="F161">
        <v>1048576</v>
      </c>
      <c r="G161" t="s">
        <v>110</v>
      </c>
      <c r="H161">
        <v>791.48800000000006</v>
      </c>
      <c r="I161">
        <v>807.347666667</v>
      </c>
      <c r="J161">
        <v>775.64433333299996</v>
      </c>
      <c r="K161">
        <v>3677</v>
      </c>
      <c r="L161">
        <v>165</v>
      </c>
      <c r="M161">
        <v>127</v>
      </c>
      <c r="N161" t="s">
        <v>101</v>
      </c>
      <c r="O161">
        <v>2214</v>
      </c>
      <c r="P161">
        <v>2214</v>
      </c>
      <c r="Q161">
        <v>1048576</v>
      </c>
      <c r="R161" t="s">
        <v>110</v>
      </c>
      <c r="S161">
        <v>57.254333333300004</v>
      </c>
      <c r="T161">
        <v>28.936</v>
      </c>
      <c r="U161">
        <v>85.707999999999998</v>
      </c>
      <c r="V161">
        <v>3549</v>
      </c>
      <c r="W161">
        <v>227</v>
      </c>
      <c r="X161">
        <v>127</v>
      </c>
      <c r="Y161" t="s">
        <v>96</v>
      </c>
      <c r="Z161">
        <v>1515</v>
      </c>
      <c r="AA161">
        <v>1515</v>
      </c>
      <c r="AB161">
        <v>1048576</v>
      </c>
      <c r="AC161" t="s">
        <v>110</v>
      </c>
      <c r="AD161">
        <v>83.983666666700003</v>
      </c>
      <c r="AE161">
        <v>80.412999999999997</v>
      </c>
      <c r="AF161">
        <v>87.561000000000007</v>
      </c>
      <c r="AG161">
        <v>445</v>
      </c>
      <c r="AH161">
        <v>15</v>
      </c>
      <c r="AI161">
        <v>127</v>
      </c>
    </row>
    <row r="162" spans="1:35" x14ac:dyDescent="0.25">
      <c r="A162" t="s">
        <v>100</v>
      </c>
      <c r="B162" t="s">
        <v>94</v>
      </c>
      <c r="C162" t="s">
        <v>95</v>
      </c>
      <c r="D162">
        <v>150</v>
      </c>
      <c r="E162">
        <v>150</v>
      </c>
      <c r="F162">
        <v>1048576</v>
      </c>
      <c r="G162" t="s">
        <v>111</v>
      </c>
      <c r="H162">
        <v>838.83566666700005</v>
      </c>
      <c r="I162">
        <v>855.73633333299995</v>
      </c>
      <c r="J162">
        <v>827.63733333300002</v>
      </c>
      <c r="K162">
        <v>4748</v>
      </c>
      <c r="L162">
        <v>191</v>
      </c>
      <c r="M162">
        <v>127</v>
      </c>
      <c r="N162" t="s">
        <v>101</v>
      </c>
      <c r="O162">
        <v>2001</v>
      </c>
      <c r="P162">
        <v>2001</v>
      </c>
      <c r="Q162">
        <v>1048576</v>
      </c>
      <c r="R162" t="s">
        <v>111</v>
      </c>
      <c r="S162">
        <v>63.309333333300003</v>
      </c>
      <c r="T162">
        <v>32.2133333333</v>
      </c>
      <c r="U162">
        <v>83.994666666699999</v>
      </c>
      <c r="V162">
        <v>4109</v>
      </c>
      <c r="W162">
        <v>245</v>
      </c>
      <c r="X162">
        <v>127</v>
      </c>
      <c r="Y162" t="s">
        <v>96</v>
      </c>
      <c r="Z162">
        <v>1465</v>
      </c>
      <c r="AA162">
        <v>1465</v>
      </c>
      <c r="AB162">
        <v>1048576</v>
      </c>
      <c r="AC162" t="s">
        <v>111</v>
      </c>
      <c r="AD162">
        <v>86.818666666699997</v>
      </c>
      <c r="AE162">
        <v>82.943666666699997</v>
      </c>
      <c r="AF162">
        <v>89.389666666699995</v>
      </c>
      <c r="AG162">
        <v>1511</v>
      </c>
      <c r="AH162">
        <v>21</v>
      </c>
      <c r="AI162">
        <v>127</v>
      </c>
    </row>
    <row r="163" spans="1:35" x14ac:dyDescent="0.25">
      <c r="A163" t="s">
        <v>100</v>
      </c>
      <c r="B163" t="s">
        <v>94</v>
      </c>
      <c r="C163" t="s">
        <v>95</v>
      </c>
      <c r="D163">
        <v>171</v>
      </c>
      <c r="E163">
        <v>171</v>
      </c>
      <c r="F163">
        <v>1048576</v>
      </c>
      <c r="G163" t="s">
        <v>105</v>
      </c>
      <c r="H163">
        <v>744.79666666699995</v>
      </c>
      <c r="I163">
        <v>760.06266666700003</v>
      </c>
      <c r="J163">
        <v>738.15266666699995</v>
      </c>
      <c r="K163">
        <v>8570</v>
      </c>
      <c r="L163">
        <v>474</v>
      </c>
      <c r="M163">
        <v>127</v>
      </c>
      <c r="N163" t="s">
        <v>101</v>
      </c>
      <c r="O163">
        <v>1787</v>
      </c>
      <c r="P163">
        <v>1787</v>
      </c>
      <c r="Q163">
        <v>1048576</v>
      </c>
      <c r="R163" t="s">
        <v>105</v>
      </c>
      <c r="S163">
        <v>70.802666666700006</v>
      </c>
      <c r="T163">
        <v>38.118333333300001</v>
      </c>
      <c r="U163">
        <v>84.858666666700003</v>
      </c>
      <c r="V163">
        <v>3727</v>
      </c>
      <c r="W163">
        <v>271</v>
      </c>
      <c r="X163">
        <v>127</v>
      </c>
      <c r="Y163" t="s">
        <v>96</v>
      </c>
      <c r="Z163">
        <v>1391</v>
      </c>
      <c r="AA163">
        <v>1391</v>
      </c>
      <c r="AB163">
        <v>1048576</v>
      </c>
      <c r="AC163" t="s">
        <v>105</v>
      </c>
      <c r="AD163">
        <v>91.411000000000001</v>
      </c>
      <c r="AE163">
        <v>87.129333333299996</v>
      </c>
      <c r="AF163">
        <v>93.253</v>
      </c>
      <c r="AG163">
        <v>360</v>
      </c>
      <c r="AH163">
        <v>17</v>
      </c>
      <c r="AI163">
        <v>127</v>
      </c>
    </row>
    <row r="164" spans="1:35" x14ac:dyDescent="0.25">
      <c r="A164" t="s">
        <v>100</v>
      </c>
      <c r="B164" t="s">
        <v>94</v>
      </c>
      <c r="C164" t="s">
        <v>95</v>
      </c>
      <c r="D164">
        <v>328</v>
      </c>
      <c r="E164">
        <v>328</v>
      </c>
      <c r="F164">
        <v>1048576</v>
      </c>
      <c r="G164" t="s">
        <v>104</v>
      </c>
      <c r="H164">
        <v>386.86799999999999</v>
      </c>
      <c r="I164">
        <v>405.90199999999999</v>
      </c>
      <c r="J164">
        <v>382.07600000000002</v>
      </c>
      <c r="K164">
        <v>5549</v>
      </c>
      <c r="L164">
        <v>327</v>
      </c>
      <c r="M164">
        <v>127</v>
      </c>
      <c r="N164" t="s">
        <v>101</v>
      </c>
      <c r="O164">
        <v>1597</v>
      </c>
      <c r="P164">
        <v>1597</v>
      </c>
      <c r="Q164">
        <v>1048576</v>
      </c>
      <c r="R164" t="s">
        <v>104</v>
      </c>
      <c r="S164">
        <v>79.289666666700001</v>
      </c>
      <c r="T164">
        <v>44.360999999999997</v>
      </c>
      <c r="U164">
        <v>88.024333333300007</v>
      </c>
      <c r="V164">
        <v>3974</v>
      </c>
      <c r="W164">
        <v>306</v>
      </c>
      <c r="X164">
        <v>127</v>
      </c>
      <c r="Y164" t="s">
        <v>96</v>
      </c>
      <c r="Z164">
        <v>1348</v>
      </c>
      <c r="AA164">
        <v>1348</v>
      </c>
      <c r="AB164">
        <v>1048576</v>
      </c>
      <c r="AC164" t="s">
        <v>104</v>
      </c>
      <c r="AD164">
        <v>94.270333333300002</v>
      </c>
      <c r="AE164">
        <v>91.168000000000006</v>
      </c>
      <c r="AF164">
        <v>95.044333333300003</v>
      </c>
      <c r="AG164">
        <v>510</v>
      </c>
      <c r="AH164">
        <v>17</v>
      </c>
      <c r="AI164">
        <v>127</v>
      </c>
    </row>
    <row r="165" spans="1:35" x14ac:dyDescent="0.25">
      <c r="A165" t="s">
        <v>100</v>
      </c>
      <c r="B165" t="s">
        <v>94</v>
      </c>
      <c r="C165" t="s">
        <v>95</v>
      </c>
      <c r="D165">
        <v>353</v>
      </c>
      <c r="E165">
        <v>353</v>
      </c>
      <c r="F165">
        <v>1048576</v>
      </c>
      <c r="G165" t="s">
        <v>103</v>
      </c>
      <c r="H165">
        <v>359.786</v>
      </c>
      <c r="I165">
        <v>379.92099999999999</v>
      </c>
      <c r="J165">
        <v>357.55433333299999</v>
      </c>
      <c r="K165">
        <v>1388</v>
      </c>
      <c r="L165">
        <v>227</v>
      </c>
      <c r="M165">
        <v>127</v>
      </c>
      <c r="N165" t="s">
        <v>101</v>
      </c>
      <c r="O165">
        <v>1518</v>
      </c>
      <c r="P165">
        <v>1518</v>
      </c>
      <c r="Q165">
        <v>1048576</v>
      </c>
      <c r="R165" t="s">
        <v>103</v>
      </c>
      <c r="S165">
        <v>83.360333333300005</v>
      </c>
      <c r="T165">
        <v>49.984999999999999</v>
      </c>
      <c r="U165">
        <v>87.051000000000002</v>
      </c>
      <c r="V165">
        <v>5218</v>
      </c>
      <c r="W165">
        <v>338</v>
      </c>
      <c r="X165">
        <v>127</v>
      </c>
      <c r="Y165" t="s">
        <v>96</v>
      </c>
      <c r="Z165">
        <v>1270</v>
      </c>
      <c r="AA165">
        <v>1270</v>
      </c>
      <c r="AB165">
        <v>1048576</v>
      </c>
      <c r="AC165" t="s">
        <v>103</v>
      </c>
      <c r="AD165">
        <v>100.087333333</v>
      </c>
      <c r="AE165">
        <v>99.046000000000006</v>
      </c>
      <c r="AF165">
        <v>100.203</v>
      </c>
      <c r="AG165">
        <v>375</v>
      </c>
      <c r="AH165">
        <v>14</v>
      </c>
      <c r="AI165">
        <v>127</v>
      </c>
    </row>
    <row r="166" spans="1:35" x14ac:dyDescent="0.25">
      <c r="A166" t="s">
        <v>100</v>
      </c>
      <c r="B166" t="s">
        <v>94</v>
      </c>
      <c r="C166" t="s">
        <v>95</v>
      </c>
      <c r="D166">
        <v>231</v>
      </c>
      <c r="E166">
        <v>231</v>
      </c>
      <c r="F166">
        <v>1048576</v>
      </c>
      <c r="G166" t="s">
        <v>112</v>
      </c>
      <c r="H166">
        <v>550.11166666700001</v>
      </c>
      <c r="I166">
        <v>0</v>
      </c>
      <c r="J166">
        <v>550.11166666700001</v>
      </c>
      <c r="K166">
        <v>762</v>
      </c>
      <c r="L166">
        <v>45</v>
      </c>
      <c r="M166">
        <v>127</v>
      </c>
      <c r="N166" t="s">
        <v>101</v>
      </c>
      <c r="O166">
        <v>1434</v>
      </c>
      <c r="P166">
        <v>1434</v>
      </c>
      <c r="Q166">
        <v>1048576</v>
      </c>
      <c r="R166" t="s">
        <v>112</v>
      </c>
      <c r="S166">
        <v>88.078333333299994</v>
      </c>
      <c r="T166">
        <v>0</v>
      </c>
      <c r="U166">
        <v>88.078333333299994</v>
      </c>
      <c r="V166">
        <v>7471</v>
      </c>
      <c r="W166">
        <v>377</v>
      </c>
      <c r="X166">
        <v>127</v>
      </c>
      <c r="Y166" t="s">
        <v>96</v>
      </c>
      <c r="Z166">
        <v>1203</v>
      </c>
      <c r="AA166">
        <v>1203</v>
      </c>
      <c r="AB166">
        <v>1048576</v>
      </c>
      <c r="AC166" t="s">
        <v>112</v>
      </c>
      <c r="AD166">
        <v>105.626</v>
      </c>
      <c r="AE166">
        <v>0</v>
      </c>
      <c r="AF166">
        <v>105.626</v>
      </c>
      <c r="AG166">
        <v>187</v>
      </c>
      <c r="AH166">
        <v>6</v>
      </c>
      <c r="AI166">
        <v>127</v>
      </c>
    </row>
    <row r="167" spans="1:35" x14ac:dyDescent="0.25">
      <c r="A167" t="s">
        <v>100</v>
      </c>
      <c r="B167" t="s">
        <v>97</v>
      </c>
      <c r="C167" t="s">
        <v>95</v>
      </c>
      <c r="D167">
        <v>3439</v>
      </c>
      <c r="E167">
        <v>13</v>
      </c>
      <c r="F167">
        <v>4096</v>
      </c>
      <c r="G167" t="s">
        <v>102</v>
      </c>
      <c r="H167">
        <v>75.808666666700006</v>
      </c>
      <c r="I167">
        <v>75.808666666700006</v>
      </c>
      <c r="J167">
        <v>0</v>
      </c>
      <c r="K167">
        <v>9284</v>
      </c>
      <c r="L167">
        <v>155</v>
      </c>
      <c r="M167">
        <v>255</v>
      </c>
      <c r="N167" t="s">
        <v>101</v>
      </c>
      <c r="O167">
        <v>272555</v>
      </c>
      <c r="P167">
        <v>1064</v>
      </c>
      <c r="Q167">
        <v>4096</v>
      </c>
      <c r="R167" t="s">
        <v>102</v>
      </c>
      <c r="S167">
        <v>0.93300000000000005</v>
      </c>
      <c r="T167">
        <v>0.93300000000000005</v>
      </c>
      <c r="U167">
        <v>0</v>
      </c>
      <c r="V167">
        <v>31</v>
      </c>
      <c r="W167">
        <v>0</v>
      </c>
      <c r="X167">
        <v>254</v>
      </c>
      <c r="Y167" t="s">
        <v>96</v>
      </c>
      <c r="Z167">
        <v>65053</v>
      </c>
      <c r="AA167">
        <v>254</v>
      </c>
      <c r="AB167">
        <v>4096</v>
      </c>
      <c r="AC167" t="s">
        <v>102</v>
      </c>
      <c r="AD167">
        <v>3.109</v>
      </c>
      <c r="AE167">
        <v>3.109</v>
      </c>
      <c r="AF167">
        <v>0</v>
      </c>
      <c r="AG167">
        <v>66</v>
      </c>
      <c r="AH167">
        <v>1</v>
      </c>
      <c r="AI167">
        <v>202</v>
      </c>
    </row>
    <row r="168" spans="1:35" x14ac:dyDescent="0.25">
      <c r="A168" t="s">
        <v>100</v>
      </c>
      <c r="B168" t="s">
        <v>97</v>
      </c>
      <c r="C168" t="s">
        <v>95</v>
      </c>
      <c r="D168">
        <v>5222</v>
      </c>
      <c r="E168">
        <v>20</v>
      </c>
      <c r="F168">
        <v>4096</v>
      </c>
      <c r="G168" t="s">
        <v>106</v>
      </c>
      <c r="H168">
        <v>49.332000000000001</v>
      </c>
      <c r="I168">
        <v>52.562666666699997</v>
      </c>
      <c r="J168">
        <v>20.402000000000001</v>
      </c>
      <c r="K168">
        <v>1224</v>
      </c>
      <c r="L168">
        <v>47</v>
      </c>
      <c r="M168">
        <v>254</v>
      </c>
      <c r="N168" t="s">
        <v>101</v>
      </c>
      <c r="O168">
        <v>260624</v>
      </c>
      <c r="P168">
        <v>1018</v>
      </c>
      <c r="Q168">
        <v>4096</v>
      </c>
      <c r="R168" t="s">
        <v>106</v>
      </c>
      <c r="S168">
        <v>0.97399999999999998</v>
      </c>
      <c r="T168">
        <v>0.97799999999999998</v>
      </c>
      <c r="U168">
        <v>0.93966666666700005</v>
      </c>
      <c r="V168">
        <v>37</v>
      </c>
      <c r="W168">
        <v>0</v>
      </c>
      <c r="X168">
        <v>253</v>
      </c>
      <c r="Y168" t="s">
        <v>96</v>
      </c>
      <c r="Z168">
        <v>56980</v>
      </c>
      <c r="AA168">
        <v>222</v>
      </c>
      <c r="AB168">
        <v>4096</v>
      </c>
      <c r="AC168" t="s">
        <v>106</v>
      </c>
      <c r="AD168">
        <v>3.35466666667</v>
      </c>
      <c r="AE168">
        <v>3.3566666666699998</v>
      </c>
      <c r="AF168">
        <v>3.3393333333299999</v>
      </c>
      <c r="AG168">
        <v>1541</v>
      </c>
      <c r="AH168">
        <v>8</v>
      </c>
      <c r="AI168">
        <v>191</v>
      </c>
    </row>
    <row r="169" spans="1:35" x14ac:dyDescent="0.25">
      <c r="A169" t="s">
        <v>100</v>
      </c>
      <c r="B169" t="s">
        <v>97</v>
      </c>
      <c r="C169" t="s">
        <v>95</v>
      </c>
      <c r="D169">
        <v>4368</v>
      </c>
      <c r="E169">
        <v>17</v>
      </c>
      <c r="F169">
        <v>4096</v>
      </c>
      <c r="G169" t="s">
        <v>107</v>
      </c>
      <c r="H169">
        <v>59.000333333299999</v>
      </c>
      <c r="I169">
        <v>67.381</v>
      </c>
      <c r="J169">
        <v>25.464333333300001</v>
      </c>
      <c r="K169">
        <v>1967</v>
      </c>
      <c r="L169">
        <v>64</v>
      </c>
      <c r="M169">
        <v>254</v>
      </c>
      <c r="N169" t="s">
        <v>101</v>
      </c>
      <c r="O169">
        <v>240115</v>
      </c>
      <c r="P169">
        <v>937</v>
      </c>
      <c r="Q169">
        <v>4096</v>
      </c>
      <c r="R169" t="s">
        <v>107</v>
      </c>
      <c r="S169">
        <v>1.0569999999999999</v>
      </c>
      <c r="T169">
        <v>1.06033333333</v>
      </c>
      <c r="U169">
        <v>1.0409999999999999</v>
      </c>
      <c r="V169">
        <v>303</v>
      </c>
      <c r="W169">
        <v>1</v>
      </c>
      <c r="X169">
        <v>253</v>
      </c>
      <c r="Y169" t="s">
        <v>96</v>
      </c>
      <c r="Z169">
        <v>51801</v>
      </c>
      <c r="AA169">
        <v>202</v>
      </c>
      <c r="AB169">
        <v>4096</v>
      </c>
      <c r="AC169" t="s">
        <v>107</v>
      </c>
      <c r="AD169">
        <v>3.4820000000000002</v>
      </c>
      <c r="AE169">
        <v>3.5663333333299998</v>
      </c>
      <c r="AF169">
        <v>3.1456666666699999</v>
      </c>
      <c r="AG169">
        <v>87</v>
      </c>
      <c r="AH169">
        <v>1</v>
      </c>
      <c r="AI169">
        <v>180</v>
      </c>
    </row>
    <row r="170" spans="1:35" x14ac:dyDescent="0.25">
      <c r="A170" t="s">
        <v>100</v>
      </c>
      <c r="B170" t="s">
        <v>97</v>
      </c>
      <c r="C170" t="s">
        <v>95</v>
      </c>
      <c r="D170">
        <v>5929</v>
      </c>
      <c r="E170">
        <v>23</v>
      </c>
      <c r="F170">
        <v>4096</v>
      </c>
      <c r="G170" t="s">
        <v>108</v>
      </c>
      <c r="H170">
        <v>43.367333333300003</v>
      </c>
      <c r="I170">
        <v>53.726999999999997</v>
      </c>
      <c r="J170">
        <v>19.257000000000001</v>
      </c>
      <c r="K170">
        <v>4947</v>
      </c>
      <c r="L170">
        <v>88</v>
      </c>
      <c r="M170">
        <v>254</v>
      </c>
      <c r="N170" t="s">
        <v>101</v>
      </c>
      <c r="O170">
        <v>221995</v>
      </c>
      <c r="P170">
        <v>867</v>
      </c>
      <c r="Q170">
        <v>4096</v>
      </c>
      <c r="R170" t="s">
        <v>108</v>
      </c>
      <c r="S170">
        <v>1.1426666666700001</v>
      </c>
      <c r="T170">
        <v>1.1506666666700001</v>
      </c>
      <c r="U170">
        <v>1.12466666667</v>
      </c>
      <c r="V170">
        <v>670</v>
      </c>
      <c r="W170">
        <v>2</v>
      </c>
      <c r="X170">
        <v>253</v>
      </c>
      <c r="Y170" t="s">
        <v>96</v>
      </c>
      <c r="Z170">
        <v>52441</v>
      </c>
      <c r="AA170">
        <v>204</v>
      </c>
      <c r="AB170">
        <v>4096</v>
      </c>
      <c r="AC170" t="s">
        <v>108</v>
      </c>
      <c r="AD170">
        <v>3.4853333333299998</v>
      </c>
      <c r="AE170">
        <v>3.6659999999999999</v>
      </c>
      <c r="AF170">
        <v>3.0649999999999999</v>
      </c>
      <c r="AG170">
        <v>60</v>
      </c>
      <c r="AH170">
        <v>1</v>
      </c>
      <c r="AI170">
        <v>182</v>
      </c>
    </row>
    <row r="171" spans="1:35" x14ac:dyDescent="0.25">
      <c r="A171" t="s">
        <v>100</v>
      </c>
      <c r="B171" t="s">
        <v>97</v>
      </c>
      <c r="C171" t="s">
        <v>95</v>
      </c>
      <c r="D171">
        <v>5528</v>
      </c>
      <c r="E171">
        <v>21</v>
      </c>
      <c r="F171">
        <v>4096</v>
      </c>
      <c r="G171" t="s">
        <v>109</v>
      </c>
      <c r="H171">
        <v>46.669666666700003</v>
      </c>
      <c r="I171">
        <v>64.634666666699999</v>
      </c>
      <c r="J171">
        <v>19.717666666700001</v>
      </c>
      <c r="K171">
        <v>1822</v>
      </c>
      <c r="L171">
        <v>55</v>
      </c>
      <c r="M171">
        <v>255</v>
      </c>
      <c r="N171" t="s">
        <v>101</v>
      </c>
      <c r="O171">
        <v>202919</v>
      </c>
      <c r="P171">
        <v>792</v>
      </c>
      <c r="Q171">
        <v>4096</v>
      </c>
      <c r="R171" t="s">
        <v>109</v>
      </c>
      <c r="S171">
        <v>1.25033333333</v>
      </c>
      <c r="T171">
        <v>1.2696666666700001</v>
      </c>
      <c r="U171">
        <v>1.22166666667</v>
      </c>
      <c r="V171">
        <v>723</v>
      </c>
      <c r="W171">
        <v>2</v>
      </c>
      <c r="X171">
        <v>253</v>
      </c>
      <c r="Y171" t="s">
        <v>96</v>
      </c>
      <c r="Z171">
        <v>50095</v>
      </c>
      <c r="AA171">
        <v>195</v>
      </c>
      <c r="AB171">
        <v>4096</v>
      </c>
      <c r="AC171" t="s">
        <v>109</v>
      </c>
      <c r="AD171">
        <v>3.6866666666699999</v>
      </c>
      <c r="AE171">
        <v>3.9886666666699999</v>
      </c>
      <c r="AF171">
        <v>3.234</v>
      </c>
      <c r="AG171">
        <v>60</v>
      </c>
      <c r="AH171">
        <v>1</v>
      </c>
      <c r="AI171">
        <v>184</v>
      </c>
    </row>
    <row r="172" spans="1:35" x14ac:dyDescent="0.25">
      <c r="A172" t="s">
        <v>100</v>
      </c>
      <c r="B172" t="s">
        <v>97</v>
      </c>
      <c r="C172" t="s">
        <v>95</v>
      </c>
      <c r="D172">
        <v>8311</v>
      </c>
      <c r="E172">
        <v>32</v>
      </c>
      <c r="F172">
        <v>4096</v>
      </c>
      <c r="G172" t="s">
        <v>110</v>
      </c>
      <c r="H172">
        <v>30.831</v>
      </c>
      <c r="I172">
        <v>47.637333333299999</v>
      </c>
      <c r="J172">
        <v>14.047000000000001</v>
      </c>
      <c r="K172">
        <v>1515</v>
      </c>
      <c r="L172">
        <v>39</v>
      </c>
      <c r="M172">
        <v>254</v>
      </c>
      <c r="N172" t="s">
        <v>101</v>
      </c>
      <c r="O172">
        <v>184232</v>
      </c>
      <c r="P172">
        <v>719</v>
      </c>
      <c r="Q172">
        <v>4096</v>
      </c>
      <c r="R172" t="s">
        <v>110</v>
      </c>
      <c r="S172">
        <v>1.37733333333</v>
      </c>
      <c r="T172">
        <v>1.391</v>
      </c>
      <c r="U172">
        <v>1.3636666666699999</v>
      </c>
      <c r="V172">
        <v>817</v>
      </c>
      <c r="W172">
        <v>3</v>
      </c>
      <c r="X172">
        <v>253</v>
      </c>
      <c r="Y172" t="s">
        <v>96</v>
      </c>
      <c r="Z172">
        <v>50439</v>
      </c>
      <c r="AA172">
        <v>197</v>
      </c>
      <c r="AB172">
        <v>4096</v>
      </c>
      <c r="AC172" t="s">
        <v>110</v>
      </c>
      <c r="AD172">
        <v>3.6819999999999999</v>
      </c>
      <c r="AE172">
        <v>4.1166666666699996</v>
      </c>
      <c r="AF172">
        <v>3.2473333333299998</v>
      </c>
      <c r="AG172">
        <v>53</v>
      </c>
      <c r="AH172">
        <v>1</v>
      </c>
      <c r="AI172">
        <v>185</v>
      </c>
    </row>
    <row r="173" spans="1:35" x14ac:dyDescent="0.25">
      <c r="A173" t="s">
        <v>100</v>
      </c>
      <c r="B173" t="s">
        <v>97</v>
      </c>
      <c r="C173" t="s">
        <v>95</v>
      </c>
      <c r="D173">
        <v>7280</v>
      </c>
      <c r="E173">
        <v>28</v>
      </c>
      <c r="F173">
        <v>4096</v>
      </c>
      <c r="G173" t="s">
        <v>111</v>
      </c>
      <c r="H173">
        <v>35.284333333299998</v>
      </c>
      <c r="I173">
        <v>62.054333333300001</v>
      </c>
      <c r="J173">
        <v>17.438666666700001</v>
      </c>
      <c r="K173">
        <v>1970</v>
      </c>
      <c r="L173">
        <v>53</v>
      </c>
      <c r="M173">
        <v>254</v>
      </c>
      <c r="N173" t="s">
        <v>101</v>
      </c>
      <c r="O173">
        <v>171516</v>
      </c>
      <c r="P173">
        <v>669</v>
      </c>
      <c r="Q173">
        <v>4096</v>
      </c>
      <c r="R173" t="s">
        <v>111</v>
      </c>
      <c r="S173">
        <v>1.4793333333300001</v>
      </c>
      <c r="T173">
        <v>1.50833333333</v>
      </c>
      <c r="U173">
        <v>1.46</v>
      </c>
      <c r="V173">
        <v>522</v>
      </c>
      <c r="W173">
        <v>2</v>
      </c>
      <c r="X173">
        <v>253</v>
      </c>
      <c r="Y173" t="s">
        <v>96</v>
      </c>
      <c r="Z173">
        <v>54956</v>
      </c>
      <c r="AA173">
        <v>214</v>
      </c>
      <c r="AB173">
        <v>4096</v>
      </c>
      <c r="AC173" t="s">
        <v>111</v>
      </c>
      <c r="AD173">
        <v>3.4976666666699998</v>
      </c>
      <c r="AE173">
        <v>3.8916666666699999</v>
      </c>
      <c r="AF173">
        <v>3.2349999999999999</v>
      </c>
      <c r="AG173">
        <v>2211</v>
      </c>
      <c r="AH173">
        <v>9</v>
      </c>
      <c r="AI173">
        <v>192</v>
      </c>
    </row>
    <row r="174" spans="1:35" x14ac:dyDescent="0.25">
      <c r="A174" t="s">
        <v>100</v>
      </c>
      <c r="B174" t="s">
        <v>97</v>
      </c>
      <c r="C174" t="s">
        <v>95</v>
      </c>
      <c r="D174">
        <v>10501</v>
      </c>
      <c r="E174">
        <v>41</v>
      </c>
      <c r="F174">
        <v>4096</v>
      </c>
      <c r="G174" t="s">
        <v>105</v>
      </c>
      <c r="H174">
        <v>24.559000000000001</v>
      </c>
      <c r="I174">
        <v>48.222999999999999</v>
      </c>
      <c r="J174">
        <v>14.438000000000001</v>
      </c>
      <c r="K174">
        <v>2372</v>
      </c>
      <c r="L174">
        <v>58</v>
      </c>
      <c r="M174">
        <v>254</v>
      </c>
      <c r="N174" t="s">
        <v>101</v>
      </c>
      <c r="O174">
        <v>156922</v>
      </c>
      <c r="P174">
        <v>612</v>
      </c>
      <c r="Q174">
        <v>4096</v>
      </c>
      <c r="R174" t="s">
        <v>105</v>
      </c>
      <c r="S174">
        <v>1.6176666666699999</v>
      </c>
      <c r="T174">
        <v>1.6483333333300001</v>
      </c>
      <c r="U174">
        <v>1.6043333333300001</v>
      </c>
      <c r="V174">
        <v>271</v>
      </c>
      <c r="W174">
        <v>2</v>
      </c>
      <c r="X174">
        <v>253</v>
      </c>
      <c r="Y174" t="s">
        <v>96</v>
      </c>
      <c r="Z174">
        <v>57655</v>
      </c>
      <c r="AA174">
        <v>225</v>
      </c>
      <c r="AB174">
        <v>4096</v>
      </c>
      <c r="AC174" t="s">
        <v>105</v>
      </c>
      <c r="AD174">
        <v>3.36666666667</v>
      </c>
      <c r="AE174">
        <v>3.8893333333300002</v>
      </c>
      <c r="AF174">
        <v>3.1429999999999998</v>
      </c>
      <c r="AG174">
        <v>76</v>
      </c>
      <c r="AH174">
        <v>1</v>
      </c>
      <c r="AI174">
        <v>194</v>
      </c>
    </row>
    <row r="175" spans="1:35" x14ac:dyDescent="0.25">
      <c r="A175" t="s">
        <v>100</v>
      </c>
      <c r="B175" t="s">
        <v>97</v>
      </c>
      <c r="C175" t="s">
        <v>95</v>
      </c>
      <c r="D175">
        <v>9268</v>
      </c>
      <c r="E175">
        <v>36</v>
      </c>
      <c r="F175">
        <v>4096</v>
      </c>
      <c r="G175" t="s">
        <v>104</v>
      </c>
      <c r="H175">
        <v>27.660333333299999</v>
      </c>
      <c r="I175">
        <v>72.782666666699996</v>
      </c>
      <c r="J175">
        <v>16.400333333300001</v>
      </c>
      <c r="K175">
        <v>3355</v>
      </c>
      <c r="L175">
        <v>61</v>
      </c>
      <c r="M175">
        <v>254</v>
      </c>
      <c r="N175" t="s">
        <v>101</v>
      </c>
      <c r="O175">
        <v>145938</v>
      </c>
      <c r="P175">
        <v>570</v>
      </c>
      <c r="Q175">
        <v>4096</v>
      </c>
      <c r="R175" t="s">
        <v>104</v>
      </c>
      <c r="S175">
        <v>1.7393333333300001</v>
      </c>
      <c r="T175">
        <v>1.77866666667</v>
      </c>
      <c r="U175">
        <v>1.72966666667</v>
      </c>
      <c r="V175">
        <v>274</v>
      </c>
      <c r="W175">
        <v>2</v>
      </c>
      <c r="X175">
        <v>253</v>
      </c>
      <c r="Y175" t="s">
        <v>96</v>
      </c>
      <c r="Z175">
        <v>57379</v>
      </c>
      <c r="AA175">
        <v>224</v>
      </c>
      <c r="AB175">
        <v>4096</v>
      </c>
      <c r="AC175" t="s">
        <v>104</v>
      </c>
      <c r="AD175">
        <v>3.43966666667</v>
      </c>
      <c r="AE175">
        <v>4.1233333333299997</v>
      </c>
      <c r="AF175">
        <v>3.2686666666700002</v>
      </c>
      <c r="AG175">
        <v>60</v>
      </c>
      <c r="AH175">
        <v>1</v>
      </c>
      <c r="AI175">
        <v>197</v>
      </c>
    </row>
    <row r="176" spans="1:35" x14ac:dyDescent="0.25">
      <c r="A176" t="s">
        <v>100</v>
      </c>
      <c r="B176" t="s">
        <v>97</v>
      </c>
      <c r="C176" t="s">
        <v>95</v>
      </c>
      <c r="D176">
        <v>13104</v>
      </c>
      <c r="E176">
        <v>51</v>
      </c>
      <c r="F176">
        <v>4096</v>
      </c>
      <c r="G176" t="s">
        <v>103</v>
      </c>
      <c r="H176">
        <v>19.122333333299999</v>
      </c>
      <c r="I176">
        <v>58.381333333299999</v>
      </c>
      <c r="J176">
        <v>14.7676666667</v>
      </c>
      <c r="K176">
        <v>1967</v>
      </c>
      <c r="L176">
        <v>46</v>
      </c>
      <c r="M176">
        <v>249</v>
      </c>
      <c r="N176" t="s">
        <v>101</v>
      </c>
      <c r="O176">
        <v>137998</v>
      </c>
      <c r="P176">
        <v>539</v>
      </c>
      <c r="Q176">
        <v>4096</v>
      </c>
      <c r="R176" t="s">
        <v>103</v>
      </c>
      <c r="S176">
        <v>1.8393333333299999</v>
      </c>
      <c r="T176">
        <v>1.9039999999999999</v>
      </c>
      <c r="U176">
        <v>1.83233333333</v>
      </c>
      <c r="V176">
        <v>250</v>
      </c>
      <c r="W176">
        <v>3</v>
      </c>
      <c r="X176">
        <v>253</v>
      </c>
      <c r="Y176" t="s">
        <v>96</v>
      </c>
      <c r="Z176">
        <v>58894</v>
      </c>
      <c r="AA176">
        <v>230</v>
      </c>
      <c r="AB176">
        <v>4096</v>
      </c>
      <c r="AC176" t="s">
        <v>103</v>
      </c>
      <c r="AD176">
        <v>3.3736666666700001</v>
      </c>
      <c r="AE176">
        <v>4.2823333333300004</v>
      </c>
      <c r="AF176">
        <v>3.2726666666700002</v>
      </c>
      <c r="AG176">
        <v>73</v>
      </c>
      <c r="AH176">
        <v>1</v>
      </c>
      <c r="AI176">
        <v>198</v>
      </c>
    </row>
    <row r="177" spans="1:35" x14ac:dyDescent="0.25">
      <c r="A177" t="s">
        <v>100</v>
      </c>
      <c r="B177" t="s">
        <v>97</v>
      </c>
      <c r="C177" t="s">
        <v>95</v>
      </c>
      <c r="D177">
        <v>10245</v>
      </c>
      <c r="E177">
        <v>40</v>
      </c>
      <c r="F177">
        <v>4096</v>
      </c>
      <c r="G177" t="s">
        <v>112</v>
      </c>
      <c r="H177">
        <v>24.891999999999999</v>
      </c>
      <c r="I177">
        <v>0</v>
      </c>
      <c r="J177">
        <v>24.891999999999999</v>
      </c>
      <c r="K177">
        <v>7392</v>
      </c>
      <c r="L177">
        <v>200</v>
      </c>
      <c r="M177">
        <v>254</v>
      </c>
      <c r="N177" t="s">
        <v>101</v>
      </c>
      <c r="O177">
        <v>129852</v>
      </c>
      <c r="P177">
        <v>507</v>
      </c>
      <c r="Q177">
        <v>4096</v>
      </c>
      <c r="R177" t="s">
        <v>112</v>
      </c>
      <c r="S177">
        <v>1.9550000000000001</v>
      </c>
      <c r="T177">
        <v>0</v>
      </c>
      <c r="U177">
        <v>1.9550000000000001</v>
      </c>
      <c r="V177">
        <v>256</v>
      </c>
      <c r="W177">
        <v>3</v>
      </c>
      <c r="X177">
        <v>253</v>
      </c>
      <c r="Y177" t="s">
        <v>96</v>
      </c>
      <c r="Z177">
        <v>66478</v>
      </c>
      <c r="AA177">
        <v>259</v>
      </c>
      <c r="AB177">
        <v>4096</v>
      </c>
      <c r="AC177" t="s">
        <v>112</v>
      </c>
      <c r="AD177">
        <v>3.8279999999999998</v>
      </c>
      <c r="AE177">
        <v>0</v>
      </c>
      <c r="AF177">
        <v>3.8279999999999998</v>
      </c>
      <c r="AG177">
        <v>2200</v>
      </c>
      <c r="AH177">
        <v>9</v>
      </c>
      <c r="AI177">
        <v>254</v>
      </c>
    </row>
    <row r="178" spans="1:35" x14ac:dyDescent="0.25">
      <c r="A178" t="s">
        <v>100</v>
      </c>
      <c r="B178" t="s">
        <v>97</v>
      </c>
      <c r="C178" t="s">
        <v>95</v>
      </c>
      <c r="D178">
        <v>9321</v>
      </c>
      <c r="E178">
        <v>582</v>
      </c>
      <c r="F178">
        <v>65536</v>
      </c>
      <c r="G178" t="s">
        <v>102</v>
      </c>
      <c r="H178">
        <v>27.259666666699999</v>
      </c>
      <c r="I178">
        <v>27.259666666699999</v>
      </c>
      <c r="J178">
        <v>0</v>
      </c>
      <c r="K178">
        <v>6550</v>
      </c>
      <c r="L178">
        <v>94</v>
      </c>
      <c r="M178">
        <v>253</v>
      </c>
      <c r="N178" t="s">
        <v>101</v>
      </c>
      <c r="O178">
        <v>60793</v>
      </c>
      <c r="P178">
        <v>3799</v>
      </c>
      <c r="Q178">
        <v>65536</v>
      </c>
      <c r="R178" t="s">
        <v>102</v>
      </c>
      <c r="S178">
        <v>4.1500000000000004</v>
      </c>
      <c r="T178">
        <v>4.1500000000000004</v>
      </c>
      <c r="U178">
        <v>0</v>
      </c>
      <c r="V178">
        <v>1421</v>
      </c>
      <c r="W178">
        <v>11</v>
      </c>
      <c r="X178">
        <v>252</v>
      </c>
      <c r="Y178" t="s">
        <v>96</v>
      </c>
      <c r="Z178">
        <v>17247</v>
      </c>
      <c r="AA178">
        <v>1077</v>
      </c>
      <c r="AB178">
        <v>65536</v>
      </c>
      <c r="AC178" t="s">
        <v>102</v>
      </c>
      <c r="AD178">
        <v>14.749333333299999</v>
      </c>
      <c r="AE178">
        <v>14.749333333299999</v>
      </c>
      <c r="AF178">
        <v>0</v>
      </c>
      <c r="AG178">
        <v>453</v>
      </c>
      <c r="AH178">
        <v>4</v>
      </c>
      <c r="AI178">
        <v>254</v>
      </c>
    </row>
    <row r="179" spans="1:35" x14ac:dyDescent="0.25">
      <c r="A179" t="s">
        <v>100</v>
      </c>
      <c r="B179" t="s">
        <v>97</v>
      </c>
      <c r="C179" t="s">
        <v>95</v>
      </c>
      <c r="D179">
        <v>11228</v>
      </c>
      <c r="E179">
        <v>701</v>
      </c>
      <c r="F179">
        <v>65536</v>
      </c>
      <c r="G179" t="s">
        <v>106</v>
      </c>
      <c r="H179">
        <v>22.6353333333</v>
      </c>
      <c r="I179">
        <v>23.349333333299999</v>
      </c>
      <c r="J179">
        <v>16.225000000000001</v>
      </c>
      <c r="K179">
        <v>2716</v>
      </c>
      <c r="L179">
        <v>40</v>
      </c>
      <c r="M179">
        <v>253</v>
      </c>
      <c r="N179" t="s">
        <v>101</v>
      </c>
      <c r="O179">
        <v>52048</v>
      </c>
      <c r="P179">
        <v>3253</v>
      </c>
      <c r="Q179">
        <v>65536</v>
      </c>
      <c r="R179" t="s">
        <v>106</v>
      </c>
      <c r="S179">
        <v>4.8816666666700002</v>
      </c>
      <c r="T179">
        <v>4.2806666666700002</v>
      </c>
      <c r="U179">
        <v>10.291</v>
      </c>
      <c r="V179">
        <v>995</v>
      </c>
      <c r="W179">
        <v>11</v>
      </c>
      <c r="X179">
        <v>254</v>
      </c>
      <c r="Y179" t="s">
        <v>96</v>
      </c>
      <c r="Z179">
        <v>18270</v>
      </c>
      <c r="AA179">
        <v>1141</v>
      </c>
      <c r="AB179">
        <v>65536</v>
      </c>
      <c r="AC179" t="s">
        <v>106</v>
      </c>
      <c r="AD179">
        <v>13.932666666699999</v>
      </c>
      <c r="AE179">
        <v>14.2176666667</v>
      </c>
      <c r="AF179">
        <v>11.371333333300001</v>
      </c>
      <c r="AG179">
        <v>111</v>
      </c>
      <c r="AH179">
        <v>3</v>
      </c>
      <c r="AI179">
        <v>254</v>
      </c>
    </row>
    <row r="180" spans="1:35" x14ac:dyDescent="0.25">
      <c r="A180" t="s">
        <v>100</v>
      </c>
      <c r="B180" t="s">
        <v>97</v>
      </c>
      <c r="C180" t="s">
        <v>95</v>
      </c>
      <c r="D180">
        <v>7700</v>
      </c>
      <c r="E180">
        <v>481</v>
      </c>
      <c r="F180">
        <v>65536</v>
      </c>
      <c r="G180" t="s">
        <v>107</v>
      </c>
      <c r="H180">
        <v>32.375999999999998</v>
      </c>
      <c r="I180">
        <v>34.844000000000001</v>
      </c>
      <c r="J180">
        <v>22.5273333333</v>
      </c>
      <c r="K180">
        <v>7909</v>
      </c>
      <c r="L180">
        <v>151</v>
      </c>
      <c r="M180">
        <v>247</v>
      </c>
      <c r="N180" t="s">
        <v>101</v>
      </c>
      <c r="O180">
        <v>50372</v>
      </c>
      <c r="P180">
        <v>3148</v>
      </c>
      <c r="Q180">
        <v>65536</v>
      </c>
      <c r="R180" t="s">
        <v>107</v>
      </c>
      <c r="S180">
        <v>5.0140000000000002</v>
      </c>
      <c r="T180">
        <v>4.2813333333300001</v>
      </c>
      <c r="U180">
        <v>7.944</v>
      </c>
      <c r="V180">
        <v>1197</v>
      </c>
      <c r="W180">
        <v>12</v>
      </c>
      <c r="X180">
        <v>252</v>
      </c>
      <c r="Y180" t="s">
        <v>96</v>
      </c>
      <c r="Z180">
        <v>19137</v>
      </c>
      <c r="AA180">
        <v>1196</v>
      </c>
      <c r="AB180">
        <v>65536</v>
      </c>
      <c r="AC180" t="s">
        <v>107</v>
      </c>
      <c r="AD180">
        <v>13.316333333299999</v>
      </c>
      <c r="AE180">
        <v>13.615666666699999</v>
      </c>
      <c r="AF180">
        <v>12.1166666667</v>
      </c>
      <c r="AG180">
        <v>79</v>
      </c>
      <c r="AH180">
        <v>2</v>
      </c>
      <c r="AI180">
        <v>254</v>
      </c>
    </row>
    <row r="181" spans="1:35" x14ac:dyDescent="0.25">
      <c r="A181" t="s">
        <v>100</v>
      </c>
      <c r="B181" t="s">
        <v>97</v>
      </c>
      <c r="C181" t="s">
        <v>95</v>
      </c>
      <c r="D181">
        <v>10260</v>
      </c>
      <c r="E181">
        <v>641</v>
      </c>
      <c r="F181">
        <v>65536</v>
      </c>
      <c r="G181" t="s">
        <v>108</v>
      </c>
      <c r="H181">
        <v>24.5476666667</v>
      </c>
      <c r="I181">
        <v>28.425000000000001</v>
      </c>
      <c r="J181">
        <v>15.5003333333</v>
      </c>
      <c r="K181">
        <v>3457</v>
      </c>
      <c r="L181">
        <v>44</v>
      </c>
      <c r="M181">
        <v>251</v>
      </c>
      <c r="N181" t="s">
        <v>101</v>
      </c>
      <c r="O181">
        <v>46541</v>
      </c>
      <c r="P181">
        <v>2908</v>
      </c>
      <c r="Q181">
        <v>65536</v>
      </c>
      <c r="R181" t="s">
        <v>108</v>
      </c>
      <c r="S181">
        <v>5.4623333333300002</v>
      </c>
      <c r="T181">
        <v>4.5496666666700003</v>
      </c>
      <c r="U181">
        <v>7.5940000000000003</v>
      </c>
      <c r="V181">
        <v>821</v>
      </c>
      <c r="W181">
        <v>13</v>
      </c>
      <c r="X181">
        <v>254</v>
      </c>
      <c r="Y181" t="s">
        <v>96</v>
      </c>
      <c r="Z181">
        <v>19281</v>
      </c>
      <c r="AA181">
        <v>1205</v>
      </c>
      <c r="AB181">
        <v>65536</v>
      </c>
      <c r="AC181" t="s">
        <v>108</v>
      </c>
      <c r="AD181">
        <v>13.215666666700001</v>
      </c>
      <c r="AE181">
        <v>13.4346666667</v>
      </c>
      <c r="AF181">
        <v>12.704000000000001</v>
      </c>
      <c r="AG181">
        <v>113</v>
      </c>
      <c r="AH181">
        <v>2</v>
      </c>
      <c r="AI181">
        <v>254</v>
      </c>
    </row>
    <row r="182" spans="1:35" x14ac:dyDescent="0.25">
      <c r="A182" t="s">
        <v>100</v>
      </c>
      <c r="B182" t="s">
        <v>97</v>
      </c>
      <c r="C182" t="s">
        <v>95</v>
      </c>
      <c r="D182">
        <v>8519</v>
      </c>
      <c r="E182">
        <v>532</v>
      </c>
      <c r="F182">
        <v>65536</v>
      </c>
      <c r="G182" t="s">
        <v>109</v>
      </c>
      <c r="H182">
        <v>29.575333333300001</v>
      </c>
      <c r="I182">
        <v>37.563000000000002</v>
      </c>
      <c r="J182">
        <v>17.585333333299999</v>
      </c>
      <c r="K182">
        <v>3191</v>
      </c>
      <c r="L182">
        <v>74</v>
      </c>
      <c r="M182">
        <v>251</v>
      </c>
      <c r="N182" t="s">
        <v>101</v>
      </c>
      <c r="O182">
        <v>46122</v>
      </c>
      <c r="P182">
        <v>2882</v>
      </c>
      <c r="Q182">
        <v>65536</v>
      </c>
      <c r="R182" t="s">
        <v>109</v>
      </c>
      <c r="S182">
        <v>5.5066666666700002</v>
      </c>
      <c r="T182">
        <v>4.4686666666699999</v>
      </c>
      <c r="U182">
        <v>7.0629999999999997</v>
      </c>
      <c r="V182">
        <v>980</v>
      </c>
      <c r="W182">
        <v>15</v>
      </c>
      <c r="X182">
        <v>254</v>
      </c>
      <c r="Y182" t="s">
        <v>96</v>
      </c>
      <c r="Z182">
        <v>19859</v>
      </c>
      <c r="AA182">
        <v>1241</v>
      </c>
      <c r="AB182">
        <v>65536</v>
      </c>
      <c r="AC182" t="s">
        <v>109</v>
      </c>
      <c r="AD182">
        <v>12.824999999999999</v>
      </c>
      <c r="AE182">
        <v>12.917</v>
      </c>
      <c r="AF182">
        <v>12.6873333333</v>
      </c>
      <c r="AG182">
        <v>63</v>
      </c>
      <c r="AH182">
        <v>2</v>
      </c>
      <c r="AI182">
        <v>254</v>
      </c>
    </row>
    <row r="183" spans="1:35" x14ac:dyDescent="0.25">
      <c r="A183" t="s">
        <v>100</v>
      </c>
      <c r="B183" t="s">
        <v>97</v>
      </c>
      <c r="C183" t="s">
        <v>95</v>
      </c>
      <c r="D183">
        <v>10565</v>
      </c>
      <c r="E183">
        <v>660</v>
      </c>
      <c r="F183">
        <v>65536</v>
      </c>
      <c r="G183" t="s">
        <v>110</v>
      </c>
      <c r="H183">
        <v>22.664000000000001</v>
      </c>
      <c r="I183">
        <v>28.017333333300002</v>
      </c>
      <c r="J183">
        <v>17.315000000000001</v>
      </c>
      <c r="K183">
        <v>11557</v>
      </c>
      <c r="L183">
        <v>142</v>
      </c>
      <c r="M183">
        <v>250</v>
      </c>
      <c r="N183" t="s">
        <v>101</v>
      </c>
      <c r="O183">
        <v>46549</v>
      </c>
      <c r="P183">
        <v>2909</v>
      </c>
      <c r="Q183">
        <v>65536</v>
      </c>
      <c r="R183" t="s">
        <v>110</v>
      </c>
      <c r="S183">
        <v>5.45566666667</v>
      </c>
      <c r="T183">
        <v>4.1886666666699996</v>
      </c>
      <c r="U183">
        <v>6.7226666666700003</v>
      </c>
      <c r="V183">
        <v>865</v>
      </c>
      <c r="W183">
        <v>18</v>
      </c>
      <c r="X183">
        <v>253</v>
      </c>
      <c r="Y183" t="s">
        <v>96</v>
      </c>
      <c r="Z183">
        <v>19188</v>
      </c>
      <c r="AA183">
        <v>1199</v>
      </c>
      <c r="AB183">
        <v>65536</v>
      </c>
      <c r="AC183" t="s">
        <v>110</v>
      </c>
      <c r="AD183">
        <v>13.275666666699999</v>
      </c>
      <c r="AE183">
        <v>13.223000000000001</v>
      </c>
      <c r="AF183">
        <v>13.327999999999999</v>
      </c>
      <c r="AG183">
        <v>178</v>
      </c>
      <c r="AH183">
        <v>1</v>
      </c>
      <c r="AI183">
        <v>254</v>
      </c>
    </row>
    <row r="184" spans="1:35" x14ac:dyDescent="0.25">
      <c r="A184" t="s">
        <v>100</v>
      </c>
      <c r="B184" t="s">
        <v>97</v>
      </c>
      <c r="C184" t="s">
        <v>95</v>
      </c>
      <c r="D184">
        <v>10704</v>
      </c>
      <c r="E184">
        <v>669</v>
      </c>
      <c r="F184">
        <v>65536</v>
      </c>
      <c r="G184" t="s">
        <v>111</v>
      </c>
      <c r="H184">
        <v>23.716000000000001</v>
      </c>
      <c r="I184">
        <v>33.948333333299999</v>
      </c>
      <c r="J184">
        <v>16.8936666667</v>
      </c>
      <c r="K184">
        <v>3809</v>
      </c>
      <c r="L184">
        <v>48</v>
      </c>
      <c r="M184">
        <v>253</v>
      </c>
      <c r="N184" t="s">
        <v>101</v>
      </c>
      <c r="O184">
        <v>42738</v>
      </c>
      <c r="P184">
        <v>2671</v>
      </c>
      <c r="Q184">
        <v>65536</v>
      </c>
      <c r="R184" t="s">
        <v>111</v>
      </c>
      <c r="S184">
        <v>5.9393333333299996</v>
      </c>
      <c r="T184">
        <v>4.4703333333300002</v>
      </c>
      <c r="U184">
        <v>6.9186666666700001</v>
      </c>
      <c r="V184">
        <v>1016</v>
      </c>
      <c r="W184">
        <v>20</v>
      </c>
      <c r="X184">
        <v>253</v>
      </c>
      <c r="Y184" t="s">
        <v>96</v>
      </c>
      <c r="Z184">
        <v>18369</v>
      </c>
      <c r="AA184">
        <v>1148</v>
      </c>
      <c r="AB184">
        <v>65536</v>
      </c>
      <c r="AC184" t="s">
        <v>111</v>
      </c>
      <c r="AD184">
        <v>13.865333333300001</v>
      </c>
      <c r="AE184">
        <v>13.699666666700001</v>
      </c>
      <c r="AF184">
        <v>13.9756666667</v>
      </c>
      <c r="AG184">
        <v>69</v>
      </c>
      <c r="AH184">
        <v>1</v>
      </c>
      <c r="AI184">
        <v>254</v>
      </c>
    </row>
    <row r="185" spans="1:35" x14ac:dyDescent="0.25">
      <c r="A185" t="s">
        <v>100</v>
      </c>
      <c r="B185" t="s">
        <v>97</v>
      </c>
      <c r="C185" t="s">
        <v>95</v>
      </c>
      <c r="D185">
        <v>8213</v>
      </c>
      <c r="E185">
        <v>513</v>
      </c>
      <c r="F185">
        <v>65536</v>
      </c>
      <c r="G185" t="s">
        <v>105</v>
      </c>
      <c r="H185">
        <v>30.894666666700001</v>
      </c>
      <c r="I185">
        <v>43.202666666699997</v>
      </c>
      <c r="J185">
        <v>25.614000000000001</v>
      </c>
      <c r="K185">
        <v>15093</v>
      </c>
      <c r="L185">
        <v>246</v>
      </c>
      <c r="M185">
        <v>254</v>
      </c>
      <c r="N185" t="s">
        <v>101</v>
      </c>
      <c r="O185">
        <v>38848</v>
      </c>
      <c r="P185">
        <v>2428</v>
      </c>
      <c r="Q185">
        <v>65536</v>
      </c>
      <c r="R185" t="s">
        <v>105</v>
      </c>
      <c r="S185">
        <v>6.5456666666699999</v>
      </c>
      <c r="T185">
        <v>4.7519999999999998</v>
      </c>
      <c r="U185">
        <v>7.3143333333299996</v>
      </c>
      <c r="V185">
        <v>1508</v>
      </c>
      <c r="W185">
        <v>23</v>
      </c>
      <c r="X185">
        <v>254</v>
      </c>
      <c r="Y185" t="s">
        <v>96</v>
      </c>
      <c r="Z185">
        <v>16607</v>
      </c>
      <c r="AA185">
        <v>1037</v>
      </c>
      <c r="AB185">
        <v>65536</v>
      </c>
      <c r="AC185" t="s">
        <v>105</v>
      </c>
      <c r="AD185">
        <v>15.3346666667</v>
      </c>
      <c r="AE185">
        <v>15.113</v>
      </c>
      <c r="AF185">
        <v>15.429333333300001</v>
      </c>
      <c r="AG185">
        <v>105</v>
      </c>
      <c r="AH185">
        <v>1</v>
      </c>
      <c r="AI185">
        <v>254</v>
      </c>
    </row>
    <row r="186" spans="1:35" x14ac:dyDescent="0.25">
      <c r="A186" t="s">
        <v>100</v>
      </c>
      <c r="B186" t="s">
        <v>97</v>
      </c>
      <c r="C186" t="s">
        <v>95</v>
      </c>
      <c r="D186">
        <v>9515</v>
      </c>
      <c r="E186">
        <v>594</v>
      </c>
      <c r="F186">
        <v>65536</v>
      </c>
      <c r="G186" t="s">
        <v>104</v>
      </c>
      <c r="H186">
        <v>26.5156666667</v>
      </c>
      <c r="I186">
        <v>43.0243333333</v>
      </c>
      <c r="J186">
        <v>22.383333333300001</v>
      </c>
      <c r="K186">
        <v>5065</v>
      </c>
      <c r="L186">
        <v>81</v>
      </c>
      <c r="M186">
        <v>254</v>
      </c>
      <c r="N186" t="s">
        <v>101</v>
      </c>
      <c r="O186">
        <v>34235</v>
      </c>
      <c r="P186">
        <v>2139</v>
      </c>
      <c r="Q186">
        <v>65536</v>
      </c>
      <c r="R186" t="s">
        <v>104</v>
      </c>
      <c r="S186">
        <v>7.4256666666699997</v>
      </c>
      <c r="T186">
        <v>5.258</v>
      </c>
      <c r="U186">
        <v>7.96733333333</v>
      </c>
      <c r="V186">
        <v>1835</v>
      </c>
      <c r="W186">
        <v>26</v>
      </c>
      <c r="X186">
        <v>253</v>
      </c>
      <c r="Y186" t="s">
        <v>96</v>
      </c>
      <c r="Z186">
        <v>15836</v>
      </c>
      <c r="AA186">
        <v>989</v>
      </c>
      <c r="AB186">
        <v>65536</v>
      </c>
      <c r="AC186" t="s">
        <v>104</v>
      </c>
      <c r="AD186">
        <v>16.079999999999998</v>
      </c>
      <c r="AE186">
        <v>15.827</v>
      </c>
      <c r="AF186">
        <v>16.143333333299999</v>
      </c>
      <c r="AG186">
        <v>58</v>
      </c>
      <c r="AH186">
        <v>1</v>
      </c>
      <c r="AI186">
        <v>254</v>
      </c>
    </row>
    <row r="187" spans="1:35" x14ac:dyDescent="0.25">
      <c r="A187" t="s">
        <v>100</v>
      </c>
      <c r="B187" t="s">
        <v>97</v>
      </c>
      <c r="C187" t="s">
        <v>95</v>
      </c>
      <c r="D187">
        <v>9147</v>
      </c>
      <c r="E187">
        <v>571</v>
      </c>
      <c r="F187">
        <v>65536</v>
      </c>
      <c r="G187" t="s">
        <v>103</v>
      </c>
      <c r="H187">
        <v>28.242999999999999</v>
      </c>
      <c r="I187">
        <v>42.656999999999996</v>
      </c>
      <c r="J187">
        <v>26.645</v>
      </c>
      <c r="K187">
        <v>10596</v>
      </c>
      <c r="L187">
        <v>144</v>
      </c>
      <c r="M187">
        <v>254</v>
      </c>
      <c r="N187" t="s">
        <v>101</v>
      </c>
      <c r="O187">
        <v>31485</v>
      </c>
      <c r="P187">
        <v>1967</v>
      </c>
      <c r="Q187">
        <v>65536</v>
      </c>
      <c r="R187" t="s">
        <v>103</v>
      </c>
      <c r="S187">
        <v>8.0830000000000002</v>
      </c>
      <c r="T187">
        <v>5.6959999999999997</v>
      </c>
      <c r="U187">
        <v>8.3480000000000008</v>
      </c>
      <c r="V187">
        <v>1671</v>
      </c>
      <c r="W187">
        <v>30</v>
      </c>
      <c r="X187">
        <v>254</v>
      </c>
      <c r="Y187" t="s">
        <v>96</v>
      </c>
      <c r="Z187">
        <v>14249</v>
      </c>
      <c r="AA187">
        <v>890</v>
      </c>
      <c r="AB187">
        <v>65536</v>
      </c>
      <c r="AC187" t="s">
        <v>103</v>
      </c>
      <c r="AD187">
        <v>17.8733333333</v>
      </c>
      <c r="AE187">
        <v>17.611999999999998</v>
      </c>
      <c r="AF187">
        <v>17.9026666667</v>
      </c>
      <c r="AG187">
        <v>159</v>
      </c>
      <c r="AH187">
        <v>1</v>
      </c>
      <c r="AI187">
        <v>254</v>
      </c>
    </row>
    <row r="188" spans="1:35" x14ac:dyDescent="0.25">
      <c r="A188" t="s">
        <v>100</v>
      </c>
      <c r="B188" t="s">
        <v>97</v>
      </c>
      <c r="C188" t="s">
        <v>95</v>
      </c>
      <c r="D188">
        <v>8427</v>
      </c>
      <c r="E188">
        <v>526</v>
      </c>
      <c r="F188">
        <v>65536</v>
      </c>
      <c r="G188" t="s">
        <v>112</v>
      </c>
      <c r="H188">
        <v>30.234999999999999</v>
      </c>
      <c r="I188">
        <v>0</v>
      </c>
      <c r="J188">
        <v>30.234999999999999</v>
      </c>
      <c r="K188">
        <v>7942</v>
      </c>
      <c r="L188">
        <v>129</v>
      </c>
      <c r="M188">
        <v>254</v>
      </c>
      <c r="N188" t="s">
        <v>101</v>
      </c>
      <c r="O188">
        <v>29611</v>
      </c>
      <c r="P188">
        <v>1850</v>
      </c>
      <c r="Q188">
        <v>65536</v>
      </c>
      <c r="R188" t="s">
        <v>112</v>
      </c>
      <c r="S188">
        <v>8.5993333333299997</v>
      </c>
      <c r="T188">
        <v>0</v>
      </c>
      <c r="U188">
        <v>8.5993333333299997</v>
      </c>
      <c r="V188">
        <v>1355</v>
      </c>
      <c r="W188">
        <v>29</v>
      </c>
      <c r="X188">
        <v>254</v>
      </c>
      <c r="Y188" t="s">
        <v>96</v>
      </c>
      <c r="Z188">
        <v>13713</v>
      </c>
      <c r="AA188">
        <v>857</v>
      </c>
      <c r="AB188">
        <v>65536</v>
      </c>
      <c r="AC188" t="s">
        <v>112</v>
      </c>
      <c r="AD188">
        <v>18.568999999999999</v>
      </c>
      <c r="AE188">
        <v>0</v>
      </c>
      <c r="AF188">
        <v>18.568999999999999</v>
      </c>
      <c r="AG188">
        <v>101</v>
      </c>
      <c r="AH188">
        <v>1</v>
      </c>
      <c r="AI188">
        <v>254</v>
      </c>
    </row>
    <row r="189" spans="1:35" x14ac:dyDescent="0.25">
      <c r="A189" t="s">
        <v>100</v>
      </c>
      <c r="B189" t="s">
        <v>97</v>
      </c>
      <c r="C189" t="s">
        <v>95</v>
      </c>
      <c r="D189">
        <v>225</v>
      </c>
      <c r="E189">
        <v>225</v>
      </c>
      <c r="F189">
        <v>1048576</v>
      </c>
      <c r="G189" t="s">
        <v>102</v>
      </c>
      <c r="H189">
        <v>1125.7133333300001</v>
      </c>
      <c r="I189">
        <v>1125.7133333300001</v>
      </c>
      <c r="J189">
        <v>0</v>
      </c>
      <c r="K189">
        <v>2531</v>
      </c>
      <c r="L189">
        <v>515</v>
      </c>
      <c r="M189">
        <v>255</v>
      </c>
      <c r="N189" t="s">
        <v>101</v>
      </c>
      <c r="O189">
        <v>4008</v>
      </c>
      <c r="P189">
        <v>4008</v>
      </c>
      <c r="Q189">
        <v>1048576</v>
      </c>
      <c r="R189" t="s">
        <v>102</v>
      </c>
      <c r="S189">
        <v>63.682000000000002</v>
      </c>
      <c r="T189">
        <v>63.682000000000002</v>
      </c>
      <c r="U189">
        <v>0</v>
      </c>
      <c r="V189">
        <v>853</v>
      </c>
      <c r="W189">
        <v>48</v>
      </c>
      <c r="X189">
        <v>255</v>
      </c>
      <c r="Y189" t="s">
        <v>96</v>
      </c>
      <c r="Z189">
        <v>1037</v>
      </c>
      <c r="AA189">
        <v>1037</v>
      </c>
      <c r="AB189">
        <v>1048576</v>
      </c>
      <c r="AC189" t="s">
        <v>102</v>
      </c>
      <c r="AD189">
        <v>245.49333333300001</v>
      </c>
      <c r="AE189">
        <v>245.49333333300001</v>
      </c>
      <c r="AF189">
        <v>0</v>
      </c>
      <c r="AG189">
        <v>1330</v>
      </c>
      <c r="AH189">
        <v>61</v>
      </c>
      <c r="AI189">
        <v>255</v>
      </c>
    </row>
    <row r="190" spans="1:35" x14ac:dyDescent="0.25">
      <c r="A190" t="s">
        <v>100</v>
      </c>
      <c r="B190" t="s">
        <v>97</v>
      </c>
      <c r="C190" t="s">
        <v>95</v>
      </c>
      <c r="D190">
        <v>173</v>
      </c>
      <c r="E190">
        <v>173</v>
      </c>
      <c r="F190">
        <v>1048576</v>
      </c>
      <c r="G190" t="s">
        <v>106</v>
      </c>
      <c r="H190">
        <v>1466.62866667</v>
      </c>
      <c r="I190">
        <v>1459.789</v>
      </c>
      <c r="J190">
        <v>1527.9306666699999</v>
      </c>
      <c r="K190">
        <v>5442</v>
      </c>
      <c r="L190">
        <v>977</v>
      </c>
      <c r="M190">
        <v>255</v>
      </c>
      <c r="N190" t="s">
        <v>101</v>
      </c>
      <c r="O190">
        <v>2002</v>
      </c>
      <c r="P190">
        <v>2002</v>
      </c>
      <c r="Q190">
        <v>1048576</v>
      </c>
      <c r="R190" t="s">
        <v>106</v>
      </c>
      <c r="S190">
        <v>127.34966666699999</v>
      </c>
      <c r="T190">
        <v>87.511333333300001</v>
      </c>
      <c r="U190">
        <v>489.633666667</v>
      </c>
      <c r="V190">
        <v>3409</v>
      </c>
      <c r="W190">
        <v>299</v>
      </c>
      <c r="X190">
        <v>255</v>
      </c>
      <c r="Y190" t="s">
        <v>96</v>
      </c>
      <c r="Z190">
        <v>1186</v>
      </c>
      <c r="AA190">
        <v>1186</v>
      </c>
      <c r="AB190">
        <v>1048576</v>
      </c>
      <c r="AC190" t="s">
        <v>106</v>
      </c>
      <c r="AD190">
        <v>214.715</v>
      </c>
      <c r="AE190">
        <v>222.168666667</v>
      </c>
      <c r="AF190">
        <v>147.615666667</v>
      </c>
      <c r="AG190">
        <v>807</v>
      </c>
      <c r="AH190">
        <v>79</v>
      </c>
      <c r="AI190">
        <v>255</v>
      </c>
    </row>
    <row r="191" spans="1:35" x14ac:dyDescent="0.25">
      <c r="A191" t="s">
        <v>100</v>
      </c>
      <c r="B191" t="s">
        <v>97</v>
      </c>
      <c r="C191" t="s">
        <v>95</v>
      </c>
      <c r="D191">
        <v>174</v>
      </c>
      <c r="E191">
        <v>174</v>
      </c>
      <c r="F191">
        <v>1048576</v>
      </c>
      <c r="G191" t="s">
        <v>107</v>
      </c>
      <c r="H191">
        <v>1459.7049999999999</v>
      </c>
      <c r="I191">
        <v>1459.68566667</v>
      </c>
      <c r="J191">
        <v>1459.7270000000001</v>
      </c>
      <c r="K191">
        <v>4742</v>
      </c>
      <c r="L191">
        <v>939</v>
      </c>
      <c r="M191">
        <v>255</v>
      </c>
      <c r="N191" t="s">
        <v>101</v>
      </c>
      <c r="O191">
        <v>1748</v>
      </c>
      <c r="P191">
        <v>1748</v>
      </c>
      <c r="Q191">
        <v>1048576</v>
      </c>
      <c r="R191" t="s">
        <v>107</v>
      </c>
      <c r="S191">
        <v>146.018</v>
      </c>
      <c r="T191">
        <v>100.508333333</v>
      </c>
      <c r="U191">
        <v>327.65033333299999</v>
      </c>
      <c r="V191">
        <v>2954</v>
      </c>
      <c r="W191">
        <v>309</v>
      </c>
      <c r="X191">
        <v>254</v>
      </c>
      <c r="Y191" t="s">
        <v>96</v>
      </c>
      <c r="Z191">
        <v>1469</v>
      </c>
      <c r="AA191">
        <v>1469</v>
      </c>
      <c r="AB191">
        <v>1048576</v>
      </c>
      <c r="AC191" t="s">
        <v>107</v>
      </c>
      <c r="AD191">
        <v>173.324333333</v>
      </c>
      <c r="AE191">
        <v>179.355333333</v>
      </c>
      <c r="AF191">
        <v>149.04166666699999</v>
      </c>
      <c r="AG191">
        <v>742</v>
      </c>
      <c r="AH191">
        <v>50</v>
      </c>
      <c r="AI191">
        <v>255</v>
      </c>
    </row>
    <row r="192" spans="1:35" x14ac:dyDescent="0.25">
      <c r="A192" t="s">
        <v>100</v>
      </c>
      <c r="B192" t="s">
        <v>97</v>
      </c>
      <c r="C192" t="s">
        <v>95</v>
      </c>
      <c r="D192">
        <v>165</v>
      </c>
      <c r="E192">
        <v>165</v>
      </c>
      <c r="F192">
        <v>1048576</v>
      </c>
      <c r="G192" t="s">
        <v>108</v>
      </c>
      <c r="H192">
        <v>1540.53466667</v>
      </c>
      <c r="I192">
        <v>1550.5686666700001</v>
      </c>
      <c r="J192">
        <v>1517.22466667</v>
      </c>
      <c r="K192">
        <v>6493</v>
      </c>
      <c r="L192">
        <v>964</v>
      </c>
      <c r="M192">
        <v>255</v>
      </c>
      <c r="N192" t="s">
        <v>101</v>
      </c>
      <c r="O192">
        <v>1527</v>
      </c>
      <c r="P192">
        <v>1527</v>
      </c>
      <c r="Q192">
        <v>1048576</v>
      </c>
      <c r="R192" t="s">
        <v>108</v>
      </c>
      <c r="S192">
        <v>166.404</v>
      </c>
      <c r="T192">
        <v>117.00166666699999</v>
      </c>
      <c r="U192">
        <v>282.37933333299998</v>
      </c>
      <c r="V192">
        <v>3336</v>
      </c>
      <c r="W192">
        <v>357</v>
      </c>
      <c r="X192">
        <v>254</v>
      </c>
      <c r="Y192" t="s">
        <v>96</v>
      </c>
      <c r="Z192">
        <v>1553</v>
      </c>
      <c r="AA192">
        <v>1553</v>
      </c>
      <c r="AB192">
        <v>1048576</v>
      </c>
      <c r="AC192" t="s">
        <v>108</v>
      </c>
      <c r="AD192">
        <v>164.06633333299999</v>
      </c>
      <c r="AE192">
        <v>165.592666667</v>
      </c>
      <c r="AF192">
        <v>160.50399999999999</v>
      </c>
      <c r="AG192">
        <v>2685</v>
      </c>
      <c r="AH192">
        <v>59</v>
      </c>
      <c r="AI192">
        <v>254</v>
      </c>
    </row>
    <row r="193" spans="1:35" x14ac:dyDescent="0.25">
      <c r="A193" t="s">
        <v>100</v>
      </c>
      <c r="B193" t="s">
        <v>97</v>
      </c>
      <c r="C193" t="s">
        <v>95</v>
      </c>
      <c r="D193">
        <v>194</v>
      </c>
      <c r="E193">
        <v>194</v>
      </c>
      <c r="F193">
        <v>1048576</v>
      </c>
      <c r="G193" t="s">
        <v>109</v>
      </c>
      <c r="H193">
        <v>1323.6756666700001</v>
      </c>
      <c r="I193">
        <v>1329.2840000000001</v>
      </c>
      <c r="J193">
        <v>1315.345</v>
      </c>
      <c r="K193">
        <v>5186</v>
      </c>
      <c r="L193">
        <v>767</v>
      </c>
      <c r="M193">
        <v>255</v>
      </c>
      <c r="N193" t="s">
        <v>101</v>
      </c>
      <c r="O193">
        <v>1487</v>
      </c>
      <c r="P193">
        <v>1487</v>
      </c>
      <c r="Q193">
        <v>1048576</v>
      </c>
      <c r="R193" t="s">
        <v>109</v>
      </c>
      <c r="S193">
        <v>170.92099999999999</v>
      </c>
      <c r="T193">
        <v>122.95733333299999</v>
      </c>
      <c r="U193">
        <v>243.078</v>
      </c>
      <c r="V193">
        <v>3627</v>
      </c>
      <c r="W193">
        <v>392</v>
      </c>
      <c r="X193">
        <v>254</v>
      </c>
      <c r="Y193" t="s">
        <v>96</v>
      </c>
      <c r="Z193">
        <v>1604</v>
      </c>
      <c r="AA193">
        <v>1604</v>
      </c>
      <c r="AB193">
        <v>1048576</v>
      </c>
      <c r="AC193" t="s">
        <v>109</v>
      </c>
      <c r="AD193">
        <v>158.723333333</v>
      </c>
      <c r="AE193">
        <v>158.223333333</v>
      </c>
      <c r="AF193">
        <v>159.47566666700001</v>
      </c>
      <c r="AG193">
        <v>561</v>
      </c>
      <c r="AH193">
        <v>31</v>
      </c>
      <c r="AI193">
        <v>254</v>
      </c>
    </row>
    <row r="194" spans="1:35" x14ac:dyDescent="0.25">
      <c r="A194" t="s">
        <v>100</v>
      </c>
      <c r="B194" t="s">
        <v>97</v>
      </c>
      <c r="C194" t="s">
        <v>95</v>
      </c>
      <c r="D194">
        <v>220</v>
      </c>
      <c r="E194">
        <v>220</v>
      </c>
      <c r="F194">
        <v>1048576</v>
      </c>
      <c r="G194" t="s">
        <v>110</v>
      </c>
      <c r="H194">
        <v>1156.9923333300001</v>
      </c>
      <c r="I194">
        <v>1164.6146666699999</v>
      </c>
      <c r="J194">
        <v>1149.3486666700001</v>
      </c>
      <c r="K194">
        <v>4349</v>
      </c>
      <c r="L194">
        <v>593</v>
      </c>
      <c r="M194">
        <v>255</v>
      </c>
      <c r="N194" t="s">
        <v>101</v>
      </c>
      <c r="O194">
        <v>1439</v>
      </c>
      <c r="P194">
        <v>1439</v>
      </c>
      <c r="Q194">
        <v>1048576</v>
      </c>
      <c r="R194" t="s">
        <v>110</v>
      </c>
      <c r="S194">
        <v>176.16033333300001</v>
      </c>
      <c r="T194">
        <v>130.11433333299999</v>
      </c>
      <c r="U194">
        <v>222.24366666700001</v>
      </c>
      <c r="V194">
        <v>4278</v>
      </c>
      <c r="W194">
        <v>451</v>
      </c>
      <c r="X194">
        <v>254</v>
      </c>
      <c r="Y194" t="s">
        <v>96</v>
      </c>
      <c r="Z194">
        <v>1564</v>
      </c>
      <c r="AA194">
        <v>1564</v>
      </c>
      <c r="AB194">
        <v>1048576</v>
      </c>
      <c r="AC194" t="s">
        <v>110</v>
      </c>
      <c r="AD194">
        <v>162.77366666699999</v>
      </c>
      <c r="AE194">
        <v>160.26033333300001</v>
      </c>
      <c r="AF194">
        <v>165.28100000000001</v>
      </c>
      <c r="AG194">
        <v>568</v>
      </c>
      <c r="AH194">
        <v>26</v>
      </c>
      <c r="AI194">
        <v>254</v>
      </c>
    </row>
    <row r="195" spans="1:35" x14ac:dyDescent="0.25">
      <c r="A195" t="s">
        <v>100</v>
      </c>
      <c r="B195" t="s">
        <v>97</v>
      </c>
      <c r="C195" t="s">
        <v>95</v>
      </c>
      <c r="D195">
        <v>253</v>
      </c>
      <c r="E195">
        <v>253</v>
      </c>
      <c r="F195">
        <v>1048576</v>
      </c>
      <c r="G195" t="s">
        <v>111</v>
      </c>
      <c r="H195">
        <v>1002.55333333</v>
      </c>
      <c r="I195">
        <v>1008.73866667</v>
      </c>
      <c r="J195">
        <v>998.43833333299995</v>
      </c>
      <c r="K195">
        <v>3197</v>
      </c>
      <c r="L195">
        <v>475</v>
      </c>
      <c r="M195">
        <v>255</v>
      </c>
      <c r="N195" t="s">
        <v>101</v>
      </c>
      <c r="O195">
        <v>1341</v>
      </c>
      <c r="P195">
        <v>1341</v>
      </c>
      <c r="Q195">
        <v>1048576</v>
      </c>
      <c r="R195" t="s">
        <v>111</v>
      </c>
      <c r="S195">
        <v>188.68700000000001</v>
      </c>
      <c r="T195">
        <v>144.084</v>
      </c>
      <c r="U195">
        <v>218.40866666700001</v>
      </c>
      <c r="V195">
        <v>5224</v>
      </c>
      <c r="W195">
        <v>544</v>
      </c>
      <c r="X195">
        <v>254</v>
      </c>
      <c r="Y195" t="s">
        <v>96</v>
      </c>
      <c r="Z195">
        <v>1488</v>
      </c>
      <c r="AA195">
        <v>1488</v>
      </c>
      <c r="AB195">
        <v>1048576</v>
      </c>
      <c r="AC195" t="s">
        <v>111</v>
      </c>
      <c r="AD195">
        <v>171.08199999999999</v>
      </c>
      <c r="AE195">
        <v>167.49466666699999</v>
      </c>
      <c r="AF195">
        <v>173.46966666700001</v>
      </c>
      <c r="AG195">
        <v>526</v>
      </c>
      <c r="AH195">
        <v>26</v>
      </c>
      <c r="AI195">
        <v>254</v>
      </c>
    </row>
    <row r="196" spans="1:35" x14ac:dyDescent="0.25">
      <c r="A196" t="s">
        <v>100</v>
      </c>
      <c r="B196" t="s">
        <v>97</v>
      </c>
      <c r="C196" t="s">
        <v>95</v>
      </c>
      <c r="D196">
        <v>241</v>
      </c>
      <c r="E196">
        <v>241</v>
      </c>
      <c r="F196">
        <v>1048576</v>
      </c>
      <c r="G196" t="s">
        <v>105</v>
      </c>
      <c r="H196">
        <v>1048.5129999999999</v>
      </c>
      <c r="I196">
        <v>1057.5889999999999</v>
      </c>
      <c r="J196">
        <v>1044.6990000000001</v>
      </c>
      <c r="K196">
        <v>4789</v>
      </c>
      <c r="L196">
        <v>529</v>
      </c>
      <c r="M196">
        <v>255</v>
      </c>
      <c r="N196" t="s">
        <v>101</v>
      </c>
      <c r="O196">
        <v>1373</v>
      </c>
      <c r="P196">
        <v>1373</v>
      </c>
      <c r="Q196">
        <v>1048576</v>
      </c>
      <c r="R196" t="s">
        <v>105</v>
      </c>
      <c r="S196">
        <v>184.00133333299999</v>
      </c>
      <c r="T196">
        <v>143.07033333300001</v>
      </c>
      <c r="U196">
        <v>201.54266666699999</v>
      </c>
      <c r="V196">
        <v>5913</v>
      </c>
      <c r="W196">
        <v>614</v>
      </c>
      <c r="X196">
        <v>254</v>
      </c>
      <c r="Y196" t="s">
        <v>96</v>
      </c>
      <c r="Z196">
        <v>1414</v>
      </c>
      <c r="AA196">
        <v>1414</v>
      </c>
      <c r="AB196">
        <v>1048576</v>
      </c>
      <c r="AC196" t="s">
        <v>105</v>
      </c>
      <c r="AD196">
        <v>179.95166666700001</v>
      </c>
      <c r="AE196">
        <v>175.57666666700001</v>
      </c>
      <c r="AF196">
        <v>181.83366666699999</v>
      </c>
      <c r="AG196">
        <v>700</v>
      </c>
      <c r="AH196">
        <v>31</v>
      </c>
      <c r="AI196">
        <v>254</v>
      </c>
    </row>
    <row r="197" spans="1:35" x14ac:dyDescent="0.25">
      <c r="A197" t="s">
        <v>100</v>
      </c>
      <c r="B197" t="s">
        <v>97</v>
      </c>
      <c r="C197" t="s">
        <v>95</v>
      </c>
      <c r="D197">
        <v>274</v>
      </c>
      <c r="E197">
        <v>274</v>
      </c>
      <c r="F197">
        <v>1048576</v>
      </c>
      <c r="G197" t="s">
        <v>104</v>
      </c>
      <c r="H197">
        <v>924.50099999999998</v>
      </c>
      <c r="I197">
        <v>932.70166666700004</v>
      </c>
      <c r="J197">
        <v>922.476</v>
      </c>
      <c r="K197">
        <v>3630</v>
      </c>
      <c r="L197">
        <v>425</v>
      </c>
      <c r="M197">
        <v>255</v>
      </c>
      <c r="N197" t="s">
        <v>101</v>
      </c>
      <c r="O197">
        <v>1403</v>
      </c>
      <c r="P197">
        <v>1403</v>
      </c>
      <c r="Q197">
        <v>1048576</v>
      </c>
      <c r="R197" t="s">
        <v>104</v>
      </c>
      <c r="S197">
        <v>179.473333333</v>
      </c>
      <c r="T197">
        <v>143.47033333300001</v>
      </c>
      <c r="U197">
        <v>188.464</v>
      </c>
      <c r="V197">
        <v>6735</v>
      </c>
      <c r="W197">
        <v>679</v>
      </c>
      <c r="X197">
        <v>254</v>
      </c>
      <c r="Y197" t="s">
        <v>96</v>
      </c>
      <c r="Z197">
        <v>1378</v>
      </c>
      <c r="AA197">
        <v>1378</v>
      </c>
      <c r="AB197">
        <v>1048576</v>
      </c>
      <c r="AC197" t="s">
        <v>104</v>
      </c>
      <c r="AD197">
        <v>184.74333333300001</v>
      </c>
      <c r="AE197">
        <v>181.57499999999999</v>
      </c>
      <c r="AF197">
        <v>185.53533333300001</v>
      </c>
      <c r="AG197">
        <v>1011</v>
      </c>
      <c r="AH197">
        <v>32</v>
      </c>
      <c r="AI197">
        <v>254</v>
      </c>
    </row>
    <row r="198" spans="1:35" x14ac:dyDescent="0.25">
      <c r="A198" t="s">
        <v>100</v>
      </c>
      <c r="B198" t="s">
        <v>97</v>
      </c>
      <c r="C198" t="s">
        <v>95</v>
      </c>
      <c r="D198">
        <v>262</v>
      </c>
      <c r="E198">
        <v>262</v>
      </c>
      <c r="F198">
        <v>1048576</v>
      </c>
      <c r="G198" t="s">
        <v>103</v>
      </c>
      <c r="H198">
        <v>970.14966666700002</v>
      </c>
      <c r="I198">
        <v>991.16633333300001</v>
      </c>
      <c r="J198">
        <v>967.83066666699995</v>
      </c>
      <c r="K198">
        <v>8745</v>
      </c>
      <c r="L198">
        <v>633</v>
      </c>
      <c r="M198">
        <v>255</v>
      </c>
      <c r="N198" t="s">
        <v>101</v>
      </c>
      <c r="O198">
        <v>1406</v>
      </c>
      <c r="P198">
        <v>1406</v>
      </c>
      <c r="Q198">
        <v>1048576</v>
      </c>
      <c r="R198" t="s">
        <v>103</v>
      </c>
      <c r="S198">
        <v>178.63133333299999</v>
      </c>
      <c r="T198">
        <v>143.81466666700001</v>
      </c>
      <c r="U198">
        <v>182.502666667</v>
      </c>
      <c r="V198">
        <v>7612</v>
      </c>
      <c r="W198">
        <v>732</v>
      </c>
      <c r="X198">
        <v>254</v>
      </c>
      <c r="Y198" t="s">
        <v>96</v>
      </c>
      <c r="Z198">
        <v>1275</v>
      </c>
      <c r="AA198">
        <v>1275</v>
      </c>
      <c r="AB198">
        <v>1048576</v>
      </c>
      <c r="AC198" t="s">
        <v>103</v>
      </c>
      <c r="AD198">
        <v>199.52933333300001</v>
      </c>
      <c r="AE198">
        <v>197.45833333300001</v>
      </c>
      <c r="AF198">
        <v>199.75899999999999</v>
      </c>
      <c r="AG198">
        <v>579</v>
      </c>
      <c r="AH198">
        <v>22</v>
      </c>
      <c r="AI198">
        <v>254</v>
      </c>
    </row>
    <row r="199" spans="1:35" x14ac:dyDescent="0.25">
      <c r="A199" t="s">
        <v>100</v>
      </c>
      <c r="B199" t="s">
        <v>97</v>
      </c>
      <c r="C199" t="s">
        <v>95</v>
      </c>
      <c r="D199">
        <v>211</v>
      </c>
      <c r="E199">
        <v>211</v>
      </c>
      <c r="F199">
        <v>1048576</v>
      </c>
      <c r="G199" t="s">
        <v>112</v>
      </c>
      <c r="H199">
        <v>1198.6569999999999</v>
      </c>
      <c r="I199">
        <v>0</v>
      </c>
      <c r="J199">
        <v>1198.6569999999999</v>
      </c>
      <c r="K199">
        <v>2198</v>
      </c>
      <c r="L199">
        <v>136</v>
      </c>
      <c r="M199">
        <v>255</v>
      </c>
      <c r="N199" t="s">
        <v>101</v>
      </c>
      <c r="O199">
        <v>1384</v>
      </c>
      <c r="P199">
        <v>1384</v>
      </c>
      <c r="Q199">
        <v>1048576</v>
      </c>
      <c r="R199" t="s">
        <v>112</v>
      </c>
      <c r="S199">
        <v>181.128333333</v>
      </c>
      <c r="T199">
        <v>0</v>
      </c>
      <c r="U199">
        <v>181.128333333</v>
      </c>
      <c r="V199">
        <v>10190</v>
      </c>
      <c r="W199">
        <v>790</v>
      </c>
      <c r="X199">
        <v>254</v>
      </c>
      <c r="Y199" t="s">
        <v>96</v>
      </c>
      <c r="Z199">
        <v>1197</v>
      </c>
      <c r="AA199">
        <v>1197</v>
      </c>
      <c r="AB199">
        <v>1048576</v>
      </c>
      <c r="AC199" t="s">
        <v>112</v>
      </c>
      <c r="AD199">
        <v>212.567666667</v>
      </c>
      <c r="AE199">
        <v>0</v>
      </c>
      <c r="AF199">
        <v>212.567666667</v>
      </c>
      <c r="AG199">
        <v>462</v>
      </c>
      <c r="AH199">
        <v>13</v>
      </c>
      <c r="AI199">
        <v>254</v>
      </c>
    </row>
    <row r="200" spans="1:35" x14ac:dyDescent="0.25">
      <c r="A200" t="s">
        <v>100</v>
      </c>
      <c r="B200" t="s">
        <v>98</v>
      </c>
      <c r="C200" t="s">
        <v>95</v>
      </c>
      <c r="D200">
        <v>8003</v>
      </c>
      <c r="E200">
        <v>31</v>
      </c>
      <c r="F200">
        <v>4096</v>
      </c>
      <c r="G200" t="s">
        <v>102</v>
      </c>
      <c r="H200">
        <v>63.778666666699998</v>
      </c>
      <c r="I200">
        <v>63.778666666699998</v>
      </c>
      <c r="J200">
        <v>0</v>
      </c>
      <c r="K200">
        <v>1323</v>
      </c>
      <c r="L200">
        <v>50</v>
      </c>
      <c r="M200">
        <v>510</v>
      </c>
      <c r="N200" t="s">
        <v>101</v>
      </c>
      <c r="O200">
        <v>346870</v>
      </c>
      <c r="P200">
        <v>1354</v>
      </c>
      <c r="Q200">
        <v>4096</v>
      </c>
      <c r="R200" t="s">
        <v>102</v>
      </c>
      <c r="S200">
        <v>1.4643333333299999</v>
      </c>
      <c r="T200">
        <v>1.4643333333299999</v>
      </c>
      <c r="U200">
        <v>0</v>
      </c>
      <c r="V200">
        <v>61</v>
      </c>
      <c r="W200">
        <v>0</v>
      </c>
      <c r="X200">
        <v>507</v>
      </c>
      <c r="Y200" t="s">
        <v>96</v>
      </c>
      <c r="Z200">
        <v>74431</v>
      </c>
      <c r="AA200">
        <v>290</v>
      </c>
      <c r="AB200">
        <v>4096</v>
      </c>
      <c r="AC200" t="s">
        <v>102</v>
      </c>
      <c r="AD200">
        <v>5.3083333333300002</v>
      </c>
      <c r="AE200">
        <v>5.3083333333300002</v>
      </c>
      <c r="AF200">
        <v>0</v>
      </c>
      <c r="AG200">
        <v>68</v>
      </c>
      <c r="AH200">
        <v>2</v>
      </c>
      <c r="AI200">
        <v>395</v>
      </c>
    </row>
    <row r="201" spans="1:35" x14ac:dyDescent="0.25">
      <c r="A201" t="s">
        <v>100</v>
      </c>
      <c r="B201" t="s">
        <v>98</v>
      </c>
      <c r="C201" t="s">
        <v>95</v>
      </c>
      <c r="D201">
        <v>6719</v>
      </c>
      <c r="E201">
        <v>26</v>
      </c>
      <c r="F201">
        <v>4096</v>
      </c>
      <c r="G201" t="s">
        <v>106</v>
      </c>
      <c r="H201">
        <v>78.999666666699994</v>
      </c>
      <c r="I201">
        <v>82.341666666699993</v>
      </c>
      <c r="J201">
        <v>48.9173333333</v>
      </c>
      <c r="K201">
        <v>5833</v>
      </c>
      <c r="L201">
        <v>180</v>
      </c>
      <c r="M201">
        <v>509</v>
      </c>
      <c r="N201" t="s">
        <v>101</v>
      </c>
      <c r="O201">
        <v>310591</v>
      </c>
      <c r="P201">
        <v>1213</v>
      </c>
      <c r="Q201">
        <v>4096</v>
      </c>
      <c r="R201" t="s">
        <v>106</v>
      </c>
      <c r="S201">
        <v>1.6376666666699999</v>
      </c>
      <c r="T201">
        <v>1.625</v>
      </c>
      <c r="U201">
        <v>1.7486666666699999</v>
      </c>
      <c r="V201">
        <v>91</v>
      </c>
      <c r="W201">
        <v>1</v>
      </c>
      <c r="X201">
        <v>508</v>
      </c>
      <c r="Y201" t="s">
        <v>96</v>
      </c>
      <c r="Z201">
        <v>69591</v>
      </c>
      <c r="AA201">
        <v>271</v>
      </c>
      <c r="AB201">
        <v>4096</v>
      </c>
      <c r="AC201" t="s">
        <v>106</v>
      </c>
      <c r="AD201">
        <v>6.16933333333</v>
      </c>
      <c r="AE201">
        <v>6.1406666666699996</v>
      </c>
      <c r="AF201">
        <v>6.4233333333299996</v>
      </c>
      <c r="AG201">
        <v>9177</v>
      </c>
      <c r="AH201">
        <v>61</v>
      </c>
      <c r="AI201">
        <v>429</v>
      </c>
    </row>
    <row r="202" spans="1:35" x14ac:dyDescent="0.25">
      <c r="A202" t="s">
        <v>100</v>
      </c>
      <c r="B202" t="s">
        <v>98</v>
      </c>
      <c r="C202" t="s">
        <v>95</v>
      </c>
      <c r="D202">
        <v>8584</v>
      </c>
      <c r="E202">
        <v>33</v>
      </c>
      <c r="F202">
        <v>4096</v>
      </c>
      <c r="G202" t="s">
        <v>107</v>
      </c>
      <c r="H202">
        <v>59.548000000000002</v>
      </c>
      <c r="I202">
        <v>65.102999999999994</v>
      </c>
      <c r="J202">
        <v>37.3266666667</v>
      </c>
      <c r="K202">
        <v>1466</v>
      </c>
      <c r="L202">
        <v>58</v>
      </c>
      <c r="M202">
        <v>510</v>
      </c>
      <c r="N202" t="s">
        <v>101</v>
      </c>
      <c r="O202">
        <v>278664</v>
      </c>
      <c r="P202">
        <v>1088</v>
      </c>
      <c r="Q202">
        <v>4096</v>
      </c>
      <c r="R202" t="s">
        <v>107</v>
      </c>
      <c r="S202">
        <v>1.82466666667</v>
      </c>
      <c r="T202">
        <v>1.83466666667</v>
      </c>
      <c r="U202">
        <v>1.784</v>
      </c>
      <c r="V202">
        <v>203</v>
      </c>
      <c r="W202">
        <v>1</v>
      </c>
      <c r="X202">
        <v>508</v>
      </c>
      <c r="Y202" t="s">
        <v>96</v>
      </c>
      <c r="Z202">
        <v>48866</v>
      </c>
      <c r="AA202">
        <v>190</v>
      </c>
      <c r="AB202">
        <v>4096</v>
      </c>
      <c r="AC202" t="s">
        <v>107</v>
      </c>
      <c r="AD202">
        <v>7.3176666666700001</v>
      </c>
      <c r="AE202">
        <v>7.3166666666699998</v>
      </c>
      <c r="AF202">
        <v>7.3216666666699997</v>
      </c>
      <c r="AG202">
        <v>15854</v>
      </c>
      <c r="AH202">
        <v>112</v>
      </c>
      <c r="AI202">
        <v>353</v>
      </c>
    </row>
    <row r="203" spans="1:35" x14ac:dyDescent="0.25">
      <c r="A203" t="s">
        <v>100</v>
      </c>
      <c r="B203" t="s">
        <v>98</v>
      </c>
      <c r="C203" t="s">
        <v>95</v>
      </c>
      <c r="D203">
        <v>7698</v>
      </c>
      <c r="E203">
        <v>30</v>
      </c>
      <c r="F203">
        <v>4096</v>
      </c>
      <c r="G203" t="s">
        <v>108</v>
      </c>
      <c r="H203">
        <v>66.685666666700001</v>
      </c>
      <c r="I203">
        <v>77.650999999999996</v>
      </c>
      <c r="J203">
        <v>41.113666666699999</v>
      </c>
      <c r="K203">
        <v>5300</v>
      </c>
      <c r="L203">
        <v>122</v>
      </c>
      <c r="M203">
        <v>510</v>
      </c>
      <c r="N203" t="s">
        <v>101</v>
      </c>
      <c r="O203">
        <v>244153</v>
      </c>
      <c r="P203">
        <v>953</v>
      </c>
      <c r="Q203">
        <v>4096</v>
      </c>
      <c r="R203" t="s">
        <v>108</v>
      </c>
      <c r="S203">
        <v>2.0826666666700002</v>
      </c>
      <c r="T203">
        <v>2.0916666666700001</v>
      </c>
      <c r="U203">
        <v>2.0613333333299999</v>
      </c>
      <c r="V203">
        <v>481</v>
      </c>
      <c r="W203">
        <v>2</v>
      </c>
      <c r="X203">
        <v>508</v>
      </c>
      <c r="Y203" t="s">
        <v>96</v>
      </c>
      <c r="Z203">
        <v>63115</v>
      </c>
      <c r="AA203">
        <v>246</v>
      </c>
      <c r="AB203">
        <v>4096</v>
      </c>
      <c r="AC203" t="s">
        <v>108</v>
      </c>
      <c r="AD203">
        <v>5.2729999999999997</v>
      </c>
      <c r="AE203">
        <v>5.3273333333300004</v>
      </c>
      <c r="AF203">
        <v>5.1456666666700004</v>
      </c>
      <c r="AG203">
        <v>3204</v>
      </c>
      <c r="AH203">
        <v>16</v>
      </c>
      <c r="AI203">
        <v>332</v>
      </c>
    </row>
    <row r="204" spans="1:35" x14ac:dyDescent="0.25">
      <c r="A204" t="s">
        <v>100</v>
      </c>
      <c r="B204" t="s">
        <v>98</v>
      </c>
      <c r="C204" t="s">
        <v>95</v>
      </c>
      <c r="D204">
        <v>9146</v>
      </c>
      <c r="E204">
        <v>35</v>
      </c>
      <c r="F204">
        <v>4096</v>
      </c>
      <c r="G204" t="s">
        <v>109</v>
      </c>
      <c r="H204">
        <v>55.872666666699999</v>
      </c>
      <c r="I204">
        <v>68.722999999999999</v>
      </c>
      <c r="J204">
        <v>36.590000000000003</v>
      </c>
      <c r="K204">
        <v>2610</v>
      </c>
      <c r="L204">
        <v>82</v>
      </c>
      <c r="M204">
        <v>509</v>
      </c>
      <c r="N204" t="s">
        <v>101</v>
      </c>
      <c r="O204">
        <v>214966</v>
      </c>
      <c r="P204">
        <v>839</v>
      </c>
      <c r="Q204">
        <v>4096</v>
      </c>
      <c r="R204" t="s">
        <v>109</v>
      </c>
      <c r="S204">
        <v>2.3650000000000002</v>
      </c>
      <c r="T204">
        <v>2.3703333333300001</v>
      </c>
      <c r="U204">
        <v>2.3566666666699998</v>
      </c>
      <c r="V204">
        <v>522</v>
      </c>
      <c r="W204">
        <v>3</v>
      </c>
      <c r="X204">
        <v>508</v>
      </c>
      <c r="Y204" t="s">
        <v>96</v>
      </c>
      <c r="Z204">
        <v>73483</v>
      </c>
      <c r="AA204">
        <v>287</v>
      </c>
      <c r="AB204">
        <v>4096</v>
      </c>
      <c r="AC204" t="s">
        <v>109</v>
      </c>
      <c r="AD204">
        <v>6.31</v>
      </c>
      <c r="AE204">
        <v>6.3360000000000003</v>
      </c>
      <c r="AF204">
        <v>6.2706666666700004</v>
      </c>
      <c r="AG204">
        <v>3029</v>
      </c>
      <c r="AH204">
        <v>20</v>
      </c>
      <c r="AI204">
        <v>463</v>
      </c>
    </row>
    <row r="205" spans="1:35" x14ac:dyDescent="0.25">
      <c r="A205" t="s">
        <v>100</v>
      </c>
      <c r="B205" t="s">
        <v>98</v>
      </c>
      <c r="C205" t="s">
        <v>95</v>
      </c>
      <c r="D205">
        <v>8918</v>
      </c>
      <c r="E205">
        <v>34</v>
      </c>
      <c r="F205">
        <v>4096</v>
      </c>
      <c r="G205" t="s">
        <v>110</v>
      </c>
      <c r="H205">
        <v>57.3356666667</v>
      </c>
      <c r="I205">
        <v>76.159333333299998</v>
      </c>
      <c r="J205">
        <v>38.533000000000001</v>
      </c>
      <c r="K205">
        <v>5454</v>
      </c>
      <c r="L205">
        <v>132</v>
      </c>
      <c r="M205">
        <v>509</v>
      </c>
      <c r="N205" t="s">
        <v>101</v>
      </c>
      <c r="O205">
        <v>188727</v>
      </c>
      <c r="P205">
        <v>737</v>
      </c>
      <c r="Q205">
        <v>4096</v>
      </c>
      <c r="R205" t="s">
        <v>110</v>
      </c>
      <c r="S205">
        <v>2.6946666666699999</v>
      </c>
      <c r="T205">
        <v>2.5906666666699998</v>
      </c>
      <c r="U205">
        <v>2.7989999999999999</v>
      </c>
      <c r="V205">
        <v>628</v>
      </c>
      <c r="W205">
        <v>5</v>
      </c>
      <c r="X205">
        <v>508</v>
      </c>
      <c r="Y205" t="s">
        <v>96</v>
      </c>
      <c r="Z205">
        <v>66405</v>
      </c>
      <c r="AA205">
        <v>259</v>
      </c>
      <c r="AB205">
        <v>4096</v>
      </c>
      <c r="AC205" t="s">
        <v>110</v>
      </c>
      <c r="AD205">
        <v>5.83866666667</v>
      </c>
      <c r="AE205">
        <v>6.1959999999999997</v>
      </c>
      <c r="AF205">
        <v>5.4816666666699998</v>
      </c>
      <c r="AG205">
        <v>91</v>
      </c>
      <c r="AH205">
        <v>2</v>
      </c>
      <c r="AI205">
        <v>388</v>
      </c>
    </row>
    <row r="206" spans="1:35" x14ac:dyDescent="0.25">
      <c r="A206" t="s">
        <v>100</v>
      </c>
      <c r="B206" t="s">
        <v>98</v>
      </c>
      <c r="C206" t="s">
        <v>95</v>
      </c>
      <c r="D206">
        <v>11864</v>
      </c>
      <c r="E206">
        <v>46</v>
      </c>
      <c r="F206">
        <v>4096</v>
      </c>
      <c r="G206" t="s">
        <v>111</v>
      </c>
      <c r="H206">
        <v>43.027999999999999</v>
      </c>
      <c r="I206">
        <v>62.4026666667</v>
      </c>
      <c r="J206">
        <v>30.115666666700001</v>
      </c>
      <c r="K206">
        <v>3153</v>
      </c>
      <c r="L206">
        <v>70</v>
      </c>
      <c r="M206">
        <v>510</v>
      </c>
      <c r="N206" t="s">
        <v>101</v>
      </c>
      <c r="O206">
        <v>171908</v>
      </c>
      <c r="P206">
        <v>671</v>
      </c>
      <c r="Q206">
        <v>4096</v>
      </c>
      <c r="R206" t="s">
        <v>111</v>
      </c>
      <c r="S206">
        <v>2.9580000000000002</v>
      </c>
      <c r="T206">
        <v>2.86733333333</v>
      </c>
      <c r="U206">
        <v>3.0190000000000001</v>
      </c>
      <c r="V206">
        <v>440</v>
      </c>
      <c r="W206">
        <v>5</v>
      </c>
      <c r="X206">
        <v>508</v>
      </c>
      <c r="Y206" t="s">
        <v>96</v>
      </c>
      <c r="Z206">
        <v>64889</v>
      </c>
      <c r="AA206">
        <v>253</v>
      </c>
      <c r="AB206">
        <v>4096</v>
      </c>
      <c r="AC206" t="s">
        <v>111</v>
      </c>
      <c r="AD206">
        <v>5.5686666666700004</v>
      </c>
      <c r="AE206">
        <v>6.1470000000000002</v>
      </c>
      <c r="AF206">
        <v>5.1833333333300002</v>
      </c>
      <c r="AG206">
        <v>82</v>
      </c>
      <c r="AH206">
        <v>2</v>
      </c>
      <c r="AI206">
        <v>361</v>
      </c>
    </row>
    <row r="207" spans="1:35" x14ac:dyDescent="0.25">
      <c r="A207" t="s">
        <v>100</v>
      </c>
      <c r="B207" t="s">
        <v>98</v>
      </c>
      <c r="C207" t="s">
        <v>95</v>
      </c>
      <c r="D207">
        <v>11255</v>
      </c>
      <c r="E207">
        <v>43</v>
      </c>
      <c r="F207">
        <v>4096</v>
      </c>
      <c r="G207" t="s">
        <v>105</v>
      </c>
      <c r="H207">
        <v>45.359666666700001</v>
      </c>
      <c r="I207">
        <v>72.869333333300006</v>
      </c>
      <c r="J207">
        <v>33.578333333300002</v>
      </c>
      <c r="K207">
        <v>4032</v>
      </c>
      <c r="L207">
        <v>81</v>
      </c>
      <c r="M207">
        <v>509</v>
      </c>
      <c r="N207" t="s">
        <v>101</v>
      </c>
      <c r="O207">
        <v>160771</v>
      </c>
      <c r="P207">
        <v>628</v>
      </c>
      <c r="Q207">
        <v>4096</v>
      </c>
      <c r="R207" t="s">
        <v>105</v>
      </c>
      <c r="S207">
        <v>3.1626666666699998</v>
      </c>
      <c r="T207">
        <v>3.06033333333</v>
      </c>
      <c r="U207">
        <v>3.2063333333299999</v>
      </c>
      <c r="V207">
        <v>383</v>
      </c>
      <c r="W207">
        <v>5</v>
      </c>
      <c r="X207">
        <v>508</v>
      </c>
      <c r="Y207" t="s">
        <v>96</v>
      </c>
      <c r="Z207">
        <v>68330</v>
      </c>
      <c r="AA207">
        <v>266</v>
      </c>
      <c r="AB207">
        <v>4096</v>
      </c>
      <c r="AC207" t="s">
        <v>105</v>
      </c>
      <c r="AD207">
        <v>6.1079999999999997</v>
      </c>
      <c r="AE207">
        <v>6.6840000000000002</v>
      </c>
      <c r="AF207">
        <v>5.8609999999999998</v>
      </c>
      <c r="AG207">
        <v>110</v>
      </c>
      <c r="AH207">
        <v>2</v>
      </c>
      <c r="AI207">
        <v>417</v>
      </c>
    </row>
    <row r="208" spans="1:35" x14ac:dyDescent="0.25">
      <c r="A208" t="s">
        <v>100</v>
      </c>
      <c r="B208" t="s">
        <v>98</v>
      </c>
      <c r="C208" t="s">
        <v>95</v>
      </c>
      <c r="D208">
        <v>15211</v>
      </c>
      <c r="E208">
        <v>59</v>
      </c>
      <c r="F208">
        <v>4096</v>
      </c>
      <c r="G208" t="s">
        <v>104</v>
      </c>
      <c r="H208">
        <v>33.616</v>
      </c>
      <c r="I208">
        <v>60.228666666700001</v>
      </c>
      <c r="J208">
        <v>26.959333333299998</v>
      </c>
      <c r="K208">
        <v>1127</v>
      </c>
      <c r="L208">
        <v>56</v>
      </c>
      <c r="M208">
        <v>509</v>
      </c>
      <c r="N208" t="s">
        <v>101</v>
      </c>
      <c r="O208">
        <v>149046</v>
      </c>
      <c r="P208">
        <v>582</v>
      </c>
      <c r="Q208">
        <v>4096</v>
      </c>
      <c r="R208" t="s">
        <v>104</v>
      </c>
      <c r="S208">
        <v>3.4129999999999998</v>
      </c>
      <c r="T208">
        <v>3.3039999999999998</v>
      </c>
      <c r="U208">
        <v>3.43966666667</v>
      </c>
      <c r="V208">
        <v>336</v>
      </c>
      <c r="W208">
        <v>5</v>
      </c>
      <c r="X208">
        <v>508</v>
      </c>
      <c r="Y208" t="s">
        <v>96</v>
      </c>
      <c r="Z208">
        <v>72185</v>
      </c>
      <c r="AA208">
        <v>281</v>
      </c>
      <c r="AB208">
        <v>4096</v>
      </c>
      <c r="AC208" t="s">
        <v>104</v>
      </c>
      <c r="AD208">
        <v>5.8733333333299997</v>
      </c>
      <c r="AE208">
        <v>6.5893333333299999</v>
      </c>
      <c r="AF208">
        <v>5.6943333333300004</v>
      </c>
      <c r="AG208">
        <v>93</v>
      </c>
      <c r="AH208">
        <v>2</v>
      </c>
      <c r="AI208">
        <v>423</v>
      </c>
    </row>
    <row r="209" spans="1:35" x14ac:dyDescent="0.25">
      <c r="A209" t="s">
        <v>100</v>
      </c>
      <c r="B209" t="s">
        <v>98</v>
      </c>
      <c r="C209" t="s">
        <v>95</v>
      </c>
      <c r="D209">
        <v>14821</v>
      </c>
      <c r="E209">
        <v>57</v>
      </c>
      <c r="F209">
        <v>4096</v>
      </c>
      <c r="G209" t="s">
        <v>103</v>
      </c>
      <c r="H209">
        <v>34.433333333299998</v>
      </c>
      <c r="I209">
        <v>73.706666666700002</v>
      </c>
      <c r="J209">
        <v>30.0713333333</v>
      </c>
      <c r="K209">
        <v>1369</v>
      </c>
      <c r="L209">
        <v>65</v>
      </c>
      <c r="M209">
        <v>509</v>
      </c>
      <c r="N209" t="s">
        <v>101</v>
      </c>
      <c r="O209">
        <v>139147</v>
      </c>
      <c r="P209">
        <v>543</v>
      </c>
      <c r="Q209">
        <v>4096</v>
      </c>
      <c r="R209" t="s">
        <v>103</v>
      </c>
      <c r="S209">
        <v>3.6560000000000001</v>
      </c>
      <c r="T209">
        <v>3.52</v>
      </c>
      <c r="U209">
        <v>3.6706666666699999</v>
      </c>
      <c r="V209">
        <v>431</v>
      </c>
      <c r="W209">
        <v>7</v>
      </c>
      <c r="X209">
        <v>508</v>
      </c>
      <c r="Y209" t="s">
        <v>96</v>
      </c>
      <c r="Z209">
        <v>68184</v>
      </c>
      <c r="AA209">
        <v>266</v>
      </c>
      <c r="AB209">
        <v>4096</v>
      </c>
      <c r="AC209" t="s">
        <v>103</v>
      </c>
      <c r="AD209">
        <v>5.9553333333299996</v>
      </c>
      <c r="AE209">
        <v>6.9429999999999996</v>
      </c>
      <c r="AF209">
        <v>5.8453333333300002</v>
      </c>
      <c r="AG209">
        <v>61</v>
      </c>
      <c r="AH209">
        <v>2</v>
      </c>
      <c r="AI209">
        <v>406</v>
      </c>
    </row>
    <row r="210" spans="1:35" x14ac:dyDescent="0.25">
      <c r="A210" t="s">
        <v>100</v>
      </c>
      <c r="B210" t="s">
        <v>98</v>
      </c>
      <c r="C210" t="s">
        <v>95</v>
      </c>
      <c r="D210">
        <v>12033</v>
      </c>
      <c r="E210">
        <v>47</v>
      </c>
      <c r="F210">
        <v>4096</v>
      </c>
      <c r="G210" t="s">
        <v>112</v>
      </c>
      <c r="H210">
        <v>42.404000000000003</v>
      </c>
      <c r="I210">
        <v>0</v>
      </c>
      <c r="J210">
        <v>42.404000000000003</v>
      </c>
      <c r="K210">
        <v>7666</v>
      </c>
      <c r="L210">
        <v>275</v>
      </c>
      <c r="M210">
        <v>509</v>
      </c>
      <c r="N210" t="s">
        <v>101</v>
      </c>
      <c r="O210">
        <v>130778</v>
      </c>
      <c r="P210">
        <v>510</v>
      </c>
      <c r="Q210">
        <v>4096</v>
      </c>
      <c r="R210" t="s">
        <v>112</v>
      </c>
      <c r="S210">
        <v>3.89133333333</v>
      </c>
      <c r="T210">
        <v>0</v>
      </c>
      <c r="U210">
        <v>3.89133333333</v>
      </c>
      <c r="V210">
        <v>468</v>
      </c>
      <c r="W210">
        <v>7</v>
      </c>
      <c r="X210">
        <v>508</v>
      </c>
      <c r="Y210" t="s">
        <v>96</v>
      </c>
      <c r="Z210">
        <v>74756</v>
      </c>
      <c r="AA210">
        <v>292</v>
      </c>
      <c r="AB210">
        <v>4096</v>
      </c>
      <c r="AC210" t="s">
        <v>112</v>
      </c>
      <c r="AD210">
        <v>6.8143333333299996</v>
      </c>
      <c r="AE210">
        <v>0</v>
      </c>
      <c r="AF210">
        <v>6.8143333333299996</v>
      </c>
      <c r="AG210">
        <v>54</v>
      </c>
      <c r="AH210">
        <v>1</v>
      </c>
      <c r="AI210">
        <v>509</v>
      </c>
    </row>
    <row r="211" spans="1:35" x14ac:dyDescent="0.25">
      <c r="A211" t="s">
        <v>100</v>
      </c>
      <c r="B211" t="s">
        <v>98</v>
      </c>
      <c r="C211" t="s">
        <v>95</v>
      </c>
      <c r="D211">
        <v>11902</v>
      </c>
      <c r="E211">
        <v>743</v>
      </c>
      <c r="F211">
        <v>65536</v>
      </c>
      <c r="G211" t="s">
        <v>102</v>
      </c>
      <c r="H211">
        <v>42.957333333299999</v>
      </c>
      <c r="I211">
        <v>42.957333333299999</v>
      </c>
      <c r="J211">
        <v>0</v>
      </c>
      <c r="K211">
        <v>3411</v>
      </c>
      <c r="L211">
        <v>82</v>
      </c>
      <c r="M211">
        <v>509</v>
      </c>
      <c r="N211" t="s">
        <v>101</v>
      </c>
      <c r="O211">
        <v>64213</v>
      </c>
      <c r="P211">
        <v>4013</v>
      </c>
      <c r="Q211">
        <v>65536</v>
      </c>
      <c r="R211" t="s">
        <v>102</v>
      </c>
      <c r="S211">
        <v>7.9393333333299996</v>
      </c>
      <c r="T211">
        <v>7.9393333333299996</v>
      </c>
      <c r="U211">
        <v>0</v>
      </c>
      <c r="V211">
        <v>943</v>
      </c>
      <c r="W211">
        <v>6</v>
      </c>
      <c r="X211">
        <v>509</v>
      </c>
      <c r="Y211" t="s">
        <v>96</v>
      </c>
      <c r="Z211">
        <v>16341</v>
      </c>
      <c r="AA211">
        <v>1021</v>
      </c>
      <c r="AB211">
        <v>65536</v>
      </c>
      <c r="AC211" t="s">
        <v>102</v>
      </c>
      <c r="AD211">
        <v>31.203666666699998</v>
      </c>
      <c r="AE211">
        <v>31.203666666699998</v>
      </c>
      <c r="AF211">
        <v>0</v>
      </c>
      <c r="AG211">
        <v>99</v>
      </c>
      <c r="AH211">
        <v>12</v>
      </c>
      <c r="AI211">
        <v>510</v>
      </c>
    </row>
    <row r="212" spans="1:35" x14ac:dyDescent="0.25">
      <c r="A212" t="s">
        <v>100</v>
      </c>
      <c r="B212" t="s">
        <v>98</v>
      </c>
      <c r="C212" t="s">
        <v>95</v>
      </c>
      <c r="D212">
        <v>10041</v>
      </c>
      <c r="E212">
        <v>627</v>
      </c>
      <c r="F212">
        <v>65536</v>
      </c>
      <c r="G212" t="s">
        <v>106</v>
      </c>
      <c r="H212">
        <v>50.679333333300001</v>
      </c>
      <c r="I212">
        <v>51.651333333300002</v>
      </c>
      <c r="J212">
        <v>41.954999999999998</v>
      </c>
      <c r="K212">
        <v>5077</v>
      </c>
      <c r="L212">
        <v>106</v>
      </c>
      <c r="M212">
        <v>508</v>
      </c>
      <c r="N212" t="s">
        <v>101</v>
      </c>
      <c r="O212">
        <v>45628</v>
      </c>
      <c r="P212">
        <v>2851</v>
      </c>
      <c r="Q212">
        <v>65536</v>
      </c>
      <c r="R212" t="s">
        <v>106</v>
      </c>
      <c r="S212">
        <v>11.134666666699999</v>
      </c>
      <c r="T212">
        <v>9.1956666666700002</v>
      </c>
      <c r="U212">
        <v>28.595666666700001</v>
      </c>
      <c r="V212">
        <v>1461</v>
      </c>
      <c r="W212">
        <v>26</v>
      </c>
      <c r="X212">
        <v>507</v>
      </c>
      <c r="Y212" t="s">
        <v>96</v>
      </c>
      <c r="Z212">
        <v>17930</v>
      </c>
      <c r="AA212">
        <v>1120</v>
      </c>
      <c r="AB212">
        <v>65536</v>
      </c>
      <c r="AC212" t="s">
        <v>106</v>
      </c>
      <c r="AD212">
        <v>28.429666666700001</v>
      </c>
      <c r="AE212">
        <v>28.750333333299999</v>
      </c>
      <c r="AF212">
        <v>25.5423333333</v>
      </c>
      <c r="AG212">
        <v>1684</v>
      </c>
      <c r="AH212">
        <v>17</v>
      </c>
      <c r="AI212">
        <v>509</v>
      </c>
    </row>
    <row r="213" spans="1:35" x14ac:dyDescent="0.25">
      <c r="A213" t="s">
        <v>100</v>
      </c>
      <c r="B213" t="s">
        <v>98</v>
      </c>
      <c r="C213" t="s">
        <v>95</v>
      </c>
      <c r="D213">
        <v>10923</v>
      </c>
      <c r="E213">
        <v>682</v>
      </c>
      <c r="F213">
        <v>65536</v>
      </c>
      <c r="G213" t="s">
        <v>107</v>
      </c>
      <c r="H213">
        <v>46.716000000000001</v>
      </c>
      <c r="I213">
        <v>48.3446666667</v>
      </c>
      <c r="J213">
        <v>40.188000000000002</v>
      </c>
      <c r="K213">
        <v>9464</v>
      </c>
      <c r="L213">
        <v>179</v>
      </c>
      <c r="M213">
        <v>507</v>
      </c>
      <c r="N213" t="s">
        <v>101</v>
      </c>
      <c r="O213">
        <v>49378</v>
      </c>
      <c r="P213">
        <v>3086</v>
      </c>
      <c r="Q213">
        <v>65536</v>
      </c>
      <c r="R213" t="s">
        <v>107</v>
      </c>
      <c r="S213">
        <v>10.276999999999999</v>
      </c>
      <c r="T213">
        <v>9.9893333333300003</v>
      </c>
      <c r="U213">
        <v>11.4273333333</v>
      </c>
      <c r="V213">
        <v>901</v>
      </c>
      <c r="W213">
        <v>12</v>
      </c>
      <c r="X213">
        <v>507</v>
      </c>
      <c r="Y213" t="s">
        <v>96</v>
      </c>
      <c r="Z213">
        <v>19504</v>
      </c>
      <c r="AA213">
        <v>1219</v>
      </c>
      <c r="AB213">
        <v>65536</v>
      </c>
      <c r="AC213" t="s">
        <v>107</v>
      </c>
      <c r="AD213">
        <v>26.140333333299999</v>
      </c>
      <c r="AE213">
        <v>26.444666666700002</v>
      </c>
      <c r="AF213">
        <v>24.923666666700001</v>
      </c>
      <c r="AG213">
        <v>178</v>
      </c>
      <c r="AH213">
        <v>4</v>
      </c>
      <c r="AI213">
        <v>509</v>
      </c>
    </row>
    <row r="214" spans="1:35" x14ac:dyDescent="0.25">
      <c r="A214" t="s">
        <v>100</v>
      </c>
      <c r="B214" t="s">
        <v>98</v>
      </c>
      <c r="C214" t="s">
        <v>95</v>
      </c>
      <c r="D214">
        <v>9451</v>
      </c>
      <c r="E214">
        <v>590</v>
      </c>
      <c r="F214">
        <v>65536</v>
      </c>
      <c r="G214" t="s">
        <v>108</v>
      </c>
      <c r="H214">
        <v>50.807000000000002</v>
      </c>
      <c r="I214">
        <v>57.917000000000002</v>
      </c>
      <c r="J214">
        <v>34.227666666700003</v>
      </c>
      <c r="K214">
        <v>3277</v>
      </c>
      <c r="L214">
        <v>87</v>
      </c>
      <c r="M214">
        <v>505</v>
      </c>
      <c r="N214" t="s">
        <v>101</v>
      </c>
      <c r="O214">
        <v>45980</v>
      </c>
      <c r="P214">
        <v>2873</v>
      </c>
      <c r="Q214">
        <v>65536</v>
      </c>
      <c r="R214" t="s">
        <v>108</v>
      </c>
      <c r="S214">
        <v>11.016666666700001</v>
      </c>
      <c r="T214">
        <v>10.586</v>
      </c>
      <c r="U214">
        <v>12.0216666667</v>
      </c>
      <c r="V214">
        <v>1117</v>
      </c>
      <c r="W214">
        <v>14</v>
      </c>
      <c r="X214">
        <v>506</v>
      </c>
      <c r="Y214" t="s">
        <v>96</v>
      </c>
      <c r="Z214">
        <v>20541</v>
      </c>
      <c r="AA214">
        <v>1283</v>
      </c>
      <c r="AB214">
        <v>65536</v>
      </c>
      <c r="AC214" t="s">
        <v>108</v>
      </c>
      <c r="AD214">
        <v>24.815999999999999</v>
      </c>
      <c r="AE214">
        <v>24.983333333299999</v>
      </c>
      <c r="AF214">
        <v>24.4256666667</v>
      </c>
      <c r="AG214">
        <v>157</v>
      </c>
      <c r="AH214">
        <v>3</v>
      </c>
      <c r="AI214">
        <v>509</v>
      </c>
    </row>
    <row r="215" spans="1:35" x14ac:dyDescent="0.25">
      <c r="A215" t="s">
        <v>100</v>
      </c>
      <c r="B215" t="s">
        <v>98</v>
      </c>
      <c r="C215" t="s">
        <v>95</v>
      </c>
      <c r="D215">
        <v>12019</v>
      </c>
      <c r="E215">
        <v>751</v>
      </c>
      <c r="F215">
        <v>65536</v>
      </c>
      <c r="G215" t="s">
        <v>109</v>
      </c>
      <c r="H215">
        <v>42.245666666699996</v>
      </c>
      <c r="I215">
        <v>49.054666666700001</v>
      </c>
      <c r="J215">
        <v>32.029333333300002</v>
      </c>
      <c r="K215">
        <v>7253</v>
      </c>
      <c r="L215">
        <v>137</v>
      </c>
      <c r="M215">
        <v>505</v>
      </c>
      <c r="N215" t="s">
        <v>101</v>
      </c>
      <c r="O215">
        <v>47557</v>
      </c>
      <c r="P215">
        <v>2972</v>
      </c>
      <c r="Q215">
        <v>65536</v>
      </c>
      <c r="R215" t="s">
        <v>109</v>
      </c>
      <c r="S215">
        <v>10.701333333299999</v>
      </c>
      <c r="T215">
        <v>10.077999999999999</v>
      </c>
      <c r="U215">
        <v>11.635</v>
      </c>
      <c r="V215">
        <v>505</v>
      </c>
      <c r="W215">
        <v>13</v>
      </c>
      <c r="X215">
        <v>508</v>
      </c>
      <c r="Y215" t="s">
        <v>96</v>
      </c>
      <c r="Z215">
        <v>19944</v>
      </c>
      <c r="AA215">
        <v>1246</v>
      </c>
      <c r="AB215">
        <v>65536</v>
      </c>
      <c r="AC215" t="s">
        <v>109</v>
      </c>
      <c r="AD215">
        <v>25.553999999999998</v>
      </c>
      <c r="AE215">
        <v>25.6086666667</v>
      </c>
      <c r="AF215">
        <v>25.4726666667</v>
      </c>
      <c r="AG215">
        <v>171</v>
      </c>
      <c r="AH215">
        <v>3</v>
      </c>
      <c r="AI215">
        <v>509</v>
      </c>
    </row>
    <row r="216" spans="1:35" x14ac:dyDescent="0.25">
      <c r="A216" t="s">
        <v>100</v>
      </c>
      <c r="B216" t="s">
        <v>98</v>
      </c>
      <c r="C216" t="s">
        <v>95</v>
      </c>
      <c r="D216">
        <v>11266</v>
      </c>
      <c r="E216">
        <v>704</v>
      </c>
      <c r="F216">
        <v>65536</v>
      </c>
      <c r="G216" t="s">
        <v>110</v>
      </c>
      <c r="H216">
        <v>45.479666666699998</v>
      </c>
      <c r="I216">
        <v>53.004666666699997</v>
      </c>
      <c r="J216">
        <v>37.9633333333</v>
      </c>
      <c r="K216">
        <v>8764</v>
      </c>
      <c r="L216">
        <v>196</v>
      </c>
      <c r="M216">
        <v>508</v>
      </c>
      <c r="N216" t="s">
        <v>101</v>
      </c>
      <c r="O216">
        <v>47031</v>
      </c>
      <c r="P216">
        <v>2939</v>
      </c>
      <c r="Q216">
        <v>65536</v>
      </c>
      <c r="R216" t="s">
        <v>110</v>
      </c>
      <c r="S216">
        <v>10.756333333300001</v>
      </c>
      <c r="T216">
        <v>6.5903333333300003</v>
      </c>
      <c r="U216">
        <v>14.9233333333</v>
      </c>
      <c r="V216">
        <v>2244</v>
      </c>
      <c r="W216">
        <v>48</v>
      </c>
      <c r="X216">
        <v>506</v>
      </c>
      <c r="Y216" t="s">
        <v>96</v>
      </c>
      <c r="Z216">
        <v>19357</v>
      </c>
      <c r="AA216">
        <v>1209</v>
      </c>
      <c r="AB216">
        <v>65536</v>
      </c>
      <c r="AC216" t="s">
        <v>110</v>
      </c>
      <c r="AD216">
        <v>26.333666666700001</v>
      </c>
      <c r="AE216">
        <v>26.23</v>
      </c>
      <c r="AF216">
        <v>26.4373333333</v>
      </c>
      <c r="AG216">
        <v>203</v>
      </c>
      <c r="AH216">
        <v>3</v>
      </c>
      <c r="AI216">
        <v>509</v>
      </c>
    </row>
    <row r="217" spans="1:35" x14ac:dyDescent="0.25">
      <c r="A217" t="s">
        <v>100</v>
      </c>
      <c r="B217" t="s">
        <v>98</v>
      </c>
      <c r="C217" t="s">
        <v>95</v>
      </c>
      <c r="D217">
        <v>10422</v>
      </c>
      <c r="E217">
        <v>651</v>
      </c>
      <c r="F217">
        <v>65536</v>
      </c>
      <c r="G217" t="s">
        <v>111</v>
      </c>
      <c r="H217">
        <v>49.830666666699997</v>
      </c>
      <c r="I217">
        <v>60.604999999999997</v>
      </c>
      <c r="J217">
        <v>42.649000000000001</v>
      </c>
      <c r="K217">
        <v>15824</v>
      </c>
      <c r="L217">
        <v>303</v>
      </c>
      <c r="M217">
        <v>506</v>
      </c>
      <c r="N217" t="s">
        <v>101</v>
      </c>
      <c r="O217">
        <v>43146</v>
      </c>
      <c r="P217">
        <v>2696</v>
      </c>
      <c r="Q217">
        <v>65536</v>
      </c>
      <c r="R217" t="s">
        <v>111</v>
      </c>
      <c r="S217">
        <v>11.726000000000001</v>
      </c>
      <c r="T217">
        <v>6.9953333333299996</v>
      </c>
      <c r="U217">
        <v>14.878</v>
      </c>
      <c r="V217">
        <v>5405</v>
      </c>
      <c r="W217">
        <v>58</v>
      </c>
      <c r="X217">
        <v>505</v>
      </c>
      <c r="Y217" t="s">
        <v>96</v>
      </c>
      <c r="Z217">
        <v>19133</v>
      </c>
      <c r="AA217">
        <v>1195</v>
      </c>
      <c r="AB217">
        <v>65536</v>
      </c>
      <c r="AC217" t="s">
        <v>111</v>
      </c>
      <c r="AD217">
        <v>26.638000000000002</v>
      </c>
      <c r="AE217">
        <v>26.460999999999999</v>
      </c>
      <c r="AF217">
        <v>26.756666666699999</v>
      </c>
      <c r="AG217">
        <v>177</v>
      </c>
      <c r="AH217">
        <v>3</v>
      </c>
      <c r="AI217">
        <v>509</v>
      </c>
    </row>
    <row r="218" spans="1:35" x14ac:dyDescent="0.25">
      <c r="A218" t="s">
        <v>100</v>
      </c>
      <c r="B218" t="s">
        <v>98</v>
      </c>
      <c r="C218" t="s">
        <v>95</v>
      </c>
      <c r="D218">
        <v>9931</v>
      </c>
      <c r="E218">
        <v>620</v>
      </c>
      <c r="F218">
        <v>65536</v>
      </c>
      <c r="G218" t="s">
        <v>105</v>
      </c>
      <c r="H218">
        <v>52.9696666667</v>
      </c>
      <c r="I218">
        <v>67.278333333299997</v>
      </c>
      <c r="J218">
        <v>46.8533333333</v>
      </c>
      <c r="K218">
        <v>19987</v>
      </c>
      <c r="L218">
        <v>373</v>
      </c>
      <c r="M218">
        <v>509</v>
      </c>
      <c r="N218" t="s">
        <v>101</v>
      </c>
      <c r="O218">
        <v>38634</v>
      </c>
      <c r="P218">
        <v>2414</v>
      </c>
      <c r="Q218">
        <v>65536</v>
      </c>
      <c r="R218" t="s">
        <v>105</v>
      </c>
      <c r="S218">
        <v>13.064</v>
      </c>
      <c r="T218">
        <v>7.5913333333299997</v>
      </c>
      <c r="U218">
        <v>15.41</v>
      </c>
      <c r="V218">
        <v>6841</v>
      </c>
      <c r="W218">
        <v>72</v>
      </c>
      <c r="X218">
        <v>505</v>
      </c>
      <c r="Y218" t="s">
        <v>96</v>
      </c>
      <c r="Z218">
        <v>18996</v>
      </c>
      <c r="AA218">
        <v>1187</v>
      </c>
      <c r="AB218">
        <v>65536</v>
      </c>
      <c r="AC218" t="s">
        <v>105</v>
      </c>
      <c r="AD218">
        <v>26.829333333299999</v>
      </c>
      <c r="AE218">
        <v>26.5743333333</v>
      </c>
      <c r="AF218">
        <v>26.939</v>
      </c>
      <c r="AG218">
        <v>180</v>
      </c>
      <c r="AH218">
        <v>3</v>
      </c>
      <c r="AI218">
        <v>509</v>
      </c>
    </row>
    <row r="219" spans="1:35" x14ac:dyDescent="0.25">
      <c r="A219" t="s">
        <v>100</v>
      </c>
      <c r="B219" t="s">
        <v>98</v>
      </c>
      <c r="C219" t="s">
        <v>95</v>
      </c>
      <c r="D219">
        <v>11509</v>
      </c>
      <c r="E219">
        <v>719</v>
      </c>
      <c r="F219">
        <v>65536</v>
      </c>
      <c r="G219" t="s">
        <v>104</v>
      </c>
      <c r="H219">
        <v>44.409666666699998</v>
      </c>
      <c r="I219">
        <v>53.343666666700003</v>
      </c>
      <c r="J219">
        <v>42.178333333300003</v>
      </c>
      <c r="K219">
        <v>8716</v>
      </c>
      <c r="L219">
        <v>130</v>
      </c>
      <c r="M219">
        <v>509</v>
      </c>
      <c r="N219" t="s">
        <v>101</v>
      </c>
      <c r="O219">
        <v>35598</v>
      </c>
      <c r="P219">
        <v>2224</v>
      </c>
      <c r="Q219">
        <v>65536</v>
      </c>
      <c r="R219" t="s">
        <v>104</v>
      </c>
      <c r="S219">
        <v>14.114000000000001</v>
      </c>
      <c r="T219">
        <v>7.8913333333300004</v>
      </c>
      <c r="U219">
        <v>15.6696666667</v>
      </c>
      <c r="V219">
        <v>5220</v>
      </c>
      <c r="W219">
        <v>73</v>
      </c>
      <c r="X219">
        <v>506</v>
      </c>
      <c r="Y219" t="s">
        <v>96</v>
      </c>
      <c r="Z219">
        <v>18020</v>
      </c>
      <c r="AA219">
        <v>1126</v>
      </c>
      <c r="AB219">
        <v>65536</v>
      </c>
      <c r="AC219" t="s">
        <v>104</v>
      </c>
      <c r="AD219">
        <v>28.283000000000001</v>
      </c>
      <c r="AE219">
        <v>28.040666666700002</v>
      </c>
      <c r="AF219">
        <v>28.343666666699999</v>
      </c>
      <c r="AG219">
        <v>164</v>
      </c>
      <c r="AH219">
        <v>2</v>
      </c>
      <c r="AI219">
        <v>509</v>
      </c>
    </row>
    <row r="220" spans="1:35" x14ac:dyDescent="0.25">
      <c r="A220" t="s">
        <v>100</v>
      </c>
      <c r="B220" t="s">
        <v>98</v>
      </c>
      <c r="C220" t="s">
        <v>95</v>
      </c>
      <c r="D220">
        <v>9244</v>
      </c>
      <c r="E220">
        <v>577</v>
      </c>
      <c r="F220">
        <v>65536</v>
      </c>
      <c r="G220" t="s">
        <v>103</v>
      </c>
      <c r="H220">
        <v>53.123666666699997</v>
      </c>
      <c r="I220">
        <v>72.481999999999999</v>
      </c>
      <c r="J220">
        <v>50.968666666700003</v>
      </c>
      <c r="K220">
        <v>5324</v>
      </c>
      <c r="L220">
        <v>158</v>
      </c>
      <c r="M220">
        <v>509</v>
      </c>
      <c r="N220" t="s">
        <v>101</v>
      </c>
      <c r="O220">
        <v>32550</v>
      </c>
      <c r="P220">
        <v>2034</v>
      </c>
      <c r="Q220">
        <v>65536</v>
      </c>
      <c r="R220" t="s">
        <v>103</v>
      </c>
      <c r="S220">
        <v>15.5003333333</v>
      </c>
      <c r="T220">
        <v>8.1613333333300009</v>
      </c>
      <c r="U220">
        <v>16.3156666667</v>
      </c>
      <c r="V220">
        <v>6822</v>
      </c>
      <c r="W220">
        <v>86</v>
      </c>
      <c r="X220">
        <v>505</v>
      </c>
      <c r="Y220" t="s">
        <v>96</v>
      </c>
      <c r="Z220">
        <v>16522</v>
      </c>
      <c r="AA220">
        <v>1032</v>
      </c>
      <c r="AB220">
        <v>65536</v>
      </c>
      <c r="AC220" t="s">
        <v>103</v>
      </c>
      <c r="AD220">
        <v>30.8416666667</v>
      </c>
      <c r="AE220">
        <v>30.518333333299999</v>
      </c>
      <c r="AF220">
        <v>30.877666666700001</v>
      </c>
      <c r="AG220">
        <v>180</v>
      </c>
      <c r="AH220">
        <v>2</v>
      </c>
      <c r="AI220">
        <v>509</v>
      </c>
    </row>
    <row r="221" spans="1:35" x14ac:dyDescent="0.25">
      <c r="A221" t="s">
        <v>100</v>
      </c>
      <c r="B221" t="s">
        <v>98</v>
      </c>
      <c r="C221" t="s">
        <v>95</v>
      </c>
      <c r="D221">
        <v>9385</v>
      </c>
      <c r="E221">
        <v>586</v>
      </c>
      <c r="F221">
        <v>65536</v>
      </c>
      <c r="G221" t="s">
        <v>112</v>
      </c>
      <c r="H221">
        <v>53.542666666700001</v>
      </c>
      <c r="I221">
        <v>0</v>
      </c>
      <c r="J221">
        <v>53.542666666700001</v>
      </c>
      <c r="K221">
        <v>8371</v>
      </c>
      <c r="L221">
        <v>153</v>
      </c>
      <c r="M221">
        <v>509</v>
      </c>
      <c r="N221" t="s">
        <v>101</v>
      </c>
      <c r="O221">
        <v>29885</v>
      </c>
      <c r="P221">
        <v>1867</v>
      </c>
      <c r="Q221">
        <v>65536</v>
      </c>
      <c r="R221" t="s">
        <v>112</v>
      </c>
      <c r="S221">
        <v>17.004999999999999</v>
      </c>
      <c r="T221">
        <v>0</v>
      </c>
      <c r="U221">
        <v>17.004999999999999</v>
      </c>
      <c r="V221">
        <v>6275</v>
      </c>
      <c r="W221">
        <v>92</v>
      </c>
      <c r="X221">
        <v>509</v>
      </c>
      <c r="Y221" t="s">
        <v>96</v>
      </c>
      <c r="Z221">
        <v>15376</v>
      </c>
      <c r="AA221">
        <v>961</v>
      </c>
      <c r="AB221">
        <v>65536</v>
      </c>
      <c r="AC221" t="s">
        <v>112</v>
      </c>
      <c r="AD221">
        <v>33.146000000000001</v>
      </c>
      <c r="AE221">
        <v>0</v>
      </c>
      <c r="AF221">
        <v>33.146000000000001</v>
      </c>
      <c r="AG221">
        <v>190</v>
      </c>
      <c r="AH221">
        <v>2</v>
      </c>
      <c r="AI221">
        <v>509</v>
      </c>
    </row>
    <row r="222" spans="1:35" x14ac:dyDescent="0.25">
      <c r="A222" t="s">
        <v>100</v>
      </c>
      <c r="B222" t="s">
        <v>98</v>
      </c>
      <c r="C222" t="s">
        <v>95</v>
      </c>
      <c r="D222">
        <v>341</v>
      </c>
      <c r="E222">
        <v>341</v>
      </c>
      <c r="F222">
        <v>1048576</v>
      </c>
      <c r="G222" t="s">
        <v>102</v>
      </c>
      <c r="H222">
        <v>1481.9733333300001</v>
      </c>
      <c r="I222">
        <v>1481.9733333300001</v>
      </c>
      <c r="J222">
        <v>0</v>
      </c>
      <c r="K222">
        <v>3803</v>
      </c>
      <c r="L222">
        <v>616</v>
      </c>
      <c r="M222">
        <v>510</v>
      </c>
      <c r="N222" t="s">
        <v>101</v>
      </c>
      <c r="O222">
        <v>4200</v>
      </c>
      <c r="P222">
        <v>4200</v>
      </c>
      <c r="Q222">
        <v>1048576</v>
      </c>
      <c r="R222" t="s">
        <v>102</v>
      </c>
      <c r="S222">
        <v>121.617</v>
      </c>
      <c r="T222">
        <v>121.617</v>
      </c>
      <c r="U222">
        <v>0</v>
      </c>
      <c r="V222">
        <v>1223</v>
      </c>
      <c r="W222">
        <v>77</v>
      </c>
      <c r="X222">
        <v>510</v>
      </c>
      <c r="Y222" t="s">
        <v>96</v>
      </c>
      <c r="Z222">
        <v>1047</v>
      </c>
      <c r="AA222">
        <v>1047</v>
      </c>
      <c r="AB222">
        <v>1048576</v>
      </c>
      <c r="AC222" t="s">
        <v>102</v>
      </c>
      <c r="AD222">
        <v>485.90366666699998</v>
      </c>
      <c r="AE222">
        <v>485.90366666699998</v>
      </c>
      <c r="AF222">
        <v>0</v>
      </c>
      <c r="AG222">
        <v>1328</v>
      </c>
      <c r="AH222">
        <v>124</v>
      </c>
      <c r="AI222">
        <v>510</v>
      </c>
    </row>
    <row r="223" spans="1:35" x14ac:dyDescent="0.25">
      <c r="A223" t="s">
        <v>100</v>
      </c>
      <c r="B223" t="s">
        <v>98</v>
      </c>
      <c r="C223" t="s">
        <v>95</v>
      </c>
      <c r="D223">
        <v>259</v>
      </c>
      <c r="E223">
        <v>259</v>
      </c>
      <c r="F223">
        <v>1048576</v>
      </c>
      <c r="G223" t="s">
        <v>106</v>
      </c>
      <c r="H223">
        <v>1941.46633333</v>
      </c>
      <c r="I223">
        <v>1930.4690000000001</v>
      </c>
      <c r="J223">
        <v>2039.8966666700001</v>
      </c>
      <c r="K223">
        <v>16943</v>
      </c>
      <c r="L223">
        <v>2197</v>
      </c>
      <c r="M223">
        <v>510</v>
      </c>
      <c r="N223" t="s">
        <v>101</v>
      </c>
      <c r="O223">
        <v>1755</v>
      </c>
      <c r="P223">
        <v>1755</v>
      </c>
      <c r="Q223">
        <v>1048576</v>
      </c>
      <c r="R223" t="s">
        <v>106</v>
      </c>
      <c r="S223">
        <v>290.50233333300002</v>
      </c>
      <c r="T223">
        <v>241.524</v>
      </c>
      <c r="U223">
        <v>732.85599999999999</v>
      </c>
      <c r="V223">
        <v>6732</v>
      </c>
      <c r="W223">
        <v>554</v>
      </c>
      <c r="X223">
        <v>510</v>
      </c>
      <c r="Y223" t="s">
        <v>96</v>
      </c>
      <c r="Z223">
        <v>1182</v>
      </c>
      <c r="AA223">
        <v>1182</v>
      </c>
      <c r="AB223">
        <v>1048576</v>
      </c>
      <c r="AC223" t="s">
        <v>106</v>
      </c>
      <c r="AD223">
        <v>430.294666667</v>
      </c>
      <c r="AE223">
        <v>439.25799999999998</v>
      </c>
      <c r="AF223">
        <v>350.22899999999998</v>
      </c>
      <c r="AG223">
        <v>2290</v>
      </c>
      <c r="AH223">
        <v>264</v>
      </c>
      <c r="AI223">
        <v>510</v>
      </c>
    </row>
    <row r="224" spans="1:35" x14ac:dyDescent="0.25">
      <c r="A224" t="s">
        <v>100</v>
      </c>
      <c r="B224" t="s">
        <v>98</v>
      </c>
      <c r="C224" t="s">
        <v>95</v>
      </c>
      <c r="D224">
        <v>237</v>
      </c>
      <c r="E224">
        <v>237</v>
      </c>
      <c r="F224">
        <v>1048576</v>
      </c>
      <c r="G224" t="s">
        <v>107</v>
      </c>
      <c r="H224">
        <v>2115.5500000000002</v>
      </c>
      <c r="I224">
        <v>2109.17833333</v>
      </c>
      <c r="J224">
        <v>2140.7913333299998</v>
      </c>
      <c r="K224">
        <v>17175</v>
      </c>
      <c r="L224">
        <v>2286</v>
      </c>
      <c r="M224">
        <v>510</v>
      </c>
      <c r="N224" t="s">
        <v>101</v>
      </c>
      <c r="O224">
        <v>3476</v>
      </c>
      <c r="P224">
        <v>3476</v>
      </c>
      <c r="Q224">
        <v>1048576</v>
      </c>
      <c r="R224" t="s">
        <v>107</v>
      </c>
      <c r="S224">
        <v>147.79766666699999</v>
      </c>
      <c r="T224">
        <v>149.72666666699999</v>
      </c>
      <c r="U224">
        <v>140.116666667</v>
      </c>
      <c r="V224">
        <v>1266</v>
      </c>
      <c r="W224">
        <v>111</v>
      </c>
      <c r="X224">
        <v>509</v>
      </c>
      <c r="Y224" t="s">
        <v>96</v>
      </c>
      <c r="Z224">
        <v>1487</v>
      </c>
      <c r="AA224">
        <v>1487</v>
      </c>
      <c r="AB224">
        <v>1048576</v>
      </c>
      <c r="AC224" t="s">
        <v>107</v>
      </c>
      <c r="AD224">
        <v>342.33800000000002</v>
      </c>
      <c r="AE224">
        <v>348.674666667</v>
      </c>
      <c r="AF224">
        <v>316.94900000000001</v>
      </c>
      <c r="AG224">
        <v>1997</v>
      </c>
      <c r="AH224">
        <v>150</v>
      </c>
      <c r="AI224">
        <v>510</v>
      </c>
    </row>
    <row r="225" spans="1:35" x14ac:dyDescent="0.25">
      <c r="A225" t="s">
        <v>100</v>
      </c>
      <c r="B225" t="s">
        <v>98</v>
      </c>
      <c r="C225" t="s">
        <v>95</v>
      </c>
      <c r="D225">
        <v>240</v>
      </c>
      <c r="E225">
        <v>240</v>
      </c>
      <c r="F225">
        <v>1048576</v>
      </c>
      <c r="G225" t="s">
        <v>108</v>
      </c>
      <c r="H225">
        <v>2107.3153333300002</v>
      </c>
      <c r="I225">
        <v>2110.02</v>
      </c>
      <c r="J225">
        <v>2100.7083333300002</v>
      </c>
      <c r="K225">
        <v>16695</v>
      </c>
      <c r="L225">
        <v>1983</v>
      </c>
      <c r="M225">
        <v>510</v>
      </c>
      <c r="N225" t="s">
        <v>101</v>
      </c>
      <c r="O225">
        <v>3241</v>
      </c>
      <c r="P225">
        <v>3241</v>
      </c>
      <c r="Q225">
        <v>1048576</v>
      </c>
      <c r="R225" t="s">
        <v>108</v>
      </c>
      <c r="S225">
        <v>158.02199999999999</v>
      </c>
      <c r="T225">
        <v>162.95966666699999</v>
      </c>
      <c r="U225">
        <v>146.44399999999999</v>
      </c>
      <c r="V225">
        <v>1729</v>
      </c>
      <c r="W225">
        <v>119</v>
      </c>
      <c r="X225">
        <v>509</v>
      </c>
      <c r="Y225" t="s">
        <v>96</v>
      </c>
      <c r="Z225">
        <v>1658</v>
      </c>
      <c r="AA225">
        <v>1658</v>
      </c>
      <c r="AB225">
        <v>1048576</v>
      </c>
      <c r="AC225" t="s">
        <v>108</v>
      </c>
      <c r="AD225">
        <v>307.11166666700001</v>
      </c>
      <c r="AE225">
        <v>308.55333333300001</v>
      </c>
      <c r="AF225">
        <v>303.74299999999999</v>
      </c>
      <c r="AG225">
        <v>4282</v>
      </c>
      <c r="AH225">
        <v>155</v>
      </c>
      <c r="AI225">
        <v>509</v>
      </c>
    </row>
    <row r="226" spans="1:35" x14ac:dyDescent="0.25">
      <c r="A226" t="s">
        <v>100</v>
      </c>
      <c r="B226" t="s">
        <v>98</v>
      </c>
      <c r="C226" t="s">
        <v>95</v>
      </c>
      <c r="D226">
        <v>274</v>
      </c>
      <c r="E226">
        <v>274</v>
      </c>
      <c r="F226">
        <v>1048576</v>
      </c>
      <c r="G226" t="s">
        <v>109</v>
      </c>
      <c r="H226">
        <v>1861.5886666700001</v>
      </c>
      <c r="I226">
        <v>1862.7660000000001</v>
      </c>
      <c r="J226">
        <v>1859.7093333299999</v>
      </c>
      <c r="K226">
        <v>21716</v>
      </c>
      <c r="L226">
        <v>1871</v>
      </c>
      <c r="M226">
        <v>510</v>
      </c>
      <c r="N226" t="s">
        <v>101</v>
      </c>
      <c r="O226">
        <v>3197</v>
      </c>
      <c r="P226">
        <v>3197</v>
      </c>
      <c r="Q226">
        <v>1048576</v>
      </c>
      <c r="R226" t="s">
        <v>109</v>
      </c>
      <c r="S226">
        <v>159.77600000000001</v>
      </c>
      <c r="T226">
        <v>162.914333333</v>
      </c>
      <c r="U226">
        <v>155.07866666699999</v>
      </c>
      <c r="V226">
        <v>2153</v>
      </c>
      <c r="W226">
        <v>127</v>
      </c>
      <c r="X226">
        <v>509</v>
      </c>
      <c r="Y226" t="s">
        <v>96</v>
      </c>
      <c r="Z226">
        <v>1515</v>
      </c>
      <c r="AA226">
        <v>1515</v>
      </c>
      <c r="AB226">
        <v>1048576</v>
      </c>
      <c r="AC226" t="s">
        <v>109</v>
      </c>
      <c r="AD226">
        <v>335.75966666699998</v>
      </c>
      <c r="AE226">
        <v>334.48200000000003</v>
      </c>
      <c r="AF226">
        <v>337.68233333299997</v>
      </c>
      <c r="AG226">
        <v>5263</v>
      </c>
      <c r="AH226">
        <v>180</v>
      </c>
      <c r="AI226">
        <v>509</v>
      </c>
    </row>
    <row r="227" spans="1:35" x14ac:dyDescent="0.25">
      <c r="A227" t="s">
        <v>100</v>
      </c>
      <c r="B227" t="s">
        <v>98</v>
      </c>
      <c r="C227" t="s">
        <v>95</v>
      </c>
      <c r="D227">
        <v>308</v>
      </c>
      <c r="E227">
        <v>308</v>
      </c>
      <c r="F227">
        <v>1048576</v>
      </c>
      <c r="G227" t="s">
        <v>110</v>
      </c>
      <c r="H227">
        <v>1648.2876666699999</v>
      </c>
      <c r="I227">
        <v>1650.62833333</v>
      </c>
      <c r="J227">
        <v>1645.9426666700001</v>
      </c>
      <c r="K227">
        <v>16392</v>
      </c>
      <c r="L227">
        <v>1224</v>
      </c>
      <c r="M227">
        <v>510</v>
      </c>
      <c r="N227" t="s">
        <v>101</v>
      </c>
      <c r="O227">
        <v>1350</v>
      </c>
      <c r="P227">
        <v>1350</v>
      </c>
      <c r="Q227">
        <v>1048576</v>
      </c>
      <c r="R227" t="s">
        <v>110</v>
      </c>
      <c r="S227">
        <v>373.43900000000002</v>
      </c>
      <c r="T227">
        <v>328.18700000000001</v>
      </c>
      <c r="U227">
        <v>418.803</v>
      </c>
      <c r="V227">
        <v>11953</v>
      </c>
      <c r="W227">
        <v>959</v>
      </c>
      <c r="X227">
        <v>509</v>
      </c>
      <c r="Y227" t="s">
        <v>96</v>
      </c>
      <c r="Z227">
        <v>1520</v>
      </c>
      <c r="AA227">
        <v>1520</v>
      </c>
      <c r="AB227">
        <v>1048576</v>
      </c>
      <c r="AC227" t="s">
        <v>110</v>
      </c>
      <c r="AD227">
        <v>334.91699999999997</v>
      </c>
      <c r="AE227">
        <v>331.92</v>
      </c>
      <c r="AF227">
        <v>337.91366666699997</v>
      </c>
      <c r="AG227">
        <v>5261</v>
      </c>
      <c r="AH227">
        <v>174</v>
      </c>
      <c r="AI227">
        <v>509</v>
      </c>
    </row>
    <row r="228" spans="1:35" x14ac:dyDescent="0.25">
      <c r="A228" t="s">
        <v>100</v>
      </c>
      <c r="B228" t="s">
        <v>98</v>
      </c>
      <c r="C228" t="s">
        <v>95</v>
      </c>
      <c r="D228">
        <v>373</v>
      </c>
      <c r="E228">
        <v>373</v>
      </c>
      <c r="F228">
        <v>1048576</v>
      </c>
      <c r="G228" t="s">
        <v>111</v>
      </c>
      <c r="H228">
        <v>1356.98466667</v>
      </c>
      <c r="I228">
        <v>1359.56033333</v>
      </c>
      <c r="J228">
        <v>1355.26233333</v>
      </c>
      <c r="K228">
        <v>13422</v>
      </c>
      <c r="L228">
        <v>961</v>
      </c>
      <c r="M228">
        <v>510</v>
      </c>
      <c r="N228" t="s">
        <v>101</v>
      </c>
      <c r="O228">
        <v>1361</v>
      </c>
      <c r="P228">
        <v>1361</v>
      </c>
      <c r="Q228">
        <v>1048576</v>
      </c>
      <c r="R228" t="s">
        <v>111</v>
      </c>
      <c r="S228">
        <v>368.806666667</v>
      </c>
      <c r="T228">
        <v>321.99099999999999</v>
      </c>
      <c r="U228">
        <v>399.98266666699999</v>
      </c>
      <c r="V228">
        <v>14776</v>
      </c>
      <c r="W228">
        <v>1081</v>
      </c>
      <c r="X228">
        <v>510</v>
      </c>
      <c r="Y228" t="s">
        <v>96</v>
      </c>
      <c r="Z228">
        <v>1324</v>
      </c>
      <c r="AA228">
        <v>1324</v>
      </c>
      <c r="AB228">
        <v>1048576</v>
      </c>
      <c r="AC228" t="s">
        <v>111</v>
      </c>
      <c r="AD228">
        <v>384.47633333300001</v>
      </c>
      <c r="AE228">
        <v>380.29399999999998</v>
      </c>
      <c r="AF228">
        <v>387.25900000000001</v>
      </c>
      <c r="AG228">
        <v>4407</v>
      </c>
      <c r="AH228">
        <v>180</v>
      </c>
      <c r="AI228">
        <v>509</v>
      </c>
    </row>
    <row r="229" spans="1:35" x14ac:dyDescent="0.25">
      <c r="A229" t="s">
        <v>100</v>
      </c>
      <c r="B229" t="s">
        <v>98</v>
      </c>
      <c r="C229" t="s">
        <v>95</v>
      </c>
      <c r="D229">
        <v>382</v>
      </c>
      <c r="E229">
        <v>382</v>
      </c>
      <c r="F229">
        <v>1048576</v>
      </c>
      <c r="G229" t="s">
        <v>105</v>
      </c>
      <c r="H229">
        <v>1323.829</v>
      </c>
      <c r="I229">
        <v>1328.18966667</v>
      </c>
      <c r="J229">
        <v>1321.981</v>
      </c>
      <c r="K229">
        <v>14114</v>
      </c>
      <c r="L229">
        <v>816</v>
      </c>
      <c r="M229">
        <v>510</v>
      </c>
      <c r="N229" t="s">
        <v>101</v>
      </c>
      <c r="O229">
        <v>1453</v>
      </c>
      <c r="P229">
        <v>1453</v>
      </c>
      <c r="Q229">
        <v>1048576</v>
      </c>
      <c r="R229" t="s">
        <v>105</v>
      </c>
      <c r="S229">
        <v>344.78300000000002</v>
      </c>
      <c r="T229">
        <v>302.90533333299999</v>
      </c>
      <c r="U229">
        <v>362.66666666700002</v>
      </c>
      <c r="V229">
        <v>19126</v>
      </c>
      <c r="W229">
        <v>1158</v>
      </c>
      <c r="X229">
        <v>509</v>
      </c>
      <c r="Y229" t="s">
        <v>96</v>
      </c>
      <c r="Z229">
        <v>1411</v>
      </c>
      <c r="AA229">
        <v>1411</v>
      </c>
      <c r="AB229">
        <v>1048576</v>
      </c>
      <c r="AC229" t="s">
        <v>105</v>
      </c>
      <c r="AD229">
        <v>360.67200000000003</v>
      </c>
      <c r="AE229">
        <v>357.46499999999997</v>
      </c>
      <c r="AF229">
        <v>362.04266666699999</v>
      </c>
      <c r="AG229">
        <v>2374</v>
      </c>
      <c r="AH229">
        <v>112</v>
      </c>
      <c r="AI229">
        <v>509</v>
      </c>
    </row>
    <row r="230" spans="1:35" x14ac:dyDescent="0.25">
      <c r="A230" t="s">
        <v>100</v>
      </c>
      <c r="B230" t="s">
        <v>98</v>
      </c>
      <c r="C230" t="s">
        <v>95</v>
      </c>
      <c r="D230">
        <v>401</v>
      </c>
      <c r="E230">
        <v>401</v>
      </c>
      <c r="F230">
        <v>1048576</v>
      </c>
      <c r="G230" t="s">
        <v>104</v>
      </c>
      <c r="H230">
        <v>1264.1513333299999</v>
      </c>
      <c r="I230">
        <v>1266.36233333</v>
      </c>
      <c r="J230">
        <v>1263.59133333</v>
      </c>
      <c r="K230">
        <v>12301</v>
      </c>
      <c r="L230">
        <v>749</v>
      </c>
      <c r="M230">
        <v>510</v>
      </c>
      <c r="N230" t="s">
        <v>101</v>
      </c>
      <c r="O230">
        <v>1464</v>
      </c>
      <c r="P230">
        <v>1464</v>
      </c>
      <c r="Q230">
        <v>1048576</v>
      </c>
      <c r="R230" t="s">
        <v>104</v>
      </c>
      <c r="S230">
        <v>340.07566666700001</v>
      </c>
      <c r="T230">
        <v>297.51499999999999</v>
      </c>
      <c r="U230">
        <v>350.698666667</v>
      </c>
      <c r="V230">
        <v>18837</v>
      </c>
      <c r="W230">
        <v>1289</v>
      </c>
      <c r="X230">
        <v>509</v>
      </c>
      <c r="Y230" t="s">
        <v>96</v>
      </c>
      <c r="Z230">
        <v>1371</v>
      </c>
      <c r="AA230">
        <v>1371</v>
      </c>
      <c r="AB230">
        <v>1048576</v>
      </c>
      <c r="AC230" t="s">
        <v>104</v>
      </c>
      <c r="AD230">
        <v>371.18299999999999</v>
      </c>
      <c r="AE230">
        <v>368.54700000000003</v>
      </c>
      <c r="AF230">
        <v>371.84566666699999</v>
      </c>
      <c r="AG230">
        <v>2280</v>
      </c>
      <c r="AH230">
        <v>88</v>
      </c>
      <c r="AI230">
        <v>509</v>
      </c>
    </row>
    <row r="231" spans="1:35" x14ac:dyDescent="0.25">
      <c r="A231" t="s">
        <v>100</v>
      </c>
      <c r="B231" t="s">
        <v>98</v>
      </c>
      <c r="C231" t="s">
        <v>95</v>
      </c>
      <c r="D231">
        <v>418</v>
      </c>
      <c r="E231">
        <v>418</v>
      </c>
      <c r="F231">
        <v>1048576</v>
      </c>
      <c r="G231" t="s">
        <v>103</v>
      </c>
      <c r="H231">
        <v>1211.9816666700001</v>
      </c>
      <c r="I231">
        <v>1219.4570000000001</v>
      </c>
      <c r="J231">
        <v>1211.1613333299999</v>
      </c>
      <c r="K231">
        <v>12220</v>
      </c>
      <c r="L231">
        <v>710</v>
      </c>
      <c r="M231">
        <v>510</v>
      </c>
      <c r="N231" t="s">
        <v>101</v>
      </c>
      <c r="O231">
        <v>1448</v>
      </c>
      <c r="P231">
        <v>1448</v>
      </c>
      <c r="Q231">
        <v>1048576</v>
      </c>
      <c r="R231" t="s">
        <v>103</v>
      </c>
      <c r="S231">
        <v>341.52100000000002</v>
      </c>
      <c r="T231">
        <v>295.003333333</v>
      </c>
      <c r="U231">
        <v>346.71333333299998</v>
      </c>
      <c r="V231">
        <v>20117</v>
      </c>
      <c r="W231">
        <v>1416</v>
      </c>
      <c r="X231">
        <v>509</v>
      </c>
      <c r="Y231" t="s">
        <v>96</v>
      </c>
      <c r="Z231">
        <v>1325</v>
      </c>
      <c r="AA231">
        <v>1325</v>
      </c>
      <c r="AB231">
        <v>1048576</v>
      </c>
      <c r="AC231" t="s">
        <v>103</v>
      </c>
      <c r="AD231">
        <v>384.06666666699999</v>
      </c>
      <c r="AE231">
        <v>382.36599999999999</v>
      </c>
      <c r="AF231">
        <v>384.255</v>
      </c>
      <c r="AG231">
        <v>2160</v>
      </c>
      <c r="AH231">
        <v>71</v>
      </c>
      <c r="AI231">
        <v>509</v>
      </c>
    </row>
    <row r="232" spans="1:35" x14ac:dyDescent="0.25">
      <c r="A232" t="s">
        <v>100</v>
      </c>
      <c r="B232" t="s">
        <v>98</v>
      </c>
      <c r="C232" t="s">
        <v>95</v>
      </c>
      <c r="D232">
        <v>328</v>
      </c>
      <c r="E232">
        <v>328</v>
      </c>
      <c r="F232">
        <v>1048576</v>
      </c>
      <c r="G232" t="s">
        <v>112</v>
      </c>
      <c r="H232">
        <v>1542.0496666700001</v>
      </c>
      <c r="I232">
        <v>0</v>
      </c>
      <c r="J232">
        <v>1542.0496666700001</v>
      </c>
      <c r="K232">
        <v>8563</v>
      </c>
      <c r="L232">
        <v>835</v>
      </c>
      <c r="M232">
        <v>510</v>
      </c>
      <c r="N232" t="s">
        <v>101</v>
      </c>
      <c r="O232">
        <v>1387</v>
      </c>
      <c r="P232">
        <v>1387</v>
      </c>
      <c r="Q232">
        <v>1048576</v>
      </c>
      <c r="R232" t="s">
        <v>112</v>
      </c>
      <c r="S232">
        <v>356.32433333300003</v>
      </c>
      <c r="T232">
        <v>0</v>
      </c>
      <c r="U232">
        <v>356.32433333300003</v>
      </c>
      <c r="V232">
        <v>29962</v>
      </c>
      <c r="W232">
        <v>1582</v>
      </c>
      <c r="X232">
        <v>509</v>
      </c>
      <c r="Y232" t="s">
        <v>96</v>
      </c>
      <c r="Z232">
        <v>1191</v>
      </c>
      <c r="AA232">
        <v>1191</v>
      </c>
      <c r="AB232">
        <v>1048576</v>
      </c>
      <c r="AC232" t="s">
        <v>112</v>
      </c>
      <c r="AD232">
        <v>427.14400000000001</v>
      </c>
      <c r="AE232">
        <v>0</v>
      </c>
      <c r="AF232">
        <v>427.14400000000001</v>
      </c>
      <c r="AG232">
        <v>2142</v>
      </c>
      <c r="AH232">
        <v>68</v>
      </c>
      <c r="AI232">
        <v>509</v>
      </c>
    </row>
    <row r="233" spans="1:35" x14ac:dyDescent="0.25">
      <c r="A233" t="s">
        <v>100</v>
      </c>
      <c r="B233" t="s">
        <v>99</v>
      </c>
      <c r="C233" t="s">
        <v>95</v>
      </c>
      <c r="D233">
        <v>14907</v>
      </c>
      <c r="E233">
        <v>58</v>
      </c>
      <c r="F233">
        <v>4096</v>
      </c>
      <c r="G233" t="s">
        <v>102</v>
      </c>
      <c r="H233">
        <v>68.903000000000006</v>
      </c>
      <c r="I233">
        <v>68.903000000000006</v>
      </c>
      <c r="J233">
        <v>0</v>
      </c>
      <c r="K233">
        <v>5668</v>
      </c>
      <c r="L233">
        <v>192</v>
      </c>
      <c r="M233">
        <v>1019</v>
      </c>
      <c r="N233" t="s">
        <v>101</v>
      </c>
      <c r="O233">
        <v>373967</v>
      </c>
      <c r="P233">
        <v>1460</v>
      </c>
      <c r="Q233">
        <v>4096</v>
      </c>
      <c r="R233" t="s">
        <v>102</v>
      </c>
      <c r="S233">
        <v>2.7240000000000002</v>
      </c>
      <c r="T233">
        <v>2.7240000000000002</v>
      </c>
      <c r="U233">
        <v>0</v>
      </c>
      <c r="V233">
        <v>103</v>
      </c>
      <c r="W233">
        <v>1</v>
      </c>
      <c r="X233">
        <v>1018</v>
      </c>
      <c r="Y233" t="s">
        <v>96</v>
      </c>
      <c r="Z233">
        <v>62704</v>
      </c>
      <c r="AA233">
        <v>244</v>
      </c>
      <c r="AB233">
        <v>4096</v>
      </c>
      <c r="AC233" t="s">
        <v>102</v>
      </c>
      <c r="AD233">
        <v>13.1223333333</v>
      </c>
      <c r="AE233">
        <v>13.1223333333</v>
      </c>
      <c r="AF233">
        <v>0</v>
      </c>
      <c r="AG233">
        <v>3853</v>
      </c>
      <c r="AH233">
        <v>28</v>
      </c>
      <c r="AI233">
        <v>825</v>
      </c>
    </row>
    <row r="234" spans="1:35" x14ac:dyDescent="0.25">
      <c r="A234" t="s">
        <v>100</v>
      </c>
      <c r="B234" t="s">
        <v>99</v>
      </c>
      <c r="C234" t="s">
        <v>95</v>
      </c>
      <c r="D234">
        <v>15211</v>
      </c>
      <c r="E234">
        <v>59</v>
      </c>
      <c r="F234">
        <v>4096</v>
      </c>
      <c r="G234" t="s">
        <v>106</v>
      </c>
      <c r="H234">
        <v>68.546000000000006</v>
      </c>
      <c r="I234">
        <v>71.989000000000004</v>
      </c>
      <c r="J234">
        <v>37.5886666667</v>
      </c>
      <c r="K234">
        <v>3649</v>
      </c>
      <c r="L234">
        <v>162</v>
      </c>
      <c r="M234">
        <v>1019</v>
      </c>
      <c r="N234" t="s">
        <v>101</v>
      </c>
      <c r="O234">
        <v>332901</v>
      </c>
      <c r="P234">
        <v>1300</v>
      </c>
      <c r="Q234">
        <v>4096</v>
      </c>
      <c r="R234" t="s">
        <v>106</v>
      </c>
      <c r="S234">
        <v>3.0590000000000002</v>
      </c>
      <c r="T234">
        <v>3.0113333333300001</v>
      </c>
      <c r="U234">
        <v>3.4873333333300001</v>
      </c>
      <c r="V234">
        <v>429</v>
      </c>
      <c r="W234">
        <v>3</v>
      </c>
      <c r="X234">
        <v>1018</v>
      </c>
      <c r="Y234" t="s">
        <v>96</v>
      </c>
      <c r="Z234">
        <v>65454</v>
      </c>
      <c r="AA234">
        <v>255</v>
      </c>
      <c r="AB234">
        <v>4096</v>
      </c>
      <c r="AC234" t="s">
        <v>106</v>
      </c>
      <c r="AD234">
        <v>15.365</v>
      </c>
      <c r="AE234">
        <v>15.326000000000001</v>
      </c>
      <c r="AF234">
        <v>15.7136666667</v>
      </c>
      <c r="AG234">
        <v>13715</v>
      </c>
      <c r="AH234">
        <v>120</v>
      </c>
      <c r="AI234">
        <v>1000</v>
      </c>
    </row>
    <row r="235" spans="1:35" x14ac:dyDescent="0.25">
      <c r="A235" t="s">
        <v>100</v>
      </c>
      <c r="B235" t="s">
        <v>99</v>
      </c>
      <c r="C235" t="s">
        <v>95</v>
      </c>
      <c r="D235">
        <v>13734</v>
      </c>
      <c r="E235">
        <v>53</v>
      </c>
      <c r="F235">
        <v>4096</v>
      </c>
      <c r="G235" t="s">
        <v>107</v>
      </c>
      <c r="H235">
        <v>74.915666666700005</v>
      </c>
      <c r="I235">
        <v>80.853999999999999</v>
      </c>
      <c r="J235">
        <v>51.099666666700003</v>
      </c>
      <c r="K235">
        <v>8383</v>
      </c>
      <c r="L235">
        <v>248</v>
      </c>
      <c r="M235">
        <v>1019</v>
      </c>
      <c r="N235" t="s">
        <v>101</v>
      </c>
      <c r="O235">
        <v>278496</v>
      </c>
      <c r="P235">
        <v>1087</v>
      </c>
      <c r="Q235">
        <v>4096</v>
      </c>
      <c r="R235" t="s">
        <v>107</v>
      </c>
      <c r="S235">
        <v>3.6563333333300001</v>
      </c>
      <c r="T235">
        <v>3.47566666667</v>
      </c>
      <c r="U235">
        <v>4.3789999999999996</v>
      </c>
      <c r="V235">
        <v>663</v>
      </c>
      <c r="W235">
        <v>5</v>
      </c>
      <c r="X235">
        <v>1018</v>
      </c>
      <c r="Y235" t="s">
        <v>96</v>
      </c>
      <c r="Z235">
        <v>52429</v>
      </c>
      <c r="AA235">
        <v>204</v>
      </c>
      <c r="AB235">
        <v>4096</v>
      </c>
      <c r="AC235" t="s">
        <v>107</v>
      </c>
      <c r="AD235">
        <v>12.0333333333</v>
      </c>
      <c r="AE235">
        <v>11.973000000000001</v>
      </c>
      <c r="AF235">
        <v>12.2763333333</v>
      </c>
      <c r="AG235">
        <v>8300</v>
      </c>
      <c r="AH235">
        <v>85</v>
      </c>
      <c r="AI235">
        <v>630</v>
      </c>
    </row>
    <row r="236" spans="1:35" x14ac:dyDescent="0.25">
      <c r="A236" t="s">
        <v>100</v>
      </c>
      <c r="B236" t="s">
        <v>99</v>
      </c>
      <c r="C236" t="s">
        <v>95</v>
      </c>
      <c r="D236">
        <v>14592</v>
      </c>
      <c r="E236">
        <v>56</v>
      </c>
      <c r="F236">
        <v>4096</v>
      </c>
      <c r="G236" t="s">
        <v>108</v>
      </c>
      <c r="H236">
        <v>71.036000000000001</v>
      </c>
      <c r="I236">
        <v>81.211666666699998</v>
      </c>
      <c r="J236">
        <v>47.321666666699997</v>
      </c>
      <c r="K236">
        <v>4381</v>
      </c>
      <c r="L236">
        <v>173</v>
      </c>
      <c r="M236">
        <v>1019</v>
      </c>
      <c r="N236" t="s">
        <v>101</v>
      </c>
      <c r="O236">
        <v>235161</v>
      </c>
      <c r="P236">
        <v>918</v>
      </c>
      <c r="Q236">
        <v>4096</v>
      </c>
      <c r="R236" t="s">
        <v>108</v>
      </c>
      <c r="S236">
        <v>4.33</v>
      </c>
      <c r="T236">
        <v>3.9903333333300002</v>
      </c>
      <c r="U236">
        <v>5.1210000000000004</v>
      </c>
      <c r="V236">
        <v>560</v>
      </c>
      <c r="W236">
        <v>8</v>
      </c>
      <c r="X236">
        <v>1018</v>
      </c>
      <c r="Y236" t="s">
        <v>96</v>
      </c>
      <c r="Z236">
        <v>54749</v>
      </c>
      <c r="AA236">
        <v>213</v>
      </c>
      <c r="AB236">
        <v>4096</v>
      </c>
      <c r="AC236" t="s">
        <v>108</v>
      </c>
      <c r="AD236">
        <v>10.829000000000001</v>
      </c>
      <c r="AE236">
        <v>10.718999999999999</v>
      </c>
      <c r="AF236">
        <v>11.086</v>
      </c>
      <c r="AG236">
        <v>1818</v>
      </c>
      <c r="AH236">
        <v>13</v>
      </c>
      <c r="AI236">
        <v>592</v>
      </c>
    </row>
    <row r="237" spans="1:35" x14ac:dyDescent="0.25">
      <c r="A237" t="s">
        <v>100</v>
      </c>
      <c r="B237" t="s">
        <v>99</v>
      </c>
      <c r="C237" t="s">
        <v>95</v>
      </c>
      <c r="D237">
        <v>14924</v>
      </c>
      <c r="E237">
        <v>58</v>
      </c>
      <c r="F237">
        <v>4096</v>
      </c>
      <c r="G237" t="s">
        <v>109</v>
      </c>
      <c r="H237">
        <v>68.236000000000004</v>
      </c>
      <c r="I237">
        <v>82.082333333299999</v>
      </c>
      <c r="J237">
        <v>47.475000000000001</v>
      </c>
      <c r="K237">
        <v>2271</v>
      </c>
      <c r="L237">
        <v>95</v>
      </c>
      <c r="M237">
        <v>1019</v>
      </c>
      <c r="N237" t="s">
        <v>101</v>
      </c>
      <c r="O237">
        <v>207005</v>
      </c>
      <c r="P237">
        <v>808</v>
      </c>
      <c r="Q237">
        <v>4096</v>
      </c>
      <c r="R237" t="s">
        <v>109</v>
      </c>
      <c r="S237">
        <v>4.9189999999999996</v>
      </c>
      <c r="T237">
        <v>4.4866666666699997</v>
      </c>
      <c r="U237">
        <v>5.5666666666699998</v>
      </c>
      <c r="V237">
        <v>889</v>
      </c>
      <c r="W237">
        <v>10</v>
      </c>
      <c r="X237">
        <v>1018</v>
      </c>
      <c r="Y237" t="s">
        <v>96</v>
      </c>
      <c r="Z237">
        <v>61786</v>
      </c>
      <c r="AA237">
        <v>241</v>
      </c>
      <c r="AB237">
        <v>4096</v>
      </c>
      <c r="AC237" t="s">
        <v>109</v>
      </c>
      <c r="AD237">
        <v>11.179333333300001</v>
      </c>
      <c r="AE237">
        <v>11.2226666667</v>
      </c>
      <c r="AF237">
        <v>11.1146666667</v>
      </c>
      <c r="AG237">
        <v>3822</v>
      </c>
      <c r="AH237">
        <v>21</v>
      </c>
      <c r="AI237">
        <v>692</v>
      </c>
    </row>
    <row r="238" spans="1:35" x14ac:dyDescent="0.25">
      <c r="A238" t="s">
        <v>100</v>
      </c>
      <c r="B238" t="s">
        <v>99</v>
      </c>
      <c r="C238" t="s">
        <v>95</v>
      </c>
      <c r="D238">
        <v>16173</v>
      </c>
      <c r="E238">
        <v>63</v>
      </c>
      <c r="F238">
        <v>4096</v>
      </c>
      <c r="G238" t="s">
        <v>110</v>
      </c>
      <c r="H238">
        <v>63.27</v>
      </c>
      <c r="I238">
        <v>79.994333333300006</v>
      </c>
      <c r="J238">
        <v>46.524999999999999</v>
      </c>
      <c r="K238">
        <v>5885</v>
      </c>
      <c r="L238">
        <v>148</v>
      </c>
      <c r="M238">
        <v>1019</v>
      </c>
      <c r="N238" t="s">
        <v>101</v>
      </c>
      <c r="O238">
        <v>184553</v>
      </c>
      <c r="P238">
        <v>720</v>
      </c>
      <c r="Q238">
        <v>4096</v>
      </c>
      <c r="R238" t="s">
        <v>110</v>
      </c>
      <c r="S238">
        <v>5.5186666666699997</v>
      </c>
      <c r="T238">
        <v>4.9733333333300003</v>
      </c>
      <c r="U238">
        <v>6.0633333333300001</v>
      </c>
      <c r="V238">
        <v>800</v>
      </c>
      <c r="W238">
        <v>11</v>
      </c>
      <c r="X238">
        <v>1018</v>
      </c>
      <c r="Y238" t="s">
        <v>96</v>
      </c>
      <c r="Z238">
        <v>73680</v>
      </c>
      <c r="AA238">
        <v>287</v>
      </c>
      <c r="AB238">
        <v>4096</v>
      </c>
      <c r="AC238" t="s">
        <v>110</v>
      </c>
      <c r="AD238">
        <v>12.36</v>
      </c>
      <c r="AE238">
        <v>12.6266666667</v>
      </c>
      <c r="AF238">
        <v>12.0933333333</v>
      </c>
      <c r="AG238">
        <v>6516</v>
      </c>
      <c r="AH238">
        <v>42</v>
      </c>
      <c r="AI238">
        <v>910</v>
      </c>
    </row>
    <row r="239" spans="1:35" x14ac:dyDescent="0.25">
      <c r="A239" t="s">
        <v>100</v>
      </c>
      <c r="B239" t="s">
        <v>99</v>
      </c>
      <c r="C239" t="s">
        <v>95</v>
      </c>
      <c r="D239">
        <v>16572</v>
      </c>
      <c r="E239">
        <v>64</v>
      </c>
      <c r="F239">
        <v>4096</v>
      </c>
      <c r="G239" t="s">
        <v>111</v>
      </c>
      <c r="H239">
        <v>61.460333333299999</v>
      </c>
      <c r="I239">
        <v>80.86</v>
      </c>
      <c r="J239">
        <v>48.534333333299998</v>
      </c>
      <c r="K239">
        <v>1623</v>
      </c>
      <c r="L239">
        <v>83</v>
      </c>
      <c r="M239">
        <v>1019</v>
      </c>
      <c r="N239" t="s">
        <v>101</v>
      </c>
      <c r="O239">
        <v>169064</v>
      </c>
      <c r="P239">
        <v>660</v>
      </c>
      <c r="Q239">
        <v>4096</v>
      </c>
      <c r="R239" t="s">
        <v>111</v>
      </c>
      <c r="S239">
        <v>6.0236666666699996</v>
      </c>
      <c r="T239">
        <v>5.3993333333300004</v>
      </c>
      <c r="U239">
        <v>6.44</v>
      </c>
      <c r="V239">
        <v>638</v>
      </c>
      <c r="W239">
        <v>12</v>
      </c>
      <c r="X239">
        <v>1018</v>
      </c>
      <c r="Y239" t="s">
        <v>96</v>
      </c>
      <c r="Z239">
        <v>76384</v>
      </c>
      <c r="AA239">
        <v>298</v>
      </c>
      <c r="AB239">
        <v>4096</v>
      </c>
      <c r="AC239" t="s">
        <v>111</v>
      </c>
      <c r="AD239">
        <v>13.2326666667</v>
      </c>
      <c r="AE239">
        <v>13.5783333333</v>
      </c>
      <c r="AF239">
        <v>13.003</v>
      </c>
      <c r="AG239">
        <v>1661</v>
      </c>
      <c r="AH239">
        <v>10</v>
      </c>
      <c r="AI239">
        <v>1010</v>
      </c>
    </row>
    <row r="240" spans="1:35" x14ac:dyDescent="0.25">
      <c r="A240" t="s">
        <v>100</v>
      </c>
      <c r="B240" t="s">
        <v>99</v>
      </c>
      <c r="C240" t="s">
        <v>95</v>
      </c>
      <c r="D240">
        <v>16254</v>
      </c>
      <c r="E240">
        <v>63</v>
      </c>
      <c r="F240">
        <v>4096</v>
      </c>
      <c r="G240" t="s">
        <v>105</v>
      </c>
      <c r="H240">
        <v>62.710333333299999</v>
      </c>
      <c r="I240">
        <v>83.571333333300004</v>
      </c>
      <c r="J240">
        <v>53.774999999999999</v>
      </c>
      <c r="K240">
        <v>3130</v>
      </c>
      <c r="L240">
        <v>95</v>
      </c>
      <c r="M240">
        <v>1019</v>
      </c>
      <c r="N240" t="s">
        <v>101</v>
      </c>
      <c r="O240">
        <v>155790</v>
      </c>
      <c r="P240">
        <v>608</v>
      </c>
      <c r="Q240">
        <v>4096</v>
      </c>
      <c r="R240" t="s">
        <v>105</v>
      </c>
      <c r="S240">
        <v>6.5369999999999999</v>
      </c>
      <c r="T240">
        <v>5.8313333333299999</v>
      </c>
      <c r="U240">
        <v>6.8393333333299999</v>
      </c>
      <c r="V240">
        <v>597</v>
      </c>
      <c r="W240">
        <v>14</v>
      </c>
      <c r="X240">
        <v>1018</v>
      </c>
      <c r="Y240" t="s">
        <v>96</v>
      </c>
      <c r="Z240">
        <v>72074</v>
      </c>
      <c r="AA240">
        <v>281</v>
      </c>
      <c r="AB240">
        <v>4096</v>
      </c>
      <c r="AC240" t="s">
        <v>105</v>
      </c>
      <c r="AD240">
        <v>11.0013333333</v>
      </c>
      <c r="AE240">
        <v>11.632999999999999</v>
      </c>
      <c r="AF240">
        <v>10.730666666699999</v>
      </c>
      <c r="AG240">
        <v>1651</v>
      </c>
      <c r="AH240">
        <v>12</v>
      </c>
      <c r="AI240">
        <v>793</v>
      </c>
    </row>
    <row r="241" spans="1:35" x14ac:dyDescent="0.25">
      <c r="A241" t="s">
        <v>100</v>
      </c>
      <c r="B241" t="s">
        <v>99</v>
      </c>
      <c r="C241" t="s">
        <v>95</v>
      </c>
      <c r="D241">
        <v>10238</v>
      </c>
      <c r="E241">
        <v>39</v>
      </c>
      <c r="F241">
        <v>4096</v>
      </c>
      <c r="G241" t="s">
        <v>104</v>
      </c>
      <c r="H241">
        <v>99.266999999999996</v>
      </c>
      <c r="I241">
        <v>120.613666667</v>
      </c>
      <c r="J241">
        <v>93.947333333299994</v>
      </c>
      <c r="K241">
        <v>6718</v>
      </c>
      <c r="L241">
        <v>365</v>
      </c>
      <c r="M241">
        <v>1019</v>
      </c>
      <c r="N241" t="s">
        <v>101</v>
      </c>
      <c r="O241">
        <v>146008</v>
      </c>
      <c r="P241">
        <v>570</v>
      </c>
      <c r="Q241">
        <v>4096</v>
      </c>
      <c r="R241" t="s">
        <v>104</v>
      </c>
      <c r="S241">
        <v>6.9820000000000002</v>
      </c>
      <c r="T241">
        <v>6.4770000000000003</v>
      </c>
      <c r="U241">
        <v>7.1079999999999997</v>
      </c>
      <c r="V241">
        <v>587</v>
      </c>
      <c r="W241">
        <v>13</v>
      </c>
      <c r="X241">
        <v>1018</v>
      </c>
      <c r="Y241" t="s">
        <v>96</v>
      </c>
      <c r="Z241">
        <v>41822</v>
      </c>
      <c r="AA241">
        <v>163</v>
      </c>
      <c r="AB241">
        <v>4096</v>
      </c>
      <c r="AC241" t="s">
        <v>104</v>
      </c>
      <c r="AD241">
        <v>23.982666666699998</v>
      </c>
      <c r="AE241">
        <v>22.142666666699999</v>
      </c>
      <c r="AF241">
        <v>24.443000000000001</v>
      </c>
      <c r="AG241">
        <v>23788</v>
      </c>
      <c r="AH241">
        <v>357</v>
      </c>
      <c r="AI241">
        <v>917</v>
      </c>
    </row>
    <row r="242" spans="1:35" x14ac:dyDescent="0.25">
      <c r="A242" t="s">
        <v>100</v>
      </c>
      <c r="B242" t="s">
        <v>99</v>
      </c>
      <c r="C242" t="s">
        <v>95</v>
      </c>
      <c r="D242">
        <v>10809</v>
      </c>
      <c r="E242">
        <v>42</v>
      </c>
      <c r="F242">
        <v>4096</v>
      </c>
      <c r="G242" t="s">
        <v>103</v>
      </c>
      <c r="H242">
        <v>94.237333333300001</v>
      </c>
      <c r="I242">
        <v>127.172333333</v>
      </c>
      <c r="J242">
        <v>90.58</v>
      </c>
      <c r="K242">
        <v>6224</v>
      </c>
      <c r="L242">
        <v>345</v>
      </c>
      <c r="M242">
        <v>1019</v>
      </c>
      <c r="N242" t="s">
        <v>101</v>
      </c>
      <c r="O242">
        <v>142338</v>
      </c>
      <c r="P242">
        <v>556</v>
      </c>
      <c r="Q242">
        <v>4096</v>
      </c>
      <c r="R242" t="s">
        <v>103</v>
      </c>
      <c r="S242">
        <v>7.15333333333</v>
      </c>
      <c r="T242">
        <v>6.9256666666699997</v>
      </c>
      <c r="U242">
        <v>7.1786666666699999</v>
      </c>
      <c r="V242">
        <v>458</v>
      </c>
      <c r="W242">
        <v>11</v>
      </c>
      <c r="X242">
        <v>1018</v>
      </c>
      <c r="Y242" t="s">
        <v>96</v>
      </c>
      <c r="Z242">
        <v>53444</v>
      </c>
      <c r="AA242">
        <v>208</v>
      </c>
      <c r="AB242">
        <v>4096</v>
      </c>
      <c r="AC242" t="s">
        <v>103</v>
      </c>
      <c r="AD242">
        <v>13.659333333299999</v>
      </c>
      <c r="AE242">
        <v>14.346666666699999</v>
      </c>
      <c r="AF242">
        <v>13.5826666667</v>
      </c>
      <c r="AG242">
        <v>4960</v>
      </c>
      <c r="AH242">
        <v>42</v>
      </c>
      <c r="AI242">
        <v>729</v>
      </c>
    </row>
    <row r="243" spans="1:35" x14ac:dyDescent="0.25">
      <c r="A243" t="s">
        <v>100</v>
      </c>
      <c r="B243" t="s">
        <v>99</v>
      </c>
      <c r="C243" t="s">
        <v>95</v>
      </c>
      <c r="D243">
        <v>8769</v>
      </c>
      <c r="E243">
        <v>34</v>
      </c>
      <c r="F243">
        <v>4096</v>
      </c>
      <c r="G243" t="s">
        <v>112</v>
      </c>
      <c r="H243">
        <v>119.178333333</v>
      </c>
      <c r="I243">
        <v>0</v>
      </c>
      <c r="J243">
        <v>119.178333333</v>
      </c>
      <c r="K243">
        <v>11185</v>
      </c>
      <c r="L243">
        <v>528</v>
      </c>
      <c r="M243">
        <v>1019</v>
      </c>
      <c r="N243" t="s">
        <v>101</v>
      </c>
      <c r="O243">
        <v>128239</v>
      </c>
      <c r="P243">
        <v>500</v>
      </c>
      <c r="Q243">
        <v>4096</v>
      </c>
      <c r="R243" t="s">
        <v>112</v>
      </c>
      <c r="S243">
        <v>7.9426666666700001</v>
      </c>
      <c r="T243">
        <v>0</v>
      </c>
      <c r="U243">
        <v>7.9426666666700001</v>
      </c>
      <c r="V243">
        <v>687</v>
      </c>
      <c r="W243">
        <v>18</v>
      </c>
      <c r="X243">
        <v>1018</v>
      </c>
      <c r="Y243" t="s">
        <v>96</v>
      </c>
      <c r="Z243">
        <v>72125</v>
      </c>
      <c r="AA243">
        <v>281</v>
      </c>
      <c r="AB243">
        <v>4096</v>
      </c>
      <c r="AC243" t="s">
        <v>112</v>
      </c>
      <c r="AD243">
        <v>14.153</v>
      </c>
      <c r="AE243">
        <v>0</v>
      </c>
      <c r="AF243">
        <v>14.153</v>
      </c>
      <c r="AG243">
        <v>2290</v>
      </c>
      <c r="AH243">
        <v>23</v>
      </c>
      <c r="AI243">
        <v>1019</v>
      </c>
    </row>
    <row r="244" spans="1:35" x14ac:dyDescent="0.25">
      <c r="A244" t="s">
        <v>100</v>
      </c>
      <c r="B244" t="s">
        <v>99</v>
      </c>
      <c r="C244" t="s">
        <v>95</v>
      </c>
      <c r="D244">
        <v>9182</v>
      </c>
      <c r="E244">
        <v>573</v>
      </c>
      <c r="F244">
        <v>65536</v>
      </c>
      <c r="G244" t="s">
        <v>102</v>
      </c>
      <c r="H244">
        <v>112.354666667</v>
      </c>
      <c r="I244">
        <v>112.354666667</v>
      </c>
      <c r="J244">
        <v>0</v>
      </c>
      <c r="K244">
        <v>2177</v>
      </c>
      <c r="L244">
        <v>136</v>
      </c>
      <c r="M244">
        <v>1018</v>
      </c>
      <c r="N244" t="s">
        <v>101</v>
      </c>
      <c r="O244">
        <v>61244</v>
      </c>
      <c r="P244">
        <v>3827</v>
      </c>
      <c r="Q244">
        <v>65536</v>
      </c>
      <c r="R244" t="s">
        <v>102</v>
      </c>
      <c r="S244">
        <v>16.638666666700001</v>
      </c>
      <c r="T244">
        <v>16.638666666700001</v>
      </c>
      <c r="U244">
        <v>0</v>
      </c>
      <c r="V244">
        <v>2117</v>
      </c>
      <c r="W244">
        <v>21</v>
      </c>
      <c r="X244">
        <v>1018</v>
      </c>
      <c r="Y244" t="s">
        <v>96</v>
      </c>
      <c r="Z244">
        <v>22042</v>
      </c>
      <c r="AA244">
        <v>1377</v>
      </c>
      <c r="AB244">
        <v>65536</v>
      </c>
      <c r="AC244" t="s">
        <v>102</v>
      </c>
      <c r="AD244">
        <v>46.003</v>
      </c>
      <c r="AE244">
        <v>46.003</v>
      </c>
      <c r="AF244">
        <v>0</v>
      </c>
      <c r="AG244">
        <v>188</v>
      </c>
      <c r="AH244">
        <v>25</v>
      </c>
      <c r="AI244">
        <v>1014</v>
      </c>
    </row>
    <row r="245" spans="1:35" x14ac:dyDescent="0.25">
      <c r="A245" t="s">
        <v>100</v>
      </c>
      <c r="B245" t="s">
        <v>99</v>
      </c>
      <c r="C245" t="s">
        <v>95</v>
      </c>
      <c r="D245">
        <v>13189</v>
      </c>
      <c r="E245">
        <v>824</v>
      </c>
      <c r="F245">
        <v>65536</v>
      </c>
      <c r="G245" t="s">
        <v>106</v>
      </c>
      <c r="H245">
        <v>76.547333333300003</v>
      </c>
      <c r="I245">
        <v>78.269333333299997</v>
      </c>
      <c r="J245">
        <v>61.0943333333</v>
      </c>
      <c r="K245">
        <v>2971</v>
      </c>
      <c r="L245">
        <v>100</v>
      </c>
      <c r="M245">
        <v>1003</v>
      </c>
      <c r="N245" t="s">
        <v>101</v>
      </c>
      <c r="O245">
        <v>46016</v>
      </c>
      <c r="P245">
        <v>2876</v>
      </c>
      <c r="Q245">
        <v>65536</v>
      </c>
      <c r="R245" t="s">
        <v>106</v>
      </c>
      <c r="S245">
        <v>21.881333333299999</v>
      </c>
      <c r="T245">
        <v>15.19</v>
      </c>
      <c r="U245">
        <v>82.100666666699993</v>
      </c>
      <c r="V245">
        <v>3543</v>
      </c>
      <c r="W245">
        <v>70</v>
      </c>
      <c r="X245">
        <v>1007</v>
      </c>
      <c r="Y245" t="s">
        <v>96</v>
      </c>
      <c r="Z245">
        <v>24189</v>
      </c>
      <c r="AA245">
        <v>1511</v>
      </c>
      <c r="AB245">
        <v>65536</v>
      </c>
      <c r="AC245" t="s">
        <v>106</v>
      </c>
      <c r="AD245">
        <v>41.842333333299997</v>
      </c>
      <c r="AE245">
        <v>42.653666666699998</v>
      </c>
      <c r="AF245">
        <v>34.542999999999999</v>
      </c>
      <c r="AG245">
        <v>815</v>
      </c>
      <c r="AH245">
        <v>26</v>
      </c>
      <c r="AI245">
        <v>1012</v>
      </c>
    </row>
    <row r="246" spans="1:35" x14ac:dyDescent="0.25">
      <c r="A246" t="s">
        <v>100</v>
      </c>
      <c r="B246" t="s">
        <v>99</v>
      </c>
      <c r="C246" t="s">
        <v>95</v>
      </c>
      <c r="D246">
        <v>12510</v>
      </c>
      <c r="E246">
        <v>781</v>
      </c>
      <c r="F246">
        <v>65536</v>
      </c>
      <c r="G246" t="s">
        <v>107</v>
      </c>
      <c r="H246">
        <v>80.863</v>
      </c>
      <c r="I246">
        <v>84.477999999999994</v>
      </c>
      <c r="J246">
        <v>66.421333333299998</v>
      </c>
      <c r="K246">
        <v>3327</v>
      </c>
      <c r="L246">
        <v>115</v>
      </c>
      <c r="M246">
        <v>1010</v>
      </c>
      <c r="N246" t="s">
        <v>101</v>
      </c>
      <c r="O246">
        <v>43958</v>
      </c>
      <c r="P246">
        <v>2747</v>
      </c>
      <c r="Q246">
        <v>65536</v>
      </c>
      <c r="R246" t="s">
        <v>107</v>
      </c>
      <c r="S246">
        <v>22.933666666699999</v>
      </c>
      <c r="T246">
        <v>13.7443333333</v>
      </c>
      <c r="U246">
        <v>59.682000000000002</v>
      </c>
      <c r="V246">
        <v>2639</v>
      </c>
      <c r="W246">
        <v>81</v>
      </c>
      <c r="X246">
        <v>1009</v>
      </c>
      <c r="Y246" t="s">
        <v>96</v>
      </c>
      <c r="Z246">
        <v>25918</v>
      </c>
      <c r="AA246">
        <v>1619</v>
      </c>
      <c r="AB246">
        <v>65536</v>
      </c>
      <c r="AC246" t="s">
        <v>107</v>
      </c>
      <c r="AD246">
        <v>38.7193333333</v>
      </c>
      <c r="AE246">
        <v>39.247999999999998</v>
      </c>
      <c r="AF246">
        <v>36.6033333333</v>
      </c>
      <c r="AG246">
        <v>809</v>
      </c>
      <c r="AH246">
        <v>21</v>
      </c>
      <c r="AI246">
        <v>1003</v>
      </c>
    </row>
    <row r="247" spans="1:35" x14ac:dyDescent="0.25">
      <c r="A247" t="s">
        <v>100</v>
      </c>
      <c r="B247" t="s">
        <v>99</v>
      </c>
      <c r="C247" t="s">
        <v>95</v>
      </c>
      <c r="D247">
        <v>13583</v>
      </c>
      <c r="E247">
        <v>848</v>
      </c>
      <c r="F247">
        <v>65536</v>
      </c>
      <c r="G247" t="s">
        <v>108</v>
      </c>
      <c r="H247">
        <v>75.622666666699999</v>
      </c>
      <c r="I247">
        <v>83.212999999999994</v>
      </c>
      <c r="J247">
        <v>57.908999999999999</v>
      </c>
      <c r="K247">
        <v>4967</v>
      </c>
      <c r="L247">
        <v>143</v>
      </c>
      <c r="M247">
        <v>1015</v>
      </c>
      <c r="N247" t="s">
        <v>101</v>
      </c>
      <c r="O247">
        <v>46795</v>
      </c>
      <c r="P247">
        <v>2924</v>
      </c>
      <c r="Q247">
        <v>65536</v>
      </c>
      <c r="R247" t="s">
        <v>108</v>
      </c>
      <c r="S247">
        <v>21.523666666699999</v>
      </c>
      <c r="T247">
        <v>11.635</v>
      </c>
      <c r="U247">
        <v>44.612333333300001</v>
      </c>
      <c r="V247">
        <v>3131</v>
      </c>
      <c r="W247">
        <v>88</v>
      </c>
      <c r="X247">
        <v>1010</v>
      </c>
      <c r="Y247" t="s">
        <v>96</v>
      </c>
      <c r="Z247">
        <v>25416</v>
      </c>
      <c r="AA247">
        <v>1588</v>
      </c>
      <c r="AB247">
        <v>65536</v>
      </c>
      <c r="AC247" t="s">
        <v>108</v>
      </c>
      <c r="AD247">
        <v>39.6406666667</v>
      </c>
      <c r="AE247">
        <v>39.839666666699998</v>
      </c>
      <c r="AF247">
        <v>39.176000000000002</v>
      </c>
      <c r="AG247">
        <v>861</v>
      </c>
      <c r="AH247">
        <v>19</v>
      </c>
      <c r="AI247">
        <v>1007</v>
      </c>
    </row>
    <row r="248" spans="1:35" x14ac:dyDescent="0.25">
      <c r="A248" t="s">
        <v>100</v>
      </c>
      <c r="B248" t="s">
        <v>99</v>
      </c>
      <c r="C248" t="s">
        <v>95</v>
      </c>
      <c r="D248">
        <v>10137</v>
      </c>
      <c r="E248">
        <v>633</v>
      </c>
      <c r="F248">
        <v>65536</v>
      </c>
      <c r="G248" t="s">
        <v>109</v>
      </c>
      <c r="H248">
        <v>100.53100000000001</v>
      </c>
      <c r="I248">
        <v>117.501</v>
      </c>
      <c r="J248">
        <v>75.082333333299999</v>
      </c>
      <c r="K248">
        <v>13165</v>
      </c>
      <c r="L248">
        <v>442</v>
      </c>
      <c r="M248">
        <v>1015</v>
      </c>
      <c r="N248" t="s">
        <v>101</v>
      </c>
      <c r="O248">
        <v>47103</v>
      </c>
      <c r="P248">
        <v>2943</v>
      </c>
      <c r="Q248">
        <v>65536</v>
      </c>
      <c r="R248" t="s">
        <v>109</v>
      </c>
      <c r="S248">
        <v>21.3793333333</v>
      </c>
      <c r="T248">
        <v>9.9863333333300002</v>
      </c>
      <c r="U248">
        <v>38.482666666699998</v>
      </c>
      <c r="V248">
        <v>5250</v>
      </c>
      <c r="W248">
        <v>106</v>
      </c>
      <c r="X248">
        <v>1009</v>
      </c>
      <c r="Y248" t="s">
        <v>96</v>
      </c>
      <c r="Z248">
        <v>23447</v>
      </c>
      <c r="AA248">
        <v>1465</v>
      </c>
      <c r="AB248">
        <v>65536</v>
      </c>
      <c r="AC248" t="s">
        <v>109</v>
      </c>
      <c r="AD248">
        <v>43.478000000000002</v>
      </c>
      <c r="AE248">
        <v>43.508666666700002</v>
      </c>
      <c r="AF248">
        <v>43.432666666700001</v>
      </c>
      <c r="AG248">
        <v>770</v>
      </c>
      <c r="AH248">
        <v>16</v>
      </c>
      <c r="AI248">
        <v>1019</v>
      </c>
    </row>
    <row r="249" spans="1:35" x14ac:dyDescent="0.25">
      <c r="A249" t="s">
        <v>100</v>
      </c>
      <c r="B249" t="s">
        <v>99</v>
      </c>
      <c r="C249" t="s">
        <v>95</v>
      </c>
      <c r="D249">
        <v>13835</v>
      </c>
      <c r="E249">
        <v>864</v>
      </c>
      <c r="F249">
        <v>65536</v>
      </c>
      <c r="G249" t="s">
        <v>110</v>
      </c>
      <c r="H249">
        <v>72.865333333300001</v>
      </c>
      <c r="I249">
        <v>79.198999999999998</v>
      </c>
      <c r="J249">
        <v>66.525000000000006</v>
      </c>
      <c r="K249">
        <v>5399</v>
      </c>
      <c r="L249">
        <v>141</v>
      </c>
      <c r="M249">
        <v>1018</v>
      </c>
      <c r="N249" t="s">
        <v>101</v>
      </c>
      <c r="O249">
        <v>46866</v>
      </c>
      <c r="P249">
        <v>2929</v>
      </c>
      <c r="Q249">
        <v>65536</v>
      </c>
      <c r="R249" t="s">
        <v>110</v>
      </c>
      <c r="S249">
        <v>21.528333333300001</v>
      </c>
      <c r="T249">
        <v>8.57</v>
      </c>
      <c r="U249">
        <v>34.486333333300003</v>
      </c>
      <c r="V249">
        <v>7212</v>
      </c>
      <c r="W249">
        <v>129</v>
      </c>
      <c r="X249">
        <v>1011</v>
      </c>
      <c r="Y249" t="s">
        <v>96</v>
      </c>
      <c r="Z249">
        <v>21981</v>
      </c>
      <c r="AA249">
        <v>1373</v>
      </c>
      <c r="AB249">
        <v>65536</v>
      </c>
      <c r="AC249" t="s">
        <v>110</v>
      </c>
      <c r="AD249">
        <v>46.375666666699999</v>
      </c>
      <c r="AE249">
        <v>46.2866666667</v>
      </c>
      <c r="AF249">
        <v>46.465000000000003</v>
      </c>
      <c r="AG249">
        <v>975</v>
      </c>
      <c r="AH249">
        <v>16</v>
      </c>
      <c r="AI249">
        <v>1019</v>
      </c>
    </row>
    <row r="250" spans="1:35" x14ac:dyDescent="0.25">
      <c r="A250" t="s">
        <v>100</v>
      </c>
      <c r="B250" t="s">
        <v>99</v>
      </c>
      <c r="C250" t="s">
        <v>95</v>
      </c>
      <c r="D250">
        <v>12828</v>
      </c>
      <c r="E250">
        <v>801</v>
      </c>
      <c r="F250">
        <v>65536</v>
      </c>
      <c r="G250" t="s">
        <v>111</v>
      </c>
      <c r="H250">
        <v>79.501666666700004</v>
      </c>
      <c r="I250">
        <v>91.8906666667</v>
      </c>
      <c r="J250">
        <v>71.245666666700004</v>
      </c>
      <c r="K250">
        <v>3278</v>
      </c>
      <c r="L250">
        <v>86</v>
      </c>
      <c r="M250">
        <v>1019</v>
      </c>
      <c r="N250" t="s">
        <v>101</v>
      </c>
      <c r="O250">
        <v>42674</v>
      </c>
      <c r="P250">
        <v>2667</v>
      </c>
      <c r="Q250">
        <v>65536</v>
      </c>
      <c r="R250" t="s">
        <v>111</v>
      </c>
      <c r="S250">
        <v>23.536999999999999</v>
      </c>
      <c r="T250">
        <v>9.3933333333300002</v>
      </c>
      <c r="U250">
        <v>32.963999999999999</v>
      </c>
      <c r="V250">
        <v>10781</v>
      </c>
      <c r="W250">
        <v>159</v>
      </c>
      <c r="X250">
        <v>1008</v>
      </c>
      <c r="Y250" t="s">
        <v>96</v>
      </c>
      <c r="Z250">
        <v>19857</v>
      </c>
      <c r="AA250">
        <v>1241</v>
      </c>
      <c r="AB250">
        <v>65536</v>
      </c>
      <c r="AC250" t="s">
        <v>111</v>
      </c>
      <c r="AD250">
        <v>51.341999999999999</v>
      </c>
      <c r="AE250">
        <v>51.173666666700001</v>
      </c>
      <c r="AF250">
        <v>51.4546666667</v>
      </c>
      <c r="AG250">
        <v>822</v>
      </c>
      <c r="AH250">
        <v>13</v>
      </c>
      <c r="AI250">
        <v>1019</v>
      </c>
    </row>
    <row r="251" spans="1:35" x14ac:dyDescent="0.25">
      <c r="A251" t="s">
        <v>100</v>
      </c>
      <c r="B251" t="s">
        <v>99</v>
      </c>
      <c r="C251" t="s">
        <v>95</v>
      </c>
      <c r="D251">
        <v>11250</v>
      </c>
      <c r="E251">
        <v>703</v>
      </c>
      <c r="F251">
        <v>65536</v>
      </c>
      <c r="G251" t="s">
        <v>105</v>
      </c>
      <c r="H251">
        <v>90.117666666700003</v>
      </c>
      <c r="I251">
        <v>101.32033333299999</v>
      </c>
      <c r="J251">
        <v>85.314333333299999</v>
      </c>
      <c r="K251">
        <v>8055</v>
      </c>
      <c r="L251">
        <v>201</v>
      </c>
      <c r="M251">
        <v>1019</v>
      </c>
      <c r="N251" t="s">
        <v>101</v>
      </c>
      <c r="O251">
        <v>38445</v>
      </c>
      <c r="P251">
        <v>2402</v>
      </c>
      <c r="Q251">
        <v>65536</v>
      </c>
      <c r="R251" t="s">
        <v>105</v>
      </c>
      <c r="S251">
        <v>26.166666666699999</v>
      </c>
      <c r="T251">
        <v>9.8053333333299992</v>
      </c>
      <c r="U251">
        <v>33.176666666700001</v>
      </c>
      <c r="V251">
        <v>10331</v>
      </c>
      <c r="W251">
        <v>179</v>
      </c>
      <c r="X251">
        <v>1009</v>
      </c>
      <c r="Y251" t="s">
        <v>96</v>
      </c>
      <c r="Z251">
        <v>18421</v>
      </c>
      <c r="AA251">
        <v>1151</v>
      </c>
      <c r="AB251">
        <v>65536</v>
      </c>
      <c r="AC251" t="s">
        <v>105</v>
      </c>
      <c r="AD251">
        <v>55.337000000000003</v>
      </c>
      <c r="AE251">
        <v>55.0886666667</v>
      </c>
      <c r="AF251">
        <v>55.443333333299996</v>
      </c>
      <c r="AG251">
        <v>890</v>
      </c>
      <c r="AH251">
        <v>12</v>
      </c>
      <c r="AI251">
        <v>1019</v>
      </c>
    </row>
    <row r="252" spans="1:35" x14ac:dyDescent="0.25">
      <c r="A252" t="s">
        <v>100</v>
      </c>
      <c r="B252" t="s">
        <v>99</v>
      </c>
      <c r="C252" t="s">
        <v>95</v>
      </c>
      <c r="D252">
        <v>9761</v>
      </c>
      <c r="E252">
        <v>610</v>
      </c>
      <c r="F252">
        <v>65536</v>
      </c>
      <c r="G252" t="s">
        <v>104</v>
      </c>
      <c r="H252">
        <v>105.863333333</v>
      </c>
      <c r="I252">
        <v>121.08833333299999</v>
      </c>
      <c r="J252">
        <v>102.05500000000001</v>
      </c>
      <c r="K252">
        <v>14647</v>
      </c>
      <c r="L252">
        <v>372</v>
      </c>
      <c r="M252">
        <v>1019</v>
      </c>
      <c r="N252" t="s">
        <v>101</v>
      </c>
      <c r="O252">
        <v>34127</v>
      </c>
      <c r="P252">
        <v>2132</v>
      </c>
      <c r="Q252">
        <v>65536</v>
      </c>
      <c r="R252" t="s">
        <v>104</v>
      </c>
      <c r="S252">
        <v>29.528666666700001</v>
      </c>
      <c r="T252">
        <v>10.7816666667</v>
      </c>
      <c r="U252">
        <v>34.209000000000003</v>
      </c>
      <c r="V252">
        <v>11930</v>
      </c>
      <c r="W252">
        <v>194</v>
      </c>
      <c r="X252">
        <v>1009</v>
      </c>
      <c r="Y252" t="s">
        <v>96</v>
      </c>
      <c r="Z252">
        <v>16299</v>
      </c>
      <c r="AA252">
        <v>1018</v>
      </c>
      <c r="AB252">
        <v>65536</v>
      </c>
      <c r="AC252" t="s">
        <v>104</v>
      </c>
      <c r="AD252">
        <v>62.541666666700003</v>
      </c>
      <c r="AE252">
        <v>62.406999999999996</v>
      </c>
      <c r="AF252">
        <v>62.575666666700002</v>
      </c>
      <c r="AG252">
        <v>960</v>
      </c>
      <c r="AH252">
        <v>11</v>
      </c>
      <c r="AI252">
        <v>1019</v>
      </c>
    </row>
    <row r="253" spans="1:35" x14ac:dyDescent="0.25">
      <c r="A253" t="s">
        <v>100</v>
      </c>
      <c r="B253" t="s">
        <v>99</v>
      </c>
      <c r="C253" t="s">
        <v>95</v>
      </c>
      <c r="D253">
        <v>10504</v>
      </c>
      <c r="E253">
        <v>656</v>
      </c>
      <c r="F253">
        <v>65536</v>
      </c>
      <c r="G253" t="s">
        <v>103</v>
      </c>
      <c r="H253">
        <v>96.915999999999997</v>
      </c>
      <c r="I253">
        <v>112.71299999999999</v>
      </c>
      <c r="J253">
        <v>95.159333333299998</v>
      </c>
      <c r="K253">
        <v>7369</v>
      </c>
      <c r="L253">
        <v>189</v>
      </c>
      <c r="M253">
        <v>1019</v>
      </c>
      <c r="N253" t="s">
        <v>101</v>
      </c>
      <c r="O253">
        <v>33380</v>
      </c>
      <c r="P253">
        <v>2086</v>
      </c>
      <c r="Q253">
        <v>65536</v>
      </c>
      <c r="R253" t="s">
        <v>103</v>
      </c>
      <c r="S253">
        <v>30.5483333333</v>
      </c>
      <c r="T253">
        <v>24.076000000000001</v>
      </c>
      <c r="U253">
        <v>31.268333333299999</v>
      </c>
      <c r="V253">
        <v>3289</v>
      </c>
      <c r="W253">
        <v>67</v>
      </c>
      <c r="X253">
        <v>1018</v>
      </c>
      <c r="Y253" t="s">
        <v>96</v>
      </c>
      <c r="Z253">
        <v>15253</v>
      </c>
      <c r="AA253">
        <v>953</v>
      </c>
      <c r="AB253">
        <v>65536</v>
      </c>
      <c r="AC253" t="s">
        <v>103</v>
      </c>
      <c r="AD253">
        <v>66.831000000000003</v>
      </c>
      <c r="AE253">
        <v>66.580666666699997</v>
      </c>
      <c r="AF253">
        <v>66.858999999999995</v>
      </c>
      <c r="AG253">
        <v>1111</v>
      </c>
      <c r="AH253">
        <v>11</v>
      </c>
      <c r="AI253">
        <v>1019</v>
      </c>
    </row>
    <row r="254" spans="1:35" x14ac:dyDescent="0.25">
      <c r="A254" t="s">
        <v>100</v>
      </c>
      <c r="B254" t="s">
        <v>99</v>
      </c>
      <c r="C254" t="s">
        <v>95</v>
      </c>
      <c r="D254">
        <v>7034</v>
      </c>
      <c r="E254">
        <v>439</v>
      </c>
      <c r="F254">
        <v>65536</v>
      </c>
      <c r="G254" t="s">
        <v>112</v>
      </c>
      <c r="H254">
        <v>146.738</v>
      </c>
      <c r="I254">
        <v>0</v>
      </c>
      <c r="J254">
        <v>146.738</v>
      </c>
      <c r="K254">
        <v>22297</v>
      </c>
      <c r="L254">
        <v>652</v>
      </c>
      <c r="M254">
        <v>1019</v>
      </c>
      <c r="N254" t="s">
        <v>101</v>
      </c>
      <c r="O254">
        <v>28948</v>
      </c>
      <c r="P254">
        <v>1809</v>
      </c>
      <c r="Q254">
        <v>65536</v>
      </c>
      <c r="R254" t="s">
        <v>112</v>
      </c>
      <c r="S254">
        <v>35.108333333300003</v>
      </c>
      <c r="T254">
        <v>0</v>
      </c>
      <c r="U254">
        <v>35.108333333300003</v>
      </c>
      <c r="V254">
        <v>13992</v>
      </c>
      <c r="W254">
        <v>250</v>
      </c>
      <c r="X254">
        <v>1019</v>
      </c>
      <c r="Y254" t="s">
        <v>96</v>
      </c>
      <c r="Z254">
        <v>14822</v>
      </c>
      <c r="AA254">
        <v>926</v>
      </c>
      <c r="AB254">
        <v>65536</v>
      </c>
      <c r="AC254" t="s">
        <v>112</v>
      </c>
      <c r="AD254">
        <v>68.769666666700004</v>
      </c>
      <c r="AE254">
        <v>0</v>
      </c>
      <c r="AF254">
        <v>68.769666666700004</v>
      </c>
      <c r="AG254">
        <v>846</v>
      </c>
      <c r="AH254">
        <v>10</v>
      </c>
      <c r="AI254">
        <v>1019</v>
      </c>
    </row>
    <row r="255" spans="1:35" x14ac:dyDescent="0.25">
      <c r="A255" t="s">
        <v>100</v>
      </c>
      <c r="B255" t="s">
        <v>99</v>
      </c>
      <c r="C255" t="s">
        <v>95</v>
      </c>
      <c r="D255">
        <v>491</v>
      </c>
      <c r="E255">
        <v>491</v>
      </c>
      <c r="F255">
        <v>1048576</v>
      </c>
      <c r="G255" t="s">
        <v>102</v>
      </c>
      <c r="H255">
        <v>2090.7626666699998</v>
      </c>
      <c r="I255">
        <v>2090.7626666699998</v>
      </c>
      <c r="J255">
        <v>0</v>
      </c>
      <c r="K255">
        <v>8530</v>
      </c>
      <c r="L255">
        <v>1246</v>
      </c>
      <c r="M255">
        <v>1020</v>
      </c>
      <c r="N255" t="s">
        <v>101</v>
      </c>
      <c r="O255">
        <v>4126</v>
      </c>
      <c r="P255">
        <v>4126</v>
      </c>
      <c r="Q255">
        <v>1048576</v>
      </c>
      <c r="R255" t="s">
        <v>102</v>
      </c>
      <c r="S255">
        <v>247.169333333</v>
      </c>
      <c r="T255">
        <v>247.169333333</v>
      </c>
      <c r="U255">
        <v>0</v>
      </c>
      <c r="V255">
        <v>2023</v>
      </c>
      <c r="W255">
        <v>157</v>
      </c>
      <c r="X255">
        <v>1020</v>
      </c>
      <c r="Y255" t="s">
        <v>96</v>
      </c>
      <c r="Z255">
        <v>1045</v>
      </c>
      <c r="AA255">
        <v>1045</v>
      </c>
      <c r="AB255">
        <v>1048576</v>
      </c>
      <c r="AC255" t="s">
        <v>102</v>
      </c>
      <c r="AD255">
        <v>970.79300000000001</v>
      </c>
      <c r="AE255">
        <v>970.79300000000001</v>
      </c>
      <c r="AF255">
        <v>0</v>
      </c>
      <c r="AG255">
        <v>2602</v>
      </c>
      <c r="AH255">
        <v>182</v>
      </c>
      <c r="AI255">
        <v>1020</v>
      </c>
    </row>
    <row r="256" spans="1:35" x14ac:dyDescent="0.25">
      <c r="A256" t="s">
        <v>100</v>
      </c>
      <c r="B256" t="s">
        <v>99</v>
      </c>
      <c r="C256" t="s">
        <v>95</v>
      </c>
      <c r="D256">
        <v>609</v>
      </c>
      <c r="E256">
        <v>609</v>
      </c>
      <c r="F256">
        <v>1048576</v>
      </c>
      <c r="G256" t="s">
        <v>106</v>
      </c>
      <c r="H256">
        <v>1638.18566667</v>
      </c>
      <c r="I256">
        <v>1635.61133333</v>
      </c>
      <c r="J256">
        <v>1661.4880000000001</v>
      </c>
      <c r="K256">
        <v>28392</v>
      </c>
      <c r="L256">
        <v>2747</v>
      </c>
      <c r="M256">
        <v>1020</v>
      </c>
      <c r="N256" t="s">
        <v>101</v>
      </c>
      <c r="O256">
        <v>1895</v>
      </c>
      <c r="P256">
        <v>1895</v>
      </c>
      <c r="Q256">
        <v>1048576</v>
      </c>
      <c r="R256" t="s">
        <v>106</v>
      </c>
      <c r="S256">
        <v>533.34799999999996</v>
      </c>
      <c r="T256">
        <v>484.96666666700003</v>
      </c>
      <c r="U256">
        <v>971.01533333299994</v>
      </c>
      <c r="V256">
        <v>16854</v>
      </c>
      <c r="W256">
        <v>1215</v>
      </c>
      <c r="X256">
        <v>1016</v>
      </c>
      <c r="Y256" t="s">
        <v>96</v>
      </c>
      <c r="Z256">
        <v>1219</v>
      </c>
      <c r="AA256">
        <v>1219</v>
      </c>
      <c r="AB256">
        <v>1048576</v>
      </c>
      <c r="AC256" t="s">
        <v>106</v>
      </c>
      <c r="AD256">
        <v>831.63133333300004</v>
      </c>
      <c r="AE256">
        <v>836.86733333300003</v>
      </c>
      <c r="AF256">
        <v>784.51833333299999</v>
      </c>
      <c r="AG256">
        <v>7451</v>
      </c>
      <c r="AH256">
        <v>1011</v>
      </c>
      <c r="AI256">
        <v>1020</v>
      </c>
    </row>
    <row r="257" spans="1:35" x14ac:dyDescent="0.25">
      <c r="A257" t="s">
        <v>100</v>
      </c>
      <c r="B257" t="s">
        <v>99</v>
      </c>
      <c r="C257" t="s">
        <v>95</v>
      </c>
      <c r="D257">
        <v>554</v>
      </c>
      <c r="E257">
        <v>554</v>
      </c>
      <c r="F257">
        <v>1048576</v>
      </c>
      <c r="G257" t="s">
        <v>107</v>
      </c>
      <c r="H257">
        <v>1813.43533333</v>
      </c>
      <c r="I257">
        <v>1822.20866667</v>
      </c>
      <c r="J257">
        <v>1777.9</v>
      </c>
      <c r="K257">
        <v>29035</v>
      </c>
      <c r="L257">
        <v>2659</v>
      </c>
      <c r="M257">
        <v>1020</v>
      </c>
      <c r="N257" t="s">
        <v>101</v>
      </c>
      <c r="O257">
        <v>1564</v>
      </c>
      <c r="P257">
        <v>1564</v>
      </c>
      <c r="Q257">
        <v>1048576</v>
      </c>
      <c r="R257" t="s">
        <v>107</v>
      </c>
      <c r="S257">
        <v>648.73966666700005</v>
      </c>
      <c r="T257">
        <v>592.61599999999999</v>
      </c>
      <c r="U257">
        <v>872.81100000000004</v>
      </c>
      <c r="V257">
        <v>22267</v>
      </c>
      <c r="W257">
        <v>1317</v>
      </c>
      <c r="X257">
        <v>1020</v>
      </c>
      <c r="Y257" t="s">
        <v>96</v>
      </c>
      <c r="Z257">
        <v>1498</v>
      </c>
      <c r="AA257">
        <v>1498</v>
      </c>
      <c r="AB257">
        <v>1048576</v>
      </c>
      <c r="AC257" t="s">
        <v>107</v>
      </c>
      <c r="AD257">
        <v>678.54399999999998</v>
      </c>
      <c r="AE257">
        <v>682.73900000000003</v>
      </c>
      <c r="AF257">
        <v>661.75099999999998</v>
      </c>
      <c r="AG257">
        <v>7382</v>
      </c>
      <c r="AH257">
        <v>626</v>
      </c>
      <c r="AI257">
        <v>1020</v>
      </c>
    </row>
    <row r="258" spans="1:35" x14ac:dyDescent="0.25">
      <c r="A258" t="s">
        <v>100</v>
      </c>
      <c r="B258" t="s">
        <v>99</v>
      </c>
      <c r="C258" t="s">
        <v>95</v>
      </c>
      <c r="D258">
        <v>743</v>
      </c>
      <c r="E258">
        <v>743</v>
      </c>
      <c r="F258">
        <v>1048576</v>
      </c>
      <c r="G258" t="s">
        <v>108</v>
      </c>
      <c r="H258">
        <v>1359.0856666699999</v>
      </c>
      <c r="I258">
        <v>1371.011</v>
      </c>
      <c r="J258">
        <v>1331.2803333300001</v>
      </c>
      <c r="K258">
        <v>20545</v>
      </c>
      <c r="L258">
        <v>1560</v>
      </c>
      <c r="M258">
        <v>1020</v>
      </c>
      <c r="N258" t="s">
        <v>101</v>
      </c>
      <c r="O258">
        <v>1507</v>
      </c>
      <c r="P258">
        <v>1507</v>
      </c>
      <c r="Q258">
        <v>1048576</v>
      </c>
      <c r="R258" t="s">
        <v>108</v>
      </c>
      <c r="S258">
        <v>667.39933333299996</v>
      </c>
      <c r="T258">
        <v>611.89133333300003</v>
      </c>
      <c r="U258">
        <v>797.04266666700005</v>
      </c>
      <c r="V258">
        <v>25211</v>
      </c>
      <c r="W258">
        <v>1522</v>
      </c>
      <c r="X258">
        <v>1019</v>
      </c>
      <c r="Y258" t="s">
        <v>96</v>
      </c>
      <c r="Z258">
        <v>1680</v>
      </c>
      <c r="AA258">
        <v>1680</v>
      </c>
      <c r="AB258">
        <v>1048576</v>
      </c>
      <c r="AC258" t="s">
        <v>108</v>
      </c>
      <c r="AD258">
        <v>605.27766666699995</v>
      </c>
      <c r="AE258">
        <v>603.89933333299996</v>
      </c>
      <c r="AF258">
        <v>608.47333333300003</v>
      </c>
      <c r="AG258">
        <v>7815</v>
      </c>
      <c r="AH258">
        <v>482</v>
      </c>
      <c r="AI258">
        <v>1020</v>
      </c>
    </row>
    <row r="259" spans="1:35" x14ac:dyDescent="0.25">
      <c r="A259" t="s">
        <v>100</v>
      </c>
      <c r="B259" t="s">
        <v>99</v>
      </c>
      <c r="C259" t="s">
        <v>95</v>
      </c>
      <c r="D259">
        <v>704</v>
      </c>
      <c r="E259">
        <v>704</v>
      </c>
      <c r="F259">
        <v>1048576</v>
      </c>
      <c r="G259" t="s">
        <v>109</v>
      </c>
      <c r="H259">
        <v>1439.0503333300001</v>
      </c>
      <c r="I259">
        <v>1459.5763333299999</v>
      </c>
      <c r="J259">
        <v>1408.06166667</v>
      </c>
      <c r="K259">
        <v>21447</v>
      </c>
      <c r="L259">
        <v>1485</v>
      </c>
      <c r="M259">
        <v>1020</v>
      </c>
      <c r="N259" t="s">
        <v>101</v>
      </c>
      <c r="O259">
        <v>1479</v>
      </c>
      <c r="P259">
        <v>1479</v>
      </c>
      <c r="Q259">
        <v>1048576</v>
      </c>
      <c r="R259" t="s">
        <v>109</v>
      </c>
      <c r="S259">
        <v>677.42433333300005</v>
      </c>
      <c r="T259">
        <v>623.649</v>
      </c>
      <c r="U259">
        <v>758.17166666699995</v>
      </c>
      <c r="V259">
        <v>32981</v>
      </c>
      <c r="W259">
        <v>1661</v>
      </c>
      <c r="X259">
        <v>1020</v>
      </c>
      <c r="Y259" t="s">
        <v>96</v>
      </c>
      <c r="Z259">
        <v>1671</v>
      </c>
      <c r="AA259">
        <v>1671</v>
      </c>
      <c r="AB259">
        <v>1048576</v>
      </c>
      <c r="AC259" t="s">
        <v>109</v>
      </c>
      <c r="AD259">
        <v>608.53633333300002</v>
      </c>
      <c r="AE259">
        <v>605.38400000000001</v>
      </c>
      <c r="AF259">
        <v>613.28966666700001</v>
      </c>
      <c r="AG259">
        <v>6602</v>
      </c>
      <c r="AH259">
        <v>396</v>
      </c>
      <c r="AI259">
        <v>1020</v>
      </c>
    </row>
    <row r="260" spans="1:35" x14ac:dyDescent="0.25">
      <c r="A260" t="s">
        <v>100</v>
      </c>
      <c r="B260" t="s">
        <v>99</v>
      </c>
      <c r="C260" t="s">
        <v>95</v>
      </c>
      <c r="D260">
        <v>803</v>
      </c>
      <c r="E260">
        <v>803</v>
      </c>
      <c r="F260">
        <v>1048576</v>
      </c>
      <c r="G260" t="s">
        <v>110</v>
      </c>
      <c r="H260">
        <v>1262.43533333</v>
      </c>
      <c r="I260">
        <v>1261.32233333</v>
      </c>
      <c r="J260">
        <v>1263.5550000000001</v>
      </c>
      <c r="K260">
        <v>17399</v>
      </c>
      <c r="L260">
        <v>1120</v>
      </c>
      <c r="M260">
        <v>1020</v>
      </c>
      <c r="N260" t="s">
        <v>101</v>
      </c>
      <c r="O260">
        <v>1436</v>
      </c>
      <c r="P260">
        <v>1436</v>
      </c>
      <c r="Q260">
        <v>1048576</v>
      </c>
      <c r="R260" t="s">
        <v>110</v>
      </c>
      <c r="S260">
        <v>694.42533333300003</v>
      </c>
      <c r="T260">
        <v>643.32733333299996</v>
      </c>
      <c r="U260">
        <v>745.72866666699997</v>
      </c>
      <c r="V260">
        <v>43669</v>
      </c>
      <c r="W260">
        <v>1925</v>
      </c>
      <c r="X260">
        <v>1019</v>
      </c>
      <c r="Y260" t="s">
        <v>96</v>
      </c>
      <c r="Z260">
        <v>1625</v>
      </c>
      <c r="AA260">
        <v>1625</v>
      </c>
      <c r="AB260">
        <v>1048576</v>
      </c>
      <c r="AC260" t="s">
        <v>110</v>
      </c>
      <c r="AD260">
        <v>626.07399999999996</v>
      </c>
      <c r="AE260">
        <v>620.70366666699999</v>
      </c>
      <c r="AF260">
        <v>631.448666667</v>
      </c>
      <c r="AG260">
        <v>8314</v>
      </c>
      <c r="AH260">
        <v>444</v>
      </c>
      <c r="AI260">
        <v>1019</v>
      </c>
    </row>
    <row r="261" spans="1:35" x14ac:dyDescent="0.25">
      <c r="A261" t="s">
        <v>100</v>
      </c>
      <c r="B261" t="s">
        <v>99</v>
      </c>
      <c r="C261" t="s">
        <v>95</v>
      </c>
      <c r="D261">
        <v>788</v>
      </c>
      <c r="E261">
        <v>788</v>
      </c>
      <c r="F261">
        <v>1048576</v>
      </c>
      <c r="G261" t="s">
        <v>111</v>
      </c>
      <c r="H261">
        <v>1285.62966667</v>
      </c>
      <c r="I261">
        <v>1284.8040000000001</v>
      </c>
      <c r="J261">
        <v>1286.1733333300001</v>
      </c>
      <c r="K261">
        <v>18920</v>
      </c>
      <c r="L261">
        <v>1094</v>
      </c>
      <c r="M261">
        <v>1020</v>
      </c>
      <c r="N261" t="s">
        <v>101</v>
      </c>
      <c r="O261">
        <v>1426</v>
      </c>
      <c r="P261">
        <v>1426</v>
      </c>
      <c r="Q261">
        <v>1048576</v>
      </c>
      <c r="R261" t="s">
        <v>111</v>
      </c>
      <c r="S261">
        <v>694.48766666699998</v>
      </c>
      <c r="T261">
        <v>650.06533333300001</v>
      </c>
      <c r="U261">
        <v>724.04033333300004</v>
      </c>
      <c r="V261">
        <v>40972</v>
      </c>
      <c r="W261">
        <v>2160</v>
      </c>
      <c r="X261">
        <v>1020</v>
      </c>
      <c r="Y261" t="s">
        <v>96</v>
      </c>
      <c r="Z261">
        <v>1456</v>
      </c>
      <c r="AA261">
        <v>1456</v>
      </c>
      <c r="AB261">
        <v>1048576</v>
      </c>
      <c r="AC261" t="s">
        <v>111</v>
      </c>
      <c r="AD261">
        <v>698.11766666699998</v>
      </c>
      <c r="AE261">
        <v>689.18066666699997</v>
      </c>
      <c r="AF261">
        <v>704.08600000000001</v>
      </c>
      <c r="AG261">
        <v>9302</v>
      </c>
      <c r="AH261">
        <v>444</v>
      </c>
      <c r="AI261">
        <v>1019</v>
      </c>
    </row>
    <row r="262" spans="1:35" x14ac:dyDescent="0.25">
      <c r="A262" t="s">
        <v>100</v>
      </c>
      <c r="B262" t="s">
        <v>99</v>
      </c>
      <c r="C262" t="s">
        <v>95</v>
      </c>
      <c r="D262">
        <v>614</v>
      </c>
      <c r="E262">
        <v>614</v>
      </c>
      <c r="F262">
        <v>1048576</v>
      </c>
      <c r="G262" t="s">
        <v>105</v>
      </c>
      <c r="H262">
        <v>1638.4723333300001</v>
      </c>
      <c r="I262">
        <v>1598.9983333299999</v>
      </c>
      <c r="J262">
        <v>1655.35266667</v>
      </c>
      <c r="K262">
        <v>49694</v>
      </c>
      <c r="L262">
        <v>2216</v>
      </c>
      <c r="M262">
        <v>1019</v>
      </c>
      <c r="N262" t="s">
        <v>101</v>
      </c>
      <c r="O262">
        <v>1384</v>
      </c>
      <c r="P262">
        <v>1384</v>
      </c>
      <c r="Q262">
        <v>1048576</v>
      </c>
      <c r="R262" t="s">
        <v>105</v>
      </c>
      <c r="S262">
        <v>712.49633333300005</v>
      </c>
      <c r="T262">
        <v>645.81733333299997</v>
      </c>
      <c r="U262">
        <v>741.10166666700002</v>
      </c>
      <c r="V262">
        <v>50426</v>
      </c>
      <c r="W262">
        <v>2348</v>
      </c>
      <c r="X262">
        <v>1019</v>
      </c>
      <c r="Y262" t="s">
        <v>96</v>
      </c>
      <c r="Z262">
        <v>1365</v>
      </c>
      <c r="AA262">
        <v>1365</v>
      </c>
      <c r="AB262">
        <v>1048576</v>
      </c>
      <c r="AC262" t="s">
        <v>105</v>
      </c>
      <c r="AD262">
        <v>744.51</v>
      </c>
      <c r="AE262">
        <v>733.66233333299999</v>
      </c>
      <c r="AF262">
        <v>749.14366666700005</v>
      </c>
      <c r="AG262">
        <v>9157</v>
      </c>
      <c r="AH262">
        <v>394</v>
      </c>
      <c r="AI262">
        <v>1019</v>
      </c>
    </row>
    <row r="263" spans="1:35" x14ac:dyDescent="0.25">
      <c r="A263" t="s">
        <v>100</v>
      </c>
      <c r="B263" t="s">
        <v>99</v>
      </c>
      <c r="C263" t="s">
        <v>95</v>
      </c>
      <c r="D263">
        <v>557</v>
      </c>
      <c r="E263">
        <v>557</v>
      </c>
      <c r="F263">
        <v>1048576</v>
      </c>
      <c r="G263" t="s">
        <v>104</v>
      </c>
      <c r="H263">
        <v>1806.0029999999999</v>
      </c>
      <c r="I263">
        <v>1758.2226666700001</v>
      </c>
      <c r="J263">
        <v>1817.88833333</v>
      </c>
      <c r="K263">
        <v>49557</v>
      </c>
      <c r="L263">
        <v>2100</v>
      </c>
      <c r="M263">
        <v>1019</v>
      </c>
      <c r="N263" t="s">
        <v>101</v>
      </c>
      <c r="O263">
        <v>1923</v>
      </c>
      <c r="P263">
        <v>1923</v>
      </c>
      <c r="Q263">
        <v>1048576</v>
      </c>
      <c r="R263" t="s">
        <v>104</v>
      </c>
      <c r="S263">
        <v>537.33633333299997</v>
      </c>
      <c r="T263">
        <v>508.07400000000001</v>
      </c>
      <c r="U263">
        <v>544.62599999999998</v>
      </c>
      <c r="V263">
        <v>23290</v>
      </c>
      <c r="W263">
        <v>1325</v>
      </c>
      <c r="X263">
        <v>1019</v>
      </c>
      <c r="Y263" t="s">
        <v>96</v>
      </c>
      <c r="Z263">
        <v>1393</v>
      </c>
      <c r="AA263">
        <v>1393</v>
      </c>
      <c r="AB263">
        <v>1048576</v>
      </c>
      <c r="AC263" t="s">
        <v>104</v>
      </c>
      <c r="AD263">
        <v>729.98333333300002</v>
      </c>
      <c r="AE263">
        <v>721.67533333300003</v>
      </c>
      <c r="AF263">
        <v>732.07399999999996</v>
      </c>
      <c r="AG263">
        <v>8426</v>
      </c>
      <c r="AH263">
        <v>299</v>
      </c>
      <c r="AI263">
        <v>1019</v>
      </c>
    </row>
    <row r="264" spans="1:35" x14ac:dyDescent="0.25">
      <c r="A264" t="s">
        <v>100</v>
      </c>
      <c r="B264" t="s">
        <v>99</v>
      </c>
      <c r="C264" t="s">
        <v>95</v>
      </c>
      <c r="D264">
        <v>447</v>
      </c>
      <c r="E264">
        <v>447</v>
      </c>
      <c r="F264">
        <v>1048576</v>
      </c>
      <c r="G264" t="s">
        <v>103</v>
      </c>
      <c r="H264">
        <v>2255.69633333</v>
      </c>
      <c r="I264">
        <v>2194.8319999999999</v>
      </c>
      <c r="J264">
        <v>2262.4686666699999</v>
      </c>
      <c r="K264">
        <v>37483</v>
      </c>
      <c r="L264">
        <v>1681</v>
      </c>
      <c r="M264">
        <v>1020</v>
      </c>
      <c r="N264" t="s">
        <v>101</v>
      </c>
      <c r="O264">
        <v>1360</v>
      </c>
      <c r="P264">
        <v>1360</v>
      </c>
      <c r="Q264">
        <v>1048576</v>
      </c>
      <c r="R264" t="s">
        <v>103</v>
      </c>
      <c r="S264">
        <v>710.43100000000004</v>
      </c>
      <c r="T264">
        <v>634.03300000000002</v>
      </c>
      <c r="U264">
        <v>718.95100000000002</v>
      </c>
      <c r="V264">
        <v>56686</v>
      </c>
      <c r="W264">
        <v>2882</v>
      </c>
      <c r="X264">
        <v>1019</v>
      </c>
      <c r="Y264" t="s">
        <v>96</v>
      </c>
      <c r="Z264">
        <v>1283</v>
      </c>
      <c r="AA264">
        <v>1283</v>
      </c>
      <c r="AB264">
        <v>1048576</v>
      </c>
      <c r="AC264" t="s">
        <v>103</v>
      </c>
      <c r="AD264">
        <v>791.97799999999995</v>
      </c>
      <c r="AE264">
        <v>780.37966666700004</v>
      </c>
      <c r="AF264">
        <v>793.26733333300001</v>
      </c>
      <c r="AG264">
        <v>8769</v>
      </c>
      <c r="AH264">
        <v>248</v>
      </c>
      <c r="AI264">
        <v>1020</v>
      </c>
    </row>
    <row r="265" spans="1:35" x14ac:dyDescent="0.25">
      <c r="A265" t="s">
        <v>100</v>
      </c>
      <c r="B265" t="s">
        <v>99</v>
      </c>
      <c r="C265" t="s">
        <v>95</v>
      </c>
      <c r="D265">
        <v>459</v>
      </c>
      <c r="E265">
        <v>459</v>
      </c>
      <c r="F265">
        <v>1048576</v>
      </c>
      <c r="G265" t="s">
        <v>112</v>
      </c>
      <c r="H265">
        <v>2196.3726666699999</v>
      </c>
      <c r="I265">
        <v>0</v>
      </c>
      <c r="J265">
        <v>2196.3726666699999</v>
      </c>
      <c r="K265">
        <v>18137</v>
      </c>
      <c r="L265">
        <v>1093</v>
      </c>
      <c r="M265">
        <v>1020</v>
      </c>
      <c r="N265" t="s">
        <v>101</v>
      </c>
      <c r="O265">
        <v>1281</v>
      </c>
      <c r="P265">
        <v>1281</v>
      </c>
      <c r="Q265">
        <v>1048576</v>
      </c>
      <c r="R265" t="s">
        <v>112</v>
      </c>
      <c r="S265">
        <v>742.71199999999999</v>
      </c>
      <c r="T265">
        <v>0</v>
      </c>
      <c r="U265">
        <v>742.71199999999999</v>
      </c>
      <c r="V265">
        <v>57567</v>
      </c>
      <c r="W265">
        <v>3099</v>
      </c>
      <c r="X265">
        <v>1019</v>
      </c>
      <c r="Y265" t="s">
        <v>96</v>
      </c>
      <c r="Z265">
        <v>1211</v>
      </c>
      <c r="AA265">
        <v>1211</v>
      </c>
      <c r="AB265">
        <v>1048576</v>
      </c>
      <c r="AC265" t="s">
        <v>112</v>
      </c>
      <c r="AD265">
        <v>838.95133333299998</v>
      </c>
      <c r="AE265">
        <v>0</v>
      </c>
      <c r="AF265">
        <v>838.95133333299998</v>
      </c>
      <c r="AG265">
        <v>4872</v>
      </c>
      <c r="AH265">
        <v>158</v>
      </c>
      <c r="AI265">
        <v>1019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E01E8-1D31-4000-9FFD-D08DFB12FDFC}">
  <dimension ref="A1:AI265"/>
  <sheetViews>
    <sheetView topLeftCell="E6" zoomScale="80" zoomScaleNormal="80" workbookViewId="0">
      <selection activeCell="AB27" sqref="AB27"/>
    </sheetView>
  </sheetViews>
  <sheetFormatPr defaultRowHeight="15" x14ac:dyDescent="0.25"/>
  <cols>
    <col min="1" max="1" width="11.28515625" bestFit="1" customWidth="1"/>
    <col min="2" max="2" width="10.140625" bestFit="1" customWidth="1"/>
    <col min="3" max="3" width="19.5703125" bestFit="1" customWidth="1"/>
    <col min="4" max="4" width="7.28515625" bestFit="1" customWidth="1"/>
    <col min="5" max="5" width="6.140625" bestFit="1" customWidth="1"/>
    <col min="6" max="6" width="8.5703125" bestFit="1" customWidth="1"/>
    <col min="7" max="7" width="20.5703125" bestFit="1" customWidth="1"/>
    <col min="8" max="8" width="12" bestFit="1" customWidth="1"/>
    <col min="9" max="9" width="15.140625" bestFit="1" customWidth="1"/>
    <col min="10" max="10" width="15.85546875" bestFit="1" customWidth="1"/>
    <col min="11" max="11" width="9.5703125" bestFit="1" customWidth="1"/>
    <col min="12" max="12" width="11.85546875" bestFit="1" customWidth="1"/>
    <col min="13" max="13" width="7.42578125" bestFit="1" customWidth="1"/>
    <col min="18" max="18" width="20.5703125" bestFit="1" customWidth="1"/>
    <col min="29" max="29" width="20.5703125" bestFit="1" customWidth="1"/>
  </cols>
  <sheetData>
    <row r="1" spans="1:35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92</v>
      </c>
    </row>
    <row r="2" spans="1:35" x14ac:dyDescent="0.25">
      <c r="A2" t="s">
        <v>93</v>
      </c>
      <c r="B2" t="s">
        <v>94</v>
      </c>
      <c r="C2" t="s">
        <v>95</v>
      </c>
      <c r="D2">
        <v>496</v>
      </c>
      <c r="E2">
        <v>1</v>
      </c>
      <c r="F2">
        <v>4096</v>
      </c>
      <c r="G2" t="s">
        <v>102</v>
      </c>
      <c r="H2">
        <v>65.844666666699993</v>
      </c>
      <c r="I2">
        <v>65.844666666699993</v>
      </c>
      <c r="J2">
        <v>0</v>
      </c>
      <c r="K2">
        <v>2241</v>
      </c>
      <c r="L2">
        <v>77</v>
      </c>
      <c r="M2">
        <v>31</v>
      </c>
      <c r="N2" t="s">
        <v>101</v>
      </c>
      <c r="O2">
        <v>59492</v>
      </c>
      <c r="P2">
        <v>232</v>
      </c>
      <c r="Q2">
        <v>4096</v>
      </c>
      <c r="R2" t="s">
        <v>102</v>
      </c>
      <c r="S2">
        <v>0.53266666666700002</v>
      </c>
      <c r="T2">
        <v>0.53266666666700002</v>
      </c>
      <c r="U2">
        <v>0</v>
      </c>
      <c r="V2">
        <v>18</v>
      </c>
      <c r="W2">
        <v>0</v>
      </c>
      <c r="X2">
        <v>31</v>
      </c>
      <c r="Y2" t="s">
        <v>96</v>
      </c>
      <c r="Z2">
        <v>13942</v>
      </c>
      <c r="AA2">
        <v>54</v>
      </c>
      <c r="AB2">
        <v>4096</v>
      </c>
      <c r="AC2" t="s">
        <v>102</v>
      </c>
      <c r="AD2">
        <v>2.282</v>
      </c>
      <c r="AE2">
        <v>2.282</v>
      </c>
      <c r="AF2">
        <v>0</v>
      </c>
      <c r="AG2">
        <v>44</v>
      </c>
      <c r="AH2">
        <v>0</v>
      </c>
      <c r="AI2">
        <v>31</v>
      </c>
    </row>
    <row r="3" spans="1:35" x14ac:dyDescent="0.25">
      <c r="A3" t="s">
        <v>93</v>
      </c>
      <c r="B3" t="s">
        <v>94</v>
      </c>
      <c r="C3" t="s">
        <v>95</v>
      </c>
      <c r="D3">
        <v>554</v>
      </c>
      <c r="E3">
        <v>2</v>
      </c>
      <c r="F3">
        <v>4096</v>
      </c>
      <c r="G3" t="s">
        <v>106</v>
      </c>
      <c r="H3">
        <v>58.165666666699998</v>
      </c>
      <c r="I3">
        <v>64.159000000000006</v>
      </c>
      <c r="J3">
        <v>5.0190000000000001</v>
      </c>
      <c r="K3">
        <v>1426</v>
      </c>
      <c r="L3">
        <v>63</v>
      </c>
      <c r="M3">
        <v>31</v>
      </c>
      <c r="N3" t="s">
        <v>101</v>
      </c>
      <c r="O3">
        <v>62253</v>
      </c>
      <c r="P3">
        <v>243</v>
      </c>
      <c r="Q3">
        <v>4096</v>
      </c>
      <c r="R3" t="s">
        <v>106</v>
      </c>
      <c r="S3">
        <v>0.50800000000000001</v>
      </c>
      <c r="T3">
        <v>0.50600000000000001</v>
      </c>
      <c r="U3">
        <v>0.52300000000000002</v>
      </c>
      <c r="V3">
        <v>14</v>
      </c>
      <c r="W3">
        <v>0</v>
      </c>
      <c r="X3">
        <v>31</v>
      </c>
      <c r="Y3" t="s">
        <v>96</v>
      </c>
      <c r="Z3">
        <v>14295</v>
      </c>
      <c r="AA3">
        <v>55</v>
      </c>
      <c r="AB3">
        <v>4096</v>
      </c>
      <c r="AC3" t="s">
        <v>106</v>
      </c>
      <c r="AD3">
        <v>2.2146666666699999</v>
      </c>
      <c r="AE3">
        <v>2.21366666667</v>
      </c>
      <c r="AF3">
        <v>2.2250000000000001</v>
      </c>
      <c r="AG3">
        <v>1380</v>
      </c>
      <c r="AH3">
        <v>2</v>
      </c>
      <c r="AI3">
        <v>31</v>
      </c>
    </row>
    <row r="4" spans="1:35" x14ac:dyDescent="0.25">
      <c r="A4" t="s">
        <v>93</v>
      </c>
      <c r="B4" t="s">
        <v>94</v>
      </c>
      <c r="C4" t="s">
        <v>95</v>
      </c>
      <c r="D4">
        <v>579</v>
      </c>
      <c r="E4">
        <v>2</v>
      </c>
      <c r="F4">
        <v>4096</v>
      </c>
      <c r="G4" t="s">
        <v>107</v>
      </c>
      <c r="H4">
        <v>56.319000000000003</v>
      </c>
      <c r="I4">
        <v>68.262</v>
      </c>
      <c r="J4">
        <v>8.35</v>
      </c>
      <c r="K4">
        <v>2576</v>
      </c>
      <c r="L4">
        <v>73</v>
      </c>
      <c r="M4">
        <v>31</v>
      </c>
      <c r="N4" t="s">
        <v>101</v>
      </c>
      <c r="O4">
        <v>69868</v>
      </c>
      <c r="P4">
        <v>272</v>
      </c>
      <c r="Q4">
        <v>4096</v>
      </c>
      <c r="R4" t="s">
        <v>107</v>
      </c>
      <c r="S4">
        <v>0.45133333333300002</v>
      </c>
      <c r="T4">
        <v>0.44500000000000001</v>
      </c>
      <c r="U4">
        <v>0.47566666666700003</v>
      </c>
      <c r="V4">
        <v>20</v>
      </c>
      <c r="W4">
        <v>0</v>
      </c>
      <c r="X4">
        <v>31</v>
      </c>
      <c r="Y4" t="s">
        <v>96</v>
      </c>
      <c r="Z4">
        <v>14688</v>
      </c>
      <c r="AA4">
        <v>57</v>
      </c>
      <c r="AB4">
        <v>4096</v>
      </c>
      <c r="AC4" t="s">
        <v>107</v>
      </c>
      <c r="AD4">
        <v>2.1480000000000001</v>
      </c>
      <c r="AE4">
        <v>2.1783333333299999</v>
      </c>
      <c r="AF4">
        <v>2.028</v>
      </c>
      <c r="AG4">
        <v>73</v>
      </c>
      <c r="AH4">
        <v>0</v>
      </c>
      <c r="AI4">
        <v>31</v>
      </c>
    </row>
    <row r="5" spans="1:35" x14ac:dyDescent="0.25">
      <c r="A5" t="s">
        <v>93</v>
      </c>
      <c r="B5" t="s">
        <v>94</v>
      </c>
      <c r="C5" t="s">
        <v>95</v>
      </c>
      <c r="D5">
        <v>815</v>
      </c>
      <c r="E5">
        <v>3</v>
      </c>
      <c r="F5">
        <v>4096</v>
      </c>
      <c r="G5" t="s">
        <v>108</v>
      </c>
      <c r="H5">
        <v>39.534333333299998</v>
      </c>
      <c r="I5">
        <v>54.289666666700001</v>
      </c>
      <c r="J5">
        <v>4.9613333333299998</v>
      </c>
      <c r="K5">
        <v>1886</v>
      </c>
      <c r="L5">
        <v>55</v>
      </c>
      <c r="M5">
        <v>31</v>
      </c>
      <c r="N5" t="s">
        <v>101</v>
      </c>
      <c r="O5">
        <v>69520</v>
      </c>
      <c r="P5">
        <v>271</v>
      </c>
      <c r="Q5">
        <v>4096</v>
      </c>
      <c r="R5" t="s">
        <v>108</v>
      </c>
      <c r="S5">
        <v>0.45266666666700001</v>
      </c>
      <c r="T5">
        <v>0.442</v>
      </c>
      <c r="U5">
        <v>0.47766666666699997</v>
      </c>
      <c r="V5">
        <v>13</v>
      </c>
      <c r="W5">
        <v>0</v>
      </c>
      <c r="X5">
        <v>31</v>
      </c>
      <c r="Y5" t="s">
        <v>96</v>
      </c>
      <c r="Z5">
        <v>14816</v>
      </c>
      <c r="AA5">
        <v>57</v>
      </c>
      <c r="AB5">
        <v>4096</v>
      </c>
      <c r="AC5" t="s">
        <v>108</v>
      </c>
      <c r="AD5">
        <v>2.1236666666700001</v>
      </c>
      <c r="AE5">
        <v>2.1960000000000002</v>
      </c>
      <c r="AF5">
        <v>1.9546666666700001</v>
      </c>
      <c r="AG5">
        <v>64</v>
      </c>
      <c r="AH5">
        <v>0</v>
      </c>
      <c r="AI5">
        <v>31</v>
      </c>
    </row>
    <row r="6" spans="1:35" x14ac:dyDescent="0.25">
      <c r="A6" t="s">
        <v>93</v>
      </c>
      <c r="B6" t="s">
        <v>94</v>
      </c>
      <c r="C6" t="s">
        <v>95</v>
      </c>
      <c r="D6">
        <v>781</v>
      </c>
      <c r="E6">
        <v>3</v>
      </c>
      <c r="F6">
        <v>4096</v>
      </c>
      <c r="G6" t="s">
        <v>109</v>
      </c>
      <c r="H6">
        <v>41.826999999999998</v>
      </c>
      <c r="I6">
        <v>66.078999999999994</v>
      </c>
      <c r="J6">
        <v>5.52033333333</v>
      </c>
      <c r="K6">
        <v>2457</v>
      </c>
      <c r="L6">
        <v>71</v>
      </c>
      <c r="M6">
        <v>31</v>
      </c>
      <c r="N6" t="s">
        <v>101</v>
      </c>
      <c r="O6">
        <v>68015</v>
      </c>
      <c r="P6">
        <v>265</v>
      </c>
      <c r="Q6">
        <v>4096</v>
      </c>
      <c r="R6" t="s">
        <v>109</v>
      </c>
      <c r="S6">
        <v>0.46200000000000002</v>
      </c>
      <c r="T6">
        <v>0.44833333333300002</v>
      </c>
      <c r="U6">
        <v>0.48266666666699998</v>
      </c>
      <c r="V6">
        <v>15</v>
      </c>
      <c r="W6">
        <v>0</v>
      </c>
      <c r="X6">
        <v>31</v>
      </c>
      <c r="Y6" t="s">
        <v>96</v>
      </c>
      <c r="Z6">
        <v>14932</v>
      </c>
      <c r="AA6">
        <v>58</v>
      </c>
      <c r="AB6">
        <v>4096</v>
      </c>
      <c r="AC6" t="s">
        <v>109</v>
      </c>
      <c r="AD6">
        <v>2.11</v>
      </c>
      <c r="AE6">
        <v>2.22966666667</v>
      </c>
      <c r="AF6">
        <v>1.9303333333299999</v>
      </c>
      <c r="AG6">
        <v>61</v>
      </c>
      <c r="AH6">
        <v>0</v>
      </c>
      <c r="AI6">
        <v>31</v>
      </c>
    </row>
    <row r="7" spans="1:35" x14ac:dyDescent="0.25">
      <c r="A7" t="s">
        <v>93</v>
      </c>
      <c r="B7" t="s">
        <v>94</v>
      </c>
      <c r="C7" t="s">
        <v>95</v>
      </c>
      <c r="D7">
        <v>927</v>
      </c>
      <c r="E7">
        <v>3</v>
      </c>
      <c r="F7">
        <v>4096</v>
      </c>
      <c r="G7" t="s">
        <v>110</v>
      </c>
      <c r="H7">
        <v>34.983333333300003</v>
      </c>
      <c r="I7">
        <v>64.373666666700004</v>
      </c>
      <c r="J7">
        <v>5.548</v>
      </c>
      <c r="K7">
        <v>1615</v>
      </c>
      <c r="L7">
        <v>54</v>
      </c>
      <c r="M7">
        <v>31</v>
      </c>
      <c r="N7" t="s">
        <v>101</v>
      </c>
      <c r="O7">
        <v>66640</v>
      </c>
      <c r="P7">
        <v>260</v>
      </c>
      <c r="Q7">
        <v>4096</v>
      </c>
      <c r="R7" t="s">
        <v>110</v>
      </c>
      <c r="S7">
        <v>0.47133333333299998</v>
      </c>
      <c r="T7">
        <v>0.45833333333300003</v>
      </c>
      <c r="U7">
        <v>0.48433333333299999</v>
      </c>
      <c r="V7">
        <v>12</v>
      </c>
      <c r="W7">
        <v>0</v>
      </c>
      <c r="X7">
        <v>31</v>
      </c>
      <c r="Y7" t="s">
        <v>96</v>
      </c>
      <c r="Z7">
        <v>14612</v>
      </c>
      <c r="AA7">
        <v>57</v>
      </c>
      <c r="AB7">
        <v>4096</v>
      </c>
      <c r="AC7" t="s">
        <v>110</v>
      </c>
      <c r="AD7">
        <v>2.1643333333300001</v>
      </c>
      <c r="AE7">
        <v>2.3170000000000002</v>
      </c>
      <c r="AF7">
        <v>2.01233333333</v>
      </c>
      <c r="AG7">
        <v>48</v>
      </c>
      <c r="AH7">
        <v>0</v>
      </c>
      <c r="AI7">
        <v>31</v>
      </c>
    </row>
    <row r="8" spans="1:35" x14ac:dyDescent="0.25">
      <c r="A8" t="s">
        <v>93</v>
      </c>
      <c r="B8" t="s">
        <v>94</v>
      </c>
      <c r="C8" t="s">
        <v>95</v>
      </c>
      <c r="D8">
        <v>933</v>
      </c>
      <c r="E8">
        <v>3</v>
      </c>
      <c r="F8">
        <v>4096</v>
      </c>
      <c r="G8" t="s">
        <v>111</v>
      </c>
      <c r="H8">
        <v>34.494333333299998</v>
      </c>
      <c r="I8">
        <v>76.728666666699993</v>
      </c>
      <c r="J8">
        <v>6.3576666666700001</v>
      </c>
      <c r="K8">
        <v>2851</v>
      </c>
      <c r="L8">
        <v>80</v>
      </c>
      <c r="M8">
        <v>31</v>
      </c>
      <c r="N8" t="s">
        <v>101</v>
      </c>
      <c r="O8">
        <v>64307</v>
      </c>
      <c r="P8">
        <v>251</v>
      </c>
      <c r="Q8">
        <v>4096</v>
      </c>
      <c r="R8" t="s">
        <v>111</v>
      </c>
      <c r="S8">
        <v>0.48766666666699998</v>
      </c>
      <c r="T8">
        <v>0.47599999999999998</v>
      </c>
      <c r="U8">
        <v>0.49566666666699999</v>
      </c>
      <c r="V8">
        <v>13</v>
      </c>
      <c r="W8">
        <v>0</v>
      </c>
      <c r="X8">
        <v>31</v>
      </c>
      <c r="Y8" t="s">
        <v>96</v>
      </c>
      <c r="Z8">
        <v>14840</v>
      </c>
      <c r="AA8">
        <v>57</v>
      </c>
      <c r="AB8">
        <v>4096</v>
      </c>
      <c r="AC8" t="s">
        <v>111</v>
      </c>
      <c r="AD8">
        <v>2.1123333333300001</v>
      </c>
      <c r="AE8">
        <v>2.3253333333300001</v>
      </c>
      <c r="AF8">
        <v>1.97</v>
      </c>
      <c r="AG8">
        <v>114</v>
      </c>
      <c r="AH8">
        <v>0</v>
      </c>
      <c r="AI8">
        <v>31</v>
      </c>
    </row>
    <row r="9" spans="1:35" x14ac:dyDescent="0.25">
      <c r="A9" t="s">
        <v>93</v>
      </c>
      <c r="B9" t="s">
        <v>94</v>
      </c>
      <c r="C9" t="s">
        <v>95</v>
      </c>
      <c r="D9">
        <v>1567</v>
      </c>
      <c r="E9">
        <v>6</v>
      </c>
      <c r="F9">
        <v>4096</v>
      </c>
      <c r="G9" t="s">
        <v>105</v>
      </c>
      <c r="H9">
        <v>20.339666666700001</v>
      </c>
      <c r="I9">
        <v>58.891666666699997</v>
      </c>
      <c r="J9">
        <v>3.81466666667</v>
      </c>
      <c r="K9">
        <v>1917</v>
      </c>
      <c r="L9">
        <v>45</v>
      </c>
      <c r="M9">
        <v>31</v>
      </c>
      <c r="N9" t="s">
        <v>101</v>
      </c>
      <c r="O9">
        <v>62204</v>
      </c>
      <c r="P9">
        <v>242</v>
      </c>
      <c r="Q9">
        <v>4096</v>
      </c>
      <c r="R9" t="s">
        <v>105</v>
      </c>
      <c r="S9">
        <v>0.504</v>
      </c>
      <c r="T9">
        <v>0.510666666667</v>
      </c>
      <c r="U9">
        <v>0.50133333333300001</v>
      </c>
      <c r="V9">
        <v>17</v>
      </c>
      <c r="W9">
        <v>0</v>
      </c>
      <c r="X9">
        <v>31</v>
      </c>
      <c r="Y9" t="s">
        <v>96</v>
      </c>
      <c r="Z9">
        <v>15173</v>
      </c>
      <c r="AA9">
        <v>59</v>
      </c>
      <c r="AB9">
        <v>4096</v>
      </c>
      <c r="AC9" t="s">
        <v>105</v>
      </c>
      <c r="AD9">
        <v>2.073</v>
      </c>
      <c r="AE9">
        <v>2.3450000000000002</v>
      </c>
      <c r="AF9">
        <v>1.9563333333299999</v>
      </c>
      <c r="AG9">
        <v>79</v>
      </c>
      <c r="AH9">
        <v>0</v>
      </c>
      <c r="AI9">
        <v>31</v>
      </c>
    </row>
    <row r="10" spans="1:35" x14ac:dyDescent="0.25">
      <c r="A10" t="s">
        <v>93</v>
      </c>
      <c r="B10" t="s">
        <v>94</v>
      </c>
      <c r="C10" t="s">
        <v>95</v>
      </c>
      <c r="D10">
        <v>1622</v>
      </c>
      <c r="E10">
        <v>6</v>
      </c>
      <c r="F10">
        <v>4096</v>
      </c>
      <c r="G10" t="s">
        <v>104</v>
      </c>
      <c r="H10">
        <v>19.958333333300001</v>
      </c>
      <c r="I10">
        <v>80.940666666699997</v>
      </c>
      <c r="J10">
        <v>4.84666666667</v>
      </c>
      <c r="K10">
        <v>2298</v>
      </c>
      <c r="L10">
        <v>52</v>
      </c>
      <c r="M10">
        <v>31</v>
      </c>
      <c r="N10" t="s">
        <v>101</v>
      </c>
      <c r="O10">
        <v>60908</v>
      </c>
      <c r="P10">
        <v>237</v>
      </c>
      <c r="Q10">
        <v>4096</v>
      </c>
      <c r="R10" t="s">
        <v>104</v>
      </c>
      <c r="S10">
        <v>0.51433333333300002</v>
      </c>
      <c r="T10">
        <v>0.52866666666700002</v>
      </c>
      <c r="U10">
        <v>0.510666666667</v>
      </c>
      <c r="V10">
        <v>17</v>
      </c>
      <c r="W10">
        <v>0</v>
      </c>
      <c r="X10">
        <v>31</v>
      </c>
      <c r="Y10" t="s">
        <v>96</v>
      </c>
      <c r="Z10">
        <v>15598</v>
      </c>
      <c r="AA10">
        <v>60</v>
      </c>
      <c r="AB10">
        <v>4096</v>
      </c>
      <c r="AC10" t="s">
        <v>104</v>
      </c>
      <c r="AD10">
        <v>2.0216666666699998</v>
      </c>
      <c r="AE10">
        <v>2.3876666666699999</v>
      </c>
      <c r="AF10">
        <v>1.92966666667</v>
      </c>
      <c r="AG10">
        <v>53</v>
      </c>
      <c r="AH10">
        <v>0</v>
      </c>
      <c r="AI10">
        <v>31</v>
      </c>
    </row>
    <row r="11" spans="1:35" x14ac:dyDescent="0.25">
      <c r="A11" t="s">
        <v>93</v>
      </c>
      <c r="B11" t="s">
        <v>94</v>
      </c>
      <c r="C11" t="s">
        <v>95</v>
      </c>
      <c r="D11">
        <v>2643</v>
      </c>
      <c r="E11">
        <v>10</v>
      </c>
      <c r="F11">
        <v>4096</v>
      </c>
      <c r="G11" t="s">
        <v>103</v>
      </c>
      <c r="H11">
        <v>11.5723333333</v>
      </c>
      <c r="I11">
        <v>62.489666666700003</v>
      </c>
      <c r="J11">
        <v>5.8826666666699996</v>
      </c>
      <c r="K11">
        <v>1617</v>
      </c>
      <c r="L11">
        <v>32</v>
      </c>
      <c r="M11">
        <v>30</v>
      </c>
      <c r="N11" t="s">
        <v>101</v>
      </c>
      <c r="O11">
        <v>60543</v>
      </c>
      <c r="P11">
        <v>236</v>
      </c>
      <c r="Q11">
        <v>4096</v>
      </c>
      <c r="R11" t="s">
        <v>103</v>
      </c>
      <c r="S11">
        <v>0.51633333333300002</v>
      </c>
      <c r="T11">
        <v>0.52866666666700002</v>
      </c>
      <c r="U11">
        <v>0.51500000000000001</v>
      </c>
      <c r="V11">
        <v>12</v>
      </c>
      <c r="W11">
        <v>0</v>
      </c>
      <c r="X11">
        <v>31</v>
      </c>
      <c r="Y11" t="s">
        <v>96</v>
      </c>
      <c r="Z11">
        <v>15420</v>
      </c>
      <c r="AA11">
        <v>60</v>
      </c>
      <c r="AB11">
        <v>4096</v>
      </c>
      <c r="AC11" t="s">
        <v>103</v>
      </c>
      <c r="AD11">
        <v>2.0463333333299998</v>
      </c>
      <c r="AE11">
        <v>2.5063333333300002</v>
      </c>
      <c r="AF11">
        <v>1.9950000000000001</v>
      </c>
      <c r="AG11">
        <v>44</v>
      </c>
      <c r="AH11">
        <v>0</v>
      </c>
      <c r="AI11">
        <v>31</v>
      </c>
    </row>
    <row r="12" spans="1:35" x14ac:dyDescent="0.25">
      <c r="A12" t="s">
        <v>93</v>
      </c>
      <c r="B12" t="s">
        <v>94</v>
      </c>
      <c r="C12" t="s">
        <v>95</v>
      </c>
      <c r="D12">
        <v>9007</v>
      </c>
      <c r="E12">
        <v>35</v>
      </c>
      <c r="F12">
        <v>4096</v>
      </c>
      <c r="G12" t="s">
        <v>112</v>
      </c>
      <c r="H12">
        <v>3.5339999999999998</v>
      </c>
      <c r="I12">
        <v>0</v>
      </c>
      <c r="J12">
        <v>3.5339999999999998</v>
      </c>
      <c r="K12">
        <v>122</v>
      </c>
      <c r="L12">
        <v>2</v>
      </c>
      <c r="M12">
        <v>31</v>
      </c>
      <c r="N12" t="s">
        <v>101</v>
      </c>
      <c r="O12">
        <v>60634</v>
      </c>
      <c r="P12">
        <v>236</v>
      </c>
      <c r="Q12">
        <v>4096</v>
      </c>
      <c r="R12" t="s">
        <v>112</v>
      </c>
      <c r="S12">
        <v>0.51633333333300002</v>
      </c>
      <c r="T12">
        <v>0</v>
      </c>
      <c r="U12">
        <v>0.51633333333300002</v>
      </c>
      <c r="V12">
        <v>21</v>
      </c>
      <c r="W12">
        <v>0</v>
      </c>
      <c r="X12">
        <v>31</v>
      </c>
      <c r="Y12" t="s">
        <v>96</v>
      </c>
      <c r="Z12">
        <v>16559</v>
      </c>
      <c r="AA12">
        <v>64</v>
      </c>
      <c r="AB12">
        <v>4096</v>
      </c>
      <c r="AC12" t="s">
        <v>112</v>
      </c>
      <c r="AD12">
        <v>1.91766666667</v>
      </c>
      <c r="AE12">
        <v>0</v>
      </c>
      <c r="AF12">
        <v>1.91766666667</v>
      </c>
      <c r="AG12">
        <v>30</v>
      </c>
      <c r="AH12">
        <v>0</v>
      </c>
      <c r="AI12">
        <v>31</v>
      </c>
    </row>
    <row r="13" spans="1:35" x14ac:dyDescent="0.25">
      <c r="A13" t="s">
        <v>93</v>
      </c>
      <c r="B13" t="s">
        <v>94</v>
      </c>
      <c r="C13" t="s">
        <v>95</v>
      </c>
      <c r="D13">
        <v>2510</v>
      </c>
      <c r="E13">
        <v>156</v>
      </c>
      <c r="F13">
        <v>65536</v>
      </c>
      <c r="G13" t="s">
        <v>102</v>
      </c>
      <c r="H13">
        <v>12.273</v>
      </c>
      <c r="I13">
        <v>12.273</v>
      </c>
      <c r="J13">
        <v>0</v>
      </c>
      <c r="K13">
        <v>777</v>
      </c>
      <c r="L13">
        <v>21</v>
      </c>
      <c r="M13">
        <v>30</v>
      </c>
      <c r="N13" t="s">
        <v>101</v>
      </c>
      <c r="O13">
        <v>37231</v>
      </c>
      <c r="P13">
        <v>2326</v>
      </c>
      <c r="Q13">
        <v>65536</v>
      </c>
      <c r="R13" t="s">
        <v>102</v>
      </c>
      <c r="S13">
        <v>0.85199999999999998</v>
      </c>
      <c r="T13">
        <v>0.85199999999999998</v>
      </c>
      <c r="U13">
        <v>0</v>
      </c>
      <c r="V13">
        <v>536</v>
      </c>
      <c r="W13">
        <v>1</v>
      </c>
      <c r="X13">
        <v>31</v>
      </c>
      <c r="Y13" t="s">
        <v>96</v>
      </c>
      <c r="Z13">
        <v>5932</v>
      </c>
      <c r="AA13">
        <v>370</v>
      </c>
      <c r="AB13">
        <v>65536</v>
      </c>
      <c r="AC13" t="s">
        <v>102</v>
      </c>
      <c r="AD13">
        <v>5.3693333333300002</v>
      </c>
      <c r="AE13">
        <v>5.3693333333300002</v>
      </c>
      <c r="AF13">
        <v>0</v>
      </c>
      <c r="AG13">
        <v>168</v>
      </c>
      <c r="AH13">
        <v>1</v>
      </c>
      <c r="AI13">
        <v>31</v>
      </c>
    </row>
    <row r="14" spans="1:35" x14ac:dyDescent="0.25">
      <c r="A14" t="s">
        <v>93</v>
      </c>
      <c r="B14" t="s">
        <v>94</v>
      </c>
      <c r="C14" t="s">
        <v>95</v>
      </c>
      <c r="D14">
        <v>2065</v>
      </c>
      <c r="E14">
        <v>129</v>
      </c>
      <c r="F14">
        <v>65536</v>
      </c>
      <c r="G14" t="s">
        <v>106</v>
      </c>
      <c r="H14">
        <v>15.1003333333</v>
      </c>
      <c r="I14">
        <v>15.765333333299999</v>
      </c>
      <c r="J14">
        <v>9.1266666666699994</v>
      </c>
      <c r="K14">
        <v>2673</v>
      </c>
      <c r="L14">
        <v>42</v>
      </c>
      <c r="M14">
        <v>31</v>
      </c>
      <c r="N14" t="s">
        <v>101</v>
      </c>
      <c r="O14">
        <v>38046</v>
      </c>
      <c r="P14">
        <v>2377</v>
      </c>
      <c r="Q14">
        <v>65536</v>
      </c>
      <c r="R14" t="s">
        <v>106</v>
      </c>
      <c r="S14">
        <v>0.83133333333299997</v>
      </c>
      <c r="T14">
        <v>0.81766666666700005</v>
      </c>
      <c r="U14">
        <v>0.95133333333299996</v>
      </c>
      <c r="V14">
        <v>527</v>
      </c>
      <c r="W14">
        <v>1</v>
      </c>
      <c r="X14">
        <v>31</v>
      </c>
      <c r="Y14" t="s">
        <v>96</v>
      </c>
      <c r="Z14">
        <v>6252</v>
      </c>
      <c r="AA14">
        <v>390</v>
      </c>
      <c r="AB14">
        <v>65536</v>
      </c>
      <c r="AC14" t="s">
        <v>106</v>
      </c>
      <c r="AD14">
        <v>5.0933333333300004</v>
      </c>
      <c r="AE14">
        <v>5.0220000000000002</v>
      </c>
      <c r="AF14">
        <v>5.7359999999999998</v>
      </c>
      <c r="AG14">
        <v>46</v>
      </c>
      <c r="AH14">
        <v>1</v>
      </c>
      <c r="AI14">
        <v>31</v>
      </c>
    </row>
    <row r="15" spans="1:35" x14ac:dyDescent="0.25">
      <c r="A15" t="s">
        <v>93</v>
      </c>
      <c r="B15" t="s">
        <v>94</v>
      </c>
      <c r="C15" t="s">
        <v>95</v>
      </c>
      <c r="D15">
        <v>1823</v>
      </c>
      <c r="E15">
        <v>113</v>
      </c>
      <c r="F15">
        <v>65536</v>
      </c>
      <c r="G15" t="s">
        <v>107</v>
      </c>
      <c r="H15">
        <v>17.226666666700002</v>
      </c>
      <c r="I15">
        <v>19.145</v>
      </c>
      <c r="J15">
        <v>9.5456666666699999</v>
      </c>
      <c r="K15">
        <v>737</v>
      </c>
      <c r="L15">
        <v>30</v>
      </c>
      <c r="M15">
        <v>31</v>
      </c>
      <c r="N15" t="s">
        <v>101</v>
      </c>
      <c r="O15">
        <v>40006</v>
      </c>
      <c r="P15">
        <v>2500</v>
      </c>
      <c r="Q15">
        <v>65536</v>
      </c>
      <c r="R15" t="s">
        <v>107</v>
      </c>
      <c r="S15">
        <v>0.78733333333300004</v>
      </c>
      <c r="T15">
        <v>0.76200000000000001</v>
      </c>
      <c r="U15">
        <v>0.88800000000000001</v>
      </c>
      <c r="V15">
        <v>198</v>
      </c>
      <c r="W15">
        <v>0</v>
      </c>
      <c r="X15">
        <v>31</v>
      </c>
      <c r="Y15" t="s">
        <v>96</v>
      </c>
      <c r="Z15">
        <v>6578</v>
      </c>
      <c r="AA15">
        <v>411</v>
      </c>
      <c r="AB15">
        <v>65536</v>
      </c>
      <c r="AC15" t="s">
        <v>107</v>
      </c>
      <c r="AD15">
        <v>4.843</v>
      </c>
      <c r="AE15">
        <v>4.7539999999999996</v>
      </c>
      <c r="AF15">
        <v>5.1970000000000001</v>
      </c>
      <c r="AG15">
        <v>43</v>
      </c>
      <c r="AH15">
        <v>1</v>
      </c>
      <c r="AI15">
        <v>31</v>
      </c>
    </row>
    <row r="16" spans="1:35" x14ac:dyDescent="0.25">
      <c r="A16" t="s">
        <v>93</v>
      </c>
      <c r="B16" t="s">
        <v>94</v>
      </c>
      <c r="C16" t="s">
        <v>95</v>
      </c>
      <c r="D16">
        <v>1444</v>
      </c>
      <c r="E16">
        <v>90</v>
      </c>
      <c r="F16">
        <v>65536</v>
      </c>
      <c r="G16" t="s">
        <v>108</v>
      </c>
      <c r="H16">
        <v>22.599333333299999</v>
      </c>
      <c r="I16">
        <v>28.374333333300001</v>
      </c>
      <c r="J16">
        <v>9.1773333333299991</v>
      </c>
      <c r="K16">
        <v>996</v>
      </c>
      <c r="L16">
        <v>39</v>
      </c>
      <c r="M16">
        <v>31</v>
      </c>
      <c r="N16" t="s">
        <v>101</v>
      </c>
      <c r="O16">
        <v>39656</v>
      </c>
      <c r="P16">
        <v>2478</v>
      </c>
      <c r="Q16">
        <v>65536</v>
      </c>
      <c r="R16" t="s">
        <v>108</v>
      </c>
      <c r="S16">
        <v>0.79233333333300004</v>
      </c>
      <c r="T16">
        <v>0.753666666667</v>
      </c>
      <c r="U16">
        <v>0.88300000000000001</v>
      </c>
      <c r="V16">
        <v>104</v>
      </c>
      <c r="W16">
        <v>0</v>
      </c>
      <c r="X16">
        <v>31</v>
      </c>
      <c r="Y16" t="s">
        <v>96</v>
      </c>
      <c r="Z16">
        <v>6727</v>
      </c>
      <c r="AA16">
        <v>420</v>
      </c>
      <c r="AB16">
        <v>65536</v>
      </c>
      <c r="AC16" t="s">
        <v>108</v>
      </c>
      <c r="AD16">
        <v>4.7329999999999997</v>
      </c>
      <c r="AE16">
        <v>4.5873333333300002</v>
      </c>
      <c r="AF16">
        <v>5.0723333333299996</v>
      </c>
      <c r="AG16">
        <v>100</v>
      </c>
      <c r="AH16">
        <v>1</v>
      </c>
      <c r="AI16">
        <v>31</v>
      </c>
    </row>
    <row r="17" spans="1:35" x14ac:dyDescent="0.25">
      <c r="A17" t="s">
        <v>93</v>
      </c>
      <c r="B17" t="s">
        <v>94</v>
      </c>
      <c r="C17" t="s">
        <v>95</v>
      </c>
      <c r="D17">
        <v>1465</v>
      </c>
      <c r="E17">
        <v>91</v>
      </c>
      <c r="F17">
        <v>65536</v>
      </c>
      <c r="G17" t="s">
        <v>109</v>
      </c>
      <c r="H17">
        <v>22.793333333300001</v>
      </c>
      <c r="I17">
        <v>32.473333333299998</v>
      </c>
      <c r="J17">
        <v>8.2646666666699993</v>
      </c>
      <c r="K17">
        <v>2345</v>
      </c>
      <c r="L17">
        <v>42</v>
      </c>
      <c r="M17">
        <v>31</v>
      </c>
      <c r="N17" t="s">
        <v>101</v>
      </c>
      <c r="O17">
        <v>35522</v>
      </c>
      <c r="P17">
        <v>2220</v>
      </c>
      <c r="Q17">
        <v>65536</v>
      </c>
      <c r="R17" t="s">
        <v>109</v>
      </c>
      <c r="S17">
        <v>0.884666666667</v>
      </c>
      <c r="T17">
        <v>0.82466666666699995</v>
      </c>
      <c r="U17">
        <v>0.97466666666699997</v>
      </c>
      <c r="V17">
        <v>109</v>
      </c>
      <c r="W17">
        <v>0</v>
      </c>
      <c r="X17">
        <v>31</v>
      </c>
      <c r="Y17" t="s">
        <v>96</v>
      </c>
      <c r="Z17">
        <v>6838</v>
      </c>
      <c r="AA17">
        <v>427</v>
      </c>
      <c r="AB17">
        <v>65536</v>
      </c>
      <c r="AC17" t="s">
        <v>109</v>
      </c>
      <c r="AD17">
        <v>4.6513333333300002</v>
      </c>
      <c r="AE17">
        <v>4.5193333333299996</v>
      </c>
      <c r="AF17">
        <v>4.8496666666700001</v>
      </c>
      <c r="AG17">
        <v>42</v>
      </c>
      <c r="AH17">
        <v>0</v>
      </c>
      <c r="AI17">
        <v>31</v>
      </c>
    </row>
    <row r="18" spans="1:35" x14ac:dyDescent="0.25">
      <c r="A18" t="s">
        <v>93</v>
      </c>
      <c r="B18" t="s">
        <v>94</v>
      </c>
      <c r="C18" t="s">
        <v>95</v>
      </c>
      <c r="D18">
        <v>1886</v>
      </c>
      <c r="E18">
        <v>117</v>
      </c>
      <c r="F18">
        <v>65536</v>
      </c>
      <c r="G18" t="s">
        <v>110</v>
      </c>
      <c r="H18">
        <v>16.358000000000001</v>
      </c>
      <c r="I18">
        <v>24.664666666700001</v>
      </c>
      <c r="J18">
        <v>8.0546666666700002</v>
      </c>
      <c r="K18">
        <v>1526</v>
      </c>
      <c r="L18">
        <v>36</v>
      </c>
      <c r="M18">
        <v>30</v>
      </c>
      <c r="N18" t="s">
        <v>101</v>
      </c>
      <c r="O18">
        <v>29012</v>
      </c>
      <c r="P18">
        <v>1813</v>
      </c>
      <c r="Q18">
        <v>65536</v>
      </c>
      <c r="R18" t="s">
        <v>110</v>
      </c>
      <c r="S18">
        <v>1.08433333333</v>
      </c>
      <c r="T18">
        <v>0.98099999999999998</v>
      </c>
      <c r="U18">
        <v>1.18766666667</v>
      </c>
      <c r="V18">
        <v>57</v>
      </c>
      <c r="W18">
        <v>0</v>
      </c>
      <c r="X18">
        <v>31</v>
      </c>
      <c r="Y18" t="s">
        <v>96</v>
      </c>
      <c r="Z18">
        <v>6637</v>
      </c>
      <c r="AA18">
        <v>414</v>
      </c>
      <c r="AB18">
        <v>65536</v>
      </c>
      <c r="AC18" t="s">
        <v>110</v>
      </c>
      <c r="AD18">
        <v>4.7933333333299997</v>
      </c>
      <c r="AE18">
        <v>4.6180000000000003</v>
      </c>
      <c r="AF18">
        <v>4.9696666666700002</v>
      </c>
      <c r="AG18">
        <v>61</v>
      </c>
      <c r="AH18">
        <v>0</v>
      </c>
      <c r="AI18">
        <v>31</v>
      </c>
    </row>
    <row r="19" spans="1:35" x14ac:dyDescent="0.25">
      <c r="A19" t="s">
        <v>93</v>
      </c>
      <c r="B19" t="s">
        <v>94</v>
      </c>
      <c r="C19" t="s">
        <v>95</v>
      </c>
      <c r="D19">
        <v>2129</v>
      </c>
      <c r="E19">
        <v>133</v>
      </c>
      <c r="F19">
        <v>65536</v>
      </c>
      <c r="G19" t="s">
        <v>111</v>
      </c>
      <c r="H19">
        <v>14.849333333300001</v>
      </c>
      <c r="I19">
        <v>25.831666666699999</v>
      </c>
      <c r="J19">
        <v>7.5350000000000001</v>
      </c>
      <c r="K19">
        <v>875</v>
      </c>
      <c r="L19">
        <v>27</v>
      </c>
      <c r="M19">
        <v>31</v>
      </c>
      <c r="N19" t="s">
        <v>101</v>
      </c>
      <c r="O19">
        <v>24244</v>
      </c>
      <c r="P19">
        <v>1515</v>
      </c>
      <c r="Q19">
        <v>65536</v>
      </c>
      <c r="R19" t="s">
        <v>111</v>
      </c>
      <c r="S19">
        <v>1.3016666666700001</v>
      </c>
      <c r="T19">
        <v>1.1463333333300001</v>
      </c>
      <c r="U19">
        <v>1.405</v>
      </c>
      <c r="V19">
        <v>53</v>
      </c>
      <c r="W19">
        <v>0</v>
      </c>
      <c r="X19">
        <v>31</v>
      </c>
      <c r="Y19" t="s">
        <v>96</v>
      </c>
      <c r="Z19">
        <v>6052</v>
      </c>
      <c r="AA19">
        <v>378</v>
      </c>
      <c r="AB19">
        <v>65536</v>
      </c>
      <c r="AC19" t="s">
        <v>111</v>
      </c>
      <c r="AD19">
        <v>5.2566666666700002</v>
      </c>
      <c r="AE19">
        <v>5.0333333333299999</v>
      </c>
      <c r="AF19">
        <v>5.4056666666700002</v>
      </c>
      <c r="AG19">
        <v>42</v>
      </c>
      <c r="AH19">
        <v>0</v>
      </c>
      <c r="AI19">
        <v>31</v>
      </c>
    </row>
    <row r="20" spans="1:35" x14ac:dyDescent="0.25">
      <c r="A20" t="s">
        <v>93</v>
      </c>
      <c r="B20" t="s">
        <v>94</v>
      </c>
      <c r="C20" t="s">
        <v>95</v>
      </c>
      <c r="D20">
        <v>2291</v>
      </c>
      <c r="E20">
        <v>143</v>
      </c>
      <c r="F20">
        <v>65536</v>
      </c>
      <c r="G20" t="s">
        <v>105</v>
      </c>
      <c r="H20">
        <v>13.7833333333</v>
      </c>
      <c r="I20">
        <v>29.858333333299999</v>
      </c>
      <c r="J20">
        <v>6.9126666666699998</v>
      </c>
      <c r="K20">
        <v>967</v>
      </c>
      <c r="L20">
        <v>26</v>
      </c>
      <c r="M20">
        <v>31</v>
      </c>
      <c r="N20" t="s">
        <v>101</v>
      </c>
      <c r="O20">
        <v>20772</v>
      </c>
      <c r="P20">
        <v>1298</v>
      </c>
      <c r="Q20">
        <v>65536</v>
      </c>
      <c r="R20" t="s">
        <v>105</v>
      </c>
      <c r="S20">
        <v>1.5173333333300001</v>
      </c>
      <c r="T20">
        <v>1.3149999999999999</v>
      </c>
      <c r="U20">
        <v>1.6040000000000001</v>
      </c>
      <c r="V20">
        <v>89</v>
      </c>
      <c r="W20">
        <v>0</v>
      </c>
      <c r="X20">
        <v>31</v>
      </c>
      <c r="Y20" t="s">
        <v>96</v>
      </c>
      <c r="Z20">
        <v>5601</v>
      </c>
      <c r="AA20">
        <v>350</v>
      </c>
      <c r="AB20">
        <v>65536</v>
      </c>
      <c r="AC20" t="s">
        <v>105</v>
      </c>
      <c r="AD20">
        <v>5.6776666666700004</v>
      </c>
      <c r="AE20">
        <v>5.4053333333299998</v>
      </c>
      <c r="AF20">
        <v>5.7946666666700004</v>
      </c>
      <c r="AG20">
        <v>53</v>
      </c>
      <c r="AH20">
        <v>0</v>
      </c>
      <c r="AI20">
        <v>31</v>
      </c>
    </row>
    <row r="21" spans="1:35" x14ac:dyDescent="0.25">
      <c r="A21" t="s">
        <v>93</v>
      </c>
      <c r="B21" t="s">
        <v>94</v>
      </c>
      <c r="C21" t="s">
        <v>95</v>
      </c>
      <c r="D21">
        <v>2808</v>
      </c>
      <c r="E21">
        <v>175</v>
      </c>
      <c r="F21">
        <v>65536</v>
      </c>
      <c r="G21" t="s">
        <v>104</v>
      </c>
      <c r="H21">
        <v>11.2453333333</v>
      </c>
      <c r="I21">
        <v>24.486000000000001</v>
      </c>
      <c r="J21">
        <v>7.9446666666699999</v>
      </c>
      <c r="K21">
        <v>2484</v>
      </c>
      <c r="L21">
        <v>29</v>
      </c>
      <c r="M21">
        <v>31</v>
      </c>
      <c r="N21" t="s">
        <v>101</v>
      </c>
      <c r="O21">
        <v>18215</v>
      </c>
      <c r="P21">
        <v>1138</v>
      </c>
      <c r="Q21">
        <v>65536</v>
      </c>
      <c r="R21" t="s">
        <v>104</v>
      </c>
      <c r="S21">
        <v>1.7333333333300001</v>
      </c>
      <c r="T21">
        <v>1.49566666667</v>
      </c>
      <c r="U21">
        <v>1.7929999999999999</v>
      </c>
      <c r="V21">
        <v>21</v>
      </c>
      <c r="W21">
        <v>0</v>
      </c>
      <c r="X21">
        <v>31</v>
      </c>
      <c r="Y21" t="s">
        <v>96</v>
      </c>
      <c r="Z21">
        <v>5032</v>
      </c>
      <c r="AA21">
        <v>314</v>
      </c>
      <c r="AB21">
        <v>65536</v>
      </c>
      <c r="AC21" t="s">
        <v>104</v>
      </c>
      <c r="AD21">
        <v>6.2963333333299998</v>
      </c>
      <c r="AE21">
        <v>6.0263333333300002</v>
      </c>
      <c r="AF21">
        <v>6.3636666666700004</v>
      </c>
      <c r="AG21">
        <v>503</v>
      </c>
      <c r="AH21">
        <v>2</v>
      </c>
      <c r="AI21">
        <v>31</v>
      </c>
    </row>
    <row r="22" spans="1:35" x14ac:dyDescent="0.25">
      <c r="A22" t="s">
        <v>93</v>
      </c>
      <c r="B22" t="s">
        <v>94</v>
      </c>
      <c r="C22" t="s">
        <v>95</v>
      </c>
      <c r="D22">
        <v>2523</v>
      </c>
      <c r="E22">
        <v>157</v>
      </c>
      <c r="F22">
        <v>65536</v>
      </c>
      <c r="G22" t="s">
        <v>103</v>
      </c>
      <c r="H22">
        <v>12.186666666700001</v>
      </c>
      <c r="I22">
        <v>30.997666666699999</v>
      </c>
      <c r="J22">
        <v>10.097</v>
      </c>
      <c r="K22">
        <v>6521</v>
      </c>
      <c r="L22">
        <v>66</v>
      </c>
      <c r="M22">
        <v>30</v>
      </c>
      <c r="N22" t="s">
        <v>101</v>
      </c>
      <c r="O22">
        <v>16208</v>
      </c>
      <c r="P22">
        <v>1013</v>
      </c>
      <c r="Q22">
        <v>65536</v>
      </c>
      <c r="R22" t="s">
        <v>103</v>
      </c>
      <c r="S22">
        <v>1.95166666667</v>
      </c>
      <c r="T22">
        <v>1.6843333333299999</v>
      </c>
      <c r="U22">
        <v>1.98166666667</v>
      </c>
      <c r="V22">
        <v>128</v>
      </c>
      <c r="W22">
        <v>0</v>
      </c>
      <c r="X22">
        <v>31</v>
      </c>
      <c r="Y22" t="s">
        <v>96</v>
      </c>
      <c r="Z22">
        <v>4592</v>
      </c>
      <c r="AA22">
        <v>287</v>
      </c>
      <c r="AB22">
        <v>65536</v>
      </c>
      <c r="AC22" t="s">
        <v>103</v>
      </c>
      <c r="AD22">
        <v>6.9249999999999998</v>
      </c>
      <c r="AE22">
        <v>6.7113333333299998</v>
      </c>
      <c r="AF22">
        <v>6.9486666666700003</v>
      </c>
      <c r="AG22">
        <v>98</v>
      </c>
      <c r="AH22">
        <v>0</v>
      </c>
      <c r="AI22">
        <v>31</v>
      </c>
    </row>
    <row r="23" spans="1:35" x14ac:dyDescent="0.25">
      <c r="A23" t="s">
        <v>93</v>
      </c>
      <c r="B23" t="s">
        <v>94</v>
      </c>
      <c r="C23" t="s">
        <v>95</v>
      </c>
      <c r="D23">
        <v>2681</v>
      </c>
      <c r="E23">
        <v>167</v>
      </c>
      <c r="F23">
        <v>65536</v>
      </c>
      <c r="G23" t="s">
        <v>112</v>
      </c>
      <c r="H23">
        <v>11.8733333333</v>
      </c>
      <c r="I23">
        <v>0</v>
      </c>
      <c r="J23">
        <v>11.8733333333</v>
      </c>
      <c r="K23">
        <v>179</v>
      </c>
      <c r="L23">
        <v>5</v>
      </c>
      <c r="M23">
        <v>31</v>
      </c>
      <c r="N23" t="s">
        <v>101</v>
      </c>
      <c r="O23">
        <v>14568</v>
      </c>
      <c r="P23">
        <v>910</v>
      </c>
      <c r="Q23">
        <v>65536</v>
      </c>
      <c r="R23" t="s">
        <v>112</v>
      </c>
      <c r="S23">
        <v>2.1683333333300001</v>
      </c>
      <c r="T23">
        <v>0</v>
      </c>
      <c r="U23">
        <v>2.1683333333300001</v>
      </c>
      <c r="V23">
        <v>95</v>
      </c>
      <c r="W23">
        <v>0</v>
      </c>
      <c r="X23">
        <v>31</v>
      </c>
      <c r="Y23" t="s">
        <v>96</v>
      </c>
      <c r="Z23">
        <v>4250</v>
      </c>
      <c r="AA23">
        <v>265</v>
      </c>
      <c r="AB23">
        <v>65536</v>
      </c>
      <c r="AC23" t="s">
        <v>112</v>
      </c>
      <c r="AD23">
        <v>7.4823333333299997</v>
      </c>
      <c r="AE23">
        <v>0</v>
      </c>
      <c r="AF23">
        <v>7.4823333333299997</v>
      </c>
      <c r="AG23">
        <v>34</v>
      </c>
      <c r="AH23">
        <v>0</v>
      </c>
      <c r="AI23">
        <v>31</v>
      </c>
    </row>
    <row r="24" spans="1:35" x14ac:dyDescent="0.25">
      <c r="A24" t="s">
        <v>93</v>
      </c>
      <c r="B24" t="s">
        <v>94</v>
      </c>
      <c r="C24" t="s">
        <v>95</v>
      </c>
      <c r="D24">
        <v>213</v>
      </c>
      <c r="E24">
        <v>213</v>
      </c>
      <c r="F24">
        <v>1048576</v>
      </c>
      <c r="G24" t="s">
        <v>102</v>
      </c>
      <c r="H24">
        <v>148.82266666699999</v>
      </c>
      <c r="I24">
        <v>148.82266666699999</v>
      </c>
      <c r="J24">
        <v>0</v>
      </c>
      <c r="K24">
        <v>1549</v>
      </c>
      <c r="L24">
        <v>84</v>
      </c>
      <c r="M24">
        <v>31</v>
      </c>
      <c r="N24" t="s">
        <v>101</v>
      </c>
      <c r="O24">
        <v>3316</v>
      </c>
      <c r="P24">
        <v>3316</v>
      </c>
      <c r="Q24">
        <v>1048576</v>
      </c>
      <c r="R24" t="s">
        <v>102</v>
      </c>
      <c r="S24">
        <v>9.6270000000000007</v>
      </c>
      <c r="T24">
        <v>9.6270000000000007</v>
      </c>
      <c r="U24">
        <v>0</v>
      </c>
      <c r="V24">
        <v>303</v>
      </c>
      <c r="W24">
        <v>5</v>
      </c>
      <c r="X24">
        <v>31</v>
      </c>
      <c r="Y24" t="s">
        <v>96</v>
      </c>
      <c r="Z24">
        <v>260</v>
      </c>
      <c r="AA24">
        <v>260</v>
      </c>
      <c r="AB24">
        <v>1048576</v>
      </c>
      <c r="AC24" t="s">
        <v>102</v>
      </c>
      <c r="AD24">
        <v>122.542</v>
      </c>
      <c r="AE24">
        <v>122.542</v>
      </c>
      <c r="AF24">
        <v>0</v>
      </c>
      <c r="AG24">
        <v>239</v>
      </c>
      <c r="AH24">
        <v>15</v>
      </c>
      <c r="AI24">
        <v>31</v>
      </c>
    </row>
    <row r="25" spans="1:35" x14ac:dyDescent="0.25">
      <c r="A25" t="s">
        <v>93</v>
      </c>
      <c r="B25" t="s">
        <v>94</v>
      </c>
      <c r="C25" t="s">
        <v>95</v>
      </c>
      <c r="D25">
        <v>210</v>
      </c>
      <c r="E25">
        <v>210</v>
      </c>
      <c r="F25">
        <v>1048576</v>
      </c>
      <c r="G25" t="s">
        <v>106</v>
      </c>
      <c r="H25">
        <v>151.285</v>
      </c>
      <c r="I25">
        <v>154.73833333300001</v>
      </c>
      <c r="J25">
        <v>120.517666667</v>
      </c>
      <c r="K25">
        <v>2216</v>
      </c>
      <c r="L25">
        <v>127</v>
      </c>
      <c r="M25">
        <v>31</v>
      </c>
      <c r="N25" t="s">
        <v>101</v>
      </c>
      <c r="O25">
        <v>3722</v>
      </c>
      <c r="P25">
        <v>3722</v>
      </c>
      <c r="Q25">
        <v>1048576</v>
      </c>
      <c r="R25" t="s">
        <v>106</v>
      </c>
      <c r="S25">
        <v>8.5293333333299994</v>
      </c>
      <c r="T25">
        <v>8.4953333333300005</v>
      </c>
      <c r="U25">
        <v>8.8366666666700002</v>
      </c>
      <c r="V25">
        <v>184</v>
      </c>
      <c r="W25">
        <v>2</v>
      </c>
      <c r="X25">
        <v>31</v>
      </c>
      <c r="Y25" t="s">
        <v>96</v>
      </c>
      <c r="Z25">
        <v>316</v>
      </c>
      <c r="AA25">
        <v>316</v>
      </c>
      <c r="AB25">
        <v>1048576</v>
      </c>
      <c r="AC25" t="s">
        <v>106</v>
      </c>
      <c r="AD25">
        <v>100.77800000000001</v>
      </c>
      <c r="AE25">
        <v>104.892</v>
      </c>
      <c r="AF25">
        <v>63.407666666700003</v>
      </c>
      <c r="AG25">
        <v>223</v>
      </c>
      <c r="AH25">
        <v>26</v>
      </c>
      <c r="AI25">
        <v>31</v>
      </c>
    </row>
    <row r="26" spans="1:35" x14ac:dyDescent="0.25">
      <c r="A26" t="s">
        <v>93</v>
      </c>
      <c r="B26" t="s">
        <v>94</v>
      </c>
      <c r="C26" t="s">
        <v>95</v>
      </c>
      <c r="D26">
        <v>217</v>
      </c>
      <c r="E26">
        <v>217</v>
      </c>
      <c r="F26">
        <v>1048576</v>
      </c>
      <c r="G26" t="s">
        <v>107</v>
      </c>
      <c r="H26">
        <v>146.68533333299999</v>
      </c>
      <c r="I26">
        <v>152.680666667</v>
      </c>
      <c r="J26">
        <v>122.865333333</v>
      </c>
      <c r="K26">
        <v>1151</v>
      </c>
      <c r="L26">
        <v>73</v>
      </c>
      <c r="M26">
        <v>31</v>
      </c>
      <c r="N26" t="s">
        <v>101</v>
      </c>
      <c r="O26">
        <v>3800</v>
      </c>
      <c r="P26">
        <v>3800</v>
      </c>
      <c r="Q26">
        <v>1048576</v>
      </c>
      <c r="R26" t="s">
        <v>107</v>
      </c>
      <c r="S26">
        <v>8.3313333333300008</v>
      </c>
      <c r="T26">
        <v>8.2206666666700006</v>
      </c>
      <c r="U26">
        <v>8.7746666666700008</v>
      </c>
      <c r="V26">
        <v>335</v>
      </c>
      <c r="W26">
        <v>4</v>
      </c>
      <c r="X26">
        <v>31</v>
      </c>
      <c r="Y26" t="s">
        <v>96</v>
      </c>
      <c r="Z26">
        <v>398</v>
      </c>
      <c r="AA26">
        <v>398</v>
      </c>
      <c r="AB26">
        <v>1048576</v>
      </c>
      <c r="AC26" t="s">
        <v>107</v>
      </c>
      <c r="AD26">
        <v>79.897666666700005</v>
      </c>
      <c r="AE26">
        <v>80.698666666700007</v>
      </c>
      <c r="AF26">
        <v>76.727333333299995</v>
      </c>
      <c r="AG26">
        <v>299</v>
      </c>
      <c r="AH26">
        <v>18</v>
      </c>
      <c r="AI26">
        <v>31</v>
      </c>
    </row>
    <row r="27" spans="1:35" x14ac:dyDescent="0.25">
      <c r="A27" t="s">
        <v>93</v>
      </c>
      <c r="B27" t="s">
        <v>94</v>
      </c>
      <c r="C27" t="s">
        <v>95</v>
      </c>
      <c r="D27">
        <v>173</v>
      </c>
      <c r="E27">
        <v>173</v>
      </c>
      <c r="F27">
        <v>1048576</v>
      </c>
      <c r="G27" t="s">
        <v>108</v>
      </c>
      <c r="H27">
        <v>195.25433333300001</v>
      </c>
      <c r="I27">
        <v>207.872666667</v>
      </c>
      <c r="J27">
        <v>165.687666667</v>
      </c>
      <c r="K27">
        <v>6162</v>
      </c>
      <c r="L27">
        <v>339</v>
      </c>
      <c r="M27">
        <v>31</v>
      </c>
      <c r="N27" t="s">
        <v>101</v>
      </c>
      <c r="O27">
        <v>2989</v>
      </c>
      <c r="P27">
        <v>2989</v>
      </c>
      <c r="Q27">
        <v>1048576</v>
      </c>
      <c r="R27" t="s">
        <v>108</v>
      </c>
      <c r="S27">
        <v>10.571666666700001</v>
      </c>
      <c r="T27">
        <v>10.167999999999999</v>
      </c>
      <c r="U27">
        <v>11.5113333333</v>
      </c>
      <c r="V27">
        <v>275</v>
      </c>
      <c r="W27">
        <v>4</v>
      </c>
      <c r="X27">
        <v>31</v>
      </c>
      <c r="Y27" t="s">
        <v>96</v>
      </c>
      <c r="Z27">
        <v>404</v>
      </c>
      <c r="AA27">
        <v>404</v>
      </c>
      <c r="AB27">
        <v>1048576</v>
      </c>
      <c r="AC27" t="s">
        <v>108</v>
      </c>
      <c r="AD27">
        <v>78.781999999999996</v>
      </c>
      <c r="AE27">
        <v>77.403000000000006</v>
      </c>
      <c r="AF27">
        <v>81.992666666700003</v>
      </c>
      <c r="AG27">
        <v>168</v>
      </c>
      <c r="AH27">
        <v>11</v>
      </c>
      <c r="AI27">
        <v>31</v>
      </c>
    </row>
    <row r="28" spans="1:35" x14ac:dyDescent="0.25">
      <c r="A28" t="s">
        <v>93</v>
      </c>
      <c r="B28" t="s">
        <v>94</v>
      </c>
      <c r="C28" t="s">
        <v>95</v>
      </c>
      <c r="D28">
        <v>195</v>
      </c>
      <c r="E28">
        <v>195</v>
      </c>
      <c r="F28">
        <v>1048576</v>
      </c>
      <c r="G28" t="s">
        <v>109</v>
      </c>
      <c r="H28">
        <v>163.64699999999999</v>
      </c>
      <c r="I28">
        <v>182.50800000000001</v>
      </c>
      <c r="J28">
        <v>135.58433333299999</v>
      </c>
      <c r="K28">
        <v>4094</v>
      </c>
      <c r="L28">
        <v>159</v>
      </c>
      <c r="M28">
        <v>31</v>
      </c>
      <c r="N28" t="s">
        <v>101</v>
      </c>
      <c r="O28">
        <v>2256</v>
      </c>
      <c r="P28">
        <v>2256</v>
      </c>
      <c r="Q28">
        <v>1048576</v>
      </c>
      <c r="R28" t="s">
        <v>109</v>
      </c>
      <c r="S28">
        <v>14.0133333333</v>
      </c>
      <c r="T28">
        <v>13.4866666667</v>
      </c>
      <c r="U28">
        <v>14.801666666699999</v>
      </c>
      <c r="V28">
        <v>302</v>
      </c>
      <c r="W28">
        <v>5</v>
      </c>
      <c r="X28">
        <v>31</v>
      </c>
      <c r="Y28" t="s">
        <v>96</v>
      </c>
      <c r="Z28">
        <v>384</v>
      </c>
      <c r="AA28">
        <v>384</v>
      </c>
      <c r="AB28">
        <v>1048576</v>
      </c>
      <c r="AC28" t="s">
        <v>109</v>
      </c>
      <c r="AD28">
        <v>82.888666666700004</v>
      </c>
      <c r="AE28">
        <v>80.855333333299996</v>
      </c>
      <c r="AF28">
        <v>85.943666666699997</v>
      </c>
      <c r="AG28">
        <v>169</v>
      </c>
      <c r="AH28">
        <v>12</v>
      </c>
      <c r="AI28">
        <v>31</v>
      </c>
    </row>
    <row r="29" spans="1:35" x14ac:dyDescent="0.25">
      <c r="A29" t="s">
        <v>93</v>
      </c>
      <c r="B29" t="s">
        <v>94</v>
      </c>
      <c r="C29" t="s">
        <v>95</v>
      </c>
      <c r="D29">
        <v>213</v>
      </c>
      <c r="E29">
        <v>213</v>
      </c>
      <c r="F29">
        <v>1048576</v>
      </c>
      <c r="G29" t="s">
        <v>110</v>
      </c>
      <c r="H29">
        <v>149.61466666699999</v>
      </c>
      <c r="I29">
        <v>169.96</v>
      </c>
      <c r="J29">
        <v>129.460666667</v>
      </c>
      <c r="K29">
        <v>4073</v>
      </c>
      <c r="L29">
        <v>147</v>
      </c>
      <c r="M29">
        <v>31</v>
      </c>
      <c r="N29" t="s">
        <v>101</v>
      </c>
      <c r="O29">
        <v>1812</v>
      </c>
      <c r="P29">
        <v>1812</v>
      </c>
      <c r="Q29">
        <v>1048576</v>
      </c>
      <c r="R29" t="s">
        <v>110</v>
      </c>
      <c r="S29">
        <v>17.4753333333</v>
      </c>
      <c r="T29">
        <v>17.088000000000001</v>
      </c>
      <c r="U29">
        <v>17.861000000000001</v>
      </c>
      <c r="V29">
        <v>179</v>
      </c>
      <c r="W29">
        <v>5</v>
      </c>
      <c r="X29">
        <v>31</v>
      </c>
      <c r="Y29" t="s">
        <v>96</v>
      </c>
      <c r="Z29">
        <v>388</v>
      </c>
      <c r="AA29">
        <v>388</v>
      </c>
      <c r="AB29">
        <v>1048576</v>
      </c>
      <c r="AC29" t="s">
        <v>110</v>
      </c>
      <c r="AD29">
        <v>81.924333333299998</v>
      </c>
      <c r="AE29">
        <v>79.908333333300007</v>
      </c>
      <c r="AF29">
        <v>83.946666666699997</v>
      </c>
      <c r="AG29">
        <v>228</v>
      </c>
      <c r="AH29">
        <v>12</v>
      </c>
      <c r="AI29">
        <v>31</v>
      </c>
    </row>
    <row r="30" spans="1:35" x14ac:dyDescent="0.25">
      <c r="A30" t="s">
        <v>93</v>
      </c>
      <c r="B30" t="s">
        <v>94</v>
      </c>
      <c r="C30" t="s">
        <v>95</v>
      </c>
      <c r="D30">
        <v>181</v>
      </c>
      <c r="E30">
        <v>181</v>
      </c>
      <c r="F30">
        <v>1048576</v>
      </c>
      <c r="G30" t="s">
        <v>111</v>
      </c>
      <c r="H30">
        <v>175.72900000000001</v>
      </c>
      <c r="I30">
        <v>193.44</v>
      </c>
      <c r="J30">
        <v>163.99199999999999</v>
      </c>
      <c r="K30">
        <v>1032</v>
      </c>
      <c r="L30">
        <v>52</v>
      </c>
      <c r="M30">
        <v>31</v>
      </c>
      <c r="N30" t="s">
        <v>101</v>
      </c>
      <c r="O30">
        <v>1517</v>
      </c>
      <c r="P30">
        <v>1517</v>
      </c>
      <c r="Q30">
        <v>1048576</v>
      </c>
      <c r="R30" t="s">
        <v>111</v>
      </c>
      <c r="S30">
        <v>20.8593333333</v>
      </c>
      <c r="T30">
        <v>20.931000000000001</v>
      </c>
      <c r="U30">
        <v>20.811666666699999</v>
      </c>
      <c r="V30">
        <v>122</v>
      </c>
      <c r="W30">
        <v>6</v>
      </c>
      <c r="X30">
        <v>31</v>
      </c>
      <c r="Y30" t="s">
        <v>96</v>
      </c>
      <c r="Z30">
        <v>394</v>
      </c>
      <c r="AA30">
        <v>394</v>
      </c>
      <c r="AB30">
        <v>1048576</v>
      </c>
      <c r="AC30" t="s">
        <v>111</v>
      </c>
      <c r="AD30">
        <v>80.552333333299998</v>
      </c>
      <c r="AE30">
        <v>79.263666666700004</v>
      </c>
      <c r="AF30">
        <v>81.411333333300007</v>
      </c>
      <c r="AG30">
        <v>182</v>
      </c>
      <c r="AH30">
        <v>12</v>
      </c>
      <c r="AI30">
        <v>31</v>
      </c>
    </row>
    <row r="31" spans="1:35" x14ac:dyDescent="0.25">
      <c r="A31" t="s">
        <v>93</v>
      </c>
      <c r="B31" t="s">
        <v>94</v>
      </c>
      <c r="C31" t="s">
        <v>95</v>
      </c>
      <c r="D31">
        <v>196</v>
      </c>
      <c r="E31">
        <v>196</v>
      </c>
      <c r="F31">
        <v>1048576</v>
      </c>
      <c r="G31" t="s">
        <v>105</v>
      </c>
      <c r="H31">
        <v>161.946</v>
      </c>
      <c r="I31">
        <v>187.205333333</v>
      </c>
      <c r="J31">
        <v>151.124</v>
      </c>
      <c r="K31">
        <v>4280</v>
      </c>
      <c r="L31">
        <v>156</v>
      </c>
      <c r="M31">
        <v>31</v>
      </c>
      <c r="N31" t="s">
        <v>101</v>
      </c>
      <c r="O31">
        <v>1298</v>
      </c>
      <c r="P31">
        <v>1298</v>
      </c>
      <c r="Q31">
        <v>1048576</v>
      </c>
      <c r="R31" t="s">
        <v>105</v>
      </c>
      <c r="S31">
        <v>24.3616666667</v>
      </c>
      <c r="T31">
        <v>25.5276666667</v>
      </c>
      <c r="U31">
        <v>23.862333333300001</v>
      </c>
      <c r="V31">
        <v>74</v>
      </c>
      <c r="W31">
        <v>7</v>
      </c>
      <c r="X31">
        <v>31</v>
      </c>
      <c r="Y31" t="s">
        <v>96</v>
      </c>
      <c r="Z31">
        <v>367</v>
      </c>
      <c r="AA31">
        <v>367</v>
      </c>
      <c r="AB31">
        <v>1048576</v>
      </c>
      <c r="AC31" t="s">
        <v>105</v>
      </c>
      <c r="AD31">
        <v>86.470333333300005</v>
      </c>
      <c r="AE31">
        <v>83.867000000000004</v>
      </c>
      <c r="AF31">
        <v>87.583666666699997</v>
      </c>
      <c r="AG31">
        <v>177</v>
      </c>
      <c r="AH31">
        <v>10</v>
      </c>
      <c r="AI31">
        <v>31</v>
      </c>
    </row>
    <row r="32" spans="1:35" x14ac:dyDescent="0.25">
      <c r="A32" t="s">
        <v>93</v>
      </c>
      <c r="B32" t="s">
        <v>94</v>
      </c>
      <c r="C32" t="s">
        <v>95</v>
      </c>
      <c r="D32">
        <v>189</v>
      </c>
      <c r="E32">
        <v>189</v>
      </c>
      <c r="F32">
        <v>1048576</v>
      </c>
      <c r="G32" t="s">
        <v>104</v>
      </c>
      <c r="H32">
        <v>168.275666667</v>
      </c>
      <c r="I32">
        <v>191.11966666699999</v>
      </c>
      <c r="J32">
        <v>162.625</v>
      </c>
      <c r="K32">
        <v>2570</v>
      </c>
      <c r="L32">
        <v>114</v>
      </c>
      <c r="M32">
        <v>31</v>
      </c>
      <c r="N32" t="s">
        <v>101</v>
      </c>
      <c r="O32">
        <v>1138</v>
      </c>
      <c r="P32">
        <v>1138</v>
      </c>
      <c r="Q32">
        <v>1048576</v>
      </c>
      <c r="R32" t="s">
        <v>104</v>
      </c>
      <c r="S32">
        <v>27.7893333333</v>
      </c>
      <c r="T32">
        <v>31.300333333299999</v>
      </c>
      <c r="U32">
        <v>26.906333333300001</v>
      </c>
      <c r="V32">
        <v>120</v>
      </c>
      <c r="W32">
        <v>9</v>
      </c>
      <c r="X32">
        <v>31</v>
      </c>
      <c r="Y32" t="s">
        <v>96</v>
      </c>
      <c r="Z32">
        <v>363</v>
      </c>
      <c r="AA32">
        <v>363</v>
      </c>
      <c r="AB32">
        <v>1048576</v>
      </c>
      <c r="AC32" t="s">
        <v>104</v>
      </c>
      <c r="AD32">
        <v>87.429000000000002</v>
      </c>
      <c r="AE32">
        <v>85.369666666699999</v>
      </c>
      <c r="AF32">
        <v>87.944999999999993</v>
      </c>
      <c r="AG32">
        <v>209</v>
      </c>
      <c r="AH32">
        <v>9</v>
      </c>
      <c r="AI32">
        <v>31</v>
      </c>
    </row>
    <row r="33" spans="1:35" x14ac:dyDescent="0.25">
      <c r="A33" t="s">
        <v>93</v>
      </c>
      <c r="B33" t="s">
        <v>94</v>
      </c>
      <c r="C33" t="s">
        <v>95</v>
      </c>
      <c r="D33">
        <v>186</v>
      </c>
      <c r="E33">
        <v>186</v>
      </c>
      <c r="F33">
        <v>1048576</v>
      </c>
      <c r="G33" t="s">
        <v>103</v>
      </c>
      <c r="H33">
        <v>171.056666667</v>
      </c>
      <c r="I33">
        <v>203.692666667</v>
      </c>
      <c r="J33">
        <v>167.32833333299999</v>
      </c>
      <c r="K33">
        <v>1880</v>
      </c>
      <c r="L33">
        <v>70</v>
      </c>
      <c r="M33">
        <v>31</v>
      </c>
      <c r="N33" t="s">
        <v>101</v>
      </c>
      <c r="O33">
        <v>1014</v>
      </c>
      <c r="P33">
        <v>1014</v>
      </c>
      <c r="Q33">
        <v>1048576</v>
      </c>
      <c r="R33" t="s">
        <v>103</v>
      </c>
      <c r="S33">
        <v>31.211666666700001</v>
      </c>
      <c r="T33">
        <v>39.134999999999998</v>
      </c>
      <c r="U33">
        <v>30.324000000000002</v>
      </c>
      <c r="V33">
        <v>293</v>
      </c>
      <c r="W33">
        <v>9</v>
      </c>
      <c r="X33">
        <v>31</v>
      </c>
      <c r="Y33" t="s">
        <v>96</v>
      </c>
      <c r="Z33">
        <v>336</v>
      </c>
      <c r="AA33">
        <v>336</v>
      </c>
      <c r="AB33">
        <v>1048576</v>
      </c>
      <c r="AC33" t="s">
        <v>103</v>
      </c>
      <c r="AD33">
        <v>94.511666666699995</v>
      </c>
      <c r="AE33">
        <v>93.394999999999996</v>
      </c>
      <c r="AF33">
        <v>94.634333333300006</v>
      </c>
      <c r="AG33">
        <v>175</v>
      </c>
      <c r="AH33">
        <v>8</v>
      </c>
      <c r="AI33">
        <v>31</v>
      </c>
    </row>
    <row r="34" spans="1:35" x14ac:dyDescent="0.25">
      <c r="A34" t="s">
        <v>93</v>
      </c>
      <c r="B34" t="s">
        <v>94</v>
      </c>
      <c r="C34" t="s">
        <v>95</v>
      </c>
      <c r="D34">
        <v>175</v>
      </c>
      <c r="E34">
        <v>175</v>
      </c>
      <c r="F34">
        <v>1048576</v>
      </c>
      <c r="G34" t="s">
        <v>112</v>
      </c>
      <c r="H34">
        <v>181.161</v>
      </c>
      <c r="I34">
        <v>0</v>
      </c>
      <c r="J34">
        <v>181.161</v>
      </c>
      <c r="K34">
        <v>443</v>
      </c>
      <c r="L34">
        <v>27</v>
      </c>
      <c r="M34">
        <v>31</v>
      </c>
      <c r="N34" t="s">
        <v>101</v>
      </c>
      <c r="O34">
        <v>910</v>
      </c>
      <c r="P34">
        <v>910</v>
      </c>
      <c r="Q34">
        <v>1048576</v>
      </c>
      <c r="R34" t="s">
        <v>112</v>
      </c>
      <c r="S34">
        <v>34.734000000000002</v>
      </c>
      <c r="T34">
        <v>0</v>
      </c>
      <c r="U34">
        <v>34.734000000000002</v>
      </c>
      <c r="V34">
        <v>82</v>
      </c>
      <c r="W34">
        <v>1</v>
      </c>
      <c r="X34">
        <v>31</v>
      </c>
      <c r="Y34" t="s">
        <v>96</v>
      </c>
      <c r="Z34">
        <v>306</v>
      </c>
      <c r="AA34">
        <v>306</v>
      </c>
      <c r="AB34">
        <v>1048576</v>
      </c>
      <c r="AC34" t="s">
        <v>112</v>
      </c>
      <c r="AD34">
        <v>103.722666667</v>
      </c>
      <c r="AE34">
        <v>0</v>
      </c>
      <c r="AF34">
        <v>103.722666667</v>
      </c>
      <c r="AG34">
        <v>172</v>
      </c>
      <c r="AH34">
        <v>4</v>
      </c>
      <c r="AI34">
        <v>31</v>
      </c>
    </row>
    <row r="35" spans="1:35" x14ac:dyDescent="0.25">
      <c r="A35" t="s">
        <v>93</v>
      </c>
      <c r="B35" t="s">
        <v>97</v>
      </c>
      <c r="C35" t="s">
        <v>95</v>
      </c>
      <c r="D35">
        <v>1174</v>
      </c>
      <c r="E35">
        <v>4</v>
      </c>
      <c r="F35">
        <v>4096</v>
      </c>
      <c r="G35" t="s">
        <v>102</v>
      </c>
      <c r="H35">
        <v>54.800666666700003</v>
      </c>
      <c r="I35">
        <v>54.800666666700003</v>
      </c>
      <c r="J35">
        <v>0</v>
      </c>
      <c r="K35">
        <v>6899</v>
      </c>
      <c r="L35">
        <v>150</v>
      </c>
      <c r="M35">
        <v>63</v>
      </c>
      <c r="N35" t="s">
        <v>101</v>
      </c>
      <c r="O35">
        <v>101497</v>
      </c>
      <c r="P35">
        <v>396</v>
      </c>
      <c r="Q35">
        <v>4096</v>
      </c>
      <c r="R35" t="s">
        <v>102</v>
      </c>
      <c r="S35">
        <v>0.59966666666699997</v>
      </c>
      <c r="T35">
        <v>0.59966666666699997</v>
      </c>
      <c r="U35">
        <v>0</v>
      </c>
      <c r="V35">
        <v>32</v>
      </c>
      <c r="W35">
        <v>0</v>
      </c>
      <c r="X35">
        <v>60</v>
      </c>
      <c r="Y35" t="s">
        <v>96</v>
      </c>
      <c r="Z35">
        <v>21284</v>
      </c>
      <c r="AA35">
        <v>83</v>
      </c>
      <c r="AB35">
        <v>4096</v>
      </c>
      <c r="AC35" t="s">
        <v>102</v>
      </c>
      <c r="AD35">
        <v>2.99233333333</v>
      </c>
      <c r="AE35">
        <v>2.99233333333</v>
      </c>
      <c r="AF35">
        <v>0</v>
      </c>
      <c r="AG35">
        <v>86</v>
      </c>
      <c r="AH35">
        <v>0</v>
      </c>
      <c r="AI35">
        <v>63</v>
      </c>
    </row>
    <row r="36" spans="1:35" x14ac:dyDescent="0.25">
      <c r="A36" t="s">
        <v>93</v>
      </c>
      <c r="B36" t="s">
        <v>97</v>
      </c>
      <c r="C36" t="s">
        <v>95</v>
      </c>
      <c r="D36">
        <v>1317</v>
      </c>
      <c r="E36">
        <v>5</v>
      </c>
      <c r="F36">
        <v>4096</v>
      </c>
      <c r="G36" t="s">
        <v>106</v>
      </c>
      <c r="H36">
        <v>48.999666666700001</v>
      </c>
      <c r="I36">
        <v>53.447666666700002</v>
      </c>
      <c r="J36">
        <v>8.9203333333299994</v>
      </c>
      <c r="K36">
        <v>4131</v>
      </c>
      <c r="L36">
        <v>128</v>
      </c>
      <c r="M36">
        <v>63</v>
      </c>
      <c r="N36" t="s">
        <v>101</v>
      </c>
      <c r="O36">
        <v>103327</v>
      </c>
      <c r="P36">
        <v>403</v>
      </c>
      <c r="Q36">
        <v>4096</v>
      </c>
      <c r="R36" t="s">
        <v>106</v>
      </c>
      <c r="S36">
        <v>0.60066666666699997</v>
      </c>
      <c r="T36">
        <v>0.59766666666699997</v>
      </c>
      <c r="U36">
        <v>0.63233333333300001</v>
      </c>
      <c r="V36">
        <v>18</v>
      </c>
      <c r="W36">
        <v>0</v>
      </c>
      <c r="X36">
        <v>62</v>
      </c>
      <c r="Y36" t="s">
        <v>96</v>
      </c>
      <c r="Z36">
        <v>19951</v>
      </c>
      <c r="AA36">
        <v>77</v>
      </c>
      <c r="AB36">
        <v>4096</v>
      </c>
      <c r="AC36" t="s">
        <v>106</v>
      </c>
      <c r="AD36">
        <v>3.11333333333</v>
      </c>
      <c r="AE36">
        <v>3.0996666666700001</v>
      </c>
      <c r="AF36">
        <v>3.2363333333300002</v>
      </c>
      <c r="AG36">
        <v>1534</v>
      </c>
      <c r="AH36">
        <v>4</v>
      </c>
      <c r="AI36">
        <v>62</v>
      </c>
    </row>
    <row r="37" spans="1:35" x14ac:dyDescent="0.25">
      <c r="A37" t="s">
        <v>93</v>
      </c>
      <c r="B37" t="s">
        <v>97</v>
      </c>
      <c r="C37" t="s">
        <v>95</v>
      </c>
      <c r="D37">
        <v>1574</v>
      </c>
      <c r="E37">
        <v>6</v>
      </c>
      <c r="F37">
        <v>4096</v>
      </c>
      <c r="G37" t="s">
        <v>107</v>
      </c>
      <c r="H37">
        <v>40.903666666699998</v>
      </c>
      <c r="I37">
        <v>48.877666666700001</v>
      </c>
      <c r="J37">
        <v>8.9600000000000009</v>
      </c>
      <c r="K37">
        <v>1689</v>
      </c>
      <c r="L37">
        <v>54</v>
      </c>
      <c r="M37">
        <v>63</v>
      </c>
      <c r="N37" t="s">
        <v>101</v>
      </c>
      <c r="O37">
        <v>104572</v>
      </c>
      <c r="P37">
        <v>408</v>
      </c>
      <c r="Q37">
        <v>4096</v>
      </c>
      <c r="R37" t="s">
        <v>107</v>
      </c>
      <c r="S37">
        <v>0.59966666666699997</v>
      </c>
      <c r="T37">
        <v>0.59233333333299998</v>
      </c>
      <c r="U37">
        <v>0.628666666667</v>
      </c>
      <c r="V37">
        <v>18</v>
      </c>
      <c r="W37">
        <v>0</v>
      </c>
      <c r="X37">
        <v>62</v>
      </c>
      <c r="Y37" t="s">
        <v>96</v>
      </c>
      <c r="Z37">
        <v>17744</v>
      </c>
      <c r="AA37">
        <v>69</v>
      </c>
      <c r="AB37">
        <v>4096</v>
      </c>
      <c r="AC37" t="s">
        <v>107</v>
      </c>
      <c r="AD37">
        <v>3.536</v>
      </c>
      <c r="AE37">
        <v>3.50033333333</v>
      </c>
      <c r="AF37">
        <v>3.67766666667</v>
      </c>
      <c r="AG37">
        <v>558</v>
      </c>
      <c r="AH37">
        <v>2</v>
      </c>
      <c r="AI37">
        <v>62</v>
      </c>
    </row>
    <row r="38" spans="1:35" x14ac:dyDescent="0.25">
      <c r="A38" t="s">
        <v>93</v>
      </c>
      <c r="B38" t="s">
        <v>97</v>
      </c>
      <c r="C38" t="s">
        <v>95</v>
      </c>
      <c r="D38">
        <v>1641</v>
      </c>
      <c r="E38">
        <v>6</v>
      </c>
      <c r="F38">
        <v>4096</v>
      </c>
      <c r="G38" t="s">
        <v>108</v>
      </c>
      <c r="H38">
        <v>39.564333333299999</v>
      </c>
      <c r="I38">
        <v>53.040666666699998</v>
      </c>
      <c r="J38">
        <v>8.0406666666700009</v>
      </c>
      <c r="K38">
        <v>2070</v>
      </c>
      <c r="L38">
        <v>63</v>
      </c>
      <c r="M38">
        <v>63</v>
      </c>
      <c r="N38" t="s">
        <v>101</v>
      </c>
      <c r="O38">
        <v>106086</v>
      </c>
      <c r="P38">
        <v>414</v>
      </c>
      <c r="Q38">
        <v>4096</v>
      </c>
      <c r="R38" t="s">
        <v>108</v>
      </c>
      <c r="S38">
        <v>0.59266666666699996</v>
      </c>
      <c r="T38">
        <v>0.58133333333299997</v>
      </c>
      <c r="U38">
        <v>0.61899999999999999</v>
      </c>
      <c r="V38">
        <v>35</v>
      </c>
      <c r="W38">
        <v>0</v>
      </c>
      <c r="X38">
        <v>62</v>
      </c>
      <c r="Y38" t="s">
        <v>96</v>
      </c>
      <c r="Z38">
        <v>19464</v>
      </c>
      <c r="AA38">
        <v>76</v>
      </c>
      <c r="AB38">
        <v>4096</v>
      </c>
      <c r="AC38" t="s">
        <v>108</v>
      </c>
      <c r="AD38">
        <v>3.2189999999999999</v>
      </c>
      <c r="AE38">
        <v>3.2446666666700001</v>
      </c>
      <c r="AF38">
        <v>3.1583333333299999</v>
      </c>
      <c r="AG38">
        <v>1375</v>
      </c>
      <c r="AH38">
        <v>4</v>
      </c>
      <c r="AI38">
        <v>62</v>
      </c>
    </row>
    <row r="39" spans="1:35" x14ac:dyDescent="0.25">
      <c r="A39" t="s">
        <v>93</v>
      </c>
      <c r="B39" t="s">
        <v>97</v>
      </c>
      <c r="C39" t="s">
        <v>95</v>
      </c>
      <c r="D39">
        <v>1691</v>
      </c>
      <c r="E39">
        <v>6</v>
      </c>
      <c r="F39">
        <v>4096</v>
      </c>
      <c r="G39" t="s">
        <v>109</v>
      </c>
      <c r="H39">
        <v>38.401333333300002</v>
      </c>
      <c r="I39">
        <v>60.021333333299999</v>
      </c>
      <c r="J39">
        <v>5.9596666666699996</v>
      </c>
      <c r="K39">
        <v>1858</v>
      </c>
      <c r="L39">
        <v>64</v>
      </c>
      <c r="M39">
        <v>63</v>
      </c>
      <c r="N39" t="s">
        <v>101</v>
      </c>
      <c r="O39">
        <v>104920</v>
      </c>
      <c r="P39">
        <v>409</v>
      </c>
      <c r="Q39">
        <v>4096</v>
      </c>
      <c r="R39" t="s">
        <v>109</v>
      </c>
      <c r="S39">
        <v>0.59899999999999998</v>
      </c>
      <c r="T39">
        <v>0.58833333333299997</v>
      </c>
      <c r="U39">
        <v>0.61466666666699998</v>
      </c>
      <c r="V39">
        <v>22</v>
      </c>
      <c r="W39">
        <v>0</v>
      </c>
      <c r="X39">
        <v>62</v>
      </c>
      <c r="Y39" t="s">
        <v>96</v>
      </c>
      <c r="Z39">
        <v>18499</v>
      </c>
      <c r="AA39">
        <v>72</v>
      </c>
      <c r="AB39">
        <v>4096</v>
      </c>
      <c r="AC39" t="s">
        <v>109</v>
      </c>
      <c r="AD39">
        <v>3.3773333333300002</v>
      </c>
      <c r="AE39">
        <v>3.5093333333299999</v>
      </c>
      <c r="AF39">
        <v>3.1789999999999998</v>
      </c>
      <c r="AG39">
        <v>161</v>
      </c>
      <c r="AH39">
        <v>1</v>
      </c>
      <c r="AI39">
        <v>62</v>
      </c>
    </row>
    <row r="40" spans="1:35" x14ac:dyDescent="0.25">
      <c r="A40" t="s">
        <v>93</v>
      </c>
      <c r="B40" t="s">
        <v>97</v>
      </c>
      <c r="C40" t="s">
        <v>95</v>
      </c>
      <c r="D40">
        <v>1449</v>
      </c>
      <c r="E40">
        <v>5</v>
      </c>
      <c r="F40">
        <v>4096</v>
      </c>
      <c r="G40" t="s">
        <v>110</v>
      </c>
      <c r="H40">
        <v>45.053666666700003</v>
      </c>
      <c r="I40">
        <v>80.048666666700001</v>
      </c>
      <c r="J40">
        <v>10.06</v>
      </c>
      <c r="K40">
        <v>3340</v>
      </c>
      <c r="L40">
        <v>96</v>
      </c>
      <c r="M40">
        <v>63</v>
      </c>
      <c r="N40" t="s">
        <v>101</v>
      </c>
      <c r="O40">
        <v>103656</v>
      </c>
      <c r="P40">
        <v>404</v>
      </c>
      <c r="Q40">
        <v>4096</v>
      </c>
      <c r="R40" t="s">
        <v>110</v>
      </c>
      <c r="S40">
        <v>0.60599999999999998</v>
      </c>
      <c r="T40">
        <v>0.59566666666699997</v>
      </c>
      <c r="U40">
        <v>0.61566666666699998</v>
      </c>
      <c r="V40">
        <v>31</v>
      </c>
      <c r="W40">
        <v>0</v>
      </c>
      <c r="X40">
        <v>62</v>
      </c>
      <c r="Y40" t="s">
        <v>96</v>
      </c>
      <c r="Z40">
        <v>19704</v>
      </c>
      <c r="AA40">
        <v>76</v>
      </c>
      <c r="AB40">
        <v>4096</v>
      </c>
      <c r="AC40" t="s">
        <v>110</v>
      </c>
      <c r="AD40">
        <v>3.0960000000000001</v>
      </c>
      <c r="AE40">
        <v>3.3046666666700002</v>
      </c>
      <c r="AF40">
        <v>2.8876666666699999</v>
      </c>
      <c r="AG40">
        <v>590</v>
      </c>
      <c r="AH40">
        <v>2</v>
      </c>
      <c r="AI40">
        <v>61</v>
      </c>
    </row>
    <row r="41" spans="1:35" x14ac:dyDescent="0.25">
      <c r="A41" t="s">
        <v>93</v>
      </c>
      <c r="B41" t="s">
        <v>97</v>
      </c>
      <c r="C41" t="s">
        <v>95</v>
      </c>
      <c r="D41">
        <v>1999</v>
      </c>
      <c r="E41">
        <v>7</v>
      </c>
      <c r="F41">
        <v>4096</v>
      </c>
      <c r="G41" t="s">
        <v>111</v>
      </c>
      <c r="H41">
        <v>32.308</v>
      </c>
      <c r="I41">
        <v>68.582666666700007</v>
      </c>
      <c r="J41">
        <v>8.0670000000000002</v>
      </c>
      <c r="K41">
        <v>3236</v>
      </c>
      <c r="L41">
        <v>79</v>
      </c>
      <c r="M41">
        <v>63</v>
      </c>
      <c r="N41" t="s">
        <v>101</v>
      </c>
      <c r="O41">
        <v>98514</v>
      </c>
      <c r="P41">
        <v>384</v>
      </c>
      <c r="Q41">
        <v>4096</v>
      </c>
      <c r="R41" t="s">
        <v>111</v>
      </c>
      <c r="S41">
        <v>0.63700000000000001</v>
      </c>
      <c r="T41">
        <v>0.62833333333300001</v>
      </c>
      <c r="U41">
        <v>0.64333333333300002</v>
      </c>
      <c r="V41">
        <v>31</v>
      </c>
      <c r="W41">
        <v>0</v>
      </c>
      <c r="X41">
        <v>62</v>
      </c>
      <c r="Y41" t="s">
        <v>96</v>
      </c>
      <c r="Z41">
        <v>19053</v>
      </c>
      <c r="AA41">
        <v>74</v>
      </c>
      <c r="AB41">
        <v>4096</v>
      </c>
      <c r="AC41" t="s">
        <v>111</v>
      </c>
      <c r="AD41">
        <v>3.3216666666700001</v>
      </c>
      <c r="AE41">
        <v>3.57666666667</v>
      </c>
      <c r="AF41">
        <v>3.1520000000000001</v>
      </c>
      <c r="AG41">
        <v>55</v>
      </c>
      <c r="AH41">
        <v>0</v>
      </c>
      <c r="AI41">
        <v>63</v>
      </c>
    </row>
    <row r="42" spans="1:35" x14ac:dyDescent="0.25">
      <c r="A42" t="s">
        <v>93</v>
      </c>
      <c r="B42" t="s">
        <v>97</v>
      </c>
      <c r="C42" t="s">
        <v>95</v>
      </c>
      <c r="D42">
        <v>2253</v>
      </c>
      <c r="E42">
        <v>8</v>
      </c>
      <c r="F42">
        <v>4096</v>
      </c>
      <c r="G42" t="s">
        <v>105</v>
      </c>
      <c r="H42">
        <v>28.866666666699999</v>
      </c>
      <c r="I42">
        <v>69.709333333299995</v>
      </c>
      <c r="J42">
        <v>11.3666666667</v>
      </c>
      <c r="K42">
        <v>2175</v>
      </c>
      <c r="L42">
        <v>76</v>
      </c>
      <c r="M42">
        <v>63</v>
      </c>
      <c r="N42" t="s">
        <v>101</v>
      </c>
      <c r="O42">
        <v>100000</v>
      </c>
      <c r="P42">
        <v>390</v>
      </c>
      <c r="Q42">
        <v>4096</v>
      </c>
      <c r="R42" t="s">
        <v>105</v>
      </c>
      <c r="S42">
        <v>0.627</v>
      </c>
      <c r="T42">
        <v>0.618333333333</v>
      </c>
      <c r="U42">
        <v>0.63100000000000001</v>
      </c>
      <c r="V42">
        <v>46</v>
      </c>
      <c r="W42">
        <v>0</v>
      </c>
      <c r="X42">
        <v>62</v>
      </c>
      <c r="Y42" t="s">
        <v>96</v>
      </c>
      <c r="Z42">
        <v>19104</v>
      </c>
      <c r="AA42">
        <v>74</v>
      </c>
      <c r="AB42">
        <v>4096</v>
      </c>
      <c r="AC42" t="s">
        <v>105</v>
      </c>
      <c r="AD42">
        <v>3.3290000000000002</v>
      </c>
      <c r="AE42">
        <v>3.6543333333299999</v>
      </c>
      <c r="AF42">
        <v>3.19</v>
      </c>
      <c r="AG42">
        <v>386</v>
      </c>
      <c r="AH42">
        <v>2</v>
      </c>
      <c r="AI42">
        <v>63</v>
      </c>
    </row>
    <row r="43" spans="1:35" x14ac:dyDescent="0.25">
      <c r="A43" t="s">
        <v>93</v>
      </c>
      <c r="B43" t="s">
        <v>97</v>
      </c>
      <c r="C43" t="s">
        <v>95</v>
      </c>
      <c r="D43">
        <v>2623</v>
      </c>
      <c r="E43">
        <v>10</v>
      </c>
      <c r="F43">
        <v>4096</v>
      </c>
      <c r="G43" t="s">
        <v>104</v>
      </c>
      <c r="H43">
        <v>23.701000000000001</v>
      </c>
      <c r="I43">
        <v>70.031666666700005</v>
      </c>
      <c r="J43">
        <v>12.1276666667</v>
      </c>
      <c r="K43">
        <v>2273</v>
      </c>
      <c r="L43">
        <v>69</v>
      </c>
      <c r="M43">
        <v>62</v>
      </c>
      <c r="N43" t="s">
        <v>101</v>
      </c>
      <c r="O43">
        <v>99453</v>
      </c>
      <c r="P43">
        <v>388</v>
      </c>
      <c r="Q43">
        <v>4096</v>
      </c>
      <c r="R43" t="s">
        <v>104</v>
      </c>
      <c r="S43">
        <v>0.63</v>
      </c>
      <c r="T43">
        <v>0.62</v>
      </c>
      <c r="U43">
        <v>0.63233333333300001</v>
      </c>
      <c r="V43">
        <v>357</v>
      </c>
      <c r="W43">
        <v>0</v>
      </c>
      <c r="X43">
        <v>62</v>
      </c>
      <c r="Y43" t="s">
        <v>96</v>
      </c>
      <c r="Z43">
        <v>19187</v>
      </c>
      <c r="AA43">
        <v>74</v>
      </c>
      <c r="AB43">
        <v>4096</v>
      </c>
      <c r="AC43" t="s">
        <v>104</v>
      </c>
      <c r="AD43">
        <v>3.29466666667</v>
      </c>
      <c r="AE43">
        <v>3.6796666666700002</v>
      </c>
      <c r="AF43">
        <v>3.1983333333299999</v>
      </c>
      <c r="AG43">
        <v>54</v>
      </c>
      <c r="AH43">
        <v>0</v>
      </c>
      <c r="AI43">
        <v>63</v>
      </c>
    </row>
    <row r="44" spans="1:35" x14ac:dyDescent="0.25">
      <c r="A44" t="s">
        <v>93</v>
      </c>
      <c r="B44" t="s">
        <v>97</v>
      </c>
      <c r="C44" t="s">
        <v>95</v>
      </c>
      <c r="D44">
        <v>3278</v>
      </c>
      <c r="E44">
        <v>12</v>
      </c>
      <c r="F44">
        <v>4096</v>
      </c>
      <c r="G44" t="s">
        <v>103</v>
      </c>
      <c r="H44">
        <v>19.684000000000001</v>
      </c>
      <c r="I44">
        <v>77.034999999999997</v>
      </c>
      <c r="J44">
        <v>13.3166666667</v>
      </c>
      <c r="K44">
        <v>2327</v>
      </c>
      <c r="L44">
        <v>70</v>
      </c>
      <c r="M44">
        <v>63</v>
      </c>
      <c r="N44" t="s">
        <v>101</v>
      </c>
      <c r="O44">
        <v>94606</v>
      </c>
      <c r="P44">
        <v>369</v>
      </c>
      <c r="Q44">
        <v>4096</v>
      </c>
      <c r="R44" t="s">
        <v>103</v>
      </c>
      <c r="S44">
        <v>0.66200000000000003</v>
      </c>
      <c r="T44">
        <v>0.69</v>
      </c>
      <c r="U44">
        <v>0.65866666666700002</v>
      </c>
      <c r="V44">
        <v>610</v>
      </c>
      <c r="W44">
        <v>1</v>
      </c>
      <c r="X44">
        <v>62</v>
      </c>
      <c r="Y44" t="s">
        <v>96</v>
      </c>
      <c r="Z44">
        <v>21113</v>
      </c>
      <c r="AA44">
        <v>82</v>
      </c>
      <c r="AB44">
        <v>4096</v>
      </c>
      <c r="AC44" t="s">
        <v>103</v>
      </c>
      <c r="AD44">
        <v>2.9873333333300001</v>
      </c>
      <c r="AE44">
        <v>3.5346666666700002</v>
      </c>
      <c r="AF44">
        <v>2.9266666666700001</v>
      </c>
      <c r="AG44">
        <v>64</v>
      </c>
      <c r="AH44">
        <v>0</v>
      </c>
      <c r="AI44">
        <v>63</v>
      </c>
    </row>
    <row r="45" spans="1:35" x14ac:dyDescent="0.25">
      <c r="A45" t="s">
        <v>93</v>
      </c>
      <c r="B45" t="s">
        <v>97</v>
      </c>
      <c r="C45" t="s">
        <v>95</v>
      </c>
      <c r="D45">
        <v>9357</v>
      </c>
      <c r="E45">
        <v>36</v>
      </c>
      <c r="F45">
        <v>4096</v>
      </c>
      <c r="G45" t="s">
        <v>112</v>
      </c>
      <c r="H45">
        <v>6.9103333333299997</v>
      </c>
      <c r="I45">
        <v>0</v>
      </c>
      <c r="J45">
        <v>6.9103333333299997</v>
      </c>
      <c r="K45">
        <v>4387</v>
      </c>
      <c r="L45">
        <v>39</v>
      </c>
      <c r="M45">
        <v>63</v>
      </c>
      <c r="N45" t="s">
        <v>101</v>
      </c>
      <c r="O45">
        <v>94970</v>
      </c>
      <c r="P45">
        <v>370</v>
      </c>
      <c r="Q45">
        <v>4096</v>
      </c>
      <c r="R45" t="s">
        <v>112</v>
      </c>
      <c r="S45">
        <v>0.66</v>
      </c>
      <c r="T45">
        <v>0</v>
      </c>
      <c r="U45">
        <v>0.66</v>
      </c>
      <c r="V45">
        <v>618</v>
      </c>
      <c r="W45">
        <v>1</v>
      </c>
      <c r="X45">
        <v>62</v>
      </c>
      <c r="Y45" t="s">
        <v>96</v>
      </c>
      <c r="Z45">
        <v>21411</v>
      </c>
      <c r="AA45">
        <v>83</v>
      </c>
      <c r="AB45">
        <v>4096</v>
      </c>
      <c r="AC45" t="s">
        <v>112</v>
      </c>
      <c r="AD45">
        <v>2.97166666667</v>
      </c>
      <c r="AE45">
        <v>0</v>
      </c>
      <c r="AF45">
        <v>2.97166666667</v>
      </c>
      <c r="AG45">
        <v>32</v>
      </c>
      <c r="AH45">
        <v>0</v>
      </c>
      <c r="AI45">
        <v>63</v>
      </c>
    </row>
    <row r="46" spans="1:35" x14ac:dyDescent="0.25">
      <c r="A46" t="s">
        <v>93</v>
      </c>
      <c r="B46" t="s">
        <v>97</v>
      </c>
      <c r="C46" t="s">
        <v>95</v>
      </c>
      <c r="D46">
        <v>2965</v>
      </c>
      <c r="E46">
        <v>185</v>
      </c>
      <c r="F46">
        <v>65536</v>
      </c>
      <c r="G46" t="s">
        <v>102</v>
      </c>
      <c r="H46">
        <v>20.715</v>
      </c>
      <c r="I46">
        <v>20.715</v>
      </c>
      <c r="J46">
        <v>0</v>
      </c>
      <c r="K46">
        <v>4673</v>
      </c>
      <c r="L46">
        <v>67</v>
      </c>
      <c r="M46">
        <v>62</v>
      </c>
      <c r="N46" t="s">
        <v>101</v>
      </c>
      <c r="O46">
        <v>54701</v>
      </c>
      <c r="P46">
        <v>3418</v>
      </c>
      <c r="Q46">
        <v>65536</v>
      </c>
      <c r="R46" t="s">
        <v>102</v>
      </c>
      <c r="S46">
        <v>1.16166666667</v>
      </c>
      <c r="T46">
        <v>1.16166666667</v>
      </c>
      <c r="U46">
        <v>0</v>
      </c>
      <c r="V46">
        <v>89</v>
      </c>
      <c r="W46">
        <v>0</v>
      </c>
      <c r="X46">
        <v>63</v>
      </c>
      <c r="Y46" t="s">
        <v>96</v>
      </c>
      <c r="Z46">
        <v>6375</v>
      </c>
      <c r="AA46">
        <v>398</v>
      </c>
      <c r="AB46">
        <v>65536</v>
      </c>
      <c r="AC46" t="s">
        <v>102</v>
      </c>
      <c r="AD46">
        <v>9.9969999999999999</v>
      </c>
      <c r="AE46">
        <v>9.9969999999999999</v>
      </c>
      <c r="AF46">
        <v>0</v>
      </c>
      <c r="AG46">
        <v>77</v>
      </c>
      <c r="AH46">
        <v>2</v>
      </c>
      <c r="AI46">
        <v>63</v>
      </c>
    </row>
    <row r="47" spans="1:35" x14ac:dyDescent="0.25">
      <c r="A47" t="s">
        <v>93</v>
      </c>
      <c r="B47" t="s">
        <v>97</v>
      </c>
      <c r="C47" t="s">
        <v>95</v>
      </c>
      <c r="D47">
        <v>3106</v>
      </c>
      <c r="E47">
        <v>194</v>
      </c>
      <c r="F47">
        <v>65536</v>
      </c>
      <c r="G47" t="s">
        <v>106</v>
      </c>
      <c r="H47">
        <v>20.277999999999999</v>
      </c>
      <c r="I47">
        <v>20.9606666667</v>
      </c>
      <c r="J47">
        <v>14.0963333333</v>
      </c>
      <c r="K47">
        <v>4359</v>
      </c>
      <c r="L47">
        <v>66</v>
      </c>
      <c r="M47">
        <v>62</v>
      </c>
      <c r="N47" t="s">
        <v>101</v>
      </c>
      <c r="O47">
        <v>58115</v>
      </c>
      <c r="P47">
        <v>3632</v>
      </c>
      <c r="Q47">
        <v>65536</v>
      </c>
      <c r="R47" t="s">
        <v>106</v>
      </c>
      <c r="S47">
        <v>1.08866666667</v>
      </c>
      <c r="T47">
        <v>1.07466666667</v>
      </c>
      <c r="U47">
        <v>1.21366666667</v>
      </c>
      <c r="V47">
        <v>233</v>
      </c>
      <c r="W47">
        <v>0</v>
      </c>
      <c r="X47">
        <v>63</v>
      </c>
      <c r="Y47" t="s">
        <v>96</v>
      </c>
      <c r="Z47">
        <v>6633</v>
      </c>
      <c r="AA47">
        <v>414</v>
      </c>
      <c r="AB47">
        <v>65536</v>
      </c>
      <c r="AC47" t="s">
        <v>106</v>
      </c>
      <c r="AD47">
        <v>9.6043333333300005</v>
      </c>
      <c r="AE47">
        <v>9.5079999999999991</v>
      </c>
      <c r="AF47">
        <v>10.471</v>
      </c>
      <c r="AG47">
        <v>75</v>
      </c>
      <c r="AH47">
        <v>2</v>
      </c>
      <c r="AI47">
        <v>63</v>
      </c>
    </row>
    <row r="48" spans="1:35" x14ac:dyDescent="0.25">
      <c r="A48" t="s">
        <v>93</v>
      </c>
      <c r="B48" t="s">
        <v>97</v>
      </c>
      <c r="C48" t="s">
        <v>95</v>
      </c>
      <c r="D48">
        <v>2964</v>
      </c>
      <c r="E48">
        <v>185</v>
      </c>
      <c r="F48">
        <v>65536</v>
      </c>
      <c r="G48" t="s">
        <v>107</v>
      </c>
      <c r="H48">
        <v>20.849666666699999</v>
      </c>
      <c r="I48">
        <v>22.381666666699999</v>
      </c>
      <c r="J48">
        <v>14.728</v>
      </c>
      <c r="K48">
        <v>4713</v>
      </c>
      <c r="L48">
        <v>73</v>
      </c>
      <c r="M48">
        <v>61</v>
      </c>
      <c r="N48" t="s">
        <v>101</v>
      </c>
      <c r="O48">
        <v>57025</v>
      </c>
      <c r="P48">
        <v>3564</v>
      </c>
      <c r="Q48">
        <v>65536</v>
      </c>
      <c r="R48" t="s">
        <v>107</v>
      </c>
      <c r="S48">
        <v>1.1076666666699999</v>
      </c>
      <c r="T48">
        <v>1.0753333333299999</v>
      </c>
      <c r="U48">
        <v>1.23633333333</v>
      </c>
      <c r="V48">
        <v>264</v>
      </c>
      <c r="W48">
        <v>1</v>
      </c>
      <c r="X48">
        <v>63</v>
      </c>
      <c r="Y48" t="s">
        <v>96</v>
      </c>
      <c r="Z48">
        <v>5811</v>
      </c>
      <c r="AA48">
        <v>363</v>
      </c>
      <c r="AB48">
        <v>65536</v>
      </c>
      <c r="AC48" t="s">
        <v>107</v>
      </c>
      <c r="AD48">
        <v>10.989333333299999</v>
      </c>
      <c r="AE48">
        <v>10.804666666699999</v>
      </c>
      <c r="AF48">
        <v>11.7256666667</v>
      </c>
      <c r="AG48">
        <v>64</v>
      </c>
      <c r="AH48">
        <v>2</v>
      </c>
      <c r="AI48">
        <v>63</v>
      </c>
    </row>
    <row r="49" spans="1:35" x14ac:dyDescent="0.25">
      <c r="A49" t="s">
        <v>93</v>
      </c>
      <c r="B49" t="s">
        <v>97</v>
      </c>
      <c r="C49" t="s">
        <v>95</v>
      </c>
      <c r="D49">
        <v>3259</v>
      </c>
      <c r="E49">
        <v>203</v>
      </c>
      <c r="F49">
        <v>65536</v>
      </c>
      <c r="G49" t="s">
        <v>108</v>
      </c>
      <c r="H49">
        <v>18.481000000000002</v>
      </c>
      <c r="I49">
        <v>22.390333333299999</v>
      </c>
      <c r="J49">
        <v>9.3339999999999996</v>
      </c>
      <c r="K49">
        <v>1031</v>
      </c>
      <c r="L49">
        <v>30</v>
      </c>
      <c r="M49">
        <v>59</v>
      </c>
      <c r="N49" t="s">
        <v>101</v>
      </c>
      <c r="O49">
        <v>47487</v>
      </c>
      <c r="P49">
        <v>2967</v>
      </c>
      <c r="Q49">
        <v>65536</v>
      </c>
      <c r="R49" t="s">
        <v>108</v>
      </c>
      <c r="S49">
        <v>1.3320000000000001</v>
      </c>
      <c r="T49">
        <v>1.2633333333300001</v>
      </c>
      <c r="U49">
        <v>1.49166666667</v>
      </c>
      <c r="V49">
        <v>501</v>
      </c>
      <c r="W49">
        <v>2</v>
      </c>
      <c r="X49">
        <v>63</v>
      </c>
      <c r="Y49" t="s">
        <v>96</v>
      </c>
      <c r="Z49">
        <v>5941</v>
      </c>
      <c r="AA49">
        <v>371</v>
      </c>
      <c r="AB49">
        <v>65536</v>
      </c>
      <c r="AC49" t="s">
        <v>108</v>
      </c>
      <c r="AD49">
        <v>10.715666666700001</v>
      </c>
      <c r="AE49">
        <v>10.551333333300001</v>
      </c>
      <c r="AF49">
        <v>11.099</v>
      </c>
      <c r="AG49">
        <v>56</v>
      </c>
      <c r="AH49">
        <v>2</v>
      </c>
      <c r="AI49">
        <v>63</v>
      </c>
    </row>
    <row r="50" spans="1:35" x14ac:dyDescent="0.25">
      <c r="A50" t="s">
        <v>93</v>
      </c>
      <c r="B50" t="s">
        <v>97</v>
      </c>
      <c r="C50" t="s">
        <v>95</v>
      </c>
      <c r="D50">
        <v>2388</v>
      </c>
      <c r="E50">
        <v>149</v>
      </c>
      <c r="F50">
        <v>65536</v>
      </c>
      <c r="G50" t="s">
        <v>109</v>
      </c>
      <c r="H50">
        <v>25.753</v>
      </c>
      <c r="I50">
        <v>37</v>
      </c>
      <c r="J50">
        <v>8.8943333333299996</v>
      </c>
      <c r="K50">
        <v>2566</v>
      </c>
      <c r="L50">
        <v>55</v>
      </c>
      <c r="M50">
        <v>61</v>
      </c>
      <c r="N50" t="s">
        <v>101</v>
      </c>
      <c r="O50">
        <v>36097</v>
      </c>
      <c r="P50">
        <v>2256</v>
      </c>
      <c r="Q50">
        <v>65536</v>
      </c>
      <c r="R50" t="s">
        <v>109</v>
      </c>
      <c r="S50">
        <v>1.75366666667</v>
      </c>
      <c r="T50">
        <v>1.643</v>
      </c>
      <c r="U50">
        <v>1.91933333333</v>
      </c>
      <c r="V50">
        <v>384</v>
      </c>
      <c r="W50">
        <v>1</v>
      </c>
      <c r="X50">
        <v>63</v>
      </c>
      <c r="Y50" t="s">
        <v>96</v>
      </c>
      <c r="Z50">
        <v>5844</v>
      </c>
      <c r="AA50">
        <v>365</v>
      </c>
      <c r="AB50">
        <v>65536</v>
      </c>
      <c r="AC50" t="s">
        <v>109</v>
      </c>
      <c r="AD50">
        <v>10.8996666667</v>
      </c>
      <c r="AE50">
        <v>10.756333333300001</v>
      </c>
      <c r="AF50">
        <v>11.1136666667</v>
      </c>
      <c r="AG50">
        <v>79</v>
      </c>
      <c r="AH50">
        <v>2</v>
      </c>
      <c r="AI50">
        <v>63</v>
      </c>
    </row>
    <row r="51" spans="1:35" x14ac:dyDescent="0.25">
      <c r="A51" t="s">
        <v>93</v>
      </c>
      <c r="B51" t="s">
        <v>97</v>
      </c>
      <c r="C51" t="s">
        <v>95</v>
      </c>
      <c r="D51">
        <v>2470</v>
      </c>
      <c r="E51">
        <v>154</v>
      </c>
      <c r="F51">
        <v>65536</v>
      </c>
      <c r="G51" t="s">
        <v>110</v>
      </c>
      <c r="H51">
        <v>25.419</v>
      </c>
      <c r="I51">
        <v>34.326333333299999</v>
      </c>
      <c r="J51">
        <v>16.515000000000001</v>
      </c>
      <c r="K51">
        <v>776</v>
      </c>
      <c r="L51">
        <v>32</v>
      </c>
      <c r="M51">
        <v>62</v>
      </c>
      <c r="N51" t="s">
        <v>101</v>
      </c>
      <c r="O51">
        <v>29042</v>
      </c>
      <c r="P51">
        <v>1815</v>
      </c>
      <c r="Q51">
        <v>65536</v>
      </c>
      <c r="R51" t="s">
        <v>110</v>
      </c>
      <c r="S51">
        <v>2.1840000000000002</v>
      </c>
      <c r="T51">
        <v>2.0396666666700001</v>
      </c>
      <c r="U51">
        <v>2.3279999999999998</v>
      </c>
      <c r="V51">
        <v>398</v>
      </c>
      <c r="W51">
        <v>1</v>
      </c>
      <c r="X51">
        <v>63</v>
      </c>
      <c r="Y51" t="s">
        <v>96</v>
      </c>
      <c r="Z51">
        <v>6292</v>
      </c>
      <c r="AA51">
        <v>393</v>
      </c>
      <c r="AB51">
        <v>65536</v>
      </c>
      <c r="AC51" t="s">
        <v>110</v>
      </c>
      <c r="AD51">
        <v>10.121666666699999</v>
      </c>
      <c r="AE51">
        <v>9.9216666666699993</v>
      </c>
      <c r="AF51">
        <v>10.3223333333</v>
      </c>
      <c r="AG51">
        <v>182</v>
      </c>
      <c r="AH51">
        <v>2</v>
      </c>
      <c r="AI51">
        <v>63</v>
      </c>
    </row>
    <row r="52" spans="1:35" x14ac:dyDescent="0.25">
      <c r="A52" t="s">
        <v>93</v>
      </c>
      <c r="B52" t="s">
        <v>97</v>
      </c>
      <c r="C52" t="s">
        <v>95</v>
      </c>
      <c r="D52">
        <v>2823</v>
      </c>
      <c r="E52">
        <v>176</v>
      </c>
      <c r="F52">
        <v>65536</v>
      </c>
      <c r="G52" t="s">
        <v>111</v>
      </c>
      <c r="H52">
        <v>22.1236666667</v>
      </c>
      <c r="I52">
        <v>37.095999999999997</v>
      </c>
      <c r="J52">
        <v>12.144333333300001</v>
      </c>
      <c r="K52">
        <v>4413</v>
      </c>
      <c r="L52">
        <v>77</v>
      </c>
      <c r="M52">
        <v>62</v>
      </c>
      <c r="N52" t="s">
        <v>101</v>
      </c>
      <c r="O52">
        <v>24153</v>
      </c>
      <c r="P52">
        <v>1509</v>
      </c>
      <c r="Q52">
        <v>65536</v>
      </c>
      <c r="R52" t="s">
        <v>111</v>
      </c>
      <c r="S52">
        <v>2.6259999999999999</v>
      </c>
      <c r="T52">
        <v>2.4336666666700002</v>
      </c>
      <c r="U52">
        <v>2.754</v>
      </c>
      <c r="V52">
        <v>191</v>
      </c>
      <c r="W52">
        <v>1</v>
      </c>
      <c r="X52">
        <v>63</v>
      </c>
      <c r="Y52" t="s">
        <v>96</v>
      </c>
      <c r="Z52">
        <v>5664</v>
      </c>
      <c r="AA52">
        <v>354</v>
      </c>
      <c r="AB52">
        <v>65536</v>
      </c>
      <c r="AC52" t="s">
        <v>111</v>
      </c>
      <c r="AD52">
        <v>11.2323333333</v>
      </c>
      <c r="AE52">
        <v>10.928333333299999</v>
      </c>
      <c r="AF52">
        <v>11.435333333299999</v>
      </c>
      <c r="AG52">
        <v>50</v>
      </c>
      <c r="AH52">
        <v>1</v>
      </c>
      <c r="AI52">
        <v>63</v>
      </c>
    </row>
    <row r="53" spans="1:35" x14ac:dyDescent="0.25">
      <c r="A53" t="s">
        <v>93</v>
      </c>
      <c r="B53" t="s">
        <v>97</v>
      </c>
      <c r="C53" t="s">
        <v>95</v>
      </c>
      <c r="D53">
        <v>2593</v>
      </c>
      <c r="E53">
        <v>162</v>
      </c>
      <c r="F53">
        <v>65536</v>
      </c>
      <c r="G53" t="s">
        <v>105</v>
      </c>
      <c r="H53">
        <v>24.545000000000002</v>
      </c>
      <c r="I53">
        <v>38.166666666700003</v>
      </c>
      <c r="J53">
        <v>18.714666666700001</v>
      </c>
      <c r="K53">
        <v>2928</v>
      </c>
      <c r="L53">
        <v>48</v>
      </c>
      <c r="M53">
        <v>63</v>
      </c>
      <c r="N53" t="s">
        <v>101</v>
      </c>
      <c r="O53">
        <v>20770</v>
      </c>
      <c r="P53">
        <v>1298</v>
      </c>
      <c r="Q53">
        <v>65536</v>
      </c>
      <c r="R53" t="s">
        <v>105</v>
      </c>
      <c r="S53">
        <v>3.0579999999999998</v>
      </c>
      <c r="T53">
        <v>2.8336666666700001</v>
      </c>
      <c r="U53">
        <v>3.1539999999999999</v>
      </c>
      <c r="V53">
        <v>147</v>
      </c>
      <c r="W53">
        <v>1</v>
      </c>
      <c r="X53">
        <v>63</v>
      </c>
      <c r="Y53" t="s">
        <v>96</v>
      </c>
      <c r="Z53">
        <v>5105</v>
      </c>
      <c r="AA53">
        <v>319</v>
      </c>
      <c r="AB53">
        <v>65536</v>
      </c>
      <c r="AC53" t="s">
        <v>105</v>
      </c>
      <c r="AD53">
        <v>12.484666666700001</v>
      </c>
      <c r="AE53">
        <v>12.141666666700001</v>
      </c>
      <c r="AF53">
        <v>12.631333333300001</v>
      </c>
      <c r="AG53">
        <v>54</v>
      </c>
      <c r="AH53">
        <v>1</v>
      </c>
      <c r="AI53">
        <v>63</v>
      </c>
    </row>
    <row r="54" spans="1:35" x14ac:dyDescent="0.25">
      <c r="A54" t="s">
        <v>93</v>
      </c>
      <c r="B54" t="s">
        <v>97</v>
      </c>
      <c r="C54" t="s">
        <v>95</v>
      </c>
      <c r="D54">
        <v>2778</v>
      </c>
      <c r="E54">
        <v>173</v>
      </c>
      <c r="F54">
        <v>65536</v>
      </c>
      <c r="G54" t="s">
        <v>104</v>
      </c>
      <c r="H54">
        <v>22.961666666700001</v>
      </c>
      <c r="I54">
        <v>39.415666666699998</v>
      </c>
      <c r="J54">
        <v>18.852333333299999</v>
      </c>
      <c r="K54">
        <v>1093</v>
      </c>
      <c r="L54">
        <v>24</v>
      </c>
      <c r="M54">
        <v>63</v>
      </c>
      <c r="N54" t="s">
        <v>101</v>
      </c>
      <c r="O54">
        <v>18192</v>
      </c>
      <c r="P54">
        <v>1137</v>
      </c>
      <c r="Q54">
        <v>65536</v>
      </c>
      <c r="R54" t="s">
        <v>104</v>
      </c>
      <c r="S54">
        <v>3.4889999999999999</v>
      </c>
      <c r="T54">
        <v>3.2370000000000001</v>
      </c>
      <c r="U54">
        <v>3.552</v>
      </c>
      <c r="V54">
        <v>104</v>
      </c>
      <c r="W54">
        <v>0</v>
      </c>
      <c r="X54">
        <v>63</v>
      </c>
      <c r="Y54" t="s">
        <v>96</v>
      </c>
      <c r="Z54">
        <v>4641</v>
      </c>
      <c r="AA54">
        <v>290</v>
      </c>
      <c r="AB54">
        <v>65536</v>
      </c>
      <c r="AC54" t="s">
        <v>104</v>
      </c>
      <c r="AD54">
        <v>13.7356666667</v>
      </c>
      <c r="AE54">
        <v>13.382999999999999</v>
      </c>
      <c r="AF54">
        <v>13.823333333300001</v>
      </c>
      <c r="AG54">
        <v>61</v>
      </c>
      <c r="AH54">
        <v>1</v>
      </c>
      <c r="AI54">
        <v>63</v>
      </c>
    </row>
    <row r="55" spans="1:35" x14ac:dyDescent="0.25">
      <c r="A55" t="s">
        <v>93</v>
      </c>
      <c r="B55" t="s">
        <v>97</v>
      </c>
      <c r="C55" t="s">
        <v>95</v>
      </c>
      <c r="D55">
        <v>2350</v>
      </c>
      <c r="E55">
        <v>146</v>
      </c>
      <c r="F55">
        <v>65536</v>
      </c>
      <c r="G55" t="s">
        <v>103</v>
      </c>
      <c r="H55">
        <v>27.328666666699998</v>
      </c>
      <c r="I55">
        <v>49.637999999999998</v>
      </c>
      <c r="J55">
        <v>24.8416666667</v>
      </c>
      <c r="K55">
        <v>5970</v>
      </c>
      <c r="L55">
        <v>93</v>
      </c>
      <c r="M55">
        <v>63</v>
      </c>
      <c r="N55" t="s">
        <v>101</v>
      </c>
      <c r="O55">
        <v>16166</v>
      </c>
      <c r="P55">
        <v>1010</v>
      </c>
      <c r="Q55">
        <v>65536</v>
      </c>
      <c r="R55" t="s">
        <v>103</v>
      </c>
      <c r="S55">
        <v>3.9279999999999999</v>
      </c>
      <c r="T55">
        <v>3.64533333333</v>
      </c>
      <c r="U55">
        <v>3.95966666667</v>
      </c>
      <c r="V55">
        <v>270</v>
      </c>
      <c r="W55">
        <v>1</v>
      </c>
      <c r="X55">
        <v>63</v>
      </c>
      <c r="Y55" t="s">
        <v>96</v>
      </c>
      <c r="Z55">
        <v>4543</v>
      </c>
      <c r="AA55">
        <v>283</v>
      </c>
      <c r="AB55">
        <v>65536</v>
      </c>
      <c r="AC55" t="s">
        <v>103</v>
      </c>
      <c r="AD55">
        <v>14.015000000000001</v>
      </c>
      <c r="AE55">
        <v>13.747666666700001</v>
      </c>
      <c r="AF55">
        <v>14.044333333300001</v>
      </c>
      <c r="AG55">
        <v>57</v>
      </c>
      <c r="AH55">
        <v>0</v>
      </c>
      <c r="AI55">
        <v>63</v>
      </c>
    </row>
    <row r="56" spans="1:35" x14ac:dyDescent="0.25">
      <c r="A56" t="s">
        <v>93</v>
      </c>
      <c r="B56" t="s">
        <v>97</v>
      </c>
      <c r="C56" t="s">
        <v>95</v>
      </c>
      <c r="D56">
        <v>2501</v>
      </c>
      <c r="E56">
        <v>156</v>
      </c>
      <c r="F56">
        <v>65536</v>
      </c>
      <c r="G56" t="s">
        <v>112</v>
      </c>
      <c r="H56">
        <v>25.487666666700001</v>
      </c>
      <c r="I56">
        <v>0</v>
      </c>
      <c r="J56">
        <v>25.487666666700001</v>
      </c>
      <c r="K56">
        <v>253</v>
      </c>
      <c r="L56">
        <v>10</v>
      </c>
      <c r="M56">
        <v>63</v>
      </c>
      <c r="N56" t="s">
        <v>101</v>
      </c>
      <c r="O56">
        <v>14528</v>
      </c>
      <c r="P56">
        <v>908</v>
      </c>
      <c r="Q56">
        <v>65536</v>
      </c>
      <c r="R56" t="s">
        <v>112</v>
      </c>
      <c r="S56">
        <v>4.3753333333300004</v>
      </c>
      <c r="T56">
        <v>0</v>
      </c>
      <c r="U56">
        <v>4.3753333333300004</v>
      </c>
      <c r="V56">
        <v>389</v>
      </c>
      <c r="W56">
        <v>2</v>
      </c>
      <c r="X56">
        <v>63</v>
      </c>
      <c r="Y56" t="s">
        <v>96</v>
      </c>
      <c r="Z56">
        <v>4138</v>
      </c>
      <c r="AA56">
        <v>258</v>
      </c>
      <c r="AB56">
        <v>65536</v>
      </c>
      <c r="AC56" t="s">
        <v>112</v>
      </c>
      <c r="AD56">
        <v>15.391</v>
      </c>
      <c r="AE56">
        <v>0</v>
      </c>
      <c r="AF56">
        <v>15.391</v>
      </c>
      <c r="AG56">
        <v>389</v>
      </c>
      <c r="AH56">
        <v>2</v>
      </c>
      <c r="AI56">
        <v>63</v>
      </c>
    </row>
    <row r="57" spans="1:35" x14ac:dyDescent="0.25">
      <c r="A57" t="s">
        <v>93</v>
      </c>
      <c r="B57" t="s">
        <v>97</v>
      </c>
      <c r="C57" t="s">
        <v>95</v>
      </c>
      <c r="D57">
        <v>219</v>
      </c>
      <c r="E57">
        <v>219</v>
      </c>
      <c r="F57">
        <v>1048576</v>
      </c>
      <c r="G57" t="s">
        <v>102</v>
      </c>
      <c r="H57">
        <v>289.88933333300002</v>
      </c>
      <c r="I57">
        <v>289.88933333300002</v>
      </c>
      <c r="J57">
        <v>0</v>
      </c>
      <c r="K57">
        <v>5402</v>
      </c>
      <c r="L57">
        <v>289</v>
      </c>
      <c r="M57">
        <v>63</v>
      </c>
      <c r="N57" t="s">
        <v>101</v>
      </c>
      <c r="O57">
        <v>3414</v>
      </c>
      <c r="P57">
        <v>3414</v>
      </c>
      <c r="Q57">
        <v>1048576</v>
      </c>
      <c r="R57" t="s">
        <v>102</v>
      </c>
      <c r="S57">
        <v>18.687000000000001</v>
      </c>
      <c r="T57">
        <v>18.687000000000001</v>
      </c>
      <c r="U57">
        <v>0</v>
      </c>
      <c r="V57">
        <v>94</v>
      </c>
      <c r="W57">
        <v>14</v>
      </c>
      <c r="X57">
        <v>63</v>
      </c>
      <c r="Y57" t="s">
        <v>96</v>
      </c>
      <c r="Z57">
        <v>247</v>
      </c>
      <c r="AA57">
        <v>247</v>
      </c>
      <c r="AB57">
        <v>1048576</v>
      </c>
      <c r="AC57" t="s">
        <v>102</v>
      </c>
      <c r="AD57">
        <v>258.18333333300001</v>
      </c>
      <c r="AE57">
        <v>258.18333333300001</v>
      </c>
      <c r="AF57">
        <v>0</v>
      </c>
      <c r="AG57">
        <v>758</v>
      </c>
      <c r="AH57">
        <v>67</v>
      </c>
      <c r="AI57">
        <v>63</v>
      </c>
    </row>
    <row r="58" spans="1:35" x14ac:dyDescent="0.25">
      <c r="A58" t="s">
        <v>93</v>
      </c>
      <c r="B58" t="s">
        <v>97</v>
      </c>
      <c r="C58" t="s">
        <v>95</v>
      </c>
      <c r="D58">
        <v>217</v>
      </c>
      <c r="E58">
        <v>217</v>
      </c>
      <c r="F58">
        <v>1048576</v>
      </c>
      <c r="G58" t="s">
        <v>106</v>
      </c>
      <c r="H58">
        <v>293.27699999999999</v>
      </c>
      <c r="I58">
        <v>295.21333333299998</v>
      </c>
      <c r="J58">
        <v>275.78466666700001</v>
      </c>
      <c r="K58">
        <v>2531</v>
      </c>
      <c r="L58">
        <v>180</v>
      </c>
      <c r="M58">
        <v>63</v>
      </c>
      <c r="N58" t="s">
        <v>101</v>
      </c>
      <c r="O58">
        <v>3678</v>
      </c>
      <c r="P58">
        <v>3678</v>
      </c>
      <c r="Q58">
        <v>1048576</v>
      </c>
      <c r="R58" t="s">
        <v>106</v>
      </c>
      <c r="S58">
        <v>17.314666666699999</v>
      </c>
      <c r="T58">
        <v>17.292666666700001</v>
      </c>
      <c r="U58">
        <v>17.515000000000001</v>
      </c>
      <c r="V58">
        <v>202</v>
      </c>
      <c r="W58">
        <v>11</v>
      </c>
      <c r="X58">
        <v>63</v>
      </c>
      <c r="Y58" t="s">
        <v>96</v>
      </c>
      <c r="Z58">
        <v>277</v>
      </c>
      <c r="AA58">
        <v>277</v>
      </c>
      <c r="AB58">
        <v>1048576</v>
      </c>
      <c r="AC58" t="s">
        <v>106</v>
      </c>
      <c r="AD58">
        <v>229.64699999999999</v>
      </c>
      <c r="AE58">
        <v>237.80199999999999</v>
      </c>
      <c r="AF58">
        <v>155.871666667</v>
      </c>
      <c r="AG58">
        <v>737</v>
      </c>
      <c r="AH58">
        <v>84</v>
      </c>
      <c r="AI58">
        <v>63</v>
      </c>
    </row>
    <row r="59" spans="1:35" x14ac:dyDescent="0.25">
      <c r="A59" t="s">
        <v>93</v>
      </c>
      <c r="B59" t="s">
        <v>97</v>
      </c>
      <c r="C59" t="s">
        <v>95</v>
      </c>
      <c r="D59">
        <v>224</v>
      </c>
      <c r="E59">
        <v>224</v>
      </c>
      <c r="F59">
        <v>1048576</v>
      </c>
      <c r="G59" t="s">
        <v>107</v>
      </c>
      <c r="H59">
        <v>284.03800000000001</v>
      </c>
      <c r="I59">
        <v>289.426333333</v>
      </c>
      <c r="J59">
        <v>262.48066666699998</v>
      </c>
      <c r="K59">
        <v>1510</v>
      </c>
      <c r="L59">
        <v>108</v>
      </c>
      <c r="M59">
        <v>63</v>
      </c>
      <c r="N59" t="s">
        <v>101</v>
      </c>
      <c r="O59">
        <v>3900</v>
      </c>
      <c r="P59">
        <v>3900</v>
      </c>
      <c r="Q59">
        <v>1048576</v>
      </c>
      <c r="R59" t="s">
        <v>107</v>
      </c>
      <c r="S59">
        <v>16.29</v>
      </c>
      <c r="T59">
        <v>16.177</v>
      </c>
      <c r="U59">
        <v>16.742999999999999</v>
      </c>
      <c r="V59">
        <v>219</v>
      </c>
      <c r="W59">
        <v>9</v>
      </c>
      <c r="X59">
        <v>63</v>
      </c>
      <c r="Y59" t="s">
        <v>96</v>
      </c>
      <c r="Z59">
        <v>337</v>
      </c>
      <c r="AA59">
        <v>337</v>
      </c>
      <c r="AB59">
        <v>1048576</v>
      </c>
      <c r="AC59" t="s">
        <v>107</v>
      </c>
      <c r="AD59">
        <v>188.90633333299999</v>
      </c>
      <c r="AE59">
        <v>194.06899999999999</v>
      </c>
      <c r="AF59">
        <v>168.336333333</v>
      </c>
      <c r="AG59">
        <v>910</v>
      </c>
      <c r="AH59">
        <v>49</v>
      </c>
      <c r="AI59">
        <v>63</v>
      </c>
    </row>
    <row r="60" spans="1:35" x14ac:dyDescent="0.25">
      <c r="A60" t="s">
        <v>93</v>
      </c>
      <c r="B60" t="s">
        <v>97</v>
      </c>
      <c r="C60" t="s">
        <v>95</v>
      </c>
      <c r="D60">
        <v>219</v>
      </c>
      <c r="E60">
        <v>219</v>
      </c>
      <c r="F60">
        <v>1048576</v>
      </c>
      <c r="G60" t="s">
        <v>108</v>
      </c>
      <c r="H60">
        <v>289.96600000000001</v>
      </c>
      <c r="I60">
        <v>298.91066666699999</v>
      </c>
      <c r="J60">
        <v>269.11099999999999</v>
      </c>
      <c r="K60">
        <v>1735</v>
      </c>
      <c r="L60">
        <v>96</v>
      </c>
      <c r="M60">
        <v>63</v>
      </c>
      <c r="N60" t="s">
        <v>101</v>
      </c>
      <c r="O60">
        <v>2998</v>
      </c>
      <c r="P60">
        <v>2998</v>
      </c>
      <c r="Q60">
        <v>1048576</v>
      </c>
      <c r="R60" t="s">
        <v>108</v>
      </c>
      <c r="S60">
        <v>21.1993333333</v>
      </c>
      <c r="T60">
        <v>20.7863333333</v>
      </c>
      <c r="U60">
        <v>22.167000000000002</v>
      </c>
      <c r="V60">
        <v>396</v>
      </c>
      <c r="W60">
        <v>11</v>
      </c>
      <c r="X60">
        <v>63</v>
      </c>
      <c r="Y60" t="s">
        <v>96</v>
      </c>
      <c r="Z60">
        <v>338</v>
      </c>
      <c r="AA60">
        <v>338</v>
      </c>
      <c r="AB60">
        <v>1048576</v>
      </c>
      <c r="AC60" t="s">
        <v>108</v>
      </c>
      <c r="AD60">
        <v>188.375</v>
      </c>
      <c r="AE60">
        <v>187.483</v>
      </c>
      <c r="AF60">
        <v>190.464</v>
      </c>
      <c r="AG60">
        <v>693</v>
      </c>
      <c r="AH60">
        <v>42</v>
      </c>
      <c r="AI60">
        <v>63</v>
      </c>
    </row>
    <row r="61" spans="1:35" x14ac:dyDescent="0.25">
      <c r="A61" t="s">
        <v>93</v>
      </c>
      <c r="B61" t="s">
        <v>97</v>
      </c>
      <c r="C61" t="s">
        <v>95</v>
      </c>
      <c r="D61">
        <v>181</v>
      </c>
      <c r="E61">
        <v>181</v>
      </c>
      <c r="F61">
        <v>1048576</v>
      </c>
      <c r="G61" t="s">
        <v>109</v>
      </c>
      <c r="H61">
        <v>350.49466666699999</v>
      </c>
      <c r="I61">
        <v>374.97699999999998</v>
      </c>
      <c r="J61">
        <v>313.61399999999998</v>
      </c>
      <c r="K61">
        <v>1551</v>
      </c>
      <c r="L61">
        <v>133</v>
      </c>
      <c r="M61">
        <v>63</v>
      </c>
      <c r="N61" t="s">
        <v>101</v>
      </c>
      <c r="O61">
        <v>2259</v>
      </c>
      <c r="P61">
        <v>2259</v>
      </c>
      <c r="Q61">
        <v>1048576</v>
      </c>
      <c r="R61" t="s">
        <v>109</v>
      </c>
      <c r="S61">
        <v>28.097000000000001</v>
      </c>
      <c r="T61">
        <v>27.485666666699998</v>
      </c>
      <c r="U61">
        <v>29.013999999999999</v>
      </c>
      <c r="V61">
        <v>210</v>
      </c>
      <c r="W61">
        <v>13</v>
      </c>
      <c r="X61">
        <v>63</v>
      </c>
      <c r="Y61" t="s">
        <v>96</v>
      </c>
      <c r="Z61">
        <v>372</v>
      </c>
      <c r="AA61">
        <v>372</v>
      </c>
      <c r="AB61">
        <v>1048576</v>
      </c>
      <c r="AC61" t="s">
        <v>109</v>
      </c>
      <c r="AD61">
        <v>170.994</v>
      </c>
      <c r="AE61">
        <v>169.92733333300001</v>
      </c>
      <c r="AF61">
        <v>172.58199999999999</v>
      </c>
      <c r="AG61">
        <v>557</v>
      </c>
      <c r="AH61">
        <v>31</v>
      </c>
      <c r="AI61">
        <v>63</v>
      </c>
    </row>
    <row r="62" spans="1:35" x14ac:dyDescent="0.25">
      <c r="A62" t="s">
        <v>93</v>
      </c>
      <c r="B62" t="s">
        <v>97</v>
      </c>
      <c r="C62" t="s">
        <v>95</v>
      </c>
      <c r="D62">
        <v>172</v>
      </c>
      <c r="E62">
        <v>172</v>
      </c>
      <c r="F62">
        <v>1048576</v>
      </c>
      <c r="G62" t="s">
        <v>110</v>
      </c>
      <c r="H62">
        <v>379.52166666699998</v>
      </c>
      <c r="I62">
        <v>397.43799999999999</v>
      </c>
      <c r="J62">
        <v>361.80900000000003</v>
      </c>
      <c r="K62">
        <v>5838</v>
      </c>
      <c r="L62">
        <v>443</v>
      </c>
      <c r="M62">
        <v>63</v>
      </c>
      <c r="N62" t="s">
        <v>101</v>
      </c>
      <c r="O62">
        <v>1814</v>
      </c>
      <c r="P62">
        <v>1814</v>
      </c>
      <c r="Q62">
        <v>1048576</v>
      </c>
      <c r="R62" t="s">
        <v>110</v>
      </c>
      <c r="S62">
        <v>35.000999999999998</v>
      </c>
      <c r="T62">
        <v>34.304666666700001</v>
      </c>
      <c r="U62">
        <v>35.698</v>
      </c>
      <c r="V62">
        <v>208</v>
      </c>
      <c r="W62">
        <v>15</v>
      </c>
      <c r="X62">
        <v>63</v>
      </c>
      <c r="Y62" t="s">
        <v>96</v>
      </c>
      <c r="Z62">
        <v>355</v>
      </c>
      <c r="AA62">
        <v>355</v>
      </c>
      <c r="AB62">
        <v>1048576</v>
      </c>
      <c r="AC62" t="s">
        <v>110</v>
      </c>
      <c r="AD62">
        <v>179.73966666699999</v>
      </c>
      <c r="AE62">
        <v>178.97200000000001</v>
      </c>
      <c r="AF62">
        <v>180.51499999999999</v>
      </c>
      <c r="AG62">
        <v>595</v>
      </c>
      <c r="AH62">
        <v>38</v>
      </c>
      <c r="AI62">
        <v>63</v>
      </c>
    </row>
    <row r="63" spans="1:35" x14ac:dyDescent="0.25">
      <c r="A63" t="s">
        <v>93</v>
      </c>
      <c r="B63" t="s">
        <v>97</v>
      </c>
      <c r="C63" t="s">
        <v>95</v>
      </c>
      <c r="D63">
        <v>211</v>
      </c>
      <c r="E63">
        <v>211</v>
      </c>
      <c r="F63">
        <v>1048576</v>
      </c>
      <c r="G63" t="s">
        <v>111</v>
      </c>
      <c r="H63">
        <v>301.18966666699998</v>
      </c>
      <c r="I63">
        <v>321.34033333299999</v>
      </c>
      <c r="J63">
        <v>287.81</v>
      </c>
      <c r="K63">
        <v>2402</v>
      </c>
      <c r="L63">
        <v>118</v>
      </c>
      <c r="M63">
        <v>63</v>
      </c>
      <c r="N63" t="s">
        <v>101</v>
      </c>
      <c r="O63">
        <v>1516</v>
      </c>
      <c r="P63">
        <v>1516</v>
      </c>
      <c r="Q63">
        <v>1048576</v>
      </c>
      <c r="R63" t="s">
        <v>111</v>
      </c>
      <c r="S63">
        <v>41.948666666699999</v>
      </c>
      <c r="T63">
        <v>41.642333333300002</v>
      </c>
      <c r="U63">
        <v>42.152999999999999</v>
      </c>
      <c r="V63">
        <v>351</v>
      </c>
      <c r="W63">
        <v>20</v>
      </c>
      <c r="X63">
        <v>63</v>
      </c>
      <c r="Y63" t="s">
        <v>96</v>
      </c>
      <c r="Z63">
        <v>361</v>
      </c>
      <c r="AA63">
        <v>361</v>
      </c>
      <c r="AB63">
        <v>1048576</v>
      </c>
      <c r="AC63" t="s">
        <v>111</v>
      </c>
      <c r="AD63">
        <v>176.24533333299999</v>
      </c>
      <c r="AE63">
        <v>175.632666667</v>
      </c>
      <c r="AF63">
        <v>176.65366666700001</v>
      </c>
      <c r="AG63">
        <v>411</v>
      </c>
      <c r="AH63">
        <v>26</v>
      </c>
      <c r="AI63">
        <v>63</v>
      </c>
    </row>
    <row r="64" spans="1:35" x14ac:dyDescent="0.25">
      <c r="A64" t="s">
        <v>93</v>
      </c>
      <c r="B64" t="s">
        <v>97</v>
      </c>
      <c r="C64" t="s">
        <v>95</v>
      </c>
      <c r="D64">
        <v>195</v>
      </c>
      <c r="E64">
        <v>195</v>
      </c>
      <c r="F64">
        <v>1048576</v>
      </c>
      <c r="G64" t="s">
        <v>105</v>
      </c>
      <c r="H64">
        <v>326.58166666699998</v>
      </c>
      <c r="I64">
        <v>345.47766666699999</v>
      </c>
      <c r="J64">
        <v>318.51333333299999</v>
      </c>
      <c r="K64">
        <v>2953</v>
      </c>
      <c r="L64">
        <v>154</v>
      </c>
      <c r="M64">
        <v>63</v>
      </c>
      <c r="N64" t="s">
        <v>101</v>
      </c>
      <c r="O64">
        <v>1296</v>
      </c>
      <c r="P64">
        <v>1296</v>
      </c>
      <c r="Q64">
        <v>1048576</v>
      </c>
      <c r="R64" t="s">
        <v>105</v>
      </c>
      <c r="S64">
        <v>48.999666666700001</v>
      </c>
      <c r="T64">
        <v>49.687333333300003</v>
      </c>
      <c r="U64">
        <v>48.706000000000003</v>
      </c>
      <c r="V64">
        <v>476</v>
      </c>
      <c r="W64">
        <v>25</v>
      </c>
      <c r="X64">
        <v>63</v>
      </c>
      <c r="Y64" t="s">
        <v>96</v>
      </c>
      <c r="Z64">
        <v>338</v>
      </c>
      <c r="AA64">
        <v>338</v>
      </c>
      <c r="AB64">
        <v>1048576</v>
      </c>
      <c r="AC64" t="s">
        <v>105</v>
      </c>
      <c r="AD64">
        <v>188.28200000000001</v>
      </c>
      <c r="AE64">
        <v>185.81299999999999</v>
      </c>
      <c r="AF64">
        <v>189.34066666699999</v>
      </c>
      <c r="AG64">
        <v>428</v>
      </c>
      <c r="AH64">
        <v>24</v>
      </c>
      <c r="AI64">
        <v>63</v>
      </c>
    </row>
    <row r="65" spans="1:35" x14ac:dyDescent="0.25">
      <c r="A65" t="s">
        <v>93</v>
      </c>
      <c r="B65" t="s">
        <v>97</v>
      </c>
      <c r="C65" t="s">
        <v>95</v>
      </c>
      <c r="D65">
        <v>181</v>
      </c>
      <c r="E65">
        <v>181</v>
      </c>
      <c r="F65">
        <v>1048576</v>
      </c>
      <c r="G65" t="s">
        <v>104</v>
      </c>
      <c r="H65">
        <v>350.068666667</v>
      </c>
      <c r="I65">
        <v>377.666</v>
      </c>
      <c r="J65">
        <v>343.274</v>
      </c>
      <c r="K65">
        <v>1249</v>
      </c>
      <c r="L65">
        <v>71</v>
      </c>
      <c r="M65">
        <v>63</v>
      </c>
      <c r="N65" t="s">
        <v>101</v>
      </c>
      <c r="O65">
        <v>1138</v>
      </c>
      <c r="P65">
        <v>1138</v>
      </c>
      <c r="Q65">
        <v>1048576</v>
      </c>
      <c r="R65" t="s">
        <v>104</v>
      </c>
      <c r="S65">
        <v>55.811</v>
      </c>
      <c r="T65">
        <v>59.001333333300003</v>
      </c>
      <c r="U65">
        <v>55.016666666699997</v>
      </c>
      <c r="V65">
        <v>281</v>
      </c>
      <c r="W65">
        <v>29</v>
      </c>
      <c r="X65">
        <v>63</v>
      </c>
      <c r="Y65" t="s">
        <v>96</v>
      </c>
      <c r="Z65">
        <v>346</v>
      </c>
      <c r="AA65">
        <v>346</v>
      </c>
      <c r="AB65">
        <v>1048576</v>
      </c>
      <c r="AC65" t="s">
        <v>104</v>
      </c>
      <c r="AD65">
        <v>183.776333333</v>
      </c>
      <c r="AE65">
        <v>181.83333333300001</v>
      </c>
      <c r="AF65">
        <v>184.261</v>
      </c>
      <c r="AG65">
        <v>435</v>
      </c>
      <c r="AH65">
        <v>17</v>
      </c>
      <c r="AI65">
        <v>63</v>
      </c>
    </row>
    <row r="66" spans="1:35" x14ac:dyDescent="0.25">
      <c r="A66" t="s">
        <v>93</v>
      </c>
      <c r="B66" t="s">
        <v>97</v>
      </c>
      <c r="C66" t="s">
        <v>95</v>
      </c>
      <c r="D66">
        <v>168</v>
      </c>
      <c r="E66">
        <v>168</v>
      </c>
      <c r="F66">
        <v>1048576</v>
      </c>
      <c r="G66" t="s">
        <v>103</v>
      </c>
      <c r="H66">
        <v>377.40800000000002</v>
      </c>
      <c r="I66">
        <v>404.621333333</v>
      </c>
      <c r="J66">
        <v>374.27933333300001</v>
      </c>
      <c r="K66">
        <v>1106</v>
      </c>
      <c r="L66">
        <v>53</v>
      </c>
      <c r="M66">
        <v>63</v>
      </c>
      <c r="N66" t="s">
        <v>101</v>
      </c>
      <c r="O66">
        <v>1011</v>
      </c>
      <c r="P66">
        <v>1011</v>
      </c>
      <c r="Q66">
        <v>1048576</v>
      </c>
      <c r="R66" t="s">
        <v>103</v>
      </c>
      <c r="S66">
        <v>62.775666666699998</v>
      </c>
      <c r="T66">
        <v>70.953000000000003</v>
      </c>
      <c r="U66">
        <v>61.861333333300003</v>
      </c>
      <c r="V66">
        <v>294</v>
      </c>
      <c r="W66">
        <v>29</v>
      </c>
      <c r="X66">
        <v>63</v>
      </c>
      <c r="Y66" t="s">
        <v>96</v>
      </c>
      <c r="Z66">
        <v>330</v>
      </c>
      <c r="AA66">
        <v>330</v>
      </c>
      <c r="AB66">
        <v>1048576</v>
      </c>
      <c r="AC66" t="s">
        <v>103</v>
      </c>
      <c r="AD66">
        <v>192.64099999999999</v>
      </c>
      <c r="AE66">
        <v>190.886</v>
      </c>
      <c r="AF66">
        <v>192.83933333300001</v>
      </c>
      <c r="AG66">
        <v>428</v>
      </c>
      <c r="AH66">
        <v>15</v>
      </c>
      <c r="AI66">
        <v>63</v>
      </c>
    </row>
    <row r="67" spans="1:35" x14ac:dyDescent="0.25">
      <c r="A67" t="s">
        <v>93</v>
      </c>
      <c r="B67" t="s">
        <v>97</v>
      </c>
      <c r="C67" t="s">
        <v>95</v>
      </c>
      <c r="D67">
        <v>164</v>
      </c>
      <c r="E67">
        <v>164</v>
      </c>
      <c r="F67">
        <v>1048576</v>
      </c>
      <c r="G67" t="s">
        <v>112</v>
      </c>
      <c r="H67">
        <v>387.33</v>
      </c>
      <c r="I67">
        <v>0</v>
      </c>
      <c r="J67">
        <v>387.33</v>
      </c>
      <c r="K67">
        <v>837</v>
      </c>
      <c r="L67">
        <v>49</v>
      </c>
      <c r="M67">
        <v>63</v>
      </c>
      <c r="N67" t="s">
        <v>101</v>
      </c>
      <c r="O67">
        <v>912</v>
      </c>
      <c r="P67">
        <v>912</v>
      </c>
      <c r="Q67">
        <v>1048576</v>
      </c>
      <c r="R67" t="s">
        <v>112</v>
      </c>
      <c r="S67">
        <v>69.689333333299999</v>
      </c>
      <c r="T67">
        <v>0</v>
      </c>
      <c r="U67">
        <v>69.689333333299999</v>
      </c>
      <c r="V67">
        <v>191</v>
      </c>
      <c r="W67">
        <v>28</v>
      </c>
      <c r="X67">
        <v>63</v>
      </c>
      <c r="Y67" t="s">
        <v>96</v>
      </c>
      <c r="Z67">
        <v>300</v>
      </c>
      <c r="AA67">
        <v>300</v>
      </c>
      <c r="AB67">
        <v>1048576</v>
      </c>
      <c r="AC67" t="s">
        <v>112</v>
      </c>
      <c r="AD67">
        <v>211.788666667</v>
      </c>
      <c r="AE67">
        <v>0</v>
      </c>
      <c r="AF67">
        <v>211.788666667</v>
      </c>
      <c r="AG67">
        <v>347</v>
      </c>
      <c r="AH67">
        <v>10</v>
      </c>
      <c r="AI67">
        <v>63</v>
      </c>
    </row>
    <row r="68" spans="1:35" x14ac:dyDescent="0.25">
      <c r="A68" t="s">
        <v>93</v>
      </c>
      <c r="B68" t="s">
        <v>98</v>
      </c>
      <c r="C68" t="s">
        <v>95</v>
      </c>
      <c r="D68">
        <v>2291</v>
      </c>
      <c r="E68">
        <v>8</v>
      </c>
      <c r="F68">
        <v>4096</v>
      </c>
      <c r="G68" t="s">
        <v>102</v>
      </c>
      <c r="H68">
        <v>55.900333333299997</v>
      </c>
      <c r="I68">
        <v>55.900333333299997</v>
      </c>
      <c r="J68">
        <v>0</v>
      </c>
      <c r="K68">
        <v>3328</v>
      </c>
      <c r="L68">
        <v>91</v>
      </c>
      <c r="M68">
        <v>127</v>
      </c>
      <c r="N68" t="s">
        <v>101</v>
      </c>
      <c r="O68">
        <v>134535</v>
      </c>
      <c r="P68">
        <v>525</v>
      </c>
      <c r="Q68">
        <v>4096</v>
      </c>
      <c r="R68" t="s">
        <v>102</v>
      </c>
      <c r="S68">
        <v>0.94199999999999995</v>
      </c>
      <c r="T68">
        <v>0.94199999999999995</v>
      </c>
      <c r="U68">
        <v>0</v>
      </c>
      <c r="V68">
        <v>31</v>
      </c>
      <c r="W68">
        <v>0</v>
      </c>
      <c r="X68">
        <v>126</v>
      </c>
      <c r="Y68" t="s">
        <v>96</v>
      </c>
      <c r="Z68">
        <v>23811</v>
      </c>
      <c r="AA68">
        <v>93</v>
      </c>
      <c r="AB68">
        <v>4096</v>
      </c>
      <c r="AC68" t="s">
        <v>102</v>
      </c>
      <c r="AD68">
        <v>5.3553333333299999</v>
      </c>
      <c r="AE68">
        <v>5.3553333333299999</v>
      </c>
      <c r="AF68">
        <v>0</v>
      </c>
      <c r="AG68">
        <v>1543</v>
      </c>
      <c r="AH68">
        <v>7</v>
      </c>
      <c r="AI68">
        <v>127</v>
      </c>
    </row>
    <row r="69" spans="1:35" x14ac:dyDescent="0.25">
      <c r="A69" t="s">
        <v>93</v>
      </c>
      <c r="B69" t="s">
        <v>98</v>
      </c>
      <c r="C69" t="s">
        <v>95</v>
      </c>
      <c r="D69">
        <v>1798</v>
      </c>
      <c r="E69">
        <v>7</v>
      </c>
      <c r="F69">
        <v>4096</v>
      </c>
      <c r="G69" t="s">
        <v>106</v>
      </c>
      <c r="H69">
        <v>71.309333333300003</v>
      </c>
      <c r="I69">
        <v>76.556666666699996</v>
      </c>
      <c r="J69">
        <v>23.966999999999999</v>
      </c>
      <c r="K69">
        <v>2782</v>
      </c>
      <c r="L69">
        <v>118</v>
      </c>
      <c r="M69">
        <v>127</v>
      </c>
      <c r="N69" t="s">
        <v>101</v>
      </c>
      <c r="O69">
        <v>130805</v>
      </c>
      <c r="P69">
        <v>510</v>
      </c>
      <c r="Q69">
        <v>4096</v>
      </c>
      <c r="R69" t="s">
        <v>106</v>
      </c>
      <c r="S69">
        <v>0.93866666666700005</v>
      </c>
      <c r="T69">
        <v>0.93466666666700005</v>
      </c>
      <c r="U69">
        <v>0.97333333333299998</v>
      </c>
      <c r="V69">
        <v>38</v>
      </c>
      <c r="W69">
        <v>0</v>
      </c>
      <c r="X69">
        <v>122</v>
      </c>
      <c r="Y69" t="s">
        <v>96</v>
      </c>
      <c r="Z69">
        <v>23528</v>
      </c>
      <c r="AA69">
        <v>91</v>
      </c>
      <c r="AB69">
        <v>4096</v>
      </c>
      <c r="AC69" t="s">
        <v>106</v>
      </c>
      <c r="AD69">
        <v>5.4186666666700001</v>
      </c>
      <c r="AE69">
        <v>5.4016666666699997</v>
      </c>
      <c r="AF69">
        <v>5.57</v>
      </c>
      <c r="AG69">
        <v>1546</v>
      </c>
      <c r="AH69">
        <v>10</v>
      </c>
      <c r="AI69">
        <v>127</v>
      </c>
    </row>
    <row r="70" spans="1:35" x14ac:dyDescent="0.25">
      <c r="A70" t="s">
        <v>93</v>
      </c>
      <c r="B70" t="s">
        <v>98</v>
      </c>
      <c r="C70" t="s">
        <v>95</v>
      </c>
      <c r="D70">
        <v>1744</v>
      </c>
      <c r="E70">
        <v>6</v>
      </c>
      <c r="F70">
        <v>4096</v>
      </c>
      <c r="G70" t="s">
        <v>107</v>
      </c>
      <c r="H70">
        <v>73.67</v>
      </c>
      <c r="I70">
        <v>81.706333333299995</v>
      </c>
      <c r="J70">
        <v>41.512666666699999</v>
      </c>
      <c r="K70">
        <v>3222</v>
      </c>
      <c r="L70">
        <v>145</v>
      </c>
      <c r="M70">
        <v>127</v>
      </c>
      <c r="N70" t="s">
        <v>101</v>
      </c>
      <c r="O70">
        <v>129092</v>
      </c>
      <c r="P70">
        <v>504</v>
      </c>
      <c r="Q70">
        <v>4096</v>
      </c>
      <c r="R70" t="s">
        <v>107</v>
      </c>
      <c r="S70">
        <v>0.95699999999999996</v>
      </c>
      <c r="T70">
        <v>0.94966666666699995</v>
      </c>
      <c r="U70">
        <v>0.98499999999999999</v>
      </c>
      <c r="V70">
        <v>35</v>
      </c>
      <c r="W70">
        <v>0</v>
      </c>
      <c r="X70">
        <v>123</v>
      </c>
      <c r="Y70" t="s">
        <v>96</v>
      </c>
      <c r="Z70">
        <v>23225</v>
      </c>
      <c r="AA70">
        <v>90</v>
      </c>
      <c r="AB70">
        <v>4096</v>
      </c>
      <c r="AC70" t="s">
        <v>107</v>
      </c>
      <c r="AD70">
        <v>5.4893333333300003</v>
      </c>
      <c r="AE70">
        <v>5.5276666666700001</v>
      </c>
      <c r="AF70">
        <v>5.3356666666699999</v>
      </c>
      <c r="AG70">
        <v>1534</v>
      </c>
      <c r="AH70">
        <v>7</v>
      </c>
      <c r="AI70">
        <v>127</v>
      </c>
    </row>
    <row r="71" spans="1:35" x14ac:dyDescent="0.25">
      <c r="A71" t="s">
        <v>93</v>
      </c>
      <c r="B71" t="s">
        <v>98</v>
      </c>
      <c r="C71" t="s">
        <v>95</v>
      </c>
      <c r="D71">
        <v>2243</v>
      </c>
      <c r="E71">
        <v>8</v>
      </c>
      <c r="F71">
        <v>4096</v>
      </c>
      <c r="G71" t="s">
        <v>108</v>
      </c>
      <c r="H71">
        <v>57.2193333333</v>
      </c>
      <c r="I71">
        <v>72.574333333300004</v>
      </c>
      <c r="J71">
        <v>21.404</v>
      </c>
      <c r="K71">
        <v>2392</v>
      </c>
      <c r="L71">
        <v>112</v>
      </c>
      <c r="M71">
        <v>127</v>
      </c>
      <c r="N71" t="s">
        <v>101</v>
      </c>
      <c r="O71">
        <v>127331</v>
      </c>
      <c r="P71">
        <v>497</v>
      </c>
      <c r="Q71">
        <v>4096</v>
      </c>
      <c r="R71" t="s">
        <v>108</v>
      </c>
      <c r="S71">
        <v>0.97466666666699997</v>
      </c>
      <c r="T71">
        <v>0.96399999999999997</v>
      </c>
      <c r="U71">
        <v>1</v>
      </c>
      <c r="V71">
        <v>71</v>
      </c>
      <c r="W71">
        <v>0</v>
      </c>
      <c r="X71">
        <v>124</v>
      </c>
      <c r="Y71" t="s">
        <v>96</v>
      </c>
      <c r="Z71">
        <v>22550</v>
      </c>
      <c r="AA71">
        <v>88</v>
      </c>
      <c r="AB71">
        <v>4096</v>
      </c>
      <c r="AC71" t="s">
        <v>108</v>
      </c>
      <c r="AD71">
        <v>5.5933333333300004</v>
      </c>
      <c r="AE71">
        <v>5.585</v>
      </c>
      <c r="AF71">
        <v>5.6116666666699997</v>
      </c>
      <c r="AG71">
        <v>1559</v>
      </c>
      <c r="AH71">
        <v>11</v>
      </c>
      <c r="AI71">
        <v>126</v>
      </c>
    </row>
    <row r="72" spans="1:35" x14ac:dyDescent="0.25">
      <c r="A72" t="s">
        <v>93</v>
      </c>
      <c r="B72" t="s">
        <v>98</v>
      </c>
      <c r="C72" t="s">
        <v>95</v>
      </c>
      <c r="D72">
        <v>3032</v>
      </c>
      <c r="E72">
        <v>11</v>
      </c>
      <c r="F72">
        <v>4096</v>
      </c>
      <c r="G72" t="s">
        <v>109</v>
      </c>
      <c r="H72">
        <v>42.240666666700001</v>
      </c>
      <c r="I72">
        <v>58.48</v>
      </c>
      <c r="J72">
        <v>17.906666666700001</v>
      </c>
      <c r="K72">
        <v>2030</v>
      </c>
      <c r="L72">
        <v>73</v>
      </c>
      <c r="M72">
        <v>127</v>
      </c>
      <c r="N72" t="s">
        <v>101</v>
      </c>
      <c r="O72">
        <v>126074</v>
      </c>
      <c r="P72">
        <v>492</v>
      </c>
      <c r="Q72">
        <v>4096</v>
      </c>
      <c r="R72" t="s">
        <v>109</v>
      </c>
      <c r="S72">
        <v>0.986333333333</v>
      </c>
      <c r="T72">
        <v>0.97433333333299998</v>
      </c>
      <c r="U72">
        <v>1.0053333333300001</v>
      </c>
      <c r="V72">
        <v>37</v>
      </c>
      <c r="W72">
        <v>0</v>
      </c>
      <c r="X72">
        <v>124</v>
      </c>
      <c r="Y72" t="s">
        <v>96</v>
      </c>
      <c r="Z72">
        <v>22937</v>
      </c>
      <c r="AA72">
        <v>89</v>
      </c>
      <c r="AB72">
        <v>4096</v>
      </c>
      <c r="AC72" t="s">
        <v>109</v>
      </c>
      <c r="AD72">
        <v>5.5549999999999997</v>
      </c>
      <c r="AE72">
        <v>5.68166666667</v>
      </c>
      <c r="AF72">
        <v>5.3639999999999999</v>
      </c>
      <c r="AG72">
        <v>81</v>
      </c>
      <c r="AH72">
        <v>0</v>
      </c>
      <c r="AI72">
        <v>127</v>
      </c>
    </row>
    <row r="73" spans="1:35" x14ac:dyDescent="0.25">
      <c r="A73" t="s">
        <v>93</v>
      </c>
      <c r="B73" t="s">
        <v>98</v>
      </c>
      <c r="C73" t="s">
        <v>95</v>
      </c>
      <c r="D73">
        <v>2831</v>
      </c>
      <c r="E73">
        <v>11</v>
      </c>
      <c r="F73">
        <v>4096</v>
      </c>
      <c r="G73" t="s">
        <v>110</v>
      </c>
      <c r="H73">
        <v>45.109666666700001</v>
      </c>
      <c r="I73">
        <v>68.650333333299997</v>
      </c>
      <c r="J73">
        <v>21.583333333300001</v>
      </c>
      <c r="K73">
        <v>1691</v>
      </c>
      <c r="L73">
        <v>81</v>
      </c>
      <c r="M73">
        <v>127</v>
      </c>
      <c r="N73" t="s">
        <v>101</v>
      </c>
      <c r="O73">
        <v>124692</v>
      </c>
      <c r="P73">
        <v>487</v>
      </c>
      <c r="Q73">
        <v>4096</v>
      </c>
      <c r="R73" t="s">
        <v>110</v>
      </c>
      <c r="S73">
        <v>1.0053333333300001</v>
      </c>
      <c r="T73">
        <v>0.99266666666699999</v>
      </c>
      <c r="U73">
        <v>1.0173333333300001</v>
      </c>
      <c r="V73">
        <v>260</v>
      </c>
      <c r="W73">
        <v>0</v>
      </c>
      <c r="X73">
        <v>125</v>
      </c>
      <c r="Y73" t="s">
        <v>96</v>
      </c>
      <c r="Z73">
        <v>22516</v>
      </c>
      <c r="AA73">
        <v>87</v>
      </c>
      <c r="AB73">
        <v>4096</v>
      </c>
      <c r="AC73" t="s">
        <v>110</v>
      </c>
      <c r="AD73">
        <v>5.6566666666699996</v>
      </c>
      <c r="AE73">
        <v>5.8213333333300001</v>
      </c>
      <c r="AF73">
        <v>5.4923333333300004</v>
      </c>
      <c r="AG73">
        <v>64</v>
      </c>
      <c r="AH73">
        <v>0</v>
      </c>
      <c r="AI73">
        <v>127</v>
      </c>
    </row>
    <row r="74" spans="1:35" x14ac:dyDescent="0.25">
      <c r="A74" t="s">
        <v>93</v>
      </c>
      <c r="B74" t="s">
        <v>98</v>
      </c>
      <c r="C74" t="s">
        <v>95</v>
      </c>
      <c r="D74">
        <v>3270</v>
      </c>
      <c r="E74">
        <v>12</v>
      </c>
      <c r="F74">
        <v>4096</v>
      </c>
      <c r="G74" t="s">
        <v>111</v>
      </c>
      <c r="H74">
        <v>39.277000000000001</v>
      </c>
      <c r="I74">
        <v>62.925666666700003</v>
      </c>
      <c r="J74">
        <v>23.5073333333</v>
      </c>
      <c r="K74">
        <v>2321</v>
      </c>
      <c r="L74">
        <v>86</v>
      </c>
      <c r="M74">
        <v>127</v>
      </c>
      <c r="N74" t="s">
        <v>101</v>
      </c>
      <c r="O74">
        <v>123279</v>
      </c>
      <c r="P74">
        <v>481</v>
      </c>
      <c r="Q74">
        <v>4096</v>
      </c>
      <c r="R74" t="s">
        <v>111</v>
      </c>
      <c r="S74">
        <v>1.0213333333300001</v>
      </c>
      <c r="T74">
        <v>1.0006666666699999</v>
      </c>
      <c r="U74">
        <v>1.0349999999999999</v>
      </c>
      <c r="V74">
        <v>576</v>
      </c>
      <c r="W74">
        <v>1</v>
      </c>
      <c r="X74">
        <v>125</v>
      </c>
      <c r="Y74" t="s">
        <v>96</v>
      </c>
      <c r="Z74">
        <v>22421</v>
      </c>
      <c r="AA74">
        <v>87</v>
      </c>
      <c r="AB74">
        <v>4096</v>
      </c>
      <c r="AC74" t="s">
        <v>111</v>
      </c>
      <c r="AD74">
        <v>5.6876666666700002</v>
      </c>
      <c r="AE74">
        <v>5.9123333333300003</v>
      </c>
      <c r="AF74">
        <v>5.5383333333299998</v>
      </c>
      <c r="AG74">
        <v>52</v>
      </c>
      <c r="AH74">
        <v>0</v>
      </c>
      <c r="AI74">
        <v>127</v>
      </c>
    </row>
    <row r="75" spans="1:35" x14ac:dyDescent="0.25">
      <c r="A75" t="s">
        <v>93</v>
      </c>
      <c r="B75" t="s">
        <v>98</v>
      </c>
      <c r="C75" t="s">
        <v>95</v>
      </c>
      <c r="D75">
        <v>3183</v>
      </c>
      <c r="E75">
        <v>12</v>
      </c>
      <c r="F75">
        <v>4096</v>
      </c>
      <c r="G75" t="s">
        <v>105</v>
      </c>
      <c r="H75">
        <v>40.1063333333</v>
      </c>
      <c r="I75">
        <v>73.549000000000007</v>
      </c>
      <c r="J75">
        <v>25.771999999999998</v>
      </c>
      <c r="K75">
        <v>2431</v>
      </c>
      <c r="L75">
        <v>88</v>
      </c>
      <c r="M75">
        <v>127</v>
      </c>
      <c r="N75" t="s">
        <v>101</v>
      </c>
      <c r="O75">
        <v>120910</v>
      </c>
      <c r="P75">
        <v>472</v>
      </c>
      <c r="Q75">
        <v>4096</v>
      </c>
      <c r="R75" t="s">
        <v>105</v>
      </c>
      <c r="S75">
        <v>1.0416666666700001</v>
      </c>
      <c r="T75">
        <v>1.0156666666700001</v>
      </c>
      <c r="U75">
        <v>1.05266666667</v>
      </c>
      <c r="V75">
        <v>790</v>
      </c>
      <c r="W75">
        <v>2</v>
      </c>
      <c r="X75">
        <v>125</v>
      </c>
      <c r="Y75" t="s">
        <v>96</v>
      </c>
      <c r="Z75">
        <v>21668</v>
      </c>
      <c r="AA75">
        <v>84</v>
      </c>
      <c r="AB75">
        <v>4096</v>
      </c>
      <c r="AC75" t="s">
        <v>105</v>
      </c>
      <c r="AD75">
        <v>5.8753333333300004</v>
      </c>
      <c r="AE75">
        <v>6.1390000000000002</v>
      </c>
      <c r="AF75">
        <v>5.7626666666700004</v>
      </c>
      <c r="AG75">
        <v>53</v>
      </c>
      <c r="AH75">
        <v>0</v>
      </c>
      <c r="AI75">
        <v>127</v>
      </c>
    </row>
    <row r="76" spans="1:35" x14ac:dyDescent="0.25">
      <c r="A76" t="s">
        <v>93</v>
      </c>
      <c r="B76" t="s">
        <v>98</v>
      </c>
      <c r="C76" t="s">
        <v>95</v>
      </c>
      <c r="D76">
        <v>3928</v>
      </c>
      <c r="E76">
        <v>15</v>
      </c>
      <c r="F76">
        <v>4096</v>
      </c>
      <c r="G76" t="s">
        <v>104</v>
      </c>
      <c r="H76">
        <v>32.646999999999998</v>
      </c>
      <c r="I76">
        <v>70.326666666700007</v>
      </c>
      <c r="J76">
        <v>23.240666666700001</v>
      </c>
      <c r="K76">
        <v>1289</v>
      </c>
      <c r="L76">
        <v>68</v>
      </c>
      <c r="M76">
        <v>127</v>
      </c>
      <c r="N76" t="s">
        <v>101</v>
      </c>
      <c r="O76">
        <v>119361</v>
      </c>
      <c r="P76">
        <v>466</v>
      </c>
      <c r="Q76">
        <v>4096</v>
      </c>
      <c r="R76" t="s">
        <v>104</v>
      </c>
      <c r="S76">
        <v>1.0549999999999999</v>
      </c>
      <c r="T76">
        <v>1.02</v>
      </c>
      <c r="U76">
        <v>1.0636666666700001</v>
      </c>
      <c r="V76">
        <v>996</v>
      </c>
      <c r="W76">
        <v>3</v>
      </c>
      <c r="X76">
        <v>125</v>
      </c>
      <c r="Y76" t="s">
        <v>96</v>
      </c>
      <c r="Z76">
        <v>22205</v>
      </c>
      <c r="AA76">
        <v>86</v>
      </c>
      <c r="AB76">
        <v>4096</v>
      </c>
      <c r="AC76" t="s">
        <v>104</v>
      </c>
      <c r="AD76">
        <v>5.7350000000000003</v>
      </c>
      <c r="AE76">
        <v>6.093</v>
      </c>
      <c r="AF76">
        <v>5.64533333333</v>
      </c>
      <c r="AG76">
        <v>169</v>
      </c>
      <c r="AH76">
        <v>0</v>
      </c>
      <c r="AI76">
        <v>127</v>
      </c>
    </row>
    <row r="77" spans="1:35" x14ac:dyDescent="0.25">
      <c r="A77" t="s">
        <v>93</v>
      </c>
      <c r="B77" t="s">
        <v>98</v>
      </c>
      <c r="C77" t="s">
        <v>95</v>
      </c>
      <c r="D77">
        <v>3959</v>
      </c>
      <c r="E77">
        <v>15</v>
      </c>
      <c r="F77">
        <v>4096</v>
      </c>
      <c r="G77" t="s">
        <v>103</v>
      </c>
      <c r="H77">
        <v>32.547333333300003</v>
      </c>
      <c r="I77">
        <v>83.147666666700005</v>
      </c>
      <c r="J77">
        <v>26.929666666700001</v>
      </c>
      <c r="K77">
        <v>1702</v>
      </c>
      <c r="L77">
        <v>74</v>
      </c>
      <c r="M77">
        <v>127</v>
      </c>
      <c r="N77" t="s">
        <v>101</v>
      </c>
      <c r="O77">
        <v>115800</v>
      </c>
      <c r="P77">
        <v>452</v>
      </c>
      <c r="Q77">
        <v>4096</v>
      </c>
      <c r="R77" t="s">
        <v>103</v>
      </c>
      <c r="S77">
        <v>1.0876666666699999</v>
      </c>
      <c r="T77">
        <v>1.0473333333299999</v>
      </c>
      <c r="U77">
        <v>1.0920000000000001</v>
      </c>
      <c r="V77">
        <v>708</v>
      </c>
      <c r="W77">
        <v>3</v>
      </c>
      <c r="X77">
        <v>125</v>
      </c>
      <c r="Y77" t="s">
        <v>96</v>
      </c>
      <c r="Z77">
        <v>21218</v>
      </c>
      <c r="AA77">
        <v>82</v>
      </c>
      <c r="AB77">
        <v>4096</v>
      </c>
      <c r="AC77" t="s">
        <v>103</v>
      </c>
      <c r="AD77">
        <v>6.0010000000000003</v>
      </c>
      <c r="AE77">
        <v>6.4443333333300004</v>
      </c>
      <c r="AF77">
        <v>5.9516666666700004</v>
      </c>
      <c r="AG77">
        <v>870</v>
      </c>
      <c r="AH77">
        <v>2</v>
      </c>
      <c r="AI77">
        <v>127</v>
      </c>
    </row>
    <row r="78" spans="1:35" x14ac:dyDescent="0.25">
      <c r="A78" t="s">
        <v>93</v>
      </c>
      <c r="B78" t="s">
        <v>98</v>
      </c>
      <c r="C78" t="s">
        <v>95</v>
      </c>
      <c r="D78">
        <v>11157</v>
      </c>
      <c r="E78">
        <v>43</v>
      </c>
      <c r="F78">
        <v>4096</v>
      </c>
      <c r="G78" t="s">
        <v>112</v>
      </c>
      <c r="H78">
        <v>11.538666666699999</v>
      </c>
      <c r="I78">
        <v>0</v>
      </c>
      <c r="J78">
        <v>11.538666666699999</v>
      </c>
      <c r="K78">
        <v>5280</v>
      </c>
      <c r="L78">
        <v>82</v>
      </c>
      <c r="M78">
        <v>127</v>
      </c>
      <c r="N78" t="s">
        <v>101</v>
      </c>
      <c r="O78">
        <v>117533</v>
      </c>
      <c r="P78">
        <v>459</v>
      </c>
      <c r="Q78">
        <v>4096</v>
      </c>
      <c r="R78" t="s">
        <v>112</v>
      </c>
      <c r="S78">
        <v>1.07266666667</v>
      </c>
      <c r="T78">
        <v>0</v>
      </c>
      <c r="U78">
        <v>1.07266666667</v>
      </c>
      <c r="V78">
        <v>270</v>
      </c>
      <c r="W78">
        <v>1</v>
      </c>
      <c r="X78">
        <v>126</v>
      </c>
      <c r="Y78" t="s">
        <v>96</v>
      </c>
      <c r="Z78">
        <v>21160</v>
      </c>
      <c r="AA78">
        <v>82</v>
      </c>
      <c r="AB78">
        <v>4096</v>
      </c>
      <c r="AC78" t="s">
        <v>112</v>
      </c>
      <c r="AD78">
        <v>6.0149999999999997</v>
      </c>
      <c r="AE78">
        <v>0</v>
      </c>
      <c r="AF78">
        <v>6.0149999999999997</v>
      </c>
      <c r="AG78">
        <v>41</v>
      </c>
      <c r="AH78">
        <v>0</v>
      </c>
      <c r="AI78">
        <v>127</v>
      </c>
    </row>
    <row r="79" spans="1:35" x14ac:dyDescent="0.25">
      <c r="A79" t="s">
        <v>93</v>
      </c>
      <c r="B79" t="s">
        <v>98</v>
      </c>
      <c r="C79" t="s">
        <v>95</v>
      </c>
      <c r="D79">
        <v>3350</v>
      </c>
      <c r="E79">
        <v>209</v>
      </c>
      <c r="F79">
        <v>65536</v>
      </c>
      <c r="G79" t="s">
        <v>102</v>
      </c>
      <c r="H79">
        <v>37.942</v>
      </c>
      <c r="I79">
        <v>37.942</v>
      </c>
      <c r="J79">
        <v>0</v>
      </c>
      <c r="K79">
        <v>1013</v>
      </c>
      <c r="L79">
        <v>31</v>
      </c>
      <c r="M79">
        <v>127</v>
      </c>
      <c r="N79" t="s">
        <v>101</v>
      </c>
      <c r="O79">
        <v>56004</v>
      </c>
      <c r="P79">
        <v>3500</v>
      </c>
      <c r="Q79">
        <v>65536</v>
      </c>
      <c r="R79" t="s">
        <v>102</v>
      </c>
      <c r="S79">
        <v>2.274</v>
      </c>
      <c r="T79">
        <v>2.274</v>
      </c>
      <c r="U79">
        <v>0</v>
      </c>
      <c r="V79">
        <v>173</v>
      </c>
      <c r="W79">
        <v>1</v>
      </c>
      <c r="X79">
        <v>127</v>
      </c>
      <c r="Y79" t="s">
        <v>96</v>
      </c>
      <c r="Z79">
        <v>6897</v>
      </c>
      <c r="AA79">
        <v>431</v>
      </c>
      <c r="AB79">
        <v>65536</v>
      </c>
      <c r="AC79" t="s">
        <v>102</v>
      </c>
      <c r="AD79">
        <v>18.485666666699998</v>
      </c>
      <c r="AE79">
        <v>18.485666666699998</v>
      </c>
      <c r="AF79">
        <v>0</v>
      </c>
      <c r="AG79">
        <v>67</v>
      </c>
      <c r="AH79">
        <v>3</v>
      </c>
      <c r="AI79">
        <v>127</v>
      </c>
    </row>
    <row r="80" spans="1:35" x14ac:dyDescent="0.25">
      <c r="A80" t="s">
        <v>93</v>
      </c>
      <c r="B80" t="s">
        <v>98</v>
      </c>
      <c r="C80" t="s">
        <v>95</v>
      </c>
      <c r="D80">
        <v>3422</v>
      </c>
      <c r="E80">
        <v>213</v>
      </c>
      <c r="F80">
        <v>65536</v>
      </c>
      <c r="G80" t="s">
        <v>106</v>
      </c>
      <c r="H80">
        <v>36.398000000000003</v>
      </c>
      <c r="I80">
        <v>38.093000000000004</v>
      </c>
      <c r="J80">
        <v>21.234000000000002</v>
      </c>
      <c r="K80">
        <v>2451</v>
      </c>
      <c r="L80">
        <v>63</v>
      </c>
      <c r="M80">
        <v>124</v>
      </c>
      <c r="N80" t="s">
        <v>101</v>
      </c>
      <c r="O80">
        <v>60403</v>
      </c>
      <c r="P80">
        <v>3775</v>
      </c>
      <c r="Q80">
        <v>65536</v>
      </c>
      <c r="R80" t="s">
        <v>106</v>
      </c>
      <c r="S80">
        <v>2.1053333333299999</v>
      </c>
      <c r="T80">
        <v>2.0916666666700001</v>
      </c>
      <c r="U80">
        <v>2.2243333333300002</v>
      </c>
      <c r="V80">
        <v>27</v>
      </c>
      <c r="W80">
        <v>0</v>
      </c>
      <c r="X80">
        <v>127</v>
      </c>
      <c r="Y80" t="s">
        <v>96</v>
      </c>
      <c r="Z80">
        <v>7061</v>
      </c>
      <c r="AA80">
        <v>441</v>
      </c>
      <c r="AB80">
        <v>65536</v>
      </c>
      <c r="AC80" t="s">
        <v>106</v>
      </c>
      <c r="AD80">
        <v>18.05</v>
      </c>
      <c r="AE80">
        <v>17.978666666700001</v>
      </c>
      <c r="AF80">
        <v>18.692333333299999</v>
      </c>
      <c r="AG80">
        <v>90</v>
      </c>
      <c r="AH80">
        <v>3</v>
      </c>
      <c r="AI80">
        <v>127</v>
      </c>
    </row>
    <row r="81" spans="1:35" x14ac:dyDescent="0.25">
      <c r="A81" t="s">
        <v>93</v>
      </c>
      <c r="B81" t="s">
        <v>98</v>
      </c>
      <c r="C81" t="s">
        <v>95</v>
      </c>
      <c r="D81">
        <v>3948</v>
      </c>
      <c r="E81">
        <v>246</v>
      </c>
      <c r="F81">
        <v>65536</v>
      </c>
      <c r="G81" t="s">
        <v>107</v>
      </c>
      <c r="H81">
        <v>31.62</v>
      </c>
      <c r="I81">
        <v>34.439666666699999</v>
      </c>
      <c r="J81">
        <v>20.407333333299999</v>
      </c>
      <c r="K81">
        <v>1133</v>
      </c>
      <c r="L81">
        <v>42</v>
      </c>
      <c r="M81">
        <v>124</v>
      </c>
      <c r="N81" t="s">
        <v>101</v>
      </c>
      <c r="O81">
        <v>62279</v>
      </c>
      <c r="P81">
        <v>3892</v>
      </c>
      <c r="Q81">
        <v>65536</v>
      </c>
      <c r="R81" t="s">
        <v>107</v>
      </c>
      <c r="S81">
        <v>2.0386666666700002</v>
      </c>
      <c r="T81">
        <v>1.9870000000000001</v>
      </c>
      <c r="U81">
        <v>2.2450000000000001</v>
      </c>
      <c r="V81">
        <v>345</v>
      </c>
      <c r="W81">
        <v>2</v>
      </c>
      <c r="X81">
        <v>126</v>
      </c>
      <c r="Y81" t="s">
        <v>96</v>
      </c>
      <c r="Z81">
        <v>6867</v>
      </c>
      <c r="AA81">
        <v>429</v>
      </c>
      <c r="AB81">
        <v>65536</v>
      </c>
      <c r="AC81" t="s">
        <v>107</v>
      </c>
      <c r="AD81">
        <v>18.562999999999999</v>
      </c>
      <c r="AE81">
        <v>18.449000000000002</v>
      </c>
      <c r="AF81">
        <v>19.019333333300001</v>
      </c>
      <c r="AG81">
        <v>153</v>
      </c>
      <c r="AH81">
        <v>3</v>
      </c>
      <c r="AI81">
        <v>127</v>
      </c>
    </row>
    <row r="82" spans="1:35" x14ac:dyDescent="0.25">
      <c r="A82" t="s">
        <v>93</v>
      </c>
      <c r="B82" t="s">
        <v>98</v>
      </c>
      <c r="C82" t="s">
        <v>95</v>
      </c>
      <c r="D82">
        <v>3415</v>
      </c>
      <c r="E82">
        <v>213</v>
      </c>
      <c r="F82">
        <v>65536</v>
      </c>
      <c r="G82" t="s">
        <v>108</v>
      </c>
      <c r="H82">
        <v>36.896000000000001</v>
      </c>
      <c r="I82">
        <v>45.037999999999997</v>
      </c>
      <c r="J82">
        <v>17.971666666699999</v>
      </c>
      <c r="K82">
        <v>1105</v>
      </c>
      <c r="L82">
        <v>53</v>
      </c>
      <c r="M82">
        <v>125</v>
      </c>
      <c r="N82" t="s">
        <v>101</v>
      </c>
      <c r="O82">
        <v>47780</v>
      </c>
      <c r="P82">
        <v>2986</v>
      </c>
      <c r="Q82">
        <v>65536</v>
      </c>
      <c r="R82" t="s">
        <v>108</v>
      </c>
      <c r="S82">
        <v>2.6546666666699998</v>
      </c>
      <c r="T82">
        <v>2.5433333333300001</v>
      </c>
      <c r="U82">
        <v>2.915</v>
      </c>
      <c r="V82">
        <v>312</v>
      </c>
      <c r="W82">
        <v>3</v>
      </c>
      <c r="X82">
        <v>126</v>
      </c>
      <c r="Y82" t="s">
        <v>96</v>
      </c>
      <c r="Z82">
        <v>6826</v>
      </c>
      <c r="AA82">
        <v>426</v>
      </c>
      <c r="AB82">
        <v>65536</v>
      </c>
      <c r="AC82" t="s">
        <v>108</v>
      </c>
      <c r="AD82">
        <v>18.701000000000001</v>
      </c>
      <c r="AE82">
        <v>18.560666666700001</v>
      </c>
      <c r="AF82">
        <v>19.028333333300001</v>
      </c>
      <c r="AG82">
        <v>101</v>
      </c>
      <c r="AH82">
        <v>2</v>
      </c>
      <c r="AI82">
        <v>127</v>
      </c>
    </row>
    <row r="83" spans="1:35" x14ac:dyDescent="0.25">
      <c r="A83" t="s">
        <v>93</v>
      </c>
      <c r="B83" t="s">
        <v>98</v>
      </c>
      <c r="C83" t="s">
        <v>95</v>
      </c>
      <c r="D83">
        <v>3932</v>
      </c>
      <c r="E83">
        <v>245</v>
      </c>
      <c r="F83">
        <v>65536</v>
      </c>
      <c r="G83" t="s">
        <v>109</v>
      </c>
      <c r="H83">
        <v>31.929666666700001</v>
      </c>
      <c r="I83">
        <v>41.095999999999997</v>
      </c>
      <c r="J83">
        <v>18.1903333333</v>
      </c>
      <c r="K83">
        <v>2065</v>
      </c>
      <c r="L83">
        <v>56</v>
      </c>
      <c r="M83">
        <v>125</v>
      </c>
      <c r="N83" t="s">
        <v>101</v>
      </c>
      <c r="O83">
        <v>36118</v>
      </c>
      <c r="P83">
        <v>2257</v>
      </c>
      <c r="Q83">
        <v>65536</v>
      </c>
      <c r="R83" t="s">
        <v>109</v>
      </c>
      <c r="S83">
        <v>3.5186666666700002</v>
      </c>
      <c r="T83">
        <v>3.3660000000000001</v>
      </c>
      <c r="U83">
        <v>3.7483333333300002</v>
      </c>
      <c r="V83">
        <v>302</v>
      </c>
      <c r="W83">
        <v>2</v>
      </c>
      <c r="X83">
        <v>127</v>
      </c>
      <c r="Y83" t="s">
        <v>96</v>
      </c>
      <c r="Z83">
        <v>6729</v>
      </c>
      <c r="AA83">
        <v>420</v>
      </c>
      <c r="AB83">
        <v>65536</v>
      </c>
      <c r="AC83" t="s">
        <v>109</v>
      </c>
      <c r="AD83">
        <v>18.933333333299998</v>
      </c>
      <c r="AE83">
        <v>18.809000000000001</v>
      </c>
      <c r="AF83">
        <v>19.12</v>
      </c>
      <c r="AG83">
        <v>99</v>
      </c>
      <c r="AH83">
        <v>2</v>
      </c>
      <c r="AI83">
        <v>127</v>
      </c>
    </row>
    <row r="84" spans="1:35" x14ac:dyDescent="0.25">
      <c r="A84" t="s">
        <v>93</v>
      </c>
      <c r="B84" t="s">
        <v>98</v>
      </c>
      <c r="C84" t="s">
        <v>95</v>
      </c>
      <c r="D84">
        <v>3622</v>
      </c>
      <c r="E84">
        <v>226</v>
      </c>
      <c r="F84">
        <v>65536</v>
      </c>
      <c r="G84" t="s">
        <v>110</v>
      </c>
      <c r="H84">
        <v>34.826000000000001</v>
      </c>
      <c r="I84">
        <v>45.4053333333</v>
      </c>
      <c r="J84">
        <v>24.250333333299999</v>
      </c>
      <c r="K84">
        <v>1373</v>
      </c>
      <c r="L84">
        <v>39</v>
      </c>
      <c r="M84">
        <v>126</v>
      </c>
      <c r="N84" t="s">
        <v>101</v>
      </c>
      <c r="O84">
        <v>28989</v>
      </c>
      <c r="P84">
        <v>1811</v>
      </c>
      <c r="Q84">
        <v>65536</v>
      </c>
      <c r="R84" t="s">
        <v>110</v>
      </c>
      <c r="S84">
        <v>4.3803333333300003</v>
      </c>
      <c r="T84">
        <v>4.2266666666699999</v>
      </c>
      <c r="U84">
        <v>4.5343333333300002</v>
      </c>
      <c r="V84">
        <v>267</v>
      </c>
      <c r="W84">
        <v>2</v>
      </c>
      <c r="X84">
        <v>127</v>
      </c>
      <c r="Y84" t="s">
        <v>96</v>
      </c>
      <c r="Z84">
        <v>6625</v>
      </c>
      <c r="AA84">
        <v>414</v>
      </c>
      <c r="AB84">
        <v>65536</v>
      </c>
      <c r="AC84" t="s">
        <v>110</v>
      </c>
      <c r="AD84">
        <v>19.2573333333</v>
      </c>
      <c r="AE84">
        <v>19.051666666700001</v>
      </c>
      <c r="AF84">
        <v>19.463999999999999</v>
      </c>
      <c r="AG84">
        <v>159</v>
      </c>
      <c r="AH84">
        <v>2</v>
      </c>
      <c r="AI84">
        <v>127</v>
      </c>
    </row>
    <row r="85" spans="1:35" x14ac:dyDescent="0.25">
      <c r="A85" t="s">
        <v>93</v>
      </c>
      <c r="B85" t="s">
        <v>98</v>
      </c>
      <c r="C85" t="s">
        <v>95</v>
      </c>
      <c r="D85">
        <v>3197</v>
      </c>
      <c r="E85">
        <v>199</v>
      </c>
      <c r="F85">
        <v>65536</v>
      </c>
      <c r="G85" t="s">
        <v>111</v>
      </c>
      <c r="H85">
        <v>39.933333333299998</v>
      </c>
      <c r="I85">
        <v>51.758000000000003</v>
      </c>
      <c r="J85">
        <v>32.052666666699999</v>
      </c>
      <c r="K85">
        <v>823</v>
      </c>
      <c r="L85">
        <v>29</v>
      </c>
      <c r="M85">
        <v>127</v>
      </c>
      <c r="N85" t="s">
        <v>101</v>
      </c>
      <c r="O85">
        <v>24219</v>
      </c>
      <c r="P85">
        <v>1513</v>
      </c>
      <c r="Q85">
        <v>65536</v>
      </c>
      <c r="R85" t="s">
        <v>111</v>
      </c>
      <c r="S85">
        <v>5.2489999999999997</v>
      </c>
      <c r="T85">
        <v>5.0686666666700004</v>
      </c>
      <c r="U85">
        <v>5.3689999999999998</v>
      </c>
      <c r="V85">
        <v>296</v>
      </c>
      <c r="W85">
        <v>2</v>
      </c>
      <c r="X85">
        <v>127</v>
      </c>
      <c r="Y85" t="s">
        <v>96</v>
      </c>
      <c r="Z85">
        <v>5957</v>
      </c>
      <c r="AA85">
        <v>372</v>
      </c>
      <c r="AB85">
        <v>65536</v>
      </c>
      <c r="AC85" t="s">
        <v>111</v>
      </c>
      <c r="AD85">
        <v>21.406666666700001</v>
      </c>
      <c r="AE85">
        <v>21.095666666700001</v>
      </c>
      <c r="AF85">
        <v>21.614000000000001</v>
      </c>
      <c r="AG85">
        <v>112</v>
      </c>
      <c r="AH85">
        <v>2</v>
      </c>
      <c r="AI85">
        <v>127</v>
      </c>
    </row>
    <row r="86" spans="1:35" x14ac:dyDescent="0.25">
      <c r="A86" t="s">
        <v>93</v>
      </c>
      <c r="B86" t="s">
        <v>98</v>
      </c>
      <c r="C86" t="s">
        <v>95</v>
      </c>
      <c r="D86">
        <v>2587</v>
      </c>
      <c r="E86">
        <v>161</v>
      </c>
      <c r="F86">
        <v>65536</v>
      </c>
      <c r="G86" t="s">
        <v>105</v>
      </c>
      <c r="H86">
        <v>49.340333333300002</v>
      </c>
      <c r="I86">
        <v>70.253666666699999</v>
      </c>
      <c r="J86">
        <v>40.389333333300002</v>
      </c>
      <c r="K86">
        <v>4856</v>
      </c>
      <c r="L86">
        <v>101</v>
      </c>
      <c r="M86">
        <v>127</v>
      </c>
      <c r="N86" t="s">
        <v>101</v>
      </c>
      <c r="O86">
        <v>20760</v>
      </c>
      <c r="P86">
        <v>1297</v>
      </c>
      <c r="Q86">
        <v>65536</v>
      </c>
      <c r="R86" t="s">
        <v>105</v>
      </c>
      <c r="S86">
        <v>6.1260000000000003</v>
      </c>
      <c r="T86">
        <v>5.8940000000000001</v>
      </c>
      <c r="U86">
        <v>6.2253333333300001</v>
      </c>
      <c r="V86">
        <v>230</v>
      </c>
      <c r="W86">
        <v>1</v>
      </c>
      <c r="X86">
        <v>127</v>
      </c>
      <c r="Y86" t="s">
        <v>96</v>
      </c>
      <c r="Z86">
        <v>5801</v>
      </c>
      <c r="AA86">
        <v>362</v>
      </c>
      <c r="AB86">
        <v>65536</v>
      </c>
      <c r="AC86" t="s">
        <v>105</v>
      </c>
      <c r="AD86">
        <v>21.949666666700001</v>
      </c>
      <c r="AE86">
        <v>21.634333333299999</v>
      </c>
      <c r="AF86">
        <v>22.084666666699999</v>
      </c>
      <c r="AG86">
        <v>131</v>
      </c>
      <c r="AH86">
        <v>2</v>
      </c>
      <c r="AI86">
        <v>127</v>
      </c>
    </row>
    <row r="87" spans="1:35" x14ac:dyDescent="0.25">
      <c r="A87" t="s">
        <v>93</v>
      </c>
      <c r="B87" t="s">
        <v>98</v>
      </c>
      <c r="C87" t="s">
        <v>95</v>
      </c>
      <c r="D87">
        <v>3051</v>
      </c>
      <c r="E87">
        <v>190</v>
      </c>
      <c r="F87">
        <v>65536</v>
      </c>
      <c r="G87" t="s">
        <v>104</v>
      </c>
      <c r="H87">
        <v>41.794666666700003</v>
      </c>
      <c r="I87">
        <v>57.570666666699999</v>
      </c>
      <c r="J87">
        <v>37.859666666700001</v>
      </c>
      <c r="K87">
        <v>787</v>
      </c>
      <c r="L87">
        <v>22</v>
      </c>
      <c r="M87">
        <v>127</v>
      </c>
      <c r="N87" t="s">
        <v>101</v>
      </c>
      <c r="O87">
        <v>18206</v>
      </c>
      <c r="P87">
        <v>1137</v>
      </c>
      <c r="Q87">
        <v>65536</v>
      </c>
      <c r="R87" t="s">
        <v>104</v>
      </c>
      <c r="S87">
        <v>6.992</v>
      </c>
      <c r="T87">
        <v>6.7359999999999998</v>
      </c>
      <c r="U87">
        <v>7.056</v>
      </c>
      <c r="V87">
        <v>140</v>
      </c>
      <c r="W87">
        <v>1</v>
      </c>
      <c r="X87">
        <v>127</v>
      </c>
      <c r="Y87" t="s">
        <v>96</v>
      </c>
      <c r="Z87">
        <v>5352</v>
      </c>
      <c r="AA87">
        <v>334</v>
      </c>
      <c r="AB87">
        <v>65536</v>
      </c>
      <c r="AC87" t="s">
        <v>104</v>
      </c>
      <c r="AD87">
        <v>23.822333333300001</v>
      </c>
      <c r="AE87">
        <v>23.492000000000001</v>
      </c>
      <c r="AF87">
        <v>23.904666666699999</v>
      </c>
      <c r="AG87">
        <v>132</v>
      </c>
      <c r="AH87">
        <v>2</v>
      </c>
      <c r="AI87">
        <v>127</v>
      </c>
    </row>
    <row r="88" spans="1:35" x14ac:dyDescent="0.25">
      <c r="A88" t="s">
        <v>93</v>
      </c>
      <c r="B88" t="s">
        <v>98</v>
      </c>
      <c r="C88" t="s">
        <v>95</v>
      </c>
      <c r="D88">
        <v>2574</v>
      </c>
      <c r="E88">
        <v>160</v>
      </c>
      <c r="F88">
        <v>65536</v>
      </c>
      <c r="G88" t="s">
        <v>103</v>
      </c>
      <c r="H88">
        <v>49.746333333300001</v>
      </c>
      <c r="I88">
        <v>72.120333333299996</v>
      </c>
      <c r="J88">
        <v>47.266333333299997</v>
      </c>
      <c r="K88">
        <v>3344</v>
      </c>
      <c r="L88">
        <v>67</v>
      </c>
      <c r="M88">
        <v>127</v>
      </c>
      <c r="N88" t="s">
        <v>101</v>
      </c>
      <c r="O88">
        <v>16179</v>
      </c>
      <c r="P88">
        <v>1011</v>
      </c>
      <c r="Q88">
        <v>65536</v>
      </c>
      <c r="R88" t="s">
        <v>103</v>
      </c>
      <c r="S88">
        <v>7.8613333333300002</v>
      </c>
      <c r="T88">
        <v>7.57</v>
      </c>
      <c r="U88">
        <v>7.8936666666699997</v>
      </c>
      <c r="V88">
        <v>125</v>
      </c>
      <c r="W88">
        <v>1</v>
      </c>
      <c r="X88">
        <v>127</v>
      </c>
      <c r="Y88" t="s">
        <v>96</v>
      </c>
      <c r="Z88">
        <v>4816</v>
      </c>
      <c r="AA88">
        <v>301</v>
      </c>
      <c r="AB88">
        <v>65536</v>
      </c>
      <c r="AC88" t="s">
        <v>103</v>
      </c>
      <c r="AD88">
        <v>26.446999999999999</v>
      </c>
      <c r="AE88">
        <v>26.0943333333</v>
      </c>
      <c r="AF88">
        <v>26.486000000000001</v>
      </c>
      <c r="AG88">
        <v>148</v>
      </c>
      <c r="AH88">
        <v>2</v>
      </c>
      <c r="AI88">
        <v>127</v>
      </c>
    </row>
    <row r="89" spans="1:35" x14ac:dyDescent="0.25">
      <c r="A89" t="s">
        <v>93</v>
      </c>
      <c r="B89" t="s">
        <v>98</v>
      </c>
      <c r="C89" t="s">
        <v>95</v>
      </c>
      <c r="D89">
        <v>2697</v>
      </c>
      <c r="E89">
        <v>168</v>
      </c>
      <c r="F89">
        <v>65536</v>
      </c>
      <c r="G89" t="s">
        <v>112</v>
      </c>
      <c r="H89">
        <v>47.284666666699998</v>
      </c>
      <c r="I89">
        <v>0</v>
      </c>
      <c r="J89">
        <v>47.284666666699998</v>
      </c>
      <c r="K89">
        <v>362</v>
      </c>
      <c r="L89">
        <v>11</v>
      </c>
      <c r="M89">
        <v>127</v>
      </c>
      <c r="N89" t="s">
        <v>101</v>
      </c>
      <c r="O89">
        <v>14579</v>
      </c>
      <c r="P89">
        <v>911</v>
      </c>
      <c r="Q89">
        <v>65536</v>
      </c>
      <c r="R89" t="s">
        <v>112</v>
      </c>
      <c r="S89">
        <v>8.7313333333299994</v>
      </c>
      <c r="T89">
        <v>0</v>
      </c>
      <c r="U89">
        <v>8.7313333333299994</v>
      </c>
      <c r="V89">
        <v>162</v>
      </c>
      <c r="W89">
        <v>1</v>
      </c>
      <c r="X89">
        <v>127</v>
      </c>
      <c r="Y89" t="s">
        <v>96</v>
      </c>
      <c r="Z89">
        <v>4316</v>
      </c>
      <c r="AA89">
        <v>269</v>
      </c>
      <c r="AB89">
        <v>65536</v>
      </c>
      <c r="AC89" t="s">
        <v>112</v>
      </c>
      <c r="AD89">
        <v>29.5186666667</v>
      </c>
      <c r="AE89">
        <v>0</v>
      </c>
      <c r="AF89">
        <v>29.5186666667</v>
      </c>
      <c r="AG89">
        <v>191</v>
      </c>
      <c r="AH89">
        <v>3</v>
      </c>
      <c r="AI89">
        <v>127</v>
      </c>
    </row>
    <row r="90" spans="1:35" x14ac:dyDescent="0.25">
      <c r="A90" t="s">
        <v>93</v>
      </c>
      <c r="B90" t="s">
        <v>98</v>
      </c>
      <c r="C90" t="s">
        <v>95</v>
      </c>
      <c r="D90">
        <v>224</v>
      </c>
      <c r="E90">
        <v>224</v>
      </c>
      <c r="F90">
        <v>1048576</v>
      </c>
      <c r="G90" t="s">
        <v>102</v>
      </c>
      <c r="H90">
        <v>566.68366666700001</v>
      </c>
      <c r="I90">
        <v>566.68366666700001</v>
      </c>
      <c r="J90">
        <v>0</v>
      </c>
      <c r="K90">
        <v>2400</v>
      </c>
      <c r="L90">
        <v>227</v>
      </c>
      <c r="M90">
        <v>127</v>
      </c>
      <c r="N90" t="s">
        <v>101</v>
      </c>
      <c r="O90">
        <v>3340</v>
      </c>
      <c r="P90">
        <v>3340</v>
      </c>
      <c r="Q90">
        <v>1048576</v>
      </c>
      <c r="R90" t="s">
        <v>102</v>
      </c>
      <c r="S90">
        <v>38.164999999999999</v>
      </c>
      <c r="T90">
        <v>38.164999999999999</v>
      </c>
      <c r="U90">
        <v>0</v>
      </c>
      <c r="V90">
        <v>243</v>
      </c>
      <c r="W90">
        <v>39</v>
      </c>
      <c r="X90">
        <v>127</v>
      </c>
      <c r="Y90" t="s">
        <v>96</v>
      </c>
      <c r="Z90">
        <v>256</v>
      </c>
      <c r="AA90">
        <v>256</v>
      </c>
      <c r="AB90">
        <v>1048576</v>
      </c>
      <c r="AC90" t="s">
        <v>102</v>
      </c>
      <c r="AD90">
        <v>495.93033333300002</v>
      </c>
      <c r="AE90">
        <v>495.93033333300002</v>
      </c>
      <c r="AF90">
        <v>0</v>
      </c>
      <c r="AG90">
        <v>920</v>
      </c>
      <c r="AH90">
        <v>124</v>
      </c>
      <c r="AI90">
        <v>127</v>
      </c>
    </row>
    <row r="91" spans="1:35" x14ac:dyDescent="0.25">
      <c r="A91" t="s">
        <v>93</v>
      </c>
      <c r="B91" t="s">
        <v>98</v>
      </c>
      <c r="C91" t="s">
        <v>95</v>
      </c>
      <c r="D91">
        <v>210</v>
      </c>
      <c r="E91">
        <v>210</v>
      </c>
      <c r="F91">
        <v>1048576</v>
      </c>
      <c r="G91" t="s">
        <v>106</v>
      </c>
      <c r="H91">
        <v>604.69533333300001</v>
      </c>
      <c r="I91">
        <v>606.72766666699999</v>
      </c>
      <c r="J91">
        <v>586.18866666700001</v>
      </c>
      <c r="K91">
        <v>3967</v>
      </c>
      <c r="L91">
        <v>426</v>
      </c>
      <c r="M91">
        <v>127</v>
      </c>
      <c r="N91" t="s">
        <v>101</v>
      </c>
      <c r="O91">
        <v>3638</v>
      </c>
      <c r="P91">
        <v>3638</v>
      </c>
      <c r="Q91">
        <v>1048576</v>
      </c>
      <c r="R91" t="s">
        <v>106</v>
      </c>
      <c r="S91">
        <v>34.980666666700003</v>
      </c>
      <c r="T91">
        <v>34.972999999999999</v>
      </c>
      <c r="U91">
        <v>35.048999999999999</v>
      </c>
      <c r="V91">
        <v>380</v>
      </c>
      <c r="W91">
        <v>33</v>
      </c>
      <c r="X91">
        <v>127</v>
      </c>
      <c r="Y91" t="s">
        <v>96</v>
      </c>
      <c r="Z91">
        <v>281</v>
      </c>
      <c r="AA91">
        <v>281</v>
      </c>
      <c r="AB91">
        <v>1048576</v>
      </c>
      <c r="AC91" t="s">
        <v>106</v>
      </c>
      <c r="AD91">
        <v>451.59833333300003</v>
      </c>
      <c r="AE91">
        <v>461.34533333299999</v>
      </c>
      <c r="AF91">
        <v>364.88433333299997</v>
      </c>
      <c r="AG91">
        <v>2096</v>
      </c>
      <c r="AH91">
        <v>297</v>
      </c>
      <c r="AI91">
        <v>127</v>
      </c>
    </row>
    <row r="92" spans="1:35" x14ac:dyDescent="0.25">
      <c r="A92" t="s">
        <v>93</v>
      </c>
      <c r="B92" t="s">
        <v>98</v>
      </c>
      <c r="C92" t="s">
        <v>95</v>
      </c>
      <c r="D92">
        <v>231</v>
      </c>
      <c r="E92">
        <v>231</v>
      </c>
      <c r="F92">
        <v>1048576</v>
      </c>
      <c r="G92" t="s">
        <v>107</v>
      </c>
      <c r="H92">
        <v>549.89700000000005</v>
      </c>
      <c r="I92">
        <v>557.06600000000003</v>
      </c>
      <c r="J92">
        <v>521.12199999999996</v>
      </c>
      <c r="K92">
        <v>3194</v>
      </c>
      <c r="L92">
        <v>281</v>
      </c>
      <c r="M92">
        <v>127</v>
      </c>
      <c r="N92" t="s">
        <v>101</v>
      </c>
      <c r="O92">
        <v>3771</v>
      </c>
      <c r="P92">
        <v>3771</v>
      </c>
      <c r="Q92">
        <v>1048576</v>
      </c>
      <c r="R92" t="s">
        <v>107</v>
      </c>
      <c r="S92">
        <v>33.7773333333</v>
      </c>
      <c r="T92">
        <v>33.664000000000001</v>
      </c>
      <c r="U92">
        <v>34.230333333300003</v>
      </c>
      <c r="V92">
        <v>404</v>
      </c>
      <c r="W92">
        <v>29</v>
      </c>
      <c r="X92">
        <v>127</v>
      </c>
      <c r="Y92" t="s">
        <v>96</v>
      </c>
      <c r="Z92">
        <v>350</v>
      </c>
      <c r="AA92">
        <v>350</v>
      </c>
      <c r="AB92">
        <v>1048576</v>
      </c>
      <c r="AC92" t="s">
        <v>107</v>
      </c>
      <c r="AD92">
        <v>364.02633333300003</v>
      </c>
      <c r="AE92">
        <v>370.005</v>
      </c>
      <c r="AF92">
        <v>340.01499999999999</v>
      </c>
      <c r="AG92">
        <v>1792</v>
      </c>
      <c r="AH92">
        <v>155</v>
      </c>
      <c r="AI92">
        <v>127</v>
      </c>
    </row>
    <row r="93" spans="1:35" x14ac:dyDescent="0.25">
      <c r="A93" t="s">
        <v>93</v>
      </c>
      <c r="B93" t="s">
        <v>98</v>
      </c>
      <c r="C93" t="s">
        <v>95</v>
      </c>
      <c r="D93">
        <v>227</v>
      </c>
      <c r="E93">
        <v>227</v>
      </c>
      <c r="F93">
        <v>1048576</v>
      </c>
      <c r="G93" t="s">
        <v>108</v>
      </c>
      <c r="H93">
        <v>558.57266666700002</v>
      </c>
      <c r="I93">
        <v>572.279</v>
      </c>
      <c r="J93">
        <v>526.35699999999997</v>
      </c>
      <c r="K93">
        <v>3724</v>
      </c>
      <c r="L93">
        <v>276</v>
      </c>
      <c r="M93">
        <v>127</v>
      </c>
      <c r="N93" t="s">
        <v>101</v>
      </c>
      <c r="O93">
        <v>2975</v>
      </c>
      <c r="P93">
        <v>2975</v>
      </c>
      <c r="Q93">
        <v>1048576</v>
      </c>
      <c r="R93" t="s">
        <v>108</v>
      </c>
      <c r="S93">
        <v>42.753333333299999</v>
      </c>
      <c r="T93">
        <v>42.420666666700001</v>
      </c>
      <c r="U93">
        <v>43.529333333300002</v>
      </c>
      <c r="V93">
        <v>551</v>
      </c>
      <c r="W93">
        <v>33</v>
      </c>
      <c r="X93">
        <v>127</v>
      </c>
      <c r="Y93" t="s">
        <v>96</v>
      </c>
      <c r="Z93">
        <v>392</v>
      </c>
      <c r="AA93">
        <v>392</v>
      </c>
      <c r="AB93">
        <v>1048576</v>
      </c>
      <c r="AC93" t="s">
        <v>108</v>
      </c>
      <c r="AD93">
        <v>324.40100000000001</v>
      </c>
      <c r="AE93">
        <v>323.967666667</v>
      </c>
      <c r="AF93">
        <v>325.40300000000002</v>
      </c>
      <c r="AG93">
        <v>2343</v>
      </c>
      <c r="AH93">
        <v>146</v>
      </c>
      <c r="AI93">
        <v>127</v>
      </c>
    </row>
    <row r="94" spans="1:35" x14ac:dyDescent="0.25">
      <c r="A94" t="s">
        <v>93</v>
      </c>
      <c r="B94" t="s">
        <v>98</v>
      </c>
      <c r="C94" t="s">
        <v>95</v>
      </c>
      <c r="D94">
        <v>235</v>
      </c>
      <c r="E94">
        <v>235</v>
      </c>
      <c r="F94">
        <v>1048576</v>
      </c>
      <c r="G94" t="s">
        <v>109</v>
      </c>
      <c r="H94">
        <v>541.26400000000001</v>
      </c>
      <c r="I94">
        <v>560.09533333299999</v>
      </c>
      <c r="J94">
        <v>513.01</v>
      </c>
      <c r="K94">
        <v>2815</v>
      </c>
      <c r="L94">
        <v>214</v>
      </c>
      <c r="M94">
        <v>127</v>
      </c>
      <c r="N94" t="s">
        <v>101</v>
      </c>
      <c r="O94">
        <v>2259</v>
      </c>
      <c r="P94">
        <v>2259</v>
      </c>
      <c r="Q94">
        <v>1048576</v>
      </c>
      <c r="R94" t="s">
        <v>109</v>
      </c>
      <c r="S94">
        <v>56.316000000000003</v>
      </c>
      <c r="T94">
        <v>55.663333333300002</v>
      </c>
      <c r="U94">
        <v>57.296666666699998</v>
      </c>
      <c r="V94">
        <v>689</v>
      </c>
      <c r="W94">
        <v>41</v>
      </c>
      <c r="X94">
        <v>127</v>
      </c>
      <c r="Y94" t="s">
        <v>96</v>
      </c>
      <c r="Z94">
        <v>397</v>
      </c>
      <c r="AA94">
        <v>397</v>
      </c>
      <c r="AB94">
        <v>1048576</v>
      </c>
      <c r="AC94" t="s">
        <v>109</v>
      </c>
      <c r="AD94">
        <v>320.45400000000001</v>
      </c>
      <c r="AE94">
        <v>318.89833333299998</v>
      </c>
      <c r="AF94">
        <v>322.77300000000002</v>
      </c>
      <c r="AG94">
        <v>1743</v>
      </c>
      <c r="AH94">
        <v>96</v>
      </c>
      <c r="AI94">
        <v>127</v>
      </c>
    </row>
    <row r="95" spans="1:35" x14ac:dyDescent="0.25">
      <c r="A95" t="s">
        <v>93</v>
      </c>
      <c r="B95" t="s">
        <v>98</v>
      </c>
      <c r="C95" t="s">
        <v>95</v>
      </c>
      <c r="D95">
        <v>226</v>
      </c>
      <c r="E95">
        <v>226</v>
      </c>
      <c r="F95">
        <v>1048576</v>
      </c>
      <c r="G95" t="s">
        <v>110</v>
      </c>
      <c r="H95">
        <v>562.76666666699998</v>
      </c>
      <c r="I95">
        <v>581.19633333299998</v>
      </c>
      <c r="J95">
        <v>544.299666667</v>
      </c>
      <c r="K95">
        <v>3194</v>
      </c>
      <c r="L95">
        <v>202</v>
      </c>
      <c r="M95">
        <v>127</v>
      </c>
      <c r="N95" t="s">
        <v>101</v>
      </c>
      <c r="O95">
        <v>1813</v>
      </c>
      <c r="P95">
        <v>1813</v>
      </c>
      <c r="Q95">
        <v>1048576</v>
      </c>
      <c r="R95" t="s">
        <v>110</v>
      </c>
      <c r="S95">
        <v>70.156999999999996</v>
      </c>
      <c r="T95">
        <v>69.230666666700003</v>
      </c>
      <c r="U95">
        <v>71.082999999999998</v>
      </c>
      <c r="V95">
        <v>640</v>
      </c>
      <c r="W95">
        <v>43</v>
      </c>
      <c r="X95">
        <v>127</v>
      </c>
      <c r="Y95" t="s">
        <v>96</v>
      </c>
      <c r="Z95">
        <v>376</v>
      </c>
      <c r="AA95">
        <v>376</v>
      </c>
      <c r="AB95">
        <v>1048576</v>
      </c>
      <c r="AC95" t="s">
        <v>110</v>
      </c>
      <c r="AD95">
        <v>337.88799999999998</v>
      </c>
      <c r="AE95">
        <v>335.26266666700002</v>
      </c>
      <c r="AF95">
        <v>340.512</v>
      </c>
      <c r="AG95">
        <v>2531</v>
      </c>
      <c r="AH95">
        <v>168</v>
      </c>
      <c r="AI95">
        <v>127</v>
      </c>
    </row>
    <row r="96" spans="1:35" x14ac:dyDescent="0.25">
      <c r="A96" t="s">
        <v>93</v>
      </c>
      <c r="B96" t="s">
        <v>98</v>
      </c>
      <c r="C96" t="s">
        <v>95</v>
      </c>
      <c r="D96">
        <v>204</v>
      </c>
      <c r="E96">
        <v>204</v>
      </c>
      <c r="F96">
        <v>1048576</v>
      </c>
      <c r="G96" t="s">
        <v>111</v>
      </c>
      <c r="H96">
        <v>621.17999999999995</v>
      </c>
      <c r="I96">
        <v>636.95600000000002</v>
      </c>
      <c r="J96">
        <v>610.72900000000004</v>
      </c>
      <c r="K96">
        <v>4631</v>
      </c>
      <c r="L96">
        <v>316</v>
      </c>
      <c r="M96">
        <v>127</v>
      </c>
      <c r="N96" t="s">
        <v>101</v>
      </c>
      <c r="O96">
        <v>1514</v>
      </c>
      <c r="P96">
        <v>1514</v>
      </c>
      <c r="Q96">
        <v>1048576</v>
      </c>
      <c r="R96" t="s">
        <v>111</v>
      </c>
      <c r="S96">
        <v>84.048333333299993</v>
      </c>
      <c r="T96">
        <v>83.233000000000004</v>
      </c>
      <c r="U96">
        <v>84.592666666699998</v>
      </c>
      <c r="V96">
        <v>688</v>
      </c>
      <c r="W96">
        <v>55</v>
      </c>
      <c r="X96">
        <v>127</v>
      </c>
      <c r="Y96" t="s">
        <v>96</v>
      </c>
      <c r="Z96">
        <v>388</v>
      </c>
      <c r="AA96">
        <v>388</v>
      </c>
      <c r="AB96">
        <v>1048576</v>
      </c>
      <c r="AC96" t="s">
        <v>111</v>
      </c>
      <c r="AD96">
        <v>327.38466666699998</v>
      </c>
      <c r="AE96">
        <v>325.24733333299997</v>
      </c>
      <c r="AF96">
        <v>328.79599999999999</v>
      </c>
      <c r="AG96">
        <v>1873</v>
      </c>
      <c r="AH96">
        <v>76</v>
      </c>
      <c r="AI96">
        <v>127</v>
      </c>
    </row>
    <row r="97" spans="1:35" x14ac:dyDescent="0.25">
      <c r="A97" t="s">
        <v>93</v>
      </c>
      <c r="B97" t="s">
        <v>98</v>
      </c>
      <c r="C97" t="s">
        <v>95</v>
      </c>
      <c r="D97">
        <v>187</v>
      </c>
      <c r="E97">
        <v>187</v>
      </c>
      <c r="F97">
        <v>1048576</v>
      </c>
      <c r="G97" t="s">
        <v>105</v>
      </c>
      <c r="H97">
        <v>679.24633333300005</v>
      </c>
      <c r="I97">
        <v>699.349333333</v>
      </c>
      <c r="J97">
        <v>670.62433333299998</v>
      </c>
      <c r="K97">
        <v>3657</v>
      </c>
      <c r="L97">
        <v>232</v>
      </c>
      <c r="M97">
        <v>127</v>
      </c>
      <c r="N97" t="s">
        <v>101</v>
      </c>
      <c r="O97">
        <v>1298</v>
      </c>
      <c r="P97">
        <v>1298</v>
      </c>
      <c r="Q97">
        <v>1048576</v>
      </c>
      <c r="R97" t="s">
        <v>105</v>
      </c>
      <c r="S97">
        <v>98.011666666699995</v>
      </c>
      <c r="T97">
        <v>97.642333333300002</v>
      </c>
      <c r="U97">
        <v>98.169666666699996</v>
      </c>
      <c r="V97">
        <v>950</v>
      </c>
      <c r="W97">
        <v>68</v>
      </c>
      <c r="X97">
        <v>127</v>
      </c>
      <c r="Y97" t="s">
        <v>96</v>
      </c>
      <c r="Z97">
        <v>378</v>
      </c>
      <c r="AA97">
        <v>378</v>
      </c>
      <c r="AB97">
        <v>1048576</v>
      </c>
      <c r="AC97" t="s">
        <v>105</v>
      </c>
      <c r="AD97">
        <v>336.798</v>
      </c>
      <c r="AE97">
        <v>333.597666667</v>
      </c>
      <c r="AF97">
        <v>338.17833333300001</v>
      </c>
      <c r="AG97">
        <v>1789</v>
      </c>
      <c r="AH97">
        <v>76</v>
      </c>
      <c r="AI97">
        <v>127</v>
      </c>
    </row>
    <row r="98" spans="1:35" x14ac:dyDescent="0.25">
      <c r="A98" t="s">
        <v>93</v>
      </c>
      <c r="B98" t="s">
        <v>98</v>
      </c>
      <c r="C98" t="s">
        <v>95</v>
      </c>
      <c r="D98">
        <v>177</v>
      </c>
      <c r="E98">
        <v>177</v>
      </c>
      <c r="F98">
        <v>1048576</v>
      </c>
      <c r="G98" t="s">
        <v>104</v>
      </c>
      <c r="H98">
        <v>719.724333333</v>
      </c>
      <c r="I98">
        <v>743.35299999999995</v>
      </c>
      <c r="J98">
        <v>713.79333333299996</v>
      </c>
      <c r="K98">
        <v>5679</v>
      </c>
      <c r="L98">
        <v>355</v>
      </c>
      <c r="M98">
        <v>127</v>
      </c>
      <c r="N98" t="s">
        <v>101</v>
      </c>
      <c r="O98">
        <v>1136</v>
      </c>
      <c r="P98">
        <v>1136</v>
      </c>
      <c r="Q98">
        <v>1048576</v>
      </c>
      <c r="R98" t="s">
        <v>104</v>
      </c>
      <c r="S98">
        <v>111.925</v>
      </c>
      <c r="T98">
        <v>113.821333333</v>
      </c>
      <c r="U98">
        <v>111.454666667</v>
      </c>
      <c r="V98">
        <v>797</v>
      </c>
      <c r="W98">
        <v>78</v>
      </c>
      <c r="X98">
        <v>127</v>
      </c>
      <c r="Y98" t="s">
        <v>96</v>
      </c>
      <c r="Z98">
        <v>364</v>
      </c>
      <c r="AA98">
        <v>364</v>
      </c>
      <c r="AB98">
        <v>1048576</v>
      </c>
      <c r="AC98" t="s">
        <v>104</v>
      </c>
      <c r="AD98">
        <v>349.020333333</v>
      </c>
      <c r="AE98">
        <v>346.39633333299997</v>
      </c>
      <c r="AF98">
        <v>349.67133333300001</v>
      </c>
      <c r="AG98">
        <v>1886</v>
      </c>
      <c r="AH98">
        <v>68</v>
      </c>
      <c r="AI98">
        <v>127</v>
      </c>
    </row>
    <row r="99" spans="1:35" x14ac:dyDescent="0.25">
      <c r="A99" t="s">
        <v>93</v>
      </c>
      <c r="B99" t="s">
        <v>98</v>
      </c>
      <c r="C99" t="s">
        <v>95</v>
      </c>
      <c r="D99">
        <v>176</v>
      </c>
      <c r="E99">
        <v>176</v>
      </c>
      <c r="F99">
        <v>1048576</v>
      </c>
      <c r="G99" t="s">
        <v>103</v>
      </c>
      <c r="H99">
        <v>719.97166666700002</v>
      </c>
      <c r="I99">
        <v>738.12266666699998</v>
      </c>
      <c r="J99">
        <v>717.96333333300004</v>
      </c>
      <c r="K99">
        <v>5092</v>
      </c>
      <c r="L99">
        <v>335</v>
      </c>
      <c r="M99">
        <v>127</v>
      </c>
      <c r="N99" t="s">
        <v>101</v>
      </c>
      <c r="O99">
        <v>1013</v>
      </c>
      <c r="P99">
        <v>1013</v>
      </c>
      <c r="Q99">
        <v>1048576</v>
      </c>
      <c r="R99" t="s">
        <v>103</v>
      </c>
      <c r="S99">
        <v>125.602333333</v>
      </c>
      <c r="T99">
        <v>132.002666667</v>
      </c>
      <c r="U99">
        <v>124.88800000000001</v>
      </c>
      <c r="V99">
        <v>898</v>
      </c>
      <c r="W99">
        <v>84</v>
      </c>
      <c r="X99">
        <v>127</v>
      </c>
      <c r="Y99" t="s">
        <v>96</v>
      </c>
      <c r="Z99">
        <v>332</v>
      </c>
      <c r="AA99">
        <v>332</v>
      </c>
      <c r="AB99">
        <v>1048576</v>
      </c>
      <c r="AC99" t="s">
        <v>103</v>
      </c>
      <c r="AD99">
        <v>382.98033333299998</v>
      </c>
      <c r="AE99">
        <v>380.49900000000002</v>
      </c>
      <c r="AF99">
        <v>383.25966666699998</v>
      </c>
      <c r="AG99">
        <v>1941</v>
      </c>
      <c r="AH99">
        <v>72</v>
      </c>
      <c r="AI99">
        <v>127</v>
      </c>
    </row>
    <row r="100" spans="1:35" x14ac:dyDescent="0.25">
      <c r="A100" t="s">
        <v>93</v>
      </c>
      <c r="B100" t="s">
        <v>98</v>
      </c>
      <c r="C100" t="s">
        <v>95</v>
      </c>
      <c r="D100">
        <v>179</v>
      </c>
      <c r="E100">
        <v>179</v>
      </c>
      <c r="F100">
        <v>1048576</v>
      </c>
      <c r="G100" t="s">
        <v>112</v>
      </c>
      <c r="H100">
        <v>709.37733333300002</v>
      </c>
      <c r="I100">
        <v>0</v>
      </c>
      <c r="J100">
        <v>709.37733333300002</v>
      </c>
      <c r="K100">
        <v>2932</v>
      </c>
      <c r="L100">
        <v>151</v>
      </c>
      <c r="M100">
        <v>127</v>
      </c>
      <c r="N100" t="s">
        <v>101</v>
      </c>
      <c r="O100">
        <v>911</v>
      </c>
      <c r="P100">
        <v>911</v>
      </c>
      <c r="Q100">
        <v>1048576</v>
      </c>
      <c r="R100" t="s">
        <v>112</v>
      </c>
      <c r="S100">
        <v>139.57766666699999</v>
      </c>
      <c r="T100">
        <v>0</v>
      </c>
      <c r="U100">
        <v>139.57766666699999</v>
      </c>
      <c r="V100">
        <v>709</v>
      </c>
      <c r="W100">
        <v>80</v>
      </c>
      <c r="X100">
        <v>127</v>
      </c>
      <c r="Y100" t="s">
        <v>96</v>
      </c>
      <c r="Z100">
        <v>292</v>
      </c>
      <c r="AA100">
        <v>292</v>
      </c>
      <c r="AB100">
        <v>1048576</v>
      </c>
      <c r="AC100" t="s">
        <v>112</v>
      </c>
      <c r="AD100">
        <v>435.14166666699998</v>
      </c>
      <c r="AE100">
        <v>0</v>
      </c>
      <c r="AF100">
        <v>435.14166666699998</v>
      </c>
      <c r="AG100">
        <v>1557</v>
      </c>
      <c r="AH100">
        <v>64</v>
      </c>
      <c r="AI100">
        <v>127</v>
      </c>
    </row>
    <row r="101" spans="1:35" x14ac:dyDescent="0.25">
      <c r="A101" t="s">
        <v>93</v>
      </c>
      <c r="B101" t="s">
        <v>99</v>
      </c>
      <c r="C101" t="s">
        <v>95</v>
      </c>
      <c r="D101">
        <v>2483</v>
      </c>
      <c r="E101">
        <v>9</v>
      </c>
      <c r="F101">
        <v>4096</v>
      </c>
      <c r="G101" t="s">
        <v>102</v>
      </c>
      <c r="H101">
        <v>102.62366666699999</v>
      </c>
      <c r="I101">
        <v>102.62366666699999</v>
      </c>
      <c r="J101">
        <v>0</v>
      </c>
      <c r="K101">
        <v>1980</v>
      </c>
      <c r="L101">
        <v>126</v>
      </c>
      <c r="M101">
        <v>254</v>
      </c>
      <c r="N101" t="s">
        <v>101</v>
      </c>
      <c r="O101">
        <v>138685</v>
      </c>
      <c r="P101">
        <v>541</v>
      </c>
      <c r="Q101">
        <v>4096</v>
      </c>
      <c r="R101" t="s">
        <v>102</v>
      </c>
      <c r="S101">
        <v>1.81866666667</v>
      </c>
      <c r="T101">
        <v>1.81866666667</v>
      </c>
      <c r="U101">
        <v>0</v>
      </c>
      <c r="V101">
        <v>86</v>
      </c>
      <c r="W101">
        <v>0</v>
      </c>
      <c r="X101">
        <v>252</v>
      </c>
      <c r="Y101" t="s">
        <v>96</v>
      </c>
      <c r="Z101">
        <v>20756</v>
      </c>
      <c r="AA101">
        <v>81</v>
      </c>
      <c r="AB101">
        <v>4096</v>
      </c>
      <c r="AC101" t="s">
        <v>102</v>
      </c>
      <c r="AD101">
        <v>12.287333333299999</v>
      </c>
      <c r="AE101">
        <v>12.287333333299999</v>
      </c>
      <c r="AF101">
        <v>0</v>
      </c>
      <c r="AG101">
        <v>1615</v>
      </c>
      <c r="AH101">
        <v>11</v>
      </c>
      <c r="AI101">
        <v>254</v>
      </c>
    </row>
    <row r="102" spans="1:35" x14ac:dyDescent="0.25">
      <c r="A102" t="s">
        <v>93</v>
      </c>
      <c r="B102" t="s">
        <v>99</v>
      </c>
      <c r="C102" t="s">
        <v>95</v>
      </c>
      <c r="D102">
        <v>3122</v>
      </c>
      <c r="E102">
        <v>12</v>
      </c>
      <c r="F102">
        <v>4096</v>
      </c>
      <c r="G102" t="s">
        <v>106</v>
      </c>
      <c r="H102">
        <v>82.831000000000003</v>
      </c>
      <c r="I102">
        <v>86.432000000000002</v>
      </c>
      <c r="J102">
        <v>50.363999999999997</v>
      </c>
      <c r="K102">
        <v>2928</v>
      </c>
      <c r="L102">
        <v>149</v>
      </c>
      <c r="M102">
        <v>255</v>
      </c>
      <c r="N102" t="s">
        <v>101</v>
      </c>
      <c r="O102">
        <v>135207</v>
      </c>
      <c r="P102">
        <v>528</v>
      </c>
      <c r="Q102">
        <v>4096</v>
      </c>
      <c r="R102" t="s">
        <v>106</v>
      </c>
      <c r="S102">
        <v>1.8756666666699999</v>
      </c>
      <c r="T102">
        <v>1.8716666666699999</v>
      </c>
      <c r="U102">
        <v>1.911</v>
      </c>
      <c r="V102">
        <v>108</v>
      </c>
      <c r="W102">
        <v>0</v>
      </c>
      <c r="X102">
        <v>253</v>
      </c>
      <c r="Y102" t="s">
        <v>96</v>
      </c>
      <c r="Z102">
        <v>21680</v>
      </c>
      <c r="AA102">
        <v>84</v>
      </c>
      <c r="AB102">
        <v>4096</v>
      </c>
      <c r="AC102" t="s">
        <v>106</v>
      </c>
      <c r="AD102">
        <v>11.7633333333</v>
      </c>
      <c r="AE102">
        <v>11.7686666667</v>
      </c>
      <c r="AF102">
        <v>11.7196666667</v>
      </c>
      <c r="AG102">
        <v>117</v>
      </c>
      <c r="AH102">
        <v>2</v>
      </c>
      <c r="AI102">
        <v>254</v>
      </c>
    </row>
    <row r="103" spans="1:35" x14ac:dyDescent="0.25">
      <c r="A103" t="s">
        <v>93</v>
      </c>
      <c r="B103" t="s">
        <v>99</v>
      </c>
      <c r="C103" t="s">
        <v>95</v>
      </c>
      <c r="D103">
        <v>2389</v>
      </c>
      <c r="E103">
        <v>9</v>
      </c>
      <c r="F103">
        <v>4096</v>
      </c>
      <c r="G103" t="s">
        <v>107</v>
      </c>
      <c r="H103">
        <v>106.891666667</v>
      </c>
      <c r="I103">
        <v>115.730333333</v>
      </c>
      <c r="J103">
        <v>71.575999999999993</v>
      </c>
      <c r="K103">
        <v>4267</v>
      </c>
      <c r="L103">
        <v>187</v>
      </c>
      <c r="M103">
        <v>254</v>
      </c>
      <c r="N103" t="s">
        <v>101</v>
      </c>
      <c r="O103">
        <v>133835</v>
      </c>
      <c r="P103">
        <v>522</v>
      </c>
      <c r="Q103">
        <v>4096</v>
      </c>
      <c r="R103" t="s">
        <v>107</v>
      </c>
      <c r="S103">
        <v>1.8963333333300001</v>
      </c>
      <c r="T103">
        <v>1.88866666667</v>
      </c>
      <c r="U103">
        <v>1.9279999999999999</v>
      </c>
      <c r="V103">
        <v>51</v>
      </c>
      <c r="W103">
        <v>0</v>
      </c>
      <c r="X103">
        <v>253</v>
      </c>
      <c r="Y103" t="s">
        <v>96</v>
      </c>
      <c r="Z103">
        <v>22178</v>
      </c>
      <c r="AA103">
        <v>86</v>
      </c>
      <c r="AB103">
        <v>4096</v>
      </c>
      <c r="AC103" t="s">
        <v>107</v>
      </c>
      <c r="AD103">
        <v>11.493666666699999</v>
      </c>
      <c r="AE103">
        <v>11.519333333300001</v>
      </c>
      <c r="AF103">
        <v>11.390333333299999</v>
      </c>
      <c r="AG103">
        <v>109</v>
      </c>
      <c r="AH103">
        <v>1</v>
      </c>
      <c r="AI103">
        <v>254</v>
      </c>
    </row>
    <row r="104" spans="1:35" x14ac:dyDescent="0.25">
      <c r="A104" t="s">
        <v>93</v>
      </c>
      <c r="B104" t="s">
        <v>99</v>
      </c>
      <c r="C104" t="s">
        <v>95</v>
      </c>
      <c r="D104">
        <v>3081</v>
      </c>
      <c r="E104">
        <v>12</v>
      </c>
      <c r="F104">
        <v>4096</v>
      </c>
      <c r="G104" t="s">
        <v>108</v>
      </c>
      <c r="H104">
        <v>83.602666666700003</v>
      </c>
      <c r="I104">
        <v>95.505666666699994</v>
      </c>
      <c r="J104">
        <v>55.8266666667</v>
      </c>
      <c r="K104">
        <v>2329</v>
      </c>
      <c r="L104">
        <v>126</v>
      </c>
      <c r="M104">
        <v>254</v>
      </c>
      <c r="N104" t="s">
        <v>101</v>
      </c>
      <c r="O104">
        <v>131923</v>
      </c>
      <c r="P104">
        <v>515</v>
      </c>
      <c r="Q104">
        <v>4096</v>
      </c>
      <c r="R104" t="s">
        <v>108</v>
      </c>
      <c r="S104">
        <v>1.92366666667</v>
      </c>
      <c r="T104">
        <v>1.9123333333300001</v>
      </c>
      <c r="U104">
        <v>1.95</v>
      </c>
      <c r="V104">
        <v>55</v>
      </c>
      <c r="W104">
        <v>0</v>
      </c>
      <c r="X104">
        <v>253</v>
      </c>
      <c r="Y104" t="s">
        <v>96</v>
      </c>
      <c r="Z104">
        <v>22720</v>
      </c>
      <c r="AA104">
        <v>88</v>
      </c>
      <c r="AB104">
        <v>4096</v>
      </c>
      <c r="AC104" t="s">
        <v>108</v>
      </c>
      <c r="AD104">
        <v>11.223000000000001</v>
      </c>
      <c r="AE104">
        <v>11.292666666700001</v>
      </c>
      <c r="AF104">
        <v>11.0613333333</v>
      </c>
      <c r="AG104">
        <v>120</v>
      </c>
      <c r="AH104">
        <v>1</v>
      </c>
      <c r="AI104">
        <v>255</v>
      </c>
    </row>
    <row r="105" spans="1:35" x14ac:dyDescent="0.25">
      <c r="A105" t="s">
        <v>93</v>
      </c>
      <c r="B105" t="s">
        <v>99</v>
      </c>
      <c r="C105" t="s">
        <v>95</v>
      </c>
      <c r="D105">
        <v>2633</v>
      </c>
      <c r="E105">
        <v>10</v>
      </c>
      <c r="F105">
        <v>4096</v>
      </c>
      <c r="G105" t="s">
        <v>109</v>
      </c>
      <c r="H105">
        <v>96.855999999999995</v>
      </c>
      <c r="I105">
        <v>115.98</v>
      </c>
      <c r="J105">
        <v>68.2253333333</v>
      </c>
      <c r="K105">
        <v>3372</v>
      </c>
      <c r="L105">
        <v>154</v>
      </c>
      <c r="M105">
        <v>255</v>
      </c>
      <c r="N105" t="s">
        <v>101</v>
      </c>
      <c r="O105">
        <v>130058</v>
      </c>
      <c r="P105">
        <v>508</v>
      </c>
      <c r="Q105">
        <v>4096</v>
      </c>
      <c r="R105" t="s">
        <v>109</v>
      </c>
      <c r="S105">
        <v>1.9506666666700001</v>
      </c>
      <c r="T105">
        <v>1.93566666667</v>
      </c>
      <c r="U105">
        <v>1.9723333333299999</v>
      </c>
      <c r="V105">
        <v>91</v>
      </c>
      <c r="W105">
        <v>0</v>
      </c>
      <c r="X105">
        <v>253</v>
      </c>
      <c r="Y105" t="s">
        <v>96</v>
      </c>
      <c r="Z105">
        <v>21989</v>
      </c>
      <c r="AA105">
        <v>85</v>
      </c>
      <c r="AB105">
        <v>4096</v>
      </c>
      <c r="AC105" t="s">
        <v>109</v>
      </c>
      <c r="AD105">
        <v>11.5886666667</v>
      </c>
      <c r="AE105">
        <v>11.714</v>
      </c>
      <c r="AF105">
        <v>11.400666666699999</v>
      </c>
      <c r="AG105">
        <v>110</v>
      </c>
      <c r="AH105">
        <v>1</v>
      </c>
      <c r="AI105">
        <v>254</v>
      </c>
    </row>
    <row r="106" spans="1:35" x14ac:dyDescent="0.25">
      <c r="A106" t="s">
        <v>93</v>
      </c>
      <c r="B106" t="s">
        <v>99</v>
      </c>
      <c r="C106" t="s">
        <v>95</v>
      </c>
      <c r="D106">
        <v>3019</v>
      </c>
      <c r="E106">
        <v>11</v>
      </c>
      <c r="F106">
        <v>4096</v>
      </c>
      <c r="G106" t="s">
        <v>110</v>
      </c>
      <c r="H106">
        <v>84.984666666699994</v>
      </c>
      <c r="I106">
        <v>104.47</v>
      </c>
      <c r="J106">
        <v>65.474333333299995</v>
      </c>
      <c r="K106">
        <v>5897</v>
      </c>
      <c r="L106">
        <v>207</v>
      </c>
      <c r="M106">
        <v>254</v>
      </c>
      <c r="N106" t="s">
        <v>101</v>
      </c>
      <c r="O106">
        <v>128139</v>
      </c>
      <c r="P106">
        <v>500</v>
      </c>
      <c r="Q106">
        <v>4096</v>
      </c>
      <c r="R106" t="s">
        <v>110</v>
      </c>
      <c r="S106">
        <v>1.97766666667</v>
      </c>
      <c r="T106">
        <v>1.9583333333299999</v>
      </c>
      <c r="U106">
        <v>1.9970000000000001</v>
      </c>
      <c r="V106">
        <v>291</v>
      </c>
      <c r="W106">
        <v>1</v>
      </c>
      <c r="X106">
        <v>253</v>
      </c>
      <c r="Y106" t="s">
        <v>96</v>
      </c>
      <c r="Z106">
        <v>22406</v>
      </c>
      <c r="AA106">
        <v>87</v>
      </c>
      <c r="AB106">
        <v>4096</v>
      </c>
      <c r="AC106" t="s">
        <v>110</v>
      </c>
      <c r="AD106">
        <v>11.3753333333</v>
      </c>
      <c r="AE106">
        <v>11.569333333299999</v>
      </c>
      <c r="AF106">
        <v>11.1813333333</v>
      </c>
      <c r="AG106">
        <v>107</v>
      </c>
      <c r="AH106">
        <v>1</v>
      </c>
      <c r="AI106">
        <v>254</v>
      </c>
    </row>
    <row r="107" spans="1:35" x14ac:dyDescent="0.25">
      <c r="A107" t="s">
        <v>93</v>
      </c>
      <c r="B107" t="s">
        <v>99</v>
      </c>
      <c r="C107" t="s">
        <v>95</v>
      </c>
      <c r="D107">
        <v>1810</v>
      </c>
      <c r="E107">
        <v>7</v>
      </c>
      <c r="F107">
        <v>4096</v>
      </c>
      <c r="G107" t="s">
        <v>111</v>
      </c>
      <c r="H107">
        <v>144.76066666700001</v>
      </c>
      <c r="I107">
        <v>181.87666666699999</v>
      </c>
      <c r="J107">
        <v>120.008666667</v>
      </c>
      <c r="K107">
        <v>4957</v>
      </c>
      <c r="L107">
        <v>324</v>
      </c>
      <c r="M107">
        <v>255</v>
      </c>
      <c r="N107" t="s">
        <v>101</v>
      </c>
      <c r="O107">
        <v>125733</v>
      </c>
      <c r="P107">
        <v>491</v>
      </c>
      <c r="Q107">
        <v>4096</v>
      </c>
      <c r="R107" t="s">
        <v>111</v>
      </c>
      <c r="S107">
        <v>2.0183333333300002</v>
      </c>
      <c r="T107">
        <v>1.9813333333300001</v>
      </c>
      <c r="U107">
        <v>2.0426666666700002</v>
      </c>
      <c r="V107">
        <v>508</v>
      </c>
      <c r="W107">
        <v>2</v>
      </c>
      <c r="X107">
        <v>253</v>
      </c>
      <c r="Y107" t="s">
        <v>96</v>
      </c>
      <c r="Z107">
        <v>21872</v>
      </c>
      <c r="AA107">
        <v>85</v>
      </c>
      <c r="AB107">
        <v>4096</v>
      </c>
      <c r="AC107" t="s">
        <v>111</v>
      </c>
      <c r="AD107">
        <v>11.6513333333</v>
      </c>
      <c r="AE107">
        <v>11.8663333333</v>
      </c>
      <c r="AF107">
        <v>11.507999999999999</v>
      </c>
      <c r="AG107">
        <v>110</v>
      </c>
      <c r="AH107">
        <v>1</v>
      </c>
      <c r="AI107">
        <v>254</v>
      </c>
    </row>
    <row r="108" spans="1:35" x14ac:dyDescent="0.25">
      <c r="A108" t="s">
        <v>93</v>
      </c>
      <c r="B108" t="s">
        <v>99</v>
      </c>
      <c r="C108" t="s">
        <v>95</v>
      </c>
      <c r="D108">
        <v>3046</v>
      </c>
      <c r="E108">
        <v>11</v>
      </c>
      <c r="F108">
        <v>4096</v>
      </c>
      <c r="G108" t="s">
        <v>105</v>
      </c>
      <c r="H108">
        <v>84.298333333299993</v>
      </c>
      <c r="I108">
        <v>120.214333333</v>
      </c>
      <c r="J108">
        <v>68.908333333300007</v>
      </c>
      <c r="K108">
        <v>2396</v>
      </c>
      <c r="L108">
        <v>134</v>
      </c>
      <c r="M108">
        <v>255</v>
      </c>
      <c r="N108" t="s">
        <v>101</v>
      </c>
      <c r="O108">
        <v>123763</v>
      </c>
      <c r="P108">
        <v>483</v>
      </c>
      <c r="Q108">
        <v>4096</v>
      </c>
      <c r="R108" t="s">
        <v>105</v>
      </c>
      <c r="S108">
        <v>2.0470000000000002</v>
      </c>
      <c r="T108">
        <v>2.0423333333299998</v>
      </c>
      <c r="U108">
        <v>2.0489999999999999</v>
      </c>
      <c r="V108">
        <v>487</v>
      </c>
      <c r="W108">
        <v>2</v>
      </c>
      <c r="X108">
        <v>253</v>
      </c>
      <c r="Y108" t="s">
        <v>96</v>
      </c>
      <c r="Z108">
        <v>21733</v>
      </c>
      <c r="AA108">
        <v>84</v>
      </c>
      <c r="AB108">
        <v>4096</v>
      </c>
      <c r="AC108" t="s">
        <v>105</v>
      </c>
      <c r="AD108">
        <v>11.7196666667</v>
      </c>
      <c r="AE108">
        <v>12.0276666667</v>
      </c>
      <c r="AF108">
        <v>11.5873333333</v>
      </c>
      <c r="AG108">
        <v>126</v>
      </c>
      <c r="AH108">
        <v>1</v>
      </c>
      <c r="AI108">
        <v>254</v>
      </c>
    </row>
    <row r="109" spans="1:35" x14ac:dyDescent="0.25">
      <c r="A109" t="s">
        <v>93</v>
      </c>
      <c r="B109" t="s">
        <v>99</v>
      </c>
      <c r="C109" t="s">
        <v>95</v>
      </c>
      <c r="D109">
        <v>2924</v>
      </c>
      <c r="E109">
        <v>11</v>
      </c>
      <c r="F109">
        <v>4096</v>
      </c>
      <c r="G109" t="s">
        <v>104</v>
      </c>
      <c r="H109">
        <v>87.315666666699997</v>
      </c>
      <c r="I109">
        <v>135.97533333300001</v>
      </c>
      <c r="J109">
        <v>75.156333333299997</v>
      </c>
      <c r="K109">
        <v>2199</v>
      </c>
      <c r="L109">
        <v>137</v>
      </c>
      <c r="M109">
        <v>255</v>
      </c>
      <c r="N109" t="s">
        <v>101</v>
      </c>
      <c r="O109">
        <v>122656</v>
      </c>
      <c r="P109">
        <v>479</v>
      </c>
      <c r="Q109">
        <v>4096</v>
      </c>
      <c r="R109" t="s">
        <v>104</v>
      </c>
      <c r="S109">
        <v>2.0636666666700001</v>
      </c>
      <c r="T109">
        <v>2.0833333333300001</v>
      </c>
      <c r="U109">
        <v>2.0590000000000002</v>
      </c>
      <c r="V109">
        <v>548</v>
      </c>
      <c r="W109">
        <v>3</v>
      </c>
      <c r="X109">
        <v>253</v>
      </c>
      <c r="Y109" t="s">
        <v>96</v>
      </c>
      <c r="Z109">
        <v>21795</v>
      </c>
      <c r="AA109">
        <v>85</v>
      </c>
      <c r="AB109">
        <v>4096</v>
      </c>
      <c r="AC109" t="s">
        <v>104</v>
      </c>
      <c r="AD109">
        <v>11.6843333333</v>
      </c>
      <c r="AE109">
        <v>12.073666666699999</v>
      </c>
      <c r="AF109">
        <v>11.5873333333</v>
      </c>
      <c r="AG109">
        <v>111</v>
      </c>
      <c r="AH109">
        <v>1</v>
      </c>
      <c r="AI109">
        <v>254</v>
      </c>
    </row>
    <row r="110" spans="1:35" x14ac:dyDescent="0.25">
      <c r="A110" t="s">
        <v>93</v>
      </c>
      <c r="B110" t="s">
        <v>99</v>
      </c>
      <c r="C110" t="s">
        <v>95</v>
      </c>
      <c r="D110">
        <v>4312</v>
      </c>
      <c r="E110">
        <v>16</v>
      </c>
      <c r="F110">
        <v>4096</v>
      </c>
      <c r="G110" t="s">
        <v>103</v>
      </c>
      <c r="H110">
        <v>59.427333333299998</v>
      </c>
      <c r="I110">
        <v>102.107666667</v>
      </c>
      <c r="J110">
        <v>54.69</v>
      </c>
      <c r="K110">
        <v>1678</v>
      </c>
      <c r="L110">
        <v>89</v>
      </c>
      <c r="M110">
        <v>254</v>
      </c>
      <c r="N110" t="s">
        <v>101</v>
      </c>
      <c r="O110">
        <v>120561</v>
      </c>
      <c r="P110">
        <v>470</v>
      </c>
      <c r="Q110">
        <v>4096</v>
      </c>
      <c r="R110" t="s">
        <v>103</v>
      </c>
      <c r="S110">
        <v>2.1013333333299999</v>
      </c>
      <c r="T110">
        <v>2.1110000000000002</v>
      </c>
      <c r="U110">
        <v>2.1003333333300001</v>
      </c>
      <c r="V110">
        <v>271</v>
      </c>
      <c r="W110">
        <v>2</v>
      </c>
      <c r="X110">
        <v>253</v>
      </c>
      <c r="Y110" t="s">
        <v>96</v>
      </c>
      <c r="Z110">
        <v>21468</v>
      </c>
      <c r="AA110">
        <v>83</v>
      </c>
      <c r="AB110">
        <v>4096</v>
      </c>
      <c r="AC110" t="s">
        <v>103</v>
      </c>
      <c r="AD110">
        <v>11.862666666699999</v>
      </c>
      <c r="AE110">
        <v>12.340999999999999</v>
      </c>
      <c r="AF110">
        <v>11.8096666667</v>
      </c>
      <c r="AG110">
        <v>127</v>
      </c>
      <c r="AH110">
        <v>1</v>
      </c>
      <c r="AI110">
        <v>254</v>
      </c>
    </row>
    <row r="111" spans="1:35" x14ac:dyDescent="0.25">
      <c r="A111" t="s">
        <v>93</v>
      </c>
      <c r="B111" t="s">
        <v>99</v>
      </c>
      <c r="C111" t="s">
        <v>95</v>
      </c>
      <c r="D111">
        <v>7859</v>
      </c>
      <c r="E111">
        <v>30</v>
      </c>
      <c r="F111">
        <v>4096</v>
      </c>
      <c r="G111" t="s">
        <v>112</v>
      </c>
      <c r="H111">
        <v>33.133666666700002</v>
      </c>
      <c r="I111">
        <v>0</v>
      </c>
      <c r="J111">
        <v>33.133666666700002</v>
      </c>
      <c r="K111">
        <v>11675</v>
      </c>
      <c r="L111">
        <v>216</v>
      </c>
      <c r="M111">
        <v>255</v>
      </c>
      <c r="N111" t="s">
        <v>101</v>
      </c>
      <c r="O111">
        <v>120971</v>
      </c>
      <c r="P111">
        <v>472</v>
      </c>
      <c r="Q111">
        <v>4096</v>
      </c>
      <c r="R111" t="s">
        <v>112</v>
      </c>
      <c r="S111">
        <v>2.0950000000000002</v>
      </c>
      <c r="T111">
        <v>0</v>
      </c>
      <c r="U111">
        <v>2.0950000000000002</v>
      </c>
      <c r="V111">
        <v>233</v>
      </c>
      <c r="W111">
        <v>2</v>
      </c>
      <c r="X111">
        <v>253</v>
      </c>
      <c r="Y111" t="s">
        <v>96</v>
      </c>
      <c r="Z111">
        <v>21670</v>
      </c>
      <c r="AA111">
        <v>84</v>
      </c>
      <c r="AB111">
        <v>4096</v>
      </c>
      <c r="AC111" t="s">
        <v>112</v>
      </c>
      <c r="AD111">
        <v>11.759333333300001</v>
      </c>
      <c r="AE111">
        <v>0</v>
      </c>
      <c r="AF111">
        <v>11.759333333300001</v>
      </c>
      <c r="AG111">
        <v>86</v>
      </c>
      <c r="AH111">
        <v>1</v>
      </c>
      <c r="AI111">
        <v>254</v>
      </c>
    </row>
    <row r="112" spans="1:35" x14ac:dyDescent="0.25">
      <c r="A112" t="s">
        <v>93</v>
      </c>
      <c r="B112" t="s">
        <v>99</v>
      </c>
      <c r="C112" t="s">
        <v>95</v>
      </c>
      <c r="D112">
        <v>3056</v>
      </c>
      <c r="E112">
        <v>191</v>
      </c>
      <c r="F112">
        <v>65536</v>
      </c>
      <c r="G112" t="s">
        <v>102</v>
      </c>
      <c r="H112">
        <v>82.662666666700005</v>
      </c>
      <c r="I112">
        <v>82.662666666700005</v>
      </c>
      <c r="J112">
        <v>0</v>
      </c>
      <c r="K112">
        <v>1574</v>
      </c>
      <c r="L112">
        <v>70</v>
      </c>
      <c r="M112">
        <v>252</v>
      </c>
      <c r="N112" t="s">
        <v>101</v>
      </c>
      <c r="O112">
        <v>55766</v>
      </c>
      <c r="P112">
        <v>3485</v>
      </c>
      <c r="Q112">
        <v>65536</v>
      </c>
      <c r="R112" t="s">
        <v>102</v>
      </c>
      <c r="S112">
        <v>4.56833333333</v>
      </c>
      <c r="T112">
        <v>4.56833333333</v>
      </c>
      <c r="U112">
        <v>0</v>
      </c>
      <c r="V112">
        <v>104</v>
      </c>
      <c r="W112">
        <v>1</v>
      </c>
      <c r="X112">
        <v>254</v>
      </c>
      <c r="Y112" t="s">
        <v>96</v>
      </c>
      <c r="Z112">
        <v>6192</v>
      </c>
      <c r="AA112">
        <v>387</v>
      </c>
      <c r="AB112">
        <v>65536</v>
      </c>
      <c r="AC112" t="s">
        <v>102</v>
      </c>
      <c r="AD112">
        <v>41.228999999999999</v>
      </c>
      <c r="AE112">
        <v>41.228999999999999</v>
      </c>
      <c r="AF112">
        <v>0</v>
      </c>
      <c r="AG112">
        <v>130</v>
      </c>
      <c r="AH112">
        <v>8</v>
      </c>
      <c r="AI112">
        <v>255</v>
      </c>
    </row>
    <row r="113" spans="1:35" x14ac:dyDescent="0.25">
      <c r="A113" t="s">
        <v>93</v>
      </c>
      <c r="B113" t="s">
        <v>99</v>
      </c>
      <c r="C113" t="s">
        <v>95</v>
      </c>
      <c r="D113">
        <v>3405</v>
      </c>
      <c r="E113">
        <v>212</v>
      </c>
      <c r="F113">
        <v>65536</v>
      </c>
      <c r="G113" t="s">
        <v>106</v>
      </c>
      <c r="H113">
        <v>74.355666666700003</v>
      </c>
      <c r="I113">
        <v>76.517333333300002</v>
      </c>
      <c r="J113">
        <v>54.993333333300001</v>
      </c>
      <c r="K113">
        <v>1694</v>
      </c>
      <c r="L113">
        <v>69</v>
      </c>
      <c r="M113">
        <v>253</v>
      </c>
      <c r="N113" t="s">
        <v>101</v>
      </c>
      <c r="O113">
        <v>58537</v>
      </c>
      <c r="P113">
        <v>3658</v>
      </c>
      <c r="Q113">
        <v>65536</v>
      </c>
      <c r="R113" t="s">
        <v>106</v>
      </c>
      <c r="S113">
        <v>4.3486666666699998</v>
      </c>
      <c r="T113">
        <v>4.3360000000000003</v>
      </c>
      <c r="U113">
        <v>4.4619999999999997</v>
      </c>
      <c r="V113">
        <v>121</v>
      </c>
      <c r="W113">
        <v>1</v>
      </c>
      <c r="X113">
        <v>254</v>
      </c>
      <c r="Y113" t="s">
        <v>96</v>
      </c>
      <c r="Z113">
        <v>6260</v>
      </c>
      <c r="AA113">
        <v>391</v>
      </c>
      <c r="AB113">
        <v>65536</v>
      </c>
      <c r="AC113" t="s">
        <v>106</v>
      </c>
      <c r="AD113">
        <v>40.518333333299999</v>
      </c>
      <c r="AE113">
        <v>40.459333333300002</v>
      </c>
      <c r="AF113">
        <v>41.048999999999999</v>
      </c>
      <c r="AG113">
        <v>423</v>
      </c>
      <c r="AH113">
        <v>15</v>
      </c>
      <c r="AI113">
        <v>253</v>
      </c>
    </row>
    <row r="114" spans="1:35" x14ac:dyDescent="0.25">
      <c r="A114" t="s">
        <v>93</v>
      </c>
      <c r="B114" t="s">
        <v>99</v>
      </c>
      <c r="C114" t="s">
        <v>95</v>
      </c>
      <c r="D114">
        <v>3175</v>
      </c>
      <c r="E114">
        <v>198</v>
      </c>
      <c r="F114">
        <v>65536</v>
      </c>
      <c r="G114" t="s">
        <v>107</v>
      </c>
      <c r="H114">
        <v>79.814666666700006</v>
      </c>
      <c r="I114">
        <v>86.442666666700006</v>
      </c>
      <c r="J114">
        <v>53.2923333333</v>
      </c>
      <c r="K114">
        <v>3142</v>
      </c>
      <c r="L114">
        <v>135</v>
      </c>
      <c r="M114">
        <v>251</v>
      </c>
      <c r="N114" t="s">
        <v>101</v>
      </c>
      <c r="O114">
        <v>62387</v>
      </c>
      <c r="P114">
        <v>3899</v>
      </c>
      <c r="Q114">
        <v>65536</v>
      </c>
      <c r="R114" t="s">
        <v>107</v>
      </c>
      <c r="S114">
        <v>4.0773333333300004</v>
      </c>
      <c r="T114">
        <v>4.0316666666699996</v>
      </c>
      <c r="U114">
        <v>4.2596666666700003</v>
      </c>
      <c r="V114">
        <v>182</v>
      </c>
      <c r="W114">
        <v>1</v>
      </c>
      <c r="X114">
        <v>254</v>
      </c>
      <c r="Y114" t="s">
        <v>96</v>
      </c>
      <c r="Z114">
        <v>6714</v>
      </c>
      <c r="AA114">
        <v>419</v>
      </c>
      <c r="AB114">
        <v>65536</v>
      </c>
      <c r="AC114" t="s">
        <v>107</v>
      </c>
      <c r="AD114">
        <v>37.966000000000001</v>
      </c>
      <c r="AE114">
        <v>37.882333333299997</v>
      </c>
      <c r="AF114">
        <v>38.302666666699999</v>
      </c>
      <c r="AG114">
        <v>342</v>
      </c>
      <c r="AH114">
        <v>9</v>
      </c>
      <c r="AI114">
        <v>254</v>
      </c>
    </row>
    <row r="115" spans="1:35" x14ac:dyDescent="0.25">
      <c r="A115" t="s">
        <v>93</v>
      </c>
      <c r="B115" t="s">
        <v>99</v>
      </c>
      <c r="C115" t="s">
        <v>95</v>
      </c>
      <c r="D115">
        <v>3953</v>
      </c>
      <c r="E115">
        <v>247</v>
      </c>
      <c r="F115">
        <v>65536</v>
      </c>
      <c r="G115" t="s">
        <v>108</v>
      </c>
      <c r="H115">
        <v>63.056333333300003</v>
      </c>
      <c r="I115">
        <v>73.327333333300004</v>
      </c>
      <c r="J115">
        <v>39.188000000000002</v>
      </c>
      <c r="K115">
        <v>1891</v>
      </c>
      <c r="L115">
        <v>65</v>
      </c>
      <c r="M115">
        <v>249</v>
      </c>
      <c r="N115" t="s">
        <v>101</v>
      </c>
      <c r="O115">
        <v>47968</v>
      </c>
      <c r="P115">
        <v>2998</v>
      </c>
      <c r="Q115">
        <v>65536</v>
      </c>
      <c r="R115" t="s">
        <v>108</v>
      </c>
      <c r="S115">
        <v>5.3063333333299996</v>
      </c>
      <c r="T115">
        <v>5.1926666666700001</v>
      </c>
      <c r="U115">
        <v>5.5720000000000001</v>
      </c>
      <c r="V115">
        <v>376</v>
      </c>
      <c r="W115">
        <v>3</v>
      </c>
      <c r="X115">
        <v>254</v>
      </c>
      <c r="Y115" t="s">
        <v>96</v>
      </c>
      <c r="Z115">
        <v>6203</v>
      </c>
      <c r="AA115">
        <v>387</v>
      </c>
      <c r="AB115">
        <v>65536</v>
      </c>
      <c r="AC115" t="s">
        <v>108</v>
      </c>
      <c r="AD115">
        <v>41.117333333300003</v>
      </c>
      <c r="AE115">
        <v>40.993000000000002</v>
      </c>
      <c r="AF115">
        <v>41.4086666667</v>
      </c>
      <c r="AG115">
        <v>408</v>
      </c>
      <c r="AH115">
        <v>9</v>
      </c>
      <c r="AI115">
        <v>255</v>
      </c>
    </row>
    <row r="116" spans="1:35" x14ac:dyDescent="0.25">
      <c r="A116" t="s">
        <v>93</v>
      </c>
      <c r="B116" t="s">
        <v>99</v>
      </c>
      <c r="C116" t="s">
        <v>95</v>
      </c>
      <c r="D116">
        <v>3423</v>
      </c>
      <c r="E116">
        <v>213</v>
      </c>
      <c r="F116">
        <v>65536</v>
      </c>
      <c r="G116" t="s">
        <v>109</v>
      </c>
      <c r="H116">
        <v>74.138999999999996</v>
      </c>
      <c r="I116">
        <v>88.720333333300005</v>
      </c>
      <c r="J116">
        <v>52.281666666699998</v>
      </c>
      <c r="K116">
        <v>3212</v>
      </c>
      <c r="L116">
        <v>102</v>
      </c>
      <c r="M116">
        <v>253</v>
      </c>
      <c r="N116" t="s">
        <v>101</v>
      </c>
      <c r="O116">
        <v>36114</v>
      </c>
      <c r="P116">
        <v>2257</v>
      </c>
      <c r="Q116">
        <v>65536</v>
      </c>
      <c r="R116" t="s">
        <v>109</v>
      </c>
      <c r="S116">
        <v>7.0476666666699996</v>
      </c>
      <c r="T116">
        <v>6.8810000000000002</v>
      </c>
      <c r="U116">
        <v>7.2976666666699996</v>
      </c>
      <c r="V116">
        <v>514</v>
      </c>
      <c r="W116">
        <v>4</v>
      </c>
      <c r="X116">
        <v>254</v>
      </c>
      <c r="Y116" t="s">
        <v>96</v>
      </c>
      <c r="Z116">
        <v>6200</v>
      </c>
      <c r="AA116">
        <v>387</v>
      </c>
      <c r="AB116">
        <v>65536</v>
      </c>
      <c r="AC116" t="s">
        <v>109</v>
      </c>
      <c r="AD116">
        <v>41.132666666699997</v>
      </c>
      <c r="AE116">
        <v>41.053666666700003</v>
      </c>
      <c r="AF116">
        <v>41.250999999999998</v>
      </c>
      <c r="AG116">
        <v>446</v>
      </c>
      <c r="AH116">
        <v>7</v>
      </c>
      <c r="AI116">
        <v>255</v>
      </c>
    </row>
    <row r="117" spans="1:35" x14ac:dyDescent="0.25">
      <c r="A117" t="s">
        <v>93</v>
      </c>
      <c r="B117" t="s">
        <v>99</v>
      </c>
      <c r="C117" t="s">
        <v>95</v>
      </c>
      <c r="D117">
        <v>3759</v>
      </c>
      <c r="E117">
        <v>234</v>
      </c>
      <c r="F117">
        <v>65536</v>
      </c>
      <c r="G117" t="s">
        <v>110</v>
      </c>
      <c r="H117">
        <v>67.697999999999993</v>
      </c>
      <c r="I117">
        <v>77.862666666699994</v>
      </c>
      <c r="J117">
        <v>57.510666666699997</v>
      </c>
      <c r="K117">
        <v>1728</v>
      </c>
      <c r="L117">
        <v>47</v>
      </c>
      <c r="M117">
        <v>254</v>
      </c>
      <c r="N117" t="s">
        <v>101</v>
      </c>
      <c r="O117">
        <v>28974</v>
      </c>
      <c r="P117">
        <v>1810</v>
      </c>
      <c r="Q117">
        <v>65536</v>
      </c>
      <c r="R117" t="s">
        <v>110</v>
      </c>
      <c r="S117">
        <v>8.7916666666700003</v>
      </c>
      <c r="T117">
        <v>8.6170000000000009</v>
      </c>
      <c r="U117">
        <v>8.9656666666699998</v>
      </c>
      <c r="V117">
        <v>350</v>
      </c>
      <c r="W117">
        <v>3</v>
      </c>
      <c r="X117">
        <v>254</v>
      </c>
      <c r="Y117" t="s">
        <v>96</v>
      </c>
      <c r="Z117">
        <v>6372</v>
      </c>
      <c r="AA117">
        <v>398</v>
      </c>
      <c r="AB117">
        <v>65536</v>
      </c>
      <c r="AC117" t="s">
        <v>110</v>
      </c>
      <c r="AD117">
        <v>40.021000000000001</v>
      </c>
      <c r="AE117">
        <v>39.837666666700002</v>
      </c>
      <c r="AF117">
        <v>40.204000000000001</v>
      </c>
      <c r="AG117">
        <v>438</v>
      </c>
      <c r="AH117">
        <v>6</v>
      </c>
      <c r="AI117">
        <v>255</v>
      </c>
    </row>
    <row r="118" spans="1:35" x14ac:dyDescent="0.25">
      <c r="A118" t="s">
        <v>93</v>
      </c>
      <c r="B118" t="s">
        <v>99</v>
      </c>
      <c r="C118" t="s">
        <v>95</v>
      </c>
      <c r="D118">
        <v>2503</v>
      </c>
      <c r="E118">
        <v>156</v>
      </c>
      <c r="F118">
        <v>65536</v>
      </c>
      <c r="G118" t="s">
        <v>111</v>
      </c>
      <c r="H118">
        <v>102.881666667</v>
      </c>
      <c r="I118">
        <v>135.45666666700001</v>
      </c>
      <c r="J118">
        <v>81.153999999999996</v>
      </c>
      <c r="K118">
        <v>9843</v>
      </c>
      <c r="L118">
        <v>287</v>
      </c>
      <c r="M118">
        <v>254</v>
      </c>
      <c r="N118" t="s">
        <v>101</v>
      </c>
      <c r="O118">
        <v>24228</v>
      </c>
      <c r="P118">
        <v>1514</v>
      </c>
      <c r="Q118">
        <v>65536</v>
      </c>
      <c r="R118" t="s">
        <v>111</v>
      </c>
      <c r="S118">
        <v>10.5113333333</v>
      </c>
      <c r="T118">
        <v>10.3646666667</v>
      </c>
      <c r="U118">
        <v>10.6093333333</v>
      </c>
      <c r="V118">
        <v>277</v>
      </c>
      <c r="W118">
        <v>3</v>
      </c>
      <c r="X118">
        <v>254</v>
      </c>
      <c r="Y118" t="s">
        <v>96</v>
      </c>
      <c r="Z118">
        <v>5984</v>
      </c>
      <c r="AA118">
        <v>374</v>
      </c>
      <c r="AB118">
        <v>65536</v>
      </c>
      <c r="AC118" t="s">
        <v>111</v>
      </c>
      <c r="AD118">
        <v>42.572000000000003</v>
      </c>
      <c r="AE118">
        <v>42.291333333300003</v>
      </c>
      <c r="AF118">
        <v>42.759333333299999</v>
      </c>
      <c r="AG118">
        <v>507</v>
      </c>
      <c r="AH118">
        <v>7</v>
      </c>
      <c r="AI118">
        <v>254</v>
      </c>
    </row>
    <row r="119" spans="1:35" x14ac:dyDescent="0.25">
      <c r="A119" t="s">
        <v>93</v>
      </c>
      <c r="B119" t="s">
        <v>99</v>
      </c>
      <c r="C119" t="s">
        <v>95</v>
      </c>
      <c r="D119">
        <v>2827</v>
      </c>
      <c r="E119">
        <v>176</v>
      </c>
      <c r="F119">
        <v>65536</v>
      </c>
      <c r="G119" t="s">
        <v>105</v>
      </c>
      <c r="H119">
        <v>90.355666666700003</v>
      </c>
      <c r="I119">
        <v>106.28400000000001</v>
      </c>
      <c r="J119">
        <v>83.545000000000002</v>
      </c>
      <c r="K119">
        <v>9269</v>
      </c>
      <c r="L119">
        <v>258</v>
      </c>
      <c r="M119">
        <v>255</v>
      </c>
      <c r="N119" t="s">
        <v>101</v>
      </c>
      <c r="O119">
        <v>20695</v>
      </c>
      <c r="P119">
        <v>1293</v>
      </c>
      <c r="Q119">
        <v>65536</v>
      </c>
      <c r="R119" t="s">
        <v>105</v>
      </c>
      <c r="S119">
        <v>12.297000000000001</v>
      </c>
      <c r="T119">
        <v>12.0536666667</v>
      </c>
      <c r="U119">
        <v>12.4013333333</v>
      </c>
      <c r="V119">
        <v>460</v>
      </c>
      <c r="W119">
        <v>4</v>
      </c>
      <c r="X119">
        <v>254</v>
      </c>
      <c r="Y119" t="s">
        <v>96</v>
      </c>
      <c r="Z119">
        <v>5366</v>
      </c>
      <c r="AA119">
        <v>335</v>
      </c>
      <c r="AB119">
        <v>65536</v>
      </c>
      <c r="AC119" t="s">
        <v>105</v>
      </c>
      <c r="AD119">
        <v>47.541666666700003</v>
      </c>
      <c r="AE119">
        <v>47.2166666667</v>
      </c>
      <c r="AF119">
        <v>47.681333333300003</v>
      </c>
      <c r="AG119">
        <v>498</v>
      </c>
      <c r="AH119">
        <v>7</v>
      </c>
      <c r="AI119">
        <v>255</v>
      </c>
    </row>
    <row r="120" spans="1:35" x14ac:dyDescent="0.25">
      <c r="A120" t="s">
        <v>93</v>
      </c>
      <c r="B120" t="s">
        <v>99</v>
      </c>
      <c r="C120" t="s">
        <v>95</v>
      </c>
      <c r="D120">
        <v>2832</v>
      </c>
      <c r="E120">
        <v>177</v>
      </c>
      <c r="F120">
        <v>65536</v>
      </c>
      <c r="G120" t="s">
        <v>104</v>
      </c>
      <c r="H120">
        <v>90.036333333300007</v>
      </c>
      <c r="I120">
        <v>110.300333333</v>
      </c>
      <c r="J120">
        <v>84.9633333333</v>
      </c>
      <c r="K120">
        <v>4140</v>
      </c>
      <c r="L120">
        <v>102</v>
      </c>
      <c r="M120">
        <v>255</v>
      </c>
      <c r="N120" t="s">
        <v>101</v>
      </c>
      <c r="O120">
        <v>18019</v>
      </c>
      <c r="P120">
        <v>1126</v>
      </c>
      <c r="Q120">
        <v>65536</v>
      </c>
      <c r="R120" t="s">
        <v>104</v>
      </c>
      <c r="S120">
        <v>14.131666666699999</v>
      </c>
      <c r="T120">
        <v>13.734</v>
      </c>
      <c r="U120">
        <v>14.230666666699999</v>
      </c>
      <c r="V120">
        <v>717</v>
      </c>
      <c r="W120">
        <v>8</v>
      </c>
      <c r="X120">
        <v>254</v>
      </c>
      <c r="Y120" t="s">
        <v>96</v>
      </c>
      <c r="Z120">
        <v>4922</v>
      </c>
      <c r="AA120">
        <v>307</v>
      </c>
      <c r="AB120">
        <v>65536</v>
      </c>
      <c r="AC120" t="s">
        <v>104</v>
      </c>
      <c r="AD120">
        <v>51.7743333333</v>
      </c>
      <c r="AE120">
        <v>51.431666666700004</v>
      </c>
      <c r="AF120">
        <v>51.860333333299998</v>
      </c>
      <c r="AG120">
        <v>523</v>
      </c>
      <c r="AH120">
        <v>6</v>
      </c>
      <c r="AI120">
        <v>254</v>
      </c>
    </row>
    <row r="121" spans="1:35" x14ac:dyDescent="0.25">
      <c r="A121" t="s">
        <v>93</v>
      </c>
      <c r="B121" t="s">
        <v>99</v>
      </c>
      <c r="C121" t="s">
        <v>95</v>
      </c>
      <c r="D121">
        <v>2609</v>
      </c>
      <c r="E121">
        <v>163</v>
      </c>
      <c r="F121">
        <v>65536</v>
      </c>
      <c r="G121" t="s">
        <v>103</v>
      </c>
      <c r="H121">
        <v>97.67</v>
      </c>
      <c r="I121">
        <v>116.324</v>
      </c>
      <c r="J121">
        <v>95.604333333300005</v>
      </c>
      <c r="K121">
        <v>3003</v>
      </c>
      <c r="L121">
        <v>92</v>
      </c>
      <c r="M121">
        <v>254</v>
      </c>
      <c r="N121" t="s">
        <v>101</v>
      </c>
      <c r="O121">
        <v>16148</v>
      </c>
      <c r="P121">
        <v>1009</v>
      </c>
      <c r="Q121">
        <v>65536</v>
      </c>
      <c r="R121" t="s">
        <v>103</v>
      </c>
      <c r="S121">
        <v>15.771000000000001</v>
      </c>
      <c r="T121">
        <v>15.413666666699999</v>
      </c>
      <c r="U121">
        <v>15.8113333333</v>
      </c>
      <c r="V121">
        <v>473</v>
      </c>
      <c r="W121">
        <v>4</v>
      </c>
      <c r="X121">
        <v>254</v>
      </c>
      <c r="Y121" t="s">
        <v>96</v>
      </c>
      <c r="Z121">
        <v>4567</v>
      </c>
      <c r="AA121">
        <v>285</v>
      </c>
      <c r="AB121">
        <v>65536</v>
      </c>
      <c r="AC121" t="s">
        <v>103</v>
      </c>
      <c r="AD121">
        <v>55.839333333299997</v>
      </c>
      <c r="AE121">
        <v>55.654666666700003</v>
      </c>
      <c r="AF121">
        <v>55.859666666700001</v>
      </c>
      <c r="AG121">
        <v>622</v>
      </c>
      <c r="AH121">
        <v>7</v>
      </c>
      <c r="AI121">
        <v>255</v>
      </c>
    </row>
    <row r="122" spans="1:35" x14ac:dyDescent="0.25">
      <c r="A122" t="s">
        <v>93</v>
      </c>
      <c r="B122" t="s">
        <v>99</v>
      </c>
      <c r="C122" t="s">
        <v>95</v>
      </c>
      <c r="D122">
        <v>2440</v>
      </c>
      <c r="E122">
        <v>152</v>
      </c>
      <c r="F122">
        <v>65536</v>
      </c>
      <c r="G122" t="s">
        <v>112</v>
      </c>
      <c r="H122">
        <v>104.572</v>
      </c>
      <c r="I122">
        <v>0</v>
      </c>
      <c r="J122">
        <v>104.572</v>
      </c>
      <c r="K122">
        <v>862</v>
      </c>
      <c r="L122">
        <v>19</v>
      </c>
      <c r="M122">
        <v>254</v>
      </c>
      <c r="N122" t="s">
        <v>101</v>
      </c>
      <c r="O122">
        <v>14543</v>
      </c>
      <c r="P122">
        <v>908</v>
      </c>
      <c r="Q122">
        <v>65536</v>
      </c>
      <c r="R122" t="s">
        <v>112</v>
      </c>
      <c r="S122">
        <v>17.520666666699999</v>
      </c>
      <c r="T122">
        <v>0</v>
      </c>
      <c r="U122">
        <v>17.520666666699999</v>
      </c>
      <c r="V122">
        <v>373</v>
      </c>
      <c r="W122">
        <v>4</v>
      </c>
      <c r="X122">
        <v>254</v>
      </c>
      <c r="Y122" t="s">
        <v>96</v>
      </c>
      <c r="Z122">
        <v>4286</v>
      </c>
      <c r="AA122">
        <v>267</v>
      </c>
      <c r="AB122">
        <v>65536</v>
      </c>
      <c r="AC122" t="s">
        <v>112</v>
      </c>
      <c r="AD122">
        <v>59.429000000000002</v>
      </c>
      <c r="AE122">
        <v>0</v>
      </c>
      <c r="AF122">
        <v>59.429000000000002</v>
      </c>
      <c r="AG122">
        <v>505</v>
      </c>
      <c r="AH122">
        <v>6</v>
      </c>
      <c r="AI122">
        <v>254</v>
      </c>
    </row>
    <row r="123" spans="1:35" x14ac:dyDescent="0.25">
      <c r="A123" t="s">
        <v>93</v>
      </c>
      <c r="B123" t="s">
        <v>99</v>
      </c>
      <c r="C123" t="s">
        <v>95</v>
      </c>
      <c r="D123">
        <v>217</v>
      </c>
      <c r="E123">
        <v>217</v>
      </c>
      <c r="F123">
        <v>1048576</v>
      </c>
      <c r="G123" t="s">
        <v>102</v>
      </c>
      <c r="H123">
        <v>1165.5563333299999</v>
      </c>
      <c r="I123">
        <v>1165.5563333299999</v>
      </c>
      <c r="J123">
        <v>0</v>
      </c>
      <c r="K123">
        <v>7155</v>
      </c>
      <c r="L123">
        <v>699</v>
      </c>
      <c r="M123">
        <v>255</v>
      </c>
      <c r="N123" t="s">
        <v>101</v>
      </c>
      <c r="O123">
        <v>3441</v>
      </c>
      <c r="P123">
        <v>3441</v>
      </c>
      <c r="Q123">
        <v>1048576</v>
      </c>
      <c r="R123" t="s">
        <v>102</v>
      </c>
      <c r="S123">
        <v>74.007333333299997</v>
      </c>
      <c r="T123">
        <v>74.007333333299997</v>
      </c>
      <c r="U123">
        <v>0</v>
      </c>
      <c r="V123">
        <v>334</v>
      </c>
      <c r="W123">
        <v>101</v>
      </c>
      <c r="X123">
        <v>254</v>
      </c>
      <c r="Y123" t="s">
        <v>96</v>
      </c>
      <c r="Z123">
        <v>247</v>
      </c>
      <c r="AA123">
        <v>247</v>
      </c>
      <c r="AB123">
        <v>1048576</v>
      </c>
      <c r="AC123" t="s">
        <v>102</v>
      </c>
      <c r="AD123">
        <v>1025.2983333300001</v>
      </c>
      <c r="AE123">
        <v>1025.2983333300001</v>
      </c>
      <c r="AF123">
        <v>0</v>
      </c>
      <c r="AG123">
        <v>1989</v>
      </c>
      <c r="AH123">
        <v>235</v>
      </c>
      <c r="AI123">
        <v>255</v>
      </c>
    </row>
    <row r="124" spans="1:35" x14ac:dyDescent="0.25">
      <c r="A124" t="s">
        <v>93</v>
      </c>
      <c r="B124" t="s">
        <v>99</v>
      </c>
      <c r="C124" t="s">
        <v>95</v>
      </c>
      <c r="D124">
        <v>190</v>
      </c>
      <c r="E124">
        <v>190</v>
      </c>
      <c r="F124">
        <v>1048576</v>
      </c>
      <c r="G124" t="s">
        <v>106</v>
      </c>
      <c r="H124">
        <v>1328.116</v>
      </c>
      <c r="I124">
        <v>1335.24366667</v>
      </c>
      <c r="J124">
        <v>1264.1063333300001</v>
      </c>
      <c r="K124">
        <v>10259</v>
      </c>
      <c r="L124">
        <v>1686</v>
      </c>
      <c r="M124">
        <v>255</v>
      </c>
      <c r="N124" t="s">
        <v>101</v>
      </c>
      <c r="O124">
        <v>3699</v>
      </c>
      <c r="P124">
        <v>3699</v>
      </c>
      <c r="Q124">
        <v>1048576</v>
      </c>
      <c r="R124" t="s">
        <v>106</v>
      </c>
      <c r="S124">
        <v>68.342333333300004</v>
      </c>
      <c r="T124">
        <v>68.281999999999996</v>
      </c>
      <c r="U124">
        <v>68.879000000000005</v>
      </c>
      <c r="V124">
        <v>1422</v>
      </c>
      <c r="W124">
        <v>84</v>
      </c>
      <c r="X124">
        <v>253</v>
      </c>
      <c r="Y124" t="s">
        <v>96</v>
      </c>
      <c r="Z124">
        <v>269</v>
      </c>
      <c r="AA124">
        <v>269</v>
      </c>
      <c r="AB124">
        <v>1048576</v>
      </c>
      <c r="AC124" t="s">
        <v>106</v>
      </c>
      <c r="AD124">
        <v>938.85900000000004</v>
      </c>
      <c r="AE124">
        <v>949.85733333300004</v>
      </c>
      <c r="AF124">
        <v>839.72666666700002</v>
      </c>
      <c r="AG124">
        <v>7040</v>
      </c>
      <c r="AH124">
        <v>1148</v>
      </c>
      <c r="AI124">
        <v>255</v>
      </c>
    </row>
    <row r="125" spans="1:35" x14ac:dyDescent="0.25">
      <c r="A125" t="s">
        <v>93</v>
      </c>
      <c r="B125" t="s">
        <v>99</v>
      </c>
      <c r="C125" t="s">
        <v>95</v>
      </c>
      <c r="D125">
        <v>207</v>
      </c>
      <c r="E125">
        <v>207</v>
      </c>
      <c r="F125">
        <v>1048576</v>
      </c>
      <c r="G125" t="s">
        <v>107</v>
      </c>
      <c r="H125">
        <v>1217.8343333299999</v>
      </c>
      <c r="I125">
        <v>1226.3296666700001</v>
      </c>
      <c r="J125">
        <v>1184.213</v>
      </c>
      <c r="K125">
        <v>14470</v>
      </c>
      <c r="L125">
        <v>1339</v>
      </c>
      <c r="M125">
        <v>255</v>
      </c>
      <c r="N125" t="s">
        <v>101</v>
      </c>
      <c r="O125">
        <v>3858</v>
      </c>
      <c r="P125">
        <v>3858</v>
      </c>
      <c r="Q125">
        <v>1048576</v>
      </c>
      <c r="R125" t="s">
        <v>107</v>
      </c>
      <c r="S125">
        <v>66.028999999999996</v>
      </c>
      <c r="T125">
        <v>65.923333333299993</v>
      </c>
      <c r="U125">
        <v>66.452666666699997</v>
      </c>
      <c r="V125">
        <v>1213</v>
      </c>
      <c r="W125">
        <v>75</v>
      </c>
      <c r="X125">
        <v>254</v>
      </c>
      <c r="Y125" t="s">
        <v>96</v>
      </c>
      <c r="Z125">
        <v>332</v>
      </c>
      <c r="AA125">
        <v>332</v>
      </c>
      <c r="AB125">
        <v>1048576</v>
      </c>
      <c r="AC125" t="s">
        <v>107</v>
      </c>
      <c r="AD125">
        <v>762.94733333299996</v>
      </c>
      <c r="AE125">
        <v>769.56433333300004</v>
      </c>
      <c r="AF125">
        <v>736.61833333300001</v>
      </c>
      <c r="AG125">
        <v>7185</v>
      </c>
      <c r="AH125">
        <v>656</v>
      </c>
      <c r="AI125">
        <v>255</v>
      </c>
    </row>
    <row r="126" spans="1:35" x14ac:dyDescent="0.25">
      <c r="A126" t="s">
        <v>93</v>
      </c>
      <c r="B126" t="s">
        <v>99</v>
      </c>
      <c r="C126" t="s">
        <v>95</v>
      </c>
      <c r="D126">
        <v>200</v>
      </c>
      <c r="E126">
        <v>200</v>
      </c>
      <c r="F126">
        <v>1048576</v>
      </c>
      <c r="G126" t="s">
        <v>108</v>
      </c>
      <c r="H126">
        <v>1261.36933333</v>
      </c>
      <c r="I126">
        <v>1275.095</v>
      </c>
      <c r="J126">
        <v>1229.27266667</v>
      </c>
      <c r="K126">
        <v>12864</v>
      </c>
      <c r="L126">
        <v>1220</v>
      </c>
      <c r="M126">
        <v>255</v>
      </c>
      <c r="N126" t="s">
        <v>101</v>
      </c>
      <c r="O126">
        <v>2994</v>
      </c>
      <c r="P126">
        <v>2994</v>
      </c>
      <c r="Q126">
        <v>1048576</v>
      </c>
      <c r="R126" t="s">
        <v>108</v>
      </c>
      <c r="S126">
        <v>85.087000000000003</v>
      </c>
      <c r="T126">
        <v>84.418333333299998</v>
      </c>
      <c r="U126">
        <v>86.65</v>
      </c>
      <c r="V126">
        <v>1459</v>
      </c>
      <c r="W126">
        <v>76</v>
      </c>
      <c r="X126">
        <v>255</v>
      </c>
      <c r="Y126" t="s">
        <v>96</v>
      </c>
      <c r="Z126">
        <v>358</v>
      </c>
      <c r="AA126">
        <v>358</v>
      </c>
      <c r="AB126">
        <v>1048576</v>
      </c>
      <c r="AC126" t="s">
        <v>108</v>
      </c>
      <c r="AD126">
        <v>708.51733333300001</v>
      </c>
      <c r="AE126">
        <v>707.96566666700005</v>
      </c>
      <c r="AF126">
        <v>709.82500000000005</v>
      </c>
      <c r="AG126">
        <v>7117</v>
      </c>
      <c r="AH126">
        <v>505</v>
      </c>
      <c r="AI126">
        <v>254</v>
      </c>
    </row>
    <row r="127" spans="1:35" x14ac:dyDescent="0.25">
      <c r="A127" t="s">
        <v>93</v>
      </c>
      <c r="B127" t="s">
        <v>99</v>
      </c>
      <c r="C127" t="s">
        <v>95</v>
      </c>
      <c r="D127">
        <v>218</v>
      </c>
      <c r="E127">
        <v>218</v>
      </c>
      <c r="F127">
        <v>1048576</v>
      </c>
      <c r="G127" t="s">
        <v>109</v>
      </c>
      <c r="H127">
        <v>1162.74333333</v>
      </c>
      <c r="I127">
        <v>1186.2260000000001</v>
      </c>
      <c r="J127">
        <v>1127.81333333</v>
      </c>
      <c r="K127">
        <v>11332</v>
      </c>
      <c r="L127">
        <v>982</v>
      </c>
      <c r="M127">
        <v>255</v>
      </c>
      <c r="N127" t="s">
        <v>101</v>
      </c>
      <c r="O127">
        <v>2269</v>
      </c>
      <c r="P127">
        <v>2269</v>
      </c>
      <c r="Q127">
        <v>1048576</v>
      </c>
      <c r="R127" t="s">
        <v>109</v>
      </c>
      <c r="S127">
        <v>112.275666667</v>
      </c>
      <c r="T127">
        <v>111.14433333300001</v>
      </c>
      <c r="U127">
        <v>113.97833333299999</v>
      </c>
      <c r="V127">
        <v>1840</v>
      </c>
      <c r="W127">
        <v>91</v>
      </c>
      <c r="X127">
        <v>254</v>
      </c>
      <c r="Y127" t="s">
        <v>96</v>
      </c>
      <c r="Z127">
        <v>376</v>
      </c>
      <c r="AA127">
        <v>376</v>
      </c>
      <c r="AB127">
        <v>1048576</v>
      </c>
      <c r="AC127" t="s">
        <v>109</v>
      </c>
      <c r="AD127">
        <v>677.26133333300004</v>
      </c>
      <c r="AE127">
        <v>673.98066666700004</v>
      </c>
      <c r="AF127">
        <v>682.14166666699998</v>
      </c>
      <c r="AG127">
        <v>6792</v>
      </c>
      <c r="AH127">
        <v>464</v>
      </c>
      <c r="AI127">
        <v>255</v>
      </c>
    </row>
    <row r="128" spans="1:35" x14ac:dyDescent="0.25">
      <c r="A128" t="s">
        <v>93</v>
      </c>
      <c r="B128" t="s">
        <v>99</v>
      </c>
      <c r="C128" t="s">
        <v>95</v>
      </c>
      <c r="D128">
        <v>201</v>
      </c>
      <c r="E128">
        <v>201</v>
      </c>
      <c r="F128">
        <v>1048576</v>
      </c>
      <c r="G128" t="s">
        <v>110</v>
      </c>
      <c r="H128">
        <v>1259.37066667</v>
      </c>
      <c r="I128">
        <v>1268.0843333299999</v>
      </c>
      <c r="J128">
        <v>1250.82266667</v>
      </c>
      <c r="K128">
        <v>14719</v>
      </c>
      <c r="L128">
        <v>1164</v>
      </c>
      <c r="M128">
        <v>255</v>
      </c>
      <c r="N128" t="s">
        <v>101</v>
      </c>
      <c r="O128">
        <v>1817</v>
      </c>
      <c r="P128">
        <v>1817</v>
      </c>
      <c r="Q128">
        <v>1048576</v>
      </c>
      <c r="R128" t="s">
        <v>110</v>
      </c>
      <c r="S128">
        <v>140.15633333299999</v>
      </c>
      <c r="T128">
        <v>138.54566666700001</v>
      </c>
      <c r="U128">
        <v>141.770666667</v>
      </c>
      <c r="V128">
        <v>1852</v>
      </c>
      <c r="W128">
        <v>112</v>
      </c>
      <c r="X128">
        <v>254</v>
      </c>
      <c r="Y128" t="s">
        <v>96</v>
      </c>
      <c r="Z128">
        <v>365</v>
      </c>
      <c r="AA128">
        <v>365</v>
      </c>
      <c r="AB128">
        <v>1048576</v>
      </c>
      <c r="AC128" t="s">
        <v>110</v>
      </c>
      <c r="AD128">
        <v>695.95833333300004</v>
      </c>
      <c r="AE128">
        <v>692.96</v>
      </c>
      <c r="AF128">
        <v>698.94600000000003</v>
      </c>
      <c r="AG128">
        <v>7087</v>
      </c>
      <c r="AH128">
        <v>434</v>
      </c>
      <c r="AI128">
        <v>255</v>
      </c>
    </row>
    <row r="129" spans="1:35" x14ac:dyDescent="0.25">
      <c r="A129" t="s">
        <v>93</v>
      </c>
      <c r="B129" t="s">
        <v>99</v>
      </c>
      <c r="C129" t="s">
        <v>95</v>
      </c>
      <c r="D129">
        <v>181</v>
      </c>
      <c r="E129">
        <v>181</v>
      </c>
      <c r="F129">
        <v>1048576</v>
      </c>
      <c r="G129" t="s">
        <v>111</v>
      </c>
      <c r="H129">
        <v>1396.3183333300001</v>
      </c>
      <c r="I129">
        <v>1388.9559999999999</v>
      </c>
      <c r="J129">
        <v>1401.1833333300001</v>
      </c>
      <c r="K129">
        <v>16243</v>
      </c>
      <c r="L129">
        <v>1085</v>
      </c>
      <c r="M129">
        <v>255</v>
      </c>
      <c r="N129" t="s">
        <v>101</v>
      </c>
      <c r="O129">
        <v>1516</v>
      </c>
      <c r="P129">
        <v>1516</v>
      </c>
      <c r="Q129">
        <v>1048576</v>
      </c>
      <c r="R129" t="s">
        <v>111</v>
      </c>
      <c r="S129">
        <v>167.952</v>
      </c>
      <c r="T129">
        <v>165.708</v>
      </c>
      <c r="U129">
        <v>169.45099999999999</v>
      </c>
      <c r="V129">
        <v>2279</v>
      </c>
      <c r="W129">
        <v>147</v>
      </c>
      <c r="X129">
        <v>254</v>
      </c>
      <c r="Y129" t="s">
        <v>96</v>
      </c>
      <c r="Z129">
        <v>390</v>
      </c>
      <c r="AA129">
        <v>390</v>
      </c>
      <c r="AB129">
        <v>1048576</v>
      </c>
      <c r="AC129" t="s">
        <v>111</v>
      </c>
      <c r="AD129">
        <v>651.16133333300002</v>
      </c>
      <c r="AE129">
        <v>650.73233333300004</v>
      </c>
      <c r="AF129">
        <v>651.44666666700004</v>
      </c>
      <c r="AG129">
        <v>6841</v>
      </c>
      <c r="AH129">
        <v>412</v>
      </c>
      <c r="AI129">
        <v>254</v>
      </c>
    </row>
    <row r="130" spans="1:35" x14ac:dyDescent="0.25">
      <c r="A130" t="s">
        <v>93</v>
      </c>
      <c r="B130" t="s">
        <v>99</v>
      </c>
      <c r="C130" t="s">
        <v>95</v>
      </c>
      <c r="D130">
        <v>185</v>
      </c>
      <c r="E130">
        <v>185</v>
      </c>
      <c r="F130">
        <v>1048576</v>
      </c>
      <c r="G130" t="s">
        <v>105</v>
      </c>
      <c r="H130">
        <v>1367.4503333299999</v>
      </c>
      <c r="I130">
        <v>1366.66666667</v>
      </c>
      <c r="J130">
        <v>1367.7893333300001</v>
      </c>
      <c r="K130">
        <v>19085</v>
      </c>
      <c r="L130">
        <v>1316</v>
      </c>
      <c r="M130">
        <v>254</v>
      </c>
      <c r="N130" t="s">
        <v>101</v>
      </c>
      <c r="O130">
        <v>1296</v>
      </c>
      <c r="P130">
        <v>1296</v>
      </c>
      <c r="Q130">
        <v>1048576</v>
      </c>
      <c r="R130" t="s">
        <v>105</v>
      </c>
      <c r="S130">
        <v>196.27266666700001</v>
      </c>
      <c r="T130">
        <v>193.79566666700001</v>
      </c>
      <c r="U130">
        <v>197.33166666700001</v>
      </c>
      <c r="V130">
        <v>3545</v>
      </c>
      <c r="W130">
        <v>168</v>
      </c>
      <c r="X130">
        <v>254</v>
      </c>
      <c r="Y130" t="s">
        <v>96</v>
      </c>
      <c r="Z130">
        <v>351</v>
      </c>
      <c r="AA130">
        <v>351</v>
      </c>
      <c r="AB130">
        <v>1048576</v>
      </c>
      <c r="AC130" t="s">
        <v>105</v>
      </c>
      <c r="AD130">
        <v>723.13933333299997</v>
      </c>
      <c r="AE130">
        <v>719.26033333299995</v>
      </c>
      <c r="AF130">
        <v>724.81633333299999</v>
      </c>
      <c r="AG130">
        <v>7289</v>
      </c>
      <c r="AH130">
        <v>326</v>
      </c>
      <c r="AI130">
        <v>255</v>
      </c>
    </row>
    <row r="131" spans="1:35" x14ac:dyDescent="0.25">
      <c r="A131" t="s">
        <v>93</v>
      </c>
      <c r="B131" t="s">
        <v>99</v>
      </c>
      <c r="C131" t="s">
        <v>95</v>
      </c>
      <c r="D131">
        <v>179</v>
      </c>
      <c r="E131">
        <v>179</v>
      </c>
      <c r="F131">
        <v>1048576</v>
      </c>
      <c r="G131" t="s">
        <v>104</v>
      </c>
      <c r="H131">
        <v>1412.7683333299999</v>
      </c>
      <c r="I131">
        <v>1424.76266667</v>
      </c>
      <c r="J131">
        <v>1409.8076666699999</v>
      </c>
      <c r="K131">
        <v>14309</v>
      </c>
      <c r="L131">
        <v>864</v>
      </c>
      <c r="M131">
        <v>255</v>
      </c>
      <c r="N131" t="s">
        <v>101</v>
      </c>
      <c r="O131">
        <v>1138</v>
      </c>
      <c r="P131">
        <v>1138</v>
      </c>
      <c r="Q131">
        <v>1048576</v>
      </c>
      <c r="R131" t="s">
        <v>104</v>
      </c>
      <c r="S131">
        <v>223.56466666700001</v>
      </c>
      <c r="T131">
        <v>222.73166666700001</v>
      </c>
      <c r="U131">
        <v>223.77166666700001</v>
      </c>
      <c r="V131">
        <v>3113</v>
      </c>
      <c r="W131">
        <v>201</v>
      </c>
      <c r="X131">
        <v>254</v>
      </c>
      <c r="Y131" t="s">
        <v>96</v>
      </c>
      <c r="Z131">
        <v>362</v>
      </c>
      <c r="AA131">
        <v>362</v>
      </c>
      <c r="AB131">
        <v>1048576</v>
      </c>
      <c r="AC131" t="s">
        <v>104</v>
      </c>
      <c r="AD131">
        <v>702.28866666700003</v>
      </c>
      <c r="AE131">
        <v>697.66433333299995</v>
      </c>
      <c r="AF131">
        <v>703.44200000000001</v>
      </c>
      <c r="AG131">
        <v>6846</v>
      </c>
      <c r="AH131">
        <v>270</v>
      </c>
      <c r="AI131">
        <v>255</v>
      </c>
    </row>
    <row r="132" spans="1:35" x14ac:dyDescent="0.25">
      <c r="A132" t="s">
        <v>93</v>
      </c>
      <c r="B132" t="s">
        <v>99</v>
      </c>
      <c r="C132" t="s">
        <v>95</v>
      </c>
      <c r="D132">
        <v>179</v>
      </c>
      <c r="E132">
        <v>179</v>
      </c>
      <c r="F132">
        <v>1048576</v>
      </c>
      <c r="G132" t="s">
        <v>103</v>
      </c>
      <c r="H132">
        <v>1406.0170000000001</v>
      </c>
      <c r="I132">
        <v>1426.7380000000001</v>
      </c>
      <c r="J132">
        <v>1403.7136666700001</v>
      </c>
      <c r="K132">
        <v>12392</v>
      </c>
      <c r="L132">
        <v>606</v>
      </c>
      <c r="M132">
        <v>255</v>
      </c>
      <c r="N132" t="s">
        <v>101</v>
      </c>
      <c r="O132">
        <v>1012</v>
      </c>
      <c r="P132">
        <v>1012</v>
      </c>
      <c r="Q132">
        <v>1048576</v>
      </c>
      <c r="R132" t="s">
        <v>103</v>
      </c>
      <c r="S132">
        <v>251.20400000000001</v>
      </c>
      <c r="T132">
        <v>253.70866666699999</v>
      </c>
      <c r="U132">
        <v>250.92699999999999</v>
      </c>
      <c r="V132">
        <v>3231</v>
      </c>
      <c r="W132">
        <v>199</v>
      </c>
      <c r="X132">
        <v>254</v>
      </c>
      <c r="Y132" t="s">
        <v>96</v>
      </c>
      <c r="Z132">
        <v>336</v>
      </c>
      <c r="AA132">
        <v>336</v>
      </c>
      <c r="AB132">
        <v>1048576</v>
      </c>
      <c r="AC132" t="s">
        <v>103</v>
      </c>
      <c r="AD132">
        <v>756.03166666699997</v>
      </c>
      <c r="AE132">
        <v>751.29266666700005</v>
      </c>
      <c r="AF132">
        <v>756.55766666700003</v>
      </c>
      <c r="AG132">
        <v>6320</v>
      </c>
      <c r="AH132">
        <v>221</v>
      </c>
      <c r="AI132">
        <v>254</v>
      </c>
    </row>
    <row r="133" spans="1:35" x14ac:dyDescent="0.25">
      <c r="A133" t="s">
        <v>93</v>
      </c>
      <c r="B133" t="s">
        <v>99</v>
      </c>
      <c r="C133" t="s">
        <v>95</v>
      </c>
      <c r="D133">
        <v>156</v>
      </c>
      <c r="E133">
        <v>156</v>
      </c>
      <c r="F133">
        <v>1048576</v>
      </c>
      <c r="G133" t="s">
        <v>112</v>
      </c>
      <c r="H133">
        <v>1620.7513333300001</v>
      </c>
      <c r="I133">
        <v>0</v>
      </c>
      <c r="J133">
        <v>1620.7513333300001</v>
      </c>
      <c r="K133">
        <v>9614</v>
      </c>
      <c r="L133">
        <v>425</v>
      </c>
      <c r="M133">
        <v>255</v>
      </c>
      <c r="N133" t="s">
        <v>101</v>
      </c>
      <c r="O133">
        <v>911</v>
      </c>
      <c r="P133">
        <v>911</v>
      </c>
      <c r="Q133">
        <v>1048576</v>
      </c>
      <c r="R133" t="s">
        <v>112</v>
      </c>
      <c r="S133">
        <v>278.88666666699999</v>
      </c>
      <c r="T133">
        <v>0</v>
      </c>
      <c r="U133">
        <v>278.88666666699999</v>
      </c>
      <c r="V133">
        <v>1657</v>
      </c>
      <c r="W133">
        <v>255</v>
      </c>
      <c r="X133">
        <v>254</v>
      </c>
      <c r="Y133" t="s">
        <v>96</v>
      </c>
      <c r="Z133">
        <v>306</v>
      </c>
      <c r="AA133">
        <v>306</v>
      </c>
      <c r="AB133">
        <v>1048576</v>
      </c>
      <c r="AC133" t="s">
        <v>112</v>
      </c>
      <c r="AD133">
        <v>830.21900000000005</v>
      </c>
      <c r="AE133">
        <v>0</v>
      </c>
      <c r="AF133">
        <v>830.21900000000005</v>
      </c>
      <c r="AG133">
        <v>3182</v>
      </c>
      <c r="AH133">
        <v>128</v>
      </c>
      <c r="AI133">
        <v>255</v>
      </c>
    </row>
    <row r="134" spans="1:35" x14ac:dyDescent="0.25">
      <c r="A134" t="s">
        <v>100</v>
      </c>
      <c r="B134" t="s">
        <v>94</v>
      </c>
      <c r="C134" t="s">
        <v>95</v>
      </c>
      <c r="D134">
        <v>3038</v>
      </c>
      <c r="E134">
        <v>11</v>
      </c>
      <c r="F134">
        <v>4096</v>
      </c>
      <c r="G134" t="s">
        <v>102</v>
      </c>
      <c r="H134">
        <v>42.336666666699998</v>
      </c>
      <c r="I134">
        <v>42.336666666699998</v>
      </c>
      <c r="J134">
        <v>0</v>
      </c>
      <c r="K134">
        <v>1832</v>
      </c>
      <c r="L134">
        <v>48</v>
      </c>
      <c r="M134">
        <v>127</v>
      </c>
      <c r="N134" t="s">
        <v>101</v>
      </c>
      <c r="O134">
        <v>179337</v>
      </c>
      <c r="P134">
        <v>700</v>
      </c>
      <c r="Q134">
        <v>4096</v>
      </c>
      <c r="R134" t="s">
        <v>102</v>
      </c>
      <c r="S134">
        <v>0.70599999999999996</v>
      </c>
      <c r="T134">
        <v>0.70599999999999996</v>
      </c>
      <c r="U134">
        <v>0</v>
      </c>
      <c r="V134">
        <v>24</v>
      </c>
      <c r="W134">
        <v>0</v>
      </c>
      <c r="X134">
        <v>126</v>
      </c>
      <c r="Y134" t="s">
        <v>96</v>
      </c>
      <c r="Z134">
        <v>47936</v>
      </c>
      <c r="AA134">
        <v>187</v>
      </c>
      <c r="AB134">
        <v>4096</v>
      </c>
      <c r="AC134" t="s">
        <v>102</v>
      </c>
      <c r="AD134">
        <v>2.46733333333</v>
      </c>
      <c r="AE134">
        <v>2.46733333333</v>
      </c>
      <c r="AF134">
        <v>0</v>
      </c>
      <c r="AG134">
        <v>92</v>
      </c>
      <c r="AH134">
        <v>0</v>
      </c>
      <c r="AI134">
        <v>118</v>
      </c>
    </row>
    <row r="135" spans="1:35" x14ac:dyDescent="0.25">
      <c r="A135" t="s">
        <v>100</v>
      </c>
      <c r="B135" t="s">
        <v>94</v>
      </c>
      <c r="C135" t="s">
        <v>95</v>
      </c>
      <c r="D135">
        <v>2630</v>
      </c>
      <c r="E135">
        <v>10</v>
      </c>
      <c r="F135">
        <v>4096</v>
      </c>
      <c r="G135" t="s">
        <v>106</v>
      </c>
      <c r="H135">
        <v>49.262666666699999</v>
      </c>
      <c r="I135">
        <v>54.139666666700002</v>
      </c>
      <c r="J135">
        <v>5.5286666666700004</v>
      </c>
      <c r="K135">
        <v>2553</v>
      </c>
      <c r="L135">
        <v>65</v>
      </c>
      <c r="M135">
        <v>127</v>
      </c>
      <c r="N135" t="s">
        <v>101</v>
      </c>
      <c r="O135">
        <v>179513</v>
      </c>
      <c r="P135">
        <v>701</v>
      </c>
      <c r="Q135">
        <v>4096</v>
      </c>
      <c r="R135" t="s">
        <v>106</v>
      </c>
      <c r="S135">
        <v>0.70599999999999996</v>
      </c>
      <c r="T135">
        <v>0.71466666666699996</v>
      </c>
      <c r="U135">
        <v>0.62833333333300001</v>
      </c>
      <c r="V135">
        <v>27</v>
      </c>
      <c r="W135">
        <v>0</v>
      </c>
      <c r="X135">
        <v>126</v>
      </c>
      <c r="Y135" t="s">
        <v>96</v>
      </c>
      <c r="Z135">
        <v>45720</v>
      </c>
      <c r="AA135">
        <v>178</v>
      </c>
      <c r="AB135">
        <v>4096</v>
      </c>
      <c r="AC135" t="s">
        <v>106</v>
      </c>
      <c r="AD135">
        <v>2.585</v>
      </c>
      <c r="AE135">
        <v>2.5693333333299999</v>
      </c>
      <c r="AF135">
        <v>2.72566666667</v>
      </c>
      <c r="AG135">
        <v>1532</v>
      </c>
      <c r="AH135">
        <v>4</v>
      </c>
      <c r="AI135">
        <v>118</v>
      </c>
    </row>
    <row r="136" spans="1:35" x14ac:dyDescent="0.25">
      <c r="A136" t="s">
        <v>100</v>
      </c>
      <c r="B136" t="s">
        <v>94</v>
      </c>
      <c r="C136" t="s">
        <v>95</v>
      </c>
      <c r="D136">
        <v>3784</v>
      </c>
      <c r="E136">
        <v>14</v>
      </c>
      <c r="F136">
        <v>4096</v>
      </c>
      <c r="G136" t="s">
        <v>107</v>
      </c>
      <c r="H136">
        <v>33.952666666699997</v>
      </c>
      <c r="I136">
        <v>40.830666666699997</v>
      </c>
      <c r="J136">
        <v>6.4139999999999997</v>
      </c>
      <c r="K136">
        <v>1587</v>
      </c>
      <c r="L136">
        <v>46</v>
      </c>
      <c r="M136">
        <v>127</v>
      </c>
      <c r="N136" t="s">
        <v>101</v>
      </c>
      <c r="O136">
        <v>178542</v>
      </c>
      <c r="P136">
        <v>697</v>
      </c>
      <c r="Q136">
        <v>4096</v>
      </c>
      <c r="R136" t="s">
        <v>107</v>
      </c>
      <c r="S136">
        <v>0.70933333333299997</v>
      </c>
      <c r="T136">
        <v>0.72866666666699997</v>
      </c>
      <c r="U136">
        <v>0.630666666667</v>
      </c>
      <c r="V136">
        <v>22</v>
      </c>
      <c r="W136">
        <v>0</v>
      </c>
      <c r="X136">
        <v>126</v>
      </c>
      <c r="Y136" t="s">
        <v>96</v>
      </c>
      <c r="Z136">
        <v>47121</v>
      </c>
      <c r="AA136">
        <v>184</v>
      </c>
      <c r="AB136">
        <v>4096</v>
      </c>
      <c r="AC136" t="s">
        <v>107</v>
      </c>
      <c r="AD136">
        <v>2.5136666666699998</v>
      </c>
      <c r="AE136">
        <v>2.5496666666699999</v>
      </c>
      <c r="AF136">
        <v>2.3696666666700001</v>
      </c>
      <c r="AG136">
        <v>1365</v>
      </c>
      <c r="AH136">
        <v>2</v>
      </c>
      <c r="AI136">
        <v>118</v>
      </c>
    </row>
    <row r="137" spans="1:35" x14ac:dyDescent="0.25">
      <c r="A137" t="s">
        <v>100</v>
      </c>
      <c r="B137" t="s">
        <v>94</v>
      </c>
      <c r="C137" t="s">
        <v>95</v>
      </c>
      <c r="D137">
        <v>3346</v>
      </c>
      <c r="E137">
        <v>13</v>
      </c>
      <c r="F137">
        <v>4096</v>
      </c>
      <c r="G137" t="s">
        <v>108</v>
      </c>
      <c r="H137">
        <v>38.322666666700002</v>
      </c>
      <c r="I137">
        <v>51.434333333300003</v>
      </c>
      <c r="J137">
        <v>7.7006666666700001</v>
      </c>
      <c r="K137">
        <v>3705</v>
      </c>
      <c r="L137">
        <v>63</v>
      </c>
      <c r="M137">
        <v>127</v>
      </c>
      <c r="N137" t="s">
        <v>101</v>
      </c>
      <c r="O137">
        <v>175336</v>
      </c>
      <c r="P137">
        <v>684</v>
      </c>
      <c r="Q137">
        <v>4096</v>
      </c>
      <c r="R137" t="s">
        <v>108</v>
      </c>
      <c r="S137">
        <v>0.72166666666699997</v>
      </c>
      <c r="T137">
        <v>0.74733333333300001</v>
      </c>
      <c r="U137">
        <v>0.66133333333300004</v>
      </c>
      <c r="V137">
        <v>221</v>
      </c>
      <c r="W137">
        <v>0</v>
      </c>
      <c r="X137">
        <v>126</v>
      </c>
      <c r="Y137" t="s">
        <v>96</v>
      </c>
      <c r="Z137">
        <v>47259</v>
      </c>
      <c r="AA137">
        <v>184</v>
      </c>
      <c r="AB137">
        <v>4096</v>
      </c>
      <c r="AC137" t="s">
        <v>108</v>
      </c>
      <c r="AD137">
        <v>2.5070000000000001</v>
      </c>
      <c r="AE137">
        <v>2.5960000000000001</v>
      </c>
      <c r="AF137">
        <v>2.2976666666700001</v>
      </c>
      <c r="AG137">
        <v>70</v>
      </c>
      <c r="AH137">
        <v>0</v>
      </c>
      <c r="AI137">
        <v>118</v>
      </c>
    </row>
    <row r="138" spans="1:35" x14ac:dyDescent="0.25">
      <c r="A138" t="s">
        <v>100</v>
      </c>
      <c r="B138" t="s">
        <v>94</v>
      </c>
      <c r="C138" t="s">
        <v>95</v>
      </c>
      <c r="D138">
        <v>4779</v>
      </c>
      <c r="E138">
        <v>18</v>
      </c>
      <c r="F138">
        <v>4096</v>
      </c>
      <c r="G138" t="s">
        <v>109</v>
      </c>
      <c r="H138">
        <v>27.251999999999999</v>
      </c>
      <c r="I138">
        <v>42.387666666699999</v>
      </c>
      <c r="J138">
        <v>4.5153333333300001</v>
      </c>
      <c r="K138">
        <v>1725</v>
      </c>
      <c r="L138">
        <v>40</v>
      </c>
      <c r="M138">
        <v>127</v>
      </c>
      <c r="N138" t="s">
        <v>101</v>
      </c>
      <c r="O138">
        <v>168224</v>
      </c>
      <c r="P138">
        <v>657</v>
      </c>
      <c r="Q138">
        <v>4096</v>
      </c>
      <c r="R138" t="s">
        <v>109</v>
      </c>
      <c r="S138">
        <v>0.752</v>
      </c>
      <c r="T138">
        <v>0.79</v>
      </c>
      <c r="U138">
        <v>0.69499999999999995</v>
      </c>
      <c r="V138">
        <v>198</v>
      </c>
      <c r="W138">
        <v>0</v>
      </c>
      <c r="X138">
        <v>126</v>
      </c>
      <c r="Y138" t="s">
        <v>96</v>
      </c>
      <c r="Z138">
        <v>47332</v>
      </c>
      <c r="AA138">
        <v>184</v>
      </c>
      <c r="AB138">
        <v>4096</v>
      </c>
      <c r="AC138" t="s">
        <v>109</v>
      </c>
      <c r="AD138">
        <v>2.5289999999999999</v>
      </c>
      <c r="AE138">
        <v>2.6686666666700001</v>
      </c>
      <c r="AF138">
        <v>2.3196666666699999</v>
      </c>
      <c r="AG138">
        <v>1588</v>
      </c>
      <c r="AH138">
        <v>2</v>
      </c>
      <c r="AI138">
        <v>119</v>
      </c>
    </row>
    <row r="139" spans="1:35" x14ac:dyDescent="0.25">
      <c r="A139" t="s">
        <v>100</v>
      </c>
      <c r="B139" t="s">
        <v>94</v>
      </c>
      <c r="C139" t="s">
        <v>95</v>
      </c>
      <c r="D139">
        <v>4479</v>
      </c>
      <c r="E139">
        <v>17</v>
      </c>
      <c r="F139">
        <v>4096</v>
      </c>
      <c r="G139" t="s">
        <v>110</v>
      </c>
      <c r="H139">
        <v>29.3356666667</v>
      </c>
      <c r="I139">
        <v>52.334000000000003</v>
      </c>
      <c r="J139">
        <v>6.3719999999999999</v>
      </c>
      <c r="K139">
        <v>2687</v>
      </c>
      <c r="L139">
        <v>64</v>
      </c>
      <c r="M139">
        <v>126</v>
      </c>
      <c r="N139" t="s">
        <v>101</v>
      </c>
      <c r="O139">
        <v>160319</v>
      </c>
      <c r="P139">
        <v>626</v>
      </c>
      <c r="Q139">
        <v>4096</v>
      </c>
      <c r="R139" t="s">
        <v>110</v>
      </c>
      <c r="S139">
        <v>0.78900000000000003</v>
      </c>
      <c r="T139">
        <v>0.83766666666699996</v>
      </c>
      <c r="U139">
        <v>0.740333333333</v>
      </c>
      <c r="V139">
        <v>535</v>
      </c>
      <c r="W139">
        <v>1</v>
      </c>
      <c r="X139">
        <v>126</v>
      </c>
      <c r="Y139" t="s">
        <v>96</v>
      </c>
      <c r="Z139">
        <v>47513</v>
      </c>
      <c r="AA139">
        <v>185</v>
      </c>
      <c r="AB139">
        <v>4096</v>
      </c>
      <c r="AC139" t="s">
        <v>110</v>
      </c>
      <c r="AD139">
        <v>2.5259999999999998</v>
      </c>
      <c r="AE139">
        <v>2.72166666667</v>
      </c>
      <c r="AF139">
        <v>2.33033333333</v>
      </c>
      <c r="AG139">
        <v>95</v>
      </c>
      <c r="AH139">
        <v>0</v>
      </c>
      <c r="AI139">
        <v>120</v>
      </c>
    </row>
    <row r="140" spans="1:35" x14ac:dyDescent="0.25">
      <c r="A140" t="s">
        <v>100</v>
      </c>
      <c r="B140" t="s">
        <v>94</v>
      </c>
      <c r="C140" t="s">
        <v>95</v>
      </c>
      <c r="D140">
        <v>5747</v>
      </c>
      <c r="E140">
        <v>22</v>
      </c>
      <c r="F140">
        <v>4096</v>
      </c>
      <c r="G140" t="s">
        <v>111</v>
      </c>
      <c r="H140">
        <v>22.265333333299999</v>
      </c>
      <c r="I140">
        <v>49.209666666700002</v>
      </c>
      <c r="J140">
        <v>4.3129999999999997</v>
      </c>
      <c r="K140">
        <v>1525</v>
      </c>
      <c r="L140">
        <v>43</v>
      </c>
      <c r="M140">
        <v>126</v>
      </c>
      <c r="N140" t="s">
        <v>101</v>
      </c>
      <c r="O140">
        <v>152014</v>
      </c>
      <c r="P140">
        <v>593</v>
      </c>
      <c r="Q140">
        <v>4096</v>
      </c>
      <c r="R140" t="s">
        <v>111</v>
      </c>
      <c r="S140">
        <v>0.83133333333299997</v>
      </c>
      <c r="T140">
        <v>0.88700000000000001</v>
      </c>
      <c r="U140">
        <v>0.79466666666700003</v>
      </c>
      <c r="V140">
        <v>583</v>
      </c>
      <c r="W140">
        <v>2</v>
      </c>
      <c r="X140">
        <v>126</v>
      </c>
      <c r="Y140" t="s">
        <v>96</v>
      </c>
      <c r="Z140">
        <v>48590</v>
      </c>
      <c r="AA140">
        <v>189</v>
      </c>
      <c r="AB140">
        <v>4096</v>
      </c>
      <c r="AC140" t="s">
        <v>111</v>
      </c>
      <c r="AD140">
        <v>2.5273333333300001</v>
      </c>
      <c r="AE140">
        <v>2.7373333333300001</v>
      </c>
      <c r="AF140">
        <v>2.387</v>
      </c>
      <c r="AG140">
        <v>2856</v>
      </c>
      <c r="AH140">
        <v>6</v>
      </c>
      <c r="AI140">
        <v>122</v>
      </c>
    </row>
    <row r="141" spans="1:35" x14ac:dyDescent="0.25">
      <c r="A141" t="s">
        <v>100</v>
      </c>
      <c r="B141" t="s">
        <v>94</v>
      </c>
      <c r="C141" t="s">
        <v>95</v>
      </c>
      <c r="D141">
        <v>7039</v>
      </c>
      <c r="E141">
        <v>27</v>
      </c>
      <c r="F141">
        <v>4096</v>
      </c>
      <c r="G141" t="s">
        <v>105</v>
      </c>
      <c r="H141">
        <v>18.9023333333</v>
      </c>
      <c r="I141">
        <v>48.290333333299998</v>
      </c>
      <c r="J141">
        <v>6.335</v>
      </c>
      <c r="K141">
        <v>4365</v>
      </c>
      <c r="L141">
        <v>70</v>
      </c>
      <c r="M141">
        <v>126</v>
      </c>
      <c r="N141" t="s">
        <v>101</v>
      </c>
      <c r="O141">
        <v>144657</v>
      </c>
      <c r="P141">
        <v>565</v>
      </c>
      <c r="Q141">
        <v>4096</v>
      </c>
      <c r="R141" t="s">
        <v>105</v>
      </c>
      <c r="S141">
        <v>0.87366666666699999</v>
      </c>
      <c r="T141">
        <v>0.94333333333299996</v>
      </c>
      <c r="U141">
        <v>0.84399999999999997</v>
      </c>
      <c r="V141">
        <v>267</v>
      </c>
      <c r="W141">
        <v>1</v>
      </c>
      <c r="X141">
        <v>126</v>
      </c>
      <c r="Y141" t="s">
        <v>96</v>
      </c>
      <c r="Z141">
        <v>50183</v>
      </c>
      <c r="AA141">
        <v>196</v>
      </c>
      <c r="AB141">
        <v>4096</v>
      </c>
      <c r="AC141" t="s">
        <v>105</v>
      </c>
      <c r="AD141">
        <v>2.4426666666700001</v>
      </c>
      <c r="AE141">
        <v>2.7063333333299999</v>
      </c>
      <c r="AF141">
        <v>2.3296666666700001</v>
      </c>
      <c r="AG141">
        <v>83</v>
      </c>
      <c r="AH141">
        <v>0</v>
      </c>
      <c r="AI141">
        <v>122</v>
      </c>
    </row>
    <row r="142" spans="1:35" x14ac:dyDescent="0.25">
      <c r="A142" t="s">
        <v>100</v>
      </c>
      <c r="B142" t="s">
        <v>94</v>
      </c>
      <c r="C142" t="s">
        <v>95</v>
      </c>
      <c r="D142">
        <v>7828</v>
      </c>
      <c r="E142">
        <v>30</v>
      </c>
      <c r="F142">
        <v>4096</v>
      </c>
      <c r="G142" t="s">
        <v>104</v>
      </c>
      <c r="H142">
        <v>16.356666666700001</v>
      </c>
      <c r="I142">
        <v>53.544666666700003</v>
      </c>
      <c r="J142">
        <v>7.0803333333299996</v>
      </c>
      <c r="K142">
        <v>8643</v>
      </c>
      <c r="L142">
        <v>105</v>
      </c>
      <c r="M142">
        <v>125</v>
      </c>
      <c r="N142" t="s">
        <v>101</v>
      </c>
      <c r="O142">
        <v>137776</v>
      </c>
      <c r="P142">
        <v>538</v>
      </c>
      <c r="Q142">
        <v>4096</v>
      </c>
      <c r="R142" t="s">
        <v>104</v>
      </c>
      <c r="S142">
        <v>0.91800000000000004</v>
      </c>
      <c r="T142">
        <v>1.02033333333</v>
      </c>
      <c r="U142">
        <v>0.89200000000000002</v>
      </c>
      <c r="V142">
        <v>265</v>
      </c>
      <c r="W142">
        <v>1</v>
      </c>
      <c r="X142">
        <v>126</v>
      </c>
      <c r="Y142" t="s">
        <v>96</v>
      </c>
      <c r="Z142">
        <v>47556</v>
      </c>
      <c r="AA142">
        <v>185</v>
      </c>
      <c r="AB142">
        <v>4096</v>
      </c>
      <c r="AC142" t="s">
        <v>104</v>
      </c>
      <c r="AD142">
        <v>2.6116666666700001</v>
      </c>
      <c r="AE142">
        <v>2.9420000000000002</v>
      </c>
      <c r="AF142">
        <v>2.5293333333299999</v>
      </c>
      <c r="AG142">
        <v>141</v>
      </c>
      <c r="AH142">
        <v>0</v>
      </c>
      <c r="AI142">
        <v>124</v>
      </c>
    </row>
    <row r="143" spans="1:35" x14ac:dyDescent="0.25">
      <c r="A143" t="s">
        <v>100</v>
      </c>
      <c r="B143" t="s">
        <v>94</v>
      </c>
      <c r="C143" t="s">
        <v>95</v>
      </c>
      <c r="D143">
        <v>13564</v>
      </c>
      <c r="E143">
        <v>52</v>
      </c>
      <c r="F143">
        <v>4096</v>
      </c>
      <c r="G143" t="s">
        <v>103</v>
      </c>
      <c r="H143">
        <v>9.0976666666699995</v>
      </c>
      <c r="I143">
        <v>43.461333333299997</v>
      </c>
      <c r="J143">
        <v>5.2816666666699996</v>
      </c>
      <c r="K143">
        <v>1191</v>
      </c>
      <c r="L143">
        <v>25</v>
      </c>
      <c r="M143">
        <v>122</v>
      </c>
      <c r="N143" t="s">
        <v>101</v>
      </c>
      <c r="O143">
        <v>129945</v>
      </c>
      <c r="P143">
        <v>507</v>
      </c>
      <c r="Q143">
        <v>4096</v>
      </c>
      <c r="R143" t="s">
        <v>103</v>
      </c>
      <c r="S143">
        <v>0.97266666666699997</v>
      </c>
      <c r="T143">
        <v>1.095</v>
      </c>
      <c r="U143">
        <v>0.95933333333299997</v>
      </c>
      <c r="V143">
        <v>319</v>
      </c>
      <c r="W143">
        <v>1</v>
      </c>
      <c r="X143">
        <v>126</v>
      </c>
      <c r="Y143" t="s">
        <v>96</v>
      </c>
      <c r="Z143">
        <v>51029</v>
      </c>
      <c r="AA143">
        <v>199</v>
      </c>
      <c r="AB143">
        <v>4096</v>
      </c>
      <c r="AC143" t="s">
        <v>103</v>
      </c>
      <c r="AD143">
        <v>2.4329999999999998</v>
      </c>
      <c r="AE143">
        <v>2.9406666666699999</v>
      </c>
      <c r="AF143">
        <v>2.3763333333299999</v>
      </c>
      <c r="AG143">
        <v>2200</v>
      </c>
      <c r="AH143">
        <v>6</v>
      </c>
      <c r="AI143">
        <v>124</v>
      </c>
    </row>
    <row r="144" spans="1:35" x14ac:dyDescent="0.25">
      <c r="A144" t="s">
        <v>100</v>
      </c>
      <c r="B144" t="s">
        <v>94</v>
      </c>
      <c r="C144" t="s">
        <v>95</v>
      </c>
      <c r="D144">
        <v>9961</v>
      </c>
      <c r="E144">
        <v>38</v>
      </c>
      <c r="F144">
        <v>4096</v>
      </c>
      <c r="G144" t="s">
        <v>112</v>
      </c>
      <c r="H144">
        <v>12.7053333333</v>
      </c>
      <c r="I144">
        <v>0</v>
      </c>
      <c r="J144">
        <v>12.7053333333</v>
      </c>
      <c r="K144">
        <v>5015</v>
      </c>
      <c r="L144">
        <v>154</v>
      </c>
      <c r="M144">
        <v>127</v>
      </c>
      <c r="N144" t="s">
        <v>101</v>
      </c>
      <c r="O144">
        <v>124730</v>
      </c>
      <c r="P144">
        <v>487</v>
      </c>
      <c r="Q144">
        <v>4096</v>
      </c>
      <c r="R144" t="s">
        <v>112</v>
      </c>
      <c r="S144">
        <v>1.014</v>
      </c>
      <c r="T144">
        <v>0</v>
      </c>
      <c r="U144">
        <v>1.014</v>
      </c>
      <c r="V144">
        <v>203</v>
      </c>
      <c r="W144">
        <v>1</v>
      </c>
      <c r="X144">
        <v>126</v>
      </c>
      <c r="Y144" t="s">
        <v>96</v>
      </c>
      <c r="Z144">
        <v>54055</v>
      </c>
      <c r="AA144">
        <v>211</v>
      </c>
      <c r="AB144">
        <v>4096</v>
      </c>
      <c r="AC144" t="s">
        <v>112</v>
      </c>
      <c r="AD144">
        <v>2.35</v>
      </c>
      <c r="AE144">
        <v>0</v>
      </c>
      <c r="AF144">
        <v>2.35</v>
      </c>
      <c r="AG144">
        <v>1544</v>
      </c>
      <c r="AH144">
        <v>3</v>
      </c>
      <c r="AI144">
        <v>127</v>
      </c>
    </row>
    <row r="145" spans="1:35" x14ac:dyDescent="0.25">
      <c r="A145" t="s">
        <v>100</v>
      </c>
      <c r="B145" t="s">
        <v>94</v>
      </c>
      <c r="C145" t="s">
        <v>95</v>
      </c>
      <c r="D145">
        <v>9027</v>
      </c>
      <c r="E145">
        <v>564</v>
      </c>
      <c r="F145">
        <v>65536</v>
      </c>
      <c r="G145" t="s">
        <v>102</v>
      </c>
      <c r="H145">
        <v>13.820666666699999</v>
      </c>
      <c r="I145">
        <v>13.820666666699999</v>
      </c>
      <c r="J145">
        <v>0</v>
      </c>
      <c r="K145">
        <v>1653</v>
      </c>
      <c r="L145">
        <v>27</v>
      </c>
      <c r="M145">
        <v>124</v>
      </c>
      <c r="N145" t="s">
        <v>101</v>
      </c>
      <c r="O145">
        <v>60267</v>
      </c>
      <c r="P145">
        <v>3766</v>
      </c>
      <c r="Q145">
        <v>65536</v>
      </c>
      <c r="R145" t="s">
        <v>102</v>
      </c>
      <c r="S145">
        <v>2.1063333333299998</v>
      </c>
      <c r="T145">
        <v>2.1063333333299998</v>
      </c>
      <c r="U145">
        <v>0</v>
      </c>
      <c r="V145">
        <v>350</v>
      </c>
      <c r="W145">
        <v>4</v>
      </c>
      <c r="X145">
        <v>126</v>
      </c>
      <c r="Y145" t="s">
        <v>96</v>
      </c>
      <c r="Z145">
        <v>17027</v>
      </c>
      <c r="AA145">
        <v>1064</v>
      </c>
      <c r="AB145">
        <v>65536</v>
      </c>
      <c r="AC145" t="s">
        <v>102</v>
      </c>
      <c r="AD145">
        <v>7.4829999999999997</v>
      </c>
      <c r="AE145">
        <v>7.4829999999999997</v>
      </c>
      <c r="AF145">
        <v>0</v>
      </c>
      <c r="AG145">
        <v>149</v>
      </c>
      <c r="AH145">
        <v>2</v>
      </c>
      <c r="AI145">
        <v>127</v>
      </c>
    </row>
    <row r="146" spans="1:35" x14ac:dyDescent="0.25">
      <c r="A146" t="s">
        <v>100</v>
      </c>
      <c r="B146" t="s">
        <v>94</v>
      </c>
      <c r="C146" t="s">
        <v>95</v>
      </c>
      <c r="D146">
        <v>8997</v>
      </c>
      <c r="E146">
        <v>562</v>
      </c>
      <c r="F146">
        <v>65536</v>
      </c>
      <c r="G146" t="s">
        <v>106</v>
      </c>
      <c r="H146">
        <v>13.823</v>
      </c>
      <c r="I146">
        <v>14.4533333333</v>
      </c>
      <c r="J146">
        <v>8.1669999999999998</v>
      </c>
      <c r="K146">
        <v>5302</v>
      </c>
      <c r="L146">
        <v>61</v>
      </c>
      <c r="M146">
        <v>125</v>
      </c>
      <c r="N146" t="s">
        <v>101</v>
      </c>
      <c r="O146">
        <v>57317</v>
      </c>
      <c r="P146">
        <v>3582</v>
      </c>
      <c r="Q146">
        <v>65536</v>
      </c>
      <c r="R146" t="s">
        <v>106</v>
      </c>
      <c r="S146">
        <v>2.2126666666700001</v>
      </c>
      <c r="T146">
        <v>2.1746666666699999</v>
      </c>
      <c r="U146">
        <v>2.5529999999999999</v>
      </c>
      <c r="V146">
        <v>1394</v>
      </c>
      <c r="W146">
        <v>3</v>
      </c>
      <c r="X146">
        <v>126</v>
      </c>
      <c r="Y146" t="s">
        <v>96</v>
      </c>
      <c r="Z146">
        <v>18481</v>
      </c>
      <c r="AA146">
        <v>1155</v>
      </c>
      <c r="AB146">
        <v>65536</v>
      </c>
      <c r="AC146" t="s">
        <v>106</v>
      </c>
      <c r="AD146">
        <v>6.8860000000000001</v>
      </c>
      <c r="AE146">
        <v>7.0279999999999996</v>
      </c>
      <c r="AF146">
        <v>5.6070000000000002</v>
      </c>
      <c r="AG146">
        <v>61</v>
      </c>
      <c r="AH146">
        <v>1</v>
      </c>
      <c r="AI146">
        <v>127</v>
      </c>
    </row>
    <row r="147" spans="1:35" x14ac:dyDescent="0.25">
      <c r="A147" t="s">
        <v>100</v>
      </c>
      <c r="B147" t="s">
        <v>94</v>
      </c>
      <c r="C147" t="s">
        <v>95</v>
      </c>
      <c r="D147">
        <v>8570</v>
      </c>
      <c r="E147">
        <v>535</v>
      </c>
      <c r="F147">
        <v>65536</v>
      </c>
      <c r="G147" t="s">
        <v>107</v>
      </c>
      <c r="H147">
        <v>14.6566666667</v>
      </c>
      <c r="I147">
        <v>15.990333333300001</v>
      </c>
      <c r="J147">
        <v>9.3230000000000004</v>
      </c>
      <c r="K147">
        <v>5188</v>
      </c>
      <c r="L147">
        <v>42</v>
      </c>
      <c r="M147">
        <v>125</v>
      </c>
      <c r="N147" t="s">
        <v>101</v>
      </c>
      <c r="O147">
        <v>52732</v>
      </c>
      <c r="P147">
        <v>3295</v>
      </c>
      <c r="Q147">
        <v>65536</v>
      </c>
      <c r="R147" t="s">
        <v>107</v>
      </c>
      <c r="S147">
        <v>2.4056666666700002</v>
      </c>
      <c r="T147">
        <v>2.2806666666700002</v>
      </c>
      <c r="U147">
        <v>2.9056666666700002</v>
      </c>
      <c r="V147">
        <v>989</v>
      </c>
      <c r="W147">
        <v>4</v>
      </c>
      <c r="X147">
        <v>126</v>
      </c>
      <c r="Y147" t="s">
        <v>96</v>
      </c>
      <c r="Z147">
        <v>19153</v>
      </c>
      <c r="AA147">
        <v>1197</v>
      </c>
      <c r="AB147">
        <v>65536</v>
      </c>
      <c r="AC147" t="s">
        <v>107</v>
      </c>
      <c r="AD147">
        <v>6.6449999999999996</v>
      </c>
      <c r="AE147">
        <v>6.8520000000000003</v>
      </c>
      <c r="AF147">
        <v>5.8150000000000004</v>
      </c>
      <c r="AG147">
        <v>67</v>
      </c>
      <c r="AH147">
        <v>1</v>
      </c>
      <c r="AI147">
        <v>127</v>
      </c>
    </row>
    <row r="148" spans="1:35" x14ac:dyDescent="0.25">
      <c r="A148" t="s">
        <v>100</v>
      </c>
      <c r="B148" t="s">
        <v>94</v>
      </c>
      <c r="C148" t="s">
        <v>95</v>
      </c>
      <c r="D148">
        <v>7871</v>
      </c>
      <c r="E148">
        <v>491</v>
      </c>
      <c r="F148">
        <v>65536</v>
      </c>
      <c r="G148" t="s">
        <v>108</v>
      </c>
      <c r="H148">
        <v>15.9073333333</v>
      </c>
      <c r="I148">
        <v>19.006333333299999</v>
      </c>
      <c r="J148">
        <v>8.6850000000000005</v>
      </c>
      <c r="K148">
        <v>2980</v>
      </c>
      <c r="L148">
        <v>46</v>
      </c>
      <c r="M148">
        <v>125</v>
      </c>
      <c r="N148" t="s">
        <v>101</v>
      </c>
      <c r="O148">
        <v>51478</v>
      </c>
      <c r="P148">
        <v>3217</v>
      </c>
      <c r="Q148">
        <v>65536</v>
      </c>
      <c r="R148" t="s">
        <v>108</v>
      </c>
      <c r="S148">
        <v>2.4623333333300002</v>
      </c>
      <c r="T148">
        <v>2.33433333333</v>
      </c>
      <c r="U148">
        <v>2.7613333333300001</v>
      </c>
      <c r="V148">
        <v>765</v>
      </c>
      <c r="W148">
        <v>3</v>
      </c>
      <c r="X148">
        <v>126</v>
      </c>
      <c r="Y148" t="s">
        <v>96</v>
      </c>
      <c r="Z148">
        <v>19764</v>
      </c>
      <c r="AA148">
        <v>1235</v>
      </c>
      <c r="AB148">
        <v>65536</v>
      </c>
      <c r="AC148" t="s">
        <v>108</v>
      </c>
      <c r="AD148">
        <v>6.4393333333299996</v>
      </c>
      <c r="AE148">
        <v>6.6256666666699999</v>
      </c>
      <c r="AF148">
        <v>6.0049999999999999</v>
      </c>
      <c r="AG148">
        <v>58</v>
      </c>
      <c r="AH148">
        <v>1</v>
      </c>
      <c r="AI148">
        <v>127</v>
      </c>
    </row>
    <row r="149" spans="1:35" x14ac:dyDescent="0.25">
      <c r="A149" t="s">
        <v>100</v>
      </c>
      <c r="B149" t="s">
        <v>94</v>
      </c>
      <c r="C149" t="s">
        <v>95</v>
      </c>
      <c r="D149">
        <v>6853</v>
      </c>
      <c r="E149">
        <v>428</v>
      </c>
      <c r="F149">
        <v>65536</v>
      </c>
      <c r="G149" t="s">
        <v>109</v>
      </c>
      <c r="H149">
        <v>18.195666666699999</v>
      </c>
      <c r="I149">
        <v>24.0566666667</v>
      </c>
      <c r="J149">
        <v>9.41933333333</v>
      </c>
      <c r="K149">
        <v>2698</v>
      </c>
      <c r="L149">
        <v>38</v>
      </c>
      <c r="M149">
        <v>124</v>
      </c>
      <c r="N149" t="s">
        <v>101</v>
      </c>
      <c r="O149">
        <v>48993</v>
      </c>
      <c r="P149">
        <v>3062</v>
      </c>
      <c r="Q149">
        <v>65536</v>
      </c>
      <c r="R149" t="s">
        <v>109</v>
      </c>
      <c r="S149">
        <v>2.5903333333299998</v>
      </c>
      <c r="T149">
        <v>2.38333333333</v>
      </c>
      <c r="U149">
        <v>2.9009999999999998</v>
      </c>
      <c r="V149">
        <v>708</v>
      </c>
      <c r="W149">
        <v>4</v>
      </c>
      <c r="X149">
        <v>126</v>
      </c>
      <c r="Y149" t="s">
        <v>96</v>
      </c>
      <c r="Z149">
        <v>19712</v>
      </c>
      <c r="AA149">
        <v>1232</v>
      </c>
      <c r="AB149">
        <v>65536</v>
      </c>
      <c r="AC149" t="s">
        <v>109</v>
      </c>
      <c r="AD149">
        <v>6.4546666666699997</v>
      </c>
      <c r="AE149">
        <v>6.5516666666700001</v>
      </c>
      <c r="AF149">
        <v>6.3090000000000002</v>
      </c>
      <c r="AG149">
        <v>147</v>
      </c>
      <c r="AH149">
        <v>1</v>
      </c>
      <c r="AI149">
        <v>127</v>
      </c>
    </row>
    <row r="150" spans="1:35" x14ac:dyDescent="0.25">
      <c r="A150" t="s">
        <v>100</v>
      </c>
      <c r="B150" t="s">
        <v>94</v>
      </c>
      <c r="C150" t="s">
        <v>95</v>
      </c>
      <c r="D150">
        <v>9303</v>
      </c>
      <c r="E150">
        <v>581</v>
      </c>
      <c r="F150">
        <v>65536</v>
      </c>
      <c r="G150" t="s">
        <v>110</v>
      </c>
      <c r="H150">
        <v>13.262666666699999</v>
      </c>
      <c r="I150">
        <v>18.146333333299999</v>
      </c>
      <c r="J150">
        <v>8.3849999999999998</v>
      </c>
      <c r="K150">
        <v>4418</v>
      </c>
      <c r="L150">
        <v>51</v>
      </c>
      <c r="M150">
        <v>123</v>
      </c>
      <c r="N150" t="s">
        <v>101</v>
      </c>
      <c r="O150">
        <v>47054</v>
      </c>
      <c r="P150">
        <v>2940</v>
      </c>
      <c r="Q150">
        <v>65536</v>
      </c>
      <c r="R150" t="s">
        <v>110</v>
      </c>
      <c r="S150">
        <v>2.6956666666700002</v>
      </c>
      <c r="T150">
        <v>2.375</v>
      </c>
      <c r="U150">
        <v>3.0166666666699999</v>
      </c>
      <c r="V150">
        <v>616</v>
      </c>
      <c r="W150">
        <v>8</v>
      </c>
      <c r="X150">
        <v>126</v>
      </c>
      <c r="Y150" t="s">
        <v>96</v>
      </c>
      <c r="Z150">
        <v>19788</v>
      </c>
      <c r="AA150">
        <v>1236</v>
      </c>
      <c r="AB150">
        <v>65536</v>
      </c>
      <c r="AC150" t="s">
        <v>110</v>
      </c>
      <c r="AD150">
        <v>6.4283333333300003</v>
      </c>
      <c r="AE150">
        <v>6.3940000000000001</v>
      </c>
      <c r="AF150">
        <v>6.4633333333299996</v>
      </c>
      <c r="AG150">
        <v>84</v>
      </c>
      <c r="AH150">
        <v>1</v>
      </c>
      <c r="AI150">
        <v>127</v>
      </c>
    </row>
    <row r="151" spans="1:35" x14ac:dyDescent="0.25">
      <c r="A151" t="s">
        <v>100</v>
      </c>
      <c r="B151" t="s">
        <v>94</v>
      </c>
      <c r="C151" t="s">
        <v>95</v>
      </c>
      <c r="D151">
        <v>7216</v>
      </c>
      <c r="E151">
        <v>451</v>
      </c>
      <c r="F151">
        <v>65536</v>
      </c>
      <c r="G151" t="s">
        <v>111</v>
      </c>
      <c r="H151">
        <v>17.063666666700001</v>
      </c>
      <c r="I151">
        <v>29.507999999999999</v>
      </c>
      <c r="J151">
        <v>8.7690000000000001</v>
      </c>
      <c r="K151">
        <v>5179</v>
      </c>
      <c r="L151">
        <v>59</v>
      </c>
      <c r="M151">
        <v>125</v>
      </c>
      <c r="N151" t="s">
        <v>101</v>
      </c>
      <c r="O151">
        <v>42934</v>
      </c>
      <c r="P151">
        <v>2683</v>
      </c>
      <c r="Q151">
        <v>65536</v>
      </c>
      <c r="R151" t="s">
        <v>111</v>
      </c>
      <c r="S151">
        <v>2.9540000000000002</v>
      </c>
      <c r="T151">
        <v>2.4329999999999998</v>
      </c>
      <c r="U151">
        <v>3.3013333333300001</v>
      </c>
      <c r="V151">
        <v>757</v>
      </c>
      <c r="W151">
        <v>9</v>
      </c>
      <c r="X151">
        <v>126</v>
      </c>
      <c r="Y151" t="s">
        <v>96</v>
      </c>
      <c r="Z151">
        <v>18790</v>
      </c>
      <c r="AA151">
        <v>1174</v>
      </c>
      <c r="AB151">
        <v>65536</v>
      </c>
      <c r="AC151" t="s">
        <v>111</v>
      </c>
      <c r="AD151">
        <v>6.7686666666699997</v>
      </c>
      <c r="AE151">
        <v>6.5753333333299997</v>
      </c>
      <c r="AF151">
        <v>6.8973333333299998</v>
      </c>
      <c r="AG151">
        <v>68</v>
      </c>
      <c r="AH151">
        <v>1</v>
      </c>
      <c r="AI151">
        <v>127</v>
      </c>
    </row>
    <row r="152" spans="1:35" x14ac:dyDescent="0.25">
      <c r="A152" t="s">
        <v>100</v>
      </c>
      <c r="B152" t="s">
        <v>94</v>
      </c>
      <c r="C152" t="s">
        <v>95</v>
      </c>
      <c r="D152">
        <v>8643</v>
      </c>
      <c r="E152">
        <v>540</v>
      </c>
      <c r="F152">
        <v>65536</v>
      </c>
      <c r="G152" t="s">
        <v>105</v>
      </c>
      <c r="H152">
        <v>14.683999999999999</v>
      </c>
      <c r="I152">
        <v>25.979666666699998</v>
      </c>
      <c r="J152">
        <v>9.8463333333299996</v>
      </c>
      <c r="K152">
        <v>12790</v>
      </c>
      <c r="L152">
        <v>139</v>
      </c>
      <c r="M152">
        <v>125</v>
      </c>
      <c r="N152" t="s">
        <v>101</v>
      </c>
      <c r="O152">
        <v>38865</v>
      </c>
      <c r="P152">
        <v>2429</v>
      </c>
      <c r="Q152">
        <v>65536</v>
      </c>
      <c r="R152" t="s">
        <v>105</v>
      </c>
      <c r="S152">
        <v>3.26633333333</v>
      </c>
      <c r="T152">
        <v>2.5893333333299999</v>
      </c>
      <c r="U152">
        <v>3.55666666667</v>
      </c>
      <c r="V152">
        <v>876</v>
      </c>
      <c r="W152">
        <v>10</v>
      </c>
      <c r="X152">
        <v>126</v>
      </c>
      <c r="Y152" t="s">
        <v>96</v>
      </c>
      <c r="Z152">
        <v>17559</v>
      </c>
      <c r="AA152">
        <v>1097</v>
      </c>
      <c r="AB152">
        <v>65536</v>
      </c>
      <c r="AC152" t="s">
        <v>105</v>
      </c>
      <c r="AD152">
        <v>7.2423333333300004</v>
      </c>
      <c r="AE152">
        <v>6.9853333333299998</v>
      </c>
      <c r="AF152">
        <v>7.3523333333299998</v>
      </c>
      <c r="AG152">
        <v>75</v>
      </c>
      <c r="AH152">
        <v>1</v>
      </c>
      <c r="AI152">
        <v>127</v>
      </c>
    </row>
    <row r="153" spans="1:35" x14ac:dyDescent="0.25">
      <c r="A153" t="s">
        <v>100</v>
      </c>
      <c r="B153" t="s">
        <v>94</v>
      </c>
      <c r="C153" t="s">
        <v>95</v>
      </c>
      <c r="D153">
        <v>8431</v>
      </c>
      <c r="E153">
        <v>526</v>
      </c>
      <c r="F153">
        <v>65536</v>
      </c>
      <c r="G153" t="s">
        <v>104</v>
      </c>
      <c r="H153">
        <v>15.0756666667</v>
      </c>
      <c r="I153">
        <v>29.792000000000002</v>
      </c>
      <c r="J153">
        <v>11.391999999999999</v>
      </c>
      <c r="K153">
        <v>6047</v>
      </c>
      <c r="L153">
        <v>91</v>
      </c>
      <c r="M153">
        <v>126</v>
      </c>
      <c r="N153" t="s">
        <v>101</v>
      </c>
      <c r="O153">
        <v>35170</v>
      </c>
      <c r="P153">
        <v>2198</v>
      </c>
      <c r="Q153">
        <v>65536</v>
      </c>
      <c r="R153" t="s">
        <v>104</v>
      </c>
      <c r="S153">
        <v>3.6153333333300002</v>
      </c>
      <c r="T153">
        <v>2.9486666666699999</v>
      </c>
      <c r="U153">
        <v>3.78233333333</v>
      </c>
      <c r="V153">
        <v>1104</v>
      </c>
      <c r="W153">
        <v>13</v>
      </c>
      <c r="X153">
        <v>126</v>
      </c>
      <c r="Y153" t="s">
        <v>96</v>
      </c>
      <c r="Z153">
        <v>16162</v>
      </c>
      <c r="AA153">
        <v>1010</v>
      </c>
      <c r="AB153">
        <v>65536</v>
      </c>
      <c r="AC153" t="s">
        <v>104</v>
      </c>
      <c r="AD153">
        <v>7.8673333333300004</v>
      </c>
      <c r="AE153">
        <v>7.569</v>
      </c>
      <c r="AF153">
        <v>7.9416666666699998</v>
      </c>
      <c r="AG153">
        <v>70</v>
      </c>
      <c r="AH153">
        <v>1</v>
      </c>
      <c r="AI153">
        <v>127</v>
      </c>
    </row>
    <row r="154" spans="1:35" x14ac:dyDescent="0.25">
      <c r="A154" t="s">
        <v>100</v>
      </c>
      <c r="B154" t="s">
        <v>94</v>
      </c>
      <c r="C154" t="s">
        <v>95</v>
      </c>
      <c r="D154">
        <v>10134</v>
      </c>
      <c r="E154">
        <v>633</v>
      </c>
      <c r="F154">
        <v>65536</v>
      </c>
      <c r="G154" t="s">
        <v>103</v>
      </c>
      <c r="H154">
        <v>12.279666666700001</v>
      </c>
      <c r="I154">
        <v>25.6233333333</v>
      </c>
      <c r="J154">
        <v>10.798999999999999</v>
      </c>
      <c r="K154">
        <v>6023</v>
      </c>
      <c r="L154">
        <v>53</v>
      </c>
      <c r="M154">
        <v>125</v>
      </c>
      <c r="N154" t="s">
        <v>101</v>
      </c>
      <c r="O154">
        <v>31849</v>
      </c>
      <c r="P154">
        <v>1990</v>
      </c>
      <c r="Q154">
        <v>65536</v>
      </c>
      <c r="R154" t="s">
        <v>103</v>
      </c>
      <c r="S154">
        <v>3.99633333333</v>
      </c>
      <c r="T154">
        <v>3.31866666667</v>
      </c>
      <c r="U154">
        <v>4.0720000000000001</v>
      </c>
      <c r="V154">
        <v>986</v>
      </c>
      <c r="W154">
        <v>14</v>
      </c>
      <c r="X154">
        <v>126</v>
      </c>
      <c r="Y154" t="s">
        <v>96</v>
      </c>
      <c r="Z154">
        <v>15215</v>
      </c>
      <c r="AA154">
        <v>950</v>
      </c>
      <c r="AB154">
        <v>65536</v>
      </c>
      <c r="AC154" t="s">
        <v>103</v>
      </c>
      <c r="AD154">
        <v>8.3573333333300006</v>
      </c>
      <c r="AE154">
        <v>8.1163333333299992</v>
      </c>
      <c r="AF154">
        <v>8.3840000000000003</v>
      </c>
      <c r="AG154">
        <v>120</v>
      </c>
      <c r="AH154">
        <v>0</v>
      </c>
      <c r="AI154">
        <v>127</v>
      </c>
    </row>
    <row r="155" spans="1:35" x14ac:dyDescent="0.25">
      <c r="A155" t="s">
        <v>100</v>
      </c>
      <c r="B155" t="s">
        <v>94</v>
      </c>
      <c r="C155" t="s">
        <v>95</v>
      </c>
      <c r="D155">
        <v>9700</v>
      </c>
      <c r="E155">
        <v>606</v>
      </c>
      <c r="F155">
        <v>65536</v>
      </c>
      <c r="G155" t="s">
        <v>112</v>
      </c>
      <c r="H155">
        <v>13.119666666700001</v>
      </c>
      <c r="I155">
        <v>0</v>
      </c>
      <c r="J155">
        <v>13.119666666700001</v>
      </c>
      <c r="K155">
        <v>5390</v>
      </c>
      <c r="L155">
        <v>55</v>
      </c>
      <c r="M155">
        <v>127</v>
      </c>
      <c r="N155" t="s">
        <v>101</v>
      </c>
      <c r="O155">
        <v>29482</v>
      </c>
      <c r="P155">
        <v>1842</v>
      </c>
      <c r="Q155">
        <v>65536</v>
      </c>
      <c r="R155" t="s">
        <v>112</v>
      </c>
      <c r="S155">
        <v>4.3016666666700001</v>
      </c>
      <c r="T155">
        <v>0</v>
      </c>
      <c r="U155">
        <v>4.3016666666700001</v>
      </c>
      <c r="V155">
        <v>693</v>
      </c>
      <c r="W155">
        <v>13</v>
      </c>
      <c r="X155">
        <v>126</v>
      </c>
      <c r="Y155" t="s">
        <v>96</v>
      </c>
      <c r="Z155">
        <v>14265</v>
      </c>
      <c r="AA155">
        <v>891</v>
      </c>
      <c r="AB155">
        <v>65536</v>
      </c>
      <c r="AC155" t="s">
        <v>112</v>
      </c>
      <c r="AD155">
        <v>8.9133333333299998</v>
      </c>
      <c r="AE155">
        <v>0</v>
      </c>
      <c r="AF155">
        <v>8.9133333333299998</v>
      </c>
      <c r="AG155">
        <v>50</v>
      </c>
      <c r="AH155">
        <v>0</v>
      </c>
      <c r="AI155">
        <v>127</v>
      </c>
    </row>
    <row r="156" spans="1:35" x14ac:dyDescent="0.25">
      <c r="A156" t="s">
        <v>100</v>
      </c>
      <c r="B156" t="s">
        <v>94</v>
      </c>
      <c r="C156" t="s">
        <v>95</v>
      </c>
      <c r="D156">
        <v>133</v>
      </c>
      <c r="E156">
        <v>133</v>
      </c>
      <c r="F156">
        <v>1048576</v>
      </c>
      <c r="G156" t="s">
        <v>102</v>
      </c>
      <c r="H156">
        <v>950.55200000000002</v>
      </c>
      <c r="I156">
        <v>950.55200000000002</v>
      </c>
      <c r="J156">
        <v>0</v>
      </c>
      <c r="K156">
        <v>3239</v>
      </c>
      <c r="L156">
        <v>197</v>
      </c>
      <c r="M156">
        <v>127</v>
      </c>
      <c r="N156" t="s">
        <v>101</v>
      </c>
      <c r="O156">
        <v>3852</v>
      </c>
      <c r="P156">
        <v>3852</v>
      </c>
      <c r="Q156">
        <v>1048576</v>
      </c>
      <c r="R156" t="s">
        <v>102</v>
      </c>
      <c r="S156">
        <v>33.130333333300001</v>
      </c>
      <c r="T156">
        <v>33.130333333300001</v>
      </c>
      <c r="U156">
        <v>0</v>
      </c>
      <c r="V156">
        <v>546</v>
      </c>
      <c r="W156">
        <v>27</v>
      </c>
      <c r="X156">
        <v>127</v>
      </c>
      <c r="Y156" t="s">
        <v>96</v>
      </c>
      <c r="Z156">
        <v>1167</v>
      </c>
      <c r="AA156">
        <v>1167</v>
      </c>
      <c r="AB156">
        <v>1048576</v>
      </c>
      <c r="AC156" t="s">
        <v>102</v>
      </c>
      <c r="AD156">
        <v>109.16833333300001</v>
      </c>
      <c r="AE156">
        <v>109.16833333300001</v>
      </c>
      <c r="AF156">
        <v>0</v>
      </c>
      <c r="AG156">
        <v>248</v>
      </c>
      <c r="AH156">
        <v>21</v>
      </c>
      <c r="AI156">
        <v>127</v>
      </c>
    </row>
    <row r="157" spans="1:35" x14ac:dyDescent="0.25">
      <c r="A157" t="s">
        <v>100</v>
      </c>
      <c r="B157" t="s">
        <v>94</v>
      </c>
      <c r="C157" t="s">
        <v>95</v>
      </c>
      <c r="D157">
        <v>120</v>
      </c>
      <c r="E157">
        <v>120</v>
      </c>
      <c r="F157">
        <v>1048576</v>
      </c>
      <c r="G157" t="s">
        <v>106</v>
      </c>
      <c r="H157">
        <v>1055.7976666699999</v>
      </c>
      <c r="I157">
        <v>1058.961</v>
      </c>
      <c r="J157">
        <v>1027.4813333300001</v>
      </c>
      <c r="K157">
        <v>2557</v>
      </c>
      <c r="L157">
        <v>256</v>
      </c>
      <c r="M157">
        <v>127</v>
      </c>
      <c r="N157" t="s">
        <v>101</v>
      </c>
      <c r="O157">
        <v>3682</v>
      </c>
      <c r="P157">
        <v>3682</v>
      </c>
      <c r="Q157">
        <v>1048576</v>
      </c>
      <c r="R157" t="s">
        <v>106</v>
      </c>
      <c r="S157">
        <v>34.683999999999997</v>
      </c>
      <c r="T157">
        <v>35.169666666700003</v>
      </c>
      <c r="U157">
        <v>30.318999999999999</v>
      </c>
      <c r="V157">
        <v>805</v>
      </c>
      <c r="W157">
        <v>29</v>
      </c>
      <c r="X157">
        <v>127</v>
      </c>
      <c r="Y157" t="s">
        <v>96</v>
      </c>
      <c r="Z157">
        <v>1374</v>
      </c>
      <c r="AA157">
        <v>1374</v>
      </c>
      <c r="AB157">
        <v>1048576</v>
      </c>
      <c r="AC157" t="s">
        <v>106</v>
      </c>
      <c r="AD157">
        <v>92.662333333299998</v>
      </c>
      <c r="AE157">
        <v>96.306333333300003</v>
      </c>
      <c r="AF157">
        <v>59.527999999999999</v>
      </c>
      <c r="AG157">
        <v>238</v>
      </c>
      <c r="AH157">
        <v>28</v>
      </c>
      <c r="AI157">
        <v>127</v>
      </c>
    </row>
    <row r="158" spans="1:35" x14ac:dyDescent="0.25">
      <c r="A158" t="s">
        <v>100</v>
      </c>
      <c r="B158" t="s">
        <v>94</v>
      </c>
      <c r="C158" t="s">
        <v>95</v>
      </c>
      <c r="D158">
        <v>88</v>
      </c>
      <c r="E158">
        <v>88</v>
      </c>
      <c r="F158">
        <v>1048576</v>
      </c>
      <c r="G158" t="s">
        <v>107</v>
      </c>
      <c r="H158">
        <v>1428.153</v>
      </c>
      <c r="I158">
        <v>1437.9143333300001</v>
      </c>
      <c r="J158">
        <v>1389.0129999999999</v>
      </c>
      <c r="K158">
        <v>4054</v>
      </c>
      <c r="L158">
        <v>363</v>
      </c>
      <c r="M158">
        <v>127</v>
      </c>
      <c r="N158" t="s">
        <v>101</v>
      </c>
      <c r="O158">
        <v>3445</v>
      </c>
      <c r="P158">
        <v>3445</v>
      </c>
      <c r="Q158">
        <v>1048576</v>
      </c>
      <c r="R158" t="s">
        <v>107</v>
      </c>
      <c r="S158">
        <v>37.002666666700001</v>
      </c>
      <c r="T158">
        <v>37.611333333300003</v>
      </c>
      <c r="U158">
        <v>34.561999999999998</v>
      </c>
      <c r="V158">
        <v>766</v>
      </c>
      <c r="W158">
        <v>31</v>
      </c>
      <c r="X158">
        <v>127</v>
      </c>
      <c r="Y158" t="s">
        <v>96</v>
      </c>
      <c r="Z158">
        <v>1602</v>
      </c>
      <c r="AA158">
        <v>1602</v>
      </c>
      <c r="AB158">
        <v>1048576</v>
      </c>
      <c r="AC158" t="s">
        <v>107</v>
      </c>
      <c r="AD158">
        <v>79.501333333299996</v>
      </c>
      <c r="AE158">
        <v>82.034999999999997</v>
      </c>
      <c r="AF158">
        <v>69.369333333300006</v>
      </c>
      <c r="AG158">
        <v>243</v>
      </c>
      <c r="AH158">
        <v>21</v>
      </c>
      <c r="AI158">
        <v>127</v>
      </c>
    </row>
    <row r="159" spans="1:35" x14ac:dyDescent="0.25">
      <c r="A159" t="s">
        <v>100</v>
      </c>
      <c r="B159" t="s">
        <v>94</v>
      </c>
      <c r="C159" t="s">
        <v>95</v>
      </c>
      <c r="D159">
        <v>121</v>
      </c>
      <c r="E159">
        <v>121</v>
      </c>
      <c r="F159">
        <v>1048576</v>
      </c>
      <c r="G159" t="s">
        <v>108</v>
      </c>
      <c r="H159">
        <v>1043.95633333</v>
      </c>
      <c r="I159">
        <v>1055.8646666699999</v>
      </c>
      <c r="J159">
        <v>1015.80166667</v>
      </c>
      <c r="K159">
        <v>2469</v>
      </c>
      <c r="L159">
        <v>232</v>
      </c>
      <c r="M159">
        <v>127</v>
      </c>
      <c r="N159" t="s">
        <v>101</v>
      </c>
      <c r="O159">
        <v>3354</v>
      </c>
      <c r="P159">
        <v>3354</v>
      </c>
      <c r="Q159">
        <v>1048576</v>
      </c>
      <c r="R159" t="s">
        <v>108</v>
      </c>
      <c r="S159">
        <v>37.934333333300003</v>
      </c>
      <c r="T159">
        <v>39.704999999999998</v>
      </c>
      <c r="U159">
        <v>33.802</v>
      </c>
      <c r="V159">
        <v>1132</v>
      </c>
      <c r="W159">
        <v>32</v>
      </c>
      <c r="X159">
        <v>127</v>
      </c>
      <c r="Y159" t="s">
        <v>96</v>
      </c>
      <c r="Z159">
        <v>1696</v>
      </c>
      <c r="AA159">
        <v>1696</v>
      </c>
      <c r="AB159">
        <v>1048576</v>
      </c>
      <c r="AC159" t="s">
        <v>108</v>
      </c>
      <c r="AD159">
        <v>75.064333333299999</v>
      </c>
      <c r="AE159">
        <v>74.763000000000005</v>
      </c>
      <c r="AF159">
        <v>75.766666666700004</v>
      </c>
      <c r="AG159">
        <v>305</v>
      </c>
      <c r="AH159">
        <v>14</v>
      </c>
      <c r="AI159">
        <v>127</v>
      </c>
    </row>
    <row r="160" spans="1:35" x14ac:dyDescent="0.25">
      <c r="A160" t="s">
        <v>100</v>
      </c>
      <c r="B160" t="s">
        <v>94</v>
      </c>
      <c r="C160" t="s">
        <v>95</v>
      </c>
      <c r="D160">
        <v>117</v>
      </c>
      <c r="E160">
        <v>117</v>
      </c>
      <c r="F160">
        <v>1048576</v>
      </c>
      <c r="G160" t="s">
        <v>109</v>
      </c>
      <c r="H160">
        <v>1094.3243333299999</v>
      </c>
      <c r="I160">
        <v>1112.6916666699999</v>
      </c>
      <c r="J160">
        <v>1066.5593333300001</v>
      </c>
      <c r="K160">
        <v>3315</v>
      </c>
      <c r="L160">
        <v>243</v>
      </c>
      <c r="M160">
        <v>127</v>
      </c>
      <c r="N160" t="s">
        <v>101</v>
      </c>
      <c r="O160">
        <v>3248</v>
      </c>
      <c r="P160">
        <v>3248</v>
      </c>
      <c r="Q160">
        <v>1048576</v>
      </c>
      <c r="R160" t="s">
        <v>109</v>
      </c>
      <c r="S160">
        <v>39.149000000000001</v>
      </c>
      <c r="T160">
        <v>39.696333333299997</v>
      </c>
      <c r="U160">
        <v>38.326000000000001</v>
      </c>
      <c r="V160">
        <v>835</v>
      </c>
      <c r="W160">
        <v>33</v>
      </c>
      <c r="X160">
        <v>127</v>
      </c>
      <c r="Y160" t="s">
        <v>96</v>
      </c>
      <c r="Z160">
        <v>1632</v>
      </c>
      <c r="AA160">
        <v>1632</v>
      </c>
      <c r="AB160">
        <v>1048576</v>
      </c>
      <c r="AC160" t="s">
        <v>109</v>
      </c>
      <c r="AD160">
        <v>77.956333333299995</v>
      </c>
      <c r="AE160">
        <v>76.558999999999997</v>
      </c>
      <c r="AF160">
        <v>80.048333333299993</v>
      </c>
      <c r="AG160">
        <v>323</v>
      </c>
      <c r="AH160">
        <v>13</v>
      </c>
      <c r="AI160">
        <v>127</v>
      </c>
    </row>
    <row r="161" spans="1:35" x14ac:dyDescent="0.25">
      <c r="A161" t="s">
        <v>100</v>
      </c>
      <c r="B161" t="s">
        <v>94</v>
      </c>
      <c r="C161" t="s">
        <v>95</v>
      </c>
      <c r="D161">
        <v>160</v>
      </c>
      <c r="E161">
        <v>160</v>
      </c>
      <c r="F161">
        <v>1048576</v>
      </c>
      <c r="G161" t="s">
        <v>110</v>
      </c>
      <c r="H161">
        <v>791.48800000000006</v>
      </c>
      <c r="I161">
        <v>807.347666667</v>
      </c>
      <c r="J161">
        <v>775.64433333299996</v>
      </c>
      <c r="K161">
        <v>3677</v>
      </c>
      <c r="L161">
        <v>165</v>
      </c>
      <c r="M161">
        <v>127</v>
      </c>
      <c r="N161" t="s">
        <v>101</v>
      </c>
      <c r="O161">
        <v>2214</v>
      </c>
      <c r="P161">
        <v>2214</v>
      </c>
      <c r="Q161">
        <v>1048576</v>
      </c>
      <c r="R161" t="s">
        <v>110</v>
      </c>
      <c r="S161">
        <v>57.254333333300004</v>
      </c>
      <c r="T161">
        <v>28.936</v>
      </c>
      <c r="U161">
        <v>85.707999999999998</v>
      </c>
      <c r="V161">
        <v>3549</v>
      </c>
      <c r="W161">
        <v>227</v>
      </c>
      <c r="X161">
        <v>127</v>
      </c>
      <c r="Y161" t="s">
        <v>96</v>
      </c>
      <c r="Z161">
        <v>1515</v>
      </c>
      <c r="AA161">
        <v>1515</v>
      </c>
      <c r="AB161">
        <v>1048576</v>
      </c>
      <c r="AC161" t="s">
        <v>110</v>
      </c>
      <c r="AD161">
        <v>83.983666666700003</v>
      </c>
      <c r="AE161">
        <v>80.412999999999997</v>
      </c>
      <c r="AF161">
        <v>87.561000000000007</v>
      </c>
      <c r="AG161">
        <v>445</v>
      </c>
      <c r="AH161">
        <v>15</v>
      </c>
      <c r="AI161">
        <v>127</v>
      </c>
    </row>
    <row r="162" spans="1:35" x14ac:dyDescent="0.25">
      <c r="A162" t="s">
        <v>100</v>
      </c>
      <c r="B162" t="s">
        <v>94</v>
      </c>
      <c r="C162" t="s">
        <v>95</v>
      </c>
      <c r="D162">
        <v>150</v>
      </c>
      <c r="E162">
        <v>150</v>
      </c>
      <c r="F162">
        <v>1048576</v>
      </c>
      <c r="G162" t="s">
        <v>111</v>
      </c>
      <c r="H162">
        <v>838.83566666700005</v>
      </c>
      <c r="I162">
        <v>855.73633333299995</v>
      </c>
      <c r="J162">
        <v>827.63733333300002</v>
      </c>
      <c r="K162">
        <v>4748</v>
      </c>
      <c r="L162">
        <v>191</v>
      </c>
      <c r="M162">
        <v>127</v>
      </c>
      <c r="N162" t="s">
        <v>101</v>
      </c>
      <c r="O162">
        <v>2001</v>
      </c>
      <c r="P162">
        <v>2001</v>
      </c>
      <c r="Q162">
        <v>1048576</v>
      </c>
      <c r="R162" t="s">
        <v>111</v>
      </c>
      <c r="S162">
        <v>63.309333333300003</v>
      </c>
      <c r="T162">
        <v>32.2133333333</v>
      </c>
      <c r="U162">
        <v>83.994666666699999</v>
      </c>
      <c r="V162">
        <v>4109</v>
      </c>
      <c r="W162">
        <v>245</v>
      </c>
      <c r="X162">
        <v>127</v>
      </c>
      <c r="Y162" t="s">
        <v>96</v>
      </c>
      <c r="Z162">
        <v>1465</v>
      </c>
      <c r="AA162">
        <v>1465</v>
      </c>
      <c r="AB162">
        <v>1048576</v>
      </c>
      <c r="AC162" t="s">
        <v>111</v>
      </c>
      <c r="AD162">
        <v>86.818666666699997</v>
      </c>
      <c r="AE162">
        <v>82.943666666699997</v>
      </c>
      <c r="AF162">
        <v>89.389666666699995</v>
      </c>
      <c r="AG162">
        <v>1511</v>
      </c>
      <c r="AH162">
        <v>21</v>
      </c>
      <c r="AI162">
        <v>127</v>
      </c>
    </row>
    <row r="163" spans="1:35" x14ac:dyDescent="0.25">
      <c r="A163" t="s">
        <v>100</v>
      </c>
      <c r="B163" t="s">
        <v>94</v>
      </c>
      <c r="C163" t="s">
        <v>95</v>
      </c>
      <c r="D163">
        <v>171</v>
      </c>
      <c r="E163">
        <v>171</v>
      </c>
      <c r="F163">
        <v>1048576</v>
      </c>
      <c r="G163" t="s">
        <v>105</v>
      </c>
      <c r="H163">
        <v>744.79666666699995</v>
      </c>
      <c r="I163">
        <v>760.06266666700003</v>
      </c>
      <c r="J163">
        <v>738.15266666699995</v>
      </c>
      <c r="K163">
        <v>8570</v>
      </c>
      <c r="L163">
        <v>474</v>
      </c>
      <c r="M163">
        <v>127</v>
      </c>
      <c r="N163" t="s">
        <v>101</v>
      </c>
      <c r="O163">
        <v>1787</v>
      </c>
      <c r="P163">
        <v>1787</v>
      </c>
      <c r="Q163">
        <v>1048576</v>
      </c>
      <c r="R163" t="s">
        <v>105</v>
      </c>
      <c r="S163">
        <v>70.802666666700006</v>
      </c>
      <c r="T163">
        <v>38.118333333300001</v>
      </c>
      <c r="U163">
        <v>84.858666666700003</v>
      </c>
      <c r="V163">
        <v>3727</v>
      </c>
      <c r="W163">
        <v>271</v>
      </c>
      <c r="X163">
        <v>127</v>
      </c>
      <c r="Y163" t="s">
        <v>96</v>
      </c>
      <c r="Z163">
        <v>1391</v>
      </c>
      <c r="AA163">
        <v>1391</v>
      </c>
      <c r="AB163">
        <v>1048576</v>
      </c>
      <c r="AC163" t="s">
        <v>105</v>
      </c>
      <c r="AD163">
        <v>91.411000000000001</v>
      </c>
      <c r="AE163">
        <v>87.129333333299996</v>
      </c>
      <c r="AF163">
        <v>93.253</v>
      </c>
      <c r="AG163">
        <v>360</v>
      </c>
      <c r="AH163">
        <v>17</v>
      </c>
      <c r="AI163">
        <v>127</v>
      </c>
    </row>
    <row r="164" spans="1:35" x14ac:dyDescent="0.25">
      <c r="A164" t="s">
        <v>100</v>
      </c>
      <c r="B164" t="s">
        <v>94</v>
      </c>
      <c r="C164" t="s">
        <v>95</v>
      </c>
      <c r="D164">
        <v>328</v>
      </c>
      <c r="E164">
        <v>328</v>
      </c>
      <c r="F164">
        <v>1048576</v>
      </c>
      <c r="G164" t="s">
        <v>104</v>
      </c>
      <c r="H164">
        <v>386.86799999999999</v>
      </c>
      <c r="I164">
        <v>405.90199999999999</v>
      </c>
      <c r="J164">
        <v>382.07600000000002</v>
      </c>
      <c r="K164">
        <v>5549</v>
      </c>
      <c r="L164">
        <v>327</v>
      </c>
      <c r="M164">
        <v>127</v>
      </c>
      <c r="N164" t="s">
        <v>101</v>
      </c>
      <c r="O164">
        <v>1597</v>
      </c>
      <c r="P164">
        <v>1597</v>
      </c>
      <c r="Q164">
        <v>1048576</v>
      </c>
      <c r="R164" t="s">
        <v>104</v>
      </c>
      <c r="S164">
        <v>79.289666666700001</v>
      </c>
      <c r="T164">
        <v>44.360999999999997</v>
      </c>
      <c r="U164">
        <v>88.024333333300007</v>
      </c>
      <c r="V164">
        <v>3974</v>
      </c>
      <c r="W164">
        <v>306</v>
      </c>
      <c r="X164">
        <v>127</v>
      </c>
      <c r="Y164" t="s">
        <v>96</v>
      </c>
      <c r="Z164">
        <v>1348</v>
      </c>
      <c r="AA164">
        <v>1348</v>
      </c>
      <c r="AB164">
        <v>1048576</v>
      </c>
      <c r="AC164" t="s">
        <v>104</v>
      </c>
      <c r="AD164">
        <v>94.270333333300002</v>
      </c>
      <c r="AE164">
        <v>91.168000000000006</v>
      </c>
      <c r="AF164">
        <v>95.044333333300003</v>
      </c>
      <c r="AG164">
        <v>510</v>
      </c>
      <c r="AH164">
        <v>17</v>
      </c>
      <c r="AI164">
        <v>127</v>
      </c>
    </row>
    <row r="165" spans="1:35" x14ac:dyDescent="0.25">
      <c r="A165" t="s">
        <v>100</v>
      </c>
      <c r="B165" t="s">
        <v>94</v>
      </c>
      <c r="C165" t="s">
        <v>95</v>
      </c>
      <c r="D165">
        <v>353</v>
      </c>
      <c r="E165">
        <v>353</v>
      </c>
      <c r="F165">
        <v>1048576</v>
      </c>
      <c r="G165" t="s">
        <v>103</v>
      </c>
      <c r="H165">
        <v>359.786</v>
      </c>
      <c r="I165">
        <v>379.92099999999999</v>
      </c>
      <c r="J165">
        <v>357.55433333299999</v>
      </c>
      <c r="K165">
        <v>1388</v>
      </c>
      <c r="L165">
        <v>227</v>
      </c>
      <c r="M165">
        <v>127</v>
      </c>
      <c r="N165" t="s">
        <v>101</v>
      </c>
      <c r="O165">
        <v>1518</v>
      </c>
      <c r="P165">
        <v>1518</v>
      </c>
      <c r="Q165">
        <v>1048576</v>
      </c>
      <c r="R165" t="s">
        <v>103</v>
      </c>
      <c r="S165">
        <v>83.360333333300005</v>
      </c>
      <c r="T165">
        <v>49.984999999999999</v>
      </c>
      <c r="U165">
        <v>87.051000000000002</v>
      </c>
      <c r="V165">
        <v>5218</v>
      </c>
      <c r="W165">
        <v>338</v>
      </c>
      <c r="X165">
        <v>127</v>
      </c>
      <c r="Y165" t="s">
        <v>96</v>
      </c>
      <c r="Z165">
        <v>1270</v>
      </c>
      <c r="AA165">
        <v>1270</v>
      </c>
      <c r="AB165">
        <v>1048576</v>
      </c>
      <c r="AC165" t="s">
        <v>103</v>
      </c>
      <c r="AD165">
        <v>100.087333333</v>
      </c>
      <c r="AE165">
        <v>99.046000000000006</v>
      </c>
      <c r="AF165">
        <v>100.203</v>
      </c>
      <c r="AG165">
        <v>375</v>
      </c>
      <c r="AH165">
        <v>14</v>
      </c>
      <c r="AI165">
        <v>127</v>
      </c>
    </row>
    <row r="166" spans="1:35" x14ac:dyDescent="0.25">
      <c r="A166" t="s">
        <v>100</v>
      </c>
      <c r="B166" t="s">
        <v>94</v>
      </c>
      <c r="C166" t="s">
        <v>95</v>
      </c>
      <c r="D166">
        <v>231</v>
      </c>
      <c r="E166">
        <v>231</v>
      </c>
      <c r="F166">
        <v>1048576</v>
      </c>
      <c r="G166" t="s">
        <v>112</v>
      </c>
      <c r="H166">
        <v>550.11166666700001</v>
      </c>
      <c r="I166">
        <v>0</v>
      </c>
      <c r="J166">
        <v>550.11166666700001</v>
      </c>
      <c r="K166">
        <v>762</v>
      </c>
      <c r="L166">
        <v>45</v>
      </c>
      <c r="M166">
        <v>127</v>
      </c>
      <c r="N166" t="s">
        <v>101</v>
      </c>
      <c r="O166">
        <v>1434</v>
      </c>
      <c r="P166">
        <v>1434</v>
      </c>
      <c r="Q166">
        <v>1048576</v>
      </c>
      <c r="R166" t="s">
        <v>112</v>
      </c>
      <c r="S166">
        <v>88.078333333299994</v>
      </c>
      <c r="T166">
        <v>0</v>
      </c>
      <c r="U166">
        <v>88.078333333299994</v>
      </c>
      <c r="V166">
        <v>7471</v>
      </c>
      <c r="W166">
        <v>377</v>
      </c>
      <c r="X166">
        <v>127</v>
      </c>
      <c r="Y166" t="s">
        <v>96</v>
      </c>
      <c r="Z166">
        <v>1203</v>
      </c>
      <c r="AA166">
        <v>1203</v>
      </c>
      <c r="AB166">
        <v>1048576</v>
      </c>
      <c r="AC166" t="s">
        <v>112</v>
      </c>
      <c r="AD166">
        <v>105.626</v>
      </c>
      <c r="AE166">
        <v>0</v>
      </c>
      <c r="AF166">
        <v>105.626</v>
      </c>
      <c r="AG166">
        <v>187</v>
      </c>
      <c r="AH166">
        <v>6</v>
      </c>
      <c r="AI166">
        <v>127</v>
      </c>
    </row>
    <row r="167" spans="1:35" x14ac:dyDescent="0.25">
      <c r="A167" t="s">
        <v>100</v>
      </c>
      <c r="B167" t="s">
        <v>97</v>
      </c>
      <c r="C167" t="s">
        <v>95</v>
      </c>
      <c r="D167">
        <v>3439</v>
      </c>
      <c r="E167">
        <v>13</v>
      </c>
      <c r="F167">
        <v>4096</v>
      </c>
      <c r="G167" t="s">
        <v>102</v>
      </c>
      <c r="H167">
        <v>75.808666666700006</v>
      </c>
      <c r="I167">
        <v>75.808666666700006</v>
      </c>
      <c r="J167">
        <v>0</v>
      </c>
      <c r="K167">
        <v>9284</v>
      </c>
      <c r="L167">
        <v>155</v>
      </c>
      <c r="M167">
        <v>255</v>
      </c>
      <c r="N167" t="s">
        <v>101</v>
      </c>
      <c r="O167">
        <v>272555</v>
      </c>
      <c r="P167">
        <v>1064</v>
      </c>
      <c r="Q167">
        <v>4096</v>
      </c>
      <c r="R167" t="s">
        <v>102</v>
      </c>
      <c r="S167">
        <v>0.93300000000000005</v>
      </c>
      <c r="T167">
        <v>0.93300000000000005</v>
      </c>
      <c r="U167">
        <v>0</v>
      </c>
      <c r="V167">
        <v>31</v>
      </c>
      <c r="W167">
        <v>0</v>
      </c>
      <c r="X167">
        <v>254</v>
      </c>
      <c r="Y167" t="s">
        <v>96</v>
      </c>
      <c r="Z167">
        <v>65053</v>
      </c>
      <c r="AA167">
        <v>254</v>
      </c>
      <c r="AB167">
        <v>4096</v>
      </c>
      <c r="AC167" t="s">
        <v>102</v>
      </c>
      <c r="AD167">
        <v>3.109</v>
      </c>
      <c r="AE167">
        <v>3.109</v>
      </c>
      <c r="AF167">
        <v>0</v>
      </c>
      <c r="AG167">
        <v>66</v>
      </c>
      <c r="AH167">
        <v>1</v>
      </c>
      <c r="AI167">
        <v>202</v>
      </c>
    </row>
    <row r="168" spans="1:35" x14ac:dyDescent="0.25">
      <c r="A168" t="s">
        <v>100</v>
      </c>
      <c r="B168" t="s">
        <v>97</v>
      </c>
      <c r="C168" t="s">
        <v>95</v>
      </c>
      <c r="D168">
        <v>5222</v>
      </c>
      <c r="E168">
        <v>20</v>
      </c>
      <c r="F168">
        <v>4096</v>
      </c>
      <c r="G168" t="s">
        <v>106</v>
      </c>
      <c r="H168">
        <v>49.332000000000001</v>
      </c>
      <c r="I168">
        <v>52.562666666699997</v>
      </c>
      <c r="J168">
        <v>20.402000000000001</v>
      </c>
      <c r="K168">
        <v>1224</v>
      </c>
      <c r="L168">
        <v>47</v>
      </c>
      <c r="M168">
        <v>254</v>
      </c>
      <c r="N168" t="s">
        <v>101</v>
      </c>
      <c r="O168">
        <v>260624</v>
      </c>
      <c r="P168">
        <v>1018</v>
      </c>
      <c r="Q168">
        <v>4096</v>
      </c>
      <c r="R168" t="s">
        <v>106</v>
      </c>
      <c r="S168">
        <v>0.97399999999999998</v>
      </c>
      <c r="T168">
        <v>0.97799999999999998</v>
      </c>
      <c r="U168">
        <v>0.93966666666700005</v>
      </c>
      <c r="V168">
        <v>37</v>
      </c>
      <c r="W168">
        <v>0</v>
      </c>
      <c r="X168">
        <v>253</v>
      </c>
      <c r="Y168" t="s">
        <v>96</v>
      </c>
      <c r="Z168">
        <v>56980</v>
      </c>
      <c r="AA168">
        <v>222</v>
      </c>
      <c r="AB168">
        <v>4096</v>
      </c>
      <c r="AC168" t="s">
        <v>106</v>
      </c>
      <c r="AD168">
        <v>3.35466666667</v>
      </c>
      <c r="AE168">
        <v>3.3566666666699998</v>
      </c>
      <c r="AF168">
        <v>3.3393333333299999</v>
      </c>
      <c r="AG168">
        <v>1541</v>
      </c>
      <c r="AH168">
        <v>8</v>
      </c>
      <c r="AI168">
        <v>191</v>
      </c>
    </row>
    <row r="169" spans="1:35" x14ac:dyDescent="0.25">
      <c r="A169" t="s">
        <v>100</v>
      </c>
      <c r="B169" t="s">
        <v>97</v>
      </c>
      <c r="C169" t="s">
        <v>95</v>
      </c>
      <c r="D169">
        <v>4368</v>
      </c>
      <c r="E169">
        <v>17</v>
      </c>
      <c r="F169">
        <v>4096</v>
      </c>
      <c r="G169" t="s">
        <v>107</v>
      </c>
      <c r="H169">
        <v>59.000333333299999</v>
      </c>
      <c r="I169">
        <v>67.381</v>
      </c>
      <c r="J169">
        <v>25.464333333300001</v>
      </c>
      <c r="K169">
        <v>1967</v>
      </c>
      <c r="L169">
        <v>64</v>
      </c>
      <c r="M169">
        <v>254</v>
      </c>
      <c r="N169" t="s">
        <v>101</v>
      </c>
      <c r="O169">
        <v>240115</v>
      </c>
      <c r="P169">
        <v>937</v>
      </c>
      <c r="Q169">
        <v>4096</v>
      </c>
      <c r="R169" t="s">
        <v>107</v>
      </c>
      <c r="S169">
        <v>1.0569999999999999</v>
      </c>
      <c r="T169">
        <v>1.06033333333</v>
      </c>
      <c r="U169">
        <v>1.0409999999999999</v>
      </c>
      <c r="V169">
        <v>303</v>
      </c>
      <c r="W169">
        <v>1</v>
      </c>
      <c r="X169">
        <v>253</v>
      </c>
      <c r="Y169" t="s">
        <v>96</v>
      </c>
      <c r="Z169">
        <v>51801</v>
      </c>
      <c r="AA169">
        <v>202</v>
      </c>
      <c r="AB169">
        <v>4096</v>
      </c>
      <c r="AC169" t="s">
        <v>107</v>
      </c>
      <c r="AD169">
        <v>3.4820000000000002</v>
      </c>
      <c r="AE169">
        <v>3.5663333333299998</v>
      </c>
      <c r="AF169">
        <v>3.1456666666699999</v>
      </c>
      <c r="AG169">
        <v>87</v>
      </c>
      <c r="AH169">
        <v>1</v>
      </c>
      <c r="AI169">
        <v>180</v>
      </c>
    </row>
    <row r="170" spans="1:35" x14ac:dyDescent="0.25">
      <c r="A170" t="s">
        <v>100</v>
      </c>
      <c r="B170" t="s">
        <v>97</v>
      </c>
      <c r="C170" t="s">
        <v>95</v>
      </c>
      <c r="D170">
        <v>5929</v>
      </c>
      <c r="E170">
        <v>23</v>
      </c>
      <c r="F170">
        <v>4096</v>
      </c>
      <c r="G170" t="s">
        <v>108</v>
      </c>
      <c r="H170">
        <v>43.367333333300003</v>
      </c>
      <c r="I170">
        <v>53.726999999999997</v>
      </c>
      <c r="J170">
        <v>19.257000000000001</v>
      </c>
      <c r="K170">
        <v>4947</v>
      </c>
      <c r="L170">
        <v>88</v>
      </c>
      <c r="M170">
        <v>254</v>
      </c>
      <c r="N170" t="s">
        <v>101</v>
      </c>
      <c r="O170">
        <v>221995</v>
      </c>
      <c r="P170">
        <v>867</v>
      </c>
      <c r="Q170">
        <v>4096</v>
      </c>
      <c r="R170" t="s">
        <v>108</v>
      </c>
      <c r="S170">
        <v>1.1426666666700001</v>
      </c>
      <c r="T170">
        <v>1.1506666666700001</v>
      </c>
      <c r="U170">
        <v>1.12466666667</v>
      </c>
      <c r="V170">
        <v>670</v>
      </c>
      <c r="W170">
        <v>2</v>
      </c>
      <c r="X170">
        <v>253</v>
      </c>
      <c r="Y170" t="s">
        <v>96</v>
      </c>
      <c r="Z170">
        <v>52441</v>
      </c>
      <c r="AA170">
        <v>204</v>
      </c>
      <c r="AB170">
        <v>4096</v>
      </c>
      <c r="AC170" t="s">
        <v>108</v>
      </c>
      <c r="AD170">
        <v>3.4853333333299998</v>
      </c>
      <c r="AE170">
        <v>3.6659999999999999</v>
      </c>
      <c r="AF170">
        <v>3.0649999999999999</v>
      </c>
      <c r="AG170">
        <v>60</v>
      </c>
      <c r="AH170">
        <v>1</v>
      </c>
      <c r="AI170">
        <v>182</v>
      </c>
    </row>
    <row r="171" spans="1:35" x14ac:dyDescent="0.25">
      <c r="A171" t="s">
        <v>100</v>
      </c>
      <c r="B171" t="s">
        <v>97</v>
      </c>
      <c r="C171" t="s">
        <v>95</v>
      </c>
      <c r="D171">
        <v>5528</v>
      </c>
      <c r="E171">
        <v>21</v>
      </c>
      <c r="F171">
        <v>4096</v>
      </c>
      <c r="G171" t="s">
        <v>109</v>
      </c>
      <c r="H171">
        <v>46.669666666700003</v>
      </c>
      <c r="I171">
        <v>64.634666666699999</v>
      </c>
      <c r="J171">
        <v>19.717666666700001</v>
      </c>
      <c r="K171">
        <v>1822</v>
      </c>
      <c r="L171">
        <v>55</v>
      </c>
      <c r="M171">
        <v>255</v>
      </c>
      <c r="N171" t="s">
        <v>101</v>
      </c>
      <c r="O171">
        <v>202919</v>
      </c>
      <c r="P171">
        <v>792</v>
      </c>
      <c r="Q171">
        <v>4096</v>
      </c>
      <c r="R171" t="s">
        <v>109</v>
      </c>
      <c r="S171">
        <v>1.25033333333</v>
      </c>
      <c r="T171">
        <v>1.2696666666700001</v>
      </c>
      <c r="U171">
        <v>1.22166666667</v>
      </c>
      <c r="V171">
        <v>723</v>
      </c>
      <c r="W171">
        <v>2</v>
      </c>
      <c r="X171">
        <v>253</v>
      </c>
      <c r="Y171" t="s">
        <v>96</v>
      </c>
      <c r="Z171">
        <v>50095</v>
      </c>
      <c r="AA171">
        <v>195</v>
      </c>
      <c r="AB171">
        <v>4096</v>
      </c>
      <c r="AC171" t="s">
        <v>109</v>
      </c>
      <c r="AD171">
        <v>3.6866666666699999</v>
      </c>
      <c r="AE171">
        <v>3.9886666666699999</v>
      </c>
      <c r="AF171">
        <v>3.234</v>
      </c>
      <c r="AG171">
        <v>60</v>
      </c>
      <c r="AH171">
        <v>1</v>
      </c>
      <c r="AI171">
        <v>184</v>
      </c>
    </row>
    <row r="172" spans="1:35" x14ac:dyDescent="0.25">
      <c r="A172" t="s">
        <v>100</v>
      </c>
      <c r="B172" t="s">
        <v>97</v>
      </c>
      <c r="C172" t="s">
        <v>95</v>
      </c>
      <c r="D172">
        <v>8311</v>
      </c>
      <c r="E172">
        <v>32</v>
      </c>
      <c r="F172">
        <v>4096</v>
      </c>
      <c r="G172" t="s">
        <v>110</v>
      </c>
      <c r="H172">
        <v>30.831</v>
      </c>
      <c r="I172">
        <v>47.637333333299999</v>
      </c>
      <c r="J172">
        <v>14.047000000000001</v>
      </c>
      <c r="K172">
        <v>1515</v>
      </c>
      <c r="L172">
        <v>39</v>
      </c>
      <c r="M172">
        <v>254</v>
      </c>
      <c r="N172" t="s">
        <v>101</v>
      </c>
      <c r="O172">
        <v>184232</v>
      </c>
      <c r="P172">
        <v>719</v>
      </c>
      <c r="Q172">
        <v>4096</v>
      </c>
      <c r="R172" t="s">
        <v>110</v>
      </c>
      <c r="S172">
        <v>1.37733333333</v>
      </c>
      <c r="T172">
        <v>1.391</v>
      </c>
      <c r="U172">
        <v>1.3636666666699999</v>
      </c>
      <c r="V172">
        <v>817</v>
      </c>
      <c r="W172">
        <v>3</v>
      </c>
      <c r="X172">
        <v>253</v>
      </c>
      <c r="Y172" t="s">
        <v>96</v>
      </c>
      <c r="Z172">
        <v>50439</v>
      </c>
      <c r="AA172">
        <v>197</v>
      </c>
      <c r="AB172">
        <v>4096</v>
      </c>
      <c r="AC172" t="s">
        <v>110</v>
      </c>
      <c r="AD172">
        <v>3.6819999999999999</v>
      </c>
      <c r="AE172">
        <v>4.1166666666699996</v>
      </c>
      <c r="AF172">
        <v>3.2473333333299998</v>
      </c>
      <c r="AG172">
        <v>53</v>
      </c>
      <c r="AH172">
        <v>1</v>
      </c>
      <c r="AI172">
        <v>185</v>
      </c>
    </row>
    <row r="173" spans="1:35" x14ac:dyDescent="0.25">
      <c r="A173" t="s">
        <v>100</v>
      </c>
      <c r="B173" t="s">
        <v>97</v>
      </c>
      <c r="C173" t="s">
        <v>95</v>
      </c>
      <c r="D173">
        <v>7280</v>
      </c>
      <c r="E173">
        <v>28</v>
      </c>
      <c r="F173">
        <v>4096</v>
      </c>
      <c r="G173" t="s">
        <v>111</v>
      </c>
      <c r="H173">
        <v>35.284333333299998</v>
      </c>
      <c r="I173">
        <v>62.054333333300001</v>
      </c>
      <c r="J173">
        <v>17.438666666700001</v>
      </c>
      <c r="K173">
        <v>1970</v>
      </c>
      <c r="L173">
        <v>53</v>
      </c>
      <c r="M173">
        <v>254</v>
      </c>
      <c r="N173" t="s">
        <v>101</v>
      </c>
      <c r="O173">
        <v>171516</v>
      </c>
      <c r="P173">
        <v>669</v>
      </c>
      <c r="Q173">
        <v>4096</v>
      </c>
      <c r="R173" t="s">
        <v>111</v>
      </c>
      <c r="S173">
        <v>1.4793333333300001</v>
      </c>
      <c r="T173">
        <v>1.50833333333</v>
      </c>
      <c r="U173">
        <v>1.46</v>
      </c>
      <c r="V173">
        <v>522</v>
      </c>
      <c r="W173">
        <v>2</v>
      </c>
      <c r="X173">
        <v>253</v>
      </c>
      <c r="Y173" t="s">
        <v>96</v>
      </c>
      <c r="Z173">
        <v>54956</v>
      </c>
      <c r="AA173">
        <v>214</v>
      </c>
      <c r="AB173">
        <v>4096</v>
      </c>
      <c r="AC173" t="s">
        <v>111</v>
      </c>
      <c r="AD173">
        <v>3.4976666666699998</v>
      </c>
      <c r="AE173">
        <v>3.8916666666699999</v>
      </c>
      <c r="AF173">
        <v>3.2349999999999999</v>
      </c>
      <c r="AG173">
        <v>2211</v>
      </c>
      <c r="AH173">
        <v>9</v>
      </c>
      <c r="AI173">
        <v>192</v>
      </c>
    </row>
    <row r="174" spans="1:35" x14ac:dyDescent="0.25">
      <c r="A174" t="s">
        <v>100</v>
      </c>
      <c r="B174" t="s">
        <v>97</v>
      </c>
      <c r="C174" t="s">
        <v>95</v>
      </c>
      <c r="D174">
        <v>10501</v>
      </c>
      <c r="E174">
        <v>41</v>
      </c>
      <c r="F174">
        <v>4096</v>
      </c>
      <c r="G174" t="s">
        <v>105</v>
      </c>
      <c r="H174">
        <v>24.559000000000001</v>
      </c>
      <c r="I174">
        <v>48.222999999999999</v>
      </c>
      <c r="J174">
        <v>14.438000000000001</v>
      </c>
      <c r="K174">
        <v>2372</v>
      </c>
      <c r="L174">
        <v>58</v>
      </c>
      <c r="M174">
        <v>254</v>
      </c>
      <c r="N174" t="s">
        <v>101</v>
      </c>
      <c r="O174">
        <v>156922</v>
      </c>
      <c r="P174">
        <v>612</v>
      </c>
      <c r="Q174">
        <v>4096</v>
      </c>
      <c r="R174" t="s">
        <v>105</v>
      </c>
      <c r="S174">
        <v>1.6176666666699999</v>
      </c>
      <c r="T174">
        <v>1.6483333333300001</v>
      </c>
      <c r="U174">
        <v>1.6043333333300001</v>
      </c>
      <c r="V174">
        <v>271</v>
      </c>
      <c r="W174">
        <v>2</v>
      </c>
      <c r="X174">
        <v>253</v>
      </c>
      <c r="Y174" t="s">
        <v>96</v>
      </c>
      <c r="Z174">
        <v>57655</v>
      </c>
      <c r="AA174">
        <v>225</v>
      </c>
      <c r="AB174">
        <v>4096</v>
      </c>
      <c r="AC174" t="s">
        <v>105</v>
      </c>
      <c r="AD174">
        <v>3.36666666667</v>
      </c>
      <c r="AE174">
        <v>3.8893333333300002</v>
      </c>
      <c r="AF174">
        <v>3.1429999999999998</v>
      </c>
      <c r="AG174">
        <v>76</v>
      </c>
      <c r="AH174">
        <v>1</v>
      </c>
      <c r="AI174">
        <v>194</v>
      </c>
    </row>
    <row r="175" spans="1:35" x14ac:dyDescent="0.25">
      <c r="A175" t="s">
        <v>100</v>
      </c>
      <c r="B175" t="s">
        <v>97</v>
      </c>
      <c r="C175" t="s">
        <v>95</v>
      </c>
      <c r="D175">
        <v>9268</v>
      </c>
      <c r="E175">
        <v>36</v>
      </c>
      <c r="F175">
        <v>4096</v>
      </c>
      <c r="G175" t="s">
        <v>104</v>
      </c>
      <c r="H175">
        <v>27.660333333299999</v>
      </c>
      <c r="I175">
        <v>72.782666666699996</v>
      </c>
      <c r="J175">
        <v>16.400333333300001</v>
      </c>
      <c r="K175">
        <v>3355</v>
      </c>
      <c r="L175">
        <v>61</v>
      </c>
      <c r="M175">
        <v>254</v>
      </c>
      <c r="N175" t="s">
        <v>101</v>
      </c>
      <c r="O175">
        <v>145938</v>
      </c>
      <c r="P175">
        <v>570</v>
      </c>
      <c r="Q175">
        <v>4096</v>
      </c>
      <c r="R175" t="s">
        <v>104</v>
      </c>
      <c r="S175">
        <v>1.7393333333300001</v>
      </c>
      <c r="T175">
        <v>1.77866666667</v>
      </c>
      <c r="U175">
        <v>1.72966666667</v>
      </c>
      <c r="V175">
        <v>274</v>
      </c>
      <c r="W175">
        <v>2</v>
      </c>
      <c r="X175">
        <v>253</v>
      </c>
      <c r="Y175" t="s">
        <v>96</v>
      </c>
      <c r="Z175">
        <v>57379</v>
      </c>
      <c r="AA175">
        <v>224</v>
      </c>
      <c r="AB175">
        <v>4096</v>
      </c>
      <c r="AC175" t="s">
        <v>104</v>
      </c>
      <c r="AD175">
        <v>3.43966666667</v>
      </c>
      <c r="AE175">
        <v>4.1233333333299997</v>
      </c>
      <c r="AF175">
        <v>3.2686666666700002</v>
      </c>
      <c r="AG175">
        <v>60</v>
      </c>
      <c r="AH175">
        <v>1</v>
      </c>
      <c r="AI175">
        <v>197</v>
      </c>
    </row>
    <row r="176" spans="1:35" x14ac:dyDescent="0.25">
      <c r="A176" t="s">
        <v>100</v>
      </c>
      <c r="B176" t="s">
        <v>97</v>
      </c>
      <c r="C176" t="s">
        <v>95</v>
      </c>
      <c r="D176">
        <v>13104</v>
      </c>
      <c r="E176">
        <v>51</v>
      </c>
      <c r="F176">
        <v>4096</v>
      </c>
      <c r="G176" t="s">
        <v>103</v>
      </c>
      <c r="H176">
        <v>19.122333333299999</v>
      </c>
      <c r="I176">
        <v>58.381333333299999</v>
      </c>
      <c r="J176">
        <v>14.7676666667</v>
      </c>
      <c r="K176">
        <v>1967</v>
      </c>
      <c r="L176">
        <v>46</v>
      </c>
      <c r="M176">
        <v>249</v>
      </c>
      <c r="N176" t="s">
        <v>101</v>
      </c>
      <c r="O176">
        <v>137998</v>
      </c>
      <c r="P176">
        <v>539</v>
      </c>
      <c r="Q176">
        <v>4096</v>
      </c>
      <c r="R176" t="s">
        <v>103</v>
      </c>
      <c r="S176">
        <v>1.8393333333299999</v>
      </c>
      <c r="T176">
        <v>1.9039999999999999</v>
      </c>
      <c r="U176">
        <v>1.83233333333</v>
      </c>
      <c r="V176">
        <v>250</v>
      </c>
      <c r="W176">
        <v>3</v>
      </c>
      <c r="X176">
        <v>253</v>
      </c>
      <c r="Y176" t="s">
        <v>96</v>
      </c>
      <c r="Z176">
        <v>58894</v>
      </c>
      <c r="AA176">
        <v>230</v>
      </c>
      <c r="AB176">
        <v>4096</v>
      </c>
      <c r="AC176" t="s">
        <v>103</v>
      </c>
      <c r="AD176">
        <v>3.3736666666700001</v>
      </c>
      <c r="AE176">
        <v>4.2823333333300004</v>
      </c>
      <c r="AF176">
        <v>3.2726666666700002</v>
      </c>
      <c r="AG176">
        <v>73</v>
      </c>
      <c r="AH176">
        <v>1</v>
      </c>
      <c r="AI176">
        <v>198</v>
      </c>
    </row>
    <row r="177" spans="1:35" x14ac:dyDescent="0.25">
      <c r="A177" t="s">
        <v>100</v>
      </c>
      <c r="B177" t="s">
        <v>97</v>
      </c>
      <c r="C177" t="s">
        <v>95</v>
      </c>
      <c r="D177">
        <v>10245</v>
      </c>
      <c r="E177">
        <v>40</v>
      </c>
      <c r="F177">
        <v>4096</v>
      </c>
      <c r="G177" t="s">
        <v>112</v>
      </c>
      <c r="H177">
        <v>24.891999999999999</v>
      </c>
      <c r="I177">
        <v>0</v>
      </c>
      <c r="J177">
        <v>24.891999999999999</v>
      </c>
      <c r="K177">
        <v>7392</v>
      </c>
      <c r="L177">
        <v>200</v>
      </c>
      <c r="M177">
        <v>254</v>
      </c>
      <c r="N177" t="s">
        <v>101</v>
      </c>
      <c r="O177">
        <v>129852</v>
      </c>
      <c r="P177">
        <v>507</v>
      </c>
      <c r="Q177">
        <v>4096</v>
      </c>
      <c r="R177" t="s">
        <v>112</v>
      </c>
      <c r="S177">
        <v>1.9550000000000001</v>
      </c>
      <c r="T177">
        <v>0</v>
      </c>
      <c r="U177">
        <v>1.9550000000000001</v>
      </c>
      <c r="V177">
        <v>256</v>
      </c>
      <c r="W177">
        <v>3</v>
      </c>
      <c r="X177">
        <v>253</v>
      </c>
      <c r="Y177" t="s">
        <v>96</v>
      </c>
      <c r="Z177">
        <v>66478</v>
      </c>
      <c r="AA177">
        <v>259</v>
      </c>
      <c r="AB177">
        <v>4096</v>
      </c>
      <c r="AC177" t="s">
        <v>112</v>
      </c>
      <c r="AD177">
        <v>3.8279999999999998</v>
      </c>
      <c r="AE177">
        <v>0</v>
      </c>
      <c r="AF177">
        <v>3.8279999999999998</v>
      </c>
      <c r="AG177">
        <v>2200</v>
      </c>
      <c r="AH177">
        <v>9</v>
      </c>
      <c r="AI177">
        <v>254</v>
      </c>
    </row>
    <row r="178" spans="1:35" x14ac:dyDescent="0.25">
      <c r="A178" t="s">
        <v>100</v>
      </c>
      <c r="B178" t="s">
        <v>97</v>
      </c>
      <c r="C178" t="s">
        <v>95</v>
      </c>
      <c r="D178">
        <v>9321</v>
      </c>
      <c r="E178">
        <v>582</v>
      </c>
      <c r="F178">
        <v>65536</v>
      </c>
      <c r="G178" t="s">
        <v>102</v>
      </c>
      <c r="H178">
        <v>27.259666666699999</v>
      </c>
      <c r="I178">
        <v>27.259666666699999</v>
      </c>
      <c r="J178">
        <v>0</v>
      </c>
      <c r="K178">
        <v>6550</v>
      </c>
      <c r="L178">
        <v>94</v>
      </c>
      <c r="M178">
        <v>253</v>
      </c>
      <c r="N178" t="s">
        <v>101</v>
      </c>
      <c r="O178">
        <v>60793</v>
      </c>
      <c r="P178">
        <v>3799</v>
      </c>
      <c r="Q178">
        <v>65536</v>
      </c>
      <c r="R178" t="s">
        <v>102</v>
      </c>
      <c r="S178">
        <v>4.1500000000000004</v>
      </c>
      <c r="T178">
        <v>4.1500000000000004</v>
      </c>
      <c r="U178">
        <v>0</v>
      </c>
      <c r="V178">
        <v>1421</v>
      </c>
      <c r="W178">
        <v>11</v>
      </c>
      <c r="X178">
        <v>252</v>
      </c>
      <c r="Y178" t="s">
        <v>96</v>
      </c>
      <c r="Z178">
        <v>17247</v>
      </c>
      <c r="AA178">
        <v>1077</v>
      </c>
      <c r="AB178">
        <v>65536</v>
      </c>
      <c r="AC178" t="s">
        <v>102</v>
      </c>
      <c r="AD178">
        <v>14.749333333299999</v>
      </c>
      <c r="AE178">
        <v>14.749333333299999</v>
      </c>
      <c r="AF178">
        <v>0</v>
      </c>
      <c r="AG178">
        <v>453</v>
      </c>
      <c r="AH178">
        <v>4</v>
      </c>
      <c r="AI178">
        <v>254</v>
      </c>
    </row>
    <row r="179" spans="1:35" x14ac:dyDescent="0.25">
      <c r="A179" t="s">
        <v>100</v>
      </c>
      <c r="B179" t="s">
        <v>97</v>
      </c>
      <c r="C179" t="s">
        <v>95</v>
      </c>
      <c r="D179">
        <v>11228</v>
      </c>
      <c r="E179">
        <v>701</v>
      </c>
      <c r="F179">
        <v>65536</v>
      </c>
      <c r="G179" t="s">
        <v>106</v>
      </c>
      <c r="H179">
        <v>22.6353333333</v>
      </c>
      <c r="I179">
        <v>23.349333333299999</v>
      </c>
      <c r="J179">
        <v>16.225000000000001</v>
      </c>
      <c r="K179">
        <v>2716</v>
      </c>
      <c r="L179">
        <v>40</v>
      </c>
      <c r="M179">
        <v>253</v>
      </c>
      <c r="N179" t="s">
        <v>101</v>
      </c>
      <c r="O179">
        <v>52048</v>
      </c>
      <c r="P179">
        <v>3253</v>
      </c>
      <c r="Q179">
        <v>65536</v>
      </c>
      <c r="R179" t="s">
        <v>106</v>
      </c>
      <c r="S179">
        <v>4.8816666666700002</v>
      </c>
      <c r="T179">
        <v>4.2806666666700002</v>
      </c>
      <c r="U179">
        <v>10.291</v>
      </c>
      <c r="V179">
        <v>995</v>
      </c>
      <c r="W179">
        <v>11</v>
      </c>
      <c r="X179">
        <v>254</v>
      </c>
      <c r="Y179" t="s">
        <v>96</v>
      </c>
      <c r="Z179">
        <v>18270</v>
      </c>
      <c r="AA179">
        <v>1141</v>
      </c>
      <c r="AB179">
        <v>65536</v>
      </c>
      <c r="AC179" t="s">
        <v>106</v>
      </c>
      <c r="AD179">
        <v>13.932666666699999</v>
      </c>
      <c r="AE179">
        <v>14.2176666667</v>
      </c>
      <c r="AF179">
        <v>11.371333333300001</v>
      </c>
      <c r="AG179">
        <v>111</v>
      </c>
      <c r="AH179">
        <v>3</v>
      </c>
      <c r="AI179">
        <v>254</v>
      </c>
    </row>
    <row r="180" spans="1:35" x14ac:dyDescent="0.25">
      <c r="A180" t="s">
        <v>100</v>
      </c>
      <c r="B180" t="s">
        <v>97</v>
      </c>
      <c r="C180" t="s">
        <v>95</v>
      </c>
      <c r="D180">
        <v>7700</v>
      </c>
      <c r="E180">
        <v>481</v>
      </c>
      <c r="F180">
        <v>65536</v>
      </c>
      <c r="G180" t="s">
        <v>107</v>
      </c>
      <c r="H180">
        <v>32.375999999999998</v>
      </c>
      <c r="I180">
        <v>34.844000000000001</v>
      </c>
      <c r="J180">
        <v>22.5273333333</v>
      </c>
      <c r="K180">
        <v>7909</v>
      </c>
      <c r="L180">
        <v>151</v>
      </c>
      <c r="M180">
        <v>247</v>
      </c>
      <c r="N180" t="s">
        <v>101</v>
      </c>
      <c r="O180">
        <v>50372</v>
      </c>
      <c r="P180">
        <v>3148</v>
      </c>
      <c r="Q180">
        <v>65536</v>
      </c>
      <c r="R180" t="s">
        <v>107</v>
      </c>
      <c r="S180">
        <v>5.0140000000000002</v>
      </c>
      <c r="T180">
        <v>4.2813333333300001</v>
      </c>
      <c r="U180">
        <v>7.944</v>
      </c>
      <c r="V180">
        <v>1197</v>
      </c>
      <c r="W180">
        <v>12</v>
      </c>
      <c r="X180">
        <v>252</v>
      </c>
      <c r="Y180" t="s">
        <v>96</v>
      </c>
      <c r="Z180">
        <v>19137</v>
      </c>
      <c r="AA180">
        <v>1196</v>
      </c>
      <c r="AB180">
        <v>65536</v>
      </c>
      <c r="AC180" t="s">
        <v>107</v>
      </c>
      <c r="AD180">
        <v>13.316333333299999</v>
      </c>
      <c r="AE180">
        <v>13.615666666699999</v>
      </c>
      <c r="AF180">
        <v>12.1166666667</v>
      </c>
      <c r="AG180">
        <v>79</v>
      </c>
      <c r="AH180">
        <v>2</v>
      </c>
      <c r="AI180">
        <v>254</v>
      </c>
    </row>
    <row r="181" spans="1:35" x14ac:dyDescent="0.25">
      <c r="A181" t="s">
        <v>100</v>
      </c>
      <c r="B181" t="s">
        <v>97</v>
      </c>
      <c r="C181" t="s">
        <v>95</v>
      </c>
      <c r="D181">
        <v>10260</v>
      </c>
      <c r="E181">
        <v>641</v>
      </c>
      <c r="F181">
        <v>65536</v>
      </c>
      <c r="G181" t="s">
        <v>108</v>
      </c>
      <c r="H181">
        <v>24.5476666667</v>
      </c>
      <c r="I181">
        <v>28.425000000000001</v>
      </c>
      <c r="J181">
        <v>15.5003333333</v>
      </c>
      <c r="K181">
        <v>3457</v>
      </c>
      <c r="L181">
        <v>44</v>
      </c>
      <c r="M181">
        <v>251</v>
      </c>
      <c r="N181" t="s">
        <v>101</v>
      </c>
      <c r="O181">
        <v>46541</v>
      </c>
      <c r="P181">
        <v>2908</v>
      </c>
      <c r="Q181">
        <v>65536</v>
      </c>
      <c r="R181" t="s">
        <v>108</v>
      </c>
      <c r="S181">
        <v>5.4623333333300002</v>
      </c>
      <c r="T181">
        <v>4.5496666666700003</v>
      </c>
      <c r="U181">
        <v>7.5940000000000003</v>
      </c>
      <c r="V181">
        <v>821</v>
      </c>
      <c r="W181">
        <v>13</v>
      </c>
      <c r="X181">
        <v>254</v>
      </c>
      <c r="Y181" t="s">
        <v>96</v>
      </c>
      <c r="Z181">
        <v>19281</v>
      </c>
      <c r="AA181">
        <v>1205</v>
      </c>
      <c r="AB181">
        <v>65536</v>
      </c>
      <c r="AC181" t="s">
        <v>108</v>
      </c>
      <c r="AD181">
        <v>13.215666666700001</v>
      </c>
      <c r="AE181">
        <v>13.4346666667</v>
      </c>
      <c r="AF181">
        <v>12.704000000000001</v>
      </c>
      <c r="AG181">
        <v>113</v>
      </c>
      <c r="AH181">
        <v>2</v>
      </c>
      <c r="AI181">
        <v>254</v>
      </c>
    </row>
    <row r="182" spans="1:35" x14ac:dyDescent="0.25">
      <c r="A182" t="s">
        <v>100</v>
      </c>
      <c r="B182" t="s">
        <v>97</v>
      </c>
      <c r="C182" t="s">
        <v>95</v>
      </c>
      <c r="D182">
        <v>8519</v>
      </c>
      <c r="E182">
        <v>532</v>
      </c>
      <c r="F182">
        <v>65536</v>
      </c>
      <c r="G182" t="s">
        <v>109</v>
      </c>
      <c r="H182">
        <v>29.575333333300001</v>
      </c>
      <c r="I182">
        <v>37.563000000000002</v>
      </c>
      <c r="J182">
        <v>17.585333333299999</v>
      </c>
      <c r="K182">
        <v>3191</v>
      </c>
      <c r="L182">
        <v>74</v>
      </c>
      <c r="M182">
        <v>251</v>
      </c>
      <c r="N182" t="s">
        <v>101</v>
      </c>
      <c r="O182">
        <v>46122</v>
      </c>
      <c r="P182">
        <v>2882</v>
      </c>
      <c r="Q182">
        <v>65536</v>
      </c>
      <c r="R182" t="s">
        <v>109</v>
      </c>
      <c r="S182">
        <v>5.5066666666700002</v>
      </c>
      <c r="T182">
        <v>4.4686666666699999</v>
      </c>
      <c r="U182">
        <v>7.0629999999999997</v>
      </c>
      <c r="V182">
        <v>980</v>
      </c>
      <c r="W182">
        <v>15</v>
      </c>
      <c r="X182">
        <v>254</v>
      </c>
      <c r="Y182" t="s">
        <v>96</v>
      </c>
      <c r="Z182">
        <v>19859</v>
      </c>
      <c r="AA182">
        <v>1241</v>
      </c>
      <c r="AB182">
        <v>65536</v>
      </c>
      <c r="AC182" t="s">
        <v>109</v>
      </c>
      <c r="AD182">
        <v>12.824999999999999</v>
      </c>
      <c r="AE182">
        <v>12.917</v>
      </c>
      <c r="AF182">
        <v>12.6873333333</v>
      </c>
      <c r="AG182">
        <v>63</v>
      </c>
      <c r="AH182">
        <v>2</v>
      </c>
      <c r="AI182">
        <v>254</v>
      </c>
    </row>
    <row r="183" spans="1:35" x14ac:dyDescent="0.25">
      <c r="A183" t="s">
        <v>100</v>
      </c>
      <c r="B183" t="s">
        <v>97</v>
      </c>
      <c r="C183" t="s">
        <v>95</v>
      </c>
      <c r="D183">
        <v>10565</v>
      </c>
      <c r="E183">
        <v>660</v>
      </c>
      <c r="F183">
        <v>65536</v>
      </c>
      <c r="G183" t="s">
        <v>110</v>
      </c>
      <c r="H183">
        <v>22.664000000000001</v>
      </c>
      <c r="I183">
        <v>28.017333333300002</v>
      </c>
      <c r="J183">
        <v>17.315000000000001</v>
      </c>
      <c r="K183">
        <v>11557</v>
      </c>
      <c r="L183">
        <v>142</v>
      </c>
      <c r="M183">
        <v>250</v>
      </c>
      <c r="N183" t="s">
        <v>101</v>
      </c>
      <c r="O183">
        <v>46549</v>
      </c>
      <c r="P183">
        <v>2909</v>
      </c>
      <c r="Q183">
        <v>65536</v>
      </c>
      <c r="R183" t="s">
        <v>110</v>
      </c>
      <c r="S183">
        <v>5.45566666667</v>
      </c>
      <c r="T183">
        <v>4.1886666666699996</v>
      </c>
      <c r="U183">
        <v>6.7226666666700003</v>
      </c>
      <c r="V183">
        <v>865</v>
      </c>
      <c r="W183">
        <v>18</v>
      </c>
      <c r="X183">
        <v>253</v>
      </c>
      <c r="Y183" t="s">
        <v>96</v>
      </c>
      <c r="Z183">
        <v>19188</v>
      </c>
      <c r="AA183">
        <v>1199</v>
      </c>
      <c r="AB183">
        <v>65536</v>
      </c>
      <c r="AC183" t="s">
        <v>110</v>
      </c>
      <c r="AD183">
        <v>13.275666666699999</v>
      </c>
      <c r="AE183">
        <v>13.223000000000001</v>
      </c>
      <c r="AF183">
        <v>13.327999999999999</v>
      </c>
      <c r="AG183">
        <v>178</v>
      </c>
      <c r="AH183">
        <v>1</v>
      </c>
      <c r="AI183">
        <v>254</v>
      </c>
    </row>
    <row r="184" spans="1:35" x14ac:dyDescent="0.25">
      <c r="A184" t="s">
        <v>100</v>
      </c>
      <c r="B184" t="s">
        <v>97</v>
      </c>
      <c r="C184" t="s">
        <v>95</v>
      </c>
      <c r="D184">
        <v>10704</v>
      </c>
      <c r="E184">
        <v>669</v>
      </c>
      <c r="F184">
        <v>65536</v>
      </c>
      <c r="G184" t="s">
        <v>111</v>
      </c>
      <c r="H184">
        <v>23.716000000000001</v>
      </c>
      <c r="I184">
        <v>33.948333333299999</v>
      </c>
      <c r="J184">
        <v>16.8936666667</v>
      </c>
      <c r="K184">
        <v>3809</v>
      </c>
      <c r="L184">
        <v>48</v>
      </c>
      <c r="M184">
        <v>253</v>
      </c>
      <c r="N184" t="s">
        <v>101</v>
      </c>
      <c r="O184">
        <v>42738</v>
      </c>
      <c r="P184">
        <v>2671</v>
      </c>
      <c r="Q184">
        <v>65536</v>
      </c>
      <c r="R184" t="s">
        <v>111</v>
      </c>
      <c r="S184">
        <v>5.9393333333299996</v>
      </c>
      <c r="T184">
        <v>4.4703333333300002</v>
      </c>
      <c r="U184">
        <v>6.9186666666700001</v>
      </c>
      <c r="V184">
        <v>1016</v>
      </c>
      <c r="W184">
        <v>20</v>
      </c>
      <c r="X184">
        <v>253</v>
      </c>
      <c r="Y184" t="s">
        <v>96</v>
      </c>
      <c r="Z184">
        <v>18369</v>
      </c>
      <c r="AA184">
        <v>1148</v>
      </c>
      <c r="AB184">
        <v>65536</v>
      </c>
      <c r="AC184" t="s">
        <v>111</v>
      </c>
      <c r="AD184">
        <v>13.865333333300001</v>
      </c>
      <c r="AE184">
        <v>13.699666666700001</v>
      </c>
      <c r="AF184">
        <v>13.9756666667</v>
      </c>
      <c r="AG184">
        <v>69</v>
      </c>
      <c r="AH184">
        <v>1</v>
      </c>
      <c r="AI184">
        <v>254</v>
      </c>
    </row>
    <row r="185" spans="1:35" x14ac:dyDescent="0.25">
      <c r="A185" t="s">
        <v>100</v>
      </c>
      <c r="B185" t="s">
        <v>97</v>
      </c>
      <c r="C185" t="s">
        <v>95</v>
      </c>
      <c r="D185">
        <v>8213</v>
      </c>
      <c r="E185">
        <v>513</v>
      </c>
      <c r="F185">
        <v>65536</v>
      </c>
      <c r="G185" t="s">
        <v>105</v>
      </c>
      <c r="H185">
        <v>30.894666666700001</v>
      </c>
      <c r="I185">
        <v>43.202666666699997</v>
      </c>
      <c r="J185">
        <v>25.614000000000001</v>
      </c>
      <c r="K185">
        <v>15093</v>
      </c>
      <c r="L185">
        <v>246</v>
      </c>
      <c r="M185">
        <v>254</v>
      </c>
      <c r="N185" t="s">
        <v>101</v>
      </c>
      <c r="O185">
        <v>38848</v>
      </c>
      <c r="P185">
        <v>2428</v>
      </c>
      <c r="Q185">
        <v>65536</v>
      </c>
      <c r="R185" t="s">
        <v>105</v>
      </c>
      <c r="S185">
        <v>6.5456666666699999</v>
      </c>
      <c r="T185">
        <v>4.7519999999999998</v>
      </c>
      <c r="U185">
        <v>7.3143333333299996</v>
      </c>
      <c r="V185">
        <v>1508</v>
      </c>
      <c r="W185">
        <v>23</v>
      </c>
      <c r="X185">
        <v>254</v>
      </c>
      <c r="Y185" t="s">
        <v>96</v>
      </c>
      <c r="Z185">
        <v>16607</v>
      </c>
      <c r="AA185">
        <v>1037</v>
      </c>
      <c r="AB185">
        <v>65536</v>
      </c>
      <c r="AC185" t="s">
        <v>105</v>
      </c>
      <c r="AD185">
        <v>15.3346666667</v>
      </c>
      <c r="AE185">
        <v>15.113</v>
      </c>
      <c r="AF185">
        <v>15.429333333300001</v>
      </c>
      <c r="AG185">
        <v>105</v>
      </c>
      <c r="AH185">
        <v>1</v>
      </c>
      <c r="AI185">
        <v>254</v>
      </c>
    </row>
    <row r="186" spans="1:35" x14ac:dyDescent="0.25">
      <c r="A186" t="s">
        <v>100</v>
      </c>
      <c r="B186" t="s">
        <v>97</v>
      </c>
      <c r="C186" t="s">
        <v>95</v>
      </c>
      <c r="D186">
        <v>9515</v>
      </c>
      <c r="E186">
        <v>594</v>
      </c>
      <c r="F186">
        <v>65536</v>
      </c>
      <c r="G186" t="s">
        <v>104</v>
      </c>
      <c r="H186">
        <v>26.5156666667</v>
      </c>
      <c r="I186">
        <v>43.0243333333</v>
      </c>
      <c r="J186">
        <v>22.383333333300001</v>
      </c>
      <c r="K186">
        <v>5065</v>
      </c>
      <c r="L186">
        <v>81</v>
      </c>
      <c r="M186">
        <v>254</v>
      </c>
      <c r="N186" t="s">
        <v>101</v>
      </c>
      <c r="O186">
        <v>34235</v>
      </c>
      <c r="P186">
        <v>2139</v>
      </c>
      <c r="Q186">
        <v>65536</v>
      </c>
      <c r="R186" t="s">
        <v>104</v>
      </c>
      <c r="S186">
        <v>7.4256666666699997</v>
      </c>
      <c r="T186">
        <v>5.258</v>
      </c>
      <c r="U186">
        <v>7.96733333333</v>
      </c>
      <c r="V186">
        <v>1835</v>
      </c>
      <c r="W186">
        <v>26</v>
      </c>
      <c r="X186">
        <v>253</v>
      </c>
      <c r="Y186" t="s">
        <v>96</v>
      </c>
      <c r="Z186">
        <v>15836</v>
      </c>
      <c r="AA186">
        <v>989</v>
      </c>
      <c r="AB186">
        <v>65536</v>
      </c>
      <c r="AC186" t="s">
        <v>104</v>
      </c>
      <c r="AD186">
        <v>16.079999999999998</v>
      </c>
      <c r="AE186">
        <v>15.827</v>
      </c>
      <c r="AF186">
        <v>16.143333333299999</v>
      </c>
      <c r="AG186">
        <v>58</v>
      </c>
      <c r="AH186">
        <v>1</v>
      </c>
      <c r="AI186">
        <v>254</v>
      </c>
    </row>
    <row r="187" spans="1:35" x14ac:dyDescent="0.25">
      <c r="A187" t="s">
        <v>100</v>
      </c>
      <c r="B187" t="s">
        <v>97</v>
      </c>
      <c r="C187" t="s">
        <v>95</v>
      </c>
      <c r="D187">
        <v>9147</v>
      </c>
      <c r="E187">
        <v>571</v>
      </c>
      <c r="F187">
        <v>65536</v>
      </c>
      <c r="G187" t="s">
        <v>103</v>
      </c>
      <c r="H187">
        <v>28.242999999999999</v>
      </c>
      <c r="I187">
        <v>42.656999999999996</v>
      </c>
      <c r="J187">
        <v>26.645</v>
      </c>
      <c r="K187">
        <v>10596</v>
      </c>
      <c r="L187">
        <v>144</v>
      </c>
      <c r="M187">
        <v>254</v>
      </c>
      <c r="N187" t="s">
        <v>101</v>
      </c>
      <c r="O187">
        <v>31485</v>
      </c>
      <c r="P187">
        <v>1967</v>
      </c>
      <c r="Q187">
        <v>65536</v>
      </c>
      <c r="R187" t="s">
        <v>103</v>
      </c>
      <c r="S187">
        <v>8.0830000000000002</v>
      </c>
      <c r="T187">
        <v>5.6959999999999997</v>
      </c>
      <c r="U187">
        <v>8.3480000000000008</v>
      </c>
      <c r="V187">
        <v>1671</v>
      </c>
      <c r="W187">
        <v>30</v>
      </c>
      <c r="X187">
        <v>254</v>
      </c>
      <c r="Y187" t="s">
        <v>96</v>
      </c>
      <c r="Z187">
        <v>14249</v>
      </c>
      <c r="AA187">
        <v>890</v>
      </c>
      <c r="AB187">
        <v>65536</v>
      </c>
      <c r="AC187" t="s">
        <v>103</v>
      </c>
      <c r="AD187">
        <v>17.8733333333</v>
      </c>
      <c r="AE187">
        <v>17.611999999999998</v>
      </c>
      <c r="AF187">
        <v>17.9026666667</v>
      </c>
      <c r="AG187">
        <v>159</v>
      </c>
      <c r="AH187">
        <v>1</v>
      </c>
      <c r="AI187">
        <v>254</v>
      </c>
    </row>
    <row r="188" spans="1:35" x14ac:dyDescent="0.25">
      <c r="A188" t="s">
        <v>100</v>
      </c>
      <c r="B188" t="s">
        <v>97</v>
      </c>
      <c r="C188" t="s">
        <v>95</v>
      </c>
      <c r="D188">
        <v>8427</v>
      </c>
      <c r="E188">
        <v>526</v>
      </c>
      <c r="F188">
        <v>65536</v>
      </c>
      <c r="G188" t="s">
        <v>112</v>
      </c>
      <c r="H188">
        <v>30.234999999999999</v>
      </c>
      <c r="I188">
        <v>0</v>
      </c>
      <c r="J188">
        <v>30.234999999999999</v>
      </c>
      <c r="K188">
        <v>7942</v>
      </c>
      <c r="L188">
        <v>129</v>
      </c>
      <c r="M188">
        <v>254</v>
      </c>
      <c r="N188" t="s">
        <v>101</v>
      </c>
      <c r="O188">
        <v>29611</v>
      </c>
      <c r="P188">
        <v>1850</v>
      </c>
      <c r="Q188">
        <v>65536</v>
      </c>
      <c r="R188" t="s">
        <v>112</v>
      </c>
      <c r="S188">
        <v>8.5993333333299997</v>
      </c>
      <c r="T188">
        <v>0</v>
      </c>
      <c r="U188">
        <v>8.5993333333299997</v>
      </c>
      <c r="V188">
        <v>1355</v>
      </c>
      <c r="W188">
        <v>29</v>
      </c>
      <c r="X188">
        <v>254</v>
      </c>
      <c r="Y188" t="s">
        <v>96</v>
      </c>
      <c r="Z188">
        <v>13713</v>
      </c>
      <c r="AA188">
        <v>857</v>
      </c>
      <c r="AB188">
        <v>65536</v>
      </c>
      <c r="AC188" t="s">
        <v>112</v>
      </c>
      <c r="AD188">
        <v>18.568999999999999</v>
      </c>
      <c r="AE188">
        <v>0</v>
      </c>
      <c r="AF188">
        <v>18.568999999999999</v>
      </c>
      <c r="AG188">
        <v>101</v>
      </c>
      <c r="AH188">
        <v>1</v>
      </c>
      <c r="AI188">
        <v>254</v>
      </c>
    </row>
    <row r="189" spans="1:35" x14ac:dyDescent="0.25">
      <c r="A189" t="s">
        <v>100</v>
      </c>
      <c r="B189" t="s">
        <v>97</v>
      </c>
      <c r="C189" t="s">
        <v>95</v>
      </c>
      <c r="D189">
        <v>225</v>
      </c>
      <c r="E189">
        <v>225</v>
      </c>
      <c r="F189">
        <v>1048576</v>
      </c>
      <c r="G189" t="s">
        <v>102</v>
      </c>
      <c r="H189">
        <v>1125.7133333300001</v>
      </c>
      <c r="I189">
        <v>1125.7133333300001</v>
      </c>
      <c r="J189">
        <v>0</v>
      </c>
      <c r="K189">
        <v>2531</v>
      </c>
      <c r="L189">
        <v>515</v>
      </c>
      <c r="M189">
        <v>255</v>
      </c>
      <c r="N189" t="s">
        <v>101</v>
      </c>
      <c r="O189">
        <v>4008</v>
      </c>
      <c r="P189">
        <v>4008</v>
      </c>
      <c r="Q189">
        <v>1048576</v>
      </c>
      <c r="R189" t="s">
        <v>102</v>
      </c>
      <c r="S189">
        <v>63.682000000000002</v>
      </c>
      <c r="T189">
        <v>63.682000000000002</v>
      </c>
      <c r="U189">
        <v>0</v>
      </c>
      <c r="V189">
        <v>853</v>
      </c>
      <c r="W189">
        <v>48</v>
      </c>
      <c r="X189">
        <v>255</v>
      </c>
      <c r="Y189" t="s">
        <v>96</v>
      </c>
      <c r="Z189">
        <v>1037</v>
      </c>
      <c r="AA189">
        <v>1037</v>
      </c>
      <c r="AB189">
        <v>1048576</v>
      </c>
      <c r="AC189" t="s">
        <v>102</v>
      </c>
      <c r="AD189">
        <v>245.49333333300001</v>
      </c>
      <c r="AE189">
        <v>245.49333333300001</v>
      </c>
      <c r="AF189">
        <v>0</v>
      </c>
      <c r="AG189">
        <v>1330</v>
      </c>
      <c r="AH189">
        <v>61</v>
      </c>
      <c r="AI189">
        <v>255</v>
      </c>
    </row>
    <row r="190" spans="1:35" x14ac:dyDescent="0.25">
      <c r="A190" t="s">
        <v>100</v>
      </c>
      <c r="B190" t="s">
        <v>97</v>
      </c>
      <c r="C190" t="s">
        <v>95</v>
      </c>
      <c r="D190">
        <v>173</v>
      </c>
      <c r="E190">
        <v>173</v>
      </c>
      <c r="F190">
        <v>1048576</v>
      </c>
      <c r="G190" t="s">
        <v>106</v>
      </c>
      <c r="H190">
        <v>1466.62866667</v>
      </c>
      <c r="I190">
        <v>1459.789</v>
      </c>
      <c r="J190">
        <v>1527.9306666699999</v>
      </c>
      <c r="K190">
        <v>5442</v>
      </c>
      <c r="L190">
        <v>977</v>
      </c>
      <c r="M190">
        <v>255</v>
      </c>
      <c r="N190" t="s">
        <v>101</v>
      </c>
      <c r="O190">
        <v>2002</v>
      </c>
      <c r="P190">
        <v>2002</v>
      </c>
      <c r="Q190">
        <v>1048576</v>
      </c>
      <c r="R190" t="s">
        <v>106</v>
      </c>
      <c r="S190">
        <v>127.34966666699999</v>
      </c>
      <c r="T190">
        <v>87.511333333300001</v>
      </c>
      <c r="U190">
        <v>489.633666667</v>
      </c>
      <c r="V190">
        <v>3409</v>
      </c>
      <c r="W190">
        <v>299</v>
      </c>
      <c r="X190">
        <v>255</v>
      </c>
      <c r="Y190" t="s">
        <v>96</v>
      </c>
      <c r="Z190">
        <v>1186</v>
      </c>
      <c r="AA190">
        <v>1186</v>
      </c>
      <c r="AB190">
        <v>1048576</v>
      </c>
      <c r="AC190" t="s">
        <v>106</v>
      </c>
      <c r="AD190">
        <v>214.715</v>
      </c>
      <c r="AE190">
        <v>222.168666667</v>
      </c>
      <c r="AF190">
        <v>147.615666667</v>
      </c>
      <c r="AG190">
        <v>807</v>
      </c>
      <c r="AH190">
        <v>79</v>
      </c>
      <c r="AI190">
        <v>255</v>
      </c>
    </row>
    <row r="191" spans="1:35" x14ac:dyDescent="0.25">
      <c r="A191" t="s">
        <v>100</v>
      </c>
      <c r="B191" t="s">
        <v>97</v>
      </c>
      <c r="C191" t="s">
        <v>95</v>
      </c>
      <c r="D191">
        <v>174</v>
      </c>
      <c r="E191">
        <v>174</v>
      </c>
      <c r="F191">
        <v>1048576</v>
      </c>
      <c r="G191" t="s">
        <v>107</v>
      </c>
      <c r="H191">
        <v>1459.7049999999999</v>
      </c>
      <c r="I191">
        <v>1459.68566667</v>
      </c>
      <c r="J191">
        <v>1459.7270000000001</v>
      </c>
      <c r="K191">
        <v>4742</v>
      </c>
      <c r="L191">
        <v>939</v>
      </c>
      <c r="M191">
        <v>255</v>
      </c>
      <c r="N191" t="s">
        <v>101</v>
      </c>
      <c r="O191">
        <v>1748</v>
      </c>
      <c r="P191">
        <v>1748</v>
      </c>
      <c r="Q191">
        <v>1048576</v>
      </c>
      <c r="R191" t="s">
        <v>107</v>
      </c>
      <c r="S191">
        <v>146.018</v>
      </c>
      <c r="T191">
        <v>100.508333333</v>
      </c>
      <c r="U191">
        <v>327.65033333299999</v>
      </c>
      <c r="V191">
        <v>2954</v>
      </c>
      <c r="W191">
        <v>309</v>
      </c>
      <c r="X191">
        <v>254</v>
      </c>
      <c r="Y191" t="s">
        <v>96</v>
      </c>
      <c r="Z191">
        <v>1469</v>
      </c>
      <c r="AA191">
        <v>1469</v>
      </c>
      <c r="AB191">
        <v>1048576</v>
      </c>
      <c r="AC191" t="s">
        <v>107</v>
      </c>
      <c r="AD191">
        <v>173.324333333</v>
      </c>
      <c r="AE191">
        <v>179.355333333</v>
      </c>
      <c r="AF191">
        <v>149.04166666699999</v>
      </c>
      <c r="AG191">
        <v>742</v>
      </c>
      <c r="AH191">
        <v>50</v>
      </c>
      <c r="AI191">
        <v>255</v>
      </c>
    </row>
    <row r="192" spans="1:35" x14ac:dyDescent="0.25">
      <c r="A192" t="s">
        <v>100</v>
      </c>
      <c r="B192" t="s">
        <v>97</v>
      </c>
      <c r="C192" t="s">
        <v>95</v>
      </c>
      <c r="D192">
        <v>165</v>
      </c>
      <c r="E192">
        <v>165</v>
      </c>
      <c r="F192">
        <v>1048576</v>
      </c>
      <c r="G192" t="s">
        <v>108</v>
      </c>
      <c r="H192">
        <v>1540.53466667</v>
      </c>
      <c r="I192">
        <v>1550.5686666700001</v>
      </c>
      <c r="J192">
        <v>1517.22466667</v>
      </c>
      <c r="K192">
        <v>6493</v>
      </c>
      <c r="L192">
        <v>964</v>
      </c>
      <c r="M192">
        <v>255</v>
      </c>
      <c r="N192" t="s">
        <v>101</v>
      </c>
      <c r="O192">
        <v>1527</v>
      </c>
      <c r="P192">
        <v>1527</v>
      </c>
      <c r="Q192">
        <v>1048576</v>
      </c>
      <c r="R192" t="s">
        <v>108</v>
      </c>
      <c r="S192">
        <v>166.404</v>
      </c>
      <c r="T192">
        <v>117.00166666699999</v>
      </c>
      <c r="U192">
        <v>282.37933333299998</v>
      </c>
      <c r="V192">
        <v>3336</v>
      </c>
      <c r="W192">
        <v>357</v>
      </c>
      <c r="X192">
        <v>254</v>
      </c>
      <c r="Y192" t="s">
        <v>96</v>
      </c>
      <c r="Z192">
        <v>1553</v>
      </c>
      <c r="AA192">
        <v>1553</v>
      </c>
      <c r="AB192">
        <v>1048576</v>
      </c>
      <c r="AC192" t="s">
        <v>108</v>
      </c>
      <c r="AD192">
        <v>164.06633333299999</v>
      </c>
      <c r="AE192">
        <v>165.592666667</v>
      </c>
      <c r="AF192">
        <v>160.50399999999999</v>
      </c>
      <c r="AG192">
        <v>2685</v>
      </c>
      <c r="AH192">
        <v>59</v>
      </c>
      <c r="AI192">
        <v>254</v>
      </c>
    </row>
    <row r="193" spans="1:35" x14ac:dyDescent="0.25">
      <c r="A193" t="s">
        <v>100</v>
      </c>
      <c r="B193" t="s">
        <v>97</v>
      </c>
      <c r="C193" t="s">
        <v>95</v>
      </c>
      <c r="D193">
        <v>194</v>
      </c>
      <c r="E193">
        <v>194</v>
      </c>
      <c r="F193">
        <v>1048576</v>
      </c>
      <c r="G193" t="s">
        <v>109</v>
      </c>
      <c r="H193">
        <v>1323.6756666700001</v>
      </c>
      <c r="I193">
        <v>1329.2840000000001</v>
      </c>
      <c r="J193">
        <v>1315.345</v>
      </c>
      <c r="K193">
        <v>5186</v>
      </c>
      <c r="L193">
        <v>767</v>
      </c>
      <c r="M193">
        <v>255</v>
      </c>
      <c r="N193" t="s">
        <v>101</v>
      </c>
      <c r="O193">
        <v>1487</v>
      </c>
      <c r="P193">
        <v>1487</v>
      </c>
      <c r="Q193">
        <v>1048576</v>
      </c>
      <c r="R193" t="s">
        <v>109</v>
      </c>
      <c r="S193">
        <v>170.92099999999999</v>
      </c>
      <c r="T193">
        <v>122.95733333299999</v>
      </c>
      <c r="U193">
        <v>243.078</v>
      </c>
      <c r="V193">
        <v>3627</v>
      </c>
      <c r="W193">
        <v>392</v>
      </c>
      <c r="X193">
        <v>254</v>
      </c>
      <c r="Y193" t="s">
        <v>96</v>
      </c>
      <c r="Z193">
        <v>1604</v>
      </c>
      <c r="AA193">
        <v>1604</v>
      </c>
      <c r="AB193">
        <v>1048576</v>
      </c>
      <c r="AC193" t="s">
        <v>109</v>
      </c>
      <c r="AD193">
        <v>158.723333333</v>
      </c>
      <c r="AE193">
        <v>158.223333333</v>
      </c>
      <c r="AF193">
        <v>159.47566666700001</v>
      </c>
      <c r="AG193">
        <v>561</v>
      </c>
      <c r="AH193">
        <v>31</v>
      </c>
      <c r="AI193">
        <v>254</v>
      </c>
    </row>
    <row r="194" spans="1:35" x14ac:dyDescent="0.25">
      <c r="A194" t="s">
        <v>100</v>
      </c>
      <c r="B194" t="s">
        <v>97</v>
      </c>
      <c r="C194" t="s">
        <v>95</v>
      </c>
      <c r="D194">
        <v>220</v>
      </c>
      <c r="E194">
        <v>220</v>
      </c>
      <c r="F194">
        <v>1048576</v>
      </c>
      <c r="G194" t="s">
        <v>110</v>
      </c>
      <c r="H194">
        <v>1156.9923333300001</v>
      </c>
      <c r="I194">
        <v>1164.6146666699999</v>
      </c>
      <c r="J194">
        <v>1149.3486666700001</v>
      </c>
      <c r="K194">
        <v>4349</v>
      </c>
      <c r="L194">
        <v>593</v>
      </c>
      <c r="M194">
        <v>255</v>
      </c>
      <c r="N194" t="s">
        <v>101</v>
      </c>
      <c r="O194">
        <v>1439</v>
      </c>
      <c r="P194">
        <v>1439</v>
      </c>
      <c r="Q194">
        <v>1048576</v>
      </c>
      <c r="R194" t="s">
        <v>110</v>
      </c>
      <c r="S194">
        <v>176.16033333300001</v>
      </c>
      <c r="T194">
        <v>130.11433333299999</v>
      </c>
      <c r="U194">
        <v>222.24366666700001</v>
      </c>
      <c r="V194">
        <v>4278</v>
      </c>
      <c r="W194">
        <v>451</v>
      </c>
      <c r="X194">
        <v>254</v>
      </c>
      <c r="Y194" t="s">
        <v>96</v>
      </c>
      <c r="Z194">
        <v>1564</v>
      </c>
      <c r="AA194">
        <v>1564</v>
      </c>
      <c r="AB194">
        <v>1048576</v>
      </c>
      <c r="AC194" t="s">
        <v>110</v>
      </c>
      <c r="AD194">
        <v>162.77366666699999</v>
      </c>
      <c r="AE194">
        <v>160.26033333300001</v>
      </c>
      <c r="AF194">
        <v>165.28100000000001</v>
      </c>
      <c r="AG194">
        <v>568</v>
      </c>
      <c r="AH194">
        <v>26</v>
      </c>
      <c r="AI194">
        <v>254</v>
      </c>
    </row>
    <row r="195" spans="1:35" x14ac:dyDescent="0.25">
      <c r="A195" t="s">
        <v>100</v>
      </c>
      <c r="B195" t="s">
        <v>97</v>
      </c>
      <c r="C195" t="s">
        <v>95</v>
      </c>
      <c r="D195">
        <v>253</v>
      </c>
      <c r="E195">
        <v>253</v>
      </c>
      <c r="F195">
        <v>1048576</v>
      </c>
      <c r="G195" t="s">
        <v>111</v>
      </c>
      <c r="H195">
        <v>1002.55333333</v>
      </c>
      <c r="I195">
        <v>1008.73866667</v>
      </c>
      <c r="J195">
        <v>998.43833333299995</v>
      </c>
      <c r="K195">
        <v>3197</v>
      </c>
      <c r="L195">
        <v>475</v>
      </c>
      <c r="M195">
        <v>255</v>
      </c>
      <c r="N195" t="s">
        <v>101</v>
      </c>
      <c r="O195">
        <v>1341</v>
      </c>
      <c r="P195">
        <v>1341</v>
      </c>
      <c r="Q195">
        <v>1048576</v>
      </c>
      <c r="R195" t="s">
        <v>111</v>
      </c>
      <c r="S195">
        <v>188.68700000000001</v>
      </c>
      <c r="T195">
        <v>144.084</v>
      </c>
      <c r="U195">
        <v>218.40866666700001</v>
      </c>
      <c r="V195">
        <v>5224</v>
      </c>
      <c r="W195">
        <v>544</v>
      </c>
      <c r="X195">
        <v>254</v>
      </c>
      <c r="Y195" t="s">
        <v>96</v>
      </c>
      <c r="Z195">
        <v>1488</v>
      </c>
      <c r="AA195">
        <v>1488</v>
      </c>
      <c r="AB195">
        <v>1048576</v>
      </c>
      <c r="AC195" t="s">
        <v>111</v>
      </c>
      <c r="AD195">
        <v>171.08199999999999</v>
      </c>
      <c r="AE195">
        <v>167.49466666699999</v>
      </c>
      <c r="AF195">
        <v>173.46966666700001</v>
      </c>
      <c r="AG195">
        <v>526</v>
      </c>
      <c r="AH195">
        <v>26</v>
      </c>
      <c r="AI195">
        <v>254</v>
      </c>
    </row>
    <row r="196" spans="1:35" x14ac:dyDescent="0.25">
      <c r="A196" t="s">
        <v>100</v>
      </c>
      <c r="B196" t="s">
        <v>97</v>
      </c>
      <c r="C196" t="s">
        <v>95</v>
      </c>
      <c r="D196">
        <v>241</v>
      </c>
      <c r="E196">
        <v>241</v>
      </c>
      <c r="F196">
        <v>1048576</v>
      </c>
      <c r="G196" t="s">
        <v>105</v>
      </c>
      <c r="H196">
        <v>1048.5129999999999</v>
      </c>
      <c r="I196">
        <v>1057.5889999999999</v>
      </c>
      <c r="J196">
        <v>1044.6990000000001</v>
      </c>
      <c r="K196">
        <v>4789</v>
      </c>
      <c r="L196">
        <v>529</v>
      </c>
      <c r="M196">
        <v>255</v>
      </c>
      <c r="N196" t="s">
        <v>101</v>
      </c>
      <c r="O196">
        <v>1373</v>
      </c>
      <c r="P196">
        <v>1373</v>
      </c>
      <c r="Q196">
        <v>1048576</v>
      </c>
      <c r="R196" t="s">
        <v>105</v>
      </c>
      <c r="S196">
        <v>184.00133333299999</v>
      </c>
      <c r="T196">
        <v>143.07033333300001</v>
      </c>
      <c r="U196">
        <v>201.54266666699999</v>
      </c>
      <c r="V196">
        <v>5913</v>
      </c>
      <c r="W196">
        <v>614</v>
      </c>
      <c r="X196">
        <v>254</v>
      </c>
      <c r="Y196" t="s">
        <v>96</v>
      </c>
      <c r="Z196">
        <v>1414</v>
      </c>
      <c r="AA196">
        <v>1414</v>
      </c>
      <c r="AB196">
        <v>1048576</v>
      </c>
      <c r="AC196" t="s">
        <v>105</v>
      </c>
      <c r="AD196">
        <v>179.95166666700001</v>
      </c>
      <c r="AE196">
        <v>175.57666666700001</v>
      </c>
      <c r="AF196">
        <v>181.83366666699999</v>
      </c>
      <c r="AG196">
        <v>700</v>
      </c>
      <c r="AH196">
        <v>31</v>
      </c>
      <c r="AI196">
        <v>254</v>
      </c>
    </row>
    <row r="197" spans="1:35" x14ac:dyDescent="0.25">
      <c r="A197" t="s">
        <v>100</v>
      </c>
      <c r="B197" t="s">
        <v>97</v>
      </c>
      <c r="C197" t="s">
        <v>95</v>
      </c>
      <c r="D197">
        <v>274</v>
      </c>
      <c r="E197">
        <v>274</v>
      </c>
      <c r="F197">
        <v>1048576</v>
      </c>
      <c r="G197" t="s">
        <v>104</v>
      </c>
      <c r="H197">
        <v>924.50099999999998</v>
      </c>
      <c r="I197">
        <v>932.70166666700004</v>
      </c>
      <c r="J197">
        <v>922.476</v>
      </c>
      <c r="K197">
        <v>3630</v>
      </c>
      <c r="L197">
        <v>425</v>
      </c>
      <c r="M197">
        <v>255</v>
      </c>
      <c r="N197" t="s">
        <v>101</v>
      </c>
      <c r="O197">
        <v>1403</v>
      </c>
      <c r="P197">
        <v>1403</v>
      </c>
      <c r="Q197">
        <v>1048576</v>
      </c>
      <c r="R197" t="s">
        <v>104</v>
      </c>
      <c r="S197">
        <v>179.473333333</v>
      </c>
      <c r="T197">
        <v>143.47033333300001</v>
      </c>
      <c r="U197">
        <v>188.464</v>
      </c>
      <c r="V197">
        <v>6735</v>
      </c>
      <c r="W197">
        <v>679</v>
      </c>
      <c r="X197">
        <v>254</v>
      </c>
      <c r="Y197" t="s">
        <v>96</v>
      </c>
      <c r="Z197">
        <v>1378</v>
      </c>
      <c r="AA197">
        <v>1378</v>
      </c>
      <c r="AB197">
        <v>1048576</v>
      </c>
      <c r="AC197" t="s">
        <v>104</v>
      </c>
      <c r="AD197">
        <v>184.74333333300001</v>
      </c>
      <c r="AE197">
        <v>181.57499999999999</v>
      </c>
      <c r="AF197">
        <v>185.53533333300001</v>
      </c>
      <c r="AG197">
        <v>1011</v>
      </c>
      <c r="AH197">
        <v>32</v>
      </c>
      <c r="AI197">
        <v>254</v>
      </c>
    </row>
    <row r="198" spans="1:35" x14ac:dyDescent="0.25">
      <c r="A198" t="s">
        <v>100</v>
      </c>
      <c r="B198" t="s">
        <v>97</v>
      </c>
      <c r="C198" t="s">
        <v>95</v>
      </c>
      <c r="D198">
        <v>262</v>
      </c>
      <c r="E198">
        <v>262</v>
      </c>
      <c r="F198">
        <v>1048576</v>
      </c>
      <c r="G198" t="s">
        <v>103</v>
      </c>
      <c r="H198">
        <v>970.14966666700002</v>
      </c>
      <c r="I198">
        <v>991.16633333300001</v>
      </c>
      <c r="J198">
        <v>967.83066666699995</v>
      </c>
      <c r="K198">
        <v>8745</v>
      </c>
      <c r="L198">
        <v>633</v>
      </c>
      <c r="M198">
        <v>255</v>
      </c>
      <c r="N198" t="s">
        <v>101</v>
      </c>
      <c r="O198">
        <v>1406</v>
      </c>
      <c r="P198">
        <v>1406</v>
      </c>
      <c r="Q198">
        <v>1048576</v>
      </c>
      <c r="R198" t="s">
        <v>103</v>
      </c>
      <c r="S198">
        <v>178.63133333299999</v>
      </c>
      <c r="T198">
        <v>143.81466666700001</v>
      </c>
      <c r="U198">
        <v>182.502666667</v>
      </c>
      <c r="V198">
        <v>7612</v>
      </c>
      <c r="W198">
        <v>732</v>
      </c>
      <c r="X198">
        <v>254</v>
      </c>
      <c r="Y198" t="s">
        <v>96</v>
      </c>
      <c r="Z198">
        <v>1275</v>
      </c>
      <c r="AA198">
        <v>1275</v>
      </c>
      <c r="AB198">
        <v>1048576</v>
      </c>
      <c r="AC198" t="s">
        <v>103</v>
      </c>
      <c r="AD198">
        <v>199.52933333300001</v>
      </c>
      <c r="AE198">
        <v>197.45833333300001</v>
      </c>
      <c r="AF198">
        <v>199.75899999999999</v>
      </c>
      <c r="AG198">
        <v>579</v>
      </c>
      <c r="AH198">
        <v>22</v>
      </c>
      <c r="AI198">
        <v>254</v>
      </c>
    </row>
    <row r="199" spans="1:35" x14ac:dyDescent="0.25">
      <c r="A199" t="s">
        <v>100</v>
      </c>
      <c r="B199" t="s">
        <v>97</v>
      </c>
      <c r="C199" t="s">
        <v>95</v>
      </c>
      <c r="D199">
        <v>211</v>
      </c>
      <c r="E199">
        <v>211</v>
      </c>
      <c r="F199">
        <v>1048576</v>
      </c>
      <c r="G199" t="s">
        <v>112</v>
      </c>
      <c r="H199">
        <v>1198.6569999999999</v>
      </c>
      <c r="I199">
        <v>0</v>
      </c>
      <c r="J199">
        <v>1198.6569999999999</v>
      </c>
      <c r="K199">
        <v>2198</v>
      </c>
      <c r="L199">
        <v>136</v>
      </c>
      <c r="M199">
        <v>255</v>
      </c>
      <c r="N199" t="s">
        <v>101</v>
      </c>
      <c r="O199">
        <v>1384</v>
      </c>
      <c r="P199">
        <v>1384</v>
      </c>
      <c r="Q199">
        <v>1048576</v>
      </c>
      <c r="R199" t="s">
        <v>112</v>
      </c>
      <c r="S199">
        <v>181.128333333</v>
      </c>
      <c r="T199">
        <v>0</v>
      </c>
      <c r="U199">
        <v>181.128333333</v>
      </c>
      <c r="V199">
        <v>10190</v>
      </c>
      <c r="W199">
        <v>790</v>
      </c>
      <c r="X199">
        <v>254</v>
      </c>
      <c r="Y199" t="s">
        <v>96</v>
      </c>
      <c r="Z199">
        <v>1197</v>
      </c>
      <c r="AA199">
        <v>1197</v>
      </c>
      <c r="AB199">
        <v>1048576</v>
      </c>
      <c r="AC199" t="s">
        <v>112</v>
      </c>
      <c r="AD199">
        <v>212.567666667</v>
      </c>
      <c r="AE199">
        <v>0</v>
      </c>
      <c r="AF199">
        <v>212.567666667</v>
      </c>
      <c r="AG199">
        <v>462</v>
      </c>
      <c r="AH199">
        <v>13</v>
      </c>
      <c r="AI199">
        <v>254</v>
      </c>
    </row>
    <row r="200" spans="1:35" x14ac:dyDescent="0.25">
      <c r="A200" t="s">
        <v>100</v>
      </c>
      <c r="B200" t="s">
        <v>98</v>
      </c>
      <c r="C200" t="s">
        <v>95</v>
      </c>
      <c r="D200">
        <v>8003</v>
      </c>
      <c r="E200">
        <v>31</v>
      </c>
      <c r="F200">
        <v>4096</v>
      </c>
      <c r="G200" t="s">
        <v>102</v>
      </c>
      <c r="H200">
        <v>63.778666666699998</v>
      </c>
      <c r="I200">
        <v>63.778666666699998</v>
      </c>
      <c r="J200">
        <v>0</v>
      </c>
      <c r="K200">
        <v>1323</v>
      </c>
      <c r="L200">
        <v>50</v>
      </c>
      <c r="M200">
        <v>510</v>
      </c>
      <c r="N200" t="s">
        <v>101</v>
      </c>
      <c r="O200">
        <v>346870</v>
      </c>
      <c r="P200">
        <v>1354</v>
      </c>
      <c r="Q200">
        <v>4096</v>
      </c>
      <c r="R200" t="s">
        <v>102</v>
      </c>
      <c r="S200">
        <v>1.4643333333299999</v>
      </c>
      <c r="T200">
        <v>1.4643333333299999</v>
      </c>
      <c r="U200">
        <v>0</v>
      </c>
      <c r="V200">
        <v>61</v>
      </c>
      <c r="W200">
        <v>0</v>
      </c>
      <c r="X200">
        <v>507</v>
      </c>
      <c r="Y200" t="s">
        <v>96</v>
      </c>
      <c r="Z200">
        <v>74431</v>
      </c>
      <c r="AA200">
        <v>290</v>
      </c>
      <c r="AB200">
        <v>4096</v>
      </c>
      <c r="AC200" t="s">
        <v>102</v>
      </c>
      <c r="AD200">
        <v>5.3083333333300002</v>
      </c>
      <c r="AE200">
        <v>5.3083333333300002</v>
      </c>
      <c r="AF200">
        <v>0</v>
      </c>
      <c r="AG200">
        <v>68</v>
      </c>
      <c r="AH200">
        <v>2</v>
      </c>
      <c r="AI200">
        <v>395</v>
      </c>
    </row>
    <row r="201" spans="1:35" x14ac:dyDescent="0.25">
      <c r="A201" t="s">
        <v>100</v>
      </c>
      <c r="B201" t="s">
        <v>98</v>
      </c>
      <c r="C201" t="s">
        <v>95</v>
      </c>
      <c r="D201">
        <v>6719</v>
      </c>
      <c r="E201">
        <v>26</v>
      </c>
      <c r="F201">
        <v>4096</v>
      </c>
      <c r="G201" t="s">
        <v>106</v>
      </c>
      <c r="H201">
        <v>78.999666666699994</v>
      </c>
      <c r="I201">
        <v>82.341666666699993</v>
      </c>
      <c r="J201">
        <v>48.9173333333</v>
      </c>
      <c r="K201">
        <v>5833</v>
      </c>
      <c r="L201">
        <v>180</v>
      </c>
      <c r="M201">
        <v>509</v>
      </c>
      <c r="N201" t="s">
        <v>101</v>
      </c>
      <c r="O201">
        <v>310591</v>
      </c>
      <c r="P201">
        <v>1213</v>
      </c>
      <c r="Q201">
        <v>4096</v>
      </c>
      <c r="R201" t="s">
        <v>106</v>
      </c>
      <c r="S201">
        <v>1.6376666666699999</v>
      </c>
      <c r="T201">
        <v>1.625</v>
      </c>
      <c r="U201">
        <v>1.7486666666699999</v>
      </c>
      <c r="V201">
        <v>91</v>
      </c>
      <c r="W201">
        <v>1</v>
      </c>
      <c r="X201">
        <v>508</v>
      </c>
      <c r="Y201" t="s">
        <v>96</v>
      </c>
      <c r="Z201">
        <v>69591</v>
      </c>
      <c r="AA201">
        <v>271</v>
      </c>
      <c r="AB201">
        <v>4096</v>
      </c>
      <c r="AC201" t="s">
        <v>106</v>
      </c>
      <c r="AD201">
        <v>6.16933333333</v>
      </c>
      <c r="AE201">
        <v>6.1406666666699996</v>
      </c>
      <c r="AF201">
        <v>6.4233333333299996</v>
      </c>
      <c r="AG201">
        <v>9177</v>
      </c>
      <c r="AH201">
        <v>61</v>
      </c>
      <c r="AI201">
        <v>429</v>
      </c>
    </row>
    <row r="202" spans="1:35" x14ac:dyDescent="0.25">
      <c r="A202" t="s">
        <v>100</v>
      </c>
      <c r="B202" t="s">
        <v>98</v>
      </c>
      <c r="C202" t="s">
        <v>95</v>
      </c>
      <c r="D202">
        <v>8584</v>
      </c>
      <c r="E202">
        <v>33</v>
      </c>
      <c r="F202">
        <v>4096</v>
      </c>
      <c r="G202" t="s">
        <v>107</v>
      </c>
      <c r="H202">
        <v>59.548000000000002</v>
      </c>
      <c r="I202">
        <v>65.102999999999994</v>
      </c>
      <c r="J202">
        <v>37.3266666667</v>
      </c>
      <c r="K202">
        <v>1466</v>
      </c>
      <c r="L202">
        <v>58</v>
      </c>
      <c r="M202">
        <v>510</v>
      </c>
      <c r="N202" t="s">
        <v>101</v>
      </c>
      <c r="O202">
        <v>278664</v>
      </c>
      <c r="P202">
        <v>1088</v>
      </c>
      <c r="Q202">
        <v>4096</v>
      </c>
      <c r="R202" t="s">
        <v>107</v>
      </c>
      <c r="S202">
        <v>1.82466666667</v>
      </c>
      <c r="T202">
        <v>1.83466666667</v>
      </c>
      <c r="U202">
        <v>1.784</v>
      </c>
      <c r="V202">
        <v>203</v>
      </c>
      <c r="W202">
        <v>1</v>
      </c>
      <c r="X202">
        <v>508</v>
      </c>
      <c r="Y202" t="s">
        <v>96</v>
      </c>
      <c r="Z202">
        <v>48866</v>
      </c>
      <c r="AA202">
        <v>190</v>
      </c>
      <c r="AB202">
        <v>4096</v>
      </c>
      <c r="AC202" t="s">
        <v>107</v>
      </c>
      <c r="AD202">
        <v>7.3176666666700001</v>
      </c>
      <c r="AE202">
        <v>7.3166666666699998</v>
      </c>
      <c r="AF202">
        <v>7.3216666666699997</v>
      </c>
      <c r="AG202">
        <v>15854</v>
      </c>
      <c r="AH202">
        <v>112</v>
      </c>
      <c r="AI202">
        <v>353</v>
      </c>
    </row>
    <row r="203" spans="1:35" x14ac:dyDescent="0.25">
      <c r="A203" t="s">
        <v>100</v>
      </c>
      <c r="B203" t="s">
        <v>98</v>
      </c>
      <c r="C203" t="s">
        <v>95</v>
      </c>
      <c r="D203">
        <v>7698</v>
      </c>
      <c r="E203">
        <v>30</v>
      </c>
      <c r="F203">
        <v>4096</v>
      </c>
      <c r="G203" t="s">
        <v>108</v>
      </c>
      <c r="H203">
        <v>66.685666666700001</v>
      </c>
      <c r="I203">
        <v>77.650999999999996</v>
      </c>
      <c r="J203">
        <v>41.113666666699999</v>
      </c>
      <c r="K203">
        <v>5300</v>
      </c>
      <c r="L203">
        <v>122</v>
      </c>
      <c r="M203">
        <v>510</v>
      </c>
      <c r="N203" t="s">
        <v>101</v>
      </c>
      <c r="O203">
        <v>244153</v>
      </c>
      <c r="P203">
        <v>953</v>
      </c>
      <c r="Q203">
        <v>4096</v>
      </c>
      <c r="R203" t="s">
        <v>108</v>
      </c>
      <c r="S203">
        <v>2.0826666666700002</v>
      </c>
      <c r="T203">
        <v>2.0916666666700001</v>
      </c>
      <c r="U203">
        <v>2.0613333333299999</v>
      </c>
      <c r="V203">
        <v>481</v>
      </c>
      <c r="W203">
        <v>2</v>
      </c>
      <c r="X203">
        <v>508</v>
      </c>
      <c r="Y203" t="s">
        <v>96</v>
      </c>
      <c r="Z203">
        <v>63115</v>
      </c>
      <c r="AA203">
        <v>246</v>
      </c>
      <c r="AB203">
        <v>4096</v>
      </c>
      <c r="AC203" t="s">
        <v>108</v>
      </c>
      <c r="AD203">
        <v>5.2729999999999997</v>
      </c>
      <c r="AE203">
        <v>5.3273333333300004</v>
      </c>
      <c r="AF203">
        <v>5.1456666666700004</v>
      </c>
      <c r="AG203">
        <v>3204</v>
      </c>
      <c r="AH203">
        <v>16</v>
      </c>
      <c r="AI203">
        <v>332</v>
      </c>
    </row>
    <row r="204" spans="1:35" x14ac:dyDescent="0.25">
      <c r="A204" t="s">
        <v>100</v>
      </c>
      <c r="B204" t="s">
        <v>98</v>
      </c>
      <c r="C204" t="s">
        <v>95</v>
      </c>
      <c r="D204">
        <v>9146</v>
      </c>
      <c r="E204">
        <v>35</v>
      </c>
      <c r="F204">
        <v>4096</v>
      </c>
      <c r="G204" t="s">
        <v>109</v>
      </c>
      <c r="H204">
        <v>55.872666666699999</v>
      </c>
      <c r="I204">
        <v>68.722999999999999</v>
      </c>
      <c r="J204">
        <v>36.590000000000003</v>
      </c>
      <c r="K204">
        <v>2610</v>
      </c>
      <c r="L204">
        <v>82</v>
      </c>
      <c r="M204">
        <v>509</v>
      </c>
      <c r="N204" t="s">
        <v>101</v>
      </c>
      <c r="O204">
        <v>214966</v>
      </c>
      <c r="P204">
        <v>839</v>
      </c>
      <c r="Q204">
        <v>4096</v>
      </c>
      <c r="R204" t="s">
        <v>109</v>
      </c>
      <c r="S204">
        <v>2.3650000000000002</v>
      </c>
      <c r="T204">
        <v>2.3703333333300001</v>
      </c>
      <c r="U204">
        <v>2.3566666666699998</v>
      </c>
      <c r="V204">
        <v>522</v>
      </c>
      <c r="W204">
        <v>3</v>
      </c>
      <c r="X204">
        <v>508</v>
      </c>
      <c r="Y204" t="s">
        <v>96</v>
      </c>
      <c r="Z204">
        <v>73483</v>
      </c>
      <c r="AA204">
        <v>287</v>
      </c>
      <c r="AB204">
        <v>4096</v>
      </c>
      <c r="AC204" t="s">
        <v>109</v>
      </c>
      <c r="AD204">
        <v>6.31</v>
      </c>
      <c r="AE204">
        <v>6.3360000000000003</v>
      </c>
      <c r="AF204">
        <v>6.2706666666700004</v>
      </c>
      <c r="AG204">
        <v>3029</v>
      </c>
      <c r="AH204">
        <v>20</v>
      </c>
      <c r="AI204">
        <v>463</v>
      </c>
    </row>
    <row r="205" spans="1:35" x14ac:dyDescent="0.25">
      <c r="A205" t="s">
        <v>100</v>
      </c>
      <c r="B205" t="s">
        <v>98</v>
      </c>
      <c r="C205" t="s">
        <v>95</v>
      </c>
      <c r="D205">
        <v>8918</v>
      </c>
      <c r="E205">
        <v>34</v>
      </c>
      <c r="F205">
        <v>4096</v>
      </c>
      <c r="G205" t="s">
        <v>110</v>
      </c>
      <c r="H205">
        <v>57.3356666667</v>
      </c>
      <c r="I205">
        <v>76.159333333299998</v>
      </c>
      <c r="J205">
        <v>38.533000000000001</v>
      </c>
      <c r="K205">
        <v>5454</v>
      </c>
      <c r="L205">
        <v>132</v>
      </c>
      <c r="M205">
        <v>509</v>
      </c>
      <c r="N205" t="s">
        <v>101</v>
      </c>
      <c r="O205">
        <v>188727</v>
      </c>
      <c r="P205">
        <v>737</v>
      </c>
      <c r="Q205">
        <v>4096</v>
      </c>
      <c r="R205" t="s">
        <v>110</v>
      </c>
      <c r="S205">
        <v>2.6946666666699999</v>
      </c>
      <c r="T205">
        <v>2.5906666666699998</v>
      </c>
      <c r="U205">
        <v>2.7989999999999999</v>
      </c>
      <c r="V205">
        <v>628</v>
      </c>
      <c r="W205">
        <v>5</v>
      </c>
      <c r="X205">
        <v>508</v>
      </c>
      <c r="Y205" t="s">
        <v>96</v>
      </c>
      <c r="Z205">
        <v>66405</v>
      </c>
      <c r="AA205">
        <v>259</v>
      </c>
      <c r="AB205">
        <v>4096</v>
      </c>
      <c r="AC205" t="s">
        <v>110</v>
      </c>
      <c r="AD205">
        <v>5.83866666667</v>
      </c>
      <c r="AE205">
        <v>6.1959999999999997</v>
      </c>
      <c r="AF205">
        <v>5.4816666666699998</v>
      </c>
      <c r="AG205">
        <v>91</v>
      </c>
      <c r="AH205">
        <v>2</v>
      </c>
      <c r="AI205">
        <v>388</v>
      </c>
    </row>
    <row r="206" spans="1:35" x14ac:dyDescent="0.25">
      <c r="A206" t="s">
        <v>100</v>
      </c>
      <c r="B206" t="s">
        <v>98</v>
      </c>
      <c r="C206" t="s">
        <v>95</v>
      </c>
      <c r="D206">
        <v>11864</v>
      </c>
      <c r="E206">
        <v>46</v>
      </c>
      <c r="F206">
        <v>4096</v>
      </c>
      <c r="G206" t="s">
        <v>111</v>
      </c>
      <c r="H206">
        <v>43.027999999999999</v>
      </c>
      <c r="I206">
        <v>62.4026666667</v>
      </c>
      <c r="J206">
        <v>30.115666666700001</v>
      </c>
      <c r="K206">
        <v>3153</v>
      </c>
      <c r="L206">
        <v>70</v>
      </c>
      <c r="M206">
        <v>510</v>
      </c>
      <c r="N206" t="s">
        <v>101</v>
      </c>
      <c r="O206">
        <v>171908</v>
      </c>
      <c r="P206">
        <v>671</v>
      </c>
      <c r="Q206">
        <v>4096</v>
      </c>
      <c r="R206" t="s">
        <v>111</v>
      </c>
      <c r="S206">
        <v>2.9580000000000002</v>
      </c>
      <c r="T206">
        <v>2.86733333333</v>
      </c>
      <c r="U206">
        <v>3.0190000000000001</v>
      </c>
      <c r="V206">
        <v>440</v>
      </c>
      <c r="W206">
        <v>5</v>
      </c>
      <c r="X206">
        <v>508</v>
      </c>
      <c r="Y206" t="s">
        <v>96</v>
      </c>
      <c r="Z206">
        <v>64889</v>
      </c>
      <c r="AA206">
        <v>253</v>
      </c>
      <c r="AB206">
        <v>4096</v>
      </c>
      <c r="AC206" t="s">
        <v>111</v>
      </c>
      <c r="AD206">
        <v>5.5686666666700004</v>
      </c>
      <c r="AE206">
        <v>6.1470000000000002</v>
      </c>
      <c r="AF206">
        <v>5.1833333333300002</v>
      </c>
      <c r="AG206">
        <v>82</v>
      </c>
      <c r="AH206">
        <v>2</v>
      </c>
      <c r="AI206">
        <v>361</v>
      </c>
    </row>
    <row r="207" spans="1:35" x14ac:dyDescent="0.25">
      <c r="A207" t="s">
        <v>100</v>
      </c>
      <c r="B207" t="s">
        <v>98</v>
      </c>
      <c r="C207" t="s">
        <v>95</v>
      </c>
      <c r="D207">
        <v>11255</v>
      </c>
      <c r="E207">
        <v>43</v>
      </c>
      <c r="F207">
        <v>4096</v>
      </c>
      <c r="G207" t="s">
        <v>105</v>
      </c>
      <c r="H207">
        <v>45.359666666700001</v>
      </c>
      <c r="I207">
        <v>72.869333333300006</v>
      </c>
      <c r="J207">
        <v>33.578333333300002</v>
      </c>
      <c r="K207">
        <v>4032</v>
      </c>
      <c r="L207">
        <v>81</v>
      </c>
      <c r="M207">
        <v>509</v>
      </c>
      <c r="N207" t="s">
        <v>101</v>
      </c>
      <c r="O207">
        <v>160771</v>
      </c>
      <c r="P207">
        <v>628</v>
      </c>
      <c r="Q207">
        <v>4096</v>
      </c>
      <c r="R207" t="s">
        <v>105</v>
      </c>
      <c r="S207">
        <v>3.1626666666699998</v>
      </c>
      <c r="T207">
        <v>3.06033333333</v>
      </c>
      <c r="U207">
        <v>3.2063333333299999</v>
      </c>
      <c r="V207">
        <v>383</v>
      </c>
      <c r="W207">
        <v>5</v>
      </c>
      <c r="X207">
        <v>508</v>
      </c>
      <c r="Y207" t="s">
        <v>96</v>
      </c>
      <c r="Z207">
        <v>68330</v>
      </c>
      <c r="AA207">
        <v>266</v>
      </c>
      <c r="AB207">
        <v>4096</v>
      </c>
      <c r="AC207" t="s">
        <v>105</v>
      </c>
      <c r="AD207">
        <v>6.1079999999999997</v>
      </c>
      <c r="AE207">
        <v>6.6840000000000002</v>
      </c>
      <c r="AF207">
        <v>5.8609999999999998</v>
      </c>
      <c r="AG207">
        <v>110</v>
      </c>
      <c r="AH207">
        <v>2</v>
      </c>
      <c r="AI207">
        <v>417</v>
      </c>
    </row>
    <row r="208" spans="1:35" x14ac:dyDescent="0.25">
      <c r="A208" t="s">
        <v>100</v>
      </c>
      <c r="B208" t="s">
        <v>98</v>
      </c>
      <c r="C208" t="s">
        <v>95</v>
      </c>
      <c r="D208">
        <v>15211</v>
      </c>
      <c r="E208">
        <v>59</v>
      </c>
      <c r="F208">
        <v>4096</v>
      </c>
      <c r="G208" t="s">
        <v>104</v>
      </c>
      <c r="H208">
        <v>33.616</v>
      </c>
      <c r="I208">
        <v>60.228666666700001</v>
      </c>
      <c r="J208">
        <v>26.959333333299998</v>
      </c>
      <c r="K208">
        <v>1127</v>
      </c>
      <c r="L208">
        <v>56</v>
      </c>
      <c r="M208">
        <v>509</v>
      </c>
      <c r="N208" t="s">
        <v>101</v>
      </c>
      <c r="O208">
        <v>149046</v>
      </c>
      <c r="P208">
        <v>582</v>
      </c>
      <c r="Q208">
        <v>4096</v>
      </c>
      <c r="R208" t="s">
        <v>104</v>
      </c>
      <c r="S208">
        <v>3.4129999999999998</v>
      </c>
      <c r="T208">
        <v>3.3039999999999998</v>
      </c>
      <c r="U208">
        <v>3.43966666667</v>
      </c>
      <c r="V208">
        <v>336</v>
      </c>
      <c r="W208">
        <v>5</v>
      </c>
      <c r="X208">
        <v>508</v>
      </c>
      <c r="Y208" t="s">
        <v>96</v>
      </c>
      <c r="Z208">
        <v>72185</v>
      </c>
      <c r="AA208">
        <v>281</v>
      </c>
      <c r="AB208">
        <v>4096</v>
      </c>
      <c r="AC208" t="s">
        <v>104</v>
      </c>
      <c r="AD208">
        <v>5.8733333333299997</v>
      </c>
      <c r="AE208">
        <v>6.5893333333299999</v>
      </c>
      <c r="AF208">
        <v>5.6943333333300004</v>
      </c>
      <c r="AG208">
        <v>93</v>
      </c>
      <c r="AH208">
        <v>2</v>
      </c>
      <c r="AI208">
        <v>423</v>
      </c>
    </row>
    <row r="209" spans="1:35" x14ac:dyDescent="0.25">
      <c r="A209" t="s">
        <v>100</v>
      </c>
      <c r="B209" t="s">
        <v>98</v>
      </c>
      <c r="C209" t="s">
        <v>95</v>
      </c>
      <c r="D209">
        <v>14821</v>
      </c>
      <c r="E209">
        <v>57</v>
      </c>
      <c r="F209">
        <v>4096</v>
      </c>
      <c r="G209" t="s">
        <v>103</v>
      </c>
      <c r="H209">
        <v>34.433333333299998</v>
      </c>
      <c r="I209">
        <v>73.706666666700002</v>
      </c>
      <c r="J209">
        <v>30.0713333333</v>
      </c>
      <c r="K209">
        <v>1369</v>
      </c>
      <c r="L209">
        <v>65</v>
      </c>
      <c r="M209">
        <v>509</v>
      </c>
      <c r="N209" t="s">
        <v>101</v>
      </c>
      <c r="O209">
        <v>139147</v>
      </c>
      <c r="P209">
        <v>543</v>
      </c>
      <c r="Q209">
        <v>4096</v>
      </c>
      <c r="R209" t="s">
        <v>103</v>
      </c>
      <c r="S209">
        <v>3.6560000000000001</v>
      </c>
      <c r="T209">
        <v>3.52</v>
      </c>
      <c r="U209">
        <v>3.6706666666699999</v>
      </c>
      <c r="V209">
        <v>431</v>
      </c>
      <c r="W209">
        <v>7</v>
      </c>
      <c r="X209">
        <v>508</v>
      </c>
      <c r="Y209" t="s">
        <v>96</v>
      </c>
      <c r="Z209">
        <v>68184</v>
      </c>
      <c r="AA209">
        <v>266</v>
      </c>
      <c r="AB209">
        <v>4096</v>
      </c>
      <c r="AC209" t="s">
        <v>103</v>
      </c>
      <c r="AD209">
        <v>5.9553333333299996</v>
      </c>
      <c r="AE209">
        <v>6.9429999999999996</v>
      </c>
      <c r="AF209">
        <v>5.8453333333300002</v>
      </c>
      <c r="AG209">
        <v>61</v>
      </c>
      <c r="AH209">
        <v>2</v>
      </c>
      <c r="AI209">
        <v>406</v>
      </c>
    </row>
    <row r="210" spans="1:35" x14ac:dyDescent="0.25">
      <c r="A210" t="s">
        <v>100</v>
      </c>
      <c r="B210" t="s">
        <v>98</v>
      </c>
      <c r="C210" t="s">
        <v>95</v>
      </c>
      <c r="D210">
        <v>12033</v>
      </c>
      <c r="E210">
        <v>47</v>
      </c>
      <c r="F210">
        <v>4096</v>
      </c>
      <c r="G210" t="s">
        <v>112</v>
      </c>
      <c r="H210">
        <v>42.404000000000003</v>
      </c>
      <c r="I210">
        <v>0</v>
      </c>
      <c r="J210">
        <v>42.404000000000003</v>
      </c>
      <c r="K210">
        <v>7666</v>
      </c>
      <c r="L210">
        <v>275</v>
      </c>
      <c r="M210">
        <v>509</v>
      </c>
      <c r="N210" t="s">
        <v>101</v>
      </c>
      <c r="O210">
        <v>130778</v>
      </c>
      <c r="P210">
        <v>510</v>
      </c>
      <c r="Q210">
        <v>4096</v>
      </c>
      <c r="R210" t="s">
        <v>112</v>
      </c>
      <c r="S210">
        <v>3.89133333333</v>
      </c>
      <c r="T210">
        <v>0</v>
      </c>
      <c r="U210">
        <v>3.89133333333</v>
      </c>
      <c r="V210">
        <v>468</v>
      </c>
      <c r="W210">
        <v>7</v>
      </c>
      <c r="X210">
        <v>508</v>
      </c>
      <c r="Y210" t="s">
        <v>96</v>
      </c>
      <c r="Z210">
        <v>74756</v>
      </c>
      <c r="AA210">
        <v>292</v>
      </c>
      <c r="AB210">
        <v>4096</v>
      </c>
      <c r="AC210" t="s">
        <v>112</v>
      </c>
      <c r="AD210">
        <v>6.8143333333299996</v>
      </c>
      <c r="AE210">
        <v>0</v>
      </c>
      <c r="AF210">
        <v>6.8143333333299996</v>
      </c>
      <c r="AG210">
        <v>54</v>
      </c>
      <c r="AH210">
        <v>1</v>
      </c>
      <c r="AI210">
        <v>509</v>
      </c>
    </row>
    <row r="211" spans="1:35" x14ac:dyDescent="0.25">
      <c r="A211" t="s">
        <v>100</v>
      </c>
      <c r="B211" t="s">
        <v>98</v>
      </c>
      <c r="C211" t="s">
        <v>95</v>
      </c>
      <c r="D211">
        <v>11902</v>
      </c>
      <c r="E211">
        <v>743</v>
      </c>
      <c r="F211">
        <v>65536</v>
      </c>
      <c r="G211" t="s">
        <v>102</v>
      </c>
      <c r="H211">
        <v>42.957333333299999</v>
      </c>
      <c r="I211">
        <v>42.957333333299999</v>
      </c>
      <c r="J211">
        <v>0</v>
      </c>
      <c r="K211">
        <v>3411</v>
      </c>
      <c r="L211">
        <v>82</v>
      </c>
      <c r="M211">
        <v>509</v>
      </c>
      <c r="N211" t="s">
        <v>101</v>
      </c>
      <c r="O211">
        <v>64213</v>
      </c>
      <c r="P211">
        <v>4013</v>
      </c>
      <c r="Q211">
        <v>65536</v>
      </c>
      <c r="R211" t="s">
        <v>102</v>
      </c>
      <c r="S211">
        <v>7.9393333333299996</v>
      </c>
      <c r="T211">
        <v>7.9393333333299996</v>
      </c>
      <c r="U211">
        <v>0</v>
      </c>
      <c r="V211">
        <v>943</v>
      </c>
      <c r="W211">
        <v>6</v>
      </c>
      <c r="X211">
        <v>509</v>
      </c>
      <c r="Y211" t="s">
        <v>96</v>
      </c>
      <c r="Z211">
        <v>16341</v>
      </c>
      <c r="AA211">
        <v>1021</v>
      </c>
      <c r="AB211">
        <v>65536</v>
      </c>
      <c r="AC211" t="s">
        <v>102</v>
      </c>
      <c r="AD211">
        <v>31.203666666699998</v>
      </c>
      <c r="AE211">
        <v>31.203666666699998</v>
      </c>
      <c r="AF211">
        <v>0</v>
      </c>
      <c r="AG211">
        <v>99</v>
      </c>
      <c r="AH211">
        <v>12</v>
      </c>
      <c r="AI211">
        <v>510</v>
      </c>
    </row>
    <row r="212" spans="1:35" x14ac:dyDescent="0.25">
      <c r="A212" t="s">
        <v>100</v>
      </c>
      <c r="B212" t="s">
        <v>98</v>
      </c>
      <c r="C212" t="s">
        <v>95</v>
      </c>
      <c r="D212">
        <v>10041</v>
      </c>
      <c r="E212">
        <v>627</v>
      </c>
      <c r="F212">
        <v>65536</v>
      </c>
      <c r="G212" t="s">
        <v>106</v>
      </c>
      <c r="H212">
        <v>50.679333333300001</v>
      </c>
      <c r="I212">
        <v>51.651333333300002</v>
      </c>
      <c r="J212">
        <v>41.954999999999998</v>
      </c>
      <c r="K212">
        <v>5077</v>
      </c>
      <c r="L212">
        <v>106</v>
      </c>
      <c r="M212">
        <v>508</v>
      </c>
      <c r="N212" t="s">
        <v>101</v>
      </c>
      <c r="O212">
        <v>45628</v>
      </c>
      <c r="P212">
        <v>2851</v>
      </c>
      <c r="Q212">
        <v>65536</v>
      </c>
      <c r="R212" t="s">
        <v>106</v>
      </c>
      <c r="S212">
        <v>11.134666666699999</v>
      </c>
      <c r="T212">
        <v>9.1956666666700002</v>
      </c>
      <c r="U212">
        <v>28.595666666700001</v>
      </c>
      <c r="V212">
        <v>1461</v>
      </c>
      <c r="W212">
        <v>26</v>
      </c>
      <c r="X212">
        <v>507</v>
      </c>
      <c r="Y212" t="s">
        <v>96</v>
      </c>
      <c r="Z212">
        <v>17930</v>
      </c>
      <c r="AA212">
        <v>1120</v>
      </c>
      <c r="AB212">
        <v>65536</v>
      </c>
      <c r="AC212" t="s">
        <v>106</v>
      </c>
      <c r="AD212">
        <v>28.429666666700001</v>
      </c>
      <c r="AE212">
        <v>28.750333333299999</v>
      </c>
      <c r="AF212">
        <v>25.5423333333</v>
      </c>
      <c r="AG212">
        <v>1684</v>
      </c>
      <c r="AH212">
        <v>17</v>
      </c>
      <c r="AI212">
        <v>509</v>
      </c>
    </row>
    <row r="213" spans="1:35" x14ac:dyDescent="0.25">
      <c r="A213" t="s">
        <v>100</v>
      </c>
      <c r="B213" t="s">
        <v>98</v>
      </c>
      <c r="C213" t="s">
        <v>95</v>
      </c>
      <c r="D213">
        <v>10923</v>
      </c>
      <c r="E213">
        <v>682</v>
      </c>
      <c r="F213">
        <v>65536</v>
      </c>
      <c r="G213" t="s">
        <v>107</v>
      </c>
      <c r="H213">
        <v>46.716000000000001</v>
      </c>
      <c r="I213">
        <v>48.3446666667</v>
      </c>
      <c r="J213">
        <v>40.188000000000002</v>
      </c>
      <c r="K213">
        <v>9464</v>
      </c>
      <c r="L213">
        <v>179</v>
      </c>
      <c r="M213">
        <v>507</v>
      </c>
      <c r="N213" t="s">
        <v>101</v>
      </c>
      <c r="O213">
        <v>49378</v>
      </c>
      <c r="P213">
        <v>3086</v>
      </c>
      <c r="Q213">
        <v>65536</v>
      </c>
      <c r="R213" t="s">
        <v>107</v>
      </c>
      <c r="S213">
        <v>10.276999999999999</v>
      </c>
      <c r="T213">
        <v>9.9893333333300003</v>
      </c>
      <c r="U213">
        <v>11.4273333333</v>
      </c>
      <c r="V213">
        <v>901</v>
      </c>
      <c r="W213">
        <v>12</v>
      </c>
      <c r="X213">
        <v>507</v>
      </c>
      <c r="Y213" t="s">
        <v>96</v>
      </c>
      <c r="Z213">
        <v>19504</v>
      </c>
      <c r="AA213">
        <v>1219</v>
      </c>
      <c r="AB213">
        <v>65536</v>
      </c>
      <c r="AC213" t="s">
        <v>107</v>
      </c>
      <c r="AD213">
        <v>26.140333333299999</v>
      </c>
      <c r="AE213">
        <v>26.444666666700002</v>
      </c>
      <c r="AF213">
        <v>24.923666666700001</v>
      </c>
      <c r="AG213">
        <v>178</v>
      </c>
      <c r="AH213">
        <v>4</v>
      </c>
      <c r="AI213">
        <v>509</v>
      </c>
    </row>
    <row r="214" spans="1:35" x14ac:dyDescent="0.25">
      <c r="A214" t="s">
        <v>100</v>
      </c>
      <c r="B214" t="s">
        <v>98</v>
      </c>
      <c r="C214" t="s">
        <v>95</v>
      </c>
      <c r="D214">
        <v>9451</v>
      </c>
      <c r="E214">
        <v>590</v>
      </c>
      <c r="F214">
        <v>65536</v>
      </c>
      <c r="G214" t="s">
        <v>108</v>
      </c>
      <c r="H214">
        <v>50.807000000000002</v>
      </c>
      <c r="I214">
        <v>57.917000000000002</v>
      </c>
      <c r="J214">
        <v>34.227666666700003</v>
      </c>
      <c r="K214">
        <v>3277</v>
      </c>
      <c r="L214">
        <v>87</v>
      </c>
      <c r="M214">
        <v>505</v>
      </c>
      <c r="N214" t="s">
        <v>101</v>
      </c>
      <c r="O214">
        <v>45980</v>
      </c>
      <c r="P214">
        <v>2873</v>
      </c>
      <c r="Q214">
        <v>65536</v>
      </c>
      <c r="R214" t="s">
        <v>108</v>
      </c>
      <c r="S214">
        <v>11.016666666700001</v>
      </c>
      <c r="T214">
        <v>10.586</v>
      </c>
      <c r="U214">
        <v>12.0216666667</v>
      </c>
      <c r="V214">
        <v>1117</v>
      </c>
      <c r="W214">
        <v>14</v>
      </c>
      <c r="X214">
        <v>506</v>
      </c>
      <c r="Y214" t="s">
        <v>96</v>
      </c>
      <c r="Z214">
        <v>20541</v>
      </c>
      <c r="AA214">
        <v>1283</v>
      </c>
      <c r="AB214">
        <v>65536</v>
      </c>
      <c r="AC214" t="s">
        <v>108</v>
      </c>
      <c r="AD214">
        <v>24.815999999999999</v>
      </c>
      <c r="AE214">
        <v>24.983333333299999</v>
      </c>
      <c r="AF214">
        <v>24.4256666667</v>
      </c>
      <c r="AG214">
        <v>157</v>
      </c>
      <c r="AH214">
        <v>3</v>
      </c>
      <c r="AI214">
        <v>509</v>
      </c>
    </row>
    <row r="215" spans="1:35" x14ac:dyDescent="0.25">
      <c r="A215" t="s">
        <v>100</v>
      </c>
      <c r="B215" t="s">
        <v>98</v>
      </c>
      <c r="C215" t="s">
        <v>95</v>
      </c>
      <c r="D215">
        <v>12019</v>
      </c>
      <c r="E215">
        <v>751</v>
      </c>
      <c r="F215">
        <v>65536</v>
      </c>
      <c r="G215" t="s">
        <v>109</v>
      </c>
      <c r="H215">
        <v>42.245666666699996</v>
      </c>
      <c r="I215">
        <v>49.054666666700001</v>
      </c>
      <c r="J215">
        <v>32.029333333300002</v>
      </c>
      <c r="K215">
        <v>7253</v>
      </c>
      <c r="L215">
        <v>137</v>
      </c>
      <c r="M215">
        <v>505</v>
      </c>
      <c r="N215" t="s">
        <v>101</v>
      </c>
      <c r="O215">
        <v>47557</v>
      </c>
      <c r="P215">
        <v>2972</v>
      </c>
      <c r="Q215">
        <v>65536</v>
      </c>
      <c r="R215" t="s">
        <v>109</v>
      </c>
      <c r="S215">
        <v>10.701333333299999</v>
      </c>
      <c r="T215">
        <v>10.077999999999999</v>
      </c>
      <c r="U215">
        <v>11.635</v>
      </c>
      <c r="V215">
        <v>505</v>
      </c>
      <c r="W215">
        <v>13</v>
      </c>
      <c r="X215">
        <v>508</v>
      </c>
      <c r="Y215" t="s">
        <v>96</v>
      </c>
      <c r="Z215">
        <v>19944</v>
      </c>
      <c r="AA215">
        <v>1246</v>
      </c>
      <c r="AB215">
        <v>65536</v>
      </c>
      <c r="AC215" t="s">
        <v>109</v>
      </c>
      <c r="AD215">
        <v>25.553999999999998</v>
      </c>
      <c r="AE215">
        <v>25.6086666667</v>
      </c>
      <c r="AF215">
        <v>25.4726666667</v>
      </c>
      <c r="AG215">
        <v>171</v>
      </c>
      <c r="AH215">
        <v>3</v>
      </c>
      <c r="AI215">
        <v>509</v>
      </c>
    </row>
    <row r="216" spans="1:35" x14ac:dyDescent="0.25">
      <c r="A216" t="s">
        <v>100</v>
      </c>
      <c r="B216" t="s">
        <v>98</v>
      </c>
      <c r="C216" t="s">
        <v>95</v>
      </c>
      <c r="D216">
        <v>11266</v>
      </c>
      <c r="E216">
        <v>704</v>
      </c>
      <c r="F216">
        <v>65536</v>
      </c>
      <c r="G216" t="s">
        <v>110</v>
      </c>
      <c r="H216">
        <v>45.479666666699998</v>
      </c>
      <c r="I216">
        <v>53.004666666699997</v>
      </c>
      <c r="J216">
        <v>37.9633333333</v>
      </c>
      <c r="K216">
        <v>8764</v>
      </c>
      <c r="L216">
        <v>196</v>
      </c>
      <c r="M216">
        <v>508</v>
      </c>
      <c r="N216" t="s">
        <v>101</v>
      </c>
      <c r="O216">
        <v>47031</v>
      </c>
      <c r="P216">
        <v>2939</v>
      </c>
      <c r="Q216">
        <v>65536</v>
      </c>
      <c r="R216" t="s">
        <v>110</v>
      </c>
      <c r="S216">
        <v>10.756333333300001</v>
      </c>
      <c r="T216">
        <v>6.5903333333300003</v>
      </c>
      <c r="U216">
        <v>14.9233333333</v>
      </c>
      <c r="V216">
        <v>2244</v>
      </c>
      <c r="W216">
        <v>48</v>
      </c>
      <c r="X216">
        <v>506</v>
      </c>
      <c r="Y216" t="s">
        <v>96</v>
      </c>
      <c r="Z216">
        <v>19357</v>
      </c>
      <c r="AA216">
        <v>1209</v>
      </c>
      <c r="AB216">
        <v>65536</v>
      </c>
      <c r="AC216" t="s">
        <v>110</v>
      </c>
      <c r="AD216">
        <v>26.333666666700001</v>
      </c>
      <c r="AE216">
        <v>26.23</v>
      </c>
      <c r="AF216">
        <v>26.4373333333</v>
      </c>
      <c r="AG216">
        <v>203</v>
      </c>
      <c r="AH216">
        <v>3</v>
      </c>
      <c r="AI216">
        <v>509</v>
      </c>
    </row>
    <row r="217" spans="1:35" x14ac:dyDescent="0.25">
      <c r="A217" t="s">
        <v>100</v>
      </c>
      <c r="B217" t="s">
        <v>98</v>
      </c>
      <c r="C217" t="s">
        <v>95</v>
      </c>
      <c r="D217">
        <v>10422</v>
      </c>
      <c r="E217">
        <v>651</v>
      </c>
      <c r="F217">
        <v>65536</v>
      </c>
      <c r="G217" t="s">
        <v>111</v>
      </c>
      <c r="H217">
        <v>49.830666666699997</v>
      </c>
      <c r="I217">
        <v>60.604999999999997</v>
      </c>
      <c r="J217">
        <v>42.649000000000001</v>
      </c>
      <c r="K217">
        <v>15824</v>
      </c>
      <c r="L217">
        <v>303</v>
      </c>
      <c r="M217">
        <v>506</v>
      </c>
      <c r="N217" t="s">
        <v>101</v>
      </c>
      <c r="O217">
        <v>43146</v>
      </c>
      <c r="P217">
        <v>2696</v>
      </c>
      <c r="Q217">
        <v>65536</v>
      </c>
      <c r="R217" t="s">
        <v>111</v>
      </c>
      <c r="S217">
        <v>11.726000000000001</v>
      </c>
      <c r="T217">
        <v>6.9953333333299996</v>
      </c>
      <c r="U217">
        <v>14.878</v>
      </c>
      <c r="V217">
        <v>5405</v>
      </c>
      <c r="W217">
        <v>58</v>
      </c>
      <c r="X217">
        <v>505</v>
      </c>
      <c r="Y217" t="s">
        <v>96</v>
      </c>
      <c r="Z217">
        <v>19133</v>
      </c>
      <c r="AA217">
        <v>1195</v>
      </c>
      <c r="AB217">
        <v>65536</v>
      </c>
      <c r="AC217" t="s">
        <v>111</v>
      </c>
      <c r="AD217">
        <v>26.638000000000002</v>
      </c>
      <c r="AE217">
        <v>26.460999999999999</v>
      </c>
      <c r="AF217">
        <v>26.756666666699999</v>
      </c>
      <c r="AG217">
        <v>177</v>
      </c>
      <c r="AH217">
        <v>3</v>
      </c>
      <c r="AI217">
        <v>509</v>
      </c>
    </row>
    <row r="218" spans="1:35" x14ac:dyDescent="0.25">
      <c r="A218" t="s">
        <v>100</v>
      </c>
      <c r="B218" t="s">
        <v>98</v>
      </c>
      <c r="C218" t="s">
        <v>95</v>
      </c>
      <c r="D218">
        <v>9931</v>
      </c>
      <c r="E218">
        <v>620</v>
      </c>
      <c r="F218">
        <v>65536</v>
      </c>
      <c r="G218" t="s">
        <v>105</v>
      </c>
      <c r="H218">
        <v>52.9696666667</v>
      </c>
      <c r="I218">
        <v>67.278333333299997</v>
      </c>
      <c r="J218">
        <v>46.8533333333</v>
      </c>
      <c r="K218">
        <v>19987</v>
      </c>
      <c r="L218">
        <v>373</v>
      </c>
      <c r="M218">
        <v>509</v>
      </c>
      <c r="N218" t="s">
        <v>101</v>
      </c>
      <c r="O218">
        <v>38634</v>
      </c>
      <c r="P218">
        <v>2414</v>
      </c>
      <c r="Q218">
        <v>65536</v>
      </c>
      <c r="R218" t="s">
        <v>105</v>
      </c>
      <c r="S218">
        <v>13.064</v>
      </c>
      <c r="T218">
        <v>7.5913333333299997</v>
      </c>
      <c r="U218">
        <v>15.41</v>
      </c>
      <c r="V218">
        <v>6841</v>
      </c>
      <c r="W218">
        <v>72</v>
      </c>
      <c r="X218">
        <v>505</v>
      </c>
      <c r="Y218" t="s">
        <v>96</v>
      </c>
      <c r="Z218">
        <v>18996</v>
      </c>
      <c r="AA218">
        <v>1187</v>
      </c>
      <c r="AB218">
        <v>65536</v>
      </c>
      <c r="AC218" t="s">
        <v>105</v>
      </c>
      <c r="AD218">
        <v>26.829333333299999</v>
      </c>
      <c r="AE218">
        <v>26.5743333333</v>
      </c>
      <c r="AF218">
        <v>26.939</v>
      </c>
      <c r="AG218">
        <v>180</v>
      </c>
      <c r="AH218">
        <v>3</v>
      </c>
      <c r="AI218">
        <v>509</v>
      </c>
    </row>
    <row r="219" spans="1:35" x14ac:dyDescent="0.25">
      <c r="A219" t="s">
        <v>100</v>
      </c>
      <c r="B219" t="s">
        <v>98</v>
      </c>
      <c r="C219" t="s">
        <v>95</v>
      </c>
      <c r="D219">
        <v>11509</v>
      </c>
      <c r="E219">
        <v>719</v>
      </c>
      <c r="F219">
        <v>65536</v>
      </c>
      <c r="G219" t="s">
        <v>104</v>
      </c>
      <c r="H219">
        <v>44.409666666699998</v>
      </c>
      <c r="I219">
        <v>53.343666666700003</v>
      </c>
      <c r="J219">
        <v>42.178333333300003</v>
      </c>
      <c r="K219">
        <v>8716</v>
      </c>
      <c r="L219">
        <v>130</v>
      </c>
      <c r="M219">
        <v>509</v>
      </c>
      <c r="N219" t="s">
        <v>101</v>
      </c>
      <c r="O219">
        <v>35598</v>
      </c>
      <c r="P219">
        <v>2224</v>
      </c>
      <c r="Q219">
        <v>65536</v>
      </c>
      <c r="R219" t="s">
        <v>104</v>
      </c>
      <c r="S219">
        <v>14.114000000000001</v>
      </c>
      <c r="T219">
        <v>7.8913333333300004</v>
      </c>
      <c r="U219">
        <v>15.6696666667</v>
      </c>
      <c r="V219">
        <v>5220</v>
      </c>
      <c r="W219">
        <v>73</v>
      </c>
      <c r="X219">
        <v>506</v>
      </c>
      <c r="Y219" t="s">
        <v>96</v>
      </c>
      <c r="Z219">
        <v>18020</v>
      </c>
      <c r="AA219">
        <v>1126</v>
      </c>
      <c r="AB219">
        <v>65536</v>
      </c>
      <c r="AC219" t="s">
        <v>104</v>
      </c>
      <c r="AD219">
        <v>28.283000000000001</v>
      </c>
      <c r="AE219">
        <v>28.040666666700002</v>
      </c>
      <c r="AF219">
        <v>28.343666666699999</v>
      </c>
      <c r="AG219">
        <v>164</v>
      </c>
      <c r="AH219">
        <v>2</v>
      </c>
      <c r="AI219">
        <v>509</v>
      </c>
    </row>
    <row r="220" spans="1:35" x14ac:dyDescent="0.25">
      <c r="A220" t="s">
        <v>100</v>
      </c>
      <c r="B220" t="s">
        <v>98</v>
      </c>
      <c r="C220" t="s">
        <v>95</v>
      </c>
      <c r="D220">
        <v>9244</v>
      </c>
      <c r="E220">
        <v>577</v>
      </c>
      <c r="F220">
        <v>65536</v>
      </c>
      <c r="G220" t="s">
        <v>103</v>
      </c>
      <c r="H220">
        <v>53.123666666699997</v>
      </c>
      <c r="I220">
        <v>72.481999999999999</v>
      </c>
      <c r="J220">
        <v>50.968666666700003</v>
      </c>
      <c r="K220">
        <v>5324</v>
      </c>
      <c r="L220">
        <v>158</v>
      </c>
      <c r="M220">
        <v>509</v>
      </c>
      <c r="N220" t="s">
        <v>101</v>
      </c>
      <c r="O220">
        <v>32550</v>
      </c>
      <c r="P220">
        <v>2034</v>
      </c>
      <c r="Q220">
        <v>65536</v>
      </c>
      <c r="R220" t="s">
        <v>103</v>
      </c>
      <c r="S220">
        <v>15.5003333333</v>
      </c>
      <c r="T220">
        <v>8.1613333333300009</v>
      </c>
      <c r="U220">
        <v>16.3156666667</v>
      </c>
      <c r="V220">
        <v>6822</v>
      </c>
      <c r="W220">
        <v>86</v>
      </c>
      <c r="X220">
        <v>505</v>
      </c>
      <c r="Y220" t="s">
        <v>96</v>
      </c>
      <c r="Z220">
        <v>16522</v>
      </c>
      <c r="AA220">
        <v>1032</v>
      </c>
      <c r="AB220">
        <v>65536</v>
      </c>
      <c r="AC220" t="s">
        <v>103</v>
      </c>
      <c r="AD220">
        <v>30.8416666667</v>
      </c>
      <c r="AE220">
        <v>30.518333333299999</v>
      </c>
      <c r="AF220">
        <v>30.877666666700001</v>
      </c>
      <c r="AG220">
        <v>180</v>
      </c>
      <c r="AH220">
        <v>2</v>
      </c>
      <c r="AI220">
        <v>509</v>
      </c>
    </row>
    <row r="221" spans="1:35" x14ac:dyDescent="0.25">
      <c r="A221" t="s">
        <v>100</v>
      </c>
      <c r="B221" t="s">
        <v>98</v>
      </c>
      <c r="C221" t="s">
        <v>95</v>
      </c>
      <c r="D221">
        <v>9385</v>
      </c>
      <c r="E221">
        <v>586</v>
      </c>
      <c r="F221">
        <v>65536</v>
      </c>
      <c r="G221" t="s">
        <v>112</v>
      </c>
      <c r="H221">
        <v>53.542666666700001</v>
      </c>
      <c r="I221">
        <v>0</v>
      </c>
      <c r="J221">
        <v>53.542666666700001</v>
      </c>
      <c r="K221">
        <v>8371</v>
      </c>
      <c r="L221">
        <v>153</v>
      </c>
      <c r="M221">
        <v>509</v>
      </c>
      <c r="N221" t="s">
        <v>101</v>
      </c>
      <c r="O221">
        <v>29885</v>
      </c>
      <c r="P221">
        <v>1867</v>
      </c>
      <c r="Q221">
        <v>65536</v>
      </c>
      <c r="R221" t="s">
        <v>112</v>
      </c>
      <c r="S221">
        <v>17.004999999999999</v>
      </c>
      <c r="T221">
        <v>0</v>
      </c>
      <c r="U221">
        <v>17.004999999999999</v>
      </c>
      <c r="V221">
        <v>6275</v>
      </c>
      <c r="W221">
        <v>92</v>
      </c>
      <c r="X221">
        <v>509</v>
      </c>
      <c r="Y221" t="s">
        <v>96</v>
      </c>
      <c r="Z221">
        <v>15376</v>
      </c>
      <c r="AA221">
        <v>961</v>
      </c>
      <c r="AB221">
        <v>65536</v>
      </c>
      <c r="AC221" t="s">
        <v>112</v>
      </c>
      <c r="AD221">
        <v>33.146000000000001</v>
      </c>
      <c r="AE221">
        <v>0</v>
      </c>
      <c r="AF221">
        <v>33.146000000000001</v>
      </c>
      <c r="AG221">
        <v>190</v>
      </c>
      <c r="AH221">
        <v>2</v>
      </c>
      <c r="AI221">
        <v>509</v>
      </c>
    </row>
    <row r="222" spans="1:35" x14ac:dyDescent="0.25">
      <c r="A222" t="s">
        <v>100</v>
      </c>
      <c r="B222" t="s">
        <v>98</v>
      </c>
      <c r="C222" t="s">
        <v>95</v>
      </c>
      <c r="D222">
        <v>341</v>
      </c>
      <c r="E222">
        <v>341</v>
      </c>
      <c r="F222">
        <v>1048576</v>
      </c>
      <c r="G222" t="s">
        <v>102</v>
      </c>
      <c r="H222">
        <v>1481.9733333300001</v>
      </c>
      <c r="I222">
        <v>1481.9733333300001</v>
      </c>
      <c r="J222">
        <v>0</v>
      </c>
      <c r="K222">
        <v>3803</v>
      </c>
      <c r="L222">
        <v>616</v>
      </c>
      <c r="M222">
        <v>510</v>
      </c>
      <c r="N222" t="s">
        <v>101</v>
      </c>
      <c r="O222">
        <v>4200</v>
      </c>
      <c r="P222">
        <v>4200</v>
      </c>
      <c r="Q222">
        <v>1048576</v>
      </c>
      <c r="R222" t="s">
        <v>102</v>
      </c>
      <c r="S222">
        <v>121.617</v>
      </c>
      <c r="T222">
        <v>121.617</v>
      </c>
      <c r="U222">
        <v>0</v>
      </c>
      <c r="V222">
        <v>1223</v>
      </c>
      <c r="W222">
        <v>77</v>
      </c>
      <c r="X222">
        <v>510</v>
      </c>
      <c r="Y222" t="s">
        <v>96</v>
      </c>
      <c r="Z222">
        <v>1047</v>
      </c>
      <c r="AA222">
        <v>1047</v>
      </c>
      <c r="AB222">
        <v>1048576</v>
      </c>
      <c r="AC222" t="s">
        <v>102</v>
      </c>
      <c r="AD222">
        <v>485.90366666699998</v>
      </c>
      <c r="AE222">
        <v>485.90366666699998</v>
      </c>
      <c r="AF222">
        <v>0</v>
      </c>
      <c r="AG222">
        <v>1328</v>
      </c>
      <c r="AH222">
        <v>124</v>
      </c>
      <c r="AI222">
        <v>510</v>
      </c>
    </row>
    <row r="223" spans="1:35" x14ac:dyDescent="0.25">
      <c r="A223" t="s">
        <v>100</v>
      </c>
      <c r="B223" t="s">
        <v>98</v>
      </c>
      <c r="C223" t="s">
        <v>95</v>
      </c>
      <c r="D223">
        <v>259</v>
      </c>
      <c r="E223">
        <v>259</v>
      </c>
      <c r="F223">
        <v>1048576</v>
      </c>
      <c r="G223" t="s">
        <v>106</v>
      </c>
      <c r="H223">
        <v>1941.46633333</v>
      </c>
      <c r="I223">
        <v>1930.4690000000001</v>
      </c>
      <c r="J223">
        <v>2039.8966666700001</v>
      </c>
      <c r="K223">
        <v>16943</v>
      </c>
      <c r="L223">
        <v>2197</v>
      </c>
      <c r="M223">
        <v>510</v>
      </c>
      <c r="N223" t="s">
        <v>101</v>
      </c>
      <c r="O223">
        <v>1755</v>
      </c>
      <c r="P223">
        <v>1755</v>
      </c>
      <c r="Q223">
        <v>1048576</v>
      </c>
      <c r="R223" t="s">
        <v>106</v>
      </c>
      <c r="S223">
        <v>290.50233333300002</v>
      </c>
      <c r="T223">
        <v>241.524</v>
      </c>
      <c r="U223">
        <v>732.85599999999999</v>
      </c>
      <c r="V223">
        <v>6732</v>
      </c>
      <c r="W223">
        <v>554</v>
      </c>
      <c r="X223">
        <v>510</v>
      </c>
      <c r="Y223" t="s">
        <v>96</v>
      </c>
      <c r="Z223">
        <v>1182</v>
      </c>
      <c r="AA223">
        <v>1182</v>
      </c>
      <c r="AB223">
        <v>1048576</v>
      </c>
      <c r="AC223" t="s">
        <v>106</v>
      </c>
      <c r="AD223">
        <v>430.294666667</v>
      </c>
      <c r="AE223">
        <v>439.25799999999998</v>
      </c>
      <c r="AF223">
        <v>350.22899999999998</v>
      </c>
      <c r="AG223">
        <v>2290</v>
      </c>
      <c r="AH223">
        <v>264</v>
      </c>
      <c r="AI223">
        <v>510</v>
      </c>
    </row>
    <row r="224" spans="1:35" x14ac:dyDescent="0.25">
      <c r="A224" t="s">
        <v>100</v>
      </c>
      <c r="B224" t="s">
        <v>98</v>
      </c>
      <c r="C224" t="s">
        <v>95</v>
      </c>
      <c r="D224">
        <v>237</v>
      </c>
      <c r="E224">
        <v>237</v>
      </c>
      <c r="F224">
        <v>1048576</v>
      </c>
      <c r="G224" t="s">
        <v>107</v>
      </c>
      <c r="H224">
        <v>2115.5500000000002</v>
      </c>
      <c r="I224">
        <v>2109.17833333</v>
      </c>
      <c r="J224">
        <v>2140.7913333299998</v>
      </c>
      <c r="K224">
        <v>17175</v>
      </c>
      <c r="L224">
        <v>2286</v>
      </c>
      <c r="M224">
        <v>510</v>
      </c>
      <c r="N224" t="s">
        <v>101</v>
      </c>
      <c r="O224">
        <v>3476</v>
      </c>
      <c r="P224">
        <v>3476</v>
      </c>
      <c r="Q224">
        <v>1048576</v>
      </c>
      <c r="R224" t="s">
        <v>107</v>
      </c>
      <c r="S224">
        <v>147.79766666699999</v>
      </c>
      <c r="T224">
        <v>149.72666666699999</v>
      </c>
      <c r="U224">
        <v>140.116666667</v>
      </c>
      <c r="V224">
        <v>1266</v>
      </c>
      <c r="W224">
        <v>111</v>
      </c>
      <c r="X224">
        <v>509</v>
      </c>
      <c r="Y224" t="s">
        <v>96</v>
      </c>
      <c r="Z224">
        <v>1487</v>
      </c>
      <c r="AA224">
        <v>1487</v>
      </c>
      <c r="AB224">
        <v>1048576</v>
      </c>
      <c r="AC224" t="s">
        <v>107</v>
      </c>
      <c r="AD224">
        <v>342.33800000000002</v>
      </c>
      <c r="AE224">
        <v>348.674666667</v>
      </c>
      <c r="AF224">
        <v>316.94900000000001</v>
      </c>
      <c r="AG224">
        <v>1997</v>
      </c>
      <c r="AH224">
        <v>150</v>
      </c>
      <c r="AI224">
        <v>510</v>
      </c>
    </row>
    <row r="225" spans="1:35" x14ac:dyDescent="0.25">
      <c r="A225" t="s">
        <v>100</v>
      </c>
      <c r="B225" t="s">
        <v>98</v>
      </c>
      <c r="C225" t="s">
        <v>95</v>
      </c>
      <c r="D225">
        <v>240</v>
      </c>
      <c r="E225">
        <v>240</v>
      </c>
      <c r="F225">
        <v>1048576</v>
      </c>
      <c r="G225" t="s">
        <v>108</v>
      </c>
      <c r="H225">
        <v>2107.3153333300002</v>
      </c>
      <c r="I225">
        <v>2110.02</v>
      </c>
      <c r="J225">
        <v>2100.7083333300002</v>
      </c>
      <c r="K225">
        <v>16695</v>
      </c>
      <c r="L225">
        <v>1983</v>
      </c>
      <c r="M225">
        <v>510</v>
      </c>
      <c r="N225" t="s">
        <v>101</v>
      </c>
      <c r="O225">
        <v>3241</v>
      </c>
      <c r="P225">
        <v>3241</v>
      </c>
      <c r="Q225">
        <v>1048576</v>
      </c>
      <c r="R225" t="s">
        <v>108</v>
      </c>
      <c r="S225">
        <v>158.02199999999999</v>
      </c>
      <c r="T225">
        <v>162.95966666699999</v>
      </c>
      <c r="U225">
        <v>146.44399999999999</v>
      </c>
      <c r="V225">
        <v>1729</v>
      </c>
      <c r="W225">
        <v>119</v>
      </c>
      <c r="X225">
        <v>509</v>
      </c>
      <c r="Y225" t="s">
        <v>96</v>
      </c>
      <c r="Z225">
        <v>1658</v>
      </c>
      <c r="AA225">
        <v>1658</v>
      </c>
      <c r="AB225">
        <v>1048576</v>
      </c>
      <c r="AC225" t="s">
        <v>108</v>
      </c>
      <c r="AD225">
        <v>307.11166666700001</v>
      </c>
      <c r="AE225">
        <v>308.55333333300001</v>
      </c>
      <c r="AF225">
        <v>303.74299999999999</v>
      </c>
      <c r="AG225">
        <v>4282</v>
      </c>
      <c r="AH225">
        <v>155</v>
      </c>
      <c r="AI225">
        <v>509</v>
      </c>
    </row>
    <row r="226" spans="1:35" x14ac:dyDescent="0.25">
      <c r="A226" t="s">
        <v>100</v>
      </c>
      <c r="B226" t="s">
        <v>98</v>
      </c>
      <c r="C226" t="s">
        <v>95</v>
      </c>
      <c r="D226">
        <v>274</v>
      </c>
      <c r="E226">
        <v>274</v>
      </c>
      <c r="F226">
        <v>1048576</v>
      </c>
      <c r="G226" t="s">
        <v>109</v>
      </c>
      <c r="H226">
        <v>1861.5886666700001</v>
      </c>
      <c r="I226">
        <v>1862.7660000000001</v>
      </c>
      <c r="J226">
        <v>1859.7093333299999</v>
      </c>
      <c r="K226">
        <v>21716</v>
      </c>
      <c r="L226">
        <v>1871</v>
      </c>
      <c r="M226">
        <v>510</v>
      </c>
      <c r="N226" t="s">
        <v>101</v>
      </c>
      <c r="O226">
        <v>3197</v>
      </c>
      <c r="P226">
        <v>3197</v>
      </c>
      <c r="Q226">
        <v>1048576</v>
      </c>
      <c r="R226" t="s">
        <v>109</v>
      </c>
      <c r="S226">
        <v>159.77600000000001</v>
      </c>
      <c r="T226">
        <v>162.914333333</v>
      </c>
      <c r="U226">
        <v>155.07866666699999</v>
      </c>
      <c r="V226">
        <v>2153</v>
      </c>
      <c r="W226">
        <v>127</v>
      </c>
      <c r="X226">
        <v>509</v>
      </c>
      <c r="Y226" t="s">
        <v>96</v>
      </c>
      <c r="Z226">
        <v>1515</v>
      </c>
      <c r="AA226">
        <v>1515</v>
      </c>
      <c r="AB226">
        <v>1048576</v>
      </c>
      <c r="AC226" t="s">
        <v>109</v>
      </c>
      <c r="AD226">
        <v>335.75966666699998</v>
      </c>
      <c r="AE226">
        <v>334.48200000000003</v>
      </c>
      <c r="AF226">
        <v>337.68233333299997</v>
      </c>
      <c r="AG226">
        <v>5263</v>
      </c>
      <c r="AH226">
        <v>180</v>
      </c>
      <c r="AI226">
        <v>509</v>
      </c>
    </row>
    <row r="227" spans="1:35" x14ac:dyDescent="0.25">
      <c r="A227" t="s">
        <v>100</v>
      </c>
      <c r="B227" t="s">
        <v>98</v>
      </c>
      <c r="C227" t="s">
        <v>95</v>
      </c>
      <c r="D227">
        <v>308</v>
      </c>
      <c r="E227">
        <v>308</v>
      </c>
      <c r="F227">
        <v>1048576</v>
      </c>
      <c r="G227" t="s">
        <v>110</v>
      </c>
      <c r="H227">
        <v>1648.2876666699999</v>
      </c>
      <c r="I227">
        <v>1650.62833333</v>
      </c>
      <c r="J227">
        <v>1645.9426666700001</v>
      </c>
      <c r="K227">
        <v>16392</v>
      </c>
      <c r="L227">
        <v>1224</v>
      </c>
      <c r="M227">
        <v>510</v>
      </c>
      <c r="N227" t="s">
        <v>101</v>
      </c>
      <c r="O227">
        <v>1350</v>
      </c>
      <c r="P227">
        <v>1350</v>
      </c>
      <c r="Q227">
        <v>1048576</v>
      </c>
      <c r="R227" t="s">
        <v>110</v>
      </c>
      <c r="S227">
        <v>373.43900000000002</v>
      </c>
      <c r="T227">
        <v>328.18700000000001</v>
      </c>
      <c r="U227">
        <v>418.803</v>
      </c>
      <c r="V227">
        <v>11953</v>
      </c>
      <c r="W227">
        <v>959</v>
      </c>
      <c r="X227">
        <v>509</v>
      </c>
      <c r="Y227" t="s">
        <v>96</v>
      </c>
      <c r="Z227">
        <v>1520</v>
      </c>
      <c r="AA227">
        <v>1520</v>
      </c>
      <c r="AB227">
        <v>1048576</v>
      </c>
      <c r="AC227" t="s">
        <v>110</v>
      </c>
      <c r="AD227">
        <v>334.91699999999997</v>
      </c>
      <c r="AE227">
        <v>331.92</v>
      </c>
      <c r="AF227">
        <v>337.91366666699997</v>
      </c>
      <c r="AG227">
        <v>5261</v>
      </c>
      <c r="AH227">
        <v>174</v>
      </c>
      <c r="AI227">
        <v>509</v>
      </c>
    </row>
    <row r="228" spans="1:35" x14ac:dyDescent="0.25">
      <c r="A228" t="s">
        <v>100</v>
      </c>
      <c r="B228" t="s">
        <v>98</v>
      </c>
      <c r="C228" t="s">
        <v>95</v>
      </c>
      <c r="D228">
        <v>373</v>
      </c>
      <c r="E228">
        <v>373</v>
      </c>
      <c r="F228">
        <v>1048576</v>
      </c>
      <c r="G228" t="s">
        <v>111</v>
      </c>
      <c r="H228">
        <v>1356.98466667</v>
      </c>
      <c r="I228">
        <v>1359.56033333</v>
      </c>
      <c r="J228">
        <v>1355.26233333</v>
      </c>
      <c r="K228">
        <v>13422</v>
      </c>
      <c r="L228">
        <v>961</v>
      </c>
      <c r="M228">
        <v>510</v>
      </c>
      <c r="N228" t="s">
        <v>101</v>
      </c>
      <c r="O228">
        <v>1361</v>
      </c>
      <c r="P228">
        <v>1361</v>
      </c>
      <c r="Q228">
        <v>1048576</v>
      </c>
      <c r="R228" t="s">
        <v>111</v>
      </c>
      <c r="S228">
        <v>368.806666667</v>
      </c>
      <c r="T228">
        <v>321.99099999999999</v>
      </c>
      <c r="U228">
        <v>399.98266666699999</v>
      </c>
      <c r="V228">
        <v>14776</v>
      </c>
      <c r="W228">
        <v>1081</v>
      </c>
      <c r="X228">
        <v>510</v>
      </c>
      <c r="Y228" t="s">
        <v>96</v>
      </c>
      <c r="Z228">
        <v>1324</v>
      </c>
      <c r="AA228">
        <v>1324</v>
      </c>
      <c r="AB228">
        <v>1048576</v>
      </c>
      <c r="AC228" t="s">
        <v>111</v>
      </c>
      <c r="AD228">
        <v>384.47633333300001</v>
      </c>
      <c r="AE228">
        <v>380.29399999999998</v>
      </c>
      <c r="AF228">
        <v>387.25900000000001</v>
      </c>
      <c r="AG228">
        <v>4407</v>
      </c>
      <c r="AH228">
        <v>180</v>
      </c>
      <c r="AI228">
        <v>509</v>
      </c>
    </row>
    <row r="229" spans="1:35" x14ac:dyDescent="0.25">
      <c r="A229" t="s">
        <v>100</v>
      </c>
      <c r="B229" t="s">
        <v>98</v>
      </c>
      <c r="C229" t="s">
        <v>95</v>
      </c>
      <c r="D229">
        <v>382</v>
      </c>
      <c r="E229">
        <v>382</v>
      </c>
      <c r="F229">
        <v>1048576</v>
      </c>
      <c r="G229" t="s">
        <v>105</v>
      </c>
      <c r="H229">
        <v>1323.829</v>
      </c>
      <c r="I229">
        <v>1328.18966667</v>
      </c>
      <c r="J229">
        <v>1321.981</v>
      </c>
      <c r="K229">
        <v>14114</v>
      </c>
      <c r="L229">
        <v>816</v>
      </c>
      <c r="M229">
        <v>510</v>
      </c>
      <c r="N229" t="s">
        <v>101</v>
      </c>
      <c r="O229">
        <v>1453</v>
      </c>
      <c r="P229">
        <v>1453</v>
      </c>
      <c r="Q229">
        <v>1048576</v>
      </c>
      <c r="R229" t="s">
        <v>105</v>
      </c>
      <c r="S229">
        <v>344.78300000000002</v>
      </c>
      <c r="T229">
        <v>302.90533333299999</v>
      </c>
      <c r="U229">
        <v>362.66666666700002</v>
      </c>
      <c r="V229">
        <v>19126</v>
      </c>
      <c r="W229">
        <v>1158</v>
      </c>
      <c r="X229">
        <v>509</v>
      </c>
      <c r="Y229" t="s">
        <v>96</v>
      </c>
      <c r="Z229">
        <v>1411</v>
      </c>
      <c r="AA229">
        <v>1411</v>
      </c>
      <c r="AB229">
        <v>1048576</v>
      </c>
      <c r="AC229" t="s">
        <v>105</v>
      </c>
      <c r="AD229">
        <v>360.67200000000003</v>
      </c>
      <c r="AE229">
        <v>357.46499999999997</v>
      </c>
      <c r="AF229">
        <v>362.04266666699999</v>
      </c>
      <c r="AG229">
        <v>2374</v>
      </c>
      <c r="AH229">
        <v>112</v>
      </c>
      <c r="AI229">
        <v>509</v>
      </c>
    </row>
    <row r="230" spans="1:35" x14ac:dyDescent="0.25">
      <c r="A230" t="s">
        <v>100</v>
      </c>
      <c r="B230" t="s">
        <v>98</v>
      </c>
      <c r="C230" t="s">
        <v>95</v>
      </c>
      <c r="D230">
        <v>401</v>
      </c>
      <c r="E230">
        <v>401</v>
      </c>
      <c r="F230">
        <v>1048576</v>
      </c>
      <c r="G230" t="s">
        <v>104</v>
      </c>
      <c r="H230">
        <v>1264.1513333299999</v>
      </c>
      <c r="I230">
        <v>1266.36233333</v>
      </c>
      <c r="J230">
        <v>1263.59133333</v>
      </c>
      <c r="K230">
        <v>12301</v>
      </c>
      <c r="L230">
        <v>749</v>
      </c>
      <c r="M230">
        <v>510</v>
      </c>
      <c r="N230" t="s">
        <v>101</v>
      </c>
      <c r="O230">
        <v>1464</v>
      </c>
      <c r="P230">
        <v>1464</v>
      </c>
      <c r="Q230">
        <v>1048576</v>
      </c>
      <c r="R230" t="s">
        <v>104</v>
      </c>
      <c r="S230">
        <v>340.07566666700001</v>
      </c>
      <c r="T230">
        <v>297.51499999999999</v>
      </c>
      <c r="U230">
        <v>350.698666667</v>
      </c>
      <c r="V230">
        <v>18837</v>
      </c>
      <c r="W230">
        <v>1289</v>
      </c>
      <c r="X230">
        <v>509</v>
      </c>
      <c r="Y230" t="s">
        <v>96</v>
      </c>
      <c r="Z230">
        <v>1371</v>
      </c>
      <c r="AA230">
        <v>1371</v>
      </c>
      <c r="AB230">
        <v>1048576</v>
      </c>
      <c r="AC230" t="s">
        <v>104</v>
      </c>
      <c r="AD230">
        <v>371.18299999999999</v>
      </c>
      <c r="AE230">
        <v>368.54700000000003</v>
      </c>
      <c r="AF230">
        <v>371.84566666699999</v>
      </c>
      <c r="AG230">
        <v>2280</v>
      </c>
      <c r="AH230">
        <v>88</v>
      </c>
      <c r="AI230">
        <v>509</v>
      </c>
    </row>
    <row r="231" spans="1:35" x14ac:dyDescent="0.25">
      <c r="A231" t="s">
        <v>100</v>
      </c>
      <c r="B231" t="s">
        <v>98</v>
      </c>
      <c r="C231" t="s">
        <v>95</v>
      </c>
      <c r="D231">
        <v>418</v>
      </c>
      <c r="E231">
        <v>418</v>
      </c>
      <c r="F231">
        <v>1048576</v>
      </c>
      <c r="G231" t="s">
        <v>103</v>
      </c>
      <c r="H231">
        <v>1211.9816666700001</v>
      </c>
      <c r="I231">
        <v>1219.4570000000001</v>
      </c>
      <c r="J231">
        <v>1211.1613333299999</v>
      </c>
      <c r="K231">
        <v>12220</v>
      </c>
      <c r="L231">
        <v>710</v>
      </c>
      <c r="M231">
        <v>510</v>
      </c>
      <c r="N231" t="s">
        <v>101</v>
      </c>
      <c r="O231">
        <v>1448</v>
      </c>
      <c r="P231">
        <v>1448</v>
      </c>
      <c r="Q231">
        <v>1048576</v>
      </c>
      <c r="R231" t="s">
        <v>103</v>
      </c>
      <c r="S231">
        <v>341.52100000000002</v>
      </c>
      <c r="T231">
        <v>295.003333333</v>
      </c>
      <c r="U231">
        <v>346.71333333299998</v>
      </c>
      <c r="V231">
        <v>20117</v>
      </c>
      <c r="W231">
        <v>1416</v>
      </c>
      <c r="X231">
        <v>509</v>
      </c>
      <c r="Y231" t="s">
        <v>96</v>
      </c>
      <c r="Z231">
        <v>1325</v>
      </c>
      <c r="AA231">
        <v>1325</v>
      </c>
      <c r="AB231">
        <v>1048576</v>
      </c>
      <c r="AC231" t="s">
        <v>103</v>
      </c>
      <c r="AD231">
        <v>384.06666666699999</v>
      </c>
      <c r="AE231">
        <v>382.36599999999999</v>
      </c>
      <c r="AF231">
        <v>384.255</v>
      </c>
      <c r="AG231">
        <v>2160</v>
      </c>
      <c r="AH231">
        <v>71</v>
      </c>
      <c r="AI231">
        <v>509</v>
      </c>
    </row>
    <row r="232" spans="1:35" x14ac:dyDescent="0.25">
      <c r="A232" t="s">
        <v>100</v>
      </c>
      <c r="B232" t="s">
        <v>98</v>
      </c>
      <c r="C232" t="s">
        <v>95</v>
      </c>
      <c r="D232">
        <v>328</v>
      </c>
      <c r="E232">
        <v>328</v>
      </c>
      <c r="F232">
        <v>1048576</v>
      </c>
      <c r="G232" t="s">
        <v>112</v>
      </c>
      <c r="H232">
        <v>1542.0496666700001</v>
      </c>
      <c r="I232">
        <v>0</v>
      </c>
      <c r="J232">
        <v>1542.0496666700001</v>
      </c>
      <c r="K232">
        <v>8563</v>
      </c>
      <c r="L232">
        <v>835</v>
      </c>
      <c r="M232">
        <v>510</v>
      </c>
      <c r="N232" t="s">
        <v>101</v>
      </c>
      <c r="O232">
        <v>1387</v>
      </c>
      <c r="P232">
        <v>1387</v>
      </c>
      <c r="Q232">
        <v>1048576</v>
      </c>
      <c r="R232" t="s">
        <v>112</v>
      </c>
      <c r="S232">
        <v>356.32433333300003</v>
      </c>
      <c r="T232">
        <v>0</v>
      </c>
      <c r="U232">
        <v>356.32433333300003</v>
      </c>
      <c r="V232">
        <v>29962</v>
      </c>
      <c r="W232">
        <v>1582</v>
      </c>
      <c r="X232">
        <v>509</v>
      </c>
      <c r="Y232" t="s">
        <v>96</v>
      </c>
      <c r="Z232">
        <v>1191</v>
      </c>
      <c r="AA232">
        <v>1191</v>
      </c>
      <c r="AB232">
        <v>1048576</v>
      </c>
      <c r="AC232" t="s">
        <v>112</v>
      </c>
      <c r="AD232">
        <v>427.14400000000001</v>
      </c>
      <c r="AE232">
        <v>0</v>
      </c>
      <c r="AF232">
        <v>427.14400000000001</v>
      </c>
      <c r="AG232">
        <v>2142</v>
      </c>
      <c r="AH232">
        <v>68</v>
      </c>
      <c r="AI232">
        <v>509</v>
      </c>
    </row>
    <row r="233" spans="1:35" x14ac:dyDescent="0.25">
      <c r="A233" t="s">
        <v>100</v>
      </c>
      <c r="B233" t="s">
        <v>99</v>
      </c>
      <c r="C233" t="s">
        <v>95</v>
      </c>
      <c r="D233">
        <v>14907</v>
      </c>
      <c r="E233">
        <v>58</v>
      </c>
      <c r="F233">
        <v>4096</v>
      </c>
      <c r="G233" t="s">
        <v>102</v>
      </c>
      <c r="H233">
        <v>68.903000000000006</v>
      </c>
      <c r="I233">
        <v>68.903000000000006</v>
      </c>
      <c r="J233">
        <v>0</v>
      </c>
      <c r="K233">
        <v>5668</v>
      </c>
      <c r="L233">
        <v>192</v>
      </c>
      <c r="M233">
        <v>1019</v>
      </c>
      <c r="N233" t="s">
        <v>101</v>
      </c>
      <c r="O233">
        <v>373967</v>
      </c>
      <c r="P233">
        <v>1460</v>
      </c>
      <c r="Q233">
        <v>4096</v>
      </c>
      <c r="R233" t="s">
        <v>102</v>
      </c>
      <c r="S233">
        <v>2.7240000000000002</v>
      </c>
      <c r="T233">
        <v>2.7240000000000002</v>
      </c>
      <c r="U233">
        <v>0</v>
      </c>
      <c r="V233">
        <v>103</v>
      </c>
      <c r="W233">
        <v>1</v>
      </c>
      <c r="X233">
        <v>1018</v>
      </c>
      <c r="Y233" t="s">
        <v>96</v>
      </c>
      <c r="Z233">
        <v>62704</v>
      </c>
      <c r="AA233">
        <v>244</v>
      </c>
      <c r="AB233">
        <v>4096</v>
      </c>
      <c r="AC233" t="s">
        <v>102</v>
      </c>
      <c r="AD233">
        <v>13.1223333333</v>
      </c>
      <c r="AE233">
        <v>13.1223333333</v>
      </c>
      <c r="AF233">
        <v>0</v>
      </c>
      <c r="AG233">
        <v>3853</v>
      </c>
      <c r="AH233">
        <v>28</v>
      </c>
      <c r="AI233">
        <v>825</v>
      </c>
    </row>
    <row r="234" spans="1:35" x14ac:dyDescent="0.25">
      <c r="A234" t="s">
        <v>100</v>
      </c>
      <c r="B234" t="s">
        <v>99</v>
      </c>
      <c r="C234" t="s">
        <v>95</v>
      </c>
      <c r="D234">
        <v>15211</v>
      </c>
      <c r="E234">
        <v>59</v>
      </c>
      <c r="F234">
        <v>4096</v>
      </c>
      <c r="G234" t="s">
        <v>106</v>
      </c>
      <c r="H234">
        <v>68.546000000000006</v>
      </c>
      <c r="I234">
        <v>71.989000000000004</v>
      </c>
      <c r="J234">
        <v>37.5886666667</v>
      </c>
      <c r="K234">
        <v>3649</v>
      </c>
      <c r="L234">
        <v>162</v>
      </c>
      <c r="M234">
        <v>1019</v>
      </c>
      <c r="N234" t="s">
        <v>101</v>
      </c>
      <c r="O234">
        <v>332901</v>
      </c>
      <c r="P234">
        <v>1300</v>
      </c>
      <c r="Q234">
        <v>4096</v>
      </c>
      <c r="R234" t="s">
        <v>106</v>
      </c>
      <c r="S234">
        <v>3.0590000000000002</v>
      </c>
      <c r="T234">
        <v>3.0113333333300001</v>
      </c>
      <c r="U234">
        <v>3.4873333333300001</v>
      </c>
      <c r="V234">
        <v>429</v>
      </c>
      <c r="W234">
        <v>3</v>
      </c>
      <c r="X234">
        <v>1018</v>
      </c>
      <c r="Y234" t="s">
        <v>96</v>
      </c>
      <c r="Z234">
        <v>65454</v>
      </c>
      <c r="AA234">
        <v>255</v>
      </c>
      <c r="AB234">
        <v>4096</v>
      </c>
      <c r="AC234" t="s">
        <v>106</v>
      </c>
      <c r="AD234">
        <v>15.365</v>
      </c>
      <c r="AE234">
        <v>15.326000000000001</v>
      </c>
      <c r="AF234">
        <v>15.7136666667</v>
      </c>
      <c r="AG234">
        <v>13715</v>
      </c>
      <c r="AH234">
        <v>120</v>
      </c>
      <c r="AI234">
        <v>1000</v>
      </c>
    </row>
    <row r="235" spans="1:35" x14ac:dyDescent="0.25">
      <c r="A235" t="s">
        <v>100</v>
      </c>
      <c r="B235" t="s">
        <v>99</v>
      </c>
      <c r="C235" t="s">
        <v>95</v>
      </c>
      <c r="D235">
        <v>13734</v>
      </c>
      <c r="E235">
        <v>53</v>
      </c>
      <c r="F235">
        <v>4096</v>
      </c>
      <c r="G235" t="s">
        <v>107</v>
      </c>
      <c r="H235">
        <v>74.915666666700005</v>
      </c>
      <c r="I235">
        <v>80.853999999999999</v>
      </c>
      <c r="J235">
        <v>51.099666666700003</v>
      </c>
      <c r="K235">
        <v>8383</v>
      </c>
      <c r="L235">
        <v>248</v>
      </c>
      <c r="M235">
        <v>1019</v>
      </c>
      <c r="N235" t="s">
        <v>101</v>
      </c>
      <c r="O235">
        <v>278496</v>
      </c>
      <c r="P235">
        <v>1087</v>
      </c>
      <c r="Q235">
        <v>4096</v>
      </c>
      <c r="R235" t="s">
        <v>107</v>
      </c>
      <c r="S235">
        <v>3.6563333333300001</v>
      </c>
      <c r="T235">
        <v>3.47566666667</v>
      </c>
      <c r="U235">
        <v>4.3789999999999996</v>
      </c>
      <c r="V235">
        <v>663</v>
      </c>
      <c r="W235">
        <v>5</v>
      </c>
      <c r="X235">
        <v>1018</v>
      </c>
      <c r="Y235" t="s">
        <v>96</v>
      </c>
      <c r="Z235">
        <v>52429</v>
      </c>
      <c r="AA235">
        <v>204</v>
      </c>
      <c r="AB235">
        <v>4096</v>
      </c>
      <c r="AC235" t="s">
        <v>107</v>
      </c>
      <c r="AD235">
        <v>12.0333333333</v>
      </c>
      <c r="AE235">
        <v>11.973000000000001</v>
      </c>
      <c r="AF235">
        <v>12.2763333333</v>
      </c>
      <c r="AG235">
        <v>8300</v>
      </c>
      <c r="AH235">
        <v>85</v>
      </c>
      <c r="AI235">
        <v>630</v>
      </c>
    </row>
    <row r="236" spans="1:35" x14ac:dyDescent="0.25">
      <c r="A236" t="s">
        <v>100</v>
      </c>
      <c r="B236" t="s">
        <v>99</v>
      </c>
      <c r="C236" t="s">
        <v>95</v>
      </c>
      <c r="D236">
        <v>14592</v>
      </c>
      <c r="E236">
        <v>56</v>
      </c>
      <c r="F236">
        <v>4096</v>
      </c>
      <c r="G236" t="s">
        <v>108</v>
      </c>
      <c r="H236">
        <v>71.036000000000001</v>
      </c>
      <c r="I236">
        <v>81.211666666699998</v>
      </c>
      <c r="J236">
        <v>47.321666666699997</v>
      </c>
      <c r="K236">
        <v>4381</v>
      </c>
      <c r="L236">
        <v>173</v>
      </c>
      <c r="M236">
        <v>1019</v>
      </c>
      <c r="N236" t="s">
        <v>101</v>
      </c>
      <c r="O236">
        <v>235161</v>
      </c>
      <c r="P236">
        <v>918</v>
      </c>
      <c r="Q236">
        <v>4096</v>
      </c>
      <c r="R236" t="s">
        <v>108</v>
      </c>
      <c r="S236">
        <v>4.33</v>
      </c>
      <c r="T236">
        <v>3.9903333333300002</v>
      </c>
      <c r="U236">
        <v>5.1210000000000004</v>
      </c>
      <c r="V236">
        <v>560</v>
      </c>
      <c r="W236">
        <v>8</v>
      </c>
      <c r="X236">
        <v>1018</v>
      </c>
      <c r="Y236" t="s">
        <v>96</v>
      </c>
      <c r="Z236">
        <v>54749</v>
      </c>
      <c r="AA236">
        <v>213</v>
      </c>
      <c r="AB236">
        <v>4096</v>
      </c>
      <c r="AC236" t="s">
        <v>108</v>
      </c>
      <c r="AD236">
        <v>10.829000000000001</v>
      </c>
      <c r="AE236">
        <v>10.718999999999999</v>
      </c>
      <c r="AF236">
        <v>11.086</v>
      </c>
      <c r="AG236">
        <v>1818</v>
      </c>
      <c r="AH236">
        <v>13</v>
      </c>
      <c r="AI236">
        <v>592</v>
      </c>
    </row>
    <row r="237" spans="1:35" x14ac:dyDescent="0.25">
      <c r="A237" t="s">
        <v>100</v>
      </c>
      <c r="B237" t="s">
        <v>99</v>
      </c>
      <c r="C237" t="s">
        <v>95</v>
      </c>
      <c r="D237">
        <v>14924</v>
      </c>
      <c r="E237">
        <v>58</v>
      </c>
      <c r="F237">
        <v>4096</v>
      </c>
      <c r="G237" t="s">
        <v>109</v>
      </c>
      <c r="H237">
        <v>68.236000000000004</v>
      </c>
      <c r="I237">
        <v>82.082333333299999</v>
      </c>
      <c r="J237">
        <v>47.475000000000001</v>
      </c>
      <c r="K237">
        <v>2271</v>
      </c>
      <c r="L237">
        <v>95</v>
      </c>
      <c r="M237">
        <v>1019</v>
      </c>
      <c r="N237" t="s">
        <v>101</v>
      </c>
      <c r="O237">
        <v>207005</v>
      </c>
      <c r="P237">
        <v>808</v>
      </c>
      <c r="Q237">
        <v>4096</v>
      </c>
      <c r="R237" t="s">
        <v>109</v>
      </c>
      <c r="S237">
        <v>4.9189999999999996</v>
      </c>
      <c r="T237">
        <v>4.4866666666699997</v>
      </c>
      <c r="U237">
        <v>5.5666666666699998</v>
      </c>
      <c r="V237">
        <v>889</v>
      </c>
      <c r="W237">
        <v>10</v>
      </c>
      <c r="X237">
        <v>1018</v>
      </c>
      <c r="Y237" t="s">
        <v>96</v>
      </c>
      <c r="Z237">
        <v>61786</v>
      </c>
      <c r="AA237">
        <v>241</v>
      </c>
      <c r="AB237">
        <v>4096</v>
      </c>
      <c r="AC237" t="s">
        <v>109</v>
      </c>
      <c r="AD237">
        <v>11.179333333300001</v>
      </c>
      <c r="AE237">
        <v>11.2226666667</v>
      </c>
      <c r="AF237">
        <v>11.1146666667</v>
      </c>
      <c r="AG237">
        <v>3822</v>
      </c>
      <c r="AH237">
        <v>21</v>
      </c>
      <c r="AI237">
        <v>692</v>
      </c>
    </row>
    <row r="238" spans="1:35" x14ac:dyDescent="0.25">
      <c r="A238" t="s">
        <v>100</v>
      </c>
      <c r="B238" t="s">
        <v>99</v>
      </c>
      <c r="C238" t="s">
        <v>95</v>
      </c>
      <c r="D238">
        <v>16173</v>
      </c>
      <c r="E238">
        <v>63</v>
      </c>
      <c r="F238">
        <v>4096</v>
      </c>
      <c r="G238" t="s">
        <v>110</v>
      </c>
      <c r="H238">
        <v>63.27</v>
      </c>
      <c r="I238">
        <v>79.994333333300006</v>
      </c>
      <c r="J238">
        <v>46.524999999999999</v>
      </c>
      <c r="K238">
        <v>5885</v>
      </c>
      <c r="L238">
        <v>148</v>
      </c>
      <c r="M238">
        <v>1019</v>
      </c>
      <c r="N238" t="s">
        <v>101</v>
      </c>
      <c r="O238">
        <v>184553</v>
      </c>
      <c r="P238">
        <v>720</v>
      </c>
      <c r="Q238">
        <v>4096</v>
      </c>
      <c r="R238" t="s">
        <v>110</v>
      </c>
      <c r="S238">
        <v>5.5186666666699997</v>
      </c>
      <c r="T238">
        <v>4.9733333333300003</v>
      </c>
      <c r="U238">
        <v>6.0633333333300001</v>
      </c>
      <c r="V238">
        <v>800</v>
      </c>
      <c r="W238">
        <v>11</v>
      </c>
      <c r="X238">
        <v>1018</v>
      </c>
      <c r="Y238" t="s">
        <v>96</v>
      </c>
      <c r="Z238">
        <v>73680</v>
      </c>
      <c r="AA238">
        <v>287</v>
      </c>
      <c r="AB238">
        <v>4096</v>
      </c>
      <c r="AC238" t="s">
        <v>110</v>
      </c>
      <c r="AD238">
        <v>12.36</v>
      </c>
      <c r="AE238">
        <v>12.6266666667</v>
      </c>
      <c r="AF238">
        <v>12.0933333333</v>
      </c>
      <c r="AG238">
        <v>6516</v>
      </c>
      <c r="AH238">
        <v>42</v>
      </c>
      <c r="AI238">
        <v>910</v>
      </c>
    </row>
    <row r="239" spans="1:35" x14ac:dyDescent="0.25">
      <c r="A239" t="s">
        <v>100</v>
      </c>
      <c r="B239" t="s">
        <v>99</v>
      </c>
      <c r="C239" t="s">
        <v>95</v>
      </c>
      <c r="D239">
        <v>16572</v>
      </c>
      <c r="E239">
        <v>64</v>
      </c>
      <c r="F239">
        <v>4096</v>
      </c>
      <c r="G239" t="s">
        <v>111</v>
      </c>
      <c r="H239">
        <v>61.460333333299999</v>
      </c>
      <c r="I239">
        <v>80.86</v>
      </c>
      <c r="J239">
        <v>48.534333333299998</v>
      </c>
      <c r="K239">
        <v>1623</v>
      </c>
      <c r="L239">
        <v>83</v>
      </c>
      <c r="M239">
        <v>1019</v>
      </c>
      <c r="N239" t="s">
        <v>101</v>
      </c>
      <c r="O239">
        <v>169064</v>
      </c>
      <c r="P239">
        <v>660</v>
      </c>
      <c r="Q239">
        <v>4096</v>
      </c>
      <c r="R239" t="s">
        <v>111</v>
      </c>
      <c r="S239">
        <v>6.0236666666699996</v>
      </c>
      <c r="T239">
        <v>5.3993333333300004</v>
      </c>
      <c r="U239">
        <v>6.44</v>
      </c>
      <c r="V239">
        <v>638</v>
      </c>
      <c r="W239">
        <v>12</v>
      </c>
      <c r="X239">
        <v>1018</v>
      </c>
      <c r="Y239" t="s">
        <v>96</v>
      </c>
      <c r="Z239">
        <v>76384</v>
      </c>
      <c r="AA239">
        <v>298</v>
      </c>
      <c r="AB239">
        <v>4096</v>
      </c>
      <c r="AC239" t="s">
        <v>111</v>
      </c>
      <c r="AD239">
        <v>13.2326666667</v>
      </c>
      <c r="AE239">
        <v>13.5783333333</v>
      </c>
      <c r="AF239">
        <v>13.003</v>
      </c>
      <c r="AG239">
        <v>1661</v>
      </c>
      <c r="AH239">
        <v>10</v>
      </c>
      <c r="AI239">
        <v>1010</v>
      </c>
    </row>
    <row r="240" spans="1:35" x14ac:dyDescent="0.25">
      <c r="A240" t="s">
        <v>100</v>
      </c>
      <c r="B240" t="s">
        <v>99</v>
      </c>
      <c r="C240" t="s">
        <v>95</v>
      </c>
      <c r="D240">
        <v>16254</v>
      </c>
      <c r="E240">
        <v>63</v>
      </c>
      <c r="F240">
        <v>4096</v>
      </c>
      <c r="G240" t="s">
        <v>105</v>
      </c>
      <c r="H240">
        <v>62.710333333299999</v>
      </c>
      <c r="I240">
        <v>83.571333333300004</v>
      </c>
      <c r="J240">
        <v>53.774999999999999</v>
      </c>
      <c r="K240">
        <v>3130</v>
      </c>
      <c r="L240">
        <v>95</v>
      </c>
      <c r="M240">
        <v>1019</v>
      </c>
      <c r="N240" t="s">
        <v>101</v>
      </c>
      <c r="O240">
        <v>155790</v>
      </c>
      <c r="P240">
        <v>608</v>
      </c>
      <c r="Q240">
        <v>4096</v>
      </c>
      <c r="R240" t="s">
        <v>105</v>
      </c>
      <c r="S240">
        <v>6.5369999999999999</v>
      </c>
      <c r="T240">
        <v>5.8313333333299999</v>
      </c>
      <c r="U240">
        <v>6.8393333333299999</v>
      </c>
      <c r="V240">
        <v>597</v>
      </c>
      <c r="W240">
        <v>14</v>
      </c>
      <c r="X240">
        <v>1018</v>
      </c>
      <c r="Y240" t="s">
        <v>96</v>
      </c>
      <c r="Z240">
        <v>72074</v>
      </c>
      <c r="AA240">
        <v>281</v>
      </c>
      <c r="AB240">
        <v>4096</v>
      </c>
      <c r="AC240" t="s">
        <v>105</v>
      </c>
      <c r="AD240">
        <v>11.0013333333</v>
      </c>
      <c r="AE240">
        <v>11.632999999999999</v>
      </c>
      <c r="AF240">
        <v>10.730666666699999</v>
      </c>
      <c r="AG240">
        <v>1651</v>
      </c>
      <c r="AH240">
        <v>12</v>
      </c>
      <c r="AI240">
        <v>793</v>
      </c>
    </row>
    <row r="241" spans="1:35" x14ac:dyDescent="0.25">
      <c r="A241" t="s">
        <v>100</v>
      </c>
      <c r="B241" t="s">
        <v>99</v>
      </c>
      <c r="C241" t="s">
        <v>95</v>
      </c>
      <c r="D241">
        <v>10238</v>
      </c>
      <c r="E241">
        <v>39</v>
      </c>
      <c r="F241">
        <v>4096</v>
      </c>
      <c r="G241" t="s">
        <v>104</v>
      </c>
      <c r="H241">
        <v>99.266999999999996</v>
      </c>
      <c r="I241">
        <v>120.613666667</v>
      </c>
      <c r="J241">
        <v>93.947333333299994</v>
      </c>
      <c r="K241">
        <v>6718</v>
      </c>
      <c r="L241">
        <v>365</v>
      </c>
      <c r="M241">
        <v>1019</v>
      </c>
      <c r="N241" t="s">
        <v>101</v>
      </c>
      <c r="O241">
        <v>146008</v>
      </c>
      <c r="P241">
        <v>570</v>
      </c>
      <c r="Q241">
        <v>4096</v>
      </c>
      <c r="R241" t="s">
        <v>104</v>
      </c>
      <c r="S241">
        <v>6.9820000000000002</v>
      </c>
      <c r="T241">
        <v>6.4770000000000003</v>
      </c>
      <c r="U241">
        <v>7.1079999999999997</v>
      </c>
      <c r="V241">
        <v>587</v>
      </c>
      <c r="W241">
        <v>13</v>
      </c>
      <c r="X241">
        <v>1018</v>
      </c>
      <c r="Y241" t="s">
        <v>96</v>
      </c>
      <c r="Z241">
        <v>41822</v>
      </c>
      <c r="AA241">
        <v>163</v>
      </c>
      <c r="AB241">
        <v>4096</v>
      </c>
      <c r="AC241" t="s">
        <v>104</v>
      </c>
      <c r="AD241">
        <v>23.982666666699998</v>
      </c>
      <c r="AE241">
        <v>22.142666666699999</v>
      </c>
      <c r="AF241">
        <v>24.443000000000001</v>
      </c>
      <c r="AG241">
        <v>23788</v>
      </c>
      <c r="AH241">
        <v>357</v>
      </c>
      <c r="AI241">
        <v>917</v>
      </c>
    </row>
    <row r="242" spans="1:35" x14ac:dyDescent="0.25">
      <c r="A242" t="s">
        <v>100</v>
      </c>
      <c r="B242" t="s">
        <v>99</v>
      </c>
      <c r="C242" t="s">
        <v>95</v>
      </c>
      <c r="D242">
        <v>10809</v>
      </c>
      <c r="E242">
        <v>42</v>
      </c>
      <c r="F242">
        <v>4096</v>
      </c>
      <c r="G242" t="s">
        <v>103</v>
      </c>
      <c r="H242">
        <v>94.237333333300001</v>
      </c>
      <c r="I242">
        <v>127.172333333</v>
      </c>
      <c r="J242">
        <v>90.58</v>
      </c>
      <c r="K242">
        <v>6224</v>
      </c>
      <c r="L242">
        <v>345</v>
      </c>
      <c r="M242">
        <v>1019</v>
      </c>
      <c r="N242" t="s">
        <v>101</v>
      </c>
      <c r="O242">
        <v>142338</v>
      </c>
      <c r="P242">
        <v>556</v>
      </c>
      <c r="Q242">
        <v>4096</v>
      </c>
      <c r="R242" t="s">
        <v>103</v>
      </c>
      <c r="S242">
        <v>7.15333333333</v>
      </c>
      <c r="T242">
        <v>6.9256666666699997</v>
      </c>
      <c r="U242">
        <v>7.1786666666699999</v>
      </c>
      <c r="V242">
        <v>458</v>
      </c>
      <c r="W242">
        <v>11</v>
      </c>
      <c r="X242">
        <v>1018</v>
      </c>
      <c r="Y242" t="s">
        <v>96</v>
      </c>
      <c r="Z242">
        <v>53444</v>
      </c>
      <c r="AA242">
        <v>208</v>
      </c>
      <c r="AB242">
        <v>4096</v>
      </c>
      <c r="AC242" t="s">
        <v>103</v>
      </c>
      <c r="AD242">
        <v>13.659333333299999</v>
      </c>
      <c r="AE242">
        <v>14.346666666699999</v>
      </c>
      <c r="AF242">
        <v>13.5826666667</v>
      </c>
      <c r="AG242">
        <v>4960</v>
      </c>
      <c r="AH242">
        <v>42</v>
      </c>
      <c r="AI242">
        <v>729</v>
      </c>
    </row>
    <row r="243" spans="1:35" x14ac:dyDescent="0.25">
      <c r="A243" t="s">
        <v>100</v>
      </c>
      <c r="B243" t="s">
        <v>99</v>
      </c>
      <c r="C243" t="s">
        <v>95</v>
      </c>
      <c r="D243">
        <v>8769</v>
      </c>
      <c r="E243">
        <v>34</v>
      </c>
      <c r="F243">
        <v>4096</v>
      </c>
      <c r="G243" t="s">
        <v>112</v>
      </c>
      <c r="H243">
        <v>119.178333333</v>
      </c>
      <c r="I243">
        <v>0</v>
      </c>
      <c r="J243">
        <v>119.178333333</v>
      </c>
      <c r="K243">
        <v>11185</v>
      </c>
      <c r="L243">
        <v>528</v>
      </c>
      <c r="M243">
        <v>1019</v>
      </c>
      <c r="N243" t="s">
        <v>101</v>
      </c>
      <c r="O243">
        <v>128239</v>
      </c>
      <c r="P243">
        <v>500</v>
      </c>
      <c r="Q243">
        <v>4096</v>
      </c>
      <c r="R243" t="s">
        <v>112</v>
      </c>
      <c r="S243">
        <v>7.9426666666700001</v>
      </c>
      <c r="T243">
        <v>0</v>
      </c>
      <c r="U243">
        <v>7.9426666666700001</v>
      </c>
      <c r="V243">
        <v>687</v>
      </c>
      <c r="W243">
        <v>18</v>
      </c>
      <c r="X243">
        <v>1018</v>
      </c>
      <c r="Y243" t="s">
        <v>96</v>
      </c>
      <c r="Z243">
        <v>72125</v>
      </c>
      <c r="AA243">
        <v>281</v>
      </c>
      <c r="AB243">
        <v>4096</v>
      </c>
      <c r="AC243" t="s">
        <v>112</v>
      </c>
      <c r="AD243">
        <v>14.153</v>
      </c>
      <c r="AE243">
        <v>0</v>
      </c>
      <c r="AF243">
        <v>14.153</v>
      </c>
      <c r="AG243">
        <v>2290</v>
      </c>
      <c r="AH243">
        <v>23</v>
      </c>
      <c r="AI243">
        <v>1019</v>
      </c>
    </row>
    <row r="244" spans="1:35" x14ac:dyDescent="0.25">
      <c r="A244" t="s">
        <v>100</v>
      </c>
      <c r="B244" t="s">
        <v>99</v>
      </c>
      <c r="C244" t="s">
        <v>95</v>
      </c>
      <c r="D244">
        <v>9182</v>
      </c>
      <c r="E244">
        <v>573</v>
      </c>
      <c r="F244">
        <v>65536</v>
      </c>
      <c r="G244" t="s">
        <v>102</v>
      </c>
      <c r="H244">
        <v>112.354666667</v>
      </c>
      <c r="I244">
        <v>112.354666667</v>
      </c>
      <c r="J244">
        <v>0</v>
      </c>
      <c r="K244">
        <v>2177</v>
      </c>
      <c r="L244">
        <v>136</v>
      </c>
      <c r="M244">
        <v>1018</v>
      </c>
      <c r="N244" t="s">
        <v>101</v>
      </c>
      <c r="O244">
        <v>61244</v>
      </c>
      <c r="P244">
        <v>3827</v>
      </c>
      <c r="Q244">
        <v>65536</v>
      </c>
      <c r="R244" t="s">
        <v>102</v>
      </c>
      <c r="S244">
        <v>16.638666666700001</v>
      </c>
      <c r="T244">
        <v>16.638666666700001</v>
      </c>
      <c r="U244">
        <v>0</v>
      </c>
      <c r="V244">
        <v>2117</v>
      </c>
      <c r="W244">
        <v>21</v>
      </c>
      <c r="X244">
        <v>1018</v>
      </c>
      <c r="Y244" t="s">
        <v>96</v>
      </c>
      <c r="Z244">
        <v>22042</v>
      </c>
      <c r="AA244">
        <v>1377</v>
      </c>
      <c r="AB244">
        <v>65536</v>
      </c>
      <c r="AC244" t="s">
        <v>102</v>
      </c>
      <c r="AD244">
        <v>46.003</v>
      </c>
      <c r="AE244">
        <v>46.003</v>
      </c>
      <c r="AF244">
        <v>0</v>
      </c>
      <c r="AG244">
        <v>188</v>
      </c>
      <c r="AH244">
        <v>25</v>
      </c>
      <c r="AI244">
        <v>1014</v>
      </c>
    </row>
    <row r="245" spans="1:35" x14ac:dyDescent="0.25">
      <c r="A245" t="s">
        <v>100</v>
      </c>
      <c r="B245" t="s">
        <v>99</v>
      </c>
      <c r="C245" t="s">
        <v>95</v>
      </c>
      <c r="D245">
        <v>13189</v>
      </c>
      <c r="E245">
        <v>824</v>
      </c>
      <c r="F245">
        <v>65536</v>
      </c>
      <c r="G245" t="s">
        <v>106</v>
      </c>
      <c r="H245">
        <v>76.547333333300003</v>
      </c>
      <c r="I245">
        <v>78.269333333299997</v>
      </c>
      <c r="J245">
        <v>61.0943333333</v>
      </c>
      <c r="K245">
        <v>2971</v>
      </c>
      <c r="L245">
        <v>100</v>
      </c>
      <c r="M245">
        <v>1003</v>
      </c>
      <c r="N245" t="s">
        <v>101</v>
      </c>
      <c r="O245">
        <v>46016</v>
      </c>
      <c r="P245">
        <v>2876</v>
      </c>
      <c r="Q245">
        <v>65536</v>
      </c>
      <c r="R245" t="s">
        <v>106</v>
      </c>
      <c r="S245">
        <v>21.881333333299999</v>
      </c>
      <c r="T245">
        <v>15.19</v>
      </c>
      <c r="U245">
        <v>82.100666666699993</v>
      </c>
      <c r="V245">
        <v>3543</v>
      </c>
      <c r="W245">
        <v>70</v>
      </c>
      <c r="X245">
        <v>1007</v>
      </c>
      <c r="Y245" t="s">
        <v>96</v>
      </c>
      <c r="Z245">
        <v>24189</v>
      </c>
      <c r="AA245">
        <v>1511</v>
      </c>
      <c r="AB245">
        <v>65536</v>
      </c>
      <c r="AC245" t="s">
        <v>106</v>
      </c>
      <c r="AD245">
        <v>41.842333333299997</v>
      </c>
      <c r="AE245">
        <v>42.653666666699998</v>
      </c>
      <c r="AF245">
        <v>34.542999999999999</v>
      </c>
      <c r="AG245">
        <v>815</v>
      </c>
      <c r="AH245">
        <v>26</v>
      </c>
      <c r="AI245">
        <v>1012</v>
      </c>
    </row>
    <row r="246" spans="1:35" x14ac:dyDescent="0.25">
      <c r="A246" t="s">
        <v>100</v>
      </c>
      <c r="B246" t="s">
        <v>99</v>
      </c>
      <c r="C246" t="s">
        <v>95</v>
      </c>
      <c r="D246">
        <v>12510</v>
      </c>
      <c r="E246">
        <v>781</v>
      </c>
      <c r="F246">
        <v>65536</v>
      </c>
      <c r="G246" t="s">
        <v>107</v>
      </c>
      <c r="H246">
        <v>80.863</v>
      </c>
      <c r="I246">
        <v>84.477999999999994</v>
      </c>
      <c r="J246">
        <v>66.421333333299998</v>
      </c>
      <c r="K246">
        <v>3327</v>
      </c>
      <c r="L246">
        <v>115</v>
      </c>
      <c r="M246">
        <v>1010</v>
      </c>
      <c r="N246" t="s">
        <v>101</v>
      </c>
      <c r="O246">
        <v>43958</v>
      </c>
      <c r="P246">
        <v>2747</v>
      </c>
      <c r="Q246">
        <v>65536</v>
      </c>
      <c r="R246" t="s">
        <v>107</v>
      </c>
      <c r="S246">
        <v>22.933666666699999</v>
      </c>
      <c r="T246">
        <v>13.7443333333</v>
      </c>
      <c r="U246">
        <v>59.682000000000002</v>
      </c>
      <c r="V246">
        <v>2639</v>
      </c>
      <c r="W246">
        <v>81</v>
      </c>
      <c r="X246">
        <v>1009</v>
      </c>
      <c r="Y246" t="s">
        <v>96</v>
      </c>
      <c r="Z246">
        <v>25918</v>
      </c>
      <c r="AA246">
        <v>1619</v>
      </c>
      <c r="AB246">
        <v>65536</v>
      </c>
      <c r="AC246" t="s">
        <v>107</v>
      </c>
      <c r="AD246">
        <v>38.7193333333</v>
      </c>
      <c r="AE246">
        <v>39.247999999999998</v>
      </c>
      <c r="AF246">
        <v>36.6033333333</v>
      </c>
      <c r="AG246">
        <v>809</v>
      </c>
      <c r="AH246">
        <v>21</v>
      </c>
      <c r="AI246">
        <v>1003</v>
      </c>
    </row>
    <row r="247" spans="1:35" x14ac:dyDescent="0.25">
      <c r="A247" t="s">
        <v>100</v>
      </c>
      <c r="B247" t="s">
        <v>99</v>
      </c>
      <c r="C247" t="s">
        <v>95</v>
      </c>
      <c r="D247">
        <v>13583</v>
      </c>
      <c r="E247">
        <v>848</v>
      </c>
      <c r="F247">
        <v>65536</v>
      </c>
      <c r="G247" t="s">
        <v>108</v>
      </c>
      <c r="H247">
        <v>75.622666666699999</v>
      </c>
      <c r="I247">
        <v>83.212999999999994</v>
      </c>
      <c r="J247">
        <v>57.908999999999999</v>
      </c>
      <c r="K247">
        <v>4967</v>
      </c>
      <c r="L247">
        <v>143</v>
      </c>
      <c r="M247">
        <v>1015</v>
      </c>
      <c r="N247" t="s">
        <v>101</v>
      </c>
      <c r="O247">
        <v>46795</v>
      </c>
      <c r="P247">
        <v>2924</v>
      </c>
      <c r="Q247">
        <v>65536</v>
      </c>
      <c r="R247" t="s">
        <v>108</v>
      </c>
      <c r="S247">
        <v>21.523666666699999</v>
      </c>
      <c r="T247">
        <v>11.635</v>
      </c>
      <c r="U247">
        <v>44.612333333300001</v>
      </c>
      <c r="V247">
        <v>3131</v>
      </c>
      <c r="W247">
        <v>88</v>
      </c>
      <c r="X247">
        <v>1010</v>
      </c>
      <c r="Y247" t="s">
        <v>96</v>
      </c>
      <c r="Z247">
        <v>25416</v>
      </c>
      <c r="AA247">
        <v>1588</v>
      </c>
      <c r="AB247">
        <v>65536</v>
      </c>
      <c r="AC247" t="s">
        <v>108</v>
      </c>
      <c r="AD247">
        <v>39.6406666667</v>
      </c>
      <c r="AE247">
        <v>39.839666666699998</v>
      </c>
      <c r="AF247">
        <v>39.176000000000002</v>
      </c>
      <c r="AG247">
        <v>861</v>
      </c>
      <c r="AH247">
        <v>19</v>
      </c>
      <c r="AI247">
        <v>1007</v>
      </c>
    </row>
    <row r="248" spans="1:35" x14ac:dyDescent="0.25">
      <c r="A248" t="s">
        <v>100</v>
      </c>
      <c r="B248" t="s">
        <v>99</v>
      </c>
      <c r="C248" t="s">
        <v>95</v>
      </c>
      <c r="D248">
        <v>10137</v>
      </c>
      <c r="E248">
        <v>633</v>
      </c>
      <c r="F248">
        <v>65536</v>
      </c>
      <c r="G248" t="s">
        <v>109</v>
      </c>
      <c r="H248">
        <v>100.53100000000001</v>
      </c>
      <c r="I248">
        <v>117.501</v>
      </c>
      <c r="J248">
        <v>75.082333333299999</v>
      </c>
      <c r="K248">
        <v>13165</v>
      </c>
      <c r="L248">
        <v>442</v>
      </c>
      <c r="M248">
        <v>1015</v>
      </c>
      <c r="N248" t="s">
        <v>101</v>
      </c>
      <c r="O248">
        <v>47103</v>
      </c>
      <c r="P248">
        <v>2943</v>
      </c>
      <c r="Q248">
        <v>65536</v>
      </c>
      <c r="R248" t="s">
        <v>109</v>
      </c>
      <c r="S248">
        <v>21.3793333333</v>
      </c>
      <c r="T248">
        <v>9.9863333333300002</v>
      </c>
      <c r="U248">
        <v>38.482666666699998</v>
      </c>
      <c r="V248">
        <v>5250</v>
      </c>
      <c r="W248">
        <v>106</v>
      </c>
      <c r="X248">
        <v>1009</v>
      </c>
      <c r="Y248" t="s">
        <v>96</v>
      </c>
      <c r="Z248">
        <v>23447</v>
      </c>
      <c r="AA248">
        <v>1465</v>
      </c>
      <c r="AB248">
        <v>65536</v>
      </c>
      <c r="AC248" t="s">
        <v>109</v>
      </c>
      <c r="AD248">
        <v>43.478000000000002</v>
      </c>
      <c r="AE248">
        <v>43.508666666700002</v>
      </c>
      <c r="AF248">
        <v>43.432666666700001</v>
      </c>
      <c r="AG248">
        <v>770</v>
      </c>
      <c r="AH248">
        <v>16</v>
      </c>
      <c r="AI248">
        <v>1019</v>
      </c>
    </row>
    <row r="249" spans="1:35" x14ac:dyDescent="0.25">
      <c r="A249" t="s">
        <v>100</v>
      </c>
      <c r="B249" t="s">
        <v>99</v>
      </c>
      <c r="C249" t="s">
        <v>95</v>
      </c>
      <c r="D249">
        <v>13835</v>
      </c>
      <c r="E249">
        <v>864</v>
      </c>
      <c r="F249">
        <v>65536</v>
      </c>
      <c r="G249" t="s">
        <v>110</v>
      </c>
      <c r="H249">
        <v>72.865333333300001</v>
      </c>
      <c r="I249">
        <v>79.198999999999998</v>
      </c>
      <c r="J249">
        <v>66.525000000000006</v>
      </c>
      <c r="K249">
        <v>5399</v>
      </c>
      <c r="L249">
        <v>141</v>
      </c>
      <c r="M249">
        <v>1018</v>
      </c>
      <c r="N249" t="s">
        <v>101</v>
      </c>
      <c r="O249">
        <v>46866</v>
      </c>
      <c r="P249">
        <v>2929</v>
      </c>
      <c r="Q249">
        <v>65536</v>
      </c>
      <c r="R249" t="s">
        <v>110</v>
      </c>
      <c r="S249">
        <v>21.528333333300001</v>
      </c>
      <c r="T249">
        <v>8.57</v>
      </c>
      <c r="U249">
        <v>34.486333333300003</v>
      </c>
      <c r="V249">
        <v>7212</v>
      </c>
      <c r="W249">
        <v>129</v>
      </c>
      <c r="X249">
        <v>1011</v>
      </c>
      <c r="Y249" t="s">
        <v>96</v>
      </c>
      <c r="Z249">
        <v>21981</v>
      </c>
      <c r="AA249">
        <v>1373</v>
      </c>
      <c r="AB249">
        <v>65536</v>
      </c>
      <c r="AC249" t="s">
        <v>110</v>
      </c>
      <c r="AD249">
        <v>46.375666666699999</v>
      </c>
      <c r="AE249">
        <v>46.2866666667</v>
      </c>
      <c r="AF249">
        <v>46.465000000000003</v>
      </c>
      <c r="AG249">
        <v>975</v>
      </c>
      <c r="AH249">
        <v>16</v>
      </c>
      <c r="AI249">
        <v>1019</v>
      </c>
    </row>
    <row r="250" spans="1:35" x14ac:dyDescent="0.25">
      <c r="A250" t="s">
        <v>100</v>
      </c>
      <c r="B250" t="s">
        <v>99</v>
      </c>
      <c r="C250" t="s">
        <v>95</v>
      </c>
      <c r="D250">
        <v>12828</v>
      </c>
      <c r="E250">
        <v>801</v>
      </c>
      <c r="F250">
        <v>65536</v>
      </c>
      <c r="G250" t="s">
        <v>111</v>
      </c>
      <c r="H250">
        <v>79.501666666700004</v>
      </c>
      <c r="I250">
        <v>91.8906666667</v>
      </c>
      <c r="J250">
        <v>71.245666666700004</v>
      </c>
      <c r="K250">
        <v>3278</v>
      </c>
      <c r="L250">
        <v>86</v>
      </c>
      <c r="M250">
        <v>1019</v>
      </c>
      <c r="N250" t="s">
        <v>101</v>
      </c>
      <c r="O250">
        <v>42674</v>
      </c>
      <c r="P250">
        <v>2667</v>
      </c>
      <c r="Q250">
        <v>65536</v>
      </c>
      <c r="R250" t="s">
        <v>111</v>
      </c>
      <c r="S250">
        <v>23.536999999999999</v>
      </c>
      <c r="T250">
        <v>9.3933333333300002</v>
      </c>
      <c r="U250">
        <v>32.963999999999999</v>
      </c>
      <c r="V250">
        <v>10781</v>
      </c>
      <c r="W250">
        <v>159</v>
      </c>
      <c r="X250">
        <v>1008</v>
      </c>
      <c r="Y250" t="s">
        <v>96</v>
      </c>
      <c r="Z250">
        <v>19857</v>
      </c>
      <c r="AA250">
        <v>1241</v>
      </c>
      <c r="AB250">
        <v>65536</v>
      </c>
      <c r="AC250" t="s">
        <v>111</v>
      </c>
      <c r="AD250">
        <v>51.341999999999999</v>
      </c>
      <c r="AE250">
        <v>51.173666666700001</v>
      </c>
      <c r="AF250">
        <v>51.4546666667</v>
      </c>
      <c r="AG250">
        <v>822</v>
      </c>
      <c r="AH250">
        <v>13</v>
      </c>
      <c r="AI250">
        <v>1019</v>
      </c>
    </row>
    <row r="251" spans="1:35" x14ac:dyDescent="0.25">
      <c r="A251" t="s">
        <v>100</v>
      </c>
      <c r="B251" t="s">
        <v>99</v>
      </c>
      <c r="C251" t="s">
        <v>95</v>
      </c>
      <c r="D251">
        <v>11250</v>
      </c>
      <c r="E251">
        <v>703</v>
      </c>
      <c r="F251">
        <v>65536</v>
      </c>
      <c r="G251" t="s">
        <v>105</v>
      </c>
      <c r="H251">
        <v>90.117666666700003</v>
      </c>
      <c r="I251">
        <v>101.32033333299999</v>
      </c>
      <c r="J251">
        <v>85.314333333299999</v>
      </c>
      <c r="K251">
        <v>8055</v>
      </c>
      <c r="L251">
        <v>201</v>
      </c>
      <c r="M251">
        <v>1019</v>
      </c>
      <c r="N251" t="s">
        <v>101</v>
      </c>
      <c r="O251">
        <v>38445</v>
      </c>
      <c r="P251">
        <v>2402</v>
      </c>
      <c r="Q251">
        <v>65536</v>
      </c>
      <c r="R251" t="s">
        <v>105</v>
      </c>
      <c r="S251">
        <v>26.166666666699999</v>
      </c>
      <c r="T251">
        <v>9.8053333333299992</v>
      </c>
      <c r="U251">
        <v>33.176666666700001</v>
      </c>
      <c r="V251">
        <v>10331</v>
      </c>
      <c r="W251">
        <v>179</v>
      </c>
      <c r="X251">
        <v>1009</v>
      </c>
      <c r="Y251" t="s">
        <v>96</v>
      </c>
      <c r="Z251">
        <v>18421</v>
      </c>
      <c r="AA251">
        <v>1151</v>
      </c>
      <c r="AB251">
        <v>65536</v>
      </c>
      <c r="AC251" t="s">
        <v>105</v>
      </c>
      <c r="AD251">
        <v>55.337000000000003</v>
      </c>
      <c r="AE251">
        <v>55.0886666667</v>
      </c>
      <c r="AF251">
        <v>55.443333333299996</v>
      </c>
      <c r="AG251">
        <v>890</v>
      </c>
      <c r="AH251">
        <v>12</v>
      </c>
      <c r="AI251">
        <v>1019</v>
      </c>
    </row>
    <row r="252" spans="1:35" x14ac:dyDescent="0.25">
      <c r="A252" t="s">
        <v>100</v>
      </c>
      <c r="B252" t="s">
        <v>99</v>
      </c>
      <c r="C252" t="s">
        <v>95</v>
      </c>
      <c r="D252">
        <v>9761</v>
      </c>
      <c r="E252">
        <v>610</v>
      </c>
      <c r="F252">
        <v>65536</v>
      </c>
      <c r="G252" t="s">
        <v>104</v>
      </c>
      <c r="H252">
        <v>105.863333333</v>
      </c>
      <c r="I252">
        <v>121.08833333299999</v>
      </c>
      <c r="J252">
        <v>102.05500000000001</v>
      </c>
      <c r="K252">
        <v>14647</v>
      </c>
      <c r="L252">
        <v>372</v>
      </c>
      <c r="M252">
        <v>1019</v>
      </c>
      <c r="N252" t="s">
        <v>101</v>
      </c>
      <c r="O252">
        <v>34127</v>
      </c>
      <c r="P252">
        <v>2132</v>
      </c>
      <c r="Q252">
        <v>65536</v>
      </c>
      <c r="R252" t="s">
        <v>104</v>
      </c>
      <c r="S252">
        <v>29.528666666700001</v>
      </c>
      <c r="T252">
        <v>10.7816666667</v>
      </c>
      <c r="U252">
        <v>34.209000000000003</v>
      </c>
      <c r="V252">
        <v>11930</v>
      </c>
      <c r="W252">
        <v>194</v>
      </c>
      <c r="X252">
        <v>1009</v>
      </c>
      <c r="Y252" t="s">
        <v>96</v>
      </c>
      <c r="Z252">
        <v>16299</v>
      </c>
      <c r="AA252">
        <v>1018</v>
      </c>
      <c r="AB252">
        <v>65536</v>
      </c>
      <c r="AC252" t="s">
        <v>104</v>
      </c>
      <c r="AD252">
        <v>62.541666666700003</v>
      </c>
      <c r="AE252">
        <v>62.406999999999996</v>
      </c>
      <c r="AF252">
        <v>62.575666666700002</v>
      </c>
      <c r="AG252">
        <v>960</v>
      </c>
      <c r="AH252">
        <v>11</v>
      </c>
      <c r="AI252">
        <v>1019</v>
      </c>
    </row>
    <row r="253" spans="1:35" x14ac:dyDescent="0.25">
      <c r="A253" t="s">
        <v>100</v>
      </c>
      <c r="B253" t="s">
        <v>99</v>
      </c>
      <c r="C253" t="s">
        <v>95</v>
      </c>
      <c r="D253">
        <v>10504</v>
      </c>
      <c r="E253">
        <v>656</v>
      </c>
      <c r="F253">
        <v>65536</v>
      </c>
      <c r="G253" t="s">
        <v>103</v>
      </c>
      <c r="H253">
        <v>96.915999999999997</v>
      </c>
      <c r="I253">
        <v>112.71299999999999</v>
      </c>
      <c r="J253">
        <v>95.159333333299998</v>
      </c>
      <c r="K253">
        <v>7369</v>
      </c>
      <c r="L253">
        <v>189</v>
      </c>
      <c r="M253">
        <v>1019</v>
      </c>
      <c r="N253" t="s">
        <v>101</v>
      </c>
      <c r="O253">
        <v>33380</v>
      </c>
      <c r="P253">
        <v>2086</v>
      </c>
      <c r="Q253">
        <v>65536</v>
      </c>
      <c r="R253" t="s">
        <v>103</v>
      </c>
      <c r="S253">
        <v>30.5483333333</v>
      </c>
      <c r="T253">
        <v>24.076000000000001</v>
      </c>
      <c r="U253">
        <v>31.268333333299999</v>
      </c>
      <c r="V253">
        <v>3289</v>
      </c>
      <c r="W253">
        <v>67</v>
      </c>
      <c r="X253">
        <v>1018</v>
      </c>
      <c r="Y253" t="s">
        <v>96</v>
      </c>
      <c r="Z253">
        <v>15253</v>
      </c>
      <c r="AA253">
        <v>953</v>
      </c>
      <c r="AB253">
        <v>65536</v>
      </c>
      <c r="AC253" t="s">
        <v>103</v>
      </c>
      <c r="AD253">
        <v>66.831000000000003</v>
      </c>
      <c r="AE253">
        <v>66.580666666699997</v>
      </c>
      <c r="AF253">
        <v>66.858999999999995</v>
      </c>
      <c r="AG253">
        <v>1111</v>
      </c>
      <c r="AH253">
        <v>11</v>
      </c>
      <c r="AI253">
        <v>1019</v>
      </c>
    </row>
    <row r="254" spans="1:35" x14ac:dyDescent="0.25">
      <c r="A254" t="s">
        <v>100</v>
      </c>
      <c r="B254" t="s">
        <v>99</v>
      </c>
      <c r="C254" t="s">
        <v>95</v>
      </c>
      <c r="D254">
        <v>7034</v>
      </c>
      <c r="E254">
        <v>439</v>
      </c>
      <c r="F254">
        <v>65536</v>
      </c>
      <c r="G254" t="s">
        <v>112</v>
      </c>
      <c r="H254">
        <v>146.738</v>
      </c>
      <c r="I254">
        <v>0</v>
      </c>
      <c r="J254">
        <v>146.738</v>
      </c>
      <c r="K254">
        <v>22297</v>
      </c>
      <c r="L254">
        <v>652</v>
      </c>
      <c r="M254">
        <v>1019</v>
      </c>
      <c r="N254" t="s">
        <v>101</v>
      </c>
      <c r="O254">
        <v>28948</v>
      </c>
      <c r="P254">
        <v>1809</v>
      </c>
      <c r="Q254">
        <v>65536</v>
      </c>
      <c r="R254" t="s">
        <v>112</v>
      </c>
      <c r="S254">
        <v>35.108333333300003</v>
      </c>
      <c r="T254">
        <v>0</v>
      </c>
      <c r="U254">
        <v>35.108333333300003</v>
      </c>
      <c r="V254">
        <v>13992</v>
      </c>
      <c r="W254">
        <v>250</v>
      </c>
      <c r="X254">
        <v>1019</v>
      </c>
      <c r="Y254" t="s">
        <v>96</v>
      </c>
      <c r="Z254">
        <v>14822</v>
      </c>
      <c r="AA254">
        <v>926</v>
      </c>
      <c r="AB254">
        <v>65536</v>
      </c>
      <c r="AC254" t="s">
        <v>112</v>
      </c>
      <c r="AD254">
        <v>68.769666666700004</v>
      </c>
      <c r="AE254">
        <v>0</v>
      </c>
      <c r="AF254">
        <v>68.769666666700004</v>
      </c>
      <c r="AG254">
        <v>846</v>
      </c>
      <c r="AH254">
        <v>10</v>
      </c>
      <c r="AI254">
        <v>1019</v>
      </c>
    </row>
    <row r="255" spans="1:35" x14ac:dyDescent="0.25">
      <c r="A255" t="s">
        <v>100</v>
      </c>
      <c r="B255" t="s">
        <v>99</v>
      </c>
      <c r="C255" t="s">
        <v>95</v>
      </c>
      <c r="D255">
        <v>491</v>
      </c>
      <c r="E255">
        <v>491</v>
      </c>
      <c r="F255">
        <v>1048576</v>
      </c>
      <c r="G255" t="s">
        <v>102</v>
      </c>
      <c r="H255">
        <v>2090.7626666699998</v>
      </c>
      <c r="I255">
        <v>2090.7626666699998</v>
      </c>
      <c r="J255">
        <v>0</v>
      </c>
      <c r="K255">
        <v>8530</v>
      </c>
      <c r="L255">
        <v>1246</v>
      </c>
      <c r="M255">
        <v>1020</v>
      </c>
      <c r="N255" t="s">
        <v>101</v>
      </c>
      <c r="O255">
        <v>4126</v>
      </c>
      <c r="P255">
        <v>4126</v>
      </c>
      <c r="Q255">
        <v>1048576</v>
      </c>
      <c r="R255" t="s">
        <v>102</v>
      </c>
      <c r="S255">
        <v>247.169333333</v>
      </c>
      <c r="T255">
        <v>247.169333333</v>
      </c>
      <c r="U255">
        <v>0</v>
      </c>
      <c r="V255">
        <v>2023</v>
      </c>
      <c r="W255">
        <v>157</v>
      </c>
      <c r="X255">
        <v>1020</v>
      </c>
      <c r="Y255" t="s">
        <v>96</v>
      </c>
      <c r="Z255">
        <v>1045</v>
      </c>
      <c r="AA255">
        <v>1045</v>
      </c>
      <c r="AB255">
        <v>1048576</v>
      </c>
      <c r="AC255" t="s">
        <v>102</v>
      </c>
      <c r="AD255">
        <v>970.79300000000001</v>
      </c>
      <c r="AE255">
        <v>970.79300000000001</v>
      </c>
      <c r="AF255">
        <v>0</v>
      </c>
      <c r="AG255">
        <v>2602</v>
      </c>
      <c r="AH255">
        <v>182</v>
      </c>
      <c r="AI255">
        <v>1020</v>
      </c>
    </row>
    <row r="256" spans="1:35" x14ac:dyDescent="0.25">
      <c r="A256" t="s">
        <v>100</v>
      </c>
      <c r="B256" t="s">
        <v>99</v>
      </c>
      <c r="C256" t="s">
        <v>95</v>
      </c>
      <c r="D256">
        <v>609</v>
      </c>
      <c r="E256">
        <v>609</v>
      </c>
      <c r="F256">
        <v>1048576</v>
      </c>
      <c r="G256" t="s">
        <v>106</v>
      </c>
      <c r="H256">
        <v>1638.18566667</v>
      </c>
      <c r="I256">
        <v>1635.61133333</v>
      </c>
      <c r="J256">
        <v>1661.4880000000001</v>
      </c>
      <c r="K256">
        <v>28392</v>
      </c>
      <c r="L256">
        <v>2747</v>
      </c>
      <c r="M256">
        <v>1020</v>
      </c>
      <c r="N256" t="s">
        <v>101</v>
      </c>
      <c r="O256">
        <v>1895</v>
      </c>
      <c r="P256">
        <v>1895</v>
      </c>
      <c r="Q256">
        <v>1048576</v>
      </c>
      <c r="R256" t="s">
        <v>106</v>
      </c>
      <c r="S256">
        <v>533.34799999999996</v>
      </c>
      <c r="T256">
        <v>484.96666666700003</v>
      </c>
      <c r="U256">
        <v>971.01533333299994</v>
      </c>
      <c r="V256">
        <v>16854</v>
      </c>
      <c r="W256">
        <v>1215</v>
      </c>
      <c r="X256">
        <v>1016</v>
      </c>
      <c r="Y256" t="s">
        <v>96</v>
      </c>
      <c r="Z256">
        <v>1219</v>
      </c>
      <c r="AA256">
        <v>1219</v>
      </c>
      <c r="AB256">
        <v>1048576</v>
      </c>
      <c r="AC256" t="s">
        <v>106</v>
      </c>
      <c r="AD256">
        <v>831.63133333300004</v>
      </c>
      <c r="AE256">
        <v>836.86733333300003</v>
      </c>
      <c r="AF256">
        <v>784.51833333299999</v>
      </c>
      <c r="AG256">
        <v>7451</v>
      </c>
      <c r="AH256">
        <v>1011</v>
      </c>
      <c r="AI256">
        <v>1020</v>
      </c>
    </row>
    <row r="257" spans="1:35" x14ac:dyDescent="0.25">
      <c r="A257" t="s">
        <v>100</v>
      </c>
      <c r="B257" t="s">
        <v>99</v>
      </c>
      <c r="C257" t="s">
        <v>95</v>
      </c>
      <c r="D257">
        <v>554</v>
      </c>
      <c r="E257">
        <v>554</v>
      </c>
      <c r="F257">
        <v>1048576</v>
      </c>
      <c r="G257" t="s">
        <v>107</v>
      </c>
      <c r="H257">
        <v>1813.43533333</v>
      </c>
      <c r="I257">
        <v>1822.20866667</v>
      </c>
      <c r="J257">
        <v>1777.9</v>
      </c>
      <c r="K257">
        <v>29035</v>
      </c>
      <c r="L257">
        <v>2659</v>
      </c>
      <c r="M257">
        <v>1020</v>
      </c>
      <c r="N257" t="s">
        <v>101</v>
      </c>
      <c r="O257">
        <v>1564</v>
      </c>
      <c r="P257">
        <v>1564</v>
      </c>
      <c r="Q257">
        <v>1048576</v>
      </c>
      <c r="R257" t="s">
        <v>107</v>
      </c>
      <c r="S257">
        <v>648.73966666700005</v>
      </c>
      <c r="T257">
        <v>592.61599999999999</v>
      </c>
      <c r="U257">
        <v>872.81100000000004</v>
      </c>
      <c r="V257">
        <v>22267</v>
      </c>
      <c r="W257">
        <v>1317</v>
      </c>
      <c r="X257">
        <v>1020</v>
      </c>
      <c r="Y257" t="s">
        <v>96</v>
      </c>
      <c r="Z257">
        <v>1498</v>
      </c>
      <c r="AA257">
        <v>1498</v>
      </c>
      <c r="AB257">
        <v>1048576</v>
      </c>
      <c r="AC257" t="s">
        <v>107</v>
      </c>
      <c r="AD257">
        <v>678.54399999999998</v>
      </c>
      <c r="AE257">
        <v>682.73900000000003</v>
      </c>
      <c r="AF257">
        <v>661.75099999999998</v>
      </c>
      <c r="AG257">
        <v>7382</v>
      </c>
      <c r="AH257">
        <v>626</v>
      </c>
      <c r="AI257">
        <v>1020</v>
      </c>
    </row>
    <row r="258" spans="1:35" x14ac:dyDescent="0.25">
      <c r="A258" t="s">
        <v>100</v>
      </c>
      <c r="B258" t="s">
        <v>99</v>
      </c>
      <c r="C258" t="s">
        <v>95</v>
      </c>
      <c r="D258">
        <v>743</v>
      </c>
      <c r="E258">
        <v>743</v>
      </c>
      <c r="F258">
        <v>1048576</v>
      </c>
      <c r="G258" t="s">
        <v>108</v>
      </c>
      <c r="H258">
        <v>1359.0856666699999</v>
      </c>
      <c r="I258">
        <v>1371.011</v>
      </c>
      <c r="J258">
        <v>1331.2803333300001</v>
      </c>
      <c r="K258">
        <v>20545</v>
      </c>
      <c r="L258">
        <v>1560</v>
      </c>
      <c r="M258">
        <v>1020</v>
      </c>
      <c r="N258" t="s">
        <v>101</v>
      </c>
      <c r="O258">
        <v>1507</v>
      </c>
      <c r="P258">
        <v>1507</v>
      </c>
      <c r="Q258">
        <v>1048576</v>
      </c>
      <c r="R258" t="s">
        <v>108</v>
      </c>
      <c r="S258">
        <v>667.39933333299996</v>
      </c>
      <c r="T258">
        <v>611.89133333300003</v>
      </c>
      <c r="U258">
        <v>797.04266666700005</v>
      </c>
      <c r="V258">
        <v>25211</v>
      </c>
      <c r="W258">
        <v>1522</v>
      </c>
      <c r="X258">
        <v>1019</v>
      </c>
      <c r="Y258" t="s">
        <v>96</v>
      </c>
      <c r="Z258">
        <v>1680</v>
      </c>
      <c r="AA258">
        <v>1680</v>
      </c>
      <c r="AB258">
        <v>1048576</v>
      </c>
      <c r="AC258" t="s">
        <v>108</v>
      </c>
      <c r="AD258">
        <v>605.27766666699995</v>
      </c>
      <c r="AE258">
        <v>603.89933333299996</v>
      </c>
      <c r="AF258">
        <v>608.47333333300003</v>
      </c>
      <c r="AG258">
        <v>7815</v>
      </c>
      <c r="AH258">
        <v>482</v>
      </c>
      <c r="AI258">
        <v>1020</v>
      </c>
    </row>
    <row r="259" spans="1:35" x14ac:dyDescent="0.25">
      <c r="A259" t="s">
        <v>100</v>
      </c>
      <c r="B259" t="s">
        <v>99</v>
      </c>
      <c r="C259" t="s">
        <v>95</v>
      </c>
      <c r="D259">
        <v>704</v>
      </c>
      <c r="E259">
        <v>704</v>
      </c>
      <c r="F259">
        <v>1048576</v>
      </c>
      <c r="G259" t="s">
        <v>109</v>
      </c>
      <c r="H259">
        <v>1439.0503333300001</v>
      </c>
      <c r="I259">
        <v>1459.5763333299999</v>
      </c>
      <c r="J259">
        <v>1408.06166667</v>
      </c>
      <c r="K259">
        <v>21447</v>
      </c>
      <c r="L259">
        <v>1485</v>
      </c>
      <c r="M259">
        <v>1020</v>
      </c>
      <c r="N259" t="s">
        <v>101</v>
      </c>
      <c r="O259">
        <v>1479</v>
      </c>
      <c r="P259">
        <v>1479</v>
      </c>
      <c r="Q259">
        <v>1048576</v>
      </c>
      <c r="R259" t="s">
        <v>109</v>
      </c>
      <c r="S259">
        <v>677.42433333300005</v>
      </c>
      <c r="T259">
        <v>623.649</v>
      </c>
      <c r="U259">
        <v>758.17166666699995</v>
      </c>
      <c r="V259">
        <v>32981</v>
      </c>
      <c r="W259">
        <v>1661</v>
      </c>
      <c r="X259">
        <v>1020</v>
      </c>
      <c r="Y259" t="s">
        <v>96</v>
      </c>
      <c r="Z259">
        <v>1671</v>
      </c>
      <c r="AA259">
        <v>1671</v>
      </c>
      <c r="AB259">
        <v>1048576</v>
      </c>
      <c r="AC259" t="s">
        <v>109</v>
      </c>
      <c r="AD259">
        <v>608.53633333300002</v>
      </c>
      <c r="AE259">
        <v>605.38400000000001</v>
      </c>
      <c r="AF259">
        <v>613.28966666700001</v>
      </c>
      <c r="AG259">
        <v>6602</v>
      </c>
      <c r="AH259">
        <v>396</v>
      </c>
      <c r="AI259">
        <v>1020</v>
      </c>
    </row>
    <row r="260" spans="1:35" x14ac:dyDescent="0.25">
      <c r="A260" t="s">
        <v>100</v>
      </c>
      <c r="B260" t="s">
        <v>99</v>
      </c>
      <c r="C260" t="s">
        <v>95</v>
      </c>
      <c r="D260">
        <v>803</v>
      </c>
      <c r="E260">
        <v>803</v>
      </c>
      <c r="F260">
        <v>1048576</v>
      </c>
      <c r="G260" t="s">
        <v>110</v>
      </c>
      <c r="H260">
        <v>1262.43533333</v>
      </c>
      <c r="I260">
        <v>1261.32233333</v>
      </c>
      <c r="J260">
        <v>1263.5550000000001</v>
      </c>
      <c r="K260">
        <v>17399</v>
      </c>
      <c r="L260">
        <v>1120</v>
      </c>
      <c r="M260">
        <v>1020</v>
      </c>
      <c r="N260" t="s">
        <v>101</v>
      </c>
      <c r="O260">
        <v>1436</v>
      </c>
      <c r="P260">
        <v>1436</v>
      </c>
      <c r="Q260">
        <v>1048576</v>
      </c>
      <c r="R260" t="s">
        <v>110</v>
      </c>
      <c r="S260">
        <v>694.42533333300003</v>
      </c>
      <c r="T260">
        <v>643.32733333299996</v>
      </c>
      <c r="U260">
        <v>745.72866666699997</v>
      </c>
      <c r="V260">
        <v>43669</v>
      </c>
      <c r="W260">
        <v>1925</v>
      </c>
      <c r="X260">
        <v>1019</v>
      </c>
      <c r="Y260" t="s">
        <v>96</v>
      </c>
      <c r="Z260">
        <v>1625</v>
      </c>
      <c r="AA260">
        <v>1625</v>
      </c>
      <c r="AB260">
        <v>1048576</v>
      </c>
      <c r="AC260" t="s">
        <v>110</v>
      </c>
      <c r="AD260">
        <v>626.07399999999996</v>
      </c>
      <c r="AE260">
        <v>620.70366666699999</v>
      </c>
      <c r="AF260">
        <v>631.448666667</v>
      </c>
      <c r="AG260">
        <v>8314</v>
      </c>
      <c r="AH260">
        <v>444</v>
      </c>
      <c r="AI260">
        <v>1019</v>
      </c>
    </row>
    <row r="261" spans="1:35" x14ac:dyDescent="0.25">
      <c r="A261" t="s">
        <v>100</v>
      </c>
      <c r="B261" t="s">
        <v>99</v>
      </c>
      <c r="C261" t="s">
        <v>95</v>
      </c>
      <c r="D261">
        <v>788</v>
      </c>
      <c r="E261">
        <v>788</v>
      </c>
      <c r="F261">
        <v>1048576</v>
      </c>
      <c r="G261" t="s">
        <v>111</v>
      </c>
      <c r="H261">
        <v>1285.62966667</v>
      </c>
      <c r="I261">
        <v>1284.8040000000001</v>
      </c>
      <c r="J261">
        <v>1286.1733333300001</v>
      </c>
      <c r="K261">
        <v>18920</v>
      </c>
      <c r="L261">
        <v>1094</v>
      </c>
      <c r="M261">
        <v>1020</v>
      </c>
      <c r="N261" t="s">
        <v>101</v>
      </c>
      <c r="O261">
        <v>1426</v>
      </c>
      <c r="P261">
        <v>1426</v>
      </c>
      <c r="Q261">
        <v>1048576</v>
      </c>
      <c r="R261" t="s">
        <v>111</v>
      </c>
      <c r="S261">
        <v>694.48766666699998</v>
      </c>
      <c r="T261">
        <v>650.06533333300001</v>
      </c>
      <c r="U261">
        <v>724.04033333300004</v>
      </c>
      <c r="V261">
        <v>40972</v>
      </c>
      <c r="W261">
        <v>2160</v>
      </c>
      <c r="X261">
        <v>1020</v>
      </c>
      <c r="Y261" t="s">
        <v>96</v>
      </c>
      <c r="Z261">
        <v>1456</v>
      </c>
      <c r="AA261">
        <v>1456</v>
      </c>
      <c r="AB261">
        <v>1048576</v>
      </c>
      <c r="AC261" t="s">
        <v>111</v>
      </c>
      <c r="AD261">
        <v>698.11766666699998</v>
      </c>
      <c r="AE261">
        <v>689.18066666699997</v>
      </c>
      <c r="AF261">
        <v>704.08600000000001</v>
      </c>
      <c r="AG261">
        <v>9302</v>
      </c>
      <c r="AH261">
        <v>444</v>
      </c>
      <c r="AI261">
        <v>1019</v>
      </c>
    </row>
    <row r="262" spans="1:35" x14ac:dyDescent="0.25">
      <c r="A262" t="s">
        <v>100</v>
      </c>
      <c r="B262" t="s">
        <v>99</v>
      </c>
      <c r="C262" t="s">
        <v>95</v>
      </c>
      <c r="D262">
        <v>614</v>
      </c>
      <c r="E262">
        <v>614</v>
      </c>
      <c r="F262">
        <v>1048576</v>
      </c>
      <c r="G262" t="s">
        <v>105</v>
      </c>
      <c r="H262">
        <v>1638.4723333300001</v>
      </c>
      <c r="I262">
        <v>1598.9983333299999</v>
      </c>
      <c r="J262">
        <v>1655.35266667</v>
      </c>
      <c r="K262">
        <v>49694</v>
      </c>
      <c r="L262">
        <v>2216</v>
      </c>
      <c r="M262">
        <v>1019</v>
      </c>
      <c r="N262" t="s">
        <v>101</v>
      </c>
      <c r="O262">
        <v>1384</v>
      </c>
      <c r="P262">
        <v>1384</v>
      </c>
      <c r="Q262">
        <v>1048576</v>
      </c>
      <c r="R262" t="s">
        <v>105</v>
      </c>
      <c r="S262">
        <v>712.49633333300005</v>
      </c>
      <c r="T262">
        <v>645.81733333299997</v>
      </c>
      <c r="U262">
        <v>741.10166666700002</v>
      </c>
      <c r="V262">
        <v>50426</v>
      </c>
      <c r="W262">
        <v>2348</v>
      </c>
      <c r="X262">
        <v>1019</v>
      </c>
      <c r="Y262" t="s">
        <v>96</v>
      </c>
      <c r="Z262">
        <v>1365</v>
      </c>
      <c r="AA262">
        <v>1365</v>
      </c>
      <c r="AB262">
        <v>1048576</v>
      </c>
      <c r="AC262" t="s">
        <v>105</v>
      </c>
      <c r="AD262">
        <v>744.51</v>
      </c>
      <c r="AE262">
        <v>733.66233333299999</v>
      </c>
      <c r="AF262">
        <v>749.14366666700005</v>
      </c>
      <c r="AG262">
        <v>9157</v>
      </c>
      <c r="AH262">
        <v>394</v>
      </c>
      <c r="AI262">
        <v>1019</v>
      </c>
    </row>
    <row r="263" spans="1:35" x14ac:dyDescent="0.25">
      <c r="A263" t="s">
        <v>100</v>
      </c>
      <c r="B263" t="s">
        <v>99</v>
      </c>
      <c r="C263" t="s">
        <v>95</v>
      </c>
      <c r="D263">
        <v>557</v>
      </c>
      <c r="E263">
        <v>557</v>
      </c>
      <c r="F263">
        <v>1048576</v>
      </c>
      <c r="G263" t="s">
        <v>104</v>
      </c>
      <c r="H263">
        <v>1806.0029999999999</v>
      </c>
      <c r="I263">
        <v>1758.2226666700001</v>
      </c>
      <c r="J263">
        <v>1817.88833333</v>
      </c>
      <c r="K263">
        <v>49557</v>
      </c>
      <c r="L263">
        <v>2100</v>
      </c>
      <c r="M263">
        <v>1019</v>
      </c>
      <c r="N263" t="s">
        <v>101</v>
      </c>
      <c r="O263">
        <v>1923</v>
      </c>
      <c r="P263">
        <v>1923</v>
      </c>
      <c r="Q263">
        <v>1048576</v>
      </c>
      <c r="R263" t="s">
        <v>104</v>
      </c>
      <c r="S263">
        <v>537.33633333299997</v>
      </c>
      <c r="T263">
        <v>508.07400000000001</v>
      </c>
      <c r="U263">
        <v>544.62599999999998</v>
      </c>
      <c r="V263">
        <v>23290</v>
      </c>
      <c r="W263">
        <v>1325</v>
      </c>
      <c r="X263">
        <v>1019</v>
      </c>
      <c r="Y263" t="s">
        <v>96</v>
      </c>
      <c r="Z263">
        <v>1393</v>
      </c>
      <c r="AA263">
        <v>1393</v>
      </c>
      <c r="AB263">
        <v>1048576</v>
      </c>
      <c r="AC263" t="s">
        <v>104</v>
      </c>
      <c r="AD263">
        <v>729.98333333300002</v>
      </c>
      <c r="AE263">
        <v>721.67533333300003</v>
      </c>
      <c r="AF263">
        <v>732.07399999999996</v>
      </c>
      <c r="AG263">
        <v>8426</v>
      </c>
      <c r="AH263">
        <v>299</v>
      </c>
      <c r="AI263">
        <v>1019</v>
      </c>
    </row>
    <row r="264" spans="1:35" x14ac:dyDescent="0.25">
      <c r="A264" t="s">
        <v>100</v>
      </c>
      <c r="B264" t="s">
        <v>99</v>
      </c>
      <c r="C264" t="s">
        <v>95</v>
      </c>
      <c r="D264">
        <v>447</v>
      </c>
      <c r="E264">
        <v>447</v>
      </c>
      <c r="F264">
        <v>1048576</v>
      </c>
      <c r="G264" t="s">
        <v>103</v>
      </c>
      <c r="H264">
        <v>2255.69633333</v>
      </c>
      <c r="I264">
        <v>2194.8319999999999</v>
      </c>
      <c r="J264">
        <v>2262.4686666699999</v>
      </c>
      <c r="K264">
        <v>37483</v>
      </c>
      <c r="L264">
        <v>1681</v>
      </c>
      <c r="M264">
        <v>1020</v>
      </c>
      <c r="N264" t="s">
        <v>101</v>
      </c>
      <c r="O264">
        <v>1360</v>
      </c>
      <c r="P264">
        <v>1360</v>
      </c>
      <c r="Q264">
        <v>1048576</v>
      </c>
      <c r="R264" t="s">
        <v>103</v>
      </c>
      <c r="S264">
        <v>710.43100000000004</v>
      </c>
      <c r="T264">
        <v>634.03300000000002</v>
      </c>
      <c r="U264">
        <v>718.95100000000002</v>
      </c>
      <c r="V264">
        <v>56686</v>
      </c>
      <c r="W264">
        <v>2882</v>
      </c>
      <c r="X264">
        <v>1019</v>
      </c>
      <c r="Y264" t="s">
        <v>96</v>
      </c>
      <c r="Z264">
        <v>1283</v>
      </c>
      <c r="AA264">
        <v>1283</v>
      </c>
      <c r="AB264">
        <v>1048576</v>
      </c>
      <c r="AC264" t="s">
        <v>103</v>
      </c>
      <c r="AD264">
        <v>791.97799999999995</v>
      </c>
      <c r="AE264">
        <v>780.37966666700004</v>
      </c>
      <c r="AF264">
        <v>793.26733333300001</v>
      </c>
      <c r="AG264">
        <v>8769</v>
      </c>
      <c r="AH264">
        <v>248</v>
      </c>
      <c r="AI264">
        <v>1020</v>
      </c>
    </row>
    <row r="265" spans="1:35" x14ac:dyDescent="0.25">
      <c r="A265" t="s">
        <v>100</v>
      </c>
      <c r="B265" t="s">
        <v>99</v>
      </c>
      <c r="C265" t="s">
        <v>95</v>
      </c>
      <c r="D265">
        <v>459</v>
      </c>
      <c r="E265">
        <v>459</v>
      </c>
      <c r="F265">
        <v>1048576</v>
      </c>
      <c r="G265" t="s">
        <v>112</v>
      </c>
      <c r="H265">
        <v>2196.3726666699999</v>
      </c>
      <c r="I265">
        <v>0</v>
      </c>
      <c r="J265">
        <v>2196.3726666699999</v>
      </c>
      <c r="K265">
        <v>18137</v>
      </c>
      <c r="L265">
        <v>1093</v>
      </c>
      <c r="M265">
        <v>1020</v>
      </c>
      <c r="N265" t="s">
        <v>101</v>
      </c>
      <c r="O265">
        <v>1281</v>
      </c>
      <c r="P265">
        <v>1281</v>
      </c>
      <c r="Q265">
        <v>1048576</v>
      </c>
      <c r="R265" t="s">
        <v>112</v>
      </c>
      <c r="S265">
        <v>742.71199999999999</v>
      </c>
      <c r="T265">
        <v>0</v>
      </c>
      <c r="U265">
        <v>742.71199999999999</v>
      </c>
      <c r="V265">
        <v>57567</v>
      </c>
      <c r="W265">
        <v>3099</v>
      </c>
      <c r="X265">
        <v>1019</v>
      </c>
      <c r="Y265" t="s">
        <v>96</v>
      </c>
      <c r="Z265">
        <v>1211</v>
      </c>
      <c r="AA265">
        <v>1211</v>
      </c>
      <c r="AB265">
        <v>1048576</v>
      </c>
      <c r="AC265" t="s">
        <v>112</v>
      </c>
      <c r="AD265">
        <v>838.95133333299998</v>
      </c>
      <c r="AE265">
        <v>0</v>
      </c>
      <c r="AF265">
        <v>838.95133333299998</v>
      </c>
      <c r="AG265">
        <v>4872</v>
      </c>
      <c r="AH265">
        <v>158</v>
      </c>
      <c r="AI265">
        <v>1019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87A64-7903-45BA-A0A1-2692746B59B1}">
  <dimension ref="A1:AI375"/>
  <sheetViews>
    <sheetView topLeftCell="G283" zoomScale="112" zoomScaleNormal="112" workbookViewId="0">
      <selection activeCell="K259" sqref="K259"/>
    </sheetView>
  </sheetViews>
  <sheetFormatPr defaultRowHeight="15" x14ac:dyDescent="0.25"/>
  <cols>
    <col min="1" max="1" width="11.28515625" bestFit="1" customWidth="1"/>
    <col min="2" max="2" width="10.140625" bestFit="1" customWidth="1"/>
    <col min="3" max="3" width="19.5703125" bestFit="1" customWidth="1"/>
    <col min="4" max="4" width="7.28515625" bestFit="1" customWidth="1"/>
    <col min="5" max="5" width="6.140625" bestFit="1" customWidth="1"/>
    <col min="6" max="6" width="8.5703125" bestFit="1" customWidth="1"/>
    <col min="7" max="7" width="20.5703125" bestFit="1" customWidth="1"/>
    <col min="8" max="8" width="12" bestFit="1" customWidth="1"/>
    <col min="9" max="9" width="15.140625" bestFit="1" customWidth="1"/>
    <col min="10" max="10" width="15.85546875" bestFit="1" customWidth="1"/>
    <col min="11" max="11" width="9.5703125" bestFit="1" customWidth="1"/>
    <col min="12" max="12" width="11.85546875" bestFit="1" customWidth="1"/>
    <col min="13" max="13" width="7.42578125" bestFit="1" customWidth="1"/>
    <col min="18" max="18" width="20.5703125" bestFit="1" customWidth="1"/>
    <col min="26" max="27" width="9.140625" style="2"/>
    <col min="29" max="29" width="20.5703125" bestFit="1" customWidth="1"/>
    <col min="30" max="33" width="9.140625" style="3"/>
  </cols>
  <sheetData>
    <row r="1" spans="1:35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82</v>
      </c>
      <c r="Z1" s="2" t="s">
        <v>83</v>
      </c>
      <c r="AA1" s="2" t="s">
        <v>84</v>
      </c>
      <c r="AB1" t="s">
        <v>85</v>
      </c>
      <c r="AC1" t="s">
        <v>86</v>
      </c>
      <c r="AD1" s="3" t="s">
        <v>87</v>
      </c>
      <c r="AE1" s="3" t="s">
        <v>88</v>
      </c>
      <c r="AF1" s="3" t="s">
        <v>89</v>
      </c>
      <c r="AG1" s="3" t="s">
        <v>90</v>
      </c>
      <c r="AH1" t="s">
        <v>91</v>
      </c>
      <c r="AI1" t="s">
        <v>92</v>
      </c>
    </row>
    <row r="2" spans="1:35" x14ac:dyDescent="0.25">
      <c r="A2" t="s">
        <v>93</v>
      </c>
      <c r="B2">
        <v>2</v>
      </c>
      <c r="Y2" t="s">
        <v>96</v>
      </c>
      <c r="Z2" s="2">
        <v>916</v>
      </c>
      <c r="AA2" s="2">
        <v>3</v>
      </c>
      <c r="AB2">
        <v>4096</v>
      </c>
      <c r="AC2" t="s">
        <v>102</v>
      </c>
      <c r="AD2" s="3">
        <v>2.17</v>
      </c>
      <c r="AE2" s="3">
        <v>2.17</v>
      </c>
      <c r="AF2" s="3">
        <v>0</v>
      </c>
      <c r="AG2" s="3">
        <v>41</v>
      </c>
      <c r="AH2">
        <v>0</v>
      </c>
      <c r="AI2">
        <v>2</v>
      </c>
    </row>
    <row r="3" spans="1:35" x14ac:dyDescent="0.25">
      <c r="A3" t="s">
        <v>93</v>
      </c>
      <c r="B3">
        <v>2</v>
      </c>
      <c r="Y3" t="s">
        <v>96</v>
      </c>
      <c r="Z3" s="2">
        <v>856</v>
      </c>
      <c r="AA3" s="2">
        <v>3</v>
      </c>
      <c r="AB3">
        <v>4096</v>
      </c>
      <c r="AC3" t="s">
        <v>106</v>
      </c>
      <c r="AD3" s="3">
        <v>2.3180000000000001</v>
      </c>
      <c r="AE3" s="3">
        <v>2.3079999999999998</v>
      </c>
      <c r="AF3" s="3">
        <v>2.4089999999999998</v>
      </c>
      <c r="AG3" s="3">
        <v>40</v>
      </c>
      <c r="AH3">
        <v>0</v>
      </c>
      <c r="AI3">
        <v>2</v>
      </c>
    </row>
    <row r="4" spans="1:35" x14ac:dyDescent="0.25">
      <c r="A4" t="s">
        <v>93</v>
      </c>
      <c r="B4">
        <v>2</v>
      </c>
      <c r="Y4" t="s">
        <v>96</v>
      </c>
      <c r="Z4" s="2">
        <v>865</v>
      </c>
      <c r="AA4" s="2">
        <v>3</v>
      </c>
      <c r="AB4">
        <v>4096</v>
      </c>
      <c r="AC4" t="s">
        <v>107</v>
      </c>
      <c r="AD4" s="3">
        <v>2.298</v>
      </c>
      <c r="AE4" s="3">
        <v>2.2890000000000001</v>
      </c>
      <c r="AF4" s="3">
        <v>2.3319999999999999</v>
      </c>
      <c r="AG4" s="3">
        <v>30</v>
      </c>
      <c r="AH4">
        <v>0</v>
      </c>
      <c r="AI4">
        <v>2</v>
      </c>
    </row>
    <row r="5" spans="1:35" x14ac:dyDescent="0.25">
      <c r="A5" t="s">
        <v>93</v>
      </c>
      <c r="B5">
        <v>2</v>
      </c>
      <c r="Y5" t="s">
        <v>96</v>
      </c>
      <c r="Z5" s="2">
        <v>860</v>
      </c>
      <c r="AA5" s="2">
        <v>3</v>
      </c>
      <c r="AB5">
        <v>4096</v>
      </c>
      <c r="AC5" t="s">
        <v>120</v>
      </c>
      <c r="AD5" s="3">
        <v>2.3039999999999998</v>
      </c>
      <c r="AE5" s="3">
        <v>2.2989999999999999</v>
      </c>
      <c r="AF5" s="3">
        <v>2.3170000000000002</v>
      </c>
      <c r="AG5" s="3">
        <v>24</v>
      </c>
      <c r="AH5">
        <v>0</v>
      </c>
      <c r="AI5">
        <v>2</v>
      </c>
    </row>
    <row r="6" spans="1:35" x14ac:dyDescent="0.25">
      <c r="A6" t="s">
        <v>93</v>
      </c>
      <c r="B6">
        <v>2</v>
      </c>
      <c r="Y6" t="s">
        <v>96</v>
      </c>
      <c r="Z6" s="2">
        <v>865</v>
      </c>
      <c r="AA6" s="2">
        <v>3</v>
      </c>
      <c r="AB6">
        <v>4096</v>
      </c>
      <c r="AC6" t="s">
        <v>115</v>
      </c>
      <c r="AD6" s="3">
        <v>2.2919999999999998</v>
      </c>
      <c r="AE6" s="3">
        <v>2.3069999999999999</v>
      </c>
      <c r="AF6" s="3">
        <v>2.2679999999999998</v>
      </c>
      <c r="AG6" s="3">
        <v>38</v>
      </c>
      <c r="AH6">
        <v>0</v>
      </c>
      <c r="AI6">
        <v>2</v>
      </c>
    </row>
    <row r="7" spans="1:35" x14ac:dyDescent="0.25">
      <c r="A7" t="s">
        <v>93</v>
      </c>
      <c r="B7">
        <v>2</v>
      </c>
      <c r="Y7" t="s">
        <v>96</v>
      </c>
      <c r="Z7" s="2">
        <v>868</v>
      </c>
      <c r="AA7" s="2">
        <v>3</v>
      </c>
      <c r="AB7">
        <v>4096</v>
      </c>
      <c r="AC7" t="s">
        <v>110</v>
      </c>
      <c r="AD7" s="3">
        <v>2.2869999999999999</v>
      </c>
      <c r="AE7" s="3">
        <v>2.3239999999999998</v>
      </c>
      <c r="AF7" s="3">
        <v>2.2509999999999999</v>
      </c>
      <c r="AG7" s="3">
        <v>31</v>
      </c>
      <c r="AH7">
        <v>0</v>
      </c>
      <c r="AI7">
        <v>2</v>
      </c>
    </row>
    <row r="8" spans="1:35" x14ac:dyDescent="0.25">
      <c r="A8" t="s">
        <v>93</v>
      </c>
      <c r="B8">
        <v>2</v>
      </c>
      <c r="Y8" t="s">
        <v>96</v>
      </c>
      <c r="Z8" s="2">
        <v>869</v>
      </c>
      <c r="AA8" s="2">
        <v>3</v>
      </c>
      <c r="AB8">
        <v>4096</v>
      </c>
      <c r="AC8" t="s">
        <v>111</v>
      </c>
      <c r="AD8" s="3">
        <v>2.2850000000000001</v>
      </c>
      <c r="AE8" s="3">
        <v>2.34</v>
      </c>
      <c r="AF8" s="3">
        <v>2.2490000000000001</v>
      </c>
      <c r="AG8" s="3">
        <v>34</v>
      </c>
      <c r="AH8">
        <v>0</v>
      </c>
      <c r="AI8">
        <v>2</v>
      </c>
    </row>
    <row r="9" spans="1:35" x14ac:dyDescent="0.25">
      <c r="A9" t="s">
        <v>93</v>
      </c>
      <c r="B9">
        <v>2</v>
      </c>
      <c r="Y9" t="s">
        <v>96</v>
      </c>
      <c r="Z9" s="2">
        <v>889</v>
      </c>
      <c r="AA9" s="2">
        <v>3</v>
      </c>
      <c r="AB9">
        <v>4096</v>
      </c>
      <c r="AC9" t="s">
        <v>105</v>
      </c>
      <c r="AD9" s="3">
        <v>2.2280000000000002</v>
      </c>
      <c r="AE9" s="3">
        <v>2.323</v>
      </c>
      <c r="AF9" s="3">
        <v>2.1869999999999998</v>
      </c>
      <c r="AG9" s="3">
        <v>28</v>
      </c>
      <c r="AH9">
        <v>0</v>
      </c>
      <c r="AI9">
        <v>2</v>
      </c>
    </row>
    <row r="10" spans="1:35" x14ac:dyDescent="0.25">
      <c r="A10" t="s">
        <v>93</v>
      </c>
      <c r="B10">
        <v>2</v>
      </c>
      <c r="Y10" t="s">
        <v>96</v>
      </c>
      <c r="Z10" s="2">
        <v>840</v>
      </c>
      <c r="AA10" s="2">
        <v>3</v>
      </c>
      <c r="AB10">
        <v>4096</v>
      </c>
      <c r="AC10" t="s">
        <v>104</v>
      </c>
      <c r="AD10" s="3">
        <v>2.3450000000000002</v>
      </c>
      <c r="AE10" s="3">
        <v>2.3759999999999999</v>
      </c>
      <c r="AF10" s="3">
        <v>2.3370000000000002</v>
      </c>
      <c r="AG10" s="3">
        <v>36</v>
      </c>
      <c r="AH10">
        <v>1</v>
      </c>
      <c r="AI10">
        <v>2</v>
      </c>
    </row>
    <row r="11" spans="1:35" x14ac:dyDescent="0.25">
      <c r="A11" t="s">
        <v>93</v>
      </c>
      <c r="B11">
        <v>2</v>
      </c>
      <c r="Y11" t="s">
        <v>96</v>
      </c>
      <c r="Z11" s="2">
        <v>889</v>
      </c>
      <c r="AA11" s="2">
        <v>3</v>
      </c>
      <c r="AB11">
        <v>4096</v>
      </c>
      <c r="AC11" t="s">
        <v>103</v>
      </c>
      <c r="AD11" s="3">
        <v>2.23</v>
      </c>
      <c r="AE11" s="3">
        <v>2.4</v>
      </c>
      <c r="AF11" s="3">
        <v>2.2109999999999999</v>
      </c>
      <c r="AG11" s="3">
        <v>32</v>
      </c>
      <c r="AH11">
        <v>0</v>
      </c>
      <c r="AI11">
        <v>2</v>
      </c>
    </row>
    <row r="12" spans="1:35" x14ac:dyDescent="0.25">
      <c r="A12" t="s">
        <v>93</v>
      </c>
      <c r="B12">
        <v>2</v>
      </c>
      <c r="Y12" t="s">
        <v>96</v>
      </c>
      <c r="Z12" s="2">
        <v>905</v>
      </c>
      <c r="AA12" s="2">
        <v>3</v>
      </c>
      <c r="AB12">
        <v>4096</v>
      </c>
      <c r="AC12" t="s">
        <v>112</v>
      </c>
      <c r="AD12" s="3">
        <v>2.1920000000000002</v>
      </c>
      <c r="AE12" s="3">
        <v>0</v>
      </c>
      <c r="AF12" s="3">
        <v>2.1920000000000002</v>
      </c>
      <c r="AG12" s="3">
        <v>31</v>
      </c>
      <c r="AH12">
        <v>0</v>
      </c>
      <c r="AI12">
        <v>2</v>
      </c>
    </row>
    <row r="13" spans="1:35" x14ac:dyDescent="0.25">
      <c r="A13" t="s">
        <v>93</v>
      </c>
      <c r="B13">
        <v>2</v>
      </c>
      <c r="Y13" t="s">
        <v>96</v>
      </c>
      <c r="Z13" s="2">
        <v>724</v>
      </c>
      <c r="AA13" s="2">
        <v>45</v>
      </c>
      <c r="AB13">
        <v>65536</v>
      </c>
      <c r="AC13" t="s">
        <v>102</v>
      </c>
      <c r="AD13" s="3">
        <v>2.7509999999999999</v>
      </c>
      <c r="AE13" s="3">
        <v>2.7509999999999999</v>
      </c>
      <c r="AF13" s="3">
        <v>0</v>
      </c>
      <c r="AG13" s="3">
        <v>28</v>
      </c>
      <c r="AH13">
        <v>0</v>
      </c>
      <c r="AI13">
        <v>2</v>
      </c>
    </row>
    <row r="14" spans="1:35" x14ac:dyDescent="0.25">
      <c r="A14" t="s">
        <v>93</v>
      </c>
      <c r="B14">
        <v>2</v>
      </c>
      <c r="Y14" t="s">
        <v>96</v>
      </c>
      <c r="Z14" s="2">
        <v>672</v>
      </c>
      <c r="AA14" s="2">
        <v>42</v>
      </c>
      <c r="AB14">
        <v>65536</v>
      </c>
      <c r="AC14" t="s">
        <v>106</v>
      </c>
      <c r="AD14" s="3">
        <v>2.95</v>
      </c>
      <c r="AE14" s="3">
        <v>2.8490000000000002</v>
      </c>
      <c r="AF14" s="3">
        <v>3.84</v>
      </c>
      <c r="AG14" s="3">
        <v>28</v>
      </c>
      <c r="AH14">
        <v>0</v>
      </c>
      <c r="AI14">
        <v>2</v>
      </c>
    </row>
    <row r="15" spans="1:35" x14ac:dyDescent="0.25">
      <c r="A15" t="s">
        <v>93</v>
      </c>
      <c r="B15">
        <v>2</v>
      </c>
      <c r="Y15" t="s">
        <v>96</v>
      </c>
      <c r="Z15" s="2">
        <v>645</v>
      </c>
      <c r="AA15" s="2">
        <v>40</v>
      </c>
      <c r="AB15">
        <v>65536</v>
      </c>
      <c r="AC15" t="s">
        <v>107</v>
      </c>
      <c r="AD15" s="3">
        <v>3.0760000000000001</v>
      </c>
      <c r="AE15" s="3">
        <v>2.91</v>
      </c>
      <c r="AF15" s="3">
        <v>3.74</v>
      </c>
      <c r="AG15" s="3">
        <v>24</v>
      </c>
      <c r="AH15">
        <v>0</v>
      </c>
      <c r="AI15">
        <v>2</v>
      </c>
    </row>
    <row r="16" spans="1:35" x14ac:dyDescent="0.25">
      <c r="A16" t="s">
        <v>93</v>
      </c>
      <c r="B16">
        <v>2</v>
      </c>
      <c r="Y16" t="s">
        <v>96</v>
      </c>
      <c r="Z16" s="2">
        <v>632</v>
      </c>
      <c r="AA16" s="2">
        <v>39</v>
      </c>
      <c r="AB16">
        <v>65536</v>
      </c>
      <c r="AC16" t="s">
        <v>120</v>
      </c>
      <c r="AD16" s="3">
        <v>3.1419999999999999</v>
      </c>
      <c r="AE16" s="3">
        <v>2.923</v>
      </c>
      <c r="AF16" s="3">
        <v>3.65</v>
      </c>
      <c r="AG16" s="3">
        <v>43</v>
      </c>
      <c r="AH16">
        <v>0</v>
      </c>
      <c r="AI16">
        <v>2</v>
      </c>
    </row>
    <row r="17" spans="1:35" x14ac:dyDescent="0.25">
      <c r="A17" t="s">
        <v>93</v>
      </c>
      <c r="B17">
        <v>2</v>
      </c>
      <c r="Y17" t="s">
        <v>96</v>
      </c>
      <c r="Z17" s="2">
        <v>610</v>
      </c>
      <c r="AA17" s="2">
        <v>38</v>
      </c>
      <c r="AB17">
        <v>65536</v>
      </c>
      <c r="AC17" t="s">
        <v>115</v>
      </c>
      <c r="AD17" s="3">
        <v>3.2469999999999999</v>
      </c>
      <c r="AE17" s="3">
        <v>3.0049999999999999</v>
      </c>
      <c r="AF17" s="3">
        <v>3.609</v>
      </c>
      <c r="AG17" s="3">
        <v>42</v>
      </c>
      <c r="AH17">
        <v>0</v>
      </c>
      <c r="AI17">
        <v>2</v>
      </c>
    </row>
    <row r="18" spans="1:35" x14ac:dyDescent="0.25">
      <c r="A18" t="s">
        <v>93</v>
      </c>
      <c r="B18">
        <v>2</v>
      </c>
      <c r="Y18" t="s">
        <v>96</v>
      </c>
      <c r="Z18" s="2">
        <v>613</v>
      </c>
      <c r="AA18" s="2">
        <v>38</v>
      </c>
      <c r="AB18">
        <v>65536</v>
      </c>
      <c r="AC18" t="s">
        <v>110</v>
      </c>
      <c r="AD18" s="3">
        <v>3.2330000000000001</v>
      </c>
      <c r="AE18" s="3">
        <v>2.855</v>
      </c>
      <c r="AF18" s="3">
        <v>3.609</v>
      </c>
      <c r="AG18" s="3">
        <v>35</v>
      </c>
      <c r="AH18">
        <v>0</v>
      </c>
      <c r="AI18">
        <v>2</v>
      </c>
    </row>
    <row r="19" spans="1:35" x14ac:dyDescent="0.25">
      <c r="A19" t="s">
        <v>93</v>
      </c>
      <c r="B19">
        <v>2</v>
      </c>
      <c r="Y19" t="s">
        <v>96</v>
      </c>
      <c r="Z19" s="2">
        <v>593</v>
      </c>
      <c r="AA19" s="2">
        <v>37</v>
      </c>
      <c r="AB19">
        <v>65536</v>
      </c>
      <c r="AC19" t="s">
        <v>111</v>
      </c>
      <c r="AD19" s="3">
        <v>3.3420000000000001</v>
      </c>
      <c r="AE19" s="3">
        <v>2.8759999999999999</v>
      </c>
      <c r="AF19" s="3">
        <v>3.6539999999999999</v>
      </c>
      <c r="AG19" s="3">
        <v>34</v>
      </c>
      <c r="AH19">
        <v>0</v>
      </c>
      <c r="AI19">
        <v>2</v>
      </c>
    </row>
    <row r="20" spans="1:35" x14ac:dyDescent="0.25">
      <c r="A20" t="s">
        <v>93</v>
      </c>
      <c r="B20">
        <v>2</v>
      </c>
      <c r="Y20" t="s">
        <v>96</v>
      </c>
      <c r="Z20" s="2">
        <v>577</v>
      </c>
      <c r="AA20" s="2">
        <v>36</v>
      </c>
      <c r="AB20">
        <v>65536</v>
      </c>
      <c r="AC20" t="s">
        <v>105</v>
      </c>
      <c r="AD20" s="3">
        <v>3.4319999999999999</v>
      </c>
      <c r="AE20" s="3">
        <v>2.8919999999999999</v>
      </c>
      <c r="AF20" s="3">
        <v>3.6659999999999999</v>
      </c>
      <c r="AG20" s="3">
        <v>43</v>
      </c>
      <c r="AH20">
        <v>1</v>
      </c>
      <c r="AI20">
        <v>2</v>
      </c>
    </row>
    <row r="21" spans="1:35" x14ac:dyDescent="0.25">
      <c r="A21" t="s">
        <v>93</v>
      </c>
      <c r="B21">
        <v>2</v>
      </c>
      <c r="Y21" t="s">
        <v>96</v>
      </c>
      <c r="Z21" s="2">
        <v>560</v>
      </c>
      <c r="AA21" s="2">
        <v>35</v>
      </c>
      <c r="AB21">
        <v>65536</v>
      </c>
      <c r="AC21" t="s">
        <v>104</v>
      </c>
      <c r="AD21" s="3">
        <v>3.5419999999999998</v>
      </c>
      <c r="AE21" s="3">
        <v>2.956</v>
      </c>
      <c r="AF21" s="3">
        <v>3.6869999999999998</v>
      </c>
      <c r="AG21" s="3">
        <v>33</v>
      </c>
      <c r="AH21">
        <v>1</v>
      </c>
      <c r="AI21">
        <v>2</v>
      </c>
    </row>
    <row r="22" spans="1:35" x14ac:dyDescent="0.25">
      <c r="A22" t="s">
        <v>93</v>
      </c>
      <c r="B22">
        <v>2</v>
      </c>
      <c r="Y22" t="s">
        <v>96</v>
      </c>
      <c r="Z22" s="2">
        <v>558</v>
      </c>
      <c r="AA22" s="2">
        <v>34</v>
      </c>
      <c r="AB22">
        <v>65536</v>
      </c>
      <c r="AC22" t="s">
        <v>103</v>
      </c>
      <c r="AD22" s="3">
        <v>3.5430000000000001</v>
      </c>
      <c r="AE22" s="3">
        <v>3.0110000000000001</v>
      </c>
      <c r="AF22" s="3">
        <v>3.6019999999999999</v>
      </c>
      <c r="AG22" s="3">
        <v>46</v>
      </c>
      <c r="AH22">
        <v>0</v>
      </c>
      <c r="AI22">
        <v>2</v>
      </c>
    </row>
    <row r="23" spans="1:35" x14ac:dyDescent="0.25">
      <c r="A23" t="s">
        <v>93</v>
      </c>
      <c r="B23">
        <v>2</v>
      </c>
      <c r="Y23" t="s">
        <v>96</v>
      </c>
      <c r="Z23" s="2">
        <v>547</v>
      </c>
      <c r="AA23" s="2">
        <v>34</v>
      </c>
      <c r="AB23">
        <v>65536</v>
      </c>
      <c r="AC23" t="s">
        <v>112</v>
      </c>
      <c r="AD23" s="3">
        <v>3.62</v>
      </c>
      <c r="AE23" s="3">
        <v>0</v>
      </c>
      <c r="AF23" s="3">
        <v>3.62</v>
      </c>
      <c r="AG23" s="3">
        <v>32</v>
      </c>
      <c r="AH23">
        <v>0</v>
      </c>
      <c r="AI23">
        <v>2</v>
      </c>
    </row>
    <row r="24" spans="1:35" x14ac:dyDescent="0.25">
      <c r="A24" t="s">
        <v>93</v>
      </c>
      <c r="B24">
        <v>4</v>
      </c>
      <c r="Y24" t="s">
        <v>96</v>
      </c>
      <c r="Z24" s="2">
        <v>1838</v>
      </c>
      <c r="AA24" s="2">
        <v>7</v>
      </c>
      <c r="AB24">
        <v>4096</v>
      </c>
      <c r="AC24" t="s">
        <v>102</v>
      </c>
      <c r="AD24" s="3">
        <v>2.1669999999999998</v>
      </c>
      <c r="AE24" s="3">
        <v>2.1669999999999998</v>
      </c>
      <c r="AF24" s="3">
        <v>0</v>
      </c>
      <c r="AG24" s="3">
        <v>27</v>
      </c>
      <c r="AH24">
        <v>0</v>
      </c>
      <c r="AI24">
        <v>4</v>
      </c>
    </row>
    <row r="25" spans="1:35" x14ac:dyDescent="0.25">
      <c r="A25" t="s">
        <v>93</v>
      </c>
      <c r="B25">
        <v>4</v>
      </c>
      <c r="Y25" t="s">
        <v>96</v>
      </c>
      <c r="Z25" s="2">
        <v>1883</v>
      </c>
      <c r="AA25" s="2">
        <v>7</v>
      </c>
      <c r="AB25">
        <v>4096</v>
      </c>
      <c r="AC25" t="s">
        <v>106</v>
      </c>
      <c r="AD25" s="3">
        <v>2.113</v>
      </c>
      <c r="AE25" s="3">
        <v>2.1139999999999999</v>
      </c>
      <c r="AF25" s="3">
        <v>2.105</v>
      </c>
      <c r="AG25" s="3">
        <v>38</v>
      </c>
      <c r="AH25">
        <v>0</v>
      </c>
      <c r="AI25">
        <v>4</v>
      </c>
    </row>
    <row r="26" spans="1:35" x14ac:dyDescent="0.25">
      <c r="A26" t="s">
        <v>93</v>
      </c>
      <c r="B26">
        <v>4</v>
      </c>
      <c r="Y26" t="s">
        <v>96</v>
      </c>
      <c r="Z26" s="2">
        <v>1887</v>
      </c>
      <c r="AA26" s="2">
        <v>7</v>
      </c>
      <c r="AB26">
        <v>4096</v>
      </c>
      <c r="AC26" t="s">
        <v>107</v>
      </c>
      <c r="AD26" s="3">
        <v>2.109</v>
      </c>
      <c r="AE26" s="3">
        <v>2.1219999999999999</v>
      </c>
      <c r="AF26" s="3">
        <v>2.0569999999999999</v>
      </c>
      <c r="AG26" s="3">
        <v>25</v>
      </c>
      <c r="AH26">
        <v>0</v>
      </c>
      <c r="AI26">
        <v>4</v>
      </c>
    </row>
    <row r="27" spans="1:35" x14ac:dyDescent="0.25">
      <c r="A27" t="s">
        <v>93</v>
      </c>
      <c r="B27">
        <v>4</v>
      </c>
      <c r="Y27" t="s">
        <v>96</v>
      </c>
      <c r="Z27" s="2">
        <v>1891</v>
      </c>
      <c r="AA27" s="2">
        <v>7</v>
      </c>
      <c r="AB27">
        <v>4096</v>
      </c>
      <c r="AC27" t="s">
        <v>120</v>
      </c>
      <c r="AD27" s="3">
        <v>2.0979999999999999</v>
      </c>
      <c r="AE27" s="3">
        <v>2.129</v>
      </c>
      <c r="AF27" s="3">
        <v>2.024</v>
      </c>
      <c r="AG27" s="3">
        <v>36</v>
      </c>
      <c r="AH27">
        <v>0</v>
      </c>
      <c r="AI27">
        <v>4</v>
      </c>
    </row>
    <row r="28" spans="1:35" x14ac:dyDescent="0.25">
      <c r="A28" t="s">
        <v>93</v>
      </c>
      <c r="B28">
        <v>4</v>
      </c>
      <c r="Y28" t="s">
        <v>96</v>
      </c>
      <c r="Z28" s="2">
        <v>1903</v>
      </c>
      <c r="AA28" s="2">
        <v>7</v>
      </c>
      <c r="AB28">
        <v>4096</v>
      </c>
      <c r="AC28" t="s">
        <v>115</v>
      </c>
      <c r="AD28" s="3">
        <v>2.085</v>
      </c>
      <c r="AE28" s="3">
        <v>2.1309999999999998</v>
      </c>
      <c r="AF28" s="3">
        <v>2.0150000000000001</v>
      </c>
      <c r="AG28" s="3">
        <v>174</v>
      </c>
      <c r="AH28">
        <v>0</v>
      </c>
      <c r="AI28">
        <v>4</v>
      </c>
    </row>
    <row r="29" spans="1:35" x14ac:dyDescent="0.25">
      <c r="A29" t="s">
        <v>93</v>
      </c>
      <c r="B29">
        <v>4</v>
      </c>
      <c r="Y29" t="s">
        <v>96</v>
      </c>
      <c r="Z29" s="2">
        <v>1918</v>
      </c>
      <c r="AA29" s="2">
        <v>7</v>
      </c>
      <c r="AB29">
        <v>4096</v>
      </c>
      <c r="AC29" t="s">
        <v>110</v>
      </c>
      <c r="AD29" s="3">
        <v>2.0699999999999998</v>
      </c>
      <c r="AE29" s="3">
        <v>2.1360000000000001</v>
      </c>
      <c r="AF29" s="3">
        <v>2.0049999999999999</v>
      </c>
      <c r="AG29" s="3">
        <v>23</v>
      </c>
      <c r="AH29">
        <v>0</v>
      </c>
      <c r="AI29">
        <v>4</v>
      </c>
    </row>
    <row r="30" spans="1:35" x14ac:dyDescent="0.25">
      <c r="A30" t="s">
        <v>93</v>
      </c>
      <c r="B30">
        <v>4</v>
      </c>
      <c r="Y30" t="s">
        <v>96</v>
      </c>
      <c r="Z30" s="2">
        <v>1941</v>
      </c>
      <c r="AA30" s="2">
        <v>7</v>
      </c>
      <c r="AB30">
        <v>4096</v>
      </c>
      <c r="AC30" t="s">
        <v>111</v>
      </c>
      <c r="AD30" s="3">
        <v>2.0489999999999999</v>
      </c>
      <c r="AE30" s="3">
        <v>2.1419999999999999</v>
      </c>
      <c r="AF30" s="3">
        <v>1.986</v>
      </c>
      <c r="AG30" s="3">
        <v>27</v>
      </c>
      <c r="AH30">
        <v>0</v>
      </c>
      <c r="AI30">
        <v>4</v>
      </c>
    </row>
    <row r="31" spans="1:35" x14ac:dyDescent="0.25">
      <c r="A31" t="s">
        <v>93</v>
      </c>
      <c r="B31">
        <v>4</v>
      </c>
      <c r="Y31" t="s">
        <v>96</v>
      </c>
      <c r="Z31" s="2">
        <v>1945</v>
      </c>
      <c r="AA31" s="2">
        <v>7</v>
      </c>
      <c r="AB31">
        <v>4096</v>
      </c>
      <c r="AC31" t="s">
        <v>105</v>
      </c>
      <c r="AD31" s="3">
        <v>2.0379999999999998</v>
      </c>
      <c r="AE31" s="3">
        <v>2.16</v>
      </c>
      <c r="AF31" s="3">
        <v>1.9850000000000001</v>
      </c>
      <c r="AG31" s="3">
        <v>34</v>
      </c>
      <c r="AH31">
        <v>0</v>
      </c>
      <c r="AI31">
        <v>4</v>
      </c>
    </row>
    <row r="32" spans="1:35" x14ac:dyDescent="0.25">
      <c r="A32" t="s">
        <v>93</v>
      </c>
      <c r="B32">
        <v>4</v>
      </c>
      <c r="Y32" t="s">
        <v>96</v>
      </c>
      <c r="Z32" s="2">
        <v>1980</v>
      </c>
      <c r="AA32" s="2">
        <v>7</v>
      </c>
      <c r="AB32">
        <v>4096</v>
      </c>
      <c r="AC32" t="s">
        <v>104</v>
      </c>
      <c r="AD32" s="3">
        <v>2.0019999999999998</v>
      </c>
      <c r="AE32" s="3">
        <v>2.1579999999999999</v>
      </c>
      <c r="AF32" s="3">
        <v>1.964</v>
      </c>
      <c r="AG32" s="3">
        <v>39</v>
      </c>
      <c r="AH32">
        <v>0</v>
      </c>
      <c r="AI32">
        <v>4</v>
      </c>
    </row>
    <row r="33" spans="1:35" x14ac:dyDescent="0.25">
      <c r="A33" t="s">
        <v>93</v>
      </c>
      <c r="B33">
        <v>4</v>
      </c>
      <c r="Y33" t="s">
        <v>96</v>
      </c>
      <c r="Z33" s="2">
        <v>1998</v>
      </c>
      <c r="AA33" s="2">
        <v>7</v>
      </c>
      <c r="AB33">
        <v>4096</v>
      </c>
      <c r="AC33" t="s">
        <v>103</v>
      </c>
      <c r="AD33" s="3">
        <v>1.9830000000000001</v>
      </c>
      <c r="AE33" s="3">
        <v>2.1920000000000002</v>
      </c>
      <c r="AF33" s="3">
        <v>1.96</v>
      </c>
      <c r="AG33" s="3">
        <v>33</v>
      </c>
      <c r="AH33">
        <v>0</v>
      </c>
      <c r="AI33">
        <v>4</v>
      </c>
    </row>
    <row r="34" spans="1:35" x14ac:dyDescent="0.25">
      <c r="A34" t="s">
        <v>93</v>
      </c>
      <c r="B34">
        <v>4</v>
      </c>
      <c r="Y34" t="s">
        <v>96</v>
      </c>
      <c r="Z34" s="2">
        <v>2068</v>
      </c>
      <c r="AA34" s="2">
        <v>8</v>
      </c>
      <c r="AB34">
        <v>4096</v>
      </c>
      <c r="AC34" t="s">
        <v>112</v>
      </c>
      <c r="AD34" s="3">
        <v>1.919</v>
      </c>
      <c r="AE34" s="3">
        <v>0</v>
      </c>
      <c r="AF34" s="3">
        <v>1.919</v>
      </c>
      <c r="AG34" s="3">
        <v>17</v>
      </c>
      <c r="AH34">
        <v>0</v>
      </c>
      <c r="AI34">
        <v>4</v>
      </c>
    </row>
    <row r="35" spans="1:35" x14ac:dyDescent="0.25">
      <c r="A35" t="s">
        <v>93</v>
      </c>
      <c r="B35">
        <v>4</v>
      </c>
      <c r="Y35" t="s">
        <v>96</v>
      </c>
      <c r="Z35" s="2">
        <v>1519</v>
      </c>
      <c r="AA35" s="2">
        <v>94</v>
      </c>
      <c r="AB35">
        <v>65536</v>
      </c>
      <c r="AC35" t="s">
        <v>102</v>
      </c>
      <c r="AD35" s="3">
        <v>2.6160000000000001</v>
      </c>
      <c r="AE35" s="3">
        <v>2.6160000000000001</v>
      </c>
      <c r="AF35" s="3">
        <v>0</v>
      </c>
      <c r="AG35" s="3">
        <v>36</v>
      </c>
      <c r="AH35">
        <v>0</v>
      </c>
      <c r="AI35">
        <v>4</v>
      </c>
    </row>
    <row r="36" spans="1:35" x14ac:dyDescent="0.25">
      <c r="A36" t="s">
        <v>93</v>
      </c>
      <c r="B36">
        <v>4</v>
      </c>
      <c r="Y36" t="s">
        <v>96</v>
      </c>
      <c r="Z36" s="2">
        <v>1468</v>
      </c>
      <c r="AA36" s="2">
        <v>91</v>
      </c>
      <c r="AB36">
        <v>65536</v>
      </c>
      <c r="AC36" t="s">
        <v>106</v>
      </c>
      <c r="AD36" s="3">
        <v>2.706</v>
      </c>
      <c r="AE36" s="3">
        <v>2.6309999999999998</v>
      </c>
      <c r="AF36" s="3">
        <v>3.3809999999999998</v>
      </c>
      <c r="AG36" s="3">
        <v>37</v>
      </c>
      <c r="AH36">
        <v>0</v>
      </c>
      <c r="AI36">
        <v>4</v>
      </c>
    </row>
    <row r="37" spans="1:35" x14ac:dyDescent="0.25">
      <c r="A37" t="s">
        <v>93</v>
      </c>
      <c r="B37">
        <v>4</v>
      </c>
      <c r="Y37" t="s">
        <v>96</v>
      </c>
      <c r="Z37" s="2">
        <v>1391</v>
      </c>
      <c r="AA37" s="2">
        <v>86</v>
      </c>
      <c r="AB37">
        <v>65536</v>
      </c>
      <c r="AC37" t="s">
        <v>107</v>
      </c>
      <c r="AD37" s="3">
        <v>2.8570000000000002</v>
      </c>
      <c r="AE37" s="3">
        <v>2.734</v>
      </c>
      <c r="AF37" s="3">
        <v>3.3460000000000001</v>
      </c>
      <c r="AG37" s="3">
        <v>25</v>
      </c>
      <c r="AH37">
        <v>0</v>
      </c>
      <c r="AI37">
        <v>4</v>
      </c>
    </row>
    <row r="38" spans="1:35" x14ac:dyDescent="0.25">
      <c r="A38" t="s">
        <v>93</v>
      </c>
      <c r="B38">
        <v>4</v>
      </c>
      <c r="Y38" t="s">
        <v>96</v>
      </c>
      <c r="Z38" s="2">
        <v>1354</v>
      </c>
      <c r="AA38" s="2">
        <v>84</v>
      </c>
      <c r="AB38">
        <v>65536</v>
      </c>
      <c r="AC38" t="s">
        <v>120</v>
      </c>
      <c r="AD38" s="3">
        <v>2.9350000000000001</v>
      </c>
      <c r="AE38" s="3">
        <v>2.76</v>
      </c>
      <c r="AF38" s="3">
        <v>3.3450000000000002</v>
      </c>
      <c r="AG38" s="3">
        <v>45</v>
      </c>
      <c r="AH38">
        <v>0</v>
      </c>
      <c r="AI38">
        <v>4</v>
      </c>
    </row>
    <row r="39" spans="1:35" x14ac:dyDescent="0.25">
      <c r="A39" t="s">
        <v>93</v>
      </c>
      <c r="B39">
        <v>3</v>
      </c>
      <c r="Y39" t="s">
        <v>96</v>
      </c>
      <c r="Z39" s="2">
        <v>1267</v>
      </c>
      <c r="AA39" s="2">
        <v>79</v>
      </c>
      <c r="AB39">
        <v>65536</v>
      </c>
      <c r="AC39" t="s">
        <v>115</v>
      </c>
      <c r="AD39" s="3">
        <v>3.08</v>
      </c>
      <c r="AE39" s="3">
        <v>2.7919999999999998</v>
      </c>
      <c r="AF39" s="3">
        <v>3.5129999999999999</v>
      </c>
      <c r="AG39" s="3">
        <v>39</v>
      </c>
      <c r="AH39">
        <v>0</v>
      </c>
      <c r="AI39">
        <v>3</v>
      </c>
    </row>
    <row r="40" spans="1:35" x14ac:dyDescent="0.25">
      <c r="A40" t="s">
        <v>93</v>
      </c>
      <c r="B40">
        <v>4</v>
      </c>
      <c r="Y40" t="s">
        <v>96</v>
      </c>
      <c r="Z40" s="2">
        <v>1320</v>
      </c>
      <c r="AA40" s="2">
        <v>82</v>
      </c>
      <c r="AB40">
        <v>65536</v>
      </c>
      <c r="AC40" t="s">
        <v>110</v>
      </c>
      <c r="AD40" s="3">
        <v>3.004</v>
      </c>
      <c r="AE40" s="3">
        <v>2.7029999999999998</v>
      </c>
      <c r="AF40" s="3">
        <v>3.3050000000000002</v>
      </c>
      <c r="AG40" s="3">
        <v>22</v>
      </c>
      <c r="AH40">
        <v>0</v>
      </c>
      <c r="AI40">
        <v>4</v>
      </c>
    </row>
    <row r="41" spans="1:35" x14ac:dyDescent="0.25">
      <c r="A41" t="s">
        <v>93</v>
      </c>
      <c r="B41">
        <v>4</v>
      </c>
      <c r="Y41" t="s">
        <v>96</v>
      </c>
      <c r="Z41" s="2">
        <v>1288</v>
      </c>
      <c r="AA41" s="2">
        <v>80</v>
      </c>
      <c r="AB41">
        <v>65536</v>
      </c>
      <c r="AC41" t="s">
        <v>111</v>
      </c>
      <c r="AD41" s="3">
        <v>3.0819999999999999</v>
      </c>
      <c r="AE41" s="3">
        <v>2.72</v>
      </c>
      <c r="AF41" s="3">
        <v>3.3220000000000001</v>
      </c>
      <c r="AG41" s="3">
        <v>32</v>
      </c>
      <c r="AH41">
        <v>0</v>
      </c>
      <c r="AI41">
        <v>4</v>
      </c>
    </row>
    <row r="42" spans="1:35" x14ac:dyDescent="0.25">
      <c r="A42" t="s">
        <v>93</v>
      </c>
      <c r="B42">
        <v>4</v>
      </c>
      <c r="Y42" t="s">
        <v>96</v>
      </c>
      <c r="Z42" s="2">
        <v>1273</v>
      </c>
      <c r="AA42" s="2">
        <v>79</v>
      </c>
      <c r="AB42">
        <v>65536</v>
      </c>
      <c r="AC42" t="s">
        <v>105</v>
      </c>
      <c r="AD42" s="3">
        <v>3.109</v>
      </c>
      <c r="AE42" s="3">
        <v>2.7090000000000001</v>
      </c>
      <c r="AF42" s="3">
        <v>3.2789999999999999</v>
      </c>
      <c r="AG42" s="3">
        <v>31</v>
      </c>
      <c r="AH42">
        <v>0</v>
      </c>
      <c r="AI42">
        <v>4</v>
      </c>
    </row>
    <row r="43" spans="1:35" x14ac:dyDescent="0.25">
      <c r="A43" t="s">
        <v>93</v>
      </c>
      <c r="B43">
        <v>4</v>
      </c>
      <c r="Y43" t="s">
        <v>96</v>
      </c>
      <c r="Z43" s="2">
        <v>1247</v>
      </c>
      <c r="AA43" s="2">
        <v>77</v>
      </c>
      <c r="AB43">
        <v>65536</v>
      </c>
      <c r="AC43" t="s">
        <v>104</v>
      </c>
      <c r="AD43" s="3">
        <v>3.1869999999999998</v>
      </c>
      <c r="AE43" s="3">
        <v>2.7530000000000001</v>
      </c>
      <c r="AF43" s="3">
        <v>3.2959999999999998</v>
      </c>
      <c r="AG43" s="3">
        <v>28</v>
      </c>
      <c r="AH43">
        <v>0</v>
      </c>
      <c r="AI43">
        <v>4</v>
      </c>
    </row>
    <row r="44" spans="1:35" x14ac:dyDescent="0.25">
      <c r="A44" t="s">
        <v>93</v>
      </c>
      <c r="B44">
        <v>4</v>
      </c>
      <c r="Y44" t="s">
        <v>96</v>
      </c>
      <c r="Z44" s="2">
        <v>1215</v>
      </c>
      <c r="AA44" s="2">
        <v>75</v>
      </c>
      <c r="AB44">
        <v>65536</v>
      </c>
      <c r="AC44" t="s">
        <v>103</v>
      </c>
      <c r="AD44" s="3">
        <v>3.2589999999999999</v>
      </c>
      <c r="AE44" s="3">
        <v>2.8410000000000002</v>
      </c>
      <c r="AF44" s="3">
        <v>3.3050000000000002</v>
      </c>
      <c r="AG44" s="3">
        <v>29</v>
      </c>
      <c r="AH44">
        <v>0</v>
      </c>
      <c r="AI44">
        <v>4</v>
      </c>
    </row>
    <row r="45" spans="1:35" x14ac:dyDescent="0.25">
      <c r="A45" t="s">
        <v>93</v>
      </c>
      <c r="B45">
        <v>4</v>
      </c>
      <c r="Y45" t="s">
        <v>96</v>
      </c>
      <c r="Z45" s="2">
        <v>1217</v>
      </c>
      <c r="AA45" s="2">
        <v>76</v>
      </c>
      <c r="AB45">
        <v>65536</v>
      </c>
      <c r="AC45" t="s">
        <v>112</v>
      </c>
      <c r="AD45" s="3">
        <v>3.258</v>
      </c>
      <c r="AE45" s="3">
        <v>0</v>
      </c>
      <c r="AF45" s="3">
        <v>3.258</v>
      </c>
      <c r="AG45" s="3">
        <v>27</v>
      </c>
      <c r="AH45">
        <v>0</v>
      </c>
      <c r="AI45">
        <v>4</v>
      </c>
    </row>
    <row r="46" spans="1:35" x14ac:dyDescent="0.25">
      <c r="A46" t="s">
        <v>93</v>
      </c>
      <c r="B46">
        <v>8</v>
      </c>
      <c r="Y46" t="s">
        <v>96</v>
      </c>
      <c r="Z46" s="2">
        <v>3811</v>
      </c>
      <c r="AA46" s="2">
        <v>14</v>
      </c>
      <c r="AB46">
        <v>4096</v>
      </c>
      <c r="AC46" t="s">
        <v>102</v>
      </c>
      <c r="AD46" s="3">
        <v>2.0920000000000001</v>
      </c>
      <c r="AE46" s="3">
        <v>2.0920000000000001</v>
      </c>
      <c r="AF46" s="3">
        <v>0</v>
      </c>
      <c r="AG46" s="3">
        <v>16</v>
      </c>
      <c r="AH46">
        <v>0</v>
      </c>
      <c r="AI46">
        <v>8</v>
      </c>
    </row>
    <row r="47" spans="1:35" x14ac:dyDescent="0.25">
      <c r="A47" t="s">
        <v>93</v>
      </c>
      <c r="B47">
        <v>8</v>
      </c>
      <c r="Y47" t="s">
        <v>96</v>
      </c>
      <c r="Z47" s="2">
        <v>3799</v>
      </c>
      <c r="AA47" s="2">
        <v>14</v>
      </c>
      <c r="AB47">
        <v>4096</v>
      </c>
      <c r="AC47" t="s">
        <v>106</v>
      </c>
      <c r="AD47" s="3">
        <v>2.097</v>
      </c>
      <c r="AE47" s="3">
        <v>2.101</v>
      </c>
      <c r="AF47" s="3">
        <v>2.0590000000000002</v>
      </c>
      <c r="AG47" s="3">
        <v>23</v>
      </c>
      <c r="AH47">
        <v>0</v>
      </c>
      <c r="AI47">
        <v>8</v>
      </c>
    </row>
    <row r="48" spans="1:35" x14ac:dyDescent="0.25">
      <c r="A48" t="s">
        <v>93</v>
      </c>
      <c r="B48">
        <v>8</v>
      </c>
      <c r="Y48" t="s">
        <v>96</v>
      </c>
      <c r="Z48" s="2">
        <v>3752</v>
      </c>
      <c r="AA48" s="2">
        <v>14</v>
      </c>
      <c r="AB48">
        <v>4096</v>
      </c>
      <c r="AC48" t="s">
        <v>107</v>
      </c>
      <c r="AD48" s="3">
        <v>2.113</v>
      </c>
      <c r="AE48" s="3">
        <v>2.1320000000000001</v>
      </c>
      <c r="AF48" s="3">
        <v>2.04</v>
      </c>
      <c r="AG48" s="3">
        <v>14</v>
      </c>
      <c r="AH48">
        <v>0</v>
      </c>
      <c r="AI48">
        <v>8</v>
      </c>
    </row>
    <row r="49" spans="1:35" x14ac:dyDescent="0.25">
      <c r="A49" t="s">
        <v>93</v>
      </c>
      <c r="B49">
        <v>8</v>
      </c>
      <c r="Y49" t="s">
        <v>96</v>
      </c>
      <c r="Z49" s="2">
        <v>3797</v>
      </c>
      <c r="AA49" s="2">
        <v>14</v>
      </c>
      <c r="AB49">
        <v>4096</v>
      </c>
      <c r="AC49" t="s">
        <v>120</v>
      </c>
      <c r="AD49" s="3">
        <v>2.0870000000000002</v>
      </c>
      <c r="AE49" s="3">
        <v>2.1190000000000002</v>
      </c>
      <c r="AF49" s="3">
        <v>2.0139999999999998</v>
      </c>
      <c r="AG49" s="3">
        <v>22</v>
      </c>
      <c r="AH49">
        <v>0</v>
      </c>
      <c r="AI49">
        <v>8</v>
      </c>
    </row>
    <row r="50" spans="1:35" x14ac:dyDescent="0.25">
      <c r="A50" t="s">
        <v>93</v>
      </c>
      <c r="B50">
        <v>8</v>
      </c>
      <c r="Y50" t="s">
        <v>96</v>
      </c>
      <c r="Z50" s="2">
        <v>3799</v>
      </c>
      <c r="AA50" s="2">
        <v>14</v>
      </c>
      <c r="AB50">
        <v>4096</v>
      </c>
      <c r="AC50" t="s">
        <v>115</v>
      </c>
      <c r="AD50" s="3">
        <v>2.0910000000000002</v>
      </c>
      <c r="AE50" s="3">
        <v>2.1539999999999999</v>
      </c>
      <c r="AF50" s="3">
        <v>1.9970000000000001</v>
      </c>
      <c r="AG50" s="3">
        <v>25</v>
      </c>
      <c r="AH50">
        <v>0</v>
      </c>
      <c r="AI50">
        <v>8</v>
      </c>
    </row>
    <row r="51" spans="1:35" x14ac:dyDescent="0.25">
      <c r="A51" t="s">
        <v>93</v>
      </c>
      <c r="B51">
        <v>8</v>
      </c>
      <c r="Y51" t="s">
        <v>96</v>
      </c>
      <c r="Z51" s="2">
        <v>3804</v>
      </c>
      <c r="AA51" s="2">
        <v>14</v>
      </c>
      <c r="AB51">
        <v>4096</v>
      </c>
      <c r="AC51" t="s">
        <v>110</v>
      </c>
      <c r="AD51" s="3">
        <v>2.085</v>
      </c>
      <c r="AE51" s="3">
        <v>2.1549999999999998</v>
      </c>
      <c r="AF51" s="3">
        <v>2.0150000000000001</v>
      </c>
      <c r="AG51" s="3">
        <v>25</v>
      </c>
      <c r="AH51">
        <v>0</v>
      </c>
      <c r="AI51">
        <v>8</v>
      </c>
    </row>
    <row r="52" spans="1:35" x14ac:dyDescent="0.25">
      <c r="A52" t="s">
        <v>93</v>
      </c>
      <c r="B52">
        <v>8</v>
      </c>
      <c r="Y52" t="s">
        <v>96</v>
      </c>
      <c r="Z52" s="2">
        <v>3787</v>
      </c>
      <c r="AA52" s="2">
        <v>14</v>
      </c>
      <c r="AB52">
        <v>4096</v>
      </c>
      <c r="AC52" t="s">
        <v>111</v>
      </c>
      <c r="AD52" s="3">
        <v>2.0939999999999999</v>
      </c>
      <c r="AE52" s="3">
        <v>2.2029999999999998</v>
      </c>
      <c r="AF52" s="3">
        <v>2.0219999999999998</v>
      </c>
      <c r="AG52" s="3">
        <v>35</v>
      </c>
      <c r="AH52">
        <v>0</v>
      </c>
      <c r="AI52">
        <v>8</v>
      </c>
    </row>
    <row r="53" spans="1:35" x14ac:dyDescent="0.25">
      <c r="A53" t="s">
        <v>93</v>
      </c>
      <c r="B53">
        <v>8</v>
      </c>
      <c r="Y53" t="s">
        <v>96</v>
      </c>
      <c r="Z53" s="2">
        <v>3906</v>
      </c>
      <c r="AA53" s="2">
        <v>15</v>
      </c>
      <c r="AB53">
        <v>4096</v>
      </c>
      <c r="AC53" t="s">
        <v>105</v>
      </c>
      <c r="AD53" s="3">
        <v>2.0259999999999998</v>
      </c>
      <c r="AE53" s="3">
        <v>2.1760000000000002</v>
      </c>
      <c r="AF53" s="3">
        <v>1.962</v>
      </c>
      <c r="AG53" s="3">
        <v>39</v>
      </c>
      <c r="AH53">
        <v>0</v>
      </c>
      <c r="AI53">
        <v>8</v>
      </c>
    </row>
    <row r="54" spans="1:35" x14ac:dyDescent="0.25">
      <c r="A54" t="s">
        <v>93</v>
      </c>
      <c r="B54">
        <v>8</v>
      </c>
      <c r="Y54" t="s">
        <v>96</v>
      </c>
      <c r="Z54" s="2">
        <v>4021</v>
      </c>
      <c r="AA54" s="2">
        <v>15</v>
      </c>
      <c r="AB54">
        <v>4096</v>
      </c>
      <c r="AC54" t="s">
        <v>104</v>
      </c>
      <c r="AD54" s="3">
        <v>1.9770000000000001</v>
      </c>
      <c r="AE54" s="3">
        <v>2.1720000000000002</v>
      </c>
      <c r="AF54" s="3">
        <v>1.929</v>
      </c>
      <c r="AG54" s="3">
        <v>25</v>
      </c>
      <c r="AH54">
        <v>0</v>
      </c>
      <c r="AI54">
        <v>8</v>
      </c>
    </row>
    <row r="55" spans="1:35" x14ac:dyDescent="0.25">
      <c r="A55" t="s">
        <v>93</v>
      </c>
      <c r="B55">
        <v>8</v>
      </c>
      <c r="Y55" t="s">
        <v>96</v>
      </c>
      <c r="Z55" s="2">
        <v>4048</v>
      </c>
      <c r="AA55" s="2">
        <v>15</v>
      </c>
      <c r="AB55">
        <v>4096</v>
      </c>
      <c r="AC55" t="s">
        <v>103</v>
      </c>
      <c r="AD55" s="3">
        <v>1.958</v>
      </c>
      <c r="AE55" s="3">
        <v>2.2149999999999999</v>
      </c>
      <c r="AF55" s="3">
        <v>1.929</v>
      </c>
      <c r="AG55" s="3">
        <v>38</v>
      </c>
      <c r="AH55">
        <v>0</v>
      </c>
      <c r="AI55">
        <v>8</v>
      </c>
    </row>
    <row r="56" spans="1:35" x14ac:dyDescent="0.25">
      <c r="A56" t="s">
        <v>93</v>
      </c>
      <c r="B56">
        <v>8</v>
      </c>
      <c r="Y56" t="s">
        <v>96</v>
      </c>
      <c r="Z56" s="2">
        <v>4075</v>
      </c>
      <c r="AA56" s="2">
        <v>15</v>
      </c>
      <c r="AB56">
        <v>4096</v>
      </c>
      <c r="AC56" t="s">
        <v>112</v>
      </c>
      <c r="AD56" s="3">
        <v>1.9470000000000001</v>
      </c>
      <c r="AE56" s="3">
        <v>0</v>
      </c>
      <c r="AF56" s="3">
        <v>1.9470000000000001</v>
      </c>
      <c r="AG56" s="3">
        <v>23</v>
      </c>
      <c r="AH56">
        <v>0</v>
      </c>
      <c r="AI56">
        <v>8</v>
      </c>
    </row>
    <row r="57" spans="1:35" x14ac:dyDescent="0.25">
      <c r="A57" t="s">
        <v>93</v>
      </c>
      <c r="B57">
        <v>8</v>
      </c>
      <c r="Y57" t="s">
        <v>96</v>
      </c>
      <c r="Z57" s="2">
        <v>3203</v>
      </c>
      <c r="AA57" s="2">
        <v>200</v>
      </c>
      <c r="AB57">
        <v>65536</v>
      </c>
      <c r="AC57" t="s">
        <v>102</v>
      </c>
      <c r="AD57" s="3">
        <v>2.4860000000000002</v>
      </c>
      <c r="AE57" s="3">
        <v>2.4860000000000002</v>
      </c>
      <c r="AF57" s="3">
        <v>0</v>
      </c>
      <c r="AG57" s="3">
        <v>27</v>
      </c>
      <c r="AH57">
        <v>0</v>
      </c>
      <c r="AI57">
        <v>8</v>
      </c>
    </row>
    <row r="58" spans="1:35" x14ac:dyDescent="0.25">
      <c r="A58" t="s">
        <v>93</v>
      </c>
      <c r="B58">
        <v>8</v>
      </c>
      <c r="Y58" t="s">
        <v>96</v>
      </c>
      <c r="Z58" s="2">
        <v>2858</v>
      </c>
      <c r="AA58" s="2">
        <v>178</v>
      </c>
      <c r="AB58">
        <v>65536</v>
      </c>
      <c r="AC58" t="s">
        <v>106</v>
      </c>
      <c r="AD58" s="3">
        <v>2.7839999999999998</v>
      </c>
      <c r="AE58" s="3">
        <v>2.7090000000000001</v>
      </c>
      <c r="AF58" s="3">
        <v>3.4580000000000002</v>
      </c>
      <c r="AG58" s="3">
        <v>41</v>
      </c>
      <c r="AH58">
        <v>0</v>
      </c>
      <c r="AI58">
        <v>8</v>
      </c>
    </row>
    <row r="59" spans="1:35" x14ac:dyDescent="0.25">
      <c r="A59" t="s">
        <v>93</v>
      </c>
      <c r="B59">
        <v>8</v>
      </c>
      <c r="Y59" t="s">
        <v>96</v>
      </c>
      <c r="Z59" s="2">
        <v>2727</v>
      </c>
      <c r="AA59" s="2">
        <v>170</v>
      </c>
      <c r="AB59">
        <v>65536</v>
      </c>
      <c r="AC59" t="s">
        <v>107</v>
      </c>
      <c r="AD59" s="3">
        <v>2.919</v>
      </c>
      <c r="AE59" s="3">
        <v>2.7959999999999998</v>
      </c>
      <c r="AF59" s="3">
        <v>3.41</v>
      </c>
      <c r="AG59" s="3">
        <v>30</v>
      </c>
      <c r="AH59">
        <v>0</v>
      </c>
      <c r="AI59">
        <v>8</v>
      </c>
    </row>
    <row r="60" spans="1:35" x14ac:dyDescent="0.25">
      <c r="A60" t="s">
        <v>93</v>
      </c>
      <c r="B60">
        <v>8</v>
      </c>
      <c r="Y60" t="s">
        <v>96</v>
      </c>
      <c r="Z60" s="2">
        <v>2663</v>
      </c>
      <c r="AA60" s="2">
        <v>166</v>
      </c>
      <c r="AB60">
        <v>65536</v>
      </c>
      <c r="AC60" t="s">
        <v>120</v>
      </c>
      <c r="AD60" s="3">
        <v>2.9889999999999999</v>
      </c>
      <c r="AE60" s="3">
        <v>2.823</v>
      </c>
      <c r="AF60" s="3">
        <v>3.3759999999999999</v>
      </c>
      <c r="AG60" s="3">
        <v>40</v>
      </c>
      <c r="AH60">
        <v>0</v>
      </c>
      <c r="AI60">
        <v>8</v>
      </c>
    </row>
    <row r="61" spans="1:35" x14ac:dyDescent="0.25">
      <c r="A61" t="s">
        <v>93</v>
      </c>
      <c r="B61">
        <v>8</v>
      </c>
      <c r="Y61" t="s">
        <v>96</v>
      </c>
      <c r="Z61" s="2">
        <v>2582</v>
      </c>
      <c r="AA61" s="2">
        <v>161</v>
      </c>
      <c r="AB61">
        <v>65536</v>
      </c>
      <c r="AC61" t="s">
        <v>115</v>
      </c>
      <c r="AD61" s="3">
        <v>3.0750000000000002</v>
      </c>
      <c r="AE61" s="3">
        <v>2.8759999999999999</v>
      </c>
      <c r="AF61" s="3">
        <v>3.3730000000000002</v>
      </c>
      <c r="AG61" s="3">
        <v>32</v>
      </c>
      <c r="AH61">
        <v>0</v>
      </c>
      <c r="AI61">
        <v>8</v>
      </c>
    </row>
    <row r="62" spans="1:35" x14ac:dyDescent="0.25">
      <c r="A62" t="s">
        <v>93</v>
      </c>
      <c r="B62">
        <v>8</v>
      </c>
      <c r="Y62" t="s">
        <v>96</v>
      </c>
      <c r="Z62" s="2">
        <v>2566</v>
      </c>
      <c r="AA62" s="2">
        <v>160</v>
      </c>
      <c r="AB62">
        <v>65536</v>
      </c>
      <c r="AC62" t="s">
        <v>110</v>
      </c>
      <c r="AD62" s="3">
        <v>3.097</v>
      </c>
      <c r="AE62" s="3">
        <v>2.8730000000000002</v>
      </c>
      <c r="AF62" s="3">
        <v>3.3210000000000002</v>
      </c>
      <c r="AG62" s="3">
        <v>27</v>
      </c>
      <c r="AH62">
        <v>0</v>
      </c>
      <c r="AI62">
        <v>8</v>
      </c>
    </row>
    <row r="63" spans="1:35" x14ac:dyDescent="0.25">
      <c r="A63" t="s">
        <v>93</v>
      </c>
      <c r="B63">
        <v>8</v>
      </c>
      <c r="Y63" t="s">
        <v>96</v>
      </c>
      <c r="Z63" s="2">
        <v>2482</v>
      </c>
      <c r="AA63" s="2">
        <v>155</v>
      </c>
      <c r="AB63">
        <v>65536</v>
      </c>
      <c r="AC63" t="s">
        <v>111</v>
      </c>
      <c r="AD63" s="3">
        <v>3.2040000000000002</v>
      </c>
      <c r="AE63" s="3">
        <v>2.8610000000000002</v>
      </c>
      <c r="AF63" s="3">
        <v>3.4340000000000002</v>
      </c>
      <c r="AG63" s="3">
        <v>72</v>
      </c>
      <c r="AH63">
        <v>0</v>
      </c>
      <c r="AI63">
        <v>8</v>
      </c>
    </row>
    <row r="64" spans="1:35" x14ac:dyDescent="0.25">
      <c r="A64" t="s">
        <v>93</v>
      </c>
      <c r="B64">
        <v>8</v>
      </c>
      <c r="Y64" t="s">
        <v>96</v>
      </c>
      <c r="Z64" s="2">
        <v>2505</v>
      </c>
      <c r="AA64" s="2">
        <v>156</v>
      </c>
      <c r="AB64">
        <v>65536</v>
      </c>
      <c r="AC64" t="s">
        <v>105</v>
      </c>
      <c r="AD64" s="3">
        <v>3.1659999999999999</v>
      </c>
      <c r="AE64" s="3">
        <v>2.81</v>
      </c>
      <c r="AF64" s="3">
        <v>3.3180000000000001</v>
      </c>
      <c r="AG64" s="3">
        <v>28</v>
      </c>
      <c r="AH64">
        <v>0</v>
      </c>
      <c r="AI64">
        <v>8</v>
      </c>
    </row>
    <row r="65" spans="1:35" x14ac:dyDescent="0.25">
      <c r="A65" t="s">
        <v>93</v>
      </c>
      <c r="B65">
        <v>8</v>
      </c>
      <c r="Y65" t="s">
        <v>96</v>
      </c>
      <c r="Z65" s="2">
        <v>2494</v>
      </c>
      <c r="AA65" s="2">
        <v>155</v>
      </c>
      <c r="AB65">
        <v>65536</v>
      </c>
      <c r="AC65" t="s">
        <v>104</v>
      </c>
      <c r="AD65" s="3">
        <v>3.1859999999999999</v>
      </c>
      <c r="AE65" s="3">
        <v>2.8239999999999998</v>
      </c>
      <c r="AF65" s="3">
        <v>3.2759999999999998</v>
      </c>
      <c r="AG65" s="3">
        <v>41</v>
      </c>
      <c r="AH65">
        <v>0</v>
      </c>
      <c r="AI65">
        <v>8</v>
      </c>
    </row>
    <row r="66" spans="1:35" x14ac:dyDescent="0.25">
      <c r="A66" t="s">
        <v>93</v>
      </c>
      <c r="B66">
        <v>8</v>
      </c>
      <c r="Y66" t="s">
        <v>96</v>
      </c>
      <c r="Z66" s="2">
        <v>2466</v>
      </c>
      <c r="AA66" s="2">
        <v>154</v>
      </c>
      <c r="AB66">
        <v>65536</v>
      </c>
      <c r="AC66" t="s">
        <v>103</v>
      </c>
      <c r="AD66" s="3">
        <v>3.2130000000000001</v>
      </c>
      <c r="AE66" s="3">
        <v>2.8959999999999999</v>
      </c>
      <c r="AF66" s="3">
        <v>3.2490000000000001</v>
      </c>
      <c r="AG66" s="3">
        <v>44</v>
      </c>
      <c r="AH66">
        <v>0</v>
      </c>
      <c r="AI66">
        <v>8</v>
      </c>
    </row>
    <row r="67" spans="1:35" x14ac:dyDescent="0.25">
      <c r="A67" t="s">
        <v>93</v>
      </c>
      <c r="B67">
        <v>8</v>
      </c>
      <c r="Y67" t="s">
        <v>96</v>
      </c>
      <c r="Z67" s="2">
        <v>2465</v>
      </c>
      <c r="AA67" s="2">
        <v>154</v>
      </c>
      <c r="AB67">
        <v>65536</v>
      </c>
      <c r="AC67" t="s">
        <v>112</v>
      </c>
      <c r="AD67" s="3">
        <v>3.2170000000000001</v>
      </c>
      <c r="AE67" s="3">
        <v>0</v>
      </c>
      <c r="AF67" s="3">
        <v>3.2170000000000001</v>
      </c>
      <c r="AG67" s="3">
        <v>32</v>
      </c>
      <c r="AH67">
        <v>0</v>
      </c>
      <c r="AI67">
        <v>8</v>
      </c>
    </row>
    <row r="68" spans="1:35" x14ac:dyDescent="0.25">
      <c r="A68" t="s">
        <v>93</v>
      </c>
      <c r="B68">
        <v>16</v>
      </c>
      <c r="Y68" t="s">
        <v>96</v>
      </c>
      <c r="Z68" s="2">
        <v>7299</v>
      </c>
      <c r="AA68" s="2">
        <v>28</v>
      </c>
      <c r="AB68">
        <v>4096</v>
      </c>
      <c r="AC68" t="s">
        <v>102</v>
      </c>
      <c r="AD68" s="3">
        <v>2.1829999999999998</v>
      </c>
      <c r="AE68" s="3">
        <v>2.1829999999999998</v>
      </c>
      <c r="AF68" s="3">
        <v>0</v>
      </c>
      <c r="AG68" s="3">
        <v>41</v>
      </c>
      <c r="AH68">
        <v>0</v>
      </c>
      <c r="AI68">
        <v>16</v>
      </c>
    </row>
    <row r="69" spans="1:35" x14ac:dyDescent="0.25">
      <c r="A69" t="s">
        <v>93</v>
      </c>
      <c r="B69">
        <v>16</v>
      </c>
      <c r="Y69" t="s">
        <v>96</v>
      </c>
      <c r="Z69" s="2">
        <v>7229</v>
      </c>
      <c r="AA69" s="2">
        <v>28</v>
      </c>
      <c r="AB69">
        <v>4096</v>
      </c>
      <c r="AC69" t="s">
        <v>106</v>
      </c>
      <c r="AD69" s="3">
        <v>2.2029999999999998</v>
      </c>
      <c r="AE69" s="3">
        <v>2.2120000000000002</v>
      </c>
      <c r="AF69" s="3">
        <v>2.117</v>
      </c>
      <c r="AG69" s="3">
        <v>43</v>
      </c>
      <c r="AH69">
        <v>0</v>
      </c>
      <c r="AI69">
        <v>16</v>
      </c>
    </row>
    <row r="70" spans="1:35" x14ac:dyDescent="0.25">
      <c r="A70" t="s">
        <v>93</v>
      </c>
      <c r="B70">
        <v>16</v>
      </c>
      <c r="Y70" t="s">
        <v>96</v>
      </c>
      <c r="Z70" s="2">
        <v>7297</v>
      </c>
      <c r="AA70" s="2">
        <v>28</v>
      </c>
      <c r="AB70">
        <v>4096</v>
      </c>
      <c r="AC70" t="s">
        <v>107</v>
      </c>
      <c r="AD70" s="3">
        <v>2.1829999999999998</v>
      </c>
      <c r="AE70" s="3">
        <v>2.2130000000000001</v>
      </c>
      <c r="AF70" s="3">
        <v>2.0590000000000002</v>
      </c>
      <c r="AG70" s="3">
        <v>29</v>
      </c>
      <c r="AH70">
        <v>0</v>
      </c>
      <c r="AI70">
        <v>16</v>
      </c>
    </row>
    <row r="71" spans="1:35" x14ac:dyDescent="0.25">
      <c r="A71" t="s">
        <v>93</v>
      </c>
      <c r="B71">
        <v>16</v>
      </c>
      <c r="Y71" t="s">
        <v>96</v>
      </c>
      <c r="Z71" s="2">
        <v>7406</v>
      </c>
      <c r="AA71" s="2">
        <v>28</v>
      </c>
      <c r="AB71">
        <v>4096</v>
      </c>
      <c r="AC71" t="s">
        <v>120</v>
      </c>
      <c r="AD71" s="3">
        <v>2.1469999999999998</v>
      </c>
      <c r="AE71" s="3">
        <v>2.1970000000000001</v>
      </c>
      <c r="AF71" s="3">
        <v>2.0299999999999998</v>
      </c>
      <c r="AG71" s="3">
        <v>25</v>
      </c>
      <c r="AH71">
        <v>0</v>
      </c>
      <c r="AI71">
        <v>16</v>
      </c>
    </row>
    <row r="72" spans="1:35" x14ac:dyDescent="0.25">
      <c r="A72" t="s">
        <v>93</v>
      </c>
      <c r="B72">
        <v>16</v>
      </c>
      <c r="Y72" t="s">
        <v>96</v>
      </c>
      <c r="Z72" s="2">
        <v>7444</v>
      </c>
      <c r="AA72" s="2">
        <v>29</v>
      </c>
      <c r="AB72">
        <v>4096</v>
      </c>
      <c r="AC72" t="s">
        <v>115</v>
      </c>
      <c r="AD72" s="3">
        <v>2.1309999999999998</v>
      </c>
      <c r="AE72" s="3">
        <v>2.2160000000000002</v>
      </c>
      <c r="AF72" s="3">
        <v>2.004</v>
      </c>
      <c r="AG72" s="3">
        <v>43</v>
      </c>
      <c r="AH72">
        <v>0</v>
      </c>
      <c r="AI72">
        <v>16</v>
      </c>
    </row>
    <row r="73" spans="1:35" x14ac:dyDescent="0.25">
      <c r="A73" t="s">
        <v>93</v>
      </c>
      <c r="B73">
        <v>16</v>
      </c>
      <c r="Y73" t="s">
        <v>96</v>
      </c>
      <c r="Z73" s="2">
        <v>7421</v>
      </c>
      <c r="AA73" s="2">
        <v>28</v>
      </c>
      <c r="AB73">
        <v>4096</v>
      </c>
      <c r="AC73" t="s">
        <v>110</v>
      </c>
      <c r="AD73" s="3">
        <v>2.141</v>
      </c>
      <c r="AE73" s="3">
        <v>2.2490000000000001</v>
      </c>
      <c r="AF73" s="3">
        <v>2.0329999999999999</v>
      </c>
      <c r="AG73" s="3">
        <v>35</v>
      </c>
      <c r="AH73">
        <v>0</v>
      </c>
      <c r="AI73">
        <v>16</v>
      </c>
    </row>
    <row r="74" spans="1:35" x14ac:dyDescent="0.25">
      <c r="A74" t="s">
        <v>93</v>
      </c>
      <c r="B74">
        <v>16</v>
      </c>
      <c r="Y74" t="s">
        <v>96</v>
      </c>
      <c r="Z74" s="2">
        <v>7595</v>
      </c>
      <c r="AA74" s="2">
        <v>29</v>
      </c>
      <c r="AB74">
        <v>4096</v>
      </c>
      <c r="AC74" t="s">
        <v>111</v>
      </c>
      <c r="AD74" s="3">
        <v>2.093</v>
      </c>
      <c r="AE74" s="3">
        <v>2.242</v>
      </c>
      <c r="AF74" s="3">
        <v>1.9930000000000001</v>
      </c>
      <c r="AG74" s="3">
        <v>42</v>
      </c>
      <c r="AH74">
        <v>0</v>
      </c>
      <c r="AI74">
        <v>16</v>
      </c>
    </row>
    <row r="75" spans="1:35" x14ac:dyDescent="0.25">
      <c r="A75" t="s">
        <v>93</v>
      </c>
      <c r="B75">
        <v>16</v>
      </c>
      <c r="Y75" t="s">
        <v>96</v>
      </c>
      <c r="Z75" s="2">
        <v>7693</v>
      </c>
      <c r="AA75" s="2">
        <v>30</v>
      </c>
      <c r="AB75">
        <v>4096</v>
      </c>
      <c r="AC75" t="s">
        <v>105</v>
      </c>
      <c r="AD75" s="3">
        <v>2.0649999999999999</v>
      </c>
      <c r="AE75" s="3">
        <v>2.246</v>
      </c>
      <c r="AF75" s="3">
        <v>1.986</v>
      </c>
      <c r="AG75" s="3">
        <v>35</v>
      </c>
      <c r="AH75">
        <v>0</v>
      </c>
      <c r="AI75">
        <v>16</v>
      </c>
    </row>
    <row r="76" spans="1:35" x14ac:dyDescent="0.25">
      <c r="A76" t="s">
        <v>93</v>
      </c>
      <c r="B76">
        <v>16</v>
      </c>
      <c r="Y76" t="s">
        <v>96</v>
      </c>
      <c r="Z76" s="2">
        <v>7809</v>
      </c>
      <c r="AA76" s="2">
        <v>30</v>
      </c>
      <c r="AB76">
        <v>4096</v>
      </c>
      <c r="AC76" t="s">
        <v>104</v>
      </c>
      <c r="AD76" s="3">
        <v>2.0369999999999999</v>
      </c>
      <c r="AE76" s="3">
        <v>2.2770000000000001</v>
      </c>
      <c r="AF76" s="3">
        <v>1.9770000000000001</v>
      </c>
      <c r="AG76" s="3">
        <v>30</v>
      </c>
      <c r="AH76">
        <v>0</v>
      </c>
      <c r="AI76">
        <v>16</v>
      </c>
    </row>
    <row r="77" spans="1:35" x14ac:dyDescent="0.25">
      <c r="A77" t="s">
        <v>93</v>
      </c>
      <c r="B77">
        <v>16</v>
      </c>
      <c r="Y77" t="s">
        <v>96</v>
      </c>
      <c r="Z77" s="2">
        <v>7886</v>
      </c>
      <c r="AA77" s="2">
        <v>30</v>
      </c>
      <c r="AB77">
        <v>4096</v>
      </c>
      <c r="AC77" t="s">
        <v>103</v>
      </c>
      <c r="AD77" s="3">
        <v>2.0089999999999999</v>
      </c>
      <c r="AE77" s="3">
        <v>2.2989999999999999</v>
      </c>
      <c r="AF77" s="3">
        <v>1.976</v>
      </c>
      <c r="AG77" s="3">
        <v>36</v>
      </c>
      <c r="AH77">
        <v>0</v>
      </c>
      <c r="AI77">
        <v>16</v>
      </c>
    </row>
    <row r="78" spans="1:35" x14ac:dyDescent="0.25">
      <c r="A78" t="s">
        <v>93</v>
      </c>
      <c r="B78">
        <v>16</v>
      </c>
      <c r="Y78" t="s">
        <v>96</v>
      </c>
      <c r="Z78" s="2">
        <v>8127</v>
      </c>
      <c r="AA78" s="2">
        <v>31</v>
      </c>
      <c r="AB78">
        <v>4096</v>
      </c>
      <c r="AC78" t="s">
        <v>112</v>
      </c>
      <c r="AD78" s="3">
        <v>1.952</v>
      </c>
      <c r="AE78" s="3">
        <v>0</v>
      </c>
      <c r="AF78" s="3">
        <v>1.952</v>
      </c>
      <c r="AG78" s="3">
        <v>31</v>
      </c>
      <c r="AH78">
        <v>0</v>
      </c>
      <c r="AI78">
        <v>16</v>
      </c>
    </row>
    <row r="79" spans="1:35" x14ac:dyDescent="0.25">
      <c r="A79" t="s">
        <v>93</v>
      </c>
      <c r="B79">
        <v>16</v>
      </c>
      <c r="Y79" t="s">
        <v>96</v>
      </c>
      <c r="Z79" s="2">
        <v>5858</v>
      </c>
      <c r="AA79" s="2">
        <v>366</v>
      </c>
      <c r="AB79">
        <v>65536</v>
      </c>
      <c r="AC79" t="s">
        <v>102</v>
      </c>
      <c r="AD79" s="3">
        <v>2.72</v>
      </c>
      <c r="AE79" s="3">
        <v>2.72</v>
      </c>
      <c r="AF79" s="3">
        <v>0</v>
      </c>
      <c r="AG79" s="3">
        <v>44</v>
      </c>
      <c r="AH79">
        <v>0</v>
      </c>
      <c r="AI79">
        <v>16</v>
      </c>
    </row>
    <row r="80" spans="1:35" x14ac:dyDescent="0.25">
      <c r="A80" t="s">
        <v>93</v>
      </c>
      <c r="B80">
        <v>16</v>
      </c>
      <c r="Y80" t="s">
        <v>96</v>
      </c>
      <c r="Z80" s="2">
        <v>5094</v>
      </c>
      <c r="AA80" s="2">
        <v>318</v>
      </c>
      <c r="AB80">
        <v>65536</v>
      </c>
      <c r="AC80" t="s">
        <v>106</v>
      </c>
      <c r="AD80" s="3">
        <v>3.1240000000000001</v>
      </c>
      <c r="AE80" s="3">
        <v>3.06</v>
      </c>
      <c r="AF80" s="3">
        <v>3.6970000000000001</v>
      </c>
      <c r="AG80" s="3">
        <v>33</v>
      </c>
      <c r="AH80">
        <v>0</v>
      </c>
      <c r="AI80">
        <v>16</v>
      </c>
    </row>
    <row r="81" spans="1:35" x14ac:dyDescent="0.25">
      <c r="A81" t="s">
        <v>93</v>
      </c>
      <c r="B81">
        <v>16</v>
      </c>
      <c r="Y81" t="s">
        <v>96</v>
      </c>
      <c r="Z81" s="2">
        <v>4971</v>
      </c>
      <c r="AA81" s="2">
        <v>310</v>
      </c>
      <c r="AB81">
        <v>65536</v>
      </c>
      <c r="AC81" t="s">
        <v>107</v>
      </c>
      <c r="AD81" s="3">
        <v>3.198</v>
      </c>
      <c r="AE81" s="3">
        <v>3.0990000000000002</v>
      </c>
      <c r="AF81" s="3">
        <v>3.5960000000000001</v>
      </c>
      <c r="AG81" s="3">
        <v>34</v>
      </c>
      <c r="AH81">
        <v>0</v>
      </c>
      <c r="AI81">
        <v>16</v>
      </c>
    </row>
    <row r="82" spans="1:35" x14ac:dyDescent="0.25">
      <c r="A82" t="s">
        <v>93</v>
      </c>
      <c r="B82">
        <v>16</v>
      </c>
      <c r="Y82" t="s">
        <v>96</v>
      </c>
      <c r="Z82" s="2">
        <v>4892</v>
      </c>
      <c r="AA82" s="2">
        <v>305</v>
      </c>
      <c r="AB82">
        <v>65536</v>
      </c>
      <c r="AC82" t="s">
        <v>120</v>
      </c>
      <c r="AD82" s="3">
        <v>3.2509999999999999</v>
      </c>
      <c r="AE82" s="3">
        <v>3.1240000000000001</v>
      </c>
      <c r="AF82" s="3">
        <v>3.548</v>
      </c>
      <c r="AG82" s="3">
        <v>74</v>
      </c>
      <c r="AH82">
        <v>0</v>
      </c>
      <c r="AI82">
        <v>16</v>
      </c>
    </row>
    <row r="83" spans="1:35" x14ac:dyDescent="0.25">
      <c r="A83" t="s">
        <v>93</v>
      </c>
      <c r="B83">
        <v>16</v>
      </c>
      <c r="Y83" t="s">
        <v>96</v>
      </c>
      <c r="Z83" s="2">
        <v>4825</v>
      </c>
      <c r="AA83" s="2">
        <v>301</v>
      </c>
      <c r="AB83">
        <v>65536</v>
      </c>
      <c r="AC83" t="s">
        <v>115</v>
      </c>
      <c r="AD83" s="3">
        <v>3.3</v>
      </c>
      <c r="AE83" s="3">
        <v>3.1589999999999998</v>
      </c>
      <c r="AF83" s="3">
        <v>3.5110000000000001</v>
      </c>
      <c r="AG83" s="3">
        <v>46</v>
      </c>
      <c r="AH83">
        <v>0</v>
      </c>
      <c r="AI83">
        <v>16</v>
      </c>
    </row>
    <row r="84" spans="1:35" x14ac:dyDescent="0.25">
      <c r="A84" t="s">
        <v>93</v>
      </c>
      <c r="B84">
        <v>16</v>
      </c>
      <c r="Y84" t="s">
        <v>96</v>
      </c>
      <c r="Z84" s="2">
        <v>4824</v>
      </c>
      <c r="AA84" s="2">
        <v>301</v>
      </c>
      <c r="AB84">
        <v>65536</v>
      </c>
      <c r="AC84" t="s">
        <v>110</v>
      </c>
      <c r="AD84" s="3">
        <v>3.2989999999999999</v>
      </c>
      <c r="AE84" s="3">
        <v>3.1030000000000002</v>
      </c>
      <c r="AF84" s="3">
        <v>3.4950000000000001</v>
      </c>
      <c r="AG84" s="3">
        <v>44</v>
      </c>
      <c r="AH84">
        <v>0</v>
      </c>
      <c r="AI84">
        <v>16</v>
      </c>
    </row>
    <row r="85" spans="1:35" x14ac:dyDescent="0.25">
      <c r="A85" t="s">
        <v>93</v>
      </c>
      <c r="B85">
        <v>16</v>
      </c>
      <c r="Y85" t="s">
        <v>96</v>
      </c>
      <c r="Z85" s="2">
        <v>4776</v>
      </c>
      <c r="AA85" s="2">
        <v>298</v>
      </c>
      <c r="AB85">
        <v>65536</v>
      </c>
      <c r="AC85" t="s">
        <v>111</v>
      </c>
      <c r="AD85" s="3">
        <v>3.3330000000000002</v>
      </c>
      <c r="AE85" s="3">
        <v>3.1219999999999999</v>
      </c>
      <c r="AF85" s="3">
        <v>3.4729999999999999</v>
      </c>
      <c r="AG85" s="3">
        <v>72</v>
      </c>
      <c r="AH85">
        <v>0</v>
      </c>
      <c r="AI85">
        <v>16</v>
      </c>
    </row>
    <row r="86" spans="1:35" x14ac:dyDescent="0.25">
      <c r="A86" t="s">
        <v>93</v>
      </c>
      <c r="B86">
        <v>16</v>
      </c>
      <c r="Y86" t="s">
        <v>96</v>
      </c>
      <c r="Z86" s="2">
        <v>4710</v>
      </c>
      <c r="AA86" s="2">
        <v>294</v>
      </c>
      <c r="AB86">
        <v>65536</v>
      </c>
      <c r="AC86" t="s">
        <v>105</v>
      </c>
      <c r="AD86" s="3">
        <v>3.371</v>
      </c>
      <c r="AE86" s="3">
        <v>3.1320000000000001</v>
      </c>
      <c r="AF86" s="3">
        <v>3.4729999999999999</v>
      </c>
      <c r="AG86" s="3">
        <v>45</v>
      </c>
      <c r="AH86">
        <v>0</v>
      </c>
      <c r="AI86">
        <v>16</v>
      </c>
    </row>
    <row r="87" spans="1:35" x14ac:dyDescent="0.25">
      <c r="A87" t="s">
        <v>93</v>
      </c>
      <c r="B87">
        <v>16</v>
      </c>
      <c r="Y87" t="s">
        <v>96</v>
      </c>
      <c r="Z87" s="2">
        <v>4635</v>
      </c>
      <c r="AA87" s="2">
        <v>289</v>
      </c>
      <c r="AB87">
        <v>65536</v>
      </c>
      <c r="AC87" t="s">
        <v>104</v>
      </c>
      <c r="AD87" s="3">
        <v>3.4260000000000002</v>
      </c>
      <c r="AE87" s="3">
        <v>3.2189999999999999</v>
      </c>
      <c r="AF87" s="3">
        <v>3.4780000000000002</v>
      </c>
      <c r="AG87" s="3">
        <v>41</v>
      </c>
      <c r="AH87">
        <v>0</v>
      </c>
      <c r="AI87">
        <v>16</v>
      </c>
    </row>
    <row r="88" spans="1:35" x14ac:dyDescent="0.25">
      <c r="A88" t="s">
        <v>93</v>
      </c>
      <c r="B88">
        <v>16</v>
      </c>
      <c r="Y88" t="s">
        <v>96</v>
      </c>
      <c r="Z88" s="2">
        <v>4514</v>
      </c>
      <c r="AA88" s="2">
        <v>282</v>
      </c>
      <c r="AB88">
        <v>65536</v>
      </c>
      <c r="AC88" t="s">
        <v>103</v>
      </c>
      <c r="AD88" s="3">
        <v>3.5110000000000001</v>
      </c>
      <c r="AE88" s="3">
        <v>3.3410000000000002</v>
      </c>
      <c r="AF88" s="3">
        <v>3.53</v>
      </c>
      <c r="AG88" s="3">
        <v>51</v>
      </c>
      <c r="AH88">
        <v>0</v>
      </c>
      <c r="AI88">
        <v>16</v>
      </c>
    </row>
    <row r="89" spans="1:35" x14ac:dyDescent="0.25">
      <c r="A89" t="s">
        <v>93</v>
      </c>
      <c r="B89">
        <v>16</v>
      </c>
      <c r="Y89" t="s">
        <v>96</v>
      </c>
      <c r="Z89" s="2">
        <v>4453</v>
      </c>
      <c r="AA89" s="2">
        <v>278</v>
      </c>
      <c r="AB89">
        <v>65536</v>
      </c>
      <c r="AC89" t="s">
        <v>112</v>
      </c>
      <c r="AD89" s="3">
        <v>3.5649999999999999</v>
      </c>
      <c r="AE89" s="3">
        <v>0</v>
      </c>
      <c r="AF89" s="3">
        <v>3.5649999999999999</v>
      </c>
      <c r="AG89" s="3">
        <v>36</v>
      </c>
      <c r="AH89">
        <v>0</v>
      </c>
      <c r="AI89">
        <v>16</v>
      </c>
    </row>
    <row r="90" spans="1:35" x14ac:dyDescent="0.25">
      <c r="A90" t="s">
        <v>93</v>
      </c>
      <c r="B90">
        <v>32</v>
      </c>
      <c r="Y90" t="s">
        <v>96</v>
      </c>
      <c r="Z90" s="2">
        <v>13965</v>
      </c>
      <c r="AA90" s="2">
        <v>54</v>
      </c>
      <c r="AB90">
        <v>4096</v>
      </c>
      <c r="AC90" t="s">
        <v>102</v>
      </c>
      <c r="AD90" s="3">
        <v>2.262</v>
      </c>
      <c r="AE90" s="3">
        <v>2.262</v>
      </c>
      <c r="AF90" s="3">
        <v>0</v>
      </c>
      <c r="AG90" s="3">
        <v>4005</v>
      </c>
      <c r="AH90">
        <v>7</v>
      </c>
      <c r="AI90">
        <v>32</v>
      </c>
    </row>
    <row r="91" spans="1:35" x14ac:dyDescent="0.25">
      <c r="A91" t="s">
        <v>93</v>
      </c>
      <c r="B91">
        <v>32</v>
      </c>
      <c r="Y91" t="s">
        <v>96</v>
      </c>
      <c r="Z91" s="2">
        <v>13717</v>
      </c>
      <c r="AA91" s="2">
        <v>53</v>
      </c>
      <c r="AB91">
        <v>4096</v>
      </c>
      <c r="AC91" t="s">
        <v>106</v>
      </c>
      <c r="AD91" s="3">
        <v>2.319</v>
      </c>
      <c r="AE91" s="3">
        <v>2.2549999999999999</v>
      </c>
      <c r="AF91" s="3">
        <v>2.8919999999999999</v>
      </c>
      <c r="AG91" s="3">
        <v>44</v>
      </c>
      <c r="AH91">
        <v>0</v>
      </c>
      <c r="AI91">
        <v>32</v>
      </c>
    </row>
    <row r="92" spans="1:35" x14ac:dyDescent="0.25">
      <c r="A92" t="s">
        <v>93</v>
      </c>
      <c r="B92">
        <v>32</v>
      </c>
      <c r="Y92" t="s">
        <v>96</v>
      </c>
      <c r="Z92" s="2">
        <v>13462</v>
      </c>
      <c r="AA92" s="2">
        <v>52</v>
      </c>
      <c r="AB92">
        <v>4096</v>
      </c>
      <c r="AC92" t="s">
        <v>107</v>
      </c>
      <c r="AD92" s="3">
        <v>2.371</v>
      </c>
      <c r="AE92" s="3">
        <v>2.4079999999999999</v>
      </c>
      <c r="AF92" s="3">
        <v>2.2229999999999999</v>
      </c>
      <c r="AG92" s="3">
        <v>45</v>
      </c>
      <c r="AH92">
        <v>0</v>
      </c>
      <c r="AI92">
        <v>32</v>
      </c>
    </row>
    <row r="93" spans="1:35" x14ac:dyDescent="0.25">
      <c r="A93" t="s">
        <v>93</v>
      </c>
      <c r="B93">
        <v>32</v>
      </c>
      <c r="Y93" t="s">
        <v>96</v>
      </c>
      <c r="Z93" s="2">
        <v>12869</v>
      </c>
      <c r="AA93" s="2">
        <v>50</v>
      </c>
      <c r="AB93">
        <v>4096</v>
      </c>
      <c r="AC93" t="s">
        <v>120</v>
      </c>
      <c r="AD93" s="3">
        <v>2.4740000000000002</v>
      </c>
      <c r="AE93" s="3">
        <v>2.5459999999999998</v>
      </c>
      <c r="AF93" s="3">
        <v>2.3050000000000002</v>
      </c>
      <c r="AG93" s="3">
        <v>45</v>
      </c>
      <c r="AH93">
        <v>0</v>
      </c>
      <c r="AI93">
        <v>32</v>
      </c>
    </row>
    <row r="94" spans="1:35" x14ac:dyDescent="0.25">
      <c r="A94" t="s">
        <v>93</v>
      </c>
      <c r="B94">
        <v>32</v>
      </c>
      <c r="Y94" t="s">
        <v>96</v>
      </c>
      <c r="Z94" s="2">
        <v>12642</v>
      </c>
      <c r="AA94" s="2">
        <v>49</v>
      </c>
      <c r="AB94">
        <v>4096</v>
      </c>
      <c r="AC94" t="s">
        <v>115</v>
      </c>
      <c r="AD94" s="3">
        <v>2.516</v>
      </c>
      <c r="AE94" s="3">
        <v>2.6339999999999999</v>
      </c>
      <c r="AF94" s="3">
        <v>2.339</v>
      </c>
      <c r="AG94" s="3">
        <v>46</v>
      </c>
      <c r="AH94">
        <v>0</v>
      </c>
      <c r="AI94">
        <v>32</v>
      </c>
    </row>
    <row r="95" spans="1:35" x14ac:dyDescent="0.25">
      <c r="A95" t="s">
        <v>93</v>
      </c>
      <c r="B95">
        <v>32</v>
      </c>
      <c r="Y95" t="s">
        <v>96</v>
      </c>
      <c r="Z95" s="2">
        <v>12688</v>
      </c>
      <c r="AA95" s="2">
        <v>49</v>
      </c>
      <c r="AB95">
        <v>4096</v>
      </c>
      <c r="AC95" t="s">
        <v>110</v>
      </c>
      <c r="AD95" s="3">
        <v>2.512</v>
      </c>
      <c r="AE95" s="3">
        <v>2.6760000000000002</v>
      </c>
      <c r="AF95" s="3">
        <v>2.3479999999999999</v>
      </c>
      <c r="AG95" s="3">
        <v>46</v>
      </c>
      <c r="AH95">
        <v>0</v>
      </c>
      <c r="AI95">
        <v>32</v>
      </c>
    </row>
    <row r="96" spans="1:35" x14ac:dyDescent="0.25">
      <c r="A96" t="s">
        <v>93</v>
      </c>
      <c r="B96">
        <v>32</v>
      </c>
      <c r="Y96" t="s">
        <v>96</v>
      </c>
      <c r="Z96" s="2">
        <v>12144</v>
      </c>
      <c r="AA96" s="2">
        <v>47</v>
      </c>
      <c r="AB96">
        <v>4096</v>
      </c>
      <c r="AC96" t="s">
        <v>111</v>
      </c>
      <c r="AD96" s="3">
        <v>2.6230000000000002</v>
      </c>
      <c r="AE96" s="3">
        <v>2.863</v>
      </c>
      <c r="AF96" s="3">
        <v>2.464</v>
      </c>
      <c r="AG96" s="3">
        <v>44</v>
      </c>
      <c r="AH96">
        <v>0</v>
      </c>
      <c r="AI96">
        <v>32</v>
      </c>
    </row>
    <row r="97" spans="1:35" x14ac:dyDescent="0.25">
      <c r="A97" t="s">
        <v>93</v>
      </c>
      <c r="B97">
        <v>32</v>
      </c>
      <c r="Y97" t="s">
        <v>96</v>
      </c>
      <c r="Z97" s="2">
        <v>12162</v>
      </c>
      <c r="AA97" s="2">
        <v>47</v>
      </c>
      <c r="AB97">
        <v>4096</v>
      </c>
      <c r="AC97" t="s">
        <v>105</v>
      </c>
      <c r="AD97" s="3">
        <v>2.617</v>
      </c>
      <c r="AE97" s="3">
        <v>2.9180000000000001</v>
      </c>
      <c r="AF97" s="3">
        <v>2.488</v>
      </c>
      <c r="AG97" s="3">
        <v>48</v>
      </c>
      <c r="AH97">
        <v>0</v>
      </c>
      <c r="AI97">
        <v>32</v>
      </c>
    </row>
    <row r="98" spans="1:35" x14ac:dyDescent="0.25">
      <c r="A98" t="s">
        <v>93</v>
      </c>
      <c r="B98">
        <v>32</v>
      </c>
      <c r="Y98" t="s">
        <v>96</v>
      </c>
      <c r="Z98" s="2">
        <v>12026</v>
      </c>
      <c r="AA98" s="2">
        <v>46</v>
      </c>
      <c r="AB98">
        <v>4096</v>
      </c>
      <c r="AC98" t="s">
        <v>104</v>
      </c>
      <c r="AD98" s="3">
        <v>2.6440000000000001</v>
      </c>
      <c r="AE98" s="3">
        <v>3.0350000000000001</v>
      </c>
      <c r="AF98" s="3">
        <v>2.5470000000000002</v>
      </c>
      <c r="AG98" s="3">
        <v>45</v>
      </c>
      <c r="AH98">
        <v>0</v>
      </c>
      <c r="AI98">
        <v>32</v>
      </c>
    </row>
    <row r="99" spans="1:35" x14ac:dyDescent="0.25">
      <c r="A99" t="s">
        <v>93</v>
      </c>
      <c r="B99">
        <v>32</v>
      </c>
      <c r="Y99" t="s">
        <v>96</v>
      </c>
      <c r="Z99" s="2">
        <v>12350</v>
      </c>
      <c r="AA99" s="2">
        <v>48</v>
      </c>
      <c r="AB99">
        <v>4096</v>
      </c>
      <c r="AC99" t="s">
        <v>103</v>
      </c>
      <c r="AD99" s="3">
        <v>2.5790000000000002</v>
      </c>
      <c r="AE99" s="3">
        <v>3.0779999999999998</v>
      </c>
      <c r="AF99" s="3">
        <v>2.5230000000000001</v>
      </c>
      <c r="AG99" s="3">
        <v>56</v>
      </c>
      <c r="AH99">
        <v>0</v>
      </c>
      <c r="AI99">
        <v>32</v>
      </c>
    </row>
    <row r="100" spans="1:35" x14ac:dyDescent="0.25">
      <c r="A100" t="s">
        <v>93</v>
      </c>
      <c r="B100">
        <v>32</v>
      </c>
      <c r="Y100" t="s">
        <v>96</v>
      </c>
      <c r="Z100" s="2">
        <v>12863</v>
      </c>
      <c r="AA100" s="2">
        <v>50</v>
      </c>
      <c r="AB100">
        <v>4096</v>
      </c>
      <c r="AC100" t="s">
        <v>112</v>
      </c>
      <c r="AD100" s="3">
        <v>2.472</v>
      </c>
      <c r="AE100" s="3">
        <v>0</v>
      </c>
      <c r="AF100" s="3">
        <v>2.472</v>
      </c>
      <c r="AG100" s="3">
        <v>53</v>
      </c>
      <c r="AH100">
        <v>0</v>
      </c>
      <c r="AI100">
        <v>32</v>
      </c>
    </row>
    <row r="101" spans="1:35" x14ac:dyDescent="0.25">
      <c r="A101" t="s">
        <v>93</v>
      </c>
      <c r="B101">
        <v>32</v>
      </c>
      <c r="Y101" t="s">
        <v>96</v>
      </c>
      <c r="Z101" s="2">
        <v>5925</v>
      </c>
      <c r="AA101" s="2">
        <v>370</v>
      </c>
      <c r="AB101">
        <v>65536</v>
      </c>
      <c r="AC101" t="s">
        <v>102</v>
      </c>
      <c r="AD101" s="3">
        <v>5.375</v>
      </c>
      <c r="AE101" s="3">
        <v>5.375</v>
      </c>
      <c r="AF101" s="3">
        <v>0</v>
      </c>
      <c r="AG101" s="3">
        <v>32</v>
      </c>
      <c r="AH101">
        <v>1</v>
      </c>
      <c r="AI101">
        <v>32</v>
      </c>
    </row>
    <row r="102" spans="1:35" x14ac:dyDescent="0.25">
      <c r="A102" t="s">
        <v>93</v>
      </c>
      <c r="B102">
        <v>32</v>
      </c>
      <c r="Y102" t="s">
        <v>96</v>
      </c>
      <c r="Z102" s="2">
        <v>6409</v>
      </c>
      <c r="AA102" s="2">
        <v>400</v>
      </c>
      <c r="AB102">
        <v>65536</v>
      </c>
      <c r="AC102" t="s">
        <v>106</v>
      </c>
      <c r="AD102" s="3">
        <v>4.9400000000000004</v>
      </c>
      <c r="AE102" s="3">
        <v>4.8849999999999998</v>
      </c>
      <c r="AF102" s="3">
        <v>5.4390000000000001</v>
      </c>
      <c r="AG102" s="3">
        <v>68</v>
      </c>
      <c r="AH102">
        <v>1</v>
      </c>
      <c r="AI102">
        <v>32</v>
      </c>
    </row>
    <row r="103" spans="1:35" x14ac:dyDescent="0.25">
      <c r="A103" t="s">
        <v>93</v>
      </c>
      <c r="B103">
        <v>32</v>
      </c>
      <c r="Y103" t="s">
        <v>96</v>
      </c>
      <c r="Z103" s="2">
        <v>6779</v>
      </c>
      <c r="AA103" s="2">
        <v>423</v>
      </c>
      <c r="AB103">
        <v>65536</v>
      </c>
      <c r="AC103" t="s">
        <v>107</v>
      </c>
      <c r="AD103" s="3">
        <v>4.6920000000000002</v>
      </c>
      <c r="AE103" s="3">
        <v>4.6529999999999996</v>
      </c>
      <c r="AF103" s="3">
        <v>4.851</v>
      </c>
      <c r="AG103" s="3">
        <v>67</v>
      </c>
      <c r="AH103">
        <v>1</v>
      </c>
      <c r="AI103">
        <v>32</v>
      </c>
    </row>
    <row r="104" spans="1:35" x14ac:dyDescent="0.25">
      <c r="A104" t="s">
        <v>93</v>
      </c>
      <c r="B104">
        <v>32</v>
      </c>
      <c r="Y104" t="s">
        <v>96</v>
      </c>
      <c r="Z104" s="2">
        <v>6987</v>
      </c>
      <c r="AA104" s="2">
        <v>436</v>
      </c>
      <c r="AB104">
        <v>65536</v>
      </c>
      <c r="AC104" t="s">
        <v>120</v>
      </c>
      <c r="AD104" s="3">
        <v>4.5359999999999996</v>
      </c>
      <c r="AE104" s="3">
        <v>4.5019999999999998</v>
      </c>
      <c r="AF104" s="3">
        <v>4.6150000000000002</v>
      </c>
      <c r="AG104" s="3">
        <v>78</v>
      </c>
      <c r="AH104">
        <v>1</v>
      </c>
      <c r="AI104">
        <v>32</v>
      </c>
    </row>
    <row r="105" spans="1:35" x14ac:dyDescent="0.25">
      <c r="A105" t="s">
        <v>93</v>
      </c>
      <c r="B105">
        <v>32</v>
      </c>
      <c r="Y105" t="s">
        <v>96</v>
      </c>
      <c r="Z105" s="2">
        <v>7180</v>
      </c>
      <c r="AA105" s="2">
        <v>448</v>
      </c>
      <c r="AB105">
        <v>65536</v>
      </c>
      <c r="AC105" t="s">
        <v>115</v>
      </c>
      <c r="AD105" s="3">
        <v>4.4340000000000002</v>
      </c>
      <c r="AE105" s="3">
        <v>4.3899999999999997</v>
      </c>
      <c r="AF105" s="3">
        <v>4.4989999999999997</v>
      </c>
      <c r="AG105" s="3">
        <v>80</v>
      </c>
      <c r="AH105">
        <v>1</v>
      </c>
      <c r="AI105">
        <v>32</v>
      </c>
    </row>
    <row r="106" spans="1:35" x14ac:dyDescent="0.25">
      <c r="A106" t="s">
        <v>93</v>
      </c>
      <c r="B106">
        <v>32</v>
      </c>
      <c r="Y106" t="s">
        <v>96</v>
      </c>
      <c r="Z106" s="2">
        <v>6980</v>
      </c>
      <c r="AA106" s="2">
        <v>436</v>
      </c>
      <c r="AB106">
        <v>65536</v>
      </c>
      <c r="AC106" t="s">
        <v>110</v>
      </c>
      <c r="AD106" s="3">
        <v>4.5549999999999997</v>
      </c>
      <c r="AE106" s="3">
        <v>4.4859999999999998</v>
      </c>
      <c r="AF106" s="3">
        <v>4.6239999999999997</v>
      </c>
      <c r="AG106" s="3">
        <v>80</v>
      </c>
      <c r="AH106">
        <v>1</v>
      </c>
      <c r="AI106">
        <v>32</v>
      </c>
    </row>
    <row r="107" spans="1:35" x14ac:dyDescent="0.25">
      <c r="A107" t="s">
        <v>93</v>
      </c>
      <c r="B107">
        <v>32</v>
      </c>
      <c r="Y107" t="s">
        <v>96</v>
      </c>
      <c r="Z107" s="2">
        <v>6540</v>
      </c>
      <c r="AA107" s="2">
        <v>408</v>
      </c>
      <c r="AB107">
        <v>65536</v>
      </c>
      <c r="AC107" t="s">
        <v>111</v>
      </c>
      <c r="AD107" s="3">
        <v>4.8609999999999998</v>
      </c>
      <c r="AE107" s="3">
        <v>4.7409999999999997</v>
      </c>
      <c r="AF107" s="3">
        <v>4.9409999999999998</v>
      </c>
      <c r="AG107" s="3">
        <v>73</v>
      </c>
      <c r="AH107">
        <v>0</v>
      </c>
      <c r="AI107">
        <v>32</v>
      </c>
    </row>
    <row r="108" spans="1:35" x14ac:dyDescent="0.25">
      <c r="A108" t="s">
        <v>93</v>
      </c>
      <c r="B108">
        <v>32</v>
      </c>
      <c r="Y108" t="s">
        <v>96</v>
      </c>
      <c r="Z108" s="2">
        <v>5894</v>
      </c>
      <c r="AA108" s="2">
        <v>368</v>
      </c>
      <c r="AB108">
        <v>65536</v>
      </c>
      <c r="AC108" t="s">
        <v>105</v>
      </c>
      <c r="AD108" s="3">
        <v>5.3949999999999996</v>
      </c>
      <c r="AE108" s="3">
        <v>5.2549999999999999</v>
      </c>
      <c r="AF108" s="3">
        <v>5.4560000000000004</v>
      </c>
      <c r="AG108" s="3">
        <v>165</v>
      </c>
      <c r="AH108">
        <v>0</v>
      </c>
      <c r="AI108">
        <v>32</v>
      </c>
    </row>
    <row r="109" spans="1:35" x14ac:dyDescent="0.25">
      <c r="A109" t="s">
        <v>93</v>
      </c>
      <c r="B109">
        <v>32</v>
      </c>
      <c r="Y109" t="s">
        <v>96</v>
      </c>
      <c r="Z109" s="2">
        <v>5368</v>
      </c>
      <c r="AA109" s="2">
        <v>335</v>
      </c>
      <c r="AB109">
        <v>65536</v>
      </c>
      <c r="AC109" t="s">
        <v>104</v>
      </c>
      <c r="AD109" s="3">
        <v>5.9260000000000002</v>
      </c>
      <c r="AE109" s="3">
        <v>5.782</v>
      </c>
      <c r="AF109" s="3">
        <v>5.9619999999999997</v>
      </c>
      <c r="AG109" s="3">
        <v>71</v>
      </c>
      <c r="AH109">
        <v>0</v>
      </c>
      <c r="AI109">
        <v>32</v>
      </c>
    </row>
    <row r="110" spans="1:35" x14ac:dyDescent="0.25">
      <c r="A110" t="s">
        <v>93</v>
      </c>
      <c r="B110">
        <v>32</v>
      </c>
      <c r="Y110" t="s">
        <v>96</v>
      </c>
      <c r="Z110" s="2">
        <v>4944</v>
      </c>
      <c r="AA110" s="2">
        <v>309</v>
      </c>
      <c r="AB110">
        <v>65536</v>
      </c>
      <c r="AC110" t="s">
        <v>103</v>
      </c>
      <c r="AD110" s="3">
        <v>6.4420000000000002</v>
      </c>
      <c r="AE110" s="3">
        <v>6.3449999999999998</v>
      </c>
      <c r="AF110" s="3">
        <v>6.4530000000000003</v>
      </c>
      <c r="AG110" s="3">
        <v>70</v>
      </c>
      <c r="AH110">
        <v>0</v>
      </c>
      <c r="AI110">
        <v>32</v>
      </c>
    </row>
    <row r="111" spans="1:35" x14ac:dyDescent="0.25">
      <c r="A111" t="s">
        <v>93</v>
      </c>
      <c r="B111">
        <v>32</v>
      </c>
      <c r="Y111" t="s">
        <v>96</v>
      </c>
      <c r="Z111" s="2">
        <v>4584</v>
      </c>
      <c r="AA111" s="2">
        <v>286</v>
      </c>
      <c r="AB111">
        <v>65536</v>
      </c>
      <c r="AC111" t="s">
        <v>112</v>
      </c>
      <c r="AD111" s="3">
        <v>6.9569999999999999</v>
      </c>
      <c r="AE111" s="3">
        <v>0</v>
      </c>
      <c r="AF111" s="3">
        <v>6.9569999999999999</v>
      </c>
      <c r="AG111" s="3">
        <v>71</v>
      </c>
      <c r="AH111">
        <v>0</v>
      </c>
      <c r="AI111">
        <v>32</v>
      </c>
    </row>
    <row r="112" spans="1:35" x14ac:dyDescent="0.25">
      <c r="A112" t="s">
        <v>93</v>
      </c>
      <c r="B112" t="s">
        <v>94</v>
      </c>
      <c r="C112" t="s">
        <v>95</v>
      </c>
      <c r="D112">
        <v>496</v>
      </c>
      <c r="E112">
        <v>1</v>
      </c>
      <c r="F112">
        <v>4096</v>
      </c>
      <c r="G112" t="s">
        <v>102</v>
      </c>
      <c r="H112">
        <v>65.844666666699993</v>
      </c>
      <c r="I112">
        <v>65.844666666699993</v>
      </c>
      <c r="J112">
        <v>0</v>
      </c>
      <c r="K112">
        <v>2241</v>
      </c>
      <c r="L112">
        <v>77</v>
      </c>
      <c r="M112">
        <v>31</v>
      </c>
      <c r="N112" t="s">
        <v>101</v>
      </c>
      <c r="O112">
        <v>59492</v>
      </c>
      <c r="P112">
        <v>232</v>
      </c>
      <c r="Q112">
        <v>4096</v>
      </c>
      <c r="R112" t="s">
        <v>102</v>
      </c>
      <c r="S112">
        <v>0.53266666666700002</v>
      </c>
      <c r="T112">
        <v>0.53266666666700002</v>
      </c>
      <c r="U112">
        <v>0</v>
      </c>
      <c r="V112">
        <v>18</v>
      </c>
      <c r="W112">
        <v>0</v>
      </c>
      <c r="X112">
        <v>31</v>
      </c>
      <c r="Y112" t="s">
        <v>96</v>
      </c>
      <c r="Z112" s="2">
        <v>13942</v>
      </c>
      <c r="AA112" s="2">
        <v>54</v>
      </c>
      <c r="AB112">
        <v>4096</v>
      </c>
      <c r="AC112" t="s">
        <v>102</v>
      </c>
      <c r="AD112" s="3">
        <v>2.282</v>
      </c>
      <c r="AE112" s="3">
        <v>2.282</v>
      </c>
      <c r="AF112" s="3">
        <v>0</v>
      </c>
      <c r="AG112" s="3">
        <v>44</v>
      </c>
      <c r="AH112">
        <v>0</v>
      </c>
      <c r="AI112">
        <v>31</v>
      </c>
    </row>
    <row r="113" spans="1:35" x14ac:dyDescent="0.25">
      <c r="A113" t="s">
        <v>93</v>
      </c>
      <c r="B113" t="s">
        <v>94</v>
      </c>
      <c r="C113" t="s">
        <v>95</v>
      </c>
      <c r="D113">
        <v>554</v>
      </c>
      <c r="E113">
        <v>2</v>
      </c>
      <c r="F113">
        <v>4096</v>
      </c>
      <c r="G113" t="s">
        <v>106</v>
      </c>
      <c r="H113">
        <v>58.165666666699998</v>
      </c>
      <c r="I113">
        <v>64.159000000000006</v>
      </c>
      <c r="J113">
        <v>5.0190000000000001</v>
      </c>
      <c r="K113">
        <v>1426</v>
      </c>
      <c r="L113">
        <v>63</v>
      </c>
      <c r="M113">
        <v>31</v>
      </c>
      <c r="N113" t="s">
        <v>101</v>
      </c>
      <c r="O113">
        <v>62253</v>
      </c>
      <c r="P113">
        <v>243</v>
      </c>
      <c r="Q113">
        <v>4096</v>
      </c>
      <c r="R113" t="s">
        <v>106</v>
      </c>
      <c r="S113">
        <v>0.50800000000000001</v>
      </c>
      <c r="T113">
        <v>0.50600000000000001</v>
      </c>
      <c r="U113">
        <v>0.52300000000000002</v>
      </c>
      <c r="V113">
        <v>14</v>
      </c>
      <c r="W113">
        <v>0</v>
      </c>
      <c r="X113">
        <v>31</v>
      </c>
      <c r="Y113" t="s">
        <v>96</v>
      </c>
      <c r="Z113" s="2">
        <v>14295</v>
      </c>
      <c r="AA113" s="2">
        <v>55</v>
      </c>
      <c r="AB113">
        <v>4096</v>
      </c>
      <c r="AC113" t="s">
        <v>106</v>
      </c>
      <c r="AD113" s="3">
        <v>2.2146666666699999</v>
      </c>
      <c r="AE113" s="3">
        <v>2.21366666667</v>
      </c>
      <c r="AF113" s="3">
        <v>2.2250000000000001</v>
      </c>
      <c r="AG113" s="3">
        <v>1380</v>
      </c>
      <c r="AH113">
        <v>2</v>
      </c>
      <c r="AI113">
        <v>31</v>
      </c>
    </row>
    <row r="114" spans="1:35" x14ac:dyDescent="0.25">
      <c r="A114" t="s">
        <v>93</v>
      </c>
      <c r="B114" t="s">
        <v>94</v>
      </c>
      <c r="C114" t="s">
        <v>95</v>
      </c>
      <c r="D114">
        <v>579</v>
      </c>
      <c r="E114">
        <v>2</v>
      </c>
      <c r="F114">
        <v>4096</v>
      </c>
      <c r="G114" t="s">
        <v>107</v>
      </c>
      <c r="H114">
        <v>56.319000000000003</v>
      </c>
      <c r="I114">
        <v>68.262</v>
      </c>
      <c r="J114">
        <v>8.35</v>
      </c>
      <c r="K114">
        <v>2576</v>
      </c>
      <c r="L114">
        <v>73</v>
      </c>
      <c r="M114">
        <v>31</v>
      </c>
      <c r="N114" t="s">
        <v>101</v>
      </c>
      <c r="O114">
        <v>69868</v>
      </c>
      <c r="P114">
        <v>272</v>
      </c>
      <c r="Q114">
        <v>4096</v>
      </c>
      <c r="R114" t="s">
        <v>107</v>
      </c>
      <c r="S114">
        <v>0.45133333333300002</v>
      </c>
      <c r="T114">
        <v>0.44500000000000001</v>
      </c>
      <c r="U114">
        <v>0.47566666666700003</v>
      </c>
      <c r="V114">
        <v>20</v>
      </c>
      <c r="W114">
        <v>0</v>
      </c>
      <c r="X114">
        <v>31</v>
      </c>
      <c r="Y114" t="s">
        <v>96</v>
      </c>
      <c r="Z114" s="2">
        <v>14688</v>
      </c>
      <c r="AA114" s="2">
        <v>57</v>
      </c>
      <c r="AB114">
        <v>4096</v>
      </c>
      <c r="AC114" t="s">
        <v>107</v>
      </c>
      <c r="AD114" s="3">
        <v>2.1480000000000001</v>
      </c>
      <c r="AE114" s="3">
        <v>2.1783333333299999</v>
      </c>
      <c r="AF114" s="3">
        <v>2.028</v>
      </c>
      <c r="AG114" s="3">
        <v>73</v>
      </c>
      <c r="AH114">
        <v>0</v>
      </c>
      <c r="AI114">
        <v>31</v>
      </c>
    </row>
    <row r="115" spans="1:35" x14ac:dyDescent="0.25">
      <c r="A115" t="s">
        <v>93</v>
      </c>
      <c r="B115" t="s">
        <v>94</v>
      </c>
      <c r="C115" t="s">
        <v>95</v>
      </c>
      <c r="D115">
        <v>815</v>
      </c>
      <c r="E115">
        <v>3</v>
      </c>
      <c r="F115">
        <v>4096</v>
      </c>
      <c r="G115" t="s">
        <v>108</v>
      </c>
      <c r="H115">
        <v>39.534333333299998</v>
      </c>
      <c r="I115">
        <v>54.289666666700001</v>
      </c>
      <c r="J115">
        <v>4.9613333333299998</v>
      </c>
      <c r="K115">
        <v>1886</v>
      </c>
      <c r="L115">
        <v>55</v>
      </c>
      <c r="M115">
        <v>31</v>
      </c>
      <c r="N115" t="s">
        <v>101</v>
      </c>
      <c r="O115">
        <v>69520</v>
      </c>
      <c r="P115">
        <v>271</v>
      </c>
      <c r="Q115">
        <v>4096</v>
      </c>
      <c r="R115" t="s">
        <v>108</v>
      </c>
      <c r="S115">
        <v>0.45266666666700001</v>
      </c>
      <c r="T115">
        <v>0.442</v>
      </c>
      <c r="U115">
        <v>0.47766666666699997</v>
      </c>
      <c r="V115">
        <v>13</v>
      </c>
      <c r="W115">
        <v>0</v>
      </c>
      <c r="X115">
        <v>31</v>
      </c>
      <c r="Y115" t="s">
        <v>96</v>
      </c>
      <c r="Z115" s="2">
        <v>14816</v>
      </c>
      <c r="AA115" s="2">
        <v>57</v>
      </c>
      <c r="AB115">
        <v>4096</v>
      </c>
      <c r="AC115" t="s">
        <v>108</v>
      </c>
      <c r="AD115" s="3">
        <v>2.1236666666700001</v>
      </c>
      <c r="AE115" s="3">
        <v>2.1960000000000002</v>
      </c>
      <c r="AF115" s="3">
        <v>1.9546666666700001</v>
      </c>
      <c r="AG115" s="3">
        <v>64</v>
      </c>
      <c r="AH115">
        <v>0</v>
      </c>
      <c r="AI115">
        <v>31</v>
      </c>
    </row>
    <row r="116" spans="1:35" x14ac:dyDescent="0.25">
      <c r="A116" t="s">
        <v>93</v>
      </c>
      <c r="B116" t="s">
        <v>94</v>
      </c>
      <c r="C116" t="s">
        <v>95</v>
      </c>
      <c r="D116">
        <v>781</v>
      </c>
      <c r="E116">
        <v>3</v>
      </c>
      <c r="F116">
        <v>4096</v>
      </c>
      <c r="G116" t="s">
        <v>109</v>
      </c>
      <c r="H116">
        <v>41.826999999999998</v>
      </c>
      <c r="I116">
        <v>66.078999999999994</v>
      </c>
      <c r="J116">
        <v>5.52033333333</v>
      </c>
      <c r="K116">
        <v>2457</v>
      </c>
      <c r="L116">
        <v>71</v>
      </c>
      <c r="M116">
        <v>31</v>
      </c>
      <c r="N116" t="s">
        <v>101</v>
      </c>
      <c r="O116">
        <v>68015</v>
      </c>
      <c r="P116">
        <v>265</v>
      </c>
      <c r="Q116">
        <v>4096</v>
      </c>
      <c r="R116" t="s">
        <v>109</v>
      </c>
      <c r="S116">
        <v>0.46200000000000002</v>
      </c>
      <c r="T116">
        <v>0.44833333333300002</v>
      </c>
      <c r="U116">
        <v>0.48266666666699998</v>
      </c>
      <c r="V116">
        <v>15</v>
      </c>
      <c r="W116">
        <v>0</v>
      </c>
      <c r="X116">
        <v>31</v>
      </c>
      <c r="Y116" t="s">
        <v>96</v>
      </c>
      <c r="Z116" s="2">
        <v>14932</v>
      </c>
      <c r="AA116" s="2">
        <v>58</v>
      </c>
      <c r="AB116">
        <v>4096</v>
      </c>
      <c r="AC116" t="s">
        <v>109</v>
      </c>
      <c r="AD116" s="3">
        <v>2.11</v>
      </c>
      <c r="AE116" s="3">
        <v>2.22966666667</v>
      </c>
      <c r="AF116" s="3">
        <v>1.9303333333299999</v>
      </c>
      <c r="AG116" s="3">
        <v>61</v>
      </c>
      <c r="AH116">
        <v>0</v>
      </c>
      <c r="AI116">
        <v>31</v>
      </c>
    </row>
    <row r="117" spans="1:35" x14ac:dyDescent="0.25">
      <c r="A117" t="s">
        <v>93</v>
      </c>
      <c r="B117" t="s">
        <v>94</v>
      </c>
      <c r="C117" t="s">
        <v>95</v>
      </c>
      <c r="D117">
        <v>927</v>
      </c>
      <c r="E117">
        <v>3</v>
      </c>
      <c r="F117">
        <v>4096</v>
      </c>
      <c r="G117" t="s">
        <v>110</v>
      </c>
      <c r="H117">
        <v>34.983333333300003</v>
      </c>
      <c r="I117">
        <v>64.373666666700004</v>
      </c>
      <c r="J117">
        <v>5.548</v>
      </c>
      <c r="K117">
        <v>1615</v>
      </c>
      <c r="L117">
        <v>54</v>
      </c>
      <c r="M117">
        <v>31</v>
      </c>
      <c r="N117" t="s">
        <v>101</v>
      </c>
      <c r="O117">
        <v>66640</v>
      </c>
      <c r="P117">
        <v>260</v>
      </c>
      <c r="Q117">
        <v>4096</v>
      </c>
      <c r="R117" t="s">
        <v>110</v>
      </c>
      <c r="S117">
        <v>0.47133333333299998</v>
      </c>
      <c r="T117">
        <v>0.45833333333300003</v>
      </c>
      <c r="U117">
        <v>0.48433333333299999</v>
      </c>
      <c r="V117">
        <v>12</v>
      </c>
      <c r="W117">
        <v>0</v>
      </c>
      <c r="X117">
        <v>31</v>
      </c>
      <c r="Y117" t="s">
        <v>96</v>
      </c>
      <c r="Z117" s="2">
        <v>14612</v>
      </c>
      <c r="AA117" s="2">
        <v>57</v>
      </c>
      <c r="AB117">
        <v>4096</v>
      </c>
      <c r="AC117" t="s">
        <v>110</v>
      </c>
      <c r="AD117" s="3">
        <v>2.1643333333300001</v>
      </c>
      <c r="AE117" s="3">
        <v>2.3170000000000002</v>
      </c>
      <c r="AF117" s="3">
        <v>2.01233333333</v>
      </c>
      <c r="AG117" s="3">
        <v>48</v>
      </c>
      <c r="AH117">
        <v>0</v>
      </c>
      <c r="AI117">
        <v>31</v>
      </c>
    </row>
    <row r="118" spans="1:35" x14ac:dyDescent="0.25">
      <c r="A118" t="s">
        <v>93</v>
      </c>
      <c r="B118" t="s">
        <v>94</v>
      </c>
      <c r="C118" t="s">
        <v>95</v>
      </c>
      <c r="D118">
        <v>933</v>
      </c>
      <c r="E118">
        <v>3</v>
      </c>
      <c r="F118">
        <v>4096</v>
      </c>
      <c r="G118" t="s">
        <v>111</v>
      </c>
      <c r="H118">
        <v>34.494333333299998</v>
      </c>
      <c r="I118">
        <v>76.728666666699993</v>
      </c>
      <c r="J118">
        <v>6.3576666666700001</v>
      </c>
      <c r="K118">
        <v>2851</v>
      </c>
      <c r="L118">
        <v>80</v>
      </c>
      <c r="M118">
        <v>31</v>
      </c>
      <c r="N118" t="s">
        <v>101</v>
      </c>
      <c r="O118">
        <v>64307</v>
      </c>
      <c r="P118">
        <v>251</v>
      </c>
      <c r="Q118">
        <v>4096</v>
      </c>
      <c r="R118" t="s">
        <v>111</v>
      </c>
      <c r="S118">
        <v>0.48766666666699998</v>
      </c>
      <c r="T118">
        <v>0.47599999999999998</v>
      </c>
      <c r="U118">
        <v>0.49566666666699999</v>
      </c>
      <c r="V118">
        <v>13</v>
      </c>
      <c r="W118">
        <v>0</v>
      </c>
      <c r="X118">
        <v>31</v>
      </c>
      <c r="Y118" t="s">
        <v>96</v>
      </c>
      <c r="Z118" s="2">
        <v>14840</v>
      </c>
      <c r="AA118" s="2">
        <v>57</v>
      </c>
      <c r="AB118">
        <v>4096</v>
      </c>
      <c r="AC118" t="s">
        <v>111</v>
      </c>
      <c r="AD118" s="3">
        <v>2.1123333333300001</v>
      </c>
      <c r="AE118" s="3">
        <v>2.3253333333300001</v>
      </c>
      <c r="AF118" s="3">
        <v>1.97</v>
      </c>
      <c r="AG118" s="3">
        <v>114</v>
      </c>
      <c r="AH118">
        <v>0</v>
      </c>
      <c r="AI118">
        <v>31</v>
      </c>
    </row>
    <row r="119" spans="1:35" x14ac:dyDescent="0.25">
      <c r="A119" t="s">
        <v>93</v>
      </c>
      <c r="B119" t="s">
        <v>94</v>
      </c>
      <c r="C119" t="s">
        <v>95</v>
      </c>
      <c r="D119">
        <v>1567</v>
      </c>
      <c r="E119">
        <v>6</v>
      </c>
      <c r="F119">
        <v>4096</v>
      </c>
      <c r="G119" t="s">
        <v>105</v>
      </c>
      <c r="H119">
        <v>20.339666666700001</v>
      </c>
      <c r="I119">
        <v>58.891666666699997</v>
      </c>
      <c r="J119">
        <v>3.81466666667</v>
      </c>
      <c r="K119">
        <v>1917</v>
      </c>
      <c r="L119">
        <v>45</v>
      </c>
      <c r="M119">
        <v>31</v>
      </c>
      <c r="N119" t="s">
        <v>101</v>
      </c>
      <c r="O119">
        <v>62204</v>
      </c>
      <c r="P119">
        <v>242</v>
      </c>
      <c r="Q119">
        <v>4096</v>
      </c>
      <c r="R119" t="s">
        <v>105</v>
      </c>
      <c r="S119">
        <v>0.504</v>
      </c>
      <c r="T119">
        <v>0.510666666667</v>
      </c>
      <c r="U119">
        <v>0.50133333333300001</v>
      </c>
      <c r="V119">
        <v>17</v>
      </c>
      <c r="W119">
        <v>0</v>
      </c>
      <c r="X119">
        <v>31</v>
      </c>
      <c r="Y119" t="s">
        <v>96</v>
      </c>
      <c r="Z119" s="2">
        <v>15173</v>
      </c>
      <c r="AA119" s="2">
        <v>59</v>
      </c>
      <c r="AB119">
        <v>4096</v>
      </c>
      <c r="AC119" t="s">
        <v>105</v>
      </c>
      <c r="AD119" s="3">
        <v>2.073</v>
      </c>
      <c r="AE119" s="3">
        <v>2.3450000000000002</v>
      </c>
      <c r="AF119" s="3">
        <v>1.9563333333299999</v>
      </c>
      <c r="AG119" s="3">
        <v>79</v>
      </c>
      <c r="AH119">
        <v>0</v>
      </c>
      <c r="AI119">
        <v>31</v>
      </c>
    </row>
    <row r="120" spans="1:35" x14ac:dyDescent="0.25">
      <c r="A120" t="s">
        <v>93</v>
      </c>
      <c r="B120" t="s">
        <v>94</v>
      </c>
      <c r="C120" t="s">
        <v>95</v>
      </c>
      <c r="D120">
        <v>1622</v>
      </c>
      <c r="E120">
        <v>6</v>
      </c>
      <c r="F120">
        <v>4096</v>
      </c>
      <c r="G120" t="s">
        <v>104</v>
      </c>
      <c r="H120">
        <v>19.958333333300001</v>
      </c>
      <c r="I120">
        <v>80.940666666699997</v>
      </c>
      <c r="J120">
        <v>4.84666666667</v>
      </c>
      <c r="K120">
        <v>2298</v>
      </c>
      <c r="L120">
        <v>52</v>
      </c>
      <c r="M120">
        <v>31</v>
      </c>
      <c r="N120" t="s">
        <v>101</v>
      </c>
      <c r="O120">
        <v>60908</v>
      </c>
      <c r="P120">
        <v>237</v>
      </c>
      <c r="Q120">
        <v>4096</v>
      </c>
      <c r="R120" t="s">
        <v>104</v>
      </c>
      <c r="S120">
        <v>0.51433333333300002</v>
      </c>
      <c r="T120">
        <v>0.52866666666700002</v>
      </c>
      <c r="U120">
        <v>0.510666666667</v>
      </c>
      <c r="V120">
        <v>17</v>
      </c>
      <c r="W120">
        <v>0</v>
      </c>
      <c r="X120">
        <v>31</v>
      </c>
      <c r="Y120" t="s">
        <v>96</v>
      </c>
      <c r="Z120" s="2">
        <v>15598</v>
      </c>
      <c r="AA120" s="2">
        <v>60</v>
      </c>
      <c r="AB120">
        <v>4096</v>
      </c>
      <c r="AC120" t="s">
        <v>104</v>
      </c>
      <c r="AD120" s="3">
        <v>2.0216666666699998</v>
      </c>
      <c r="AE120" s="3">
        <v>2.3876666666699999</v>
      </c>
      <c r="AF120" s="3">
        <v>1.92966666667</v>
      </c>
      <c r="AG120" s="3">
        <v>53</v>
      </c>
      <c r="AH120">
        <v>0</v>
      </c>
      <c r="AI120">
        <v>31</v>
      </c>
    </row>
    <row r="121" spans="1:35" x14ac:dyDescent="0.25">
      <c r="A121" t="s">
        <v>93</v>
      </c>
      <c r="B121" t="s">
        <v>94</v>
      </c>
      <c r="C121" t="s">
        <v>95</v>
      </c>
      <c r="D121">
        <v>2643</v>
      </c>
      <c r="E121">
        <v>10</v>
      </c>
      <c r="F121">
        <v>4096</v>
      </c>
      <c r="G121" t="s">
        <v>103</v>
      </c>
      <c r="H121">
        <v>11.5723333333</v>
      </c>
      <c r="I121">
        <v>62.489666666700003</v>
      </c>
      <c r="J121">
        <v>5.8826666666699996</v>
      </c>
      <c r="K121">
        <v>1617</v>
      </c>
      <c r="L121">
        <v>32</v>
      </c>
      <c r="M121">
        <v>30</v>
      </c>
      <c r="N121" t="s">
        <v>101</v>
      </c>
      <c r="O121">
        <v>60543</v>
      </c>
      <c r="P121">
        <v>236</v>
      </c>
      <c r="Q121">
        <v>4096</v>
      </c>
      <c r="R121" t="s">
        <v>103</v>
      </c>
      <c r="S121">
        <v>0.51633333333300002</v>
      </c>
      <c r="T121">
        <v>0.52866666666700002</v>
      </c>
      <c r="U121">
        <v>0.51500000000000001</v>
      </c>
      <c r="V121">
        <v>12</v>
      </c>
      <c r="W121">
        <v>0</v>
      </c>
      <c r="X121">
        <v>31</v>
      </c>
      <c r="Y121" t="s">
        <v>96</v>
      </c>
      <c r="Z121" s="2">
        <v>15420</v>
      </c>
      <c r="AA121" s="2">
        <v>60</v>
      </c>
      <c r="AB121">
        <v>4096</v>
      </c>
      <c r="AC121" t="s">
        <v>103</v>
      </c>
      <c r="AD121" s="3">
        <v>2.0463333333299998</v>
      </c>
      <c r="AE121" s="3">
        <v>2.5063333333300002</v>
      </c>
      <c r="AF121" s="3">
        <v>1.9950000000000001</v>
      </c>
      <c r="AG121" s="3">
        <v>44</v>
      </c>
      <c r="AH121">
        <v>0</v>
      </c>
      <c r="AI121">
        <v>31</v>
      </c>
    </row>
    <row r="122" spans="1:35" x14ac:dyDescent="0.25">
      <c r="A122" t="s">
        <v>93</v>
      </c>
      <c r="B122" t="s">
        <v>94</v>
      </c>
      <c r="C122" t="s">
        <v>95</v>
      </c>
      <c r="D122">
        <v>9007</v>
      </c>
      <c r="E122">
        <v>35</v>
      </c>
      <c r="F122">
        <v>4096</v>
      </c>
      <c r="G122" t="s">
        <v>112</v>
      </c>
      <c r="H122">
        <v>3.5339999999999998</v>
      </c>
      <c r="I122">
        <v>0</v>
      </c>
      <c r="J122">
        <v>3.5339999999999998</v>
      </c>
      <c r="K122">
        <v>122</v>
      </c>
      <c r="L122">
        <v>2</v>
      </c>
      <c r="M122">
        <v>31</v>
      </c>
      <c r="N122" t="s">
        <v>101</v>
      </c>
      <c r="O122">
        <v>60634</v>
      </c>
      <c r="P122">
        <v>236</v>
      </c>
      <c r="Q122">
        <v>4096</v>
      </c>
      <c r="R122" t="s">
        <v>112</v>
      </c>
      <c r="S122">
        <v>0.51633333333300002</v>
      </c>
      <c r="T122">
        <v>0</v>
      </c>
      <c r="U122">
        <v>0.51633333333300002</v>
      </c>
      <c r="V122">
        <v>21</v>
      </c>
      <c r="W122">
        <v>0</v>
      </c>
      <c r="X122">
        <v>31</v>
      </c>
      <c r="Y122" t="s">
        <v>96</v>
      </c>
      <c r="Z122" s="2">
        <v>16559</v>
      </c>
      <c r="AA122" s="2">
        <v>64</v>
      </c>
      <c r="AB122">
        <v>4096</v>
      </c>
      <c r="AC122" t="s">
        <v>112</v>
      </c>
      <c r="AD122" s="3">
        <v>1.91766666667</v>
      </c>
      <c r="AE122" s="3">
        <v>0</v>
      </c>
      <c r="AF122" s="3">
        <v>1.91766666667</v>
      </c>
      <c r="AG122" s="3">
        <v>30</v>
      </c>
      <c r="AH122">
        <v>0</v>
      </c>
      <c r="AI122">
        <v>31</v>
      </c>
    </row>
    <row r="123" spans="1:35" x14ac:dyDescent="0.25">
      <c r="A123" t="s">
        <v>93</v>
      </c>
      <c r="B123" t="s">
        <v>94</v>
      </c>
      <c r="C123" t="s">
        <v>95</v>
      </c>
      <c r="D123">
        <v>2510</v>
      </c>
      <c r="E123">
        <v>156</v>
      </c>
      <c r="F123">
        <v>65536</v>
      </c>
      <c r="G123" t="s">
        <v>102</v>
      </c>
      <c r="H123">
        <v>12.273</v>
      </c>
      <c r="I123">
        <v>12.273</v>
      </c>
      <c r="J123">
        <v>0</v>
      </c>
      <c r="K123">
        <v>777</v>
      </c>
      <c r="L123">
        <v>21</v>
      </c>
      <c r="M123">
        <v>30</v>
      </c>
      <c r="N123" t="s">
        <v>101</v>
      </c>
      <c r="O123">
        <v>37231</v>
      </c>
      <c r="P123">
        <v>2326</v>
      </c>
      <c r="Q123">
        <v>65536</v>
      </c>
      <c r="R123" t="s">
        <v>102</v>
      </c>
      <c r="S123">
        <v>0.85199999999999998</v>
      </c>
      <c r="T123">
        <v>0.85199999999999998</v>
      </c>
      <c r="U123">
        <v>0</v>
      </c>
      <c r="V123">
        <v>536</v>
      </c>
      <c r="W123">
        <v>1</v>
      </c>
      <c r="X123">
        <v>31</v>
      </c>
      <c r="Y123" t="s">
        <v>96</v>
      </c>
      <c r="Z123" s="2">
        <v>5932</v>
      </c>
      <c r="AA123" s="2">
        <v>370</v>
      </c>
      <c r="AB123">
        <v>65536</v>
      </c>
      <c r="AC123" t="s">
        <v>102</v>
      </c>
      <c r="AD123" s="3">
        <v>5.3693333333300002</v>
      </c>
      <c r="AE123" s="3">
        <v>5.3693333333300002</v>
      </c>
      <c r="AF123" s="3">
        <v>0</v>
      </c>
      <c r="AG123" s="3">
        <v>168</v>
      </c>
      <c r="AH123">
        <v>1</v>
      </c>
      <c r="AI123">
        <v>31</v>
      </c>
    </row>
    <row r="124" spans="1:35" x14ac:dyDescent="0.25">
      <c r="A124" t="s">
        <v>93</v>
      </c>
      <c r="B124" t="s">
        <v>94</v>
      </c>
      <c r="C124" t="s">
        <v>95</v>
      </c>
      <c r="D124">
        <v>2065</v>
      </c>
      <c r="E124">
        <v>129</v>
      </c>
      <c r="F124">
        <v>65536</v>
      </c>
      <c r="G124" t="s">
        <v>106</v>
      </c>
      <c r="H124">
        <v>15.1003333333</v>
      </c>
      <c r="I124">
        <v>15.765333333299999</v>
      </c>
      <c r="J124">
        <v>9.1266666666699994</v>
      </c>
      <c r="K124">
        <v>2673</v>
      </c>
      <c r="L124">
        <v>42</v>
      </c>
      <c r="M124">
        <v>31</v>
      </c>
      <c r="N124" t="s">
        <v>101</v>
      </c>
      <c r="O124">
        <v>38046</v>
      </c>
      <c r="P124">
        <v>2377</v>
      </c>
      <c r="Q124">
        <v>65536</v>
      </c>
      <c r="R124" t="s">
        <v>106</v>
      </c>
      <c r="S124">
        <v>0.83133333333299997</v>
      </c>
      <c r="T124">
        <v>0.81766666666700005</v>
      </c>
      <c r="U124">
        <v>0.95133333333299996</v>
      </c>
      <c r="V124">
        <v>527</v>
      </c>
      <c r="W124">
        <v>1</v>
      </c>
      <c r="X124">
        <v>31</v>
      </c>
      <c r="Y124" t="s">
        <v>96</v>
      </c>
      <c r="Z124" s="2">
        <v>6252</v>
      </c>
      <c r="AA124" s="2">
        <v>390</v>
      </c>
      <c r="AB124">
        <v>65536</v>
      </c>
      <c r="AC124" t="s">
        <v>106</v>
      </c>
      <c r="AD124" s="3">
        <v>5.0933333333300004</v>
      </c>
      <c r="AE124" s="3">
        <v>5.0220000000000002</v>
      </c>
      <c r="AF124" s="3">
        <v>5.7359999999999998</v>
      </c>
      <c r="AG124" s="3">
        <v>46</v>
      </c>
      <c r="AH124">
        <v>1</v>
      </c>
      <c r="AI124">
        <v>31</v>
      </c>
    </row>
    <row r="125" spans="1:35" x14ac:dyDescent="0.25">
      <c r="A125" t="s">
        <v>93</v>
      </c>
      <c r="B125" t="s">
        <v>94</v>
      </c>
      <c r="C125" t="s">
        <v>95</v>
      </c>
      <c r="D125">
        <v>1823</v>
      </c>
      <c r="E125">
        <v>113</v>
      </c>
      <c r="F125">
        <v>65536</v>
      </c>
      <c r="G125" t="s">
        <v>107</v>
      </c>
      <c r="H125">
        <v>17.226666666700002</v>
      </c>
      <c r="I125">
        <v>19.145</v>
      </c>
      <c r="J125">
        <v>9.5456666666699999</v>
      </c>
      <c r="K125">
        <v>737</v>
      </c>
      <c r="L125">
        <v>30</v>
      </c>
      <c r="M125">
        <v>31</v>
      </c>
      <c r="N125" t="s">
        <v>101</v>
      </c>
      <c r="O125">
        <v>40006</v>
      </c>
      <c r="P125">
        <v>2500</v>
      </c>
      <c r="Q125">
        <v>65536</v>
      </c>
      <c r="R125" t="s">
        <v>107</v>
      </c>
      <c r="S125">
        <v>0.78733333333300004</v>
      </c>
      <c r="T125">
        <v>0.76200000000000001</v>
      </c>
      <c r="U125">
        <v>0.88800000000000001</v>
      </c>
      <c r="V125">
        <v>198</v>
      </c>
      <c r="W125">
        <v>0</v>
      </c>
      <c r="X125">
        <v>31</v>
      </c>
      <c r="Y125" t="s">
        <v>96</v>
      </c>
      <c r="Z125" s="2">
        <v>6578</v>
      </c>
      <c r="AA125" s="2">
        <v>411</v>
      </c>
      <c r="AB125">
        <v>65536</v>
      </c>
      <c r="AC125" t="s">
        <v>107</v>
      </c>
      <c r="AD125" s="3">
        <v>4.843</v>
      </c>
      <c r="AE125" s="3">
        <v>4.7539999999999996</v>
      </c>
      <c r="AF125" s="3">
        <v>5.1970000000000001</v>
      </c>
      <c r="AG125" s="3">
        <v>43</v>
      </c>
      <c r="AH125">
        <v>1</v>
      </c>
      <c r="AI125">
        <v>31</v>
      </c>
    </row>
    <row r="126" spans="1:35" x14ac:dyDescent="0.25">
      <c r="A126" t="s">
        <v>93</v>
      </c>
      <c r="B126" t="s">
        <v>94</v>
      </c>
      <c r="C126" t="s">
        <v>95</v>
      </c>
      <c r="D126">
        <v>1444</v>
      </c>
      <c r="E126">
        <v>90</v>
      </c>
      <c r="F126">
        <v>65536</v>
      </c>
      <c r="G126" t="s">
        <v>108</v>
      </c>
      <c r="H126">
        <v>22.599333333299999</v>
      </c>
      <c r="I126">
        <v>28.374333333300001</v>
      </c>
      <c r="J126">
        <v>9.1773333333299991</v>
      </c>
      <c r="K126">
        <v>996</v>
      </c>
      <c r="L126">
        <v>39</v>
      </c>
      <c r="M126">
        <v>31</v>
      </c>
      <c r="N126" t="s">
        <v>101</v>
      </c>
      <c r="O126">
        <v>39656</v>
      </c>
      <c r="P126">
        <v>2478</v>
      </c>
      <c r="Q126">
        <v>65536</v>
      </c>
      <c r="R126" t="s">
        <v>108</v>
      </c>
      <c r="S126">
        <v>0.79233333333300004</v>
      </c>
      <c r="T126">
        <v>0.753666666667</v>
      </c>
      <c r="U126">
        <v>0.88300000000000001</v>
      </c>
      <c r="V126">
        <v>104</v>
      </c>
      <c r="W126">
        <v>0</v>
      </c>
      <c r="X126">
        <v>31</v>
      </c>
      <c r="Y126" t="s">
        <v>96</v>
      </c>
      <c r="Z126" s="2">
        <v>6727</v>
      </c>
      <c r="AA126" s="2">
        <v>420</v>
      </c>
      <c r="AB126">
        <v>65536</v>
      </c>
      <c r="AC126" t="s">
        <v>108</v>
      </c>
      <c r="AD126" s="3">
        <v>4.7329999999999997</v>
      </c>
      <c r="AE126" s="3">
        <v>4.5873333333300002</v>
      </c>
      <c r="AF126" s="3">
        <v>5.0723333333299996</v>
      </c>
      <c r="AG126" s="3">
        <v>100</v>
      </c>
      <c r="AH126">
        <v>1</v>
      </c>
      <c r="AI126">
        <v>31</v>
      </c>
    </row>
    <row r="127" spans="1:35" x14ac:dyDescent="0.25">
      <c r="A127" t="s">
        <v>93</v>
      </c>
      <c r="B127" t="s">
        <v>94</v>
      </c>
      <c r="C127" t="s">
        <v>95</v>
      </c>
      <c r="D127">
        <v>1465</v>
      </c>
      <c r="E127">
        <v>91</v>
      </c>
      <c r="F127">
        <v>65536</v>
      </c>
      <c r="G127" t="s">
        <v>109</v>
      </c>
      <c r="H127">
        <v>22.793333333300001</v>
      </c>
      <c r="I127">
        <v>32.473333333299998</v>
      </c>
      <c r="J127">
        <v>8.2646666666699993</v>
      </c>
      <c r="K127">
        <v>2345</v>
      </c>
      <c r="L127">
        <v>42</v>
      </c>
      <c r="M127">
        <v>31</v>
      </c>
      <c r="N127" t="s">
        <v>101</v>
      </c>
      <c r="O127">
        <v>35522</v>
      </c>
      <c r="P127">
        <v>2220</v>
      </c>
      <c r="Q127">
        <v>65536</v>
      </c>
      <c r="R127" t="s">
        <v>109</v>
      </c>
      <c r="S127">
        <v>0.884666666667</v>
      </c>
      <c r="T127">
        <v>0.82466666666699995</v>
      </c>
      <c r="U127">
        <v>0.97466666666699997</v>
      </c>
      <c r="V127">
        <v>109</v>
      </c>
      <c r="W127">
        <v>0</v>
      </c>
      <c r="X127">
        <v>31</v>
      </c>
      <c r="Y127" t="s">
        <v>96</v>
      </c>
      <c r="Z127" s="2">
        <v>6838</v>
      </c>
      <c r="AA127" s="2">
        <v>427</v>
      </c>
      <c r="AB127">
        <v>65536</v>
      </c>
      <c r="AC127" t="s">
        <v>109</v>
      </c>
      <c r="AD127" s="3">
        <v>4.6513333333300002</v>
      </c>
      <c r="AE127" s="3">
        <v>4.5193333333299996</v>
      </c>
      <c r="AF127" s="3">
        <v>4.8496666666700001</v>
      </c>
      <c r="AG127" s="3">
        <v>42</v>
      </c>
      <c r="AH127">
        <v>0</v>
      </c>
      <c r="AI127">
        <v>31</v>
      </c>
    </row>
    <row r="128" spans="1:35" x14ac:dyDescent="0.25">
      <c r="A128" t="s">
        <v>93</v>
      </c>
      <c r="B128" t="s">
        <v>94</v>
      </c>
      <c r="C128" t="s">
        <v>95</v>
      </c>
      <c r="D128">
        <v>1886</v>
      </c>
      <c r="E128">
        <v>117</v>
      </c>
      <c r="F128">
        <v>65536</v>
      </c>
      <c r="G128" t="s">
        <v>110</v>
      </c>
      <c r="H128">
        <v>16.358000000000001</v>
      </c>
      <c r="I128">
        <v>24.664666666700001</v>
      </c>
      <c r="J128">
        <v>8.0546666666700002</v>
      </c>
      <c r="K128">
        <v>1526</v>
      </c>
      <c r="L128">
        <v>36</v>
      </c>
      <c r="M128">
        <v>30</v>
      </c>
      <c r="N128" t="s">
        <v>101</v>
      </c>
      <c r="O128">
        <v>29012</v>
      </c>
      <c r="P128">
        <v>1813</v>
      </c>
      <c r="Q128">
        <v>65536</v>
      </c>
      <c r="R128" t="s">
        <v>110</v>
      </c>
      <c r="S128">
        <v>1.08433333333</v>
      </c>
      <c r="T128">
        <v>0.98099999999999998</v>
      </c>
      <c r="U128">
        <v>1.18766666667</v>
      </c>
      <c r="V128">
        <v>57</v>
      </c>
      <c r="W128">
        <v>0</v>
      </c>
      <c r="X128">
        <v>31</v>
      </c>
      <c r="Y128" t="s">
        <v>96</v>
      </c>
      <c r="Z128" s="2">
        <v>6637</v>
      </c>
      <c r="AA128" s="2">
        <v>414</v>
      </c>
      <c r="AB128">
        <v>65536</v>
      </c>
      <c r="AC128" t="s">
        <v>110</v>
      </c>
      <c r="AD128" s="3">
        <v>4.7933333333299997</v>
      </c>
      <c r="AE128" s="3">
        <v>4.6180000000000003</v>
      </c>
      <c r="AF128" s="3">
        <v>4.9696666666700002</v>
      </c>
      <c r="AG128" s="3">
        <v>61</v>
      </c>
      <c r="AH128">
        <v>0</v>
      </c>
      <c r="AI128">
        <v>31</v>
      </c>
    </row>
    <row r="129" spans="1:35" x14ac:dyDescent="0.25">
      <c r="A129" t="s">
        <v>93</v>
      </c>
      <c r="B129" t="s">
        <v>94</v>
      </c>
      <c r="C129" t="s">
        <v>95</v>
      </c>
      <c r="D129">
        <v>2129</v>
      </c>
      <c r="E129">
        <v>133</v>
      </c>
      <c r="F129">
        <v>65536</v>
      </c>
      <c r="G129" t="s">
        <v>111</v>
      </c>
      <c r="H129">
        <v>14.849333333300001</v>
      </c>
      <c r="I129">
        <v>25.831666666699999</v>
      </c>
      <c r="J129">
        <v>7.5350000000000001</v>
      </c>
      <c r="K129">
        <v>875</v>
      </c>
      <c r="L129">
        <v>27</v>
      </c>
      <c r="M129">
        <v>31</v>
      </c>
      <c r="N129" t="s">
        <v>101</v>
      </c>
      <c r="O129">
        <v>24244</v>
      </c>
      <c r="P129">
        <v>1515</v>
      </c>
      <c r="Q129">
        <v>65536</v>
      </c>
      <c r="R129" t="s">
        <v>111</v>
      </c>
      <c r="S129">
        <v>1.3016666666700001</v>
      </c>
      <c r="T129">
        <v>1.1463333333300001</v>
      </c>
      <c r="U129">
        <v>1.405</v>
      </c>
      <c r="V129">
        <v>53</v>
      </c>
      <c r="W129">
        <v>0</v>
      </c>
      <c r="X129">
        <v>31</v>
      </c>
      <c r="Y129" t="s">
        <v>96</v>
      </c>
      <c r="Z129" s="2">
        <v>6052</v>
      </c>
      <c r="AA129" s="2">
        <v>378</v>
      </c>
      <c r="AB129">
        <v>65536</v>
      </c>
      <c r="AC129" t="s">
        <v>111</v>
      </c>
      <c r="AD129" s="3">
        <v>5.2566666666700002</v>
      </c>
      <c r="AE129" s="3">
        <v>5.0333333333299999</v>
      </c>
      <c r="AF129" s="3">
        <v>5.4056666666700002</v>
      </c>
      <c r="AG129" s="3">
        <v>42</v>
      </c>
      <c r="AH129">
        <v>0</v>
      </c>
      <c r="AI129">
        <v>31</v>
      </c>
    </row>
    <row r="130" spans="1:35" x14ac:dyDescent="0.25">
      <c r="A130" t="s">
        <v>93</v>
      </c>
      <c r="B130" t="s">
        <v>94</v>
      </c>
      <c r="C130" t="s">
        <v>95</v>
      </c>
      <c r="D130">
        <v>2291</v>
      </c>
      <c r="E130">
        <v>143</v>
      </c>
      <c r="F130">
        <v>65536</v>
      </c>
      <c r="G130" t="s">
        <v>105</v>
      </c>
      <c r="H130">
        <v>13.7833333333</v>
      </c>
      <c r="I130">
        <v>29.858333333299999</v>
      </c>
      <c r="J130">
        <v>6.9126666666699998</v>
      </c>
      <c r="K130">
        <v>967</v>
      </c>
      <c r="L130">
        <v>26</v>
      </c>
      <c r="M130">
        <v>31</v>
      </c>
      <c r="N130" t="s">
        <v>101</v>
      </c>
      <c r="O130">
        <v>20772</v>
      </c>
      <c r="P130">
        <v>1298</v>
      </c>
      <c r="Q130">
        <v>65536</v>
      </c>
      <c r="R130" t="s">
        <v>105</v>
      </c>
      <c r="S130">
        <v>1.5173333333300001</v>
      </c>
      <c r="T130">
        <v>1.3149999999999999</v>
      </c>
      <c r="U130">
        <v>1.6040000000000001</v>
      </c>
      <c r="V130">
        <v>89</v>
      </c>
      <c r="W130">
        <v>0</v>
      </c>
      <c r="X130">
        <v>31</v>
      </c>
      <c r="Y130" t="s">
        <v>96</v>
      </c>
      <c r="Z130" s="2">
        <v>5601</v>
      </c>
      <c r="AA130" s="2">
        <v>350</v>
      </c>
      <c r="AB130">
        <v>65536</v>
      </c>
      <c r="AC130" t="s">
        <v>105</v>
      </c>
      <c r="AD130" s="3">
        <v>5.6776666666700004</v>
      </c>
      <c r="AE130" s="3">
        <v>5.4053333333299998</v>
      </c>
      <c r="AF130" s="3">
        <v>5.7946666666700004</v>
      </c>
      <c r="AG130" s="3">
        <v>53</v>
      </c>
      <c r="AH130">
        <v>0</v>
      </c>
      <c r="AI130">
        <v>31</v>
      </c>
    </row>
    <row r="131" spans="1:35" x14ac:dyDescent="0.25">
      <c r="A131" t="s">
        <v>93</v>
      </c>
      <c r="B131" t="s">
        <v>94</v>
      </c>
      <c r="C131" t="s">
        <v>95</v>
      </c>
      <c r="D131">
        <v>2808</v>
      </c>
      <c r="E131">
        <v>175</v>
      </c>
      <c r="F131">
        <v>65536</v>
      </c>
      <c r="G131" t="s">
        <v>104</v>
      </c>
      <c r="H131">
        <v>11.2453333333</v>
      </c>
      <c r="I131">
        <v>24.486000000000001</v>
      </c>
      <c r="J131">
        <v>7.9446666666699999</v>
      </c>
      <c r="K131">
        <v>2484</v>
      </c>
      <c r="L131">
        <v>29</v>
      </c>
      <c r="M131">
        <v>31</v>
      </c>
      <c r="N131" t="s">
        <v>101</v>
      </c>
      <c r="O131">
        <v>18215</v>
      </c>
      <c r="P131">
        <v>1138</v>
      </c>
      <c r="Q131">
        <v>65536</v>
      </c>
      <c r="R131" t="s">
        <v>104</v>
      </c>
      <c r="S131">
        <v>1.7333333333300001</v>
      </c>
      <c r="T131">
        <v>1.49566666667</v>
      </c>
      <c r="U131">
        <v>1.7929999999999999</v>
      </c>
      <c r="V131">
        <v>21</v>
      </c>
      <c r="W131">
        <v>0</v>
      </c>
      <c r="X131">
        <v>31</v>
      </c>
      <c r="Y131" t="s">
        <v>96</v>
      </c>
      <c r="Z131" s="2">
        <v>5032</v>
      </c>
      <c r="AA131" s="2">
        <v>314</v>
      </c>
      <c r="AB131">
        <v>65536</v>
      </c>
      <c r="AC131" t="s">
        <v>104</v>
      </c>
      <c r="AD131" s="3">
        <v>6.2963333333299998</v>
      </c>
      <c r="AE131" s="3">
        <v>6.0263333333300002</v>
      </c>
      <c r="AF131" s="3">
        <v>6.3636666666700004</v>
      </c>
      <c r="AG131" s="3">
        <v>503</v>
      </c>
      <c r="AH131">
        <v>2</v>
      </c>
      <c r="AI131">
        <v>31</v>
      </c>
    </row>
    <row r="132" spans="1:35" x14ac:dyDescent="0.25">
      <c r="A132" t="s">
        <v>93</v>
      </c>
      <c r="B132" t="s">
        <v>94</v>
      </c>
      <c r="C132" t="s">
        <v>95</v>
      </c>
      <c r="D132">
        <v>2523</v>
      </c>
      <c r="E132">
        <v>157</v>
      </c>
      <c r="F132">
        <v>65536</v>
      </c>
      <c r="G132" t="s">
        <v>103</v>
      </c>
      <c r="H132">
        <v>12.186666666700001</v>
      </c>
      <c r="I132">
        <v>30.997666666699999</v>
      </c>
      <c r="J132">
        <v>10.097</v>
      </c>
      <c r="K132">
        <v>6521</v>
      </c>
      <c r="L132">
        <v>66</v>
      </c>
      <c r="M132">
        <v>30</v>
      </c>
      <c r="N132" t="s">
        <v>101</v>
      </c>
      <c r="O132">
        <v>16208</v>
      </c>
      <c r="P132">
        <v>1013</v>
      </c>
      <c r="Q132">
        <v>65536</v>
      </c>
      <c r="R132" t="s">
        <v>103</v>
      </c>
      <c r="S132">
        <v>1.95166666667</v>
      </c>
      <c r="T132">
        <v>1.6843333333299999</v>
      </c>
      <c r="U132">
        <v>1.98166666667</v>
      </c>
      <c r="V132">
        <v>128</v>
      </c>
      <c r="W132">
        <v>0</v>
      </c>
      <c r="X132">
        <v>31</v>
      </c>
      <c r="Y132" t="s">
        <v>96</v>
      </c>
      <c r="Z132" s="2">
        <v>4592</v>
      </c>
      <c r="AA132" s="2">
        <v>287</v>
      </c>
      <c r="AB132">
        <v>65536</v>
      </c>
      <c r="AC132" t="s">
        <v>103</v>
      </c>
      <c r="AD132" s="3">
        <v>6.9249999999999998</v>
      </c>
      <c r="AE132" s="3">
        <v>6.7113333333299998</v>
      </c>
      <c r="AF132" s="3">
        <v>6.9486666666700003</v>
      </c>
      <c r="AG132" s="3">
        <v>98</v>
      </c>
      <c r="AH132">
        <v>0</v>
      </c>
      <c r="AI132">
        <v>31</v>
      </c>
    </row>
    <row r="133" spans="1:35" x14ac:dyDescent="0.25">
      <c r="A133" t="s">
        <v>93</v>
      </c>
      <c r="B133" t="s">
        <v>94</v>
      </c>
      <c r="C133" t="s">
        <v>95</v>
      </c>
      <c r="D133">
        <v>2681</v>
      </c>
      <c r="E133">
        <v>167</v>
      </c>
      <c r="F133">
        <v>65536</v>
      </c>
      <c r="G133" t="s">
        <v>112</v>
      </c>
      <c r="H133">
        <v>11.8733333333</v>
      </c>
      <c r="I133">
        <v>0</v>
      </c>
      <c r="J133">
        <v>11.8733333333</v>
      </c>
      <c r="K133">
        <v>179</v>
      </c>
      <c r="L133">
        <v>5</v>
      </c>
      <c r="M133">
        <v>31</v>
      </c>
      <c r="N133" t="s">
        <v>101</v>
      </c>
      <c r="O133">
        <v>14568</v>
      </c>
      <c r="P133">
        <v>910</v>
      </c>
      <c r="Q133">
        <v>65536</v>
      </c>
      <c r="R133" t="s">
        <v>112</v>
      </c>
      <c r="S133">
        <v>2.1683333333300001</v>
      </c>
      <c r="T133">
        <v>0</v>
      </c>
      <c r="U133">
        <v>2.1683333333300001</v>
      </c>
      <c r="V133">
        <v>95</v>
      </c>
      <c r="W133">
        <v>0</v>
      </c>
      <c r="X133">
        <v>31</v>
      </c>
      <c r="Y133" t="s">
        <v>96</v>
      </c>
      <c r="Z133" s="2">
        <v>4250</v>
      </c>
      <c r="AA133" s="2">
        <v>265</v>
      </c>
      <c r="AB133">
        <v>65536</v>
      </c>
      <c r="AC133" t="s">
        <v>112</v>
      </c>
      <c r="AD133" s="3">
        <v>7.4823333333299997</v>
      </c>
      <c r="AE133" s="3">
        <v>0</v>
      </c>
      <c r="AF133" s="3">
        <v>7.4823333333299997</v>
      </c>
      <c r="AG133" s="3">
        <v>34</v>
      </c>
      <c r="AH133">
        <v>0</v>
      </c>
      <c r="AI133">
        <v>31</v>
      </c>
    </row>
    <row r="134" spans="1:35" x14ac:dyDescent="0.25">
      <c r="A134" t="s">
        <v>93</v>
      </c>
      <c r="B134" t="s">
        <v>94</v>
      </c>
      <c r="C134" t="s">
        <v>95</v>
      </c>
      <c r="D134">
        <v>213</v>
      </c>
      <c r="E134">
        <v>213</v>
      </c>
      <c r="F134">
        <v>1048576</v>
      </c>
      <c r="G134" t="s">
        <v>102</v>
      </c>
      <c r="H134">
        <v>148.82266666699999</v>
      </c>
      <c r="I134">
        <v>148.82266666699999</v>
      </c>
      <c r="J134">
        <v>0</v>
      </c>
      <c r="K134">
        <v>1549</v>
      </c>
      <c r="L134">
        <v>84</v>
      </c>
      <c r="M134">
        <v>31</v>
      </c>
      <c r="N134" t="s">
        <v>101</v>
      </c>
      <c r="O134">
        <v>3316</v>
      </c>
      <c r="P134">
        <v>3316</v>
      </c>
      <c r="Q134">
        <v>1048576</v>
      </c>
      <c r="R134" t="s">
        <v>102</v>
      </c>
      <c r="S134">
        <v>9.6270000000000007</v>
      </c>
      <c r="T134">
        <v>9.6270000000000007</v>
      </c>
      <c r="U134">
        <v>0</v>
      </c>
      <c r="V134">
        <v>303</v>
      </c>
      <c r="W134">
        <v>5</v>
      </c>
      <c r="X134">
        <v>31</v>
      </c>
      <c r="Y134" t="s">
        <v>96</v>
      </c>
      <c r="Z134" s="2">
        <v>260</v>
      </c>
      <c r="AA134" s="2">
        <v>260</v>
      </c>
      <c r="AB134">
        <v>1048576</v>
      </c>
      <c r="AC134" t="s">
        <v>102</v>
      </c>
      <c r="AD134" s="3">
        <v>122.542</v>
      </c>
      <c r="AE134" s="3">
        <v>122.542</v>
      </c>
      <c r="AF134" s="3">
        <v>0</v>
      </c>
      <c r="AG134" s="3">
        <v>239</v>
      </c>
      <c r="AH134">
        <v>15</v>
      </c>
      <c r="AI134">
        <v>31</v>
      </c>
    </row>
    <row r="135" spans="1:35" x14ac:dyDescent="0.25">
      <c r="A135" t="s">
        <v>93</v>
      </c>
      <c r="B135" t="s">
        <v>94</v>
      </c>
      <c r="C135" t="s">
        <v>95</v>
      </c>
      <c r="D135">
        <v>210</v>
      </c>
      <c r="E135">
        <v>210</v>
      </c>
      <c r="F135">
        <v>1048576</v>
      </c>
      <c r="G135" t="s">
        <v>106</v>
      </c>
      <c r="H135">
        <v>151.285</v>
      </c>
      <c r="I135">
        <v>154.73833333300001</v>
      </c>
      <c r="J135">
        <v>120.517666667</v>
      </c>
      <c r="K135">
        <v>2216</v>
      </c>
      <c r="L135">
        <v>127</v>
      </c>
      <c r="M135">
        <v>31</v>
      </c>
      <c r="N135" t="s">
        <v>101</v>
      </c>
      <c r="O135">
        <v>3722</v>
      </c>
      <c r="P135">
        <v>3722</v>
      </c>
      <c r="Q135">
        <v>1048576</v>
      </c>
      <c r="R135" t="s">
        <v>106</v>
      </c>
      <c r="S135">
        <v>8.5293333333299994</v>
      </c>
      <c r="T135">
        <v>8.4953333333300005</v>
      </c>
      <c r="U135">
        <v>8.8366666666700002</v>
      </c>
      <c r="V135">
        <v>184</v>
      </c>
      <c r="W135">
        <v>2</v>
      </c>
      <c r="X135">
        <v>31</v>
      </c>
      <c r="Y135" t="s">
        <v>96</v>
      </c>
      <c r="Z135" s="2">
        <v>316</v>
      </c>
      <c r="AA135" s="2">
        <v>316</v>
      </c>
      <c r="AB135">
        <v>1048576</v>
      </c>
      <c r="AC135" t="s">
        <v>106</v>
      </c>
      <c r="AD135" s="3">
        <v>100.77800000000001</v>
      </c>
      <c r="AE135" s="3">
        <v>104.892</v>
      </c>
      <c r="AF135" s="3">
        <v>63.407666666700003</v>
      </c>
      <c r="AG135" s="3">
        <v>223</v>
      </c>
      <c r="AH135">
        <v>26</v>
      </c>
      <c r="AI135">
        <v>31</v>
      </c>
    </row>
    <row r="136" spans="1:35" x14ac:dyDescent="0.25">
      <c r="A136" t="s">
        <v>93</v>
      </c>
      <c r="B136" t="s">
        <v>94</v>
      </c>
      <c r="C136" t="s">
        <v>95</v>
      </c>
      <c r="D136">
        <v>217</v>
      </c>
      <c r="E136">
        <v>217</v>
      </c>
      <c r="F136">
        <v>1048576</v>
      </c>
      <c r="G136" t="s">
        <v>107</v>
      </c>
      <c r="H136">
        <v>146.68533333299999</v>
      </c>
      <c r="I136">
        <v>152.680666667</v>
      </c>
      <c r="J136">
        <v>122.865333333</v>
      </c>
      <c r="K136">
        <v>1151</v>
      </c>
      <c r="L136">
        <v>73</v>
      </c>
      <c r="M136">
        <v>31</v>
      </c>
      <c r="N136" t="s">
        <v>101</v>
      </c>
      <c r="O136">
        <v>3800</v>
      </c>
      <c r="P136">
        <v>3800</v>
      </c>
      <c r="Q136">
        <v>1048576</v>
      </c>
      <c r="R136" t="s">
        <v>107</v>
      </c>
      <c r="S136">
        <v>8.3313333333300008</v>
      </c>
      <c r="T136">
        <v>8.2206666666700006</v>
      </c>
      <c r="U136">
        <v>8.7746666666700008</v>
      </c>
      <c r="V136">
        <v>335</v>
      </c>
      <c r="W136">
        <v>4</v>
      </c>
      <c r="X136">
        <v>31</v>
      </c>
      <c r="Y136" t="s">
        <v>96</v>
      </c>
      <c r="Z136" s="2">
        <v>398</v>
      </c>
      <c r="AA136" s="2">
        <v>398</v>
      </c>
      <c r="AB136">
        <v>1048576</v>
      </c>
      <c r="AC136" t="s">
        <v>107</v>
      </c>
      <c r="AD136" s="3">
        <v>79.897666666700005</v>
      </c>
      <c r="AE136" s="3">
        <v>80.698666666700007</v>
      </c>
      <c r="AF136" s="3">
        <v>76.727333333299995</v>
      </c>
      <c r="AG136" s="3">
        <v>299</v>
      </c>
      <c r="AH136">
        <v>18</v>
      </c>
      <c r="AI136">
        <v>31</v>
      </c>
    </row>
    <row r="137" spans="1:35" x14ac:dyDescent="0.25">
      <c r="A137" t="s">
        <v>93</v>
      </c>
      <c r="B137" t="s">
        <v>94</v>
      </c>
      <c r="C137" t="s">
        <v>95</v>
      </c>
      <c r="D137">
        <v>173</v>
      </c>
      <c r="E137">
        <v>173</v>
      </c>
      <c r="F137">
        <v>1048576</v>
      </c>
      <c r="G137" t="s">
        <v>108</v>
      </c>
      <c r="H137">
        <v>195.25433333300001</v>
      </c>
      <c r="I137">
        <v>207.872666667</v>
      </c>
      <c r="J137">
        <v>165.687666667</v>
      </c>
      <c r="K137">
        <v>6162</v>
      </c>
      <c r="L137">
        <v>339</v>
      </c>
      <c r="M137">
        <v>31</v>
      </c>
      <c r="N137" t="s">
        <v>101</v>
      </c>
      <c r="O137">
        <v>2989</v>
      </c>
      <c r="P137">
        <v>2989</v>
      </c>
      <c r="Q137">
        <v>1048576</v>
      </c>
      <c r="R137" t="s">
        <v>108</v>
      </c>
      <c r="S137">
        <v>10.571666666700001</v>
      </c>
      <c r="T137">
        <v>10.167999999999999</v>
      </c>
      <c r="U137">
        <v>11.5113333333</v>
      </c>
      <c r="V137">
        <v>275</v>
      </c>
      <c r="W137">
        <v>4</v>
      </c>
      <c r="X137">
        <v>31</v>
      </c>
      <c r="Y137" t="s">
        <v>96</v>
      </c>
      <c r="Z137" s="2">
        <v>404</v>
      </c>
      <c r="AA137" s="2">
        <v>404</v>
      </c>
      <c r="AB137">
        <v>1048576</v>
      </c>
      <c r="AC137" t="s">
        <v>108</v>
      </c>
      <c r="AD137" s="3">
        <v>78.781999999999996</v>
      </c>
      <c r="AE137" s="3">
        <v>77.403000000000006</v>
      </c>
      <c r="AF137" s="3">
        <v>81.992666666700003</v>
      </c>
      <c r="AG137" s="3">
        <v>168</v>
      </c>
      <c r="AH137">
        <v>11</v>
      </c>
      <c r="AI137">
        <v>31</v>
      </c>
    </row>
    <row r="138" spans="1:35" x14ac:dyDescent="0.25">
      <c r="A138" t="s">
        <v>93</v>
      </c>
      <c r="B138" t="s">
        <v>94</v>
      </c>
      <c r="C138" t="s">
        <v>95</v>
      </c>
      <c r="D138">
        <v>195</v>
      </c>
      <c r="E138">
        <v>195</v>
      </c>
      <c r="F138">
        <v>1048576</v>
      </c>
      <c r="G138" t="s">
        <v>109</v>
      </c>
      <c r="H138">
        <v>163.64699999999999</v>
      </c>
      <c r="I138">
        <v>182.50800000000001</v>
      </c>
      <c r="J138">
        <v>135.58433333299999</v>
      </c>
      <c r="K138">
        <v>4094</v>
      </c>
      <c r="L138">
        <v>159</v>
      </c>
      <c r="M138">
        <v>31</v>
      </c>
      <c r="N138" t="s">
        <v>101</v>
      </c>
      <c r="O138">
        <v>2256</v>
      </c>
      <c r="P138">
        <v>2256</v>
      </c>
      <c r="Q138">
        <v>1048576</v>
      </c>
      <c r="R138" t="s">
        <v>109</v>
      </c>
      <c r="S138">
        <v>14.0133333333</v>
      </c>
      <c r="T138">
        <v>13.4866666667</v>
      </c>
      <c r="U138">
        <v>14.801666666699999</v>
      </c>
      <c r="V138">
        <v>302</v>
      </c>
      <c r="W138">
        <v>5</v>
      </c>
      <c r="X138">
        <v>31</v>
      </c>
      <c r="Y138" t="s">
        <v>96</v>
      </c>
      <c r="Z138" s="2">
        <v>384</v>
      </c>
      <c r="AA138" s="2">
        <v>384</v>
      </c>
      <c r="AB138">
        <v>1048576</v>
      </c>
      <c r="AC138" t="s">
        <v>109</v>
      </c>
      <c r="AD138" s="3">
        <v>82.888666666700004</v>
      </c>
      <c r="AE138" s="3">
        <v>80.855333333299996</v>
      </c>
      <c r="AF138" s="3">
        <v>85.943666666699997</v>
      </c>
      <c r="AG138" s="3">
        <v>169</v>
      </c>
      <c r="AH138">
        <v>12</v>
      </c>
      <c r="AI138">
        <v>31</v>
      </c>
    </row>
    <row r="139" spans="1:35" x14ac:dyDescent="0.25">
      <c r="A139" t="s">
        <v>93</v>
      </c>
      <c r="B139" t="s">
        <v>94</v>
      </c>
      <c r="C139" t="s">
        <v>95</v>
      </c>
      <c r="D139">
        <v>213</v>
      </c>
      <c r="E139">
        <v>213</v>
      </c>
      <c r="F139">
        <v>1048576</v>
      </c>
      <c r="G139" t="s">
        <v>110</v>
      </c>
      <c r="H139">
        <v>149.61466666699999</v>
      </c>
      <c r="I139">
        <v>169.96</v>
      </c>
      <c r="J139">
        <v>129.460666667</v>
      </c>
      <c r="K139">
        <v>4073</v>
      </c>
      <c r="L139">
        <v>147</v>
      </c>
      <c r="M139">
        <v>31</v>
      </c>
      <c r="N139" t="s">
        <v>101</v>
      </c>
      <c r="O139">
        <v>1812</v>
      </c>
      <c r="P139">
        <v>1812</v>
      </c>
      <c r="Q139">
        <v>1048576</v>
      </c>
      <c r="R139" t="s">
        <v>110</v>
      </c>
      <c r="S139">
        <v>17.4753333333</v>
      </c>
      <c r="T139">
        <v>17.088000000000001</v>
      </c>
      <c r="U139">
        <v>17.861000000000001</v>
      </c>
      <c r="V139">
        <v>179</v>
      </c>
      <c r="W139">
        <v>5</v>
      </c>
      <c r="X139">
        <v>31</v>
      </c>
      <c r="Y139" t="s">
        <v>96</v>
      </c>
      <c r="Z139" s="2">
        <v>388</v>
      </c>
      <c r="AA139" s="2">
        <v>388</v>
      </c>
      <c r="AB139">
        <v>1048576</v>
      </c>
      <c r="AC139" t="s">
        <v>110</v>
      </c>
      <c r="AD139" s="3">
        <v>81.924333333299998</v>
      </c>
      <c r="AE139" s="3">
        <v>79.908333333300007</v>
      </c>
      <c r="AF139" s="3">
        <v>83.946666666699997</v>
      </c>
      <c r="AG139" s="3">
        <v>228</v>
      </c>
      <c r="AH139">
        <v>12</v>
      </c>
      <c r="AI139">
        <v>31</v>
      </c>
    </row>
    <row r="140" spans="1:35" x14ac:dyDescent="0.25">
      <c r="A140" t="s">
        <v>93</v>
      </c>
      <c r="B140" t="s">
        <v>94</v>
      </c>
      <c r="C140" t="s">
        <v>95</v>
      </c>
      <c r="D140">
        <v>181</v>
      </c>
      <c r="E140">
        <v>181</v>
      </c>
      <c r="F140">
        <v>1048576</v>
      </c>
      <c r="G140" t="s">
        <v>111</v>
      </c>
      <c r="H140">
        <v>175.72900000000001</v>
      </c>
      <c r="I140">
        <v>193.44</v>
      </c>
      <c r="J140">
        <v>163.99199999999999</v>
      </c>
      <c r="K140">
        <v>1032</v>
      </c>
      <c r="L140">
        <v>52</v>
      </c>
      <c r="M140">
        <v>31</v>
      </c>
      <c r="N140" t="s">
        <v>101</v>
      </c>
      <c r="O140">
        <v>1517</v>
      </c>
      <c r="P140">
        <v>1517</v>
      </c>
      <c r="Q140">
        <v>1048576</v>
      </c>
      <c r="R140" t="s">
        <v>111</v>
      </c>
      <c r="S140">
        <v>20.8593333333</v>
      </c>
      <c r="T140">
        <v>20.931000000000001</v>
      </c>
      <c r="U140">
        <v>20.811666666699999</v>
      </c>
      <c r="V140">
        <v>122</v>
      </c>
      <c r="W140">
        <v>6</v>
      </c>
      <c r="X140">
        <v>31</v>
      </c>
      <c r="Y140" t="s">
        <v>96</v>
      </c>
      <c r="Z140" s="2">
        <v>394</v>
      </c>
      <c r="AA140" s="2">
        <v>394</v>
      </c>
      <c r="AB140">
        <v>1048576</v>
      </c>
      <c r="AC140" t="s">
        <v>111</v>
      </c>
      <c r="AD140" s="3">
        <v>80.552333333299998</v>
      </c>
      <c r="AE140" s="3">
        <v>79.263666666700004</v>
      </c>
      <c r="AF140" s="3">
        <v>81.411333333300007</v>
      </c>
      <c r="AG140" s="3">
        <v>182</v>
      </c>
      <c r="AH140">
        <v>12</v>
      </c>
      <c r="AI140">
        <v>31</v>
      </c>
    </row>
    <row r="141" spans="1:35" x14ac:dyDescent="0.25">
      <c r="A141" t="s">
        <v>93</v>
      </c>
      <c r="B141" t="s">
        <v>94</v>
      </c>
      <c r="C141" t="s">
        <v>95</v>
      </c>
      <c r="D141">
        <v>196</v>
      </c>
      <c r="E141">
        <v>196</v>
      </c>
      <c r="F141">
        <v>1048576</v>
      </c>
      <c r="G141" t="s">
        <v>105</v>
      </c>
      <c r="H141">
        <v>161.946</v>
      </c>
      <c r="I141">
        <v>187.205333333</v>
      </c>
      <c r="J141">
        <v>151.124</v>
      </c>
      <c r="K141">
        <v>4280</v>
      </c>
      <c r="L141">
        <v>156</v>
      </c>
      <c r="M141">
        <v>31</v>
      </c>
      <c r="N141" t="s">
        <v>101</v>
      </c>
      <c r="O141">
        <v>1298</v>
      </c>
      <c r="P141">
        <v>1298</v>
      </c>
      <c r="Q141">
        <v>1048576</v>
      </c>
      <c r="R141" t="s">
        <v>105</v>
      </c>
      <c r="S141">
        <v>24.3616666667</v>
      </c>
      <c r="T141">
        <v>25.5276666667</v>
      </c>
      <c r="U141">
        <v>23.862333333300001</v>
      </c>
      <c r="V141">
        <v>74</v>
      </c>
      <c r="W141">
        <v>7</v>
      </c>
      <c r="X141">
        <v>31</v>
      </c>
      <c r="Y141" t="s">
        <v>96</v>
      </c>
      <c r="Z141" s="2">
        <v>367</v>
      </c>
      <c r="AA141" s="2">
        <v>367</v>
      </c>
      <c r="AB141">
        <v>1048576</v>
      </c>
      <c r="AC141" t="s">
        <v>105</v>
      </c>
      <c r="AD141" s="3">
        <v>86.470333333300005</v>
      </c>
      <c r="AE141" s="3">
        <v>83.867000000000004</v>
      </c>
      <c r="AF141" s="3">
        <v>87.583666666699997</v>
      </c>
      <c r="AG141" s="3">
        <v>177</v>
      </c>
      <c r="AH141">
        <v>10</v>
      </c>
      <c r="AI141">
        <v>31</v>
      </c>
    </row>
    <row r="142" spans="1:35" x14ac:dyDescent="0.25">
      <c r="A142" t="s">
        <v>93</v>
      </c>
      <c r="B142" t="s">
        <v>94</v>
      </c>
      <c r="C142" t="s">
        <v>95</v>
      </c>
      <c r="D142">
        <v>189</v>
      </c>
      <c r="E142">
        <v>189</v>
      </c>
      <c r="F142">
        <v>1048576</v>
      </c>
      <c r="G142" t="s">
        <v>104</v>
      </c>
      <c r="H142">
        <v>168.275666667</v>
      </c>
      <c r="I142">
        <v>191.11966666699999</v>
      </c>
      <c r="J142">
        <v>162.625</v>
      </c>
      <c r="K142">
        <v>2570</v>
      </c>
      <c r="L142">
        <v>114</v>
      </c>
      <c r="M142">
        <v>31</v>
      </c>
      <c r="N142" t="s">
        <v>101</v>
      </c>
      <c r="O142">
        <v>1138</v>
      </c>
      <c r="P142">
        <v>1138</v>
      </c>
      <c r="Q142">
        <v>1048576</v>
      </c>
      <c r="R142" t="s">
        <v>104</v>
      </c>
      <c r="S142">
        <v>27.7893333333</v>
      </c>
      <c r="T142">
        <v>31.300333333299999</v>
      </c>
      <c r="U142">
        <v>26.906333333300001</v>
      </c>
      <c r="V142">
        <v>120</v>
      </c>
      <c r="W142">
        <v>9</v>
      </c>
      <c r="X142">
        <v>31</v>
      </c>
      <c r="Y142" t="s">
        <v>96</v>
      </c>
      <c r="Z142" s="2">
        <v>363</v>
      </c>
      <c r="AA142" s="2">
        <v>363</v>
      </c>
      <c r="AB142">
        <v>1048576</v>
      </c>
      <c r="AC142" t="s">
        <v>104</v>
      </c>
      <c r="AD142" s="3">
        <v>87.429000000000002</v>
      </c>
      <c r="AE142" s="3">
        <v>85.369666666699999</v>
      </c>
      <c r="AF142" s="3">
        <v>87.944999999999993</v>
      </c>
      <c r="AG142" s="3">
        <v>209</v>
      </c>
      <c r="AH142">
        <v>9</v>
      </c>
      <c r="AI142">
        <v>31</v>
      </c>
    </row>
    <row r="143" spans="1:35" x14ac:dyDescent="0.25">
      <c r="A143" t="s">
        <v>93</v>
      </c>
      <c r="B143" t="s">
        <v>94</v>
      </c>
      <c r="C143" t="s">
        <v>95</v>
      </c>
      <c r="D143">
        <v>186</v>
      </c>
      <c r="E143">
        <v>186</v>
      </c>
      <c r="F143">
        <v>1048576</v>
      </c>
      <c r="G143" t="s">
        <v>103</v>
      </c>
      <c r="H143">
        <v>171.056666667</v>
      </c>
      <c r="I143">
        <v>203.692666667</v>
      </c>
      <c r="J143">
        <v>167.32833333299999</v>
      </c>
      <c r="K143">
        <v>1880</v>
      </c>
      <c r="L143">
        <v>70</v>
      </c>
      <c r="M143">
        <v>31</v>
      </c>
      <c r="N143" t="s">
        <v>101</v>
      </c>
      <c r="O143">
        <v>1014</v>
      </c>
      <c r="P143">
        <v>1014</v>
      </c>
      <c r="Q143">
        <v>1048576</v>
      </c>
      <c r="R143" t="s">
        <v>103</v>
      </c>
      <c r="S143">
        <v>31.211666666700001</v>
      </c>
      <c r="T143">
        <v>39.134999999999998</v>
      </c>
      <c r="U143">
        <v>30.324000000000002</v>
      </c>
      <c r="V143">
        <v>293</v>
      </c>
      <c r="W143">
        <v>9</v>
      </c>
      <c r="X143">
        <v>31</v>
      </c>
      <c r="Y143" t="s">
        <v>96</v>
      </c>
      <c r="Z143" s="2">
        <v>336</v>
      </c>
      <c r="AA143" s="2">
        <v>336</v>
      </c>
      <c r="AB143">
        <v>1048576</v>
      </c>
      <c r="AC143" t="s">
        <v>103</v>
      </c>
      <c r="AD143" s="3">
        <v>94.511666666699995</v>
      </c>
      <c r="AE143" s="3">
        <v>93.394999999999996</v>
      </c>
      <c r="AF143" s="3">
        <v>94.634333333300006</v>
      </c>
      <c r="AG143" s="3">
        <v>175</v>
      </c>
      <c r="AH143">
        <v>8</v>
      </c>
      <c r="AI143">
        <v>31</v>
      </c>
    </row>
    <row r="144" spans="1:35" x14ac:dyDescent="0.25">
      <c r="A144" t="s">
        <v>93</v>
      </c>
      <c r="B144" t="s">
        <v>94</v>
      </c>
      <c r="C144" t="s">
        <v>95</v>
      </c>
      <c r="D144">
        <v>175</v>
      </c>
      <c r="E144">
        <v>175</v>
      </c>
      <c r="F144">
        <v>1048576</v>
      </c>
      <c r="G144" t="s">
        <v>112</v>
      </c>
      <c r="H144">
        <v>181.161</v>
      </c>
      <c r="I144">
        <v>0</v>
      </c>
      <c r="J144">
        <v>181.161</v>
      </c>
      <c r="K144">
        <v>443</v>
      </c>
      <c r="L144">
        <v>27</v>
      </c>
      <c r="M144">
        <v>31</v>
      </c>
      <c r="N144" t="s">
        <v>101</v>
      </c>
      <c r="O144">
        <v>910</v>
      </c>
      <c r="P144">
        <v>910</v>
      </c>
      <c r="Q144">
        <v>1048576</v>
      </c>
      <c r="R144" t="s">
        <v>112</v>
      </c>
      <c r="S144">
        <v>34.734000000000002</v>
      </c>
      <c r="T144">
        <v>0</v>
      </c>
      <c r="U144">
        <v>34.734000000000002</v>
      </c>
      <c r="V144">
        <v>82</v>
      </c>
      <c r="W144">
        <v>1</v>
      </c>
      <c r="X144">
        <v>31</v>
      </c>
      <c r="Y144" t="s">
        <v>96</v>
      </c>
      <c r="Z144" s="2">
        <v>306</v>
      </c>
      <c r="AA144" s="2">
        <v>306</v>
      </c>
      <c r="AB144">
        <v>1048576</v>
      </c>
      <c r="AC144" t="s">
        <v>112</v>
      </c>
      <c r="AD144" s="3">
        <v>103.722666667</v>
      </c>
      <c r="AE144" s="3">
        <v>0</v>
      </c>
      <c r="AF144" s="3">
        <v>103.722666667</v>
      </c>
      <c r="AG144" s="3">
        <v>172</v>
      </c>
      <c r="AH144">
        <v>4</v>
      </c>
      <c r="AI144">
        <v>31</v>
      </c>
    </row>
    <row r="145" spans="1:35" x14ac:dyDescent="0.25">
      <c r="A145" t="s">
        <v>93</v>
      </c>
      <c r="B145" t="s">
        <v>97</v>
      </c>
      <c r="C145" t="s">
        <v>95</v>
      </c>
      <c r="D145">
        <v>1174</v>
      </c>
      <c r="E145">
        <v>4</v>
      </c>
      <c r="F145">
        <v>4096</v>
      </c>
      <c r="G145" t="s">
        <v>102</v>
      </c>
      <c r="H145">
        <v>54.800666666700003</v>
      </c>
      <c r="I145">
        <v>54.800666666700003</v>
      </c>
      <c r="J145">
        <v>0</v>
      </c>
      <c r="K145">
        <v>6899</v>
      </c>
      <c r="L145">
        <v>150</v>
      </c>
      <c r="M145">
        <v>63</v>
      </c>
      <c r="N145" t="s">
        <v>101</v>
      </c>
      <c r="O145">
        <v>101497</v>
      </c>
      <c r="P145">
        <v>396</v>
      </c>
      <c r="Q145">
        <v>4096</v>
      </c>
      <c r="R145" t="s">
        <v>102</v>
      </c>
      <c r="S145">
        <v>0.59966666666699997</v>
      </c>
      <c r="T145">
        <v>0.59966666666699997</v>
      </c>
      <c r="U145">
        <v>0</v>
      </c>
      <c r="V145">
        <v>32</v>
      </c>
      <c r="W145">
        <v>0</v>
      </c>
      <c r="X145">
        <v>60</v>
      </c>
      <c r="Y145" t="s">
        <v>96</v>
      </c>
      <c r="Z145" s="2">
        <v>21284</v>
      </c>
      <c r="AA145" s="2">
        <v>83</v>
      </c>
      <c r="AB145">
        <v>4096</v>
      </c>
      <c r="AC145" t="s">
        <v>102</v>
      </c>
      <c r="AD145" s="3">
        <v>2.99233333333</v>
      </c>
      <c r="AE145" s="3">
        <v>2.99233333333</v>
      </c>
      <c r="AF145" s="3">
        <v>0</v>
      </c>
      <c r="AG145" s="3">
        <v>86</v>
      </c>
      <c r="AH145">
        <v>0</v>
      </c>
      <c r="AI145">
        <v>63</v>
      </c>
    </row>
    <row r="146" spans="1:35" x14ac:dyDescent="0.25">
      <c r="A146" t="s">
        <v>93</v>
      </c>
      <c r="B146" t="s">
        <v>97</v>
      </c>
      <c r="C146" t="s">
        <v>95</v>
      </c>
      <c r="D146">
        <v>1317</v>
      </c>
      <c r="E146">
        <v>5</v>
      </c>
      <c r="F146">
        <v>4096</v>
      </c>
      <c r="G146" t="s">
        <v>106</v>
      </c>
      <c r="H146">
        <v>48.999666666700001</v>
      </c>
      <c r="I146">
        <v>53.447666666700002</v>
      </c>
      <c r="J146">
        <v>8.9203333333299994</v>
      </c>
      <c r="K146">
        <v>4131</v>
      </c>
      <c r="L146">
        <v>128</v>
      </c>
      <c r="M146">
        <v>63</v>
      </c>
      <c r="N146" t="s">
        <v>101</v>
      </c>
      <c r="O146">
        <v>103327</v>
      </c>
      <c r="P146">
        <v>403</v>
      </c>
      <c r="Q146">
        <v>4096</v>
      </c>
      <c r="R146" t="s">
        <v>106</v>
      </c>
      <c r="S146">
        <v>0.60066666666699997</v>
      </c>
      <c r="T146">
        <v>0.59766666666699997</v>
      </c>
      <c r="U146">
        <v>0.63233333333300001</v>
      </c>
      <c r="V146">
        <v>18</v>
      </c>
      <c r="W146">
        <v>0</v>
      </c>
      <c r="X146">
        <v>62</v>
      </c>
      <c r="Y146" t="s">
        <v>96</v>
      </c>
      <c r="Z146" s="2">
        <v>19951</v>
      </c>
      <c r="AA146" s="2">
        <v>77</v>
      </c>
      <c r="AB146">
        <v>4096</v>
      </c>
      <c r="AC146" t="s">
        <v>106</v>
      </c>
      <c r="AD146" s="3">
        <v>3.11333333333</v>
      </c>
      <c r="AE146" s="3">
        <v>3.0996666666700001</v>
      </c>
      <c r="AF146" s="3">
        <v>3.2363333333300002</v>
      </c>
      <c r="AG146" s="3">
        <v>1534</v>
      </c>
      <c r="AH146">
        <v>4</v>
      </c>
      <c r="AI146">
        <v>62</v>
      </c>
    </row>
    <row r="147" spans="1:35" x14ac:dyDescent="0.25">
      <c r="A147" t="s">
        <v>93</v>
      </c>
      <c r="B147" t="s">
        <v>97</v>
      </c>
      <c r="C147" t="s">
        <v>95</v>
      </c>
      <c r="D147">
        <v>1574</v>
      </c>
      <c r="E147">
        <v>6</v>
      </c>
      <c r="F147">
        <v>4096</v>
      </c>
      <c r="G147" t="s">
        <v>107</v>
      </c>
      <c r="H147">
        <v>40.903666666699998</v>
      </c>
      <c r="I147">
        <v>48.877666666700001</v>
      </c>
      <c r="J147">
        <v>8.9600000000000009</v>
      </c>
      <c r="K147">
        <v>1689</v>
      </c>
      <c r="L147">
        <v>54</v>
      </c>
      <c r="M147">
        <v>63</v>
      </c>
      <c r="N147" t="s">
        <v>101</v>
      </c>
      <c r="O147">
        <v>104572</v>
      </c>
      <c r="P147">
        <v>408</v>
      </c>
      <c r="Q147">
        <v>4096</v>
      </c>
      <c r="R147" t="s">
        <v>107</v>
      </c>
      <c r="S147">
        <v>0.59966666666699997</v>
      </c>
      <c r="T147">
        <v>0.59233333333299998</v>
      </c>
      <c r="U147">
        <v>0.628666666667</v>
      </c>
      <c r="V147">
        <v>18</v>
      </c>
      <c r="W147">
        <v>0</v>
      </c>
      <c r="X147">
        <v>62</v>
      </c>
      <c r="Y147" t="s">
        <v>96</v>
      </c>
      <c r="Z147" s="2">
        <v>17744</v>
      </c>
      <c r="AA147" s="2">
        <v>69</v>
      </c>
      <c r="AB147">
        <v>4096</v>
      </c>
      <c r="AC147" t="s">
        <v>107</v>
      </c>
      <c r="AD147" s="3">
        <v>3.536</v>
      </c>
      <c r="AE147" s="3">
        <v>3.50033333333</v>
      </c>
      <c r="AF147" s="3">
        <v>3.67766666667</v>
      </c>
      <c r="AG147" s="3">
        <v>558</v>
      </c>
      <c r="AH147">
        <v>2</v>
      </c>
      <c r="AI147">
        <v>62</v>
      </c>
    </row>
    <row r="148" spans="1:35" x14ac:dyDescent="0.25">
      <c r="A148" t="s">
        <v>93</v>
      </c>
      <c r="B148" t="s">
        <v>97</v>
      </c>
      <c r="C148" t="s">
        <v>95</v>
      </c>
      <c r="D148">
        <v>1641</v>
      </c>
      <c r="E148">
        <v>6</v>
      </c>
      <c r="F148">
        <v>4096</v>
      </c>
      <c r="G148" t="s">
        <v>108</v>
      </c>
      <c r="H148">
        <v>39.564333333299999</v>
      </c>
      <c r="I148">
        <v>53.040666666699998</v>
      </c>
      <c r="J148">
        <v>8.0406666666700009</v>
      </c>
      <c r="K148">
        <v>2070</v>
      </c>
      <c r="L148">
        <v>63</v>
      </c>
      <c r="M148">
        <v>63</v>
      </c>
      <c r="N148" t="s">
        <v>101</v>
      </c>
      <c r="O148">
        <v>106086</v>
      </c>
      <c r="P148">
        <v>414</v>
      </c>
      <c r="Q148">
        <v>4096</v>
      </c>
      <c r="R148" t="s">
        <v>108</v>
      </c>
      <c r="S148">
        <v>0.59266666666699996</v>
      </c>
      <c r="T148">
        <v>0.58133333333299997</v>
      </c>
      <c r="U148">
        <v>0.61899999999999999</v>
      </c>
      <c r="V148">
        <v>35</v>
      </c>
      <c r="W148">
        <v>0</v>
      </c>
      <c r="X148">
        <v>62</v>
      </c>
      <c r="Y148" t="s">
        <v>96</v>
      </c>
      <c r="Z148" s="2">
        <v>19464</v>
      </c>
      <c r="AA148" s="2">
        <v>76</v>
      </c>
      <c r="AB148">
        <v>4096</v>
      </c>
      <c r="AC148" t="s">
        <v>108</v>
      </c>
      <c r="AD148" s="3">
        <v>3.2189999999999999</v>
      </c>
      <c r="AE148" s="3">
        <v>3.2446666666700001</v>
      </c>
      <c r="AF148" s="3">
        <v>3.1583333333299999</v>
      </c>
      <c r="AG148" s="3">
        <v>1375</v>
      </c>
      <c r="AH148">
        <v>4</v>
      </c>
      <c r="AI148">
        <v>62</v>
      </c>
    </row>
    <row r="149" spans="1:35" x14ac:dyDescent="0.25">
      <c r="A149" t="s">
        <v>93</v>
      </c>
      <c r="B149" t="s">
        <v>97</v>
      </c>
      <c r="C149" t="s">
        <v>95</v>
      </c>
      <c r="D149">
        <v>1691</v>
      </c>
      <c r="E149">
        <v>6</v>
      </c>
      <c r="F149">
        <v>4096</v>
      </c>
      <c r="G149" t="s">
        <v>109</v>
      </c>
      <c r="H149">
        <v>38.401333333300002</v>
      </c>
      <c r="I149">
        <v>60.021333333299999</v>
      </c>
      <c r="J149">
        <v>5.9596666666699996</v>
      </c>
      <c r="K149">
        <v>1858</v>
      </c>
      <c r="L149">
        <v>64</v>
      </c>
      <c r="M149">
        <v>63</v>
      </c>
      <c r="N149" t="s">
        <v>101</v>
      </c>
      <c r="O149">
        <v>104920</v>
      </c>
      <c r="P149">
        <v>409</v>
      </c>
      <c r="Q149">
        <v>4096</v>
      </c>
      <c r="R149" t="s">
        <v>109</v>
      </c>
      <c r="S149">
        <v>0.59899999999999998</v>
      </c>
      <c r="T149">
        <v>0.58833333333299997</v>
      </c>
      <c r="U149">
        <v>0.61466666666699998</v>
      </c>
      <c r="V149">
        <v>22</v>
      </c>
      <c r="W149">
        <v>0</v>
      </c>
      <c r="X149">
        <v>62</v>
      </c>
      <c r="Y149" t="s">
        <v>96</v>
      </c>
      <c r="Z149" s="2">
        <v>18499</v>
      </c>
      <c r="AA149" s="2">
        <v>72</v>
      </c>
      <c r="AB149">
        <v>4096</v>
      </c>
      <c r="AC149" t="s">
        <v>109</v>
      </c>
      <c r="AD149" s="3">
        <v>3.3773333333300002</v>
      </c>
      <c r="AE149" s="3">
        <v>3.5093333333299999</v>
      </c>
      <c r="AF149" s="3">
        <v>3.1789999999999998</v>
      </c>
      <c r="AG149" s="3">
        <v>161</v>
      </c>
      <c r="AH149">
        <v>1</v>
      </c>
      <c r="AI149">
        <v>62</v>
      </c>
    </row>
    <row r="150" spans="1:35" x14ac:dyDescent="0.25">
      <c r="A150" t="s">
        <v>93</v>
      </c>
      <c r="B150" t="s">
        <v>97</v>
      </c>
      <c r="C150" t="s">
        <v>95</v>
      </c>
      <c r="D150">
        <v>1449</v>
      </c>
      <c r="E150">
        <v>5</v>
      </c>
      <c r="F150">
        <v>4096</v>
      </c>
      <c r="G150" t="s">
        <v>110</v>
      </c>
      <c r="H150">
        <v>45.053666666700003</v>
      </c>
      <c r="I150">
        <v>80.048666666700001</v>
      </c>
      <c r="J150">
        <v>10.06</v>
      </c>
      <c r="K150">
        <v>3340</v>
      </c>
      <c r="L150">
        <v>96</v>
      </c>
      <c r="M150">
        <v>63</v>
      </c>
      <c r="N150" t="s">
        <v>101</v>
      </c>
      <c r="O150">
        <v>103656</v>
      </c>
      <c r="P150">
        <v>404</v>
      </c>
      <c r="Q150">
        <v>4096</v>
      </c>
      <c r="R150" t="s">
        <v>110</v>
      </c>
      <c r="S150">
        <v>0.60599999999999998</v>
      </c>
      <c r="T150">
        <v>0.59566666666699997</v>
      </c>
      <c r="U150">
        <v>0.61566666666699998</v>
      </c>
      <c r="V150">
        <v>31</v>
      </c>
      <c r="W150">
        <v>0</v>
      </c>
      <c r="X150">
        <v>62</v>
      </c>
      <c r="Y150" t="s">
        <v>96</v>
      </c>
      <c r="Z150" s="2">
        <v>19704</v>
      </c>
      <c r="AA150" s="2">
        <v>76</v>
      </c>
      <c r="AB150">
        <v>4096</v>
      </c>
      <c r="AC150" t="s">
        <v>110</v>
      </c>
      <c r="AD150" s="3">
        <v>3.0960000000000001</v>
      </c>
      <c r="AE150" s="3">
        <v>3.3046666666700002</v>
      </c>
      <c r="AF150" s="3">
        <v>2.8876666666699999</v>
      </c>
      <c r="AG150" s="3">
        <v>590</v>
      </c>
      <c r="AH150">
        <v>2</v>
      </c>
      <c r="AI150">
        <v>61</v>
      </c>
    </row>
    <row r="151" spans="1:35" x14ac:dyDescent="0.25">
      <c r="A151" t="s">
        <v>93</v>
      </c>
      <c r="B151" t="s">
        <v>97</v>
      </c>
      <c r="C151" t="s">
        <v>95</v>
      </c>
      <c r="D151">
        <v>1999</v>
      </c>
      <c r="E151">
        <v>7</v>
      </c>
      <c r="F151">
        <v>4096</v>
      </c>
      <c r="G151" t="s">
        <v>111</v>
      </c>
      <c r="H151">
        <v>32.308</v>
      </c>
      <c r="I151">
        <v>68.582666666700007</v>
      </c>
      <c r="J151">
        <v>8.0670000000000002</v>
      </c>
      <c r="K151">
        <v>3236</v>
      </c>
      <c r="L151">
        <v>79</v>
      </c>
      <c r="M151">
        <v>63</v>
      </c>
      <c r="N151" t="s">
        <v>101</v>
      </c>
      <c r="O151">
        <v>98514</v>
      </c>
      <c r="P151">
        <v>384</v>
      </c>
      <c r="Q151">
        <v>4096</v>
      </c>
      <c r="R151" t="s">
        <v>111</v>
      </c>
      <c r="S151">
        <v>0.63700000000000001</v>
      </c>
      <c r="T151">
        <v>0.62833333333300001</v>
      </c>
      <c r="U151">
        <v>0.64333333333300002</v>
      </c>
      <c r="V151">
        <v>31</v>
      </c>
      <c r="W151">
        <v>0</v>
      </c>
      <c r="X151">
        <v>62</v>
      </c>
      <c r="Y151" t="s">
        <v>96</v>
      </c>
      <c r="Z151" s="2">
        <v>19053</v>
      </c>
      <c r="AA151" s="2">
        <v>74</v>
      </c>
      <c r="AB151">
        <v>4096</v>
      </c>
      <c r="AC151" t="s">
        <v>111</v>
      </c>
      <c r="AD151" s="3">
        <v>3.3216666666700001</v>
      </c>
      <c r="AE151" s="3">
        <v>3.57666666667</v>
      </c>
      <c r="AF151" s="3">
        <v>3.1520000000000001</v>
      </c>
      <c r="AG151" s="3">
        <v>55</v>
      </c>
      <c r="AH151">
        <v>0</v>
      </c>
      <c r="AI151">
        <v>63</v>
      </c>
    </row>
    <row r="152" spans="1:35" x14ac:dyDescent="0.25">
      <c r="A152" t="s">
        <v>93</v>
      </c>
      <c r="B152" t="s">
        <v>97</v>
      </c>
      <c r="C152" t="s">
        <v>95</v>
      </c>
      <c r="D152">
        <v>2253</v>
      </c>
      <c r="E152">
        <v>8</v>
      </c>
      <c r="F152">
        <v>4096</v>
      </c>
      <c r="G152" t="s">
        <v>105</v>
      </c>
      <c r="H152">
        <v>28.866666666699999</v>
      </c>
      <c r="I152">
        <v>69.709333333299995</v>
      </c>
      <c r="J152">
        <v>11.3666666667</v>
      </c>
      <c r="K152">
        <v>2175</v>
      </c>
      <c r="L152">
        <v>76</v>
      </c>
      <c r="M152">
        <v>63</v>
      </c>
      <c r="N152" t="s">
        <v>101</v>
      </c>
      <c r="O152">
        <v>100000</v>
      </c>
      <c r="P152">
        <v>390</v>
      </c>
      <c r="Q152">
        <v>4096</v>
      </c>
      <c r="R152" t="s">
        <v>105</v>
      </c>
      <c r="S152">
        <v>0.627</v>
      </c>
      <c r="T152">
        <v>0.618333333333</v>
      </c>
      <c r="U152">
        <v>0.63100000000000001</v>
      </c>
      <c r="V152">
        <v>46</v>
      </c>
      <c r="W152">
        <v>0</v>
      </c>
      <c r="X152">
        <v>62</v>
      </c>
      <c r="Y152" t="s">
        <v>96</v>
      </c>
      <c r="Z152" s="2">
        <v>19104</v>
      </c>
      <c r="AA152" s="2">
        <v>74</v>
      </c>
      <c r="AB152">
        <v>4096</v>
      </c>
      <c r="AC152" t="s">
        <v>105</v>
      </c>
      <c r="AD152" s="3">
        <v>3.3290000000000002</v>
      </c>
      <c r="AE152" s="3">
        <v>3.6543333333299999</v>
      </c>
      <c r="AF152" s="3">
        <v>3.19</v>
      </c>
      <c r="AG152" s="3">
        <v>386</v>
      </c>
      <c r="AH152">
        <v>2</v>
      </c>
      <c r="AI152">
        <v>63</v>
      </c>
    </row>
    <row r="153" spans="1:35" x14ac:dyDescent="0.25">
      <c r="A153" t="s">
        <v>93</v>
      </c>
      <c r="B153" t="s">
        <v>97</v>
      </c>
      <c r="C153" t="s">
        <v>95</v>
      </c>
      <c r="D153">
        <v>2623</v>
      </c>
      <c r="E153">
        <v>10</v>
      </c>
      <c r="F153">
        <v>4096</v>
      </c>
      <c r="G153" t="s">
        <v>104</v>
      </c>
      <c r="H153">
        <v>23.701000000000001</v>
      </c>
      <c r="I153">
        <v>70.031666666700005</v>
      </c>
      <c r="J153">
        <v>12.1276666667</v>
      </c>
      <c r="K153">
        <v>2273</v>
      </c>
      <c r="L153">
        <v>69</v>
      </c>
      <c r="M153">
        <v>62</v>
      </c>
      <c r="N153" t="s">
        <v>101</v>
      </c>
      <c r="O153">
        <v>99453</v>
      </c>
      <c r="P153">
        <v>388</v>
      </c>
      <c r="Q153">
        <v>4096</v>
      </c>
      <c r="R153" t="s">
        <v>104</v>
      </c>
      <c r="S153">
        <v>0.63</v>
      </c>
      <c r="T153">
        <v>0.62</v>
      </c>
      <c r="U153">
        <v>0.63233333333300001</v>
      </c>
      <c r="V153">
        <v>357</v>
      </c>
      <c r="W153">
        <v>0</v>
      </c>
      <c r="X153">
        <v>62</v>
      </c>
      <c r="Y153" t="s">
        <v>96</v>
      </c>
      <c r="Z153" s="2">
        <v>19187</v>
      </c>
      <c r="AA153" s="2">
        <v>74</v>
      </c>
      <c r="AB153">
        <v>4096</v>
      </c>
      <c r="AC153" t="s">
        <v>104</v>
      </c>
      <c r="AD153" s="3">
        <v>3.29466666667</v>
      </c>
      <c r="AE153" s="3">
        <v>3.6796666666700002</v>
      </c>
      <c r="AF153" s="3">
        <v>3.1983333333299999</v>
      </c>
      <c r="AG153" s="3">
        <v>54</v>
      </c>
      <c r="AH153">
        <v>0</v>
      </c>
      <c r="AI153">
        <v>63</v>
      </c>
    </row>
    <row r="154" spans="1:35" x14ac:dyDescent="0.25">
      <c r="A154" t="s">
        <v>93</v>
      </c>
      <c r="B154" t="s">
        <v>97</v>
      </c>
      <c r="C154" t="s">
        <v>95</v>
      </c>
      <c r="D154">
        <v>3278</v>
      </c>
      <c r="E154">
        <v>12</v>
      </c>
      <c r="F154">
        <v>4096</v>
      </c>
      <c r="G154" t="s">
        <v>103</v>
      </c>
      <c r="H154">
        <v>19.684000000000001</v>
      </c>
      <c r="I154">
        <v>77.034999999999997</v>
      </c>
      <c r="J154">
        <v>13.3166666667</v>
      </c>
      <c r="K154">
        <v>2327</v>
      </c>
      <c r="L154">
        <v>70</v>
      </c>
      <c r="M154">
        <v>63</v>
      </c>
      <c r="N154" t="s">
        <v>101</v>
      </c>
      <c r="O154">
        <v>94606</v>
      </c>
      <c r="P154">
        <v>369</v>
      </c>
      <c r="Q154">
        <v>4096</v>
      </c>
      <c r="R154" t="s">
        <v>103</v>
      </c>
      <c r="S154">
        <v>0.66200000000000003</v>
      </c>
      <c r="T154">
        <v>0.69</v>
      </c>
      <c r="U154">
        <v>0.65866666666700002</v>
      </c>
      <c r="V154">
        <v>610</v>
      </c>
      <c r="W154">
        <v>1</v>
      </c>
      <c r="X154">
        <v>62</v>
      </c>
      <c r="Y154" t="s">
        <v>96</v>
      </c>
      <c r="Z154" s="2">
        <v>21113</v>
      </c>
      <c r="AA154" s="2">
        <v>82</v>
      </c>
      <c r="AB154">
        <v>4096</v>
      </c>
      <c r="AC154" t="s">
        <v>103</v>
      </c>
      <c r="AD154" s="3">
        <v>2.9873333333300001</v>
      </c>
      <c r="AE154" s="3">
        <v>3.5346666666700002</v>
      </c>
      <c r="AF154" s="3">
        <v>2.9266666666700001</v>
      </c>
      <c r="AG154" s="3">
        <v>64</v>
      </c>
      <c r="AH154">
        <v>0</v>
      </c>
      <c r="AI154">
        <v>63</v>
      </c>
    </row>
    <row r="155" spans="1:35" x14ac:dyDescent="0.25">
      <c r="A155" t="s">
        <v>93</v>
      </c>
      <c r="B155" t="s">
        <v>97</v>
      </c>
      <c r="C155" t="s">
        <v>95</v>
      </c>
      <c r="D155">
        <v>9357</v>
      </c>
      <c r="E155">
        <v>36</v>
      </c>
      <c r="F155">
        <v>4096</v>
      </c>
      <c r="G155" t="s">
        <v>112</v>
      </c>
      <c r="H155">
        <v>6.9103333333299997</v>
      </c>
      <c r="I155">
        <v>0</v>
      </c>
      <c r="J155">
        <v>6.9103333333299997</v>
      </c>
      <c r="K155">
        <v>4387</v>
      </c>
      <c r="L155">
        <v>39</v>
      </c>
      <c r="M155">
        <v>63</v>
      </c>
      <c r="N155" t="s">
        <v>101</v>
      </c>
      <c r="O155">
        <v>94970</v>
      </c>
      <c r="P155">
        <v>370</v>
      </c>
      <c r="Q155">
        <v>4096</v>
      </c>
      <c r="R155" t="s">
        <v>112</v>
      </c>
      <c r="S155">
        <v>0.66</v>
      </c>
      <c r="T155">
        <v>0</v>
      </c>
      <c r="U155">
        <v>0.66</v>
      </c>
      <c r="V155">
        <v>618</v>
      </c>
      <c r="W155">
        <v>1</v>
      </c>
      <c r="X155">
        <v>62</v>
      </c>
      <c r="Y155" t="s">
        <v>96</v>
      </c>
      <c r="Z155" s="2">
        <v>21411</v>
      </c>
      <c r="AA155" s="2">
        <v>83</v>
      </c>
      <c r="AB155">
        <v>4096</v>
      </c>
      <c r="AC155" t="s">
        <v>112</v>
      </c>
      <c r="AD155" s="3">
        <v>2.97166666667</v>
      </c>
      <c r="AE155" s="3">
        <v>0</v>
      </c>
      <c r="AF155" s="3">
        <v>2.97166666667</v>
      </c>
      <c r="AG155" s="3">
        <v>32</v>
      </c>
      <c r="AH155">
        <v>0</v>
      </c>
      <c r="AI155">
        <v>63</v>
      </c>
    </row>
    <row r="156" spans="1:35" x14ac:dyDescent="0.25">
      <c r="A156" t="s">
        <v>93</v>
      </c>
      <c r="B156" t="s">
        <v>97</v>
      </c>
      <c r="C156" t="s">
        <v>95</v>
      </c>
      <c r="D156">
        <v>2965</v>
      </c>
      <c r="E156">
        <v>185</v>
      </c>
      <c r="F156">
        <v>65536</v>
      </c>
      <c r="G156" t="s">
        <v>102</v>
      </c>
      <c r="H156">
        <v>20.715</v>
      </c>
      <c r="I156">
        <v>20.715</v>
      </c>
      <c r="J156">
        <v>0</v>
      </c>
      <c r="K156">
        <v>4673</v>
      </c>
      <c r="L156">
        <v>67</v>
      </c>
      <c r="M156">
        <v>62</v>
      </c>
      <c r="N156" t="s">
        <v>101</v>
      </c>
      <c r="O156">
        <v>54701</v>
      </c>
      <c r="P156">
        <v>3418</v>
      </c>
      <c r="Q156">
        <v>65536</v>
      </c>
      <c r="R156" t="s">
        <v>102</v>
      </c>
      <c r="S156">
        <v>1.16166666667</v>
      </c>
      <c r="T156">
        <v>1.16166666667</v>
      </c>
      <c r="U156">
        <v>0</v>
      </c>
      <c r="V156">
        <v>89</v>
      </c>
      <c r="W156">
        <v>0</v>
      </c>
      <c r="X156">
        <v>63</v>
      </c>
      <c r="Y156" t="s">
        <v>96</v>
      </c>
      <c r="Z156" s="2">
        <v>6375</v>
      </c>
      <c r="AA156" s="2">
        <v>398</v>
      </c>
      <c r="AB156">
        <v>65536</v>
      </c>
      <c r="AC156" t="s">
        <v>102</v>
      </c>
      <c r="AD156" s="3">
        <v>9.9969999999999999</v>
      </c>
      <c r="AE156" s="3">
        <v>9.9969999999999999</v>
      </c>
      <c r="AF156" s="3">
        <v>0</v>
      </c>
      <c r="AG156" s="3">
        <v>77</v>
      </c>
      <c r="AH156">
        <v>2</v>
      </c>
      <c r="AI156">
        <v>63</v>
      </c>
    </row>
    <row r="157" spans="1:35" x14ac:dyDescent="0.25">
      <c r="A157" t="s">
        <v>93</v>
      </c>
      <c r="B157" t="s">
        <v>97</v>
      </c>
      <c r="C157" t="s">
        <v>95</v>
      </c>
      <c r="D157">
        <v>3106</v>
      </c>
      <c r="E157">
        <v>194</v>
      </c>
      <c r="F157">
        <v>65536</v>
      </c>
      <c r="G157" t="s">
        <v>106</v>
      </c>
      <c r="H157">
        <v>20.277999999999999</v>
      </c>
      <c r="I157">
        <v>20.9606666667</v>
      </c>
      <c r="J157">
        <v>14.0963333333</v>
      </c>
      <c r="K157">
        <v>4359</v>
      </c>
      <c r="L157">
        <v>66</v>
      </c>
      <c r="M157">
        <v>62</v>
      </c>
      <c r="N157" t="s">
        <v>101</v>
      </c>
      <c r="O157">
        <v>58115</v>
      </c>
      <c r="P157">
        <v>3632</v>
      </c>
      <c r="Q157">
        <v>65536</v>
      </c>
      <c r="R157" t="s">
        <v>106</v>
      </c>
      <c r="S157">
        <v>1.08866666667</v>
      </c>
      <c r="T157">
        <v>1.07466666667</v>
      </c>
      <c r="U157">
        <v>1.21366666667</v>
      </c>
      <c r="V157">
        <v>233</v>
      </c>
      <c r="W157">
        <v>0</v>
      </c>
      <c r="X157">
        <v>63</v>
      </c>
      <c r="Y157" t="s">
        <v>96</v>
      </c>
      <c r="Z157" s="2">
        <v>6633</v>
      </c>
      <c r="AA157" s="2">
        <v>414</v>
      </c>
      <c r="AB157">
        <v>65536</v>
      </c>
      <c r="AC157" t="s">
        <v>106</v>
      </c>
      <c r="AD157" s="3">
        <v>9.6043333333300005</v>
      </c>
      <c r="AE157" s="3">
        <v>9.5079999999999991</v>
      </c>
      <c r="AF157" s="3">
        <v>10.471</v>
      </c>
      <c r="AG157" s="3">
        <v>75</v>
      </c>
      <c r="AH157">
        <v>2</v>
      </c>
      <c r="AI157">
        <v>63</v>
      </c>
    </row>
    <row r="158" spans="1:35" x14ac:dyDescent="0.25">
      <c r="A158" t="s">
        <v>93</v>
      </c>
      <c r="B158" t="s">
        <v>97</v>
      </c>
      <c r="C158" t="s">
        <v>95</v>
      </c>
      <c r="D158">
        <v>2964</v>
      </c>
      <c r="E158">
        <v>185</v>
      </c>
      <c r="F158">
        <v>65536</v>
      </c>
      <c r="G158" t="s">
        <v>107</v>
      </c>
      <c r="H158">
        <v>20.849666666699999</v>
      </c>
      <c r="I158">
        <v>22.381666666699999</v>
      </c>
      <c r="J158">
        <v>14.728</v>
      </c>
      <c r="K158">
        <v>4713</v>
      </c>
      <c r="L158">
        <v>73</v>
      </c>
      <c r="M158">
        <v>61</v>
      </c>
      <c r="N158" t="s">
        <v>101</v>
      </c>
      <c r="O158">
        <v>57025</v>
      </c>
      <c r="P158">
        <v>3564</v>
      </c>
      <c r="Q158">
        <v>65536</v>
      </c>
      <c r="R158" t="s">
        <v>107</v>
      </c>
      <c r="S158">
        <v>1.1076666666699999</v>
      </c>
      <c r="T158">
        <v>1.0753333333299999</v>
      </c>
      <c r="U158">
        <v>1.23633333333</v>
      </c>
      <c r="V158">
        <v>264</v>
      </c>
      <c r="W158">
        <v>1</v>
      </c>
      <c r="X158">
        <v>63</v>
      </c>
      <c r="Y158" t="s">
        <v>96</v>
      </c>
      <c r="Z158" s="2">
        <v>5811</v>
      </c>
      <c r="AA158" s="2">
        <v>363</v>
      </c>
      <c r="AB158">
        <v>65536</v>
      </c>
      <c r="AC158" t="s">
        <v>107</v>
      </c>
      <c r="AD158" s="3">
        <v>10.989333333299999</v>
      </c>
      <c r="AE158" s="3">
        <v>10.804666666699999</v>
      </c>
      <c r="AF158" s="3">
        <v>11.7256666667</v>
      </c>
      <c r="AG158" s="3">
        <v>64</v>
      </c>
      <c r="AH158">
        <v>2</v>
      </c>
      <c r="AI158">
        <v>63</v>
      </c>
    </row>
    <row r="159" spans="1:35" x14ac:dyDescent="0.25">
      <c r="A159" t="s">
        <v>93</v>
      </c>
      <c r="B159" t="s">
        <v>97</v>
      </c>
      <c r="C159" t="s">
        <v>95</v>
      </c>
      <c r="D159">
        <v>3259</v>
      </c>
      <c r="E159">
        <v>203</v>
      </c>
      <c r="F159">
        <v>65536</v>
      </c>
      <c r="G159" t="s">
        <v>108</v>
      </c>
      <c r="H159">
        <v>18.481000000000002</v>
      </c>
      <c r="I159">
        <v>22.390333333299999</v>
      </c>
      <c r="J159">
        <v>9.3339999999999996</v>
      </c>
      <c r="K159">
        <v>1031</v>
      </c>
      <c r="L159">
        <v>30</v>
      </c>
      <c r="M159">
        <v>59</v>
      </c>
      <c r="N159" t="s">
        <v>101</v>
      </c>
      <c r="O159">
        <v>47487</v>
      </c>
      <c r="P159">
        <v>2967</v>
      </c>
      <c r="Q159">
        <v>65536</v>
      </c>
      <c r="R159" t="s">
        <v>108</v>
      </c>
      <c r="S159">
        <v>1.3320000000000001</v>
      </c>
      <c r="T159">
        <v>1.2633333333300001</v>
      </c>
      <c r="U159">
        <v>1.49166666667</v>
      </c>
      <c r="V159">
        <v>501</v>
      </c>
      <c r="W159">
        <v>2</v>
      </c>
      <c r="X159">
        <v>63</v>
      </c>
      <c r="Y159" t="s">
        <v>96</v>
      </c>
      <c r="Z159" s="2">
        <v>5941</v>
      </c>
      <c r="AA159" s="2">
        <v>371</v>
      </c>
      <c r="AB159">
        <v>65536</v>
      </c>
      <c r="AC159" t="s">
        <v>108</v>
      </c>
      <c r="AD159" s="3">
        <v>10.715666666700001</v>
      </c>
      <c r="AE159" s="3">
        <v>10.551333333300001</v>
      </c>
      <c r="AF159" s="3">
        <v>11.099</v>
      </c>
      <c r="AG159" s="3">
        <v>56</v>
      </c>
      <c r="AH159">
        <v>2</v>
      </c>
      <c r="AI159">
        <v>63</v>
      </c>
    </row>
    <row r="160" spans="1:35" x14ac:dyDescent="0.25">
      <c r="A160" t="s">
        <v>93</v>
      </c>
      <c r="B160" t="s">
        <v>97</v>
      </c>
      <c r="C160" t="s">
        <v>95</v>
      </c>
      <c r="D160">
        <v>2388</v>
      </c>
      <c r="E160">
        <v>149</v>
      </c>
      <c r="F160">
        <v>65536</v>
      </c>
      <c r="G160" t="s">
        <v>109</v>
      </c>
      <c r="H160">
        <v>25.753</v>
      </c>
      <c r="I160">
        <v>37</v>
      </c>
      <c r="J160">
        <v>8.8943333333299996</v>
      </c>
      <c r="K160">
        <v>2566</v>
      </c>
      <c r="L160">
        <v>55</v>
      </c>
      <c r="M160">
        <v>61</v>
      </c>
      <c r="N160" t="s">
        <v>101</v>
      </c>
      <c r="O160">
        <v>36097</v>
      </c>
      <c r="P160">
        <v>2256</v>
      </c>
      <c r="Q160">
        <v>65536</v>
      </c>
      <c r="R160" t="s">
        <v>109</v>
      </c>
      <c r="S160">
        <v>1.75366666667</v>
      </c>
      <c r="T160">
        <v>1.643</v>
      </c>
      <c r="U160">
        <v>1.91933333333</v>
      </c>
      <c r="V160">
        <v>384</v>
      </c>
      <c r="W160">
        <v>1</v>
      </c>
      <c r="X160">
        <v>63</v>
      </c>
      <c r="Y160" t="s">
        <v>96</v>
      </c>
      <c r="Z160" s="2">
        <v>5844</v>
      </c>
      <c r="AA160" s="2">
        <v>365</v>
      </c>
      <c r="AB160">
        <v>65536</v>
      </c>
      <c r="AC160" t="s">
        <v>109</v>
      </c>
      <c r="AD160" s="3">
        <v>10.8996666667</v>
      </c>
      <c r="AE160" s="3">
        <v>10.756333333300001</v>
      </c>
      <c r="AF160" s="3">
        <v>11.1136666667</v>
      </c>
      <c r="AG160" s="3">
        <v>79</v>
      </c>
      <c r="AH160">
        <v>2</v>
      </c>
      <c r="AI160">
        <v>63</v>
      </c>
    </row>
    <row r="161" spans="1:35" x14ac:dyDescent="0.25">
      <c r="A161" t="s">
        <v>93</v>
      </c>
      <c r="B161" t="s">
        <v>97</v>
      </c>
      <c r="C161" t="s">
        <v>95</v>
      </c>
      <c r="D161">
        <v>2470</v>
      </c>
      <c r="E161">
        <v>154</v>
      </c>
      <c r="F161">
        <v>65536</v>
      </c>
      <c r="G161" t="s">
        <v>110</v>
      </c>
      <c r="H161">
        <v>25.419</v>
      </c>
      <c r="I161">
        <v>34.326333333299999</v>
      </c>
      <c r="J161">
        <v>16.515000000000001</v>
      </c>
      <c r="K161">
        <v>776</v>
      </c>
      <c r="L161">
        <v>32</v>
      </c>
      <c r="M161">
        <v>62</v>
      </c>
      <c r="N161" t="s">
        <v>101</v>
      </c>
      <c r="O161">
        <v>29042</v>
      </c>
      <c r="P161">
        <v>1815</v>
      </c>
      <c r="Q161">
        <v>65536</v>
      </c>
      <c r="R161" t="s">
        <v>110</v>
      </c>
      <c r="S161">
        <v>2.1840000000000002</v>
      </c>
      <c r="T161">
        <v>2.0396666666700001</v>
      </c>
      <c r="U161">
        <v>2.3279999999999998</v>
      </c>
      <c r="V161">
        <v>398</v>
      </c>
      <c r="W161">
        <v>1</v>
      </c>
      <c r="X161">
        <v>63</v>
      </c>
      <c r="Y161" t="s">
        <v>96</v>
      </c>
      <c r="Z161" s="2">
        <v>6292</v>
      </c>
      <c r="AA161" s="2">
        <v>393</v>
      </c>
      <c r="AB161">
        <v>65536</v>
      </c>
      <c r="AC161" t="s">
        <v>110</v>
      </c>
      <c r="AD161" s="3">
        <v>10.121666666699999</v>
      </c>
      <c r="AE161" s="3">
        <v>9.9216666666699993</v>
      </c>
      <c r="AF161" s="3">
        <v>10.3223333333</v>
      </c>
      <c r="AG161" s="3">
        <v>182</v>
      </c>
      <c r="AH161">
        <v>2</v>
      </c>
      <c r="AI161">
        <v>63</v>
      </c>
    </row>
    <row r="162" spans="1:35" x14ac:dyDescent="0.25">
      <c r="A162" t="s">
        <v>93</v>
      </c>
      <c r="B162" t="s">
        <v>97</v>
      </c>
      <c r="C162" t="s">
        <v>95</v>
      </c>
      <c r="D162">
        <v>2823</v>
      </c>
      <c r="E162">
        <v>176</v>
      </c>
      <c r="F162">
        <v>65536</v>
      </c>
      <c r="G162" t="s">
        <v>111</v>
      </c>
      <c r="H162">
        <v>22.1236666667</v>
      </c>
      <c r="I162">
        <v>37.095999999999997</v>
      </c>
      <c r="J162">
        <v>12.144333333300001</v>
      </c>
      <c r="K162">
        <v>4413</v>
      </c>
      <c r="L162">
        <v>77</v>
      </c>
      <c r="M162">
        <v>62</v>
      </c>
      <c r="N162" t="s">
        <v>101</v>
      </c>
      <c r="O162">
        <v>24153</v>
      </c>
      <c r="P162">
        <v>1509</v>
      </c>
      <c r="Q162">
        <v>65536</v>
      </c>
      <c r="R162" t="s">
        <v>111</v>
      </c>
      <c r="S162">
        <v>2.6259999999999999</v>
      </c>
      <c r="T162">
        <v>2.4336666666700002</v>
      </c>
      <c r="U162">
        <v>2.754</v>
      </c>
      <c r="V162">
        <v>191</v>
      </c>
      <c r="W162">
        <v>1</v>
      </c>
      <c r="X162">
        <v>63</v>
      </c>
      <c r="Y162" t="s">
        <v>96</v>
      </c>
      <c r="Z162" s="2">
        <v>5664</v>
      </c>
      <c r="AA162" s="2">
        <v>354</v>
      </c>
      <c r="AB162">
        <v>65536</v>
      </c>
      <c r="AC162" t="s">
        <v>111</v>
      </c>
      <c r="AD162" s="3">
        <v>11.2323333333</v>
      </c>
      <c r="AE162" s="3">
        <v>10.928333333299999</v>
      </c>
      <c r="AF162" s="3">
        <v>11.435333333299999</v>
      </c>
      <c r="AG162" s="3">
        <v>50</v>
      </c>
      <c r="AH162">
        <v>1</v>
      </c>
      <c r="AI162">
        <v>63</v>
      </c>
    </row>
    <row r="163" spans="1:35" x14ac:dyDescent="0.25">
      <c r="A163" t="s">
        <v>93</v>
      </c>
      <c r="B163" t="s">
        <v>97</v>
      </c>
      <c r="C163" t="s">
        <v>95</v>
      </c>
      <c r="D163">
        <v>2593</v>
      </c>
      <c r="E163">
        <v>162</v>
      </c>
      <c r="F163">
        <v>65536</v>
      </c>
      <c r="G163" t="s">
        <v>105</v>
      </c>
      <c r="H163">
        <v>24.545000000000002</v>
      </c>
      <c r="I163">
        <v>38.166666666700003</v>
      </c>
      <c r="J163">
        <v>18.714666666700001</v>
      </c>
      <c r="K163">
        <v>2928</v>
      </c>
      <c r="L163">
        <v>48</v>
      </c>
      <c r="M163">
        <v>63</v>
      </c>
      <c r="N163" t="s">
        <v>101</v>
      </c>
      <c r="O163">
        <v>20770</v>
      </c>
      <c r="P163">
        <v>1298</v>
      </c>
      <c r="Q163">
        <v>65536</v>
      </c>
      <c r="R163" t="s">
        <v>105</v>
      </c>
      <c r="S163">
        <v>3.0579999999999998</v>
      </c>
      <c r="T163">
        <v>2.8336666666700001</v>
      </c>
      <c r="U163">
        <v>3.1539999999999999</v>
      </c>
      <c r="V163">
        <v>147</v>
      </c>
      <c r="W163">
        <v>1</v>
      </c>
      <c r="X163">
        <v>63</v>
      </c>
      <c r="Y163" t="s">
        <v>96</v>
      </c>
      <c r="Z163" s="2">
        <v>5105</v>
      </c>
      <c r="AA163" s="2">
        <v>319</v>
      </c>
      <c r="AB163">
        <v>65536</v>
      </c>
      <c r="AC163" t="s">
        <v>105</v>
      </c>
      <c r="AD163" s="3">
        <v>12.484666666700001</v>
      </c>
      <c r="AE163" s="3">
        <v>12.141666666700001</v>
      </c>
      <c r="AF163" s="3">
        <v>12.631333333300001</v>
      </c>
      <c r="AG163" s="3">
        <v>54</v>
      </c>
      <c r="AH163">
        <v>1</v>
      </c>
      <c r="AI163">
        <v>63</v>
      </c>
    </row>
    <row r="164" spans="1:35" x14ac:dyDescent="0.25">
      <c r="A164" t="s">
        <v>93</v>
      </c>
      <c r="B164" t="s">
        <v>97</v>
      </c>
      <c r="C164" t="s">
        <v>95</v>
      </c>
      <c r="D164">
        <v>2778</v>
      </c>
      <c r="E164">
        <v>173</v>
      </c>
      <c r="F164">
        <v>65536</v>
      </c>
      <c r="G164" t="s">
        <v>104</v>
      </c>
      <c r="H164">
        <v>22.961666666700001</v>
      </c>
      <c r="I164">
        <v>39.415666666699998</v>
      </c>
      <c r="J164">
        <v>18.852333333299999</v>
      </c>
      <c r="K164">
        <v>1093</v>
      </c>
      <c r="L164">
        <v>24</v>
      </c>
      <c r="M164">
        <v>63</v>
      </c>
      <c r="N164" t="s">
        <v>101</v>
      </c>
      <c r="O164">
        <v>18192</v>
      </c>
      <c r="P164">
        <v>1137</v>
      </c>
      <c r="Q164">
        <v>65536</v>
      </c>
      <c r="R164" t="s">
        <v>104</v>
      </c>
      <c r="S164">
        <v>3.4889999999999999</v>
      </c>
      <c r="T164">
        <v>3.2370000000000001</v>
      </c>
      <c r="U164">
        <v>3.552</v>
      </c>
      <c r="V164">
        <v>104</v>
      </c>
      <c r="W164">
        <v>0</v>
      </c>
      <c r="X164">
        <v>63</v>
      </c>
      <c r="Y164" t="s">
        <v>96</v>
      </c>
      <c r="Z164" s="2">
        <v>4641</v>
      </c>
      <c r="AA164" s="2">
        <v>290</v>
      </c>
      <c r="AB164">
        <v>65536</v>
      </c>
      <c r="AC164" t="s">
        <v>104</v>
      </c>
      <c r="AD164" s="3">
        <v>13.7356666667</v>
      </c>
      <c r="AE164" s="3">
        <v>13.382999999999999</v>
      </c>
      <c r="AF164" s="3">
        <v>13.823333333300001</v>
      </c>
      <c r="AG164" s="3">
        <v>61</v>
      </c>
      <c r="AH164">
        <v>1</v>
      </c>
      <c r="AI164">
        <v>63</v>
      </c>
    </row>
    <row r="165" spans="1:35" x14ac:dyDescent="0.25">
      <c r="A165" t="s">
        <v>93</v>
      </c>
      <c r="B165" t="s">
        <v>97</v>
      </c>
      <c r="C165" t="s">
        <v>95</v>
      </c>
      <c r="D165">
        <v>2350</v>
      </c>
      <c r="E165">
        <v>146</v>
      </c>
      <c r="F165">
        <v>65536</v>
      </c>
      <c r="G165" t="s">
        <v>103</v>
      </c>
      <c r="H165">
        <v>27.328666666699998</v>
      </c>
      <c r="I165">
        <v>49.637999999999998</v>
      </c>
      <c r="J165">
        <v>24.8416666667</v>
      </c>
      <c r="K165">
        <v>5970</v>
      </c>
      <c r="L165">
        <v>93</v>
      </c>
      <c r="M165">
        <v>63</v>
      </c>
      <c r="N165" t="s">
        <v>101</v>
      </c>
      <c r="O165">
        <v>16166</v>
      </c>
      <c r="P165">
        <v>1010</v>
      </c>
      <c r="Q165">
        <v>65536</v>
      </c>
      <c r="R165" t="s">
        <v>103</v>
      </c>
      <c r="S165">
        <v>3.9279999999999999</v>
      </c>
      <c r="T165">
        <v>3.64533333333</v>
      </c>
      <c r="U165">
        <v>3.95966666667</v>
      </c>
      <c r="V165">
        <v>270</v>
      </c>
      <c r="W165">
        <v>1</v>
      </c>
      <c r="X165">
        <v>63</v>
      </c>
      <c r="Y165" t="s">
        <v>96</v>
      </c>
      <c r="Z165" s="2">
        <v>4543</v>
      </c>
      <c r="AA165" s="2">
        <v>283</v>
      </c>
      <c r="AB165">
        <v>65536</v>
      </c>
      <c r="AC165" t="s">
        <v>103</v>
      </c>
      <c r="AD165" s="3">
        <v>14.015000000000001</v>
      </c>
      <c r="AE165" s="3">
        <v>13.747666666700001</v>
      </c>
      <c r="AF165" s="3">
        <v>14.044333333300001</v>
      </c>
      <c r="AG165" s="3">
        <v>57</v>
      </c>
      <c r="AH165">
        <v>0</v>
      </c>
      <c r="AI165">
        <v>63</v>
      </c>
    </row>
    <row r="166" spans="1:35" x14ac:dyDescent="0.25">
      <c r="A166" t="s">
        <v>93</v>
      </c>
      <c r="B166" t="s">
        <v>97</v>
      </c>
      <c r="C166" t="s">
        <v>95</v>
      </c>
      <c r="D166">
        <v>2501</v>
      </c>
      <c r="E166">
        <v>156</v>
      </c>
      <c r="F166">
        <v>65536</v>
      </c>
      <c r="G166" t="s">
        <v>112</v>
      </c>
      <c r="H166">
        <v>25.487666666700001</v>
      </c>
      <c r="I166">
        <v>0</v>
      </c>
      <c r="J166">
        <v>25.487666666700001</v>
      </c>
      <c r="K166">
        <v>253</v>
      </c>
      <c r="L166">
        <v>10</v>
      </c>
      <c r="M166">
        <v>63</v>
      </c>
      <c r="N166" t="s">
        <v>101</v>
      </c>
      <c r="O166">
        <v>14528</v>
      </c>
      <c r="P166">
        <v>908</v>
      </c>
      <c r="Q166">
        <v>65536</v>
      </c>
      <c r="R166" t="s">
        <v>112</v>
      </c>
      <c r="S166">
        <v>4.3753333333300004</v>
      </c>
      <c r="T166">
        <v>0</v>
      </c>
      <c r="U166">
        <v>4.3753333333300004</v>
      </c>
      <c r="V166">
        <v>389</v>
      </c>
      <c r="W166">
        <v>2</v>
      </c>
      <c r="X166">
        <v>63</v>
      </c>
      <c r="Y166" t="s">
        <v>96</v>
      </c>
      <c r="Z166" s="2">
        <v>4138</v>
      </c>
      <c r="AA166" s="2">
        <v>258</v>
      </c>
      <c r="AB166">
        <v>65536</v>
      </c>
      <c r="AC166" t="s">
        <v>112</v>
      </c>
      <c r="AD166" s="3">
        <v>15.391</v>
      </c>
      <c r="AE166" s="3">
        <v>0</v>
      </c>
      <c r="AF166" s="3">
        <v>15.391</v>
      </c>
      <c r="AG166" s="3">
        <v>389</v>
      </c>
      <c r="AH166">
        <v>2</v>
      </c>
      <c r="AI166">
        <v>63</v>
      </c>
    </row>
    <row r="167" spans="1:35" x14ac:dyDescent="0.25">
      <c r="A167" t="s">
        <v>93</v>
      </c>
      <c r="B167" t="s">
        <v>97</v>
      </c>
      <c r="C167" t="s">
        <v>95</v>
      </c>
      <c r="D167">
        <v>219</v>
      </c>
      <c r="E167">
        <v>219</v>
      </c>
      <c r="F167">
        <v>1048576</v>
      </c>
      <c r="G167" t="s">
        <v>102</v>
      </c>
      <c r="H167">
        <v>289.88933333300002</v>
      </c>
      <c r="I167">
        <v>289.88933333300002</v>
      </c>
      <c r="J167">
        <v>0</v>
      </c>
      <c r="K167">
        <v>5402</v>
      </c>
      <c r="L167">
        <v>289</v>
      </c>
      <c r="M167">
        <v>63</v>
      </c>
      <c r="N167" t="s">
        <v>101</v>
      </c>
      <c r="O167">
        <v>3414</v>
      </c>
      <c r="P167">
        <v>3414</v>
      </c>
      <c r="Q167">
        <v>1048576</v>
      </c>
      <c r="R167" t="s">
        <v>102</v>
      </c>
      <c r="S167">
        <v>18.687000000000001</v>
      </c>
      <c r="T167">
        <v>18.687000000000001</v>
      </c>
      <c r="U167">
        <v>0</v>
      </c>
      <c r="V167">
        <v>94</v>
      </c>
      <c r="W167">
        <v>14</v>
      </c>
      <c r="X167">
        <v>63</v>
      </c>
      <c r="Y167" t="s">
        <v>96</v>
      </c>
      <c r="Z167" s="2">
        <v>247</v>
      </c>
      <c r="AA167" s="2">
        <v>247</v>
      </c>
      <c r="AB167">
        <v>1048576</v>
      </c>
      <c r="AC167" t="s">
        <v>102</v>
      </c>
      <c r="AD167" s="3">
        <v>258.18333333300001</v>
      </c>
      <c r="AE167" s="3">
        <v>258.18333333300001</v>
      </c>
      <c r="AF167" s="3">
        <v>0</v>
      </c>
      <c r="AG167" s="3">
        <v>758</v>
      </c>
      <c r="AH167">
        <v>67</v>
      </c>
      <c r="AI167">
        <v>63</v>
      </c>
    </row>
    <row r="168" spans="1:35" x14ac:dyDescent="0.25">
      <c r="A168" t="s">
        <v>93</v>
      </c>
      <c r="B168" t="s">
        <v>97</v>
      </c>
      <c r="C168" t="s">
        <v>95</v>
      </c>
      <c r="D168">
        <v>217</v>
      </c>
      <c r="E168">
        <v>217</v>
      </c>
      <c r="F168">
        <v>1048576</v>
      </c>
      <c r="G168" t="s">
        <v>106</v>
      </c>
      <c r="H168">
        <v>293.27699999999999</v>
      </c>
      <c r="I168">
        <v>295.21333333299998</v>
      </c>
      <c r="J168">
        <v>275.78466666700001</v>
      </c>
      <c r="K168">
        <v>2531</v>
      </c>
      <c r="L168">
        <v>180</v>
      </c>
      <c r="M168">
        <v>63</v>
      </c>
      <c r="N168" t="s">
        <v>101</v>
      </c>
      <c r="O168">
        <v>3678</v>
      </c>
      <c r="P168">
        <v>3678</v>
      </c>
      <c r="Q168">
        <v>1048576</v>
      </c>
      <c r="R168" t="s">
        <v>106</v>
      </c>
      <c r="S168">
        <v>17.314666666699999</v>
      </c>
      <c r="T168">
        <v>17.292666666700001</v>
      </c>
      <c r="U168">
        <v>17.515000000000001</v>
      </c>
      <c r="V168">
        <v>202</v>
      </c>
      <c r="W168">
        <v>11</v>
      </c>
      <c r="X168">
        <v>63</v>
      </c>
      <c r="Y168" t="s">
        <v>96</v>
      </c>
      <c r="Z168" s="2">
        <v>277</v>
      </c>
      <c r="AA168" s="2">
        <v>277</v>
      </c>
      <c r="AB168">
        <v>1048576</v>
      </c>
      <c r="AC168" t="s">
        <v>106</v>
      </c>
      <c r="AD168" s="3">
        <v>229.64699999999999</v>
      </c>
      <c r="AE168" s="3">
        <v>237.80199999999999</v>
      </c>
      <c r="AF168" s="3">
        <v>155.871666667</v>
      </c>
      <c r="AG168" s="3">
        <v>737</v>
      </c>
      <c r="AH168">
        <v>84</v>
      </c>
      <c r="AI168">
        <v>63</v>
      </c>
    </row>
    <row r="169" spans="1:35" x14ac:dyDescent="0.25">
      <c r="A169" t="s">
        <v>93</v>
      </c>
      <c r="B169" t="s">
        <v>97</v>
      </c>
      <c r="C169" t="s">
        <v>95</v>
      </c>
      <c r="D169">
        <v>224</v>
      </c>
      <c r="E169">
        <v>224</v>
      </c>
      <c r="F169">
        <v>1048576</v>
      </c>
      <c r="G169" t="s">
        <v>107</v>
      </c>
      <c r="H169">
        <v>284.03800000000001</v>
      </c>
      <c r="I169">
        <v>289.426333333</v>
      </c>
      <c r="J169">
        <v>262.48066666699998</v>
      </c>
      <c r="K169">
        <v>1510</v>
      </c>
      <c r="L169">
        <v>108</v>
      </c>
      <c r="M169">
        <v>63</v>
      </c>
      <c r="N169" t="s">
        <v>101</v>
      </c>
      <c r="O169">
        <v>3900</v>
      </c>
      <c r="P169">
        <v>3900</v>
      </c>
      <c r="Q169">
        <v>1048576</v>
      </c>
      <c r="R169" t="s">
        <v>107</v>
      </c>
      <c r="S169">
        <v>16.29</v>
      </c>
      <c r="T169">
        <v>16.177</v>
      </c>
      <c r="U169">
        <v>16.742999999999999</v>
      </c>
      <c r="V169">
        <v>219</v>
      </c>
      <c r="W169">
        <v>9</v>
      </c>
      <c r="X169">
        <v>63</v>
      </c>
      <c r="Y169" t="s">
        <v>96</v>
      </c>
      <c r="Z169" s="2">
        <v>337</v>
      </c>
      <c r="AA169" s="2">
        <v>337</v>
      </c>
      <c r="AB169">
        <v>1048576</v>
      </c>
      <c r="AC169" t="s">
        <v>107</v>
      </c>
      <c r="AD169" s="3">
        <v>188.90633333299999</v>
      </c>
      <c r="AE169" s="3">
        <v>194.06899999999999</v>
      </c>
      <c r="AF169" s="3">
        <v>168.336333333</v>
      </c>
      <c r="AG169" s="3">
        <v>910</v>
      </c>
      <c r="AH169">
        <v>49</v>
      </c>
      <c r="AI169">
        <v>63</v>
      </c>
    </row>
    <row r="170" spans="1:35" x14ac:dyDescent="0.25">
      <c r="A170" t="s">
        <v>93</v>
      </c>
      <c r="B170" t="s">
        <v>97</v>
      </c>
      <c r="C170" t="s">
        <v>95</v>
      </c>
      <c r="D170">
        <v>219</v>
      </c>
      <c r="E170">
        <v>219</v>
      </c>
      <c r="F170">
        <v>1048576</v>
      </c>
      <c r="G170" t="s">
        <v>108</v>
      </c>
      <c r="H170">
        <v>289.96600000000001</v>
      </c>
      <c r="I170">
        <v>298.91066666699999</v>
      </c>
      <c r="J170">
        <v>269.11099999999999</v>
      </c>
      <c r="K170">
        <v>1735</v>
      </c>
      <c r="L170">
        <v>96</v>
      </c>
      <c r="M170">
        <v>63</v>
      </c>
      <c r="N170" t="s">
        <v>101</v>
      </c>
      <c r="O170">
        <v>2998</v>
      </c>
      <c r="P170">
        <v>2998</v>
      </c>
      <c r="Q170">
        <v>1048576</v>
      </c>
      <c r="R170" t="s">
        <v>108</v>
      </c>
      <c r="S170">
        <v>21.1993333333</v>
      </c>
      <c r="T170">
        <v>20.7863333333</v>
      </c>
      <c r="U170">
        <v>22.167000000000002</v>
      </c>
      <c r="V170">
        <v>396</v>
      </c>
      <c r="W170">
        <v>11</v>
      </c>
      <c r="X170">
        <v>63</v>
      </c>
      <c r="Y170" t="s">
        <v>96</v>
      </c>
      <c r="Z170" s="2">
        <v>338</v>
      </c>
      <c r="AA170" s="2">
        <v>338</v>
      </c>
      <c r="AB170">
        <v>1048576</v>
      </c>
      <c r="AC170" t="s">
        <v>108</v>
      </c>
      <c r="AD170" s="3">
        <v>188.375</v>
      </c>
      <c r="AE170" s="3">
        <v>187.483</v>
      </c>
      <c r="AF170" s="3">
        <v>190.464</v>
      </c>
      <c r="AG170" s="3">
        <v>693</v>
      </c>
      <c r="AH170">
        <v>42</v>
      </c>
      <c r="AI170">
        <v>63</v>
      </c>
    </row>
    <row r="171" spans="1:35" x14ac:dyDescent="0.25">
      <c r="A171" t="s">
        <v>93</v>
      </c>
      <c r="B171" t="s">
        <v>97</v>
      </c>
      <c r="C171" t="s">
        <v>95</v>
      </c>
      <c r="D171">
        <v>181</v>
      </c>
      <c r="E171">
        <v>181</v>
      </c>
      <c r="F171">
        <v>1048576</v>
      </c>
      <c r="G171" t="s">
        <v>109</v>
      </c>
      <c r="H171">
        <v>350.49466666699999</v>
      </c>
      <c r="I171">
        <v>374.97699999999998</v>
      </c>
      <c r="J171">
        <v>313.61399999999998</v>
      </c>
      <c r="K171">
        <v>1551</v>
      </c>
      <c r="L171">
        <v>133</v>
      </c>
      <c r="M171">
        <v>63</v>
      </c>
      <c r="N171" t="s">
        <v>101</v>
      </c>
      <c r="O171">
        <v>2259</v>
      </c>
      <c r="P171">
        <v>2259</v>
      </c>
      <c r="Q171">
        <v>1048576</v>
      </c>
      <c r="R171" t="s">
        <v>109</v>
      </c>
      <c r="S171">
        <v>28.097000000000001</v>
      </c>
      <c r="T171">
        <v>27.485666666699998</v>
      </c>
      <c r="U171">
        <v>29.013999999999999</v>
      </c>
      <c r="V171">
        <v>210</v>
      </c>
      <c r="W171">
        <v>13</v>
      </c>
      <c r="X171">
        <v>63</v>
      </c>
      <c r="Y171" t="s">
        <v>96</v>
      </c>
      <c r="Z171" s="2">
        <v>372</v>
      </c>
      <c r="AA171" s="2">
        <v>372</v>
      </c>
      <c r="AB171">
        <v>1048576</v>
      </c>
      <c r="AC171" t="s">
        <v>109</v>
      </c>
      <c r="AD171" s="3">
        <v>170.994</v>
      </c>
      <c r="AE171" s="3">
        <v>169.92733333300001</v>
      </c>
      <c r="AF171" s="3">
        <v>172.58199999999999</v>
      </c>
      <c r="AG171" s="3">
        <v>557</v>
      </c>
      <c r="AH171">
        <v>31</v>
      </c>
      <c r="AI171">
        <v>63</v>
      </c>
    </row>
    <row r="172" spans="1:35" x14ac:dyDescent="0.25">
      <c r="A172" t="s">
        <v>93</v>
      </c>
      <c r="B172" t="s">
        <v>97</v>
      </c>
      <c r="C172" t="s">
        <v>95</v>
      </c>
      <c r="D172">
        <v>172</v>
      </c>
      <c r="E172">
        <v>172</v>
      </c>
      <c r="F172">
        <v>1048576</v>
      </c>
      <c r="G172" t="s">
        <v>110</v>
      </c>
      <c r="H172">
        <v>379.52166666699998</v>
      </c>
      <c r="I172">
        <v>397.43799999999999</v>
      </c>
      <c r="J172">
        <v>361.80900000000003</v>
      </c>
      <c r="K172">
        <v>5838</v>
      </c>
      <c r="L172">
        <v>443</v>
      </c>
      <c r="M172">
        <v>63</v>
      </c>
      <c r="N172" t="s">
        <v>101</v>
      </c>
      <c r="O172">
        <v>1814</v>
      </c>
      <c r="P172">
        <v>1814</v>
      </c>
      <c r="Q172">
        <v>1048576</v>
      </c>
      <c r="R172" t="s">
        <v>110</v>
      </c>
      <c r="S172">
        <v>35.000999999999998</v>
      </c>
      <c r="T172">
        <v>34.304666666700001</v>
      </c>
      <c r="U172">
        <v>35.698</v>
      </c>
      <c r="V172">
        <v>208</v>
      </c>
      <c r="W172">
        <v>15</v>
      </c>
      <c r="X172">
        <v>63</v>
      </c>
      <c r="Y172" t="s">
        <v>96</v>
      </c>
      <c r="Z172" s="2">
        <v>355</v>
      </c>
      <c r="AA172" s="2">
        <v>355</v>
      </c>
      <c r="AB172">
        <v>1048576</v>
      </c>
      <c r="AC172" t="s">
        <v>110</v>
      </c>
      <c r="AD172" s="3">
        <v>179.73966666699999</v>
      </c>
      <c r="AE172" s="3">
        <v>178.97200000000001</v>
      </c>
      <c r="AF172" s="3">
        <v>180.51499999999999</v>
      </c>
      <c r="AG172" s="3">
        <v>595</v>
      </c>
      <c r="AH172">
        <v>38</v>
      </c>
      <c r="AI172">
        <v>63</v>
      </c>
    </row>
    <row r="173" spans="1:35" x14ac:dyDescent="0.25">
      <c r="A173" t="s">
        <v>93</v>
      </c>
      <c r="B173" t="s">
        <v>97</v>
      </c>
      <c r="C173" t="s">
        <v>95</v>
      </c>
      <c r="D173">
        <v>211</v>
      </c>
      <c r="E173">
        <v>211</v>
      </c>
      <c r="F173">
        <v>1048576</v>
      </c>
      <c r="G173" t="s">
        <v>111</v>
      </c>
      <c r="H173">
        <v>301.18966666699998</v>
      </c>
      <c r="I173">
        <v>321.34033333299999</v>
      </c>
      <c r="J173">
        <v>287.81</v>
      </c>
      <c r="K173">
        <v>2402</v>
      </c>
      <c r="L173">
        <v>118</v>
      </c>
      <c r="M173">
        <v>63</v>
      </c>
      <c r="N173" t="s">
        <v>101</v>
      </c>
      <c r="O173">
        <v>1516</v>
      </c>
      <c r="P173">
        <v>1516</v>
      </c>
      <c r="Q173">
        <v>1048576</v>
      </c>
      <c r="R173" t="s">
        <v>111</v>
      </c>
      <c r="S173">
        <v>41.948666666699999</v>
      </c>
      <c r="T173">
        <v>41.642333333300002</v>
      </c>
      <c r="U173">
        <v>42.152999999999999</v>
      </c>
      <c r="V173">
        <v>351</v>
      </c>
      <c r="W173">
        <v>20</v>
      </c>
      <c r="X173">
        <v>63</v>
      </c>
      <c r="Y173" t="s">
        <v>96</v>
      </c>
      <c r="Z173" s="2">
        <v>361</v>
      </c>
      <c r="AA173" s="2">
        <v>361</v>
      </c>
      <c r="AB173">
        <v>1048576</v>
      </c>
      <c r="AC173" t="s">
        <v>111</v>
      </c>
      <c r="AD173" s="3">
        <v>176.24533333299999</v>
      </c>
      <c r="AE173" s="3">
        <v>175.632666667</v>
      </c>
      <c r="AF173" s="3">
        <v>176.65366666700001</v>
      </c>
      <c r="AG173" s="3">
        <v>411</v>
      </c>
      <c r="AH173">
        <v>26</v>
      </c>
      <c r="AI173">
        <v>63</v>
      </c>
    </row>
    <row r="174" spans="1:35" x14ac:dyDescent="0.25">
      <c r="A174" t="s">
        <v>93</v>
      </c>
      <c r="B174" t="s">
        <v>97</v>
      </c>
      <c r="C174" t="s">
        <v>95</v>
      </c>
      <c r="D174">
        <v>195</v>
      </c>
      <c r="E174">
        <v>195</v>
      </c>
      <c r="F174">
        <v>1048576</v>
      </c>
      <c r="G174" t="s">
        <v>105</v>
      </c>
      <c r="H174">
        <v>326.58166666699998</v>
      </c>
      <c r="I174">
        <v>345.47766666699999</v>
      </c>
      <c r="J174">
        <v>318.51333333299999</v>
      </c>
      <c r="K174">
        <v>2953</v>
      </c>
      <c r="L174">
        <v>154</v>
      </c>
      <c r="M174">
        <v>63</v>
      </c>
      <c r="N174" t="s">
        <v>101</v>
      </c>
      <c r="O174">
        <v>1296</v>
      </c>
      <c r="P174">
        <v>1296</v>
      </c>
      <c r="Q174">
        <v>1048576</v>
      </c>
      <c r="R174" t="s">
        <v>105</v>
      </c>
      <c r="S174">
        <v>48.999666666700001</v>
      </c>
      <c r="T174">
        <v>49.687333333300003</v>
      </c>
      <c r="U174">
        <v>48.706000000000003</v>
      </c>
      <c r="V174">
        <v>476</v>
      </c>
      <c r="W174">
        <v>25</v>
      </c>
      <c r="X174">
        <v>63</v>
      </c>
      <c r="Y174" t="s">
        <v>96</v>
      </c>
      <c r="Z174" s="2">
        <v>338</v>
      </c>
      <c r="AA174" s="2">
        <v>338</v>
      </c>
      <c r="AB174">
        <v>1048576</v>
      </c>
      <c r="AC174" t="s">
        <v>105</v>
      </c>
      <c r="AD174" s="3">
        <v>188.28200000000001</v>
      </c>
      <c r="AE174" s="3">
        <v>185.81299999999999</v>
      </c>
      <c r="AF174" s="3">
        <v>189.34066666699999</v>
      </c>
      <c r="AG174" s="3">
        <v>428</v>
      </c>
      <c r="AH174">
        <v>24</v>
      </c>
      <c r="AI174">
        <v>63</v>
      </c>
    </row>
    <row r="175" spans="1:35" x14ac:dyDescent="0.25">
      <c r="A175" t="s">
        <v>93</v>
      </c>
      <c r="B175" t="s">
        <v>97</v>
      </c>
      <c r="C175" t="s">
        <v>95</v>
      </c>
      <c r="D175">
        <v>181</v>
      </c>
      <c r="E175">
        <v>181</v>
      </c>
      <c r="F175">
        <v>1048576</v>
      </c>
      <c r="G175" t="s">
        <v>104</v>
      </c>
      <c r="H175">
        <v>350.068666667</v>
      </c>
      <c r="I175">
        <v>377.666</v>
      </c>
      <c r="J175">
        <v>343.274</v>
      </c>
      <c r="K175">
        <v>1249</v>
      </c>
      <c r="L175">
        <v>71</v>
      </c>
      <c r="M175">
        <v>63</v>
      </c>
      <c r="N175" t="s">
        <v>101</v>
      </c>
      <c r="O175">
        <v>1138</v>
      </c>
      <c r="P175">
        <v>1138</v>
      </c>
      <c r="Q175">
        <v>1048576</v>
      </c>
      <c r="R175" t="s">
        <v>104</v>
      </c>
      <c r="S175">
        <v>55.811</v>
      </c>
      <c r="T175">
        <v>59.001333333300003</v>
      </c>
      <c r="U175">
        <v>55.016666666699997</v>
      </c>
      <c r="V175">
        <v>281</v>
      </c>
      <c r="W175">
        <v>29</v>
      </c>
      <c r="X175">
        <v>63</v>
      </c>
      <c r="Y175" t="s">
        <v>96</v>
      </c>
      <c r="Z175" s="2">
        <v>346</v>
      </c>
      <c r="AA175" s="2">
        <v>346</v>
      </c>
      <c r="AB175">
        <v>1048576</v>
      </c>
      <c r="AC175" t="s">
        <v>104</v>
      </c>
      <c r="AD175" s="3">
        <v>183.776333333</v>
      </c>
      <c r="AE175" s="3">
        <v>181.83333333300001</v>
      </c>
      <c r="AF175" s="3">
        <v>184.261</v>
      </c>
      <c r="AG175" s="3">
        <v>435</v>
      </c>
      <c r="AH175">
        <v>17</v>
      </c>
      <c r="AI175">
        <v>63</v>
      </c>
    </row>
    <row r="176" spans="1:35" x14ac:dyDescent="0.25">
      <c r="A176" t="s">
        <v>93</v>
      </c>
      <c r="B176" t="s">
        <v>97</v>
      </c>
      <c r="C176" t="s">
        <v>95</v>
      </c>
      <c r="D176">
        <v>168</v>
      </c>
      <c r="E176">
        <v>168</v>
      </c>
      <c r="F176">
        <v>1048576</v>
      </c>
      <c r="G176" t="s">
        <v>103</v>
      </c>
      <c r="H176">
        <v>377.40800000000002</v>
      </c>
      <c r="I176">
        <v>404.621333333</v>
      </c>
      <c r="J176">
        <v>374.27933333300001</v>
      </c>
      <c r="K176">
        <v>1106</v>
      </c>
      <c r="L176">
        <v>53</v>
      </c>
      <c r="M176">
        <v>63</v>
      </c>
      <c r="N176" t="s">
        <v>101</v>
      </c>
      <c r="O176">
        <v>1011</v>
      </c>
      <c r="P176">
        <v>1011</v>
      </c>
      <c r="Q176">
        <v>1048576</v>
      </c>
      <c r="R176" t="s">
        <v>103</v>
      </c>
      <c r="S176">
        <v>62.775666666699998</v>
      </c>
      <c r="T176">
        <v>70.953000000000003</v>
      </c>
      <c r="U176">
        <v>61.861333333300003</v>
      </c>
      <c r="V176">
        <v>294</v>
      </c>
      <c r="W176">
        <v>29</v>
      </c>
      <c r="X176">
        <v>63</v>
      </c>
      <c r="Y176" t="s">
        <v>96</v>
      </c>
      <c r="Z176" s="2">
        <v>330</v>
      </c>
      <c r="AA176" s="2">
        <v>330</v>
      </c>
      <c r="AB176">
        <v>1048576</v>
      </c>
      <c r="AC176" t="s">
        <v>103</v>
      </c>
      <c r="AD176" s="3">
        <v>192.64099999999999</v>
      </c>
      <c r="AE176" s="3">
        <v>190.886</v>
      </c>
      <c r="AF176" s="3">
        <v>192.83933333300001</v>
      </c>
      <c r="AG176" s="3">
        <v>428</v>
      </c>
      <c r="AH176">
        <v>15</v>
      </c>
      <c r="AI176">
        <v>63</v>
      </c>
    </row>
    <row r="177" spans="1:35" x14ac:dyDescent="0.25">
      <c r="A177" t="s">
        <v>93</v>
      </c>
      <c r="B177" t="s">
        <v>97</v>
      </c>
      <c r="C177" t="s">
        <v>95</v>
      </c>
      <c r="D177">
        <v>164</v>
      </c>
      <c r="E177">
        <v>164</v>
      </c>
      <c r="F177">
        <v>1048576</v>
      </c>
      <c r="G177" t="s">
        <v>112</v>
      </c>
      <c r="H177">
        <v>387.33</v>
      </c>
      <c r="I177">
        <v>0</v>
      </c>
      <c r="J177">
        <v>387.33</v>
      </c>
      <c r="K177">
        <v>837</v>
      </c>
      <c r="L177">
        <v>49</v>
      </c>
      <c r="M177">
        <v>63</v>
      </c>
      <c r="N177" t="s">
        <v>101</v>
      </c>
      <c r="O177">
        <v>912</v>
      </c>
      <c r="P177">
        <v>912</v>
      </c>
      <c r="Q177">
        <v>1048576</v>
      </c>
      <c r="R177" t="s">
        <v>112</v>
      </c>
      <c r="S177">
        <v>69.689333333299999</v>
      </c>
      <c r="T177">
        <v>0</v>
      </c>
      <c r="U177">
        <v>69.689333333299999</v>
      </c>
      <c r="V177">
        <v>191</v>
      </c>
      <c r="W177">
        <v>28</v>
      </c>
      <c r="X177">
        <v>63</v>
      </c>
      <c r="Y177" t="s">
        <v>96</v>
      </c>
      <c r="Z177" s="2">
        <v>300</v>
      </c>
      <c r="AA177" s="2">
        <v>300</v>
      </c>
      <c r="AB177">
        <v>1048576</v>
      </c>
      <c r="AC177" t="s">
        <v>112</v>
      </c>
      <c r="AD177" s="3">
        <v>211.788666667</v>
      </c>
      <c r="AE177" s="3">
        <v>0</v>
      </c>
      <c r="AF177" s="3">
        <v>211.788666667</v>
      </c>
      <c r="AG177" s="3">
        <v>347</v>
      </c>
      <c r="AH177">
        <v>10</v>
      </c>
      <c r="AI177">
        <v>63</v>
      </c>
    </row>
    <row r="178" spans="1:35" x14ac:dyDescent="0.25">
      <c r="A178" t="s">
        <v>93</v>
      </c>
      <c r="B178" t="s">
        <v>98</v>
      </c>
      <c r="C178" t="s">
        <v>95</v>
      </c>
      <c r="D178">
        <v>2291</v>
      </c>
      <c r="E178">
        <v>8</v>
      </c>
      <c r="F178">
        <v>4096</v>
      </c>
      <c r="G178" t="s">
        <v>102</v>
      </c>
      <c r="H178">
        <v>55.900333333299997</v>
      </c>
      <c r="I178">
        <v>55.900333333299997</v>
      </c>
      <c r="J178">
        <v>0</v>
      </c>
      <c r="K178">
        <v>3328</v>
      </c>
      <c r="L178">
        <v>91</v>
      </c>
      <c r="M178">
        <v>127</v>
      </c>
      <c r="N178" t="s">
        <v>101</v>
      </c>
      <c r="O178">
        <v>134535</v>
      </c>
      <c r="P178">
        <v>525</v>
      </c>
      <c r="Q178">
        <v>4096</v>
      </c>
      <c r="R178" t="s">
        <v>102</v>
      </c>
      <c r="S178">
        <v>0.94199999999999995</v>
      </c>
      <c r="T178">
        <v>0.94199999999999995</v>
      </c>
      <c r="U178">
        <v>0</v>
      </c>
      <c r="V178">
        <v>31</v>
      </c>
      <c r="W178">
        <v>0</v>
      </c>
      <c r="X178">
        <v>126</v>
      </c>
      <c r="Y178" t="s">
        <v>96</v>
      </c>
      <c r="Z178" s="2">
        <v>23811</v>
      </c>
      <c r="AA178" s="2">
        <v>93</v>
      </c>
      <c r="AB178">
        <v>4096</v>
      </c>
      <c r="AC178" t="s">
        <v>102</v>
      </c>
      <c r="AD178" s="3">
        <v>5.3553333333299999</v>
      </c>
      <c r="AE178" s="3">
        <v>5.3553333333299999</v>
      </c>
      <c r="AF178" s="3">
        <v>0</v>
      </c>
      <c r="AG178" s="3">
        <v>1543</v>
      </c>
      <c r="AH178">
        <v>7</v>
      </c>
      <c r="AI178">
        <v>127</v>
      </c>
    </row>
    <row r="179" spans="1:35" x14ac:dyDescent="0.25">
      <c r="A179" t="s">
        <v>93</v>
      </c>
      <c r="B179" t="s">
        <v>98</v>
      </c>
      <c r="C179" t="s">
        <v>95</v>
      </c>
      <c r="D179">
        <v>1798</v>
      </c>
      <c r="E179">
        <v>7</v>
      </c>
      <c r="F179">
        <v>4096</v>
      </c>
      <c r="G179" t="s">
        <v>106</v>
      </c>
      <c r="H179">
        <v>71.309333333300003</v>
      </c>
      <c r="I179">
        <v>76.556666666699996</v>
      </c>
      <c r="J179">
        <v>23.966999999999999</v>
      </c>
      <c r="K179">
        <v>2782</v>
      </c>
      <c r="L179">
        <v>118</v>
      </c>
      <c r="M179">
        <v>127</v>
      </c>
      <c r="N179" t="s">
        <v>101</v>
      </c>
      <c r="O179">
        <v>130805</v>
      </c>
      <c r="P179">
        <v>510</v>
      </c>
      <c r="Q179">
        <v>4096</v>
      </c>
      <c r="R179" t="s">
        <v>106</v>
      </c>
      <c r="S179">
        <v>0.93866666666700005</v>
      </c>
      <c r="T179">
        <v>0.93466666666700005</v>
      </c>
      <c r="U179">
        <v>0.97333333333299998</v>
      </c>
      <c r="V179">
        <v>38</v>
      </c>
      <c r="W179">
        <v>0</v>
      </c>
      <c r="X179">
        <v>122</v>
      </c>
      <c r="Y179" t="s">
        <v>96</v>
      </c>
      <c r="Z179" s="2">
        <v>23528</v>
      </c>
      <c r="AA179" s="2">
        <v>91</v>
      </c>
      <c r="AB179">
        <v>4096</v>
      </c>
      <c r="AC179" t="s">
        <v>106</v>
      </c>
      <c r="AD179" s="3">
        <v>5.4186666666700001</v>
      </c>
      <c r="AE179" s="3">
        <v>5.4016666666699997</v>
      </c>
      <c r="AF179" s="3">
        <v>5.57</v>
      </c>
      <c r="AG179" s="3">
        <v>1546</v>
      </c>
      <c r="AH179">
        <v>10</v>
      </c>
      <c r="AI179">
        <v>127</v>
      </c>
    </row>
    <row r="180" spans="1:35" x14ac:dyDescent="0.25">
      <c r="A180" t="s">
        <v>93</v>
      </c>
      <c r="B180" t="s">
        <v>98</v>
      </c>
      <c r="C180" t="s">
        <v>95</v>
      </c>
      <c r="D180">
        <v>1744</v>
      </c>
      <c r="E180">
        <v>6</v>
      </c>
      <c r="F180">
        <v>4096</v>
      </c>
      <c r="G180" t="s">
        <v>107</v>
      </c>
      <c r="H180">
        <v>73.67</v>
      </c>
      <c r="I180">
        <v>81.706333333299995</v>
      </c>
      <c r="J180">
        <v>41.512666666699999</v>
      </c>
      <c r="K180">
        <v>3222</v>
      </c>
      <c r="L180">
        <v>145</v>
      </c>
      <c r="M180">
        <v>127</v>
      </c>
      <c r="N180" t="s">
        <v>101</v>
      </c>
      <c r="O180">
        <v>129092</v>
      </c>
      <c r="P180">
        <v>504</v>
      </c>
      <c r="Q180">
        <v>4096</v>
      </c>
      <c r="R180" t="s">
        <v>107</v>
      </c>
      <c r="S180">
        <v>0.95699999999999996</v>
      </c>
      <c r="T180">
        <v>0.94966666666699995</v>
      </c>
      <c r="U180">
        <v>0.98499999999999999</v>
      </c>
      <c r="V180">
        <v>35</v>
      </c>
      <c r="W180">
        <v>0</v>
      </c>
      <c r="X180">
        <v>123</v>
      </c>
      <c r="Y180" t="s">
        <v>96</v>
      </c>
      <c r="Z180" s="2">
        <v>23225</v>
      </c>
      <c r="AA180" s="2">
        <v>90</v>
      </c>
      <c r="AB180">
        <v>4096</v>
      </c>
      <c r="AC180" t="s">
        <v>107</v>
      </c>
      <c r="AD180" s="3">
        <v>5.4893333333300003</v>
      </c>
      <c r="AE180" s="3">
        <v>5.5276666666700001</v>
      </c>
      <c r="AF180" s="3">
        <v>5.3356666666699999</v>
      </c>
      <c r="AG180" s="3">
        <v>1534</v>
      </c>
      <c r="AH180">
        <v>7</v>
      </c>
      <c r="AI180">
        <v>127</v>
      </c>
    </row>
    <row r="181" spans="1:35" x14ac:dyDescent="0.25">
      <c r="A181" t="s">
        <v>93</v>
      </c>
      <c r="B181" t="s">
        <v>98</v>
      </c>
      <c r="C181" t="s">
        <v>95</v>
      </c>
      <c r="D181">
        <v>2243</v>
      </c>
      <c r="E181">
        <v>8</v>
      </c>
      <c r="F181">
        <v>4096</v>
      </c>
      <c r="G181" t="s">
        <v>108</v>
      </c>
      <c r="H181">
        <v>57.2193333333</v>
      </c>
      <c r="I181">
        <v>72.574333333300004</v>
      </c>
      <c r="J181">
        <v>21.404</v>
      </c>
      <c r="K181">
        <v>2392</v>
      </c>
      <c r="L181">
        <v>112</v>
      </c>
      <c r="M181">
        <v>127</v>
      </c>
      <c r="N181" t="s">
        <v>101</v>
      </c>
      <c r="O181">
        <v>127331</v>
      </c>
      <c r="P181">
        <v>497</v>
      </c>
      <c r="Q181">
        <v>4096</v>
      </c>
      <c r="R181" t="s">
        <v>108</v>
      </c>
      <c r="S181">
        <v>0.97466666666699997</v>
      </c>
      <c r="T181">
        <v>0.96399999999999997</v>
      </c>
      <c r="U181">
        <v>1</v>
      </c>
      <c r="V181">
        <v>71</v>
      </c>
      <c r="W181">
        <v>0</v>
      </c>
      <c r="X181">
        <v>124</v>
      </c>
      <c r="Y181" t="s">
        <v>96</v>
      </c>
      <c r="Z181" s="2">
        <v>22550</v>
      </c>
      <c r="AA181" s="2">
        <v>88</v>
      </c>
      <c r="AB181">
        <v>4096</v>
      </c>
      <c r="AC181" t="s">
        <v>108</v>
      </c>
      <c r="AD181" s="3">
        <v>5.5933333333300004</v>
      </c>
      <c r="AE181" s="3">
        <v>5.585</v>
      </c>
      <c r="AF181" s="3">
        <v>5.6116666666699997</v>
      </c>
      <c r="AG181" s="3">
        <v>1559</v>
      </c>
      <c r="AH181">
        <v>11</v>
      </c>
      <c r="AI181">
        <v>126</v>
      </c>
    </row>
    <row r="182" spans="1:35" x14ac:dyDescent="0.25">
      <c r="A182" t="s">
        <v>93</v>
      </c>
      <c r="B182" t="s">
        <v>98</v>
      </c>
      <c r="C182" t="s">
        <v>95</v>
      </c>
      <c r="D182">
        <v>3032</v>
      </c>
      <c r="E182">
        <v>11</v>
      </c>
      <c r="F182">
        <v>4096</v>
      </c>
      <c r="G182" t="s">
        <v>109</v>
      </c>
      <c r="H182">
        <v>42.240666666700001</v>
      </c>
      <c r="I182">
        <v>58.48</v>
      </c>
      <c r="J182">
        <v>17.906666666700001</v>
      </c>
      <c r="K182">
        <v>2030</v>
      </c>
      <c r="L182">
        <v>73</v>
      </c>
      <c r="M182">
        <v>127</v>
      </c>
      <c r="N182" t="s">
        <v>101</v>
      </c>
      <c r="O182">
        <v>126074</v>
      </c>
      <c r="P182">
        <v>492</v>
      </c>
      <c r="Q182">
        <v>4096</v>
      </c>
      <c r="R182" t="s">
        <v>109</v>
      </c>
      <c r="S182">
        <v>0.986333333333</v>
      </c>
      <c r="T182">
        <v>0.97433333333299998</v>
      </c>
      <c r="U182">
        <v>1.0053333333300001</v>
      </c>
      <c r="V182">
        <v>37</v>
      </c>
      <c r="W182">
        <v>0</v>
      </c>
      <c r="X182">
        <v>124</v>
      </c>
      <c r="Y182" t="s">
        <v>96</v>
      </c>
      <c r="Z182" s="2">
        <v>22937</v>
      </c>
      <c r="AA182" s="2">
        <v>89</v>
      </c>
      <c r="AB182">
        <v>4096</v>
      </c>
      <c r="AC182" t="s">
        <v>109</v>
      </c>
      <c r="AD182" s="3">
        <v>5.5549999999999997</v>
      </c>
      <c r="AE182" s="3">
        <v>5.68166666667</v>
      </c>
      <c r="AF182" s="3">
        <v>5.3639999999999999</v>
      </c>
      <c r="AG182" s="3">
        <v>81</v>
      </c>
      <c r="AH182">
        <v>0</v>
      </c>
      <c r="AI182">
        <v>127</v>
      </c>
    </row>
    <row r="183" spans="1:35" x14ac:dyDescent="0.25">
      <c r="A183" t="s">
        <v>93</v>
      </c>
      <c r="B183" t="s">
        <v>98</v>
      </c>
      <c r="C183" t="s">
        <v>95</v>
      </c>
      <c r="D183">
        <v>2831</v>
      </c>
      <c r="E183">
        <v>11</v>
      </c>
      <c r="F183">
        <v>4096</v>
      </c>
      <c r="G183" t="s">
        <v>110</v>
      </c>
      <c r="H183">
        <v>45.109666666700001</v>
      </c>
      <c r="I183">
        <v>68.650333333299997</v>
      </c>
      <c r="J183">
        <v>21.583333333300001</v>
      </c>
      <c r="K183">
        <v>1691</v>
      </c>
      <c r="L183">
        <v>81</v>
      </c>
      <c r="M183">
        <v>127</v>
      </c>
      <c r="N183" t="s">
        <v>101</v>
      </c>
      <c r="O183">
        <v>124692</v>
      </c>
      <c r="P183">
        <v>487</v>
      </c>
      <c r="Q183">
        <v>4096</v>
      </c>
      <c r="R183" t="s">
        <v>110</v>
      </c>
      <c r="S183">
        <v>1.0053333333300001</v>
      </c>
      <c r="T183">
        <v>0.99266666666699999</v>
      </c>
      <c r="U183">
        <v>1.0173333333300001</v>
      </c>
      <c r="V183">
        <v>260</v>
      </c>
      <c r="W183">
        <v>0</v>
      </c>
      <c r="X183">
        <v>125</v>
      </c>
      <c r="Y183" t="s">
        <v>96</v>
      </c>
      <c r="Z183" s="2">
        <v>22516</v>
      </c>
      <c r="AA183" s="2">
        <v>87</v>
      </c>
      <c r="AB183">
        <v>4096</v>
      </c>
      <c r="AC183" t="s">
        <v>110</v>
      </c>
      <c r="AD183" s="3">
        <v>5.6566666666699996</v>
      </c>
      <c r="AE183" s="3">
        <v>5.8213333333300001</v>
      </c>
      <c r="AF183" s="3">
        <v>5.4923333333300004</v>
      </c>
      <c r="AG183" s="3">
        <v>64</v>
      </c>
      <c r="AH183">
        <v>0</v>
      </c>
      <c r="AI183">
        <v>127</v>
      </c>
    </row>
    <row r="184" spans="1:35" x14ac:dyDescent="0.25">
      <c r="A184" t="s">
        <v>93</v>
      </c>
      <c r="B184" t="s">
        <v>98</v>
      </c>
      <c r="C184" t="s">
        <v>95</v>
      </c>
      <c r="D184">
        <v>3270</v>
      </c>
      <c r="E184">
        <v>12</v>
      </c>
      <c r="F184">
        <v>4096</v>
      </c>
      <c r="G184" t="s">
        <v>111</v>
      </c>
      <c r="H184">
        <v>39.277000000000001</v>
      </c>
      <c r="I184">
        <v>62.925666666700003</v>
      </c>
      <c r="J184">
        <v>23.5073333333</v>
      </c>
      <c r="K184">
        <v>2321</v>
      </c>
      <c r="L184">
        <v>86</v>
      </c>
      <c r="M184">
        <v>127</v>
      </c>
      <c r="N184" t="s">
        <v>101</v>
      </c>
      <c r="O184">
        <v>123279</v>
      </c>
      <c r="P184">
        <v>481</v>
      </c>
      <c r="Q184">
        <v>4096</v>
      </c>
      <c r="R184" t="s">
        <v>111</v>
      </c>
      <c r="S184">
        <v>1.0213333333300001</v>
      </c>
      <c r="T184">
        <v>1.0006666666699999</v>
      </c>
      <c r="U184">
        <v>1.0349999999999999</v>
      </c>
      <c r="V184">
        <v>576</v>
      </c>
      <c r="W184">
        <v>1</v>
      </c>
      <c r="X184">
        <v>125</v>
      </c>
      <c r="Y184" t="s">
        <v>96</v>
      </c>
      <c r="Z184" s="2">
        <v>22421</v>
      </c>
      <c r="AA184" s="2">
        <v>87</v>
      </c>
      <c r="AB184">
        <v>4096</v>
      </c>
      <c r="AC184" t="s">
        <v>111</v>
      </c>
      <c r="AD184" s="3">
        <v>5.6876666666700002</v>
      </c>
      <c r="AE184" s="3">
        <v>5.9123333333300003</v>
      </c>
      <c r="AF184" s="3">
        <v>5.5383333333299998</v>
      </c>
      <c r="AG184" s="3">
        <v>52</v>
      </c>
      <c r="AH184">
        <v>0</v>
      </c>
      <c r="AI184">
        <v>127</v>
      </c>
    </row>
    <row r="185" spans="1:35" x14ac:dyDescent="0.25">
      <c r="A185" t="s">
        <v>93</v>
      </c>
      <c r="B185" t="s">
        <v>98</v>
      </c>
      <c r="C185" t="s">
        <v>95</v>
      </c>
      <c r="D185">
        <v>3183</v>
      </c>
      <c r="E185">
        <v>12</v>
      </c>
      <c r="F185">
        <v>4096</v>
      </c>
      <c r="G185" t="s">
        <v>105</v>
      </c>
      <c r="H185">
        <v>40.1063333333</v>
      </c>
      <c r="I185">
        <v>73.549000000000007</v>
      </c>
      <c r="J185">
        <v>25.771999999999998</v>
      </c>
      <c r="K185">
        <v>2431</v>
      </c>
      <c r="L185">
        <v>88</v>
      </c>
      <c r="M185">
        <v>127</v>
      </c>
      <c r="N185" t="s">
        <v>101</v>
      </c>
      <c r="O185">
        <v>120910</v>
      </c>
      <c r="P185">
        <v>472</v>
      </c>
      <c r="Q185">
        <v>4096</v>
      </c>
      <c r="R185" t="s">
        <v>105</v>
      </c>
      <c r="S185">
        <v>1.0416666666700001</v>
      </c>
      <c r="T185">
        <v>1.0156666666700001</v>
      </c>
      <c r="U185">
        <v>1.05266666667</v>
      </c>
      <c r="V185">
        <v>790</v>
      </c>
      <c r="W185">
        <v>2</v>
      </c>
      <c r="X185">
        <v>125</v>
      </c>
      <c r="Y185" t="s">
        <v>96</v>
      </c>
      <c r="Z185" s="2">
        <v>21668</v>
      </c>
      <c r="AA185" s="2">
        <v>84</v>
      </c>
      <c r="AB185">
        <v>4096</v>
      </c>
      <c r="AC185" t="s">
        <v>105</v>
      </c>
      <c r="AD185" s="3">
        <v>5.8753333333300004</v>
      </c>
      <c r="AE185" s="3">
        <v>6.1390000000000002</v>
      </c>
      <c r="AF185" s="3">
        <v>5.7626666666700004</v>
      </c>
      <c r="AG185" s="3">
        <v>53</v>
      </c>
      <c r="AH185">
        <v>0</v>
      </c>
      <c r="AI185">
        <v>127</v>
      </c>
    </row>
    <row r="186" spans="1:35" x14ac:dyDescent="0.25">
      <c r="A186" t="s">
        <v>93</v>
      </c>
      <c r="B186" t="s">
        <v>98</v>
      </c>
      <c r="C186" t="s">
        <v>95</v>
      </c>
      <c r="D186">
        <v>3928</v>
      </c>
      <c r="E186">
        <v>15</v>
      </c>
      <c r="F186">
        <v>4096</v>
      </c>
      <c r="G186" t="s">
        <v>104</v>
      </c>
      <c r="H186">
        <v>32.646999999999998</v>
      </c>
      <c r="I186">
        <v>70.326666666700007</v>
      </c>
      <c r="J186">
        <v>23.240666666700001</v>
      </c>
      <c r="K186">
        <v>1289</v>
      </c>
      <c r="L186">
        <v>68</v>
      </c>
      <c r="M186">
        <v>127</v>
      </c>
      <c r="N186" t="s">
        <v>101</v>
      </c>
      <c r="O186">
        <v>119361</v>
      </c>
      <c r="P186">
        <v>466</v>
      </c>
      <c r="Q186">
        <v>4096</v>
      </c>
      <c r="R186" t="s">
        <v>104</v>
      </c>
      <c r="S186">
        <v>1.0549999999999999</v>
      </c>
      <c r="T186">
        <v>1.02</v>
      </c>
      <c r="U186">
        <v>1.0636666666700001</v>
      </c>
      <c r="V186">
        <v>996</v>
      </c>
      <c r="W186">
        <v>3</v>
      </c>
      <c r="X186">
        <v>125</v>
      </c>
      <c r="Y186" t="s">
        <v>96</v>
      </c>
      <c r="Z186" s="2">
        <v>22205</v>
      </c>
      <c r="AA186" s="2">
        <v>86</v>
      </c>
      <c r="AB186">
        <v>4096</v>
      </c>
      <c r="AC186" t="s">
        <v>104</v>
      </c>
      <c r="AD186" s="3">
        <v>5.7350000000000003</v>
      </c>
      <c r="AE186" s="3">
        <v>6.093</v>
      </c>
      <c r="AF186" s="3">
        <v>5.64533333333</v>
      </c>
      <c r="AG186" s="3">
        <v>169</v>
      </c>
      <c r="AH186">
        <v>0</v>
      </c>
      <c r="AI186">
        <v>127</v>
      </c>
    </row>
    <row r="187" spans="1:35" x14ac:dyDescent="0.25">
      <c r="A187" t="s">
        <v>93</v>
      </c>
      <c r="B187" t="s">
        <v>98</v>
      </c>
      <c r="C187" t="s">
        <v>95</v>
      </c>
      <c r="D187">
        <v>3959</v>
      </c>
      <c r="E187">
        <v>15</v>
      </c>
      <c r="F187">
        <v>4096</v>
      </c>
      <c r="G187" t="s">
        <v>103</v>
      </c>
      <c r="H187">
        <v>32.547333333300003</v>
      </c>
      <c r="I187">
        <v>83.147666666700005</v>
      </c>
      <c r="J187">
        <v>26.929666666700001</v>
      </c>
      <c r="K187">
        <v>1702</v>
      </c>
      <c r="L187">
        <v>74</v>
      </c>
      <c r="M187">
        <v>127</v>
      </c>
      <c r="N187" t="s">
        <v>101</v>
      </c>
      <c r="O187">
        <v>115800</v>
      </c>
      <c r="P187">
        <v>452</v>
      </c>
      <c r="Q187">
        <v>4096</v>
      </c>
      <c r="R187" t="s">
        <v>103</v>
      </c>
      <c r="S187">
        <v>1.0876666666699999</v>
      </c>
      <c r="T187">
        <v>1.0473333333299999</v>
      </c>
      <c r="U187">
        <v>1.0920000000000001</v>
      </c>
      <c r="V187">
        <v>708</v>
      </c>
      <c r="W187">
        <v>3</v>
      </c>
      <c r="X187">
        <v>125</v>
      </c>
      <c r="Y187" t="s">
        <v>96</v>
      </c>
      <c r="Z187" s="2">
        <v>21218</v>
      </c>
      <c r="AA187" s="2">
        <v>82</v>
      </c>
      <c r="AB187">
        <v>4096</v>
      </c>
      <c r="AC187" t="s">
        <v>103</v>
      </c>
      <c r="AD187" s="3">
        <v>6.0010000000000003</v>
      </c>
      <c r="AE187" s="3">
        <v>6.4443333333300004</v>
      </c>
      <c r="AF187" s="3">
        <v>5.9516666666700004</v>
      </c>
      <c r="AG187" s="3">
        <v>870</v>
      </c>
      <c r="AH187">
        <v>2</v>
      </c>
      <c r="AI187">
        <v>127</v>
      </c>
    </row>
    <row r="188" spans="1:35" x14ac:dyDescent="0.25">
      <c r="A188" t="s">
        <v>93</v>
      </c>
      <c r="B188" t="s">
        <v>98</v>
      </c>
      <c r="C188" t="s">
        <v>95</v>
      </c>
      <c r="D188">
        <v>11157</v>
      </c>
      <c r="E188">
        <v>43</v>
      </c>
      <c r="F188">
        <v>4096</v>
      </c>
      <c r="G188" t="s">
        <v>112</v>
      </c>
      <c r="H188">
        <v>11.538666666699999</v>
      </c>
      <c r="I188">
        <v>0</v>
      </c>
      <c r="J188">
        <v>11.538666666699999</v>
      </c>
      <c r="K188">
        <v>5280</v>
      </c>
      <c r="L188">
        <v>82</v>
      </c>
      <c r="M188">
        <v>127</v>
      </c>
      <c r="N188" t="s">
        <v>101</v>
      </c>
      <c r="O188">
        <v>117533</v>
      </c>
      <c r="P188">
        <v>459</v>
      </c>
      <c r="Q188">
        <v>4096</v>
      </c>
      <c r="R188" t="s">
        <v>112</v>
      </c>
      <c r="S188">
        <v>1.07266666667</v>
      </c>
      <c r="T188">
        <v>0</v>
      </c>
      <c r="U188">
        <v>1.07266666667</v>
      </c>
      <c r="V188">
        <v>270</v>
      </c>
      <c r="W188">
        <v>1</v>
      </c>
      <c r="X188">
        <v>126</v>
      </c>
      <c r="Y188" t="s">
        <v>96</v>
      </c>
      <c r="Z188" s="2">
        <v>21160</v>
      </c>
      <c r="AA188" s="2">
        <v>82</v>
      </c>
      <c r="AB188">
        <v>4096</v>
      </c>
      <c r="AC188" t="s">
        <v>112</v>
      </c>
      <c r="AD188" s="3">
        <v>6.0149999999999997</v>
      </c>
      <c r="AE188" s="3">
        <v>0</v>
      </c>
      <c r="AF188" s="3">
        <v>6.0149999999999997</v>
      </c>
      <c r="AG188" s="3">
        <v>41</v>
      </c>
      <c r="AH188">
        <v>0</v>
      </c>
      <c r="AI188">
        <v>127</v>
      </c>
    </row>
    <row r="189" spans="1:35" x14ac:dyDescent="0.25">
      <c r="A189" t="s">
        <v>93</v>
      </c>
      <c r="B189" t="s">
        <v>98</v>
      </c>
      <c r="C189" t="s">
        <v>95</v>
      </c>
      <c r="D189">
        <v>3350</v>
      </c>
      <c r="E189">
        <v>209</v>
      </c>
      <c r="F189">
        <v>65536</v>
      </c>
      <c r="G189" t="s">
        <v>102</v>
      </c>
      <c r="H189">
        <v>37.942</v>
      </c>
      <c r="I189">
        <v>37.942</v>
      </c>
      <c r="J189">
        <v>0</v>
      </c>
      <c r="K189">
        <v>1013</v>
      </c>
      <c r="L189">
        <v>31</v>
      </c>
      <c r="M189">
        <v>127</v>
      </c>
      <c r="N189" t="s">
        <v>101</v>
      </c>
      <c r="O189">
        <v>56004</v>
      </c>
      <c r="P189">
        <v>3500</v>
      </c>
      <c r="Q189">
        <v>65536</v>
      </c>
      <c r="R189" t="s">
        <v>102</v>
      </c>
      <c r="S189">
        <v>2.274</v>
      </c>
      <c r="T189">
        <v>2.274</v>
      </c>
      <c r="U189">
        <v>0</v>
      </c>
      <c r="V189">
        <v>173</v>
      </c>
      <c r="W189">
        <v>1</v>
      </c>
      <c r="X189">
        <v>127</v>
      </c>
      <c r="Y189" t="s">
        <v>96</v>
      </c>
      <c r="Z189" s="2">
        <v>6897</v>
      </c>
      <c r="AA189" s="2">
        <v>431</v>
      </c>
      <c r="AB189">
        <v>65536</v>
      </c>
      <c r="AC189" t="s">
        <v>102</v>
      </c>
      <c r="AD189" s="3">
        <v>18.485666666699998</v>
      </c>
      <c r="AE189" s="3">
        <v>18.485666666699998</v>
      </c>
      <c r="AF189" s="3">
        <v>0</v>
      </c>
      <c r="AG189" s="3">
        <v>67</v>
      </c>
      <c r="AH189">
        <v>3</v>
      </c>
      <c r="AI189">
        <v>127</v>
      </c>
    </row>
    <row r="190" spans="1:35" x14ac:dyDescent="0.25">
      <c r="A190" t="s">
        <v>93</v>
      </c>
      <c r="B190" t="s">
        <v>98</v>
      </c>
      <c r="C190" t="s">
        <v>95</v>
      </c>
      <c r="D190">
        <v>3422</v>
      </c>
      <c r="E190">
        <v>213</v>
      </c>
      <c r="F190">
        <v>65536</v>
      </c>
      <c r="G190" t="s">
        <v>106</v>
      </c>
      <c r="H190">
        <v>36.398000000000003</v>
      </c>
      <c r="I190">
        <v>38.093000000000004</v>
      </c>
      <c r="J190">
        <v>21.234000000000002</v>
      </c>
      <c r="K190">
        <v>2451</v>
      </c>
      <c r="L190">
        <v>63</v>
      </c>
      <c r="M190">
        <v>124</v>
      </c>
      <c r="N190" t="s">
        <v>101</v>
      </c>
      <c r="O190">
        <v>60403</v>
      </c>
      <c r="P190">
        <v>3775</v>
      </c>
      <c r="Q190">
        <v>65536</v>
      </c>
      <c r="R190" t="s">
        <v>106</v>
      </c>
      <c r="S190">
        <v>2.1053333333299999</v>
      </c>
      <c r="T190">
        <v>2.0916666666700001</v>
      </c>
      <c r="U190">
        <v>2.2243333333300002</v>
      </c>
      <c r="V190">
        <v>27</v>
      </c>
      <c r="W190">
        <v>0</v>
      </c>
      <c r="X190">
        <v>127</v>
      </c>
      <c r="Y190" t="s">
        <v>96</v>
      </c>
      <c r="Z190" s="2">
        <v>7061</v>
      </c>
      <c r="AA190" s="2">
        <v>441</v>
      </c>
      <c r="AB190">
        <v>65536</v>
      </c>
      <c r="AC190" t="s">
        <v>106</v>
      </c>
      <c r="AD190" s="3">
        <v>18.05</v>
      </c>
      <c r="AE190" s="3">
        <v>17.978666666700001</v>
      </c>
      <c r="AF190" s="3">
        <v>18.692333333299999</v>
      </c>
      <c r="AG190" s="3">
        <v>90</v>
      </c>
      <c r="AH190">
        <v>3</v>
      </c>
      <c r="AI190">
        <v>127</v>
      </c>
    </row>
    <row r="191" spans="1:35" x14ac:dyDescent="0.25">
      <c r="A191" t="s">
        <v>93</v>
      </c>
      <c r="B191" t="s">
        <v>98</v>
      </c>
      <c r="C191" t="s">
        <v>95</v>
      </c>
      <c r="D191">
        <v>3948</v>
      </c>
      <c r="E191">
        <v>246</v>
      </c>
      <c r="F191">
        <v>65536</v>
      </c>
      <c r="G191" t="s">
        <v>107</v>
      </c>
      <c r="H191">
        <v>31.62</v>
      </c>
      <c r="I191">
        <v>34.439666666699999</v>
      </c>
      <c r="J191">
        <v>20.407333333299999</v>
      </c>
      <c r="K191">
        <v>1133</v>
      </c>
      <c r="L191">
        <v>42</v>
      </c>
      <c r="M191">
        <v>124</v>
      </c>
      <c r="N191" t="s">
        <v>101</v>
      </c>
      <c r="O191">
        <v>62279</v>
      </c>
      <c r="P191">
        <v>3892</v>
      </c>
      <c r="Q191">
        <v>65536</v>
      </c>
      <c r="R191" t="s">
        <v>107</v>
      </c>
      <c r="S191">
        <v>2.0386666666700002</v>
      </c>
      <c r="T191">
        <v>1.9870000000000001</v>
      </c>
      <c r="U191">
        <v>2.2450000000000001</v>
      </c>
      <c r="V191">
        <v>345</v>
      </c>
      <c r="W191">
        <v>2</v>
      </c>
      <c r="X191">
        <v>126</v>
      </c>
      <c r="Y191" t="s">
        <v>96</v>
      </c>
      <c r="Z191" s="2">
        <v>6867</v>
      </c>
      <c r="AA191" s="2">
        <v>429</v>
      </c>
      <c r="AB191">
        <v>65536</v>
      </c>
      <c r="AC191" t="s">
        <v>107</v>
      </c>
      <c r="AD191" s="3">
        <v>18.562999999999999</v>
      </c>
      <c r="AE191" s="3">
        <v>18.449000000000002</v>
      </c>
      <c r="AF191" s="3">
        <v>19.019333333300001</v>
      </c>
      <c r="AG191" s="3">
        <v>153</v>
      </c>
      <c r="AH191">
        <v>3</v>
      </c>
      <c r="AI191">
        <v>127</v>
      </c>
    </row>
    <row r="192" spans="1:35" x14ac:dyDescent="0.25">
      <c r="A192" t="s">
        <v>93</v>
      </c>
      <c r="B192" t="s">
        <v>98</v>
      </c>
      <c r="C192" t="s">
        <v>95</v>
      </c>
      <c r="D192">
        <v>3415</v>
      </c>
      <c r="E192">
        <v>213</v>
      </c>
      <c r="F192">
        <v>65536</v>
      </c>
      <c r="G192" t="s">
        <v>108</v>
      </c>
      <c r="H192">
        <v>36.896000000000001</v>
      </c>
      <c r="I192">
        <v>45.037999999999997</v>
      </c>
      <c r="J192">
        <v>17.971666666699999</v>
      </c>
      <c r="K192">
        <v>1105</v>
      </c>
      <c r="L192">
        <v>53</v>
      </c>
      <c r="M192">
        <v>125</v>
      </c>
      <c r="N192" t="s">
        <v>101</v>
      </c>
      <c r="O192">
        <v>47780</v>
      </c>
      <c r="P192">
        <v>2986</v>
      </c>
      <c r="Q192">
        <v>65536</v>
      </c>
      <c r="R192" t="s">
        <v>108</v>
      </c>
      <c r="S192">
        <v>2.6546666666699998</v>
      </c>
      <c r="T192">
        <v>2.5433333333300001</v>
      </c>
      <c r="U192">
        <v>2.915</v>
      </c>
      <c r="V192">
        <v>312</v>
      </c>
      <c r="W192">
        <v>3</v>
      </c>
      <c r="X192">
        <v>126</v>
      </c>
      <c r="Y192" t="s">
        <v>96</v>
      </c>
      <c r="Z192" s="2">
        <v>6826</v>
      </c>
      <c r="AA192" s="2">
        <v>426</v>
      </c>
      <c r="AB192">
        <v>65536</v>
      </c>
      <c r="AC192" t="s">
        <v>108</v>
      </c>
      <c r="AD192" s="3">
        <v>18.701000000000001</v>
      </c>
      <c r="AE192" s="3">
        <v>18.560666666700001</v>
      </c>
      <c r="AF192" s="3">
        <v>19.028333333300001</v>
      </c>
      <c r="AG192" s="3">
        <v>101</v>
      </c>
      <c r="AH192">
        <v>2</v>
      </c>
      <c r="AI192">
        <v>127</v>
      </c>
    </row>
    <row r="193" spans="1:35" x14ac:dyDescent="0.25">
      <c r="A193" t="s">
        <v>93</v>
      </c>
      <c r="B193" t="s">
        <v>98</v>
      </c>
      <c r="C193" t="s">
        <v>95</v>
      </c>
      <c r="D193">
        <v>3932</v>
      </c>
      <c r="E193">
        <v>245</v>
      </c>
      <c r="F193">
        <v>65536</v>
      </c>
      <c r="G193" t="s">
        <v>109</v>
      </c>
      <c r="H193">
        <v>31.929666666700001</v>
      </c>
      <c r="I193">
        <v>41.095999999999997</v>
      </c>
      <c r="J193">
        <v>18.1903333333</v>
      </c>
      <c r="K193">
        <v>2065</v>
      </c>
      <c r="L193">
        <v>56</v>
      </c>
      <c r="M193">
        <v>125</v>
      </c>
      <c r="N193" t="s">
        <v>101</v>
      </c>
      <c r="O193">
        <v>36118</v>
      </c>
      <c r="P193">
        <v>2257</v>
      </c>
      <c r="Q193">
        <v>65536</v>
      </c>
      <c r="R193" t="s">
        <v>109</v>
      </c>
      <c r="S193">
        <v>3.5186666666700002</v>
      </c>
      <c r="T193">
        <v>3.3660000000000001</v>
      </c>
      <c r="U193">
        <v>3.7483333333300002</v>
      </c>
      <c r="V193">
        <v>302</v>
      </c>
      <c r="W193">
        <v>2</v>
      </c>
      <c r="X193">
        <v>127</v>
      </c>
      <c r="Y193" t="s">
        <v>96</v>
      </c>
      <c r="Z193" s="2">
        <v>6729</v>
      </c>
      <c r="AA193" s="2">
        <v>420</v>
      </c>
      <c r="AB193">
        <v>65536</v>
      </c>
      <c r="AC193" t="s">
        <v>109</v>
      </c>
      <c r="AD193" s="3">
        <v>18.933333333299998</v>
      </c>
      <c r="AE193" s="3">
        <v>18.809000000000001</v>
      </c>
      <c r="AF193" s="3">
        <v>19.12</v>
      </c>
      <c r="AG193" s="3">
        <v>99</v>
      </c>
      <c r="AH193">
        <v>2</v>
      </c>
      <c r="AI193">
        <v>127</v>
      </c>
    </row>
    <row r="194" spans="1:35" x14ac:dyDescent="0.25">
      <c r="A194" t="s">
        <v>93</v>
      </c>
      <c r="B194" t="s">
        <v>98</v>
      </c>
      <c r="C194" t="s">
        <v>95</v>
      </c>
      <c r="D194">
        <v>3622</v>
      </c>
      <c r="E194">
        <v>226</v>
      </c>
      <c r="F194">
        <v>65536</v>
      </c>
      <c r="G194" t="s">
        <v>110</v>
      </c>
      <c r="H194">
        <v>34.826000000000001</v>
      </c>
      <c r="I194">
        <v>45.4053333333</v>
      </c>
      <c r="J194">
        <v>24.250333333299999</v>
      </c>
      <c r="K194">
        <v>1373</v>
      </c>
      <c r="L194">
        <v>39</v>
      </c>
      <c r="M194">
        <v>126</v>
      </c>
      <c r="N194" t="s">
        <v>101</v>
      </c>
      <c r="O194">
        <v>28989</v>
      </c>
      <c r="P194">
        <v>1811</v>
      </c>
      <c r="Q194">
        <v>65536</v>
      </c>
      <c r="R194" t="s">
        <v>110</v>
      </c>
      <c r="S194">
        <v>4.3803333333300003</v>
      </c>
      <c r="T194">
        <v>4.2266666666699999</v>
      </c>
      <c r="U194">
        <v>4.5343333333300002</v>
      </c>
      <c r="V194">
        <v>267</v>
      </c>
      <c r="W194">
        <v>2</v>
      </c>
      <c r="X194">
        <v>127</v>
      </c>
      <c r="Y194" t="s">
        <v>96</v>
      </c>
      <c r="Z194" s="2">
        <v>6625</v>
      </c>
      <c r="AA194" s="2">
        <v>414</v>
      </c>
      <c r="AB194">
        <v>65536</v>
      </c>
      <c r="AC194" t="s">
        <v>110</v>
      </c>
      <c r="AD194" s="3">
        <v>19.2573333333</v>
      </c>
      <c r="AE194" s="3">
        <v>19.051666666700001</v>
      </c>
      <c r="AF194" s="3">
        <v>19.463999999999999</v>
      </c>
      <c r="AG194" s="3">
        <v>159</v>
      </c>
      <c r="AH194">
        <v>2</v>
      </c>
      <c r="AI194">
        <v>127</v>
      </c>
    </row>
    <row r="195" spans="1:35" x14ac:dyDescent="0.25">
      <c r="A195" t="s">
        <v>93</v>
      </c>
      <c r="B195" t="s">
        <v>98</v>
      </c>
      <c r="C195" t="s">
        <v>95</v>
      </c>
      <c r="D195">
        <v>3197</v>
      </c>
      <c r="E195">
        <v>199</v>
      </c>
      <c r="F195">
        <v>65536</v>
      </c>
      <c r="G195" t="s">
        <v>111</v>
      </c>
      <c r="H195">
        <v>39.933333333299998</v>
      </c>
      <c r="I195">
        <v>51.758000000000003</v>
      </c>
      <c r="J195">
        <v>32.052666666699999</v>
      </c>
      <c r="K195">
        <v>823</v>
      </c>
      <c r="L195">
        <v>29</v>
      </c>
      <c r="M195">
        <v>127</v>
      </c>
      <c r="N195" t="s">
        <v>101</v>
      </c>
      <c r="O195">
        <v>24219</v>
      </c>
      <c r="P195">
        <v>1513</v>
      </c>
      <c r="Q195">
        <v>65536</v>
      </c>
      <c r="R195" t="s">
        <v>111</v>
      </c>
      <c r="S195">
        <v>5.2489999999999997</v>
      </c>
      <c r="T195">
        <v>5.0686666666700004</v>
      </c>
      <c r="U195">
        <v>5.3689999999999998</v>
      </c>
      <c r="V195">
        <v>296</v>
      </c>
      <c r="W195">
        <v>2</v>
      </c>
      <c r="X195">
        <v>127</v>
      </c>
      <c r="Y195" t="s">
        <v>96</v>
      </c>
      <c r="Z195" s="2">
        <v>5957</v>
      </c>
      <c r="AA195" s="2">
        <v>372</v>
      </c>
      <c r="AB195">
        <v>65536</v>
      </c>
      <c r="AC195" t="s">
        <v>111</v>
      </c>
      <c r="AD195" s="3">
        <v>21.406666666700001</v>
      </c>
      <c r="AE195" s="3">
        <v>21.095666666700001</v>
      </c>
      <c r="AF195" s="3">
        <v>21.614000000000001</v>
      </c>
      <c r="AG195" s="3">
        <v>112</v>
      </c>
      <c r="AH195">
        <v>2</v>
      </c>
      <c r="AI195">
        <v>127</v>
      </c>
    </row>
    <row r="196" spans="1:35" x14ac:dyDescent="0.25">
      <c r="A196" t="s">
        <v>93</v>
      </c>
      <c r="B196" t="s">
        <v>98</v>
      </c>
      <c r="C196" t="s">
        <v>95</v>
      </c>
      <c r="D196">
        <v>2587</v>
      </c>
      <c r="E196">
        <v>161</v>
      </c>
      <c r="F196">
        <v>65536</v>
      </c>
      <c r="G196" t="s">
        <v>105</v>
      </c>
      <c r="H196">
        <v>49.340333333300002</v>
      </c>
      <c r="I196">
        <v>70.253666666699999</v>
      </c>
      <c r="J196">
        <v>40.389333333300002</v>
      </c>
      <c r="K196">
        <v>4856</v>
      </c>
      <c r="L196">
        <v>101</v>
      </c>
      <c r="M196">
        <v>127</v>
      </c>
      <c r="N196" t="s">
        <v>101</v>
      </c>
      <c r="O196">
        <v>20760</v>
      </c>
      <c r="P196">
        <v>1297</v>
      </c>
      <c r="Q196">
        <v>65536</v>
      </c>
      <c r="R196" t="s">
        <v>105</v>
      </c>
      <c r="S196">
        <v>6.1260000000000003</v>
      </c>
      <c r="T196">
        <v>5.8940000000000001</v>
      </c>
      <c r="U196">
        <v>6.2253333333300001</v>
      </c>
      <c r="V196">
        <v>230</v>
      </c>
      <c r="W196">
        <v>1</v>
      </c>
      <c r="X196">
        <v>127</v>
      </c>
      <c r="Y196" t="s">
        <v>96</v>
      </c>
      <c r="Z196" s="2">
        <v>5801</v>
      </c>
      <c r="AA196" s="2">
        <v>362</v>
      </c>
      <c r="AB196">
        <v>65536</v>
      </c>
      <c r="AC196" t="s">
        <v>105</v>
      </c>
      <c r="AD196" s="3">
        <v>21.949666666700001</v>
      </c>
      <c r="AE196" s="3">
        <v>21.634333333299999</v>
      </c>
      <c r="AF196" s="3">
        <v>22.084666666699999</v>
      </c>
      <c r="AG196" s="3">
        <v>131</v>
      </c>
      <c r="AH196">
        <v>2</v>
      </c>
      <c r="AI196">
        <v>127</v>
      </c>
    </row>
    <row r="197" spans="1:35" x14ac:dyDescent="0.25">
      <c r="A197" t="s">
        <v>93</v>
      </c>
      <c r="B197" t="s">
        <v>98</v>
      </c>
      <c r="C197" t="s">
        <v>95</v>
      </c>
      <c r="D197">
        <v>3051</v>
      </c>
      <c r="E197">
        <v>190</v>
      </c>
      <c r="F197">
        <v>65536</v>
      </c>
      <c r="G197" t="s">
        <v>104</v>
      </c>
      <c r="H197">
        <v>41.794666666700003</v>
      </c>
      <c r="I197">
        <v>57.570666666699999</v>
      </c>
      <c r="J197">
        <v>37.859666666700001</v>
      </c>
      <c r="K197">
        <v>787</v>
      </c>
      <c r="L197">
        <v>22</v>
      </c>
      <c r="M197">
        <v>127</v>
      </c>
      <c r="N197" t="s">
        <v>101</v>
      </c>
      <c r="O197">
        <v>18206</v>
      </c>
      <c r="P197">
        <v>1137</v>
      </c>
      <c r="Q197">
        <v>65536</v>
      </c>
      <c r="R197" t="s">
        <v>104</v>
      </c>
      <c r="S197">
        <v>6.992</v>
      </c>
      <c r="T197">
        <v>6.7359999999999998</v>
      </c>
      <c r="U197">
        <v>7.056</v>
      </c>
      <c r="V197">
        <v>140</v>
      </c>
      <c r="W197">
        <v>1</v>
      </c>
      <c r="X197">
        <v>127</v>
      </c>
      <c r="Y197" t="s">
        <v>96</v>
      </c>
      <c r="Z197" s="2">
        <v>5352</v>
      </c>
      <c r="AA197" s="2">
        <v>334</v>
      </c>
      <c r="AB197">
        <v>65536</v>
      </c>
      <c r="AC197" t="s">
        <v>104</v>
      </c>
      <c r="AD197" s="3">
        <v>23.822333333300001</v>
      </c>
      <c r="AE197" s="3">
        <v>23.492000000000001</v>
      </c>
      <c r="AF197" s="3">
        <v>23.904666666699999</v>
      </c>
      <c r="AG197" s="3">
        <v>132</v>
      </c>
      <c r="AH197">
        <v>2</v>
      </c>
      <c r="AI197">
        <v>127</v>
      </c>
    </row>
    <row r="198" spans="1:35" x14ac:dyDescent="0.25">
      <c r="A198" t="s">
        <v>93</v>
      </c>
      <c r="B198" t="s">
        <v>98</v>
      </c>
      <c r="C198" t="s">
        <v>95</v>
      </c>
      <c r="D198">
        <v>2574</v>
      </c>
      <c r="E198">
        <v>160</v>
      </c>
      <c r="F198">
        <v>65536</v>
      </c>
      <c r="G198" t="s">
        <v>103</v>
      </c>
      <c r="H198">
        <v>49.746333333300001</v>
      </c>
      <c r="I198">
        <v>72.120333333299996</v>
      </c>
      <c r="J198">
        <v>47.266333333299997</v>
      </c>
      <c r="K198">
        <v>3344</v>
      </c>
      <c r="L198">
        <v>67</v>
      </c>
      <c r="M198">
        <v>127</v>
      </c>
      <c r="N198" t="s">
        <v>101</v>
      </c>
      <c r="O198">
        <v>16179</v>
      </c>
      <c r="P198">
        <v>1011</v>
      </c>
      <c r="Q198">
        <v>65536</v>
      </c>
      <c r="R198" t="s">
        <v>103</v>
      </c>
      <c r="S198">
        <v>7.8613333333300002</v>
      </c>
      <c r="T198">
        <v>7.57</v>
      </c>
      <c r="U198">
        <v>7.8936666666699997</v>
      </c>
      <c r="V198">
        <v>125</v>
      </c>
      <c r="W198">
        <v>1</v>
      </c>
      <c r="X198">
        <v>127</v>
      </c>
      <c r="Y198" t="s">
        <v>96</v>
      </c>
      <c r="Z198" s="2">
        <v>4816</v>
      </c>
      <c r="AA198" s="2">
        <v>301</v>
      </c>
      <c r="AB198">
        <v>65536</v>
      </c>
      <c r="AC198" t="s">
        <v>103</v>
      </c>
      <c r="AD198" s="3">
        <v>26.446999999999999</v>
      </c>
      <c r="AE198" s="3">
        <v>26.0943333333</v>
      </c>
      <c r="AF198" s="3">
        <v>26.486000000000001</v>
      </c>
      <c r="AG198" s="3">
        <v>148</v>
      </c>
      <c r="AH198">
        <v>2</v>
      </c>
      <c r="AI198">
        <v>127</v>
      </c>
    </row>
    <row r="199" spans="1:35" x14ac:dyDescent="0.25">
      <c r="A199" t="s">
        <v>93</v>
      </c>
      <c r="B199" t="s">
        <v>98</v>
      </c>
      <c r="C199" t="s">
        <v>95</v>
      </c>
      <c r="D199">
        <v>2697</v>
      </c>
      <c r="E199">
        <v>168</v>
      </c>
      <c r="F199">
        <v>65536</v>
      </c>
      <c r="G199" t="s">
        <v>112</v>
      </c>
      <c r="H199">
        <v>47.284666666699998</v>
      </c>
      <c r="I199">
        <v>0</v>
      </c>
      <c r="J199">
        <v>47.284666666699998</v>
      </c>
      <c r="K199">
        <v>362</v>
      </c>
      <c r="L199">
        <v>11</v>
      </c>
      <c r="M199">
        <v>127</v>
      </c>
      <c r="N199" t="s">
        <v>101</v>
      </c>
      <c r="O199">
        <v>14579</v>
      </c>
      <c r="P199">
        <v>911</v>
      </c>
      <c r="Q199">
        <v>65536</v>
      </c>
      <c r="R199" t="s">
        <v>112</v>
      </c>
      <c r="S199">
        <v>8.7313333333299994</v>
      </c>
      <c r="T199">
        <v>0</v>
      </c>
      <c r="U199">
        <v>8.7313333333299994</v>
      </c>
      <c r="V199">
        <v>162</v>
      </c>
      <c r="W199">
        <v>1</v>
      </c>
      <c r="X199">
        <v>127</v>
      </c>
      <c r="Y199" t="s">
        <v>96</v>
      </c>
      <c r="Z199" s="2">
        <v>4316</v>
      </c>
      <c r="AA199" s="2">
        <v>269</v>
      </c>
      <c r="AB199">
        <v>65536</v>
      </c>
      <c r="AC199" t="s">
        <v>112</v>
      </c>
      <c r="AD199" s="3">
        <v>29.5186666667</v>
      </c>
      <c r="AE199" s="3">
        <v>0</v>
      </c>
      <c r="AF199" s="3">
        <v>29.5186666667</v>
      </c>
      <c r="AG199" s="3">
        <v>191</v>
      </c>
      <c r="AH199">
        <v>3</v>
      </c>
      <c r="AI199">
        <v>127</v>
      </c>
    </row>
    <row r="200" spans="1:35" x14ac:dyDescent="0.25">
      <c r="A200" t="s">
        <v>93</v>
      </c>
      <c r="B200" t="s">
        <v>98</v>
      </c>
      <c r="C200" t="s">
        <v>95</v>
      </c>
      <c r="D200">
        <v>224</v>
      </c>
      <c r="E200">
        <v>224</v>
      </c>
      <c r="F200">
        <v>1048576</v>
      </c>
      <c r="G200" t="s">
        <v>102</v>
      </c>
      <c r="H200">
        <v>566.68366666700001</v>
      </c>
      <c r="I200">
        <v>566.68366666700001</v>
      </c>
      <c r="J200">
        <v>0</v>
      </c>
      <c r="K200">
        <v>2400</v>
      </c>
      <c r="L200">
        <v>227</v>
      </c>
      <c r="M200">
        <v>127</v>
      </c>
      <c r="N200" t="s">
        <v>101</v>
      </c>
      <c r="O200">
        <v>3340</v>
      </c>
      <c r="P200">
        <v>3340</v>
      </c>
      <c r="Q200">
        <v>1048576</v>
      </c>
      <c r="R200" t="s">
        <v>102</v>
      </c>
      <c r="S200">
        <v>38.164999999999999</v>
      </c>
      <c r="T200">
        <v>38.164999999999999</v>
      </c>
      <c r="U200">
        <v>0</v>
      </c>
      <c r="V200">
        <v>243</v>
      </c>
      <c r="W200">
        <v>39</v>
      </c>
      <c r="X200">
        <v>127</v>
      </c>
      <c r="Y200" t="s">
        <v>96</v>
      </c>
      <c r="Z200" s="2">
        <v>256</v>
      </c>
      <c r="AA200" s="2">
        <v>256</v>
      </c>
      <c r="AB200">
        <v>1048576</v>
      </c>
      <c r="AC200" t="s">
        <v>102</v>
      </c>
      <c r="AD200" s="3">
        <v>495.93033333300002</v>
      </c>
      <c r="AE200" s="3">
        <v>495.93033333300002</v>
      </c>
      <c r="AF200" s="3">
        <v>0</v>
      </c>
      <c r="AG200" s="3">
        <v>920</v>
      </c>
      <c r="AH200">
        <v>124</v>
      </c>
      <c r="AI200">
        <v>127</v>
      </c>
    </row>
    <row r="201" spans="1:35" x14ac:dyDescent="0.25">
      <c r="A201" t="s">
        <v>93</v>
      </c>
      <c r="B201" t="s">
        <v>98</v>
      </c>
      <c r="C201" t="s">
        <v>95</v>
      </c>
      <c r="D201">
        <v>210</v>
      </c>
      <c r="E201">
        <v>210</v>
      </c>
      <c r="F201">
        <v>1048576</v>
      </c>
      <c r="G201" t="s">
        <v>106</v>
      </c>
      <c r="H201">
        <v>604.69533333300001</v>
      </c>
      <c r="I201">
        <v>606.72766666699999</v>
      </c>
      <c r="J201">
        <v>586.18866666700001</v>
      </c>
      <c r="K201">
        <v>3967</v>
      </c>
      <c r="L201">
        <v>426</v>
      </c>
      <c r="M201">
        <v>127</v>
      </c>
      <c r="N201" t="s">
        <v>101</v>
      </c>
      <c r="O201">
        <v>3638</v>
      </c>
      <c r="P201">
        <v>3638</v>
      </c>
      <c r="Q201">
        <v>1048576</v>
      </c>
      <c r="R201" t="s">
        <v>106</v>
      </c>
      <c r="S201">
        <v>34.980666666700003</v>
      </c>
      <c r="T201">
        <v>34.972999999999999</v>
      </c>
      <c r="U201">
        <v>35.048999999999999</v>
      </c>
      <c r="V201">
        <v>380</v>
      </c>
      <c r="W201">
        <v>33</v>
      </c>
      <c r="X201">
        <v>127</v>
      </c>
      <c r="Y201" t="s">
        <v>96</v>
      </c>
      <c r="Z201" s="2">
        <v>281</v>
      </c>
      <c r="AA201" s="2">
        <v>281</v>
      </c>
      <c r="AB201">
        <v>1048576</v>
      </c>
      <c r="AC201" t="s">
        <v>106</v>
      </c>
      <c r="AD201" s="3">
        <v>451.59833333300003</v>
      </c>
      <c r="AE201" s="3">
        <v>461.34533333299999</v>
      </c>
      <c r="AF201" s="3">
        <v>364.88433333299997</v>
      </c>
      <c r="AG201" s="3">
        <v>2096</v>
      </c>
      <c r="AH201">
        <v>297</v>
      </c>
      <c r="AI201">
        <v>127</v>
      </c>
    </row>
    <row r="202" spans="1:35" x14ac:dyDescent="0.25">
      <c r="A202" t="s">
        <v>93</v>
      </c>
      <c r="B202" t="s">
        <v>98</v>
      </c>
      <c r="C202" t="s">
        <v>95</v>
      </c>
      <c r="D202">
        <v>231</v>
      </c>
      <c r="E202">
        <v>231</v>
      </c>
      <c r="F202">
        <v>1048576</v>
      </c>
      <c r="G202" t="s">
        <v>107</v>
      </c>
      <c r="H202">
        <v>549.89700000000005</v>
      </c>
      <c r="I202">
        <v>557.06600000000003</v>
      </c>
      <c r="J202">
        <v>521.12199999999996</v>
      </c>
      <c r="K202">
        <v>3194</v>
      </c>
      <c r="L202">
        <v>281</v>
      </c>
      <c r="M202">
        <v>127</v>
      </c>
      <c r="N202" t="s">
        <v>101</v>
      </c>
      <c r="O202">
        <v>3771</v>
      </c>
      <c r="P202">
        <v>3771</v>
      </c>
      <c r="Q202">
        <v>1048576</v>
      </c>
      <c r="R202" t="s">
        <v>107</v>
      </c>
      <c r="S202">
        <v>33.7773333333</v>
      </c>
      <c r="T202">
        <v>33.664000000000001</v>
      </c>
      <c r="U202">
        <v>34.230333333300003</v>
      </c>
      <c r="V202">
        <v>404</v>
      </c>
      <c r="W202">
        <v>29</v>
      </c>
      <c r="X202">
        <v>127</v>
      </c>
      <c r="Y202" t="s">
        <v>96</v>
      </c>
      <c r="Z202" s="2">
        <v>350</v>
      </c>
      <c r="AA202" s="2">
        <v>350</v>
      </c>
      <c r="AB202">
        <v>1048576</v>
      </c>
      <c r="AC202" t="s">
        <v>107</v>
      </c>
      <c r="AD202" s="3">
        <v>364.02633333300003</v>
      </c>
      <c r="AE202" s="3">
        <v>370.005</v>
      </c>
      <c r="AF202" s="3">
        <v>340.01499999999999</v>
      </c>
      <c r="AG202" s="3">
        <v>1792</v>
      </c>
      <c r="AH202">
        <v>155</v>
      </c>
      <c r="AI202">
        <v>127</v>
      </c>
    </row>
    <row r="203" spans="1:35" x14ac:dyDescent="0.25">
      <c r="A203" t="s">
        <v>93</v>
      </c>
      <c r="B203" t="s">
        <v>98</v>
      </c>
      <c r="C203" t="s">
        <v>95</v>
      </c>
      <c r="D203">
        <v>227</v>
      </c>
      <c r="E203">
        <v>227</v>
      </c>
      <c r="F203">
        <v>1048576</v>
      </c>
      <c r="G203" t="s">
        <v>108</v>
      </c>
      <c r="H203">
        <v>558.57266666700002</v>
      </c>
      <c r="I203">
        <v>572.279</v>
      </c>
      <c r="J203">
        <v>526.35699999999997</v>
      </c>
      <c r="K203">
        <v>3724</v>
      </c>
      <c r="L203">
        <v>276</v>
      </c>
      <c r="M203">
        <v>127</v>
      </c>
      <c r="N203" t="s">
        <v>101</v>
      </c>
      <c r="O203">
        <v>2975</v>
      </c>
      <c r="P203">
        <v>2975</v>
      </c>
      <c r="Q203">
        <v>1048576</v>
      </c>
      <c r="R203" t="s">
        <v>108</v>
      </c>
      <c r="S203">
        <v>42.753333333299999</v>
      </c>
      <c r="T203">
        <v>42.420666666700001</v>
      </c>
      <c r="U203">
        <v>43.529333333300002</v>
      </c>
      <c r="V203">
        <v>551</v>
      </c>
      <c r="W203">
        <v>33</v>
      </c>
      <c r="X203">
        <v>127</v>
      </c>
      <c r="Y203" t="s">
        <v>96</v>
      </c>
      <c r="Z203" s="2">
        <v>392</v>
      </c>
      <c r="AA203" s="2">
        <v>392</v>
      </c>
      <c r="AB203">
        <v>1048576</v>
      </c>
      <c r="AC203" t="s">
        <v>108</v>
      </c>
      <c r="AD203" s="3">
        <v>324.40100000000001</v>
      </c>
      <c r="AE203" s="3">
        <v>323.967666667</v>
      </c>
      <c r="AF203" s="3">
        <v>325.40300000000002</v>
      </c>
      <c r="AG203" s="3">
        <v>2343</v>
      </c>
      <c r="AH203">
        <v>146</v>
      </c>
      <c r="AI203">
        <v>127</v>
      </c>
    </row>
    <row r="204" spans="1:35" x14ac:dyDescent="0.25">
      <c r="A204" t="s">
        <v>93</v>
      </c>
      <c r="B204" t="s">
        <v>98</v>
      </c>
      <c r="C204" t="s">
        <v>95</v>
      </c>
      <c r="D204">
        <v>235</v>
      </c>
      <c r="E204">
        <v>235</v>
      </c>
      <c r="F204">
        <v>1048576</v>
      </c>
      <c r="G204" t="s">
        <v>109</v>
      </c>
      <c r="H204">
        <v>541.26400000000001</v>
      </c>
      <c r="I204">
        <v>560.09533333299999</v>
      </c>
      <c r="J204">
        <v>513.01</v>
      </c>
      <c r="K204">
        <v>2815</v>
      </c>
      <c r="L204">
        <v>214</v>
      </c>
      <c r="M204">
        <v>127</v>
      </c>
      <c r="N204" t="s">
        <v>101</v>
      </c>
      <c r="O204">
        <v>2259</v>
      </c>
      <c r="P204">
        <v>2259</v>
      </c>
      <c r="Q204">
        <v>1048576</v>
      </c>
      <c r="R204" t="s">
        <v>109</v>
      </c>
      <c r="S204">
        <v>56.316000000000003</v>
      </c>
      <c r="T204">
        <v>55.663333333300002</v>
      </c>
      <c r="U204">
        <v>57.296666666699998</v>
      </c>
      <c r="V204">
        <v>689</v>
      </c>
      <c r="W204">
        <v>41</v>
      </c>
      <c r="X204">
        <v>127</v>
      </c>
      <c r="Y204" t="s">
        <v>96</v>
      </c>
      <c r="Z204" s="2">
        <v>397</v>
      </c>
      <c r="AA204" s="2">
        <v>397</v>
      </c>
      <c r="AB204">
        <v>1048576</v>
      </c>
      <c r="AC204" t="s">
        <v>109</v>
      </c>
      <c r="AD204" s="3">
        <v>320.45400000000001</v>
      </c>
      <c r="AE204" s="3">
        <v>318.89833333299998</v>
      </c>
      <c r="AF204" s="3">
        <v>322.77300000000002</v>
      </c>
      <c r="AG204" s="3">
        <v>1743</v>
      </c>
      <c r="AH204">
        <v>96</v>
      </c>
      <c r="AI204">
        <v>127</v>
      </c>
    </row>
    <row r="205" spans="1:35" x14ac:dyDescent="0.25">
      <c r="A205" t="s">
        <v>93</v>
      </c>
      <c r="B205" t="s">
        <v>98</v>
      </c>
      <c r="C205" t="s">
        <v>95</v>
      </c>
      <c r="D205">
        <v>226</v>
      </c>
      <c r="E205">
        <v>226</v>
      </c>
      <c r="F205">
        <v>1048576</v>
      </c>
      <c r="G205" t="s">
        <v>110</v>
      </c>
      <c r="H205">
        <v>562.76666666699998</v>
      </c>
      <c r="I205">
        <v>581.19633333299998</v>
      </c>
      <c r="J205">
        <v>544.299666667</v>
      </c>
      <c r="K205">
        <v>3194</v>
      </c>
      <c r="L205">
        <v>202</v>
      </c>
      <c r="M205">
        <v>127</v>
      </c>
      <c r="N205" t="s">
        <v>101</v>
      </c>
      <c r="O205">
        <v>1813</v>
      </c>
      <c r="P205">
        <v>1813</v>
      </c>
      <c r="Q205">
        <v>1048576</v>
      </c>
      <c r="R205" t="s">
        <v>110</v>
      </c>
      <c r="S205">
        <v>70.156999999999996</v>
      </c>
      <c r="T205">
        <v>69.230666666700003</v>
      </c>
      <c r="U205">
        <v>71.082999999999998</v>
      </c>
      <c r="V205">
        <v>640</v>
      </c>
      <c r="W205">
        <v>43</v>
      </c>
      <c r="X205">
        <v>127</v>
      </c>
      <c r="Y205" t="s">
        <v>96</v>
      </c>
      <c r="Z205" s="2">
        <v>376</v>
      </c>
      <c r="AA205" s="2">
        <v>376</v>
      </c>
      <c r="AB205">
        <v>1048576</v>
      </c>
      <c r="AC205" t="s">
        <v>110</v>
      </c>
      <c r="AD205" s="3">
        <v>337.88799999999998</v>
      </c>
      <c r="AE205" s="3">
        <v>335.26266666700002</v>
      </c>
      <c r="AF205" s="3">
        <v>340.512</v>
      </c>
      <c r="AG205" s="3">
        <v>2531</v>
      </c>
      <c r="AH205">
        <v>168</v>
      </c>
      <c r="AI205">
        <v>127</v>
      </c>
    </row>
    <row r="206" spans="1:35" x14ac:dyDescent="0.25">
      <c r="A206" t="s">
        <v>93</v>
      </c>
      <c r="B206" t="s">
        <v>98</v>
      </c>
      <c r="C206" t="s">
        <v>95</v>
      </c>
      <c r="D206">
        <v>204</v>
      </c>
      <c r="E206">
        <v>204</v>
      </c>
      <c r="F206">
        <v>1048576</v>
      </c>
      <c r="G206" t="s">
        <v>111</v>
      </c>
      <c r="H206">
        <v>621.17999999999995</v>
      </c>
      <c r="I206">
        <v>636.95600000000002</v>
      </c>
      <c r="J206">
        <v>610.72900000000004</v>
      </c>
      <c r="K206">
        <v>4631</v>
      </c>
      <c r="L206">
        <v>316</v>
      </c>
      <c r="M206">
        <v>127</v>
      </c>
      <c r="N206" t="s">
        <v>101</v>
      </c>
      <c r="O206">
        <v>1514</v>
      </c>
      <c r="P206">
        <v>1514</v>
      </c>
      <c r="Q206">
        <v>1048576</v>
      </c>
      <c r="R206" t="s">
        <v>111</v>
      </c>
      <c r="S206">
        <v>84.048333333299993</v>
      </c>
      <c r="T206">
        <v>83.233000000000004</v>
      </c>
      <c r="U206">
        <v>84.592666666699998</v>
      </c>
      <c r="V206">
        <v>688</v>
      </c>
      <c r="W206">
        <v>55</v>
      </c>
      <c r="X206">
        <v>127</v>
      </c>
      <c r="Y206" t="s">
        <v>96</v>
      </c>
      <c r="Z206" s="2">
        <v>388</v>
      </c>
      <c r="AA206" s="2">
        <v>388</v>
      </c>
      <c r="AB206">
        <v>1048576</v>
      </c>
      <c r="AC206" t="s">
        <v>111</v>
      </c>
      <c r="AD206" s="3">
        <v>327.38466666699998</v>
      </c>
      <c r="AE206" s="3">
        <v>325.24733333299997</v>
      </c>
      <c r="AF206" s="3">
        <v>328.79599999999999</v>
      </c>
      <c r="AG206" s="3">
        <v>1873</v>
      </c>
      <c r="AH206">
        <v>76</v>
      </c>
      <c r="AI206">
        <v>127</v>
      </c>
    </row>
    <row r="207" spans="1:35" x14ac:dyDescent="0.25">
      <c r="A207" t="s">
        <v>93</v>
      </c>
      <c r="B207" t="s">
        <v>98</v>
      </c>
      <c r="C207" t="s">
        <v>95</v>
      </c>
      <c r="D207">
        <v>187</v>
      </c>
      <c r="E207">
        <v>187</v>
      </c>
      <c r="F207">
        <v>1048576</v>
      </c>
      <c r="G207" t="s">
        <v>105</v>
      </c>
      <c r="H207">
        <v>679.24633333300005</v>
      </c>
      <c r="I207">
        <v>699.349333333</v>
      </c>
      <c r="J207">
        <v>670.62433333299998</v>
      </c>
      <c r="K207">
        <v>3657</v>
      </c>
      <c r="L207">
        <v>232</v>
      </c>
      <c r="M207">
        <v>127</v>
      </c>
      <c r="N207" t="s">
        <v>101</v>
      </c>
      <c r="O207">
        <v>1298</v>
      </c>
      <c r="P207">
        <v>1298</v>
      </c>
      <c r="Q207">
        <v>1048576</v>
      </c>
      <c r="R207" t="s">
        <v>105</v>
      </c>
      <c r="S207">
        <v>98.011666666699995</v>
      </c>
      <c r="T207">
        <v>97.642333333300002</v>
      </c>
      <c r="U207">
        <v>98.169666666699996</v>
      </c>
      <c r="V207">
        <v>950</v>
      </c>
      <c r="W207">
        <v>68</v>
      </c>
      <c r="X207">
        <v>127</v>
      </c>
      <c r="Y207" t="s">
        <v>96</v>
      </c>
      <c r="Z207" s="2">
        <v>378</v>
      </c>
      <c r="AA207" s="2">
        <v>378</v>
      </c>
      <c r="AB207">
        <v>1048576</v>
      </c>
      <c r="AC207" t="s">
        <v>105</v>
      </c>
      <c r="AD207" s="3">
        <v>336.798</v>
      </c>
      <c r="AE207" s="3">
        <v>333.597666667</v>
      </c>
      <c r="AF207" s="3">
        <v>338.17833333300001</v>
      </c>
      <c r="AG207" s="3">
        <v>1789</v>
      </c>
      <c r="AH207">
        <v>76</v>
      </c>
      <c r="AI207">
        <v>127</v>
      </c>
    </row>
    <row r="208" spans="1:35" x14ac:dyDescent="0.25">
      <c r="A208" t="s">
        <v>93</v>
      </c>
      <c r="B208" t="s">
        <v>98</v>
      </c>
      <c r="C208" t="s">
        <v>95</v>
      </c>
      <c r="D208">
        <v>177</v>
      </c>
      <c r="E208">
        <v>177</v>
      </c>
      <c r="F208">
        <v>1048576</v>
      </c>
      <c r="G208" t="s">
        <v>104</v>
      </c>
      <c r="H208">
        <v>719.724333333</v>
      </c>
      <c r="I208">
        <v>743.35299999999995</v>
      </c>
      <c r="J208">
        <v>713.79333333299996</v>
      </c>
      <c r="K208">
        <v>5679</v>
      </c>
      <c r="L208">
        <v>355</v>
      </c>
      <c r="M208">
        <v>127</v>
      </c>
      <c r="N208" t="s">
        <v>101</v>
      </c>
      <c r="O208">
        <v>1136</v>
      </c>
      <c r="P208">
        <v>1136</v>
      </c>
      <c r="Q208">
        <v>1048576</v>
      </c>
      <c r="R208" t="s">
        <v>104</v>
      </c>
      <c r="S208">
        <v>111.925</v>
      </c>
      <c r="T208">
        <v>113.821333333</v>
      </c>
      <c r="U208">
        <v>111.454666667</v>
      </c>
      <c r="V208">
        <v>797</v>
      </c>
      <c r="W208">
        <v>78</v>
      </c>
      <c r="X208">
        <v>127</v>
      </c>
      <c r="Y208" t="s">
        <v>96</v>
      </c>
      <c r="Z208" s="2">
        <v>364</v>
      </c>
      <c r="AA208" s="2">
        <v>364</v>
      </c>
      <c r="AB208">
        <v>1048576</v>
      </c>
      <c r="AC208" t="s">
        <v>104</v>
      </c>
      <c r="AD208" s="3">
        <v>349.020333333</v>
      </c>
      <c r="AE208" s="3">
        <v>346.39633333299997</v>
      </c>
      <c r="AF208" s="3">
        <v>349.67133333300001</v>
      </c>
      <c r="AG208" s="3">
        <v>1886</v>
      </c>
      <c r="AH208">
        <v>68</v>
      </c>
      <c r="AI208">
        <v>127</v>
      </c>
    </row>
    <row r="209" spans="1:35" x14ac:dyDescent="0.25">
      <c r="A209" t="s">
        <v>93</v>
      </c>
      <c r="B209" t="s">
        <v>98</v>
      </c>
      <c r="C209" t="s">
        <v>95</v>
      </c>
      <c r="D209">
        <v>176</v>
      </c>
      <c r="E209">
        <v>176</v>
      </c>
      <c r="F209">
        <v>1048576</v>
      </c>
      <c r="G209" t="s">
        <v>103</v>
      </c>
      <c r="H209">
        <v>719.97166666700002</v>
      </c>
      <c r="I209">
        <v>738.12266666699998</v>
      </c>
      <c r="J209">
        <v>717.96333333300004</v>
      </c>
      <c r="K209">
        <v>5092</v>
      </c>
      <c r="L209">
        <v>335</v>
      </c>
      <c r="M209">
        <v>127</v>
      </c>
      <c r="N209" t="s">
        <v>101</v>
      </c>
      <c r="O209">
        <v>1013</v>
      </c>
      <c r="P209">
        <v>1013</v>
      </c>
      <c r="Q209">
        <v>1048576</v>
      </c>
      <c r="R209" t="s">
        <v>103</v>
      </c>
      <c r="S209">
        <v>125.602333333</v>
      </c>
      <c r="T209">
        <v>132.002666667</v>
      </c>
      <c r="U209">
        <v>124.88800000000001</v>
      </c>
      <c r="V209">
        <v>898</v>
      </c>
      <c r="W209">
        <v>84</v>
      </c>
      <c r="X209">
        <v>127</v>
      </c>
      <c r="Y209" t="s">
        <v>96</v>
      </c>
      <c r="Z209" s="2">
        <v>332</v>
      </c>
      <c r="AA209" s="2">
        <v>332</v>
      </c>
      <c r="AB209">
        <v>1048576</v>
      </c>
      <c r="AC209" t="s">
        <v>103</v>
      </c>
      <c r="AD209" s="3">
        <v>382.98033333299998</v>
      </c>
      <c r="AE209" s="3">
        <v>380.49900000000002</v>
      </c>
      <c r="AF209" s="3">
        <v>383.25966666699998</v>
      </c>
      <c r="AG209" s="3">
        <v>1941</v>
      </c>
      <c r="AH209">
        <v>72</v>
      </c>
      <c r="AI209">
        <v>127</v>
      </c>
    </row>
    <row r="210" spans="1:35" x14ac:dyDescent="0.25">
      <c r="A210" t="s">
        <v>93</v>
      </c>
      <c r="B210" t="s">
        <v>98</v>
      </c>
      <c r="C210" t="s">
        <v>95</v>
      </c>
      <c r="D210">
        <v>179</v>
      </c>
      <c r="E210">
        <v>179</v>
      </c>
      <c r="F210">
        <v>1048576</v>
      </c>
      <c r="G210" t="s">
        <v>112</v>
      </c>
      <c r="H210">
        <v>709.37733333300002</v>
      </c>
      <c r="I210">
        <v>0</v>
      </c>
      <c r="J210">
        <v>709.37733333300002</v>
      </c>
      <c r="K210">
        <v>2932</v>
      </c>
      <c r="L210">
        <v>151</v>
      </c>
      <c r="M210">
        <v>127</v>
      </c>
      <c r="N210" t="s">
        <v>101</v>
      </c>
      <c r="O210">
        <v>911</v>
      </c>
      <c r="P210">
        <v>911</v>
      </c>
      <c r="Q210">
        <v>1048576</v>
      </c>
      <c r="R210" t="s">
        <v>112</v>
      </c>
      <c r="S210">
        <v>139.57766666699999</v>
      </c>
      <c r="T210">
        <v>0</v>
      </c>
      <c r="U210">
        <v>139.57766666699999</v>
      </c>
      <c r="V210">
        <v>709</v>
      </c>
      <c r="W210">
        <v>80</v>
      </c>
      <c r="X210">
        <v>127</v>
      </c>
      <c r="Y210" t="s">
        <v>96</v>
      </c>
      <c r="Z210" s="2">
        <v>292</v>
      </c>
      <c r="AA210" s="2">
        <v>292</v>
      </c>
      <c r="AB210">
        <v>1048576</v>
      </c>
      <c r="AC210" t="s">
        <v>112</v>
      </c>
      <c r="AD210" s="3">
        <v>435.14166666699998</v>
      </c>
      <c r="AE210" s="3">
        <v>0</v>
      </c>
      <c r="AF210" s="3">
        <v>435.14166666699998</v>
      </c>
      <c r="AG210" s="3">
        <v>1557</v>
      </c>
      <c r="AH210">
        <v>64</v>
      </c>
      <c r="AI210">
        <v>127</v>
      </c>
    </row>
    <row r="211" spans="1:35" x14ac:dyDescent="0.25">
      <c r="A211" t="s">
        <v>93</v>
      </c>
      <c r="B211" t="s">
        <v>99</v>
      </c>
      <c r="C211" t="s">
        <v>95</v>
      </c>
      <c r="D211">
        <v>2483</v>
      </c>
      <c r="E211">
        <v>9</v>
      </c>
      <c r="F211">
        <v>4096</v>
      </c>
      <c r="G211" t="s">
        <v>102</v>
      </c>
      <c r="H211">
        <v>102.62366666699999</v>
      </c>
      <c r="I211">
        <v>102.62366666699999</v>
      </c>
      <c r="J211">
        <v>0</v>
      </c>
      <c r="K211">
        <v>1980</v>
      </c>
      <c r="L211">
        <v>126</v>
      </c>
      <c r="M211">
        <v>254</v>
      </c>
      <c r="N211" t="s">
        <v>101</v>
      </c>
      <c r="O211">
        <v>138685</v>
      </c>
      <c r="P211">
        <v>541</v>
      </c>
      <c r="Q211">
        <v>4096</v>
      </c>
      <c r="R211" t="s">
        <v>102</v>
      </c>
      <c r="S211">
        <v>1.81866666667</v>
      </c>
      <c r="T211">
        <v>1.81866666667</v>
      </c>
      <c r="U211">
        <v>0</v>
      </c>
      <c r="V211">
        <v>86</v>
      </c>
      <c r="W211">
        <v>0</v>
      </c>
      <c r="X211">
        <v>252</v>
      </c>
      <c r="Y211" t="s">
        <v>96</v>
      </c>
      <c r="Z211" s="2">
        <v>20756</v>
      </c>
      <c r="AA211" s="2">
        <v>81</v>
      </c>
      <c r="AB211">
        <v>4096</v>
      </c>
      <c r="AC211" t="s">
        <v>102</v>
      </c>
      <c r="AD211" s="3">
        <v>12.287333333299999</v>
      </c>
      <c r="AE211" s="3">
        <v>12.287333333299999</v>
      </c>
      <c r="AF211" s="3">
        <v>0</v>
      </c>
      <c r="AG211" s="3">
        <v>1615</v>
      </c>
      <c r="AH211">
        <v>11</v>
      </c>
      <c r="AI211">
        <v>254</v>
      </c>
    </row>
    <row r="212" spans="1:35" x14ac:dyDescent="0.25">
      <c r="A212" t="s">
        <v>93</v>
      </c>
      <c r="B212" t="s">
        <v>99</v>
      </c>
      <c r="C212" t="s">
        <v>95</v>
      </c>
      <c r="D212">
        <v>3122</v>
      </c>
      <c r="E212">
        <v>12</v>
      </c>
      <c r="F212">
        <v>4096</v>
      </c>
      <c r="G212" t="s">
        <v>106</v>
      </c>
      <c r="H212">
        <v>82.831000000000003</v>
      </c>
      <c r="I212">
        <v>86.432000000000002</v>
      </c>
      <c r="J212">
        <v>50.363999999999997</v>
      </c>
      <c r="K212">
        <v>2928</v>
      </c>
      <c r="L212">
        <v>149</v>
      </c>
      <c r="M212">
        <v>255</v>
      </c>
      <c r="N212" t="s">
        <v>101</v>
      </c>
      <c r="O212">
        <v>135207</v>
      </c>
      <c r="P212">
        <v>528</v>
      </c>
      <c r="Q212">
        <v>4096</v>
      </c>
      <c r="R212" t="s">
        <v>106</v>
      </c>
      <c r="S212">
        <v>1.8756666666699999</v>
      </c>
      <c r="T212">
        <v>1.8716666666699999</v>
      </c>
      <c r="U212">
        <v>1.911</v>
      </c>
      <c r="V212">
        <v>108</v>
      </c>
      <c r="W212">
        <v>0</v>
      </c>
      <c r="X212">
        <v>253</v>
      </c>
      <c r="Y212" t="s">
        <v>96</v>
      </c>
      <c r="Z212" s="2">
        <v>21680</v>
      </c>
      <c r="AA212" s="2">
        <v>84</v>
      </c>
      <c r="AB212">
        <v>4096</v>
      </c>
      <c r="AC212" t="s">
        <v>106</v>
      </c>
      <c r="AD212" s="3">
        <v>11.7633333333</v>
      </c>
      <c r="AE212" s="3">
        <v>11.7686666667</v>
      </c>
      <c r="AF212" s="3">
        <v>11.7196666667</v>
      </c>
      <c r="AG212" s="3">
        <v>117</v>
      </c>
      <c r="AH212">
        <v>2</v>
      </c>
      <c r="AI212">
        <v>254</v>
      </c>
    </row>
    <row r="213" spans="1:35" x14ac:dyDescent="0.25">
      <c r="A213" t="s">
        <v>93</v>
      </c>
      <c r="B213" t="s">
        <v>99</v>
      </c>
      <c r="C213" t="s">
        <v>95</v>
      </c>
      <c r="D213">
        <v>2389</v>
      </c>
      <c r="E213">
        <v>9</v>
      </c>
      <c r="F213">
        <v>4096</v>
      </c>
      <c r="G213" t="s">
        <v>107</v>
      </c>
      <c r="H213">
        <v>106.891666667</v>
      </c>
      <c r="I213">
        <v>115.730333333</v>
      </c>
      <c r="J213">
        <v>71.575999999999993</v>
      </c>
      <c r="K213">
        <v>4267</v>
      </c>
      <c r="L213">
        <v>187</v>
      </c>
      <c r="M213">
        <v>254</v>
      </c>
      <c r="N213" t="s">
        <v>101</v>
      </c>
      <c r="O213">
        <v>133835</v>
      </c>
      <c r="P213">
        <v>522</v>
      </c>
      <c r="Q213">
        <v>4096</v>
      </c>
      <c r="R213" t="s">
        <v>107</v>
      </c>
      <c r="S213">
        <v>1.8963333333300001</v>
      </c>
      <c r="T213">
        <v>1.88866666667</v>
      </c>
      <c r="U213">
        <v>1.9279999999999999</v>
      </c>
      <c r="V213">
        <v>51</v>
      </c>
      <c r="W213">
        <v>0</v>
      </c>
      <c r="X213">
        <v>253</v>
      </c>
      <c r="Y213" t="s">
        <v>96</v>
      </c>
      <c r="Z213" s="2">
        <v>22178</v>
      </c>
      <c r="AA213" s="2">
        <v>86</v>
      </c>
      <c r="AB213">
        <v>4096</v>
      </c>
      <c r="AC213" t="s">
        <v>107</v>
      </c>
      <c r="AD213" s="3">
        <v>11.493666666699999</v>
      </c>
      <c r="AE213" s="3">
        <v>11.519333333300001</v>
      </c>
      <c r="AF213" s="3">
        <v>11.390333333299999</v>
      </c>
      <c r="AG213" s="3">
        <v>109</v>
      </c>
      <c r="AH213">
        <v>1</v>
      </c>
      <c r="AI213">
        <v>254</v>
      </c>
    </row>
    <row r="214" spans="1:35" x14ac:dyDescent="0.25">
      <c r="A214" t="s">
        <v>93</v>
      </c>
      <c r="B214" t="s">
        <v>99</v>
      </c>
      <c r="C214" t="s">
        <v>95</v>
      </c>
      <c r="D214">
        <v>3081</v>
      </c>
      <c r="E214">
        <v>12</v>
      </c>
      <c r="F214">
        <v>4096</v>
      </c>
      <c r="G214" t="s">
        <v>108</v>
      </c>
      <c r="H214">
        <v>83.602666666700003</v>
      </c>
      <c r="I214">
        <v>95.505666666699994</v>
      </c>
      <c r="J214">
        <v>55.8266666667</v>
      </c>
      <c r="K214">
        <v>2329</v>
      </c>
      <c r="L214">
        <v>126</v>
      </c>
      <c r="M214">
        <v>254</v>
      </c>
      <c r="N214" t="s">
        <v>101</v>
      </c>
      <c r="O214">
        <v>131923</v>
      </c>
      <c r="P214">
        <v>515</v>
      </c>
      <c r="Q214">
        <v>4096</v>
      </c>
      <c r="R214" t="s">
        <v>108</v>
      </c>
      <c r="S214">
        <v>1.92366666667</v>
      </c>
      <c r="T214">
        <v>1.9123333333300001</v>
      </c>
      <c r="U214">
        <v>1.95</v>
      </c>
      <c r="V214">
        <v>55</v>
      </c>
      <c r="W214">
        <v>0</v>
      </c>
      <c r="X214">
        <v>253</v>
      </c>
      <c r="Y214" t="s">
        <v>96</v>
      </c>
      <c r="Z214" s="2">
        <v>22720</v>
      </c>
      <c r="AA214" s="2">
        <v>88</v>
      </c>
      <c r="AB214">
        <v>4096</v>
      </c>
      <c r="AC214" t="s">
        <v>108</v>
      </c>
      <c r="AD214" s="3">
        <v>11.223000000000001</v>
      </c>
      <c r="AE214" s="3">
        <v>11.292666666700001</v>
      </c>
      <c r="AF214" s="3">
        <v>11.0613333333</v>
      </c>
      <c r="AG214" s="3">
        <v>120</v>
      </c>
      <c r="AH214">
        <v>1</v>
      </c>
      <c r="AI214">
        <v>255</v>
      </c>
    </row>
    <row r="215" spans="1:35" x14ac:dyDescent="0.25">
      <c r="A215" t="s">
        <v>93</v>
      </c>
      <c r="B215" t="s">
        <v>99</v>
      </c>
      <c r="C215" t="s">
        <v>95</v>
      </c>
      <c r="D215">
        <v>2633</v>
      </c>
      <c r="E215">
        <v>10</v>
      </c>
      <c r="F215">
        <v>4096</v>
      </c>
      <c r="G215" t="s">
        <v>109</v>
      </c>
      <c r="H215">
        <v>96.855999999999995</v>
      </c>
      <c r="I215">
        <v>115.98</v>
      </c>
      <c r="J215">
        <v>68.2253333333</v>
      </c>
      <c r="K215">
        <v>3372</v>
      </c>
      <c r="L215">
        <v>154</v>
      </c>
      <c r="M215">
        <v>255</v>
      </c>
      <c r="N215" t="s">
        <v>101</v>
      </c>
      <c r="O215">
        <v>130058</v>
      </c>
      <c r="P215">
        <v>508</v>
      </c>
      <c r="Q215">
        <v>4096</v>
      </c>
      <c r="R215" t="s">
        <v>109</v>
      </c>
      <c r="S215">
        <v>1.9506666666700001</v>
      </c>
      <c r="T215">
        <v>1.93566666667</v>
      </c>
      <c r="U215">
        <v>1.9723333333299999</v>
      </c>
      <c r="V215">
        <v>91</v>
      </c>
      <c r="W215">
        <v>0</v>
      </c>
      <c r="X215">
        <v>253</v>
      </c>
      <c r="Y215" t="s">
        <v>96</v>
      </c>
      <c r="Z215" s="2">
        <v>21989</v>
      </c>
      <c r="AA215" s="2">
        <v>85</v>
      </c>
      <c r="AB215">
        <v>4096</v>
      </c>
      <c r="AC215" t="s">
        <v>109</v>
      </c>
      <c r="AD215" s="3">
        <v>11.5886666667</v>
      </c>
      <c r="AE215" s="3">
        <v>11.714</v>
      </c>
      <c r="AF215" s="3">
        <v>11.400666666699999</v>
      </c>
      <c r="AG215" s="3">
        <v>110</v>
      </c>
      <c r="AH215">
        <v>1</v>
      </c>
      <c r="AI215">
        <v>254</v>
      </c>
    </row>
    <row r="216" spans="1:35" x14ac:dyDescent="0.25">
      <c r="A216" t="s">
        <v>93</v>
      </c>
      <c r="B216" t="s">
        <v>99</v>
      </c>
      <c r="C216" t="s">
        <v>95</v>
      </c>
      <c r="D216">
        <v>3019</v>
      </c>
      <c r="E216">
        <v>11</v>
      </c>
      <c r="F216">
        <v>4096</v>
      </c>
      <c r="G216" t="s">
        <v>110</v>
      </c>
      <c r="H216">
        <v>84.984666666699994</v>
      </c>
      <c r="I216">
        <v>104.47</v>
      </c>
      <c r="J216">
        <v>65.474333333299995</v>
      </c>
      <c r="K216">
        <v>5897</v>
      </c>
      <c r="L216">
        <v>207</v>
      </c>
      <c r="M216">
        <v>254</v>
      </c>
      <c r="N216" t="s">
        <v>101</v>
      </c>
      <c r="O216">
        <v>128139</v>
      </c>
      <c r="P216">
        <v>500</v>
      </c>
      <c r="Q216">
        <v>4096</v>
      </c>
      <c r="R216" t="s">
        <v>110</v>
      </c>
      <c r="S216">
        <v>1.97766666667</v>
      </c>
      <c r="T216">
        <v>1.9583333333299999</v>
      </c>
      <c r="U216">
        <v>1.9970000000000001</v>
      </c>
      <c r="V216">
        <v>291</v>
      </c>
      <c r="W216">
        <v>1</v>
      </c>
      <c r="X216">
        <v>253</v>
      </c>
      <c r="Y216" t="s">
        <v>96</v>
      </c>
      <c r="Z216" s="2">
        <v>22406</v>
      </c>
      <c r="AA216" s="2">
        <v>87</v>
      </c>
      <c r="AB216">
        <v>4096</v>
      </c>
      <c r="AC216" t="s">
        <v>110</v>
      </c>
      <c r="AD216" s="3">
        <v>11.3753333333</v>
      </c>
      <c r="AE216" s="3">
        <v>11.569333333299999</v>
      </c>
      <c r="AF216" s="3">
        <v>11.1813333333</v>
      </c>
      <c r="AG216" s="3">
        <v>107</v>
      </c>
      <c r="AH216">
        <v>1</v>
      </c>
      <c r="AI216">
        <v>254</v>
      </c>
    </row>
    <row r="217" spans="1:35" x14ac:dyDescent="0.25">
      <c r="A217" t="s">
        <v>93</v>
      </c>
      <c r="B217" t="s">
        <v>99</v>
      </c>
      <c r="C217" t="s">
        <v>95</v>
      </c>
      <c r="D217">
        <v>1810</v>
      </c>
      <c r="E217">
        <v>7</v>
      </c>
      <c r="F217">
        <v>4096</v>
      </c>
      <c r="G217" t="s">
        <v>111</v>
      </c>
      <c r="H217">
        <v>144.76066666700001</v>
      </c>
      <c r="I217">
        <v>181.87666666699999</v>
      </c>
      <c r="J217">
        <v>120.008666667</v>
      </c>
      <c r="K217">
        <v>4957</v>
      </c>
      <c r="L217">
        <v>324</v>
      </c>
      <c r="M217">
        <v>255</v>
      </c>
      <c r="N217" t="s">
        <v>101</v>
      </c>
      <c r="O217">
        <v>125733</v>
      </c>
      <c r="P217">
        <v>491</v>
      </c>
      <c r="Q217">
        <v>4096</v>
      </c>
      <c r="R217" t="s">
        <v>111</v>
      </c>
      <c r="S217">
        <v>2.0183333333300002</v>
      </c>
      <c r="T217">
        <v>1.9813333333300001</v>
      </c>
      <c r="U217">
        <v>2.0426666666700002</v>
      </c>
      <c r="V217">
        <v>508</v>
      </c>
      <c r="W217">
        <v>2</v>
      </c>
      <c r="X217">
        <v>253</v>
      </c>
      <c r="Y217" t="s">
        <v>96</v>
      </c>
      <c r="Z217" s="2">
        <v>21872</v>
      </c>
      <c r="AA217" s="2">
        <v>85</v>
      </c>
      <c r="AB217">
        <v>4096</v>
      </c>
      <c r="AC217" t="s">
        <v>111</v>
      </c>
      <c r="AD217" s="3">
        <v>11.6513333333</v>
      </c>
      <c r="AE217" s="3">
        <v>11.8663333333</v>
      </c>
      <c r="AF217" s="3">
        <v>11.507999999999999</v>
      </c>
      <c r="AG217" s="3">
        <v>110</v>
      </c>
      <c r="AH217">
        <v>1</v>
      </c>
      <c r="AI217">
        <v>254</v>
      </c>
    </row>
    <row r="218" spans="1:35" x14ac:dyDescent="0.25">
      <c r="A218" t="s">
        <v>93</v>
      </c>
      <c r="B218" t="s">
        <v>99</v>
      </c>
      <c r="C218" t="s">
        <v>95</v>
      </c>
      <c r="D218">
        <v>3046</v>
      </c>
      <c r="E218">
        <v>11</v>
      </c>
      <c r="F218">
        <v>4096</v>
      </c>
      <c r="G218" t="s">
        <v>105</v>
      </c>
      <c r="H218">
        <v>84.298333333299993</v>
      </c>
      <c r="I218">
        <v>120.214333333</v>
      </c>
      <c r="J218">
        <v>68.908333333300007</v>
      </c>
      <c r="K218">
        <v>2396</v>
      </c>
      <c r="L218">
        <v>134</v>
      </c>
      <c r="M218">
        <v>255</v>
      </c>
      <c r="N218" t="s">
        <v>101</v>
      </c>
      <c r="O218">
        <v>123763</v>
      </c>
      <c r="P218">
        <v>483</v>
      </c>
      <c r="Q218">
        <v>4096</v>
      </c>
      <c r="R218" t="s">
        <v>105</v>
      </c>
      <c r="S218">
        <v>2.0470000000000002</v>
      </c>
      <c r="T218">
        <v>2.0423333333299998</v>
      </c>
      <c r="U218">
        <v>2.0489999999999999</v>
      </c>
      <c r="V218">
        <v>487</v>
      </c>
      <c r="W218">
        <v>2</v>
      </c>
      <c r="X218">
        <v>253</v>
      </c>
      <c r="Y218" t="s">
        <v>96</v>
      </c>
      <c r="Z218" s="2">
        <v>21733</v>
      </c>
      <c r="AA218" s="2">
        <v>84</v>
      </c>
      <c r="AB218">
        <v>4096</v>
      </c>
      <c r="AC218" t="s">
        <v>105</v>
      </c>
      <c r="AD218" s="3">
        <v>11.7196666667</v>
      </c>
      <c r="AE218" s="3">
        <v>12.0276666667</v>
      </c>
      <c r="AF218" s="3">
        <v>11.5873333333</v>
      </c>
      <c r="AG218" s="3">
        <v>126</v>
      </c>
      <c r="AH218">
        <v>1</v>
      </c>
      <c r="AI218">
        <v>254</v>
      </c>
    </row>
    <row r="219" spans="1:35" x14ac:dyDescent="0.25">
      <c r="A219" t="s">
        <v>93</v>
      </c>
      <c r="B219" t="s">
        <v>99</v>
      </c>
      <c r="C219" t="s">
        <v>95</v>
      </c>
      <c r="D219">
        <v>2924</v>
      </c>
      <c r="E219">
        <v>11</v>
      </c>
      <c r="F219">
        <v>4096</v>
      </c>
      <c r="G219" t="s">
        <v>104</v>
      </c>
      <c r="H219">
        <v>87.315666666699997</v>
      </c>
      <c r="I219">
        <v>135.97533333300001</v>
      </c>
      <c r="J219">
        <v>75.156333333299997</v>
      </c>
      <c r="K219">
        <v>2199</v>
      </c>
      <c r="L219">
        <v>137</v>
      </c>
      <c r="M219">
        <v>255</v>
      </c>
      <c r="N219" t="s">
        <v>101</v>
      </c>
      <c r="O219">
        <v>122656</v>
      </c>
      <c r="P219">
        <v>479</v>
      </c>
      <c r="Q219">
        <v>4096</v>
      </c>
      <c r="R219" t="s">
        <v>104</v>
      </c>
      <c r="S219">
        <v>2.0636666666700001</v>
      </c>
      <c r="T219">
        <v>2.0833333333300001</v>
      </c>
      <c r="U219">
        <v>2.0590000000000002</v>
      </c>
      <c r="V219">
        <v>548</v>
      </c>
      <c r="W219">
        <v>3</v>
      </c>
      <c r="X219">
        <v>253</v>
      </c>
      <c r="Y219" t="s">
        <v>96</v>
      </c>
      <c r="Z219" s="2">
        <v>21795</v>
      </c>
      <c r="AA219" s="2">
        <v>85</v>
      </c>
      <c r="AB219">
        <v>4096</v>
      </c>
      <c r="AC219" t="s">
        <v>104</v>
      </c>
      <c r="AD219" s="3">
        <v>11.6843333333</v>
      </c>
      <c r="AE219" s="3">
        <v>12.073666666699999</v>
      </c>
      <c r="AF219" s="3">
        <v>11.5873333333</v>
      </c>
      <c r="AG219" s="3">
        <v>111</v>
      </c>
      <c r="AH219">
        <v>1</v>
      </c>
      <c r="AI219">
        <v>254</v>
      </c>
    </row>
    <row r="220" spans="1:35" x14ac:dyDescent="0.25">
      <c r="A220" t="s">
        <v>93</v>
      </c>
      <c r="B220" t="s">
        <v>99</v>
      </c>
      <c r="C220" t="s">
        <v>95</v>
      </c>
      <c r="D220">
        <v>4312</v>
      </c>
      <c r="E220">
        <v>16</v>
      </c>
      <c r="F220">
        <v>4096</v>
      </c>
      <c r="G220" t="s">
        <v>103</v>
      </c>
      <c r="H220">
        <v>59.427333333299998</v>
      </c>
      <c r="I220">
        <v>102.107666667</v>
      </c>
      <c r="J220">
        <v>54.69</v>
      </c>
      <c r="K220">
        <v>1678</v>
      </c>
      <c r="L220">
        <v>89</v>
      </c>
      <c r="M220">
        <v>254</v>
      </c>
      <c r="N220" t="s">
        <v>101</v>
      </c>
      <c r="O220">
        <v>120561</v>
      </c>
      <c r="P220">
        <v>470</v>
      </c>
      <c r="Q220">
        <v>4096</v>
      </c>
      <c r="R220" t="s">
        <v>103</v>
      </c>
      <c r="S220">
        <v>2.1013333333299999</v>
      </c>
      <c r="T220">
        <v>2.1110000000000002</v>
      </c>
      <c r="U220">
        <v>2.1003333333300001</v>
      </c>
      <c r="V220">
        <v>271</v>
      </c>
      <c r="W220">
        <v>2</v>
      </c>
      <c r="X220">
        <v>253</v>
      </c>
      <c r="Y220" t="s">
        <v>96</v>
      </c>
      <c r="Z220" s="2">
        <v>21468</v>
      </c>
      <c r="AA220" s="2">
        <v>83</v>
      </c>
      <c r="AB220">
        <v>4096</v>
      </c>
      <c r="AC220" t="s">
        <v>103</v>
      </c>
      <c r="AD220" s="3">
        <v>11.862666666699999</v>
      </c>
      <c r="AE220" s="3">
        <v>12.340999999999999</v>
      </c>
      <c r="AF220" s="3">
        <v>11.8096666667</v>
      </c>
      <c r="AG220" s="3">
        <v>127</v>
      </c>
      <c r="AH220">
        <v>1</v>
      </c>
      <c r="AI220">
        <v>254</v>
      </c>
    </row>
    <row r="221" spans="1:35" x14ac:dyDescent="0.25">
      <c r="A221" t="s">
        <v>93</v>
      </c>
      <c r="B221" t="s">
        <v>99</v>
      </c>
      <c r="C221" t="s">
        <v>95</v>
      </c>
      <c r="D221">
        <v>7859</v>
      </c>
      <c r="E221">
        <v>30</v>
      </c>
      <c r="F221">
        <v>4096</v>
      </c>
      <c r="G221" t="s">
        <v>112</v>
      </c>
      <c r="H221">
        <v>33.133666666700002</v>
      </c>
      <c r="I221">
        <v>0</v>
      </c>
      <c r="J221">
        <v>33.133666666700002</v>
      </c>
      <c r="K221">
        <v>11675</v>
      </c>
      <c r="L221">
        <v>216</v>
      </c>
      <c r="M221">
        <v>255</v>
      </c>
      <c r="N221" t="s">
        <v>101</v>
      </c>
      <c r="O221">
        <v>120971</v>
      </c>
      <c r="P221">
        <v>472</v>
      </c>
      <c r="Q221">
        <v>4096</v>
      </c>
      <c r="R221" t="s">
        <v>112</v>
      </c>
      <c r="S221">
        <v>2.0950000000000002</v>
      </c>
      <c r="T221">
        <v>0</v>
      </c>
      <c r="U221">
        <v>2.0950000000000002</v>
      </c>
      <c r="V221">
        <v>233</v>
      </c>
      <c r="W221">
        <v>2</v>
      </c>
      <c r="X221">
        <v>253</v>
      </c>
      <c r="Y221" t="s">
        <v>96</v>
      </c>
      <c r="Z221" s="2">
        <v>21670</v>
      </c>
      <c r="AA221" s="2">
        <v>84</v>
      </c>
      <c r="AB221">
        <v>4096</v>
      </c>
      <c r="AC221" t="s">
        <v>112</v>
      </c>
      <c r="AD221" s="3">
        <v>11.759333333300001</v>
      </c>
      <c r="AE221" s="3">
        <v>0</v>
      </c>
      <c r="AF221" s="3">
        <v>11.759333333300001</v>
      </c>
      <c r="AG221" s="3">
        <v>86</v>
      </c>
      <c r="AH221">
        <v>1</v>
      </c>
      <c r="AI221">
        <v>254</v>
      </c>
    </row>
    <row r="222" spans="1:35" x14ac:dyDescent="0.25">
      <c r="A222" t="s">
        <v>93</v>
      </c>
      <c r="B222" t="s">
        <v>99</v>
      </c>
      <c r="C222" t="s">
        <v>95</v>
      </c>
      <c r="D222">
        <v>3056</v>
      </c>
      <c r="E222">
        <v>191</v>
      </c>
      <c r="F222">
        <v>65536</v>
      </c>
      <c r="G222" t="s">
        <v>102</v>
      </c>
      <c r="H222">
        <v>82.662666666700005</v>
      </c>
      <c r="I222">
        <v>82.662666666700005</v>
      </c>
      <c r="J222">
        <v>0</v>
      </c>
      <c r="K222">
        <v>1574</v>
      </c>
      <c r="L222">
        <v>70</v>
      </c>
      <c r="M222">
        <v>252</v>
      </c>
      <c r="N222" t="s">
        <v>101</v>
      </c>
      <c r="O222">
        <v>55766</v>
      </c>
      <c r="P222">
        <v>3485</v>
      </c>
      <c r="Q222">
        <v>65536</v>
      </c>
      <c r="R222" t="s">
        <v>102</v>
      </c>
      <c r="S222">
        <v>4.56833333333</v>
      </c>
      <c r="T222">
        <v>4.56833333333</v>
      </c>
      <c r="U222">
        <v>0</v>
      </c>
      <c r="V222">
        <v>104</v>
      </c>
      <c r="W222">
        <v>1</v>
      </c>
      <c r="X222">
        <v>254</v>
      </c>
      <c r="Y222" t="s">
        <v>96</v>
      </c>
      <c r="Z222" s="2">
        <v>6192</v>
      </c>
      <c r="AA222" s="2">
        <v>387</v>
      </c>
      <c r="AB222">
        <v>65536</v>
      </c>
      <c r="AC222" t="s">
        <v>102</v>
      </c>
      <c r="AD222" s="3">
        <v>41.228999999999999</v>
      </c>
      <c r="AE222" s="3">
        <v>41.228999999999999</v>
      </c>
      <c r="AF222" s="3">
        <v>0</v>
      </c>
      <c r="AG222" s="3">
        <v>130</v>
      </c>
      <c r="AH222">
        <v>8</v>
      </c>
      <c r="AI222">
        <v>255</v>
      </c>
    </row>
    <row r="223" spans="1:35" x14ac:dyDescent="0.25">
      <c r="A223" t="s">
        <v>93</v>
      </c>
      <c r="B223" t="s">
        <v>99</v>
      </c>
      <c r="C223" t="s">
        <v>95</v>
      </c>
      <c r="D223">
        <v>3405</v>
      </c>
      <c r="E223">
        <v>212</v>
      </c>
      <c r="F223">
        <v>65536</v>
      </c>
      <c r="G223" t="s">
        <v>106</v>
      </c>
      <c r="H223">
        <v>74.355666666700003</v>
      </c>
      <c r="I223">
        <v>76.517333333300002</v>
      </c>
      <c r="J223">
        <v>54.993333333300001</v>
      </c>
      <c r="K223">
        <v>1694</v>
      </c>
      <c r="L223">
        <v>69</v>
      </c>
      <c r="M223">
        <v>253</v>
      </c>
      <c r="N223" t="s">
        <v>101</v>
      </c>
      <c r="O223">
        <v>58537</v>
      </c>
      <c r="P223">
        <v>3658</v>
      </c>
      <c r="Q223">
        <v>65536</v>
      </c>
      <c r="R223" t="s">
        <v>106</v>
      </c>
      <c r="S223">
        <v>4.3486666666699998</v>
      </c>
      <c r="T223">
        <v>4.3360000000000003</v>
      </c>
      <c r="U223">
        <v>4.4619999999999997</v>
      </c>
      <c r="V223">
        <v>121</v>
      </c>
      <c r="W223">
        <v>1</v>
      </c>
      <c r="X223">
        <v>254</v>
      </c>
      <c r="Y223" t="s">
        <v>96</v>
      </c>
      <c r="Z223" s="2">
        <v>6260</v>
      </c>
      <c r="AA223" s="2">
        <v>391</v>
      </c>
      <c r="AB223">
        <v>65536</v>
      </c>
      <c r="AC223" t="s">
        <v>106</v>
      </c>
      <c r="AD223" s="3">
        <v>40.518333333299999</v>
      </c>
      <c r="AE223" s="3">
        <v>40.459333333300002</v>
      </c>
      <c r="AF223" s="3">
        <v>41.048999999999999</v>
      </c>
      <c r="AG223" s="3">
        <v>423</v>
      </c>
      <c r="AH223">
        <v>15</v>
      </c>
      <c r="AI223">
        <v>253</v>
      </c>
    </row>
    <row r="224" spans="1:35" x14ac:dyDescent="0.25">
      <c r="A224" t="s">
        <v>93</v>
      </c>
      <c r="B224" t="s">
        <v>99</v>
      </c>
      <c r="C224" t="s">
        <v>95</v>
      </c>
      <c r="D224">
        <v>3175</v>
      </c>
      <c r="E224">
        <v>198</v>
      </c>
      <c r="F224">
        <v>65536</v>
      </c>
      <c r="G224" t="s">
        <v>107</v>
      </c>
      <c r="H224">
        <v>79.814666666700006</v>
      </c>
      <c r="I224">
        <v>86.442666666700006</v>
      </c>
      <c r="J224">
        <v>53.2923333333</v>
      </c>
      <c r="K224">
        <v>3142</v>
      </c>
      <c r="L224">
        <v>135</v>
      </c>
      <c r="M224">
        <v>251</v>
      </c>
      <c r="N224" t="s">
        <v>101</v>
      </c>
      <c r="O224">
        <v>62387</v>
      </c>
      <c r="P224">
        <v>3899</v>
      </c>
      <c r="Q224">
        <v>65536</v>
      </c>
      <c r="R224" t="s">
        <v>107</v>
      </c>
      <c r="S224">
        <v>4.0773333333300004</v>
      </c>
      <c r="T224">
        <v>4.0316666666699996</v>
      </c>
      <c r="U224">
        <v>4.2596666666700003</v>
      </c>
      <c r="V224">
        <v>182</v>
      </c>
      <c r="W224">
        <v>1</v>
      </c>
      <c r="X224">
        <v>254</v>
      </c>
      <c r="Y224" t="s">
        <v>96</v>
      </c>
      <c r="Z224" s="2">
        <v>6714</v>
      </c>
      <c r="AA224" s="2">
        <v>419</v>
      </c>
      <c r="AB224">
        <v>65536</v>
      </c>
      <c r="AC224" t="s">
        <v>107</v>
      </c>
      <c r="AD224" s="3">
        <v>37.966000000000001</v>
      </c>
      <c r="AE224" s="3">
        <v>37.882333333299997</v>
      </c>
      <c r="AF224" s="3">
        <v>38.302666666699999</v>
      </c>
      <c r="AG224" s="3">
        <v>342</v>
      </c>
      <c r="AH224">
        <v>9</v>
      </c>
      <c r="AI224">
        <v>254</v>
      </c>
    </row>
    <row r="225" spans="1:35" x14ac:dyDescent="0.25">
      <c r="A225" t="s">
        <v>93</v>
      </c>
      <c r="B225" t="s">
        <v>99</v>
      </c>
      <c r="C225" t="s">
        <v>95</v>
      </c>
      <c r="D225">
        <v>3953</v>
      </c>
      <c r="E225">
        <v>247</v>
      </c>
      <c r="F225">
        <v>65536</v>
      </c>
      <c r="G225" t="s">
        <v>108</v>
      </c>
      <c r="H225">
        <v>63.056333333300003</v>
      </c>
      <c r="I225">
        <v>73.327333333300004</v>
      </c>
      <c r="J225">
        <v>39.188000000000002</v>
      </c>
      <c r="K225">
        <v>1891</v>
      </c>
      <c r="L225">
        <v>65</v>
      </c>
      <c r="M225">
        <v>249</v>
      </c>
      <c r="N225" t="s">
        <v>101</v>
      </c>
      <c r="O225">
        <v>47968</v>
      </c>
      <c r="P225">
        <v>2998</v>
      </c>
      <c r="Q225">
        <v>65536</v>
      </c>
      <c r="R225" t="s">
        <v>108</v>
      </c>
      <c r="S225">
        <v>5.3063333333299996</v>
      </c>
      <c r="T225">
        <v>5.1926666666700001</v>
      </c>
      <c r="U225">
        <v>5.5720000000000001</v>
      </c>
      <c r="V225">
        <v>376</v>
      </c>
      <c r="W225">
        <v>3</v>
      </c>
      <c r="X225">
        <v>254</v>
      </c>
      <c r="Y225" t="s">
        <v>96</v>
      </c>
      <c r="Z225" s="2">
        <v>6203</v>
      </c>
      <c r="AA225" s="2">
        <v>387</v>
      </c>
      <c r="AB225">
        <v>65536</v>
      </c>
      <c r="AC225" t="s">
        <v>108</v>
      </c>
      <c r="AD225" s="3">
        <v>41.117333333300003</v>
      </c>
      <c r="AE225" s="3">
        <v>40.993000000000002</v>
      </c>
      <c r="AF225" s="3">
        <v>41.4086666667</v>
      </c>
      <c r="AG225" s="3">
        <v>408</v>
      </c>
      <c r="AH225">
        <v>9</v>
      </c>
      <c r="AI225">
        <v>255</v>
      </c>
    </row>
    <row r="226" spans="1:35" x14ac:dyDescent="0.25">
      <c r="A226" t="s">
        <v>93</v>
      </c>
      <c r="B226" t="s">
        <v>99</v>
      </c>
      <c r="C226" t="s">
        <v>95</v>
      </c>
      <c r="D226">
        <v>3423</v>
      </c>
      <c r="E226">
        <v>213</v>
      </c>
      <c r="F226">
        <v>65536</v>
      </c>
      <c r="G226" t="s">
        <v>109</v>
      </c>
      <c r="H226">
        <v>74.138999999999996</v>
      </c>
      <c r="I226">
        <v>88.720333333300005</v>
      </c>
      <c r="J226">
        <v>52.281666666699998</v>
      </c>
      <c r="K226">
        <v>3212</v>
      </c>
      <c r="L226">
        <v>102</v>
      </c>
      <c r="M226">
        <v>253</v>
      </c>
      <c r="N226" t="s">
        <v>101</v>
      </c>
      <c r="O226">
        <v>36114</v>
      </c>
      <c r="P226">
        <v>2257</v>
      </c>
      <c r="Q226">
        <v>65536</v>
      </c>
      <c r="R226" t="s">
        <v>109</v>
      </c>
      <c r="S226">
        <v>7.0476666666699996</v>
      </c>
      <c r="T226">
        <v>6.8810000000000002</v>
      </c>
      <c r="U226">
        <v>7.2976666666699996</v>
      </c>
      <c r="V226">
        <v>514</v>
      </c>
      <c r="W226">
        <v>4</v>
      </c>
      <c r="X226">
        <v>254</v>
      </c>
      <c r="Y226" t="s">
        <v>96</v>
      </c>
      <c r="Z226" s="2">
        <v>6200</v>
      </c>
      <c r="AA226" s="2">
        <v>387</v>
      </c>
      <c r="AB226">
        <v>65536</v>
      </c>
      <c r="AC226" t="s">
        <v>109</v>
      </c>
      <c r="AD226" s="3">
        <v>41.132666666699997</v>
      </c>
      <c r="AE226" s="3">
        <v>41.053666666700003</v>
      </c>
      <c r="AF226" s="3">
        <v>41.250999999999998</v>
      </c>
      <c r="AG226" s="3">
        <v>446</v>
      </c>
      <c r="AH226">
        <v>7</v>
      </c>
      <c r="AI226">
        <v>255</v>
      </c>
    </row>
    <row r="227" spans="1:35" x14ac:dyDescent="0.25">
      <c r="A227" t="s">
        <v>93</v>
      </c>
      <c r="B227" t="s">
        <v>99</v>
      </c>
      <c r="C227" t="s">
        <v>95</v>
      </c>
      <c r="D227">
        <v>3759</v>
      </c>
      <c r="E227">
        <v>234</v>
      </c>
      <c r="F227">
        <v>65536</v>
      </c>
      <c r="G227" t="s">
        <v>110</v>
      </c>
      <c r="H227">
        <v>67.697999999999993</v>
      </c>
      <c r="I227">
        <v>77.862666666699994</v>
      </c>
      <c r="J227">
        <v>57.510666666699997</v>
      </c>
      <c r="K227">
        <v>1728</v>
      </c>
      <c r="L227">
        <v>47</v>
      </c>
      <c r="M227">
        <v>254</v>
      </c>
      <c r="N227" t="s">
        <v>101</v>
      </c>
      <c r="O227">
        <v>28974</v>
      </c>
      <c r="P227">
        <v>1810</v>
      </c>
      <c r="Q227">
        <v>65536</v>
      </c>
      <c r="R227" t="s">
        <v>110</v>
      </c>
      <c r="S227">
        <v>8.7916666666700003</v>
      </c>
      <c r="T227">
        <v>8.6170000000000009</v>
      </c>
      <c r="U227">
        <v>8.9656666666699998</v>
      </c>
      <c r="V227">
        <v>350</v>
      </c>
      <c r="W227">
        <v>3</v>
      </c>
      <c r="X227">
        <v>254</v>
      </c>
      <c r="Y227" t="s">
        <v>96</v>
      </c>
      <c r="Z227" s="2">
        <v>6372</v>
      </c>
      <c r="AA227" s="2">
        <v>398</v>
      </c>
      <c r="AB227">
        <v>65536</v>
      </c>
      <c r="AC227" t="s">
        <v>110</v>
      </c>
      <c r="AD227" s="3">
        <v>40.021000000000001</v>
      </c>
      <c r="AE227" s="3">
        <v>39.837666666700002</v>
      </c>
      <c r="AF227" s="3">
        <v>40.204000000000001</v>
      </c>
      <c r="AG227" s="3">
        <v>438</v>
      </c>
      <c r="AH227">
        <v>6</v>
      </c>
      <c r="AI227">
        <v>255</v>
      </c>
    </row>
    <row r="228" spans="1:35" x14ac:dyDescent="0.25">
      <c r="A228" t="s">
        <v>93</v>
      </c>
      <c r="B228" t="s">
        <v>99</v>
      </c>
      <c r="C228" t="s">
        <v>95</v>
      </c>
      <c r="D228">
        <v>2503</v>
      </c>
      <c r="E228">
        <v>156</v>
      </c>
      <c r="F228">
        <v>65536</v>
      </c>
      <c r="G228" t="s">
        <v>111</v>
      </c>
      <c r="H228">
        <v>102.881666667</v>
      </c>
      <c r="I228">
        <v>135.45666666700001</v>
      </c>
      <c r="J228">
        <v>81.153999999999996</v>
      </c>
      <c r="K228">
        <v>9843</v>
      </c>
      <c r="L228">
        <v>287</v>
      </c>
      <c r="M228">
        <v>254</v>
      </c>
      <c r="N228" t="s">
        <v>101</v>
      </c>
      <c r="O228">
        <v>24228</v>
      </c>
      <c r="P228">
        <v>1514</v>
      </c>
      <c r="Q228">
        <v>65536</v>
      </c>
      <c r="R228" t="s">
        <v>111</v>
      </c>
      <c r="S228">
        <v>10.5113333333</v>
      </c>
      <c r="T228">
        <v>10.3646666667</v>
      </c>
      <c r="U228">
        <v>10.6093333333</v>
      </c>
      <c r="V228">
        <v>277</v>
      </c>
      <c r="W228">
        <v>3</v>
      </c>
      <c r="X228">
        <v>254</v>
      </c>
      <c r="Y228" t="s">
        <v>96</v>
      </c>
      <c r="Z228" s="2">
        <v>5984</v>
      </c>
      <c r="AA228" s="2">
        <v>374</v>
      </c>
      <c r="AB228">
        <v>65536</v>
      </c>
      <c r="AC228" t="s">
        <v>111</v>
      </c>
      <c r="AD228" s="3">
        <v>42.572000000000003</v>
      </c>
      <c r="AE228" s="3">
        <v>42.291333333300003</v>
      </c>
      <c r="AF228" s="3">
        <v>42.759333333299999</v>
      </c>
      <c r="AG228" s="3">
        <v>507</v>
      </c>
      <c r="AH228">
        <v>7</v>
      </c>
      <c r="AI228">
        <v>254</v>
      </c>
    </row>
    <row r="229" spans="1:35" x14ac:dyDescent="0.25">
      <c r="A229" t="s">
        <v>93</v>
      </c>
      <c r="B229" t="s">
        <v>99</v>
      </c>
      <c r="C229" t="s">
        <v>95</v>
      </c>
      <c r="D229">
        <v>2827</v>
      </c>
      <c r="E229">
        <v>176</v>
      </c>
      <c r="F229">
        <v>65536</v>
      </c>
      <c r="G229" t="s">
        <v>105</v>
      </c>
      <c r="H229">
        <v>90.355666666700003</v>
      </c>
      <c r="I229">
        <v>106.28400000000001</v>
      </c>
      <c r="J229">
        <v>83.545000000000002</v>
      </c>
      <c r="K229">
        <v>9269</v>
      </c>
      <c r="L229">
        <v>258</v>
      </c>
      <c r="M229">
        <v>255</v>
      </c>
      <c r="N229" t="s">
        <v>101</v>
      </c>
      <c r="O229">
        <v>20695</v>
      </c>
      <c r="P229">
        <v>1293</v>
      </c>
      <c r="Q229">
        <v>65536</v>
      </c>
      <c r="R229" t="s">
        <v>105</v>
      </c>
      <c r="S229">
        <v>12.297000000000001</v>
      </c>
      <c r="T229">
        <v>12.0536666667</v>
      </c>
      <c r="U229">
        <v>12.4013333333</v>
      </c>
      <c r="V229">
        <v>460</v>
      </c>
      <c r="W229">
        <v>4</v>
      </c>
      <c r="X229">
        <v>254</v>
      </c>
      <c r="Y229" t="s">
        <v>96</v>
      </c>
      <c r="Z229" s="2">
        <v>5366</v>
      </c>
      <c r="AA229" s="2">
        <v>335</v>
      </c>
      <c r="AB229">
        <v>65536</v>
      </c>
      <c r="AC229" t="s">
        <v>105</v>
      </c>
      <c r="AD229" s="3">
        <v>47.541666666700003</v>
      </c>
      <c r="AE229" s="3">
        <v>47.2166666667</v>
      </c>
      <c r="AF229" s="3">
        <v>47.681333333300003</v>
      </c>
      <c r="AG229" s="3">
        <v>498</v>
      </c>
      <c r="AH229">
        <v>7</v>
      </c>
      <c r="AI229">
        <v>255</v>
      </c>
    </row>
    <row r="230" spans="1:35" x14ac:dyDescent="0.25">
      <c r="A230" t="s">
        <v>93</v>
      </c>
      <c r="B230" t="s">
        <v>99</v>
      </c>
      <c r="C230" t="s">
        <v>95</v>
      </c>
      <c r="D230">
        <v>2832</v>
      </c>
      <c r="E230">
        <v>177</v>
      </c>
      <c r="F230">
        <v>65536</v>
      </c>
      <c r="G230" t="s">
        <v>104</v>
      </c>
      <c r="H230">
        <v>90.036333333300007</v>
      </c>
      <c r="I230">
        <v>110.300333333</v>
      </c>
      <c r="J230">
        <v>84.9633333333</v>
      </c>
      <c r="K230">
        <v>4140</v>
      </c>
      <c r="L230">
        <v>102</v>
      </c>
      <c r="M230">
        <v>255</v>
      </c>
      <c r="N230" t="s">
        <v>101</v>
      </c>
      <c r="O230">
        <v>18019</v>
      </c>
      <c r="P230">
        <v>1126</v>
      </c>
      <c r="Q230">
        <v>65536</v>
      </c>
      <c r="R230" t="s">
        <v>104</v>
      </c>
      <c r="S230">
        <v>14.131666666699999</v>
      </c>
      <c r="T230">
        <v>13.734</v>
      </c>
      <c r="U230">
        <v>14.230666666699999</v>
      </c>
      <c r="V230">
        <v>717</v>
      </c>
      <c r="W230">
        <v>8</v>
      </c>
      <c r="X230">
        <v>254</v>
      </c>
      <c r="Y230" t="s">
        <v>96</v>
      </c>
      <c r="Z230" s="2">
        <v>4922</v>
      </c>
      <c r="AA230" s="2">
        <v>307</v>
      </c>
      <c r="AB230">
        <v>65536</v>
      </c>
      <c r="AC230" t="s">
        <v>104</v>
      </c>
      <c r="AD230" s="3">
        <v>51.7743333333</v>
      </c>
      <c r="AE230" s="3">
        <v>51.431666666700004</v>
      </c>
      <c r="AF230" s="3">
        <v>51.860333333299998</v>
      </c>
      <c r="AG230" s="3">
        <v>523</v>
      </c>
      <c r="AH230">
        <v>6</v>
      </c>
      <c r="AI230">
        <v>254</v>
      </c>
    </row>
    <row r="231" spans="1:35" x14ac:dyDescent="0.25">
      <c r="A231" t="s">
        <v>93</v>
      </c>
      <c r="B231" t="s">
        <v>99</v>
      </c>
      <c r="C231" t="s">
        <v>95</v>
      </c>
      <c r="D231">
        <v>2609</v>
      </c>
      <c r="E231">
        <v>163</v>
      </c>
      <c r="F231">
        <v>65536</v>
      </c>
      <c r="G231" t="s">
        <v>103</v>
      </c>
      <c r="H231">
        <v>97.67</v>
      </c>
      <c r="I231">
        <v>116.324</v>
      </c>
      <c r="J231">
        <v>95.604333333300005</v>
      </c>
      <c r="K231">
        <v>3003</v>
      </c>
      <c r="L231">
        <v>92</v>
      </c>
      <c r="M231">
        <v>254</v>
      </c>
      <c r="N231" t="s">
        <v>101</v>
      </c>
      <c r="O231">
        <v>16148</v>
      </c>
      <c r="P231">
        <v>1009</v>
      </c>
      <c r="Q231">
        <v>65536</v>
      </c>
      <c r="R231" t="s">
        <v>103</v>
      </c>
      <c r="S231">
        <v>15.771000000000001</v>
      </c>
      <c r="T231">
        <v>15.413666666699999</v>
      </c>
      <c r="U231">
        <v>15.8113333333</v>
      </c>
      <c r="V231">
        <v>473</v>
      </c>
      <c r="W231">
        <v>4</v>
      </c>
      <c r="X231">
        <v>254</v>
      </c>
      <c r="Y231" t="s">
        <v>96</v>
      </c>
      <c r="Z231" s="2">
        <v>4567</v>
      </c>
      <c r="AA231" s="2">
        <v>285</v>
      </c>
      <c r="AB231">
        <v>65536</v>
      </c>
      <c r="AC231" t="s">
        <v>103</v>
      </c>
      <c r="AD231" s="3">
        <v>55.839333333299997</v>
      </c>
      <c r="AE231" s="3">
        <v>55.654666666700003</v>
      </c>
      <c r="AF231" s="3">
        <v>55.859666666700001</v>
      </c>
      <c r="AG231" s="3">
        <v>622</v>
      </c>
      <c r="AH231">
        <v>7</v>
      </c>
      <c r="AI231">
        <v>255</v>
      </c>
    </row>
    <row r="232" spans="1:35" x14ac:dyDescent="0.25">
      <c r="A232" t="s">
        <v>93</v>
      </c>
      <c r="B232" t="s">
        <v>99</v>
      </c>
      <c r="C232" t="s">
        <v>95</v>
      </c>
      <c r="D232">
        <v>2440</v>
      </c>
      <c r="E232">
        <v>152</v>
      </c>
      <c r="F232">
        <v>65536</v>
      </c>
      <c r="G232" t="s">
        <v>112</v>
      </c>
      <c r="H232">
        <v>104.572</v>
      </c>
      <c r="I232">
        <v>0</v>
      </c>
      <c r="J232">
        <v>104.572</v>
      </c>
      <c r="K232">
        <v>862</v>
      </c>
      <c r="L232">
        <v>19</v>
      </c>
      <c r="M232">
        <v>254</v>
      </c>
      <c r="N232" t="s">
        <v>101</v>
      </c>
      <c r="O232">
        <v>14543</v>
      </c>
      <c r="P232">
        <v>908</v>
      </c>
      <c r="Q232">
        <v>65536</v>
      </c>
      <c r="R232" t="s">
        <v>112</v>
      </c>
      <c r="S232">
        <v>17.520666666699999</v>
      </c>
      <c r="T232">
        <v>0</v>
      </c>
      <c r="U232">
        <v>17.520666666699999</v>
      </c>
      <c r="V232">
        <v>373</v>
      </c>
      <c r="W232">
        <v>4</v>
      </c>
      <c r="X232">
        <v>254</v>
      </c>
      <c r="Y232" t="s">
        <v>96</v>
      </c>
      <c r="Z232" s="2">
        <v>4286</v>
      </c>
      <c r="AA232" s="2">
        <v>267</v>
      </c>
      <c r="AB232">
        <v>65536</v>
      </c>
      <c r="AC232" t="s">
        <v>112</v>
      </c>
      <c r="AD232" s="3">
        <v>59.429000000000002</v>
      </c>
      <c r="AE232" s="3">
        <v>0</v>
      </c>
      <c r="AF232" s="3">
        <v>59.429000000000002</v>
      </c>
      <c r="AG232" s="3">
        <v>505</v>
      </c>
      <c r="AH232">
        <v>6</v>
      </c>
      <c r="AI232">
        <v>254</v>
      </c>
    </row>
    <row r="233" spans="1:35" x14ac:dyDescent="0.25">
      <c r="A233" t="s">
        <v>93</v>
      </c>
      <c r="B233" t="s">
        <v>99</v>
      </c>
      <c r="C233" t="s">
        <v>95</v>
      </c>
      <c r="D233">
        <v>217</v>
      </c>
      <c r="E233">
        <v>217</v>
      </c>
      <c r="F233">
        <v>1048576</v>
      </c>
      <c r="G233" t="s">
        <v>102</v>
      </c>
      <c r="H233">
        <v>1165.5563333299999</v>
      </c>
      <c r="I233">
        <v>1165.5563333299999</v>
      </c>
      <c r="J233">
        <v>0</v>
      </c>
      <c r="K233">
        <v>7155</v>
      </c>
      <c r="L233">
        <v>699</v>
      </c>
      <c r="M233">
        <v>255</v>
      </c>
      <c r="N233" t="s">
        <v>101</v>
      </c>
      <c r="O233">
        <v>3441</v>
      </c>
      <c r="P233">
        <v>3441</v>
      </c>
      <c r="Q233">
        <v>1048576</v>
      </c>
      <c r="R233" t="s">
        <v>102</v>
      </c>
      <c r="S233">
        <v>74.007333333299997</v>
      </c>
      <c r="T233">
        <v>74.007333333299997</v>
      </c>
      <c r="U233">
        <v>0</v>
      </c>
      <c r="V233">
        <v>334</v>
      </c>
      <c r="W233">
        <v>101</v>
      </c>
      <c r="X233">
        <v>254</v>
      </c>
      <c r="Y233" t="s">
        <v>96</v>
      </c>
      <c r="Z233" s="2">
        <v>247</v>
      </c>
      <c r="AA233" s="2">
        <v>247</v>
      </c>
      <c r="AB233">
        <v>1048576</v>
      </c>
      <c r="AC233" t="s">
        <v>102</v>
      </c>
      <c r="AD233" s="3">
        <v>1025.2983333300001</v>
      </c>
      <c r="AE233" s="3">
        <v>1025.2983333300001</v>
      </c>
      <c r="AF233" s="3">
        <v>0</v>
      </c>
      <c r="AG233" s="3">
        <v>1989</v>
      </c>
      <c r="AH233">
        <v>235</v>
      </c>
      <c r="AI233">
        <v>255</v>
      </c>
    </row>
    <row r="234" spans="1:35" x14ac:dyDescent="0.25">
      <c r="A234" t="s">
        <v>93</v>
      </c>
      <c r="B234" t="s">
        <v>99</v>
      </c>
      <c r="C234" t="s">
        <v>95</v>
      </c>
      <c r="D234">
        <v>190</v>
      </c>
      <c r="E234">
        <v>190</v>
      </c>
      <c r="F234">
        <v>1048576</v>
      </c>
      <c r="G234" t="s">
        <v>106</v>
      </c>
      <c r="H234">
        <v>1328.116</v>
      </c>
      <c r="I234">
        <v>1335.24366667</v>
      </c>
      <c r="J234">
        <v>1264.1063333300001</v>
      </c>
      <c r="K234">
        <v>10259</v>
      </c>
      <c r="L234">
        <v>1686</v>
      </c>
      <c r="M234">
        <v>255</v>
      </c>
      <c r="N234" t="s">
        <v>101</v>
      </c>
      <c r="O234">
        <v>3699</v>
      </c>
      <c r="P234">
        <v>3699</v>
      </c>
      <c r="Q234">
        <v>1048576</v>
      </c>
      <c r="R234" t="s">
        <v>106</v>
      </c>
      <c r="S234">
        <v>68.342333333300004</v>
      </c>
      <c r="T234">
        <v>68.281999999999996</v>
      </c>
      <c r="U234">
        <v>68.879000000000005</v>
      </c>
      <c r="V234">
        <v>1422</v>
      </c>
      <c r="W234">
        <v>84</v>
      </c>
      <c r="X234">
        <v>253</v>
      </c>
      <c r="Y234" t="s">
        <v>96</v>
      </c>
      <c r="Z234" s="2">
        <v>269</v>
      </c>
      <c r="AA234" s="2">
        <v>269</v>
      </c>
      <c r="AB234">
        <v>1048576</v>
      </c>
      <c r="AC234" t="s">
        <v>106</v>
      </c>
      <c r="AD234" s="3">
        <v>938.85900000000004</v>
      </c>
      <c r="AE234" s="3">
        <v>949.85733333300004</v>
      </c>
      <c r="AF234" s="3">
        <v>839.72666666700002</v>
      </c>
      <c r="AG234" s="3">
        <v>7040</v>
      </c>
      <c r="AH234">
        <v>1148</v>
      </c>
      <c r="AI234">
        <v>255</v>
      </c>
    </row>
    <row r="235" spans="1:35" x14ac:dyDescent="0.25">
      <c r="A235" t="s">
        <v>93</v>
      </c>
      <c r="B235" t="s">
        <v>99</v>
      </c>
      <c r="C235" t="s">
        <v>95</v>
      </c>
      <c r="D235">
        <v>207</v>
      </c>
      <c r="E235">
        <v>207</v>
      </c>
      <c r="F235">
        <v>1048576</v>
      </c>
      <c r="G235" t="s">
        <v>107</v>
      </c>
      <c r="H235">
        <v>1217.8343333299999</v>
      </c>
      <c r="I235">
        <v>1226.3296666700001</v>
      </c>
      <c r="J235">
        <v>1184.213</v>
      </c>
      <c r="K235">
        <v>14470</v>
      </c>
      <c r="L235">
        <v>1339</v>
      </c>
      <c r="M235">
        <v>255</v>
      </c>
      <c r="N235" t="s">
        <v>101</v>
      </c>
      <c r="O235">
        <v>3858</v>
      </c>
      <c r="P235">
        <v>3858</v>
      </c>
      <c r="Q235">
        <v>1048576</v>
      </c>
      <c r="R235" t="s">
        <v>107</v>
      </c>
      <c r="S235">
        <v>66.028999999999996</v>
      </c>
      <c r="T235">
        <v>65.923333333299993</v>
      </c>
      <c r="U235">
        <v>66.452666666699997</v>
      </c>
      <c r="V235">
        <v>1213</v>
      </c>
      <c r="W235">
        <v>75</v>
      </c>
      <c r="X235">
        <v>254</v>
      </c>
      <c r="Y235" t="s">
        <v>96</v>
      </c>
      <c r="Z235" s="2">
        <v>332</v>
      </c>
      <c r="AA235" s="2">
        <v>332</v>
      </c>
      <c r="AB235">
        <v>1048576</v>
      </c>
      <c r="AC235" t="s">
        <v>107</v>
      </c>
      <c r="AD235" s="3">
        <v>762.94733333299996</v>
      </c>
      <c r="AE235" s="3">
        <v>769.56433333300004</v>
      </c>
      <c r="AF235" s="3">
        <v>736.61833333300001</v>
      </c>
      <c r="AG235" s="3">
        <v>7185</v>
      </c>
      <c r="AH235">
        <v>656</v>
      </c>
      <c r="AI235">
        <v>255</v>
      </c>
    </row>
    <row r="236" spans="1:35" x14ac:dyDescent="0.25">
      <c r="A236" t="s">
        <v>93</v>
      </c>
      <c r="B236" t="s">
        <v>99</v>
      </c>
      <c r="C236" t="s">
        <v>95</v>
      </c>
      <c r="D236">
        <v>200</v>
      </c>
      <c r="E236">
        <v>200</v>
      </c>
      <c r="F236">
        <v>1048576</v>
      </c>
      <c r="G236" t="s">
        <v>108</v>
      </c>
      <c r="H236">
        <v>1261.36933333</v>
      </c>
      <c r="I236">
        <v>1275.095</v>
      </c>
      <c r="J236">
        <v>1229.27266667</v>
      </c>
      <c r="K236">
        <v>12864</v>
      </c>
      <c r="L236">
        <v>1220</v>
      </c>
      <c r="M236">
        <v>255</v>
      </c>
      <c r="N236" t="s">
        <v>101</v>
      </c>
      <c r="O236">
        <v>2994</v>
      </c>
      <c r="P236">
        <v>2994</v>
      </c>
      <c r="Q236">
        <v>1048576</v>
      </c>
      <c r="R236" t="s">
        <v>108</v>
      </c>
      <c r="S236">
        <v>85.087000000000003</v>
      </c>
      <c r="T236">
        <v>84.418333333299998</v>
      </c>
      <c r="U236">
        <v>86.65</v>
      </c>
      <c r="V236">
        <v>1459</v>
      </c>
      <c r="W236">
        <v>76</v>
      </c>
      <c r="X236">
        <v>255</v>
      </c>
      <c r="Y236" t="s">
        <v>96</v>
      </c>
      <c r="Z236" s="2">
        <v>358</v>
      </c>
      <c r="AA236" s="2">
        <v>358</v>
      </c>
      <c r="AB236">
        <v>1048576</v>
      </c>
      <c r="AC236" t="s">
        <v>108</v>
      </c>
      <c r="AD236" s="3">
        <v>708.51733333300001</v>
      </c>
      <c r="AE236" s="3">
        <v>707.96566666700005</v>
      </c>
      <c r="AF236" s="3">
        <v>709.82500000000005</v>
      </c>
      <c r="AG236" s="3">
        <v>7117</v>
      </c>
      <c r="AH236">
        <v>505</v>
      </c>
      <c r="AI236">
        <v>254</v>
      </c>
    </row>
    <row r="237" spans="1:35" x14ac:dyDescent="0.25">
      <c r="A237" t="s">
        <v>93</v>
      </c>
      <c r="B237" t="s">
        <v>99</v>
      </c>
      <c r="C237" t="s">
        <v>95</v>
      </c>
      <c r="D237">
        <v>218</v>
      </c>
      <c r="E237">
        <v>218</v>
      </c>
      <c r="F237">
        <v>1048576</v>
      </c>
      <c r="G237" t="s">
        <v>109</v>
      </c>
      <c r="H237">
        <v>1162.74333333</v>
      </c>
      <c r="I237">
        <v>1186.2260000000001</v>
      </c>
      <c r="J237">
        <v>1127.81333333</v>
      </c>
      <c r="K237">
        <v>11332</v>
      </c>
      <c r="L237">
        <v>982</v>
      </c>
      <c r="M237">
        <v>255</v>
      </c>
      <c r="N237" t="s">
        <v>101</v>
      </c>
      <c r="O237">
        <v>2269</v>
      </c>
      <c r="P237">
        <v>2269</v>
      </c>
      <c r="Q237">
        <v>1048576</v>
      </c>
      <c r="R237" t="s">
        <v>109</v>
      </c>
      <c r="S237">
        <v>112.275666667</v>
      </c>
      <c r="T237">
        <v>111.14433333300001</v>
      </c>
      <c r="U237">
        <v>113.97833333299999</v>
      </c>
      <c r="V237">
        <v>1840</v>
      </c>
      <c r="W237">
        <v>91</v>
      </c>
      <c r="X237">
        <v>254</v>
      </c>
      <c r="Y237" t="s">
        <v>96</v>
      </c>
      <c r="Z237" s="2">
        <v>376</v>
      </c>
      <c r="AA237" s="2">
        <v>376</v>
      </c>
      <c r="AB237">
        <v>1048576</v>
      </c>
      <c r="AC237" t="s">
        <v>109</v>
      </c>
      <c r="AD237" s="3">
        <v>677.26133333300004</v>
      </c>
      <c r="AE237" s="3">
        <v>673.98066666700004</v>
      </c>
      <c r="AF237" s="3">
        <v>682.14166666699998</v>
      </c>
      <c r="AG237" s="3">
        <v>6792</v>
      </c>
      <c r="AH237">
        <v>464</v>
      </c>
      <c r="AI237">
        <v>255</v>
      </c>
    </row>
    <row r="238" spans="1:35" x14ac:dyDescent="0.25">
      <c r="A238" t="s">
        <v>93</v>
      </c>
      <c r="B238" t="s">
        <v>99</v>
      </c>
      <c r="C238" t="s">
        <v>95</v>
      </c>
      <c r="D238">
        <v>201</v>
      </c>
      <c r="E238">
        <v>201</v>
      </c>
      <c r="F238">
        <v>1048576</v>
      </c>
      <c r="G238" t="s">
        <v>110</v>
      </c>
      <c r="H238">
        <v>1259.37066667</v>
      </c>
      <c r="I238">
        <v>1268.0843333299999</v>
      </c>
      <c r="J238">
        <v>1250.82266667</v>
      </c>
      <c r="K238">
        <v>14719</v>
      </c>
      <c r="L238">
        <v>1164</v>
      </c>
      <c r="M238">
        <v>255</v>
      </c>
      <c r="N238" t="s">
        <v>101</v>
      </c>
      <c r="O238">
        <v>1817</v>
      </c>
      <c r="P238">
        <v>1817</v>
      </c>
      <c r="Q238">
        <v>1048576</v>
      </c>
      <c r="R238" t="s">
        <v>110</v>
      </c>
      <c r="S238">
        <v>140.15633333299999</v>
      </c>
      <c r="T238">
        <v>138.54566666700001</v>
      </c>
      <c r="U238">
        <v>141.770666667</v>
      </c>
      <c r="V238">
        <v>1852</v>
      </c>
      <c r="W238">
        <v>112</v>
      </c>
      <c r="X238">
        <v>254</v>
      </c>
      <c r="Y238" t="s">
        <v>96</v>
      </c>
      <c r="Z238" s="2">
        <v>365</v>
      </c>
      <c r="AA238" s="2">
        <v>365</v>
      </c>
      <c r="AB238">
        <v>1048576</v>
      </c>
      <c r="AC238" t="s">
        <v>110</v>
      </c>
      <c r="AD238" s="3">
        <v>695.95833333300004</v>
      </c>
      <c r="AE238" s="3">
        <v>692.96</v>
      </c>
      <c r="AF238" s="3">
        <v>698.94600000000003</v>
      </c>
      <c r="AG238" s="3">
        <v>7087</v>
      </c>
      <c r="AH238">
        <v>434</v>
      </c>
      <c r="AI238">
        <v>255</v>
      </c>
    </row>
    <row r="239" spans="1:35" x14ac:dyDescent="0.25">
      <c r="A239" t="s">
        <v>93</v>
      </c>
      <c r="B239" t="s">
        <v>99</v>
      </c>
      <c r="C239" t="s">
        <v>95</v>
      </c>
      <c r="D239">
        <v>181</v>
      </c>
      <c r="E239">
        <v>181</v>
      </c>
      <c r="F239">
        <v>1048576</v>
      </c>
      <c r="G239" t="s">
        <v>111</v>
      </c>
      <c r="H239">
        <v>1396.3183333300001</v>
      </c>
      <c r="I239">
        <v>1388.9559999999999</v>
      </c>
      <c r="J239">
        <v>1401.1833333300001</v>
      </c>
      <c r="K239">
        <v>16243</v>
      </c>
      <c r="L239">
        <v>1085</v>
      </c>
      <c r="M239">
        <v>255</v>
      </c>
      <c r="N239" t="s">
        <v>101</v>
      </c>
      <c r="O239">
        <v>1516</v>
      </c>
      <c r="P239">
        <v>1516</v>
      </c>
      <c r="Q239">
        <v>1048576</v>
      </c>
      <c r="R239" t="s">
        <v>111</v>
      </c>
      <c r="S239">
        <v>167.952</v>
      </c>
      <c r="T239">
        <v>165.708</v>
      </c>
      <c r="U239">
        <v>169.45099999999999</v>
      </c>
      <c r="V239">
        <v>2279</v>
      </c>
      <c r="W239">
        <v>147</v>
      </c>
      <c r="X239">
        <v>254</v>
      </c>
      <c r="Y239" t="s">
        <v>96</v>
      </c>
      <c r="Z239" s="2">
        <v>390</v>
      </c>
      <c r="AA239" s="2">
        <v>390</v>
      </c>
      <c r="AB239">
        <v>1048576</v>
      </c>
      <c r="AC239" t="s">
        <v>111</v>
      </c>
      <c r="AD239" s="3">
        <v>651.16133333300002</v>
      </c>
      <c r="AE239" s="3">
        <v>650.73233333300004</v>
      </c>
      <c r="AF239" s="3">
        <v>651.44666666700004</v>
      </c>
      <c r="AG239" s="3">
        <v>6841</v>
      </c>
      <c r="AH239">
        <v>412</v>
      </c>
      <c r="AI239">
        <v>254</v>
      </c>
    </row>
    <row r="240" spans="1:35" x14ac:dyDescent="0.25">
      <c r="A240" t="s">
        <v>93</v>
      </c>
      <c r="B240" t="s">
        <v>99</v>
      </c>
      <c r="C240" t="s">
        <v>95</v>
      </c>
      <c r="D240">
        <v>185</v>
      </c>
      <c r="E240">
        <v>185</v>
      </c>
      <c r="F240">
        <v>1048576</v>
      </c>
      <c r="G240" t="s">
        <v>105</v>
      </c>
      <c r="H240">
        <v>1367.4503333299999</v>
      </c>
      <c r="I240">
        <v>1366.66666667</v>
      </c>
      <c r="J240">
        <v>1367.7893333300001</v>
      </c>
      <c r="K240">
        <v>19085</v>
      </c>
      <c r="L240">
        <v>1316</v>
      </c>
      <c r="M240">
        <v>254</v>
      </c>
      <c r="N240" t="s">
        <v>101</v>
      </c>
      <c r="O240">
        <v>1296</v>
      </c>
      <c r="P240">
        <v>1296</v>
      </c>
      <c r="Q240">
        <v>1048576</v>
      </c>
      <c r="R240" t="s">
        <v>105</v>
      </c>
      <c r="S240">
        <v>196.27266666700001</v>
      </c>
      <c r="T240">
        <v>193.79566666700001</v>
      </c>
      <c r="U240">
        <v>197.33166666700001</v>
      </c>
      <c r="V240">
        <v>3545</v>
      </c>
      <c r="W240">
        <v>168</v>
      </c>
      <c r="X240">
        <v>254</v>
      </c>
      <c r="Y240" t="s">
        <v>96</v>
      </c>
      <c r="Z240" s="2">
        <v>351</v>
      </c>
      <c r="AA240" s="2">
        <v>351</v>
      </c>
      <c r="AB240">
        <v>1048576</v>
      </c>
      <c r="AC240" t="s">
        <v>105</v>
      </c>
      <c r="AD240" s="3">
        <v>723.13933333299997</v>
      </c>
      <c r="AE240" s="3">
        <v>719.26033333299995</v>
      </c>
      <c r="AF240" s="3">
        <v>724.81633333299999</v>
      </c>
      <c r="AG240" s="3">
        <v>7289</v>
      </c>
      <c r="AH240">
        <v>326</v>
      </c>
      <c r="AI240">
        <v>255</v>
      </c>
    </row>
    <row r="241" spans="1:35" x14ac:dyDescent="0.25">
      <c r="A241" t="s">
        <v>93</v>
      </c>
      <c r="B241" t="s">
        <v>99</v>
      </c>
      <c r="C241" t="s">
        <v>95</v>
      </c>
      <c r="D241">
        <v>179</v>
      </c>
      <c r="E241">
        <v>179</v>
      </c>
      <c r="F241">
        <v>1048576</v>
      </c>
      <c r="G241" t="s">
        <v>104</v>
      </c>
      <c r="H241">
        <v>1412.7683333299999</v>
      </c>
      <c r="I241">
        <v>1424.76266667</v>
      </c>
      <c r="J241">
        <v>1409.8076666699999</v>
      </c>
      <c r="K241">
        <v>14309</v>
      </c>
      <c r="L241">
        <v>864</v>
      </c>
      <c r="M241">
        <v>255</v>
      </c>
      <c r="N241" t="s">
        <v>101</v>
      </c>
      <c r="O241">
        <v>1138</v>
      </c>
      <c r="P241">
        <v>1138</v>
      </c>
      <c r="Q241">
        <v>1048576</v>
      </c>
      <c r="R241" t="s">
        <v>104</v>
      </c>
      <c r="S241">
        <v>223.56466666700001</v>
      </c>
      <c r="T241">
        <v>222.73166666700001</v>
      </c>
      <c r="U241">
        <v>223.77166666700001</v>
      </c>
      <c r="V241">
        <v>3113</v>
      </c>
      <c r="W241">
        <v>201</v>
      </c>
      <c r="X241">
        <v>254</v>
      </c>
      <c r="Y241" t="s">
        <v>96</v>
      </c>
      <c r="Z241" s="2">
        <v>362</v>
      </c>
      <c r="AA241" s="2">
        <v>362</v>
      </c>
      <c r="AB241">
        <v>1048576</v>
      </c>
      <c r="AC241" t="s">
        <v>104</v>
      </c>
      <c r="AD241" s="3">
        <v>702.28866666700003</v>
      </c>
      <c r="AE241" s="3">
        <v>697.66433333299995</v>
      </c>
      <c r="AF241" s="3">
        <v>703.44200000000001</v>
      </c>
      <c r="AG241" s="3">
        <v>6846</v>
      </c>
      <c r="AH241">
        <v>270</v>
      </c>
      <c r="AI241">
        <v>255</v>
      </c>
    </row>
    <row r="242" spans="1:35" x14ac:dyDescent="0.25">
      <c r="A242" t="s">
        <v>93</v>
      </c>
      <c r="B242" t="s">
        <v>99</v>
      </c>
      <c r="C242" t="s">
        <v>95</v>
      </c>
      <c r="D242">
        <v>179</v>
      </c>
      <c r="E242">
        <v>179</v>
      </c>
      <c r="F242">
        <v>1048576</v>
      </c>
      <c r="G242" t="s">
        <v>103</v>
      </c>
      <c r="H242">
        <v>1406.0170000000001</v>
      </c>
      <c r="I242">
        <v>1426.7380000000001</v>
      </c>
      <c r="J242">
        <v>1403.7136666700001</v>
      </c>
      <c r="K242">
        <v>12392</v>
      </c>
      <c r="L242">
        <v>606</v>
      </c>
      <c r="M242">
        <v>255</v>
      </c>
      <c r="N242" t="s">
        <v>101</v>
      </c>
      <c r="O242">
        <v>1012</v>
      </c>
      <c r="P242">
        <v>1012</v>
      </c>
      <c r="Q242">
        <v>1048576</v>
      </c>
      <c r="R242" t="s">
        <v>103</v>
      </c>
      <c r="S242">
        <v>251.20400000000001</v>
      </c>
      <c r="T242">
        <v>253.70866666699999</v>
      </c>
      <c r="U242">
        <v>250.92699999999999</v>
      </c>
      <c r="V242">
        <v>3231</v>
      </c>
      <c r="W242">
        <v>199</v>
      </c>
      <c r="X242">
        <v>254</v>
      </c>
      <c r="Y242" t="s">
        <v>96</v>
      </c>
      <c r="Z242" s="2">
        <v>336</v>
      </c>
      <c r="AA242" s="2">
        <v>336</v>
      </c>
      <c r="AB242">
        <v>1048576</v>
      </c>
      <c r="AC242" t="s">
        <v>103</v>
      </c>
      <c r="AD242" s="3">
        <v>756.03166666699997</v>
      </c>
      <c r="AE242" s="3">
        <v>751.29266666700005</v>
      </c>
      <c r="AF242" s="3">
        <v>756.55766666700003</v>
      </c>
      <c r="AG242" s="3">
        <v>6320</v>
      </c>
      <c r="AH242">
        <v>221</v>
      </c>
      <c r="AI242">
        <v>254</v>
      </c>
    </row>
    <row r="243" spans="1:35" x14ac:dyDescent="0.25">
      <c r="A243" t="s">
        <v>93</v>
      </c>
      <c r="B243" t="s">
        <v>99</v>
      </c>
      <c r="C243" t="s">
        <v>95</v>
      </c>
      <c r="D243">
        <v>156</v>
      </c>
      <c r="E243">
        <v>156</v>
      </c>
      <c r="F243">
        <v>1048576</v>
      </c>
      <c r="G243" t="s">
        <v>112</v>
      </c>
      <c r="H243">
        <v>1620.7513333300001</v>
      </c>
      <c r="I243">
        <v>0</v>
      </c>
      <c r="J243">
        <v>1620.7513333300001</v>
      </c>
      <c r="K243">
        <v>9614</v>
      </c>
      <c r="L243">
        <v>425</v>
      </c>
      <c r="M243">
        <v>255</v>
      </c>
      <c r="N243" t="s">
        <v>101</v>
      </c>
      <c r="O243">
        <v>911</v>
      </c>
      <c r="P243">
        <v>911</v>
      </c>
      <c r="Q243">
        <v>1048576</v>
      </c>
      <c r="R243" t="s">
        <v>112</v>
      </c>
      <c r="S243">
        <v>278.88666666699999</v>
      </c>
      <c r="T243">
        <v>0</v>
      </c>
      <c r="U243">
        <v>278.88666666699999</v>
      </c>
      <c r="V243">
        <v>1657</v>
      </c>
      <c r="W243">
        <v>255</v>
      </c>
      <c r="X243">
        <v>254</v>
      </c>
      <c r="Y243" t="s">
        <v>96</v>
      </c>
      <c r="Z243" s="2">
        <v>306</v>
      </c>
      <c r="AA243" s="2">
        <v>306</v>
      </c>
      <c r="AB243">
        <v>1048576</v>
      </c>
      <c r="AC243" t="s">
        <v>112</v>
      </c>
      <c r="AD243" s="3">
        <v>830.21900000000005</v>
      </c>
      <c r="AE243" s="3">
        <v>0</v>
      </c>
      <c r="AF243" s="3">
        <v>830.21900000000005</v>
      </c>
      <c r="AG243" s="3">
        <v>3182</v>
      </c>
      <c r="AH243">
        <v>128</v>
      </c>
      <c r="AI243">
        <v>255</v>
      </c>
    </row>
    <row r="244" spans="1:35" x14ac:dyDescent="0.25">
      <c r="A244" t="s">
        <v>100</v>
      </c>
      <c r="B244" t="s">
        <v>94</v>
      </c>
      <c r="C244" t="s">
        <v>95</v>
      </c>
      <c r="D244">
        <v>3038</v>
      </c>
      <c r="E244">
        <v>11</v>
      </c>
      <c r="F244">
        <v>4096</v>
      </c>
      <c r="G244" t="s">
        <v>102</v>
      </c>
      <c r="H244">
        <v>42.336666666699998</v>
      </c>
      <c r="I244">
        <v>42.336666666699998</v>
      </c>
      <c r="J244">
        <v>0</v>
      </c>
      <c r="K244">
        <v>1832</v>
      </c>
      <c r="L244">
        <v>48</v>
      </c>
      <c r="M244">
        <v>127</v>
      </c>
      <c r="N244" t="s">
        <v>101</v>
      </c>
      <c r="O244">
        <v>179337</v>
      </c>
      <c r="P244">
        <v>700</v>
      </c>
      <c r="Q244">
        <v>4096</v>
      </c>
      <c r="R244" t="s">
        <v>102</v>
      </c>
      <c r="S244">
        <v>0.70599999999999996</v>
      </c>
      <c r="T244">
        <v>0.70599999999999996</v>
      </c>
      <c r="U244">
        <v>0</v>
      </c>
      <c r="V244">
        <v>24</v>
      </c>
      <c r="W244">
        <v>0</v>
      </c>
      <c r="X244">
        <v>126</v>
      </c>
      <c r="Y244" t="s">
        <v>96</v>
      </c>
      <c r="Z244" s="2">
        <v>47936</v>
      </c>
      <c r="AA244" s="2">
        <v>187</v>
      </c>
      <c r="AB244">
        <v>4096</v>
      </c>
      <c r="AC244" t="s">
        <v>102</v>
      </c>
      <c r="AD244" s="3">
        <v>2.46733333333</v>
      </c>
      <c r="AE244" s="3">
        <v>2.46733333333</v>
      </c>
      <c r="AF244" s="3">
        <v>0</v>
      </c>
      <c r="AG244" s="3">
        <v>92</v>
      </c>
      <c r="AH244">
        <v>0</v>
      </c>
      <c r="AI244">
        <v>118</v>
      </c>
    </row>
    <row r="245" spans="1:35" x14ac:dyDescent="0.25">
      <c r="A245" t="s">
        <v>100</v>
      </c>
      <c r="B245" t="s">
        <v>94</v>
      </c>
      <c r="C245" t="s">
        <v>95</v>
      </c>
      <c r="D245">
        <v>2630</v>
      </c>
      <c r="E245">
        <v>10</v>
      </c>
      <c r="F245">
        <v>4096</v>
      </c>
      <c r="G245" t="s">
        <v>106</v>
      </c>
      <c r="H245">
        <v>49.262666666699999</v>
      </c>
      <c r="I245">
        <v>54.139666666700002</v>
      </c>
      <c r="J245">
        <v>5.5286666666700004</v>
      </c>
      <c r="K245">
        <v>2553</v>
      </c>
      <c r="L245">
        <v>65</v>
      </c>
      <c r="M245">
        <v>127</v>
      </c>
      <c r="N245" t="s">
        <v>101</v>
      </c>
      <c r="O245">
        <v>179513</v>
      </c>
      <c r="P245">
        <v>701</v>
      </c>
      <c r="Q245">
        <v>4096</v>
      </c>
      <c r="R245" t="s">
        <v>106</v>
      </c>
      <c r="S245">
        <v>0.70599999999999996</v>
      </c>
      <c r="T245">
        <v>0.71466666666699996</v>
      </c>
      <c r="U245">
        <v>0.62833333333300001</v>
      </c>
      <c r="V245">
        <v>27</v>
      </c>
      <c r="W245">
        <v>0</v>
      </c>
      <c r="X245">
        <v>126</v>
      </c>
      <c r="Y245" t="s">
        <v>96</v>
      </c>
      <c r="Z245" s="2">
        <v>45720</v>
      </c>
      <c r="AA245" s="2">
        <v>178</v>
      </c>
      <c r="AB245">
        <v>4096</v>
      </c>
      <c r="AC245" t="s">
        <v>106</v>
      </c>
      <c r="AD245" s="3">
        <v>2.585</v>
      </c>
      <c r="AE245" s="3">
        <v>2.5693333333299999</v>
      </c>
      <c r="AF245" s="3">
        <v>2.72566666667</v>
      </c>
      <c r="AG245" s="3">
        <v>1532</v>
      </c>
      <c r="AH245">
        <v>4</v>
      </c>
      <c r="AI245">
        <v>118</v>
      </c>
    </row>
    <row r="246" spans="1:35" x14ac:dyDescent="0.25">
      <c r="A246" t="s">
        <v>100</v>
      </c>
      <c r="B246" t="s">
        <v>94</v>
      </c>
      <c r="C246" t="s">
        <v>95</v>
      </c>
      <c r="D246">
        <v>3784</v>
      </c>
      <c r="E246">
        <v>14</v>
      </c>
      <c r="F246">
        <v>4096</v>
      </c>
      <c r="G246" t="s">
        <v>107</v>
      </c>
      <c r="H246">
        <v>33.952666666699997</v>
      </c>
      <c r="I246">
        <v>40.830666666699997</v>
      </c>
      <c r="J246">
        <v>6.4139999999999997</v>
      </c>
      <c r="K246">
        <v>1587</v>
      </c>
      <c r="L246">
        <v>46</v>
      </c>
      <c r="M246">
        <v>127</v>
      </c>
      <c r="N246" t="s">
        <v>101</v>
      </c>
      <c r="O246">
        <v>178542</v>
      </c>
      <c r="P246">
        <v>697</v>
      </c>
      <c r="Q246">
        <v>4096</v>
      </c>
      <c r="R246" t="s">
        <v>107</v>
      </c>
      <c r="S246">
        <v>0.70933333333299997</v>
      </c>
      <c r="T246">
        <v>0.72866666666699997</v>
      </c>
      <c r="U246">
        <v>0.630666666667</v>
      </c>
      <c r="V246">
        <v>22</v>
      </c>
      <c r="W246">
        <v>0</v>
      </c>
      <c r="X246">
        <v>126</v>
      </c>
      <c r="Y246" t="s">
        <v>96</v>
      </c>
      <c r="Z246" s="2">
        <v>47121</v>
      </c>
      <c r="AA246" s="2">
        <v>184</v>
      </c>
      <c r="AB246">
        <v>4096</v>
      </c>
      <c r="AC246" t="s">
        <v>107</v>
      </c>
      <c r="AD246" s="3">
        <v>2.5136666666699998</v>
      </c>
      <c r="AE246" s="3">
        <v>2.5496666666699999</v>
      </c>
      <c r="AF246" s="3">
        <v>2.3696666666700001</v>
      </c>
      <c r="AG246" s="3">
        <v>1365</v>
      </c>
      <c r="AH246">
        <v>2</v>
      </c>
      <c r="AI246">
        <v>118</v>
      </c>
    </row>
    <row r="247" spans="1:35" x14ac:dyDescent="0.25">
      <c r="A247" t="s">
        <v>100</v>
      </c>
      <c r="B247" t="s">
        <v>94</v>
      </c>
      <c r="C247" t="s">
        <v>95</v>
      </c>
      <c r="D247">
        <v>3346</v>
      </c>
      <c r="E247">
        <v>13</v>
      </c>
      <c r="F247">
        <v>4096</v>
      </c>
      <c r="G247" t="s">
        <v>108</v>
      </c>
      <c r="H247">
        <v>38.322666666700002</v>
      </c>
      <c r="I247">
        <v>51.434333333300003</v>
      </c>
      <c r="J247">
        <v>7.7006666666700001</v>
      </c>
      <c r="K247">
        <v>3705</v>
      </c>
      <c r="L247">
        <v>63</v>
      </c>
      <c r="M247">
        <v>127</v>
      </c>
      <c r="N247" t="s">
        <v>101</v>
      </c>
      <c r="O247">
        <v>175336</v>
      </c>
      <c r="P247">
        <v>684</v>
      </c>
      <c r="Q247">
        <v>4096</v>
      </c>
      <c r="R247" t="s">
        <v>108</v>
      </c>
      <c r="S247">
        <v>0.72166666666699997</v>
      </c>
      <c r="T247">
        <v>0.74733333333300001</v>
      </c>
      <c r="U247">
        <v>0.66133333333300004</v>
      </c>
      <c r="V247">
        <v>221</v>
      </c>
      <c r="W247">
        <v>0</v>
      </c>
      <c r="X247">
        <v>126</v>
      </c>
      <c r="Y247" t="s">
        <v>96</v>
      </c>
      <c r="Z247" s="2">
        <v>47259</v>
      </c>
      <c r="AA247" s="2">
        <v>184</v>
      </c>
      <c r="AB247">
        <v>4096</v>
      </c>
      <c r="AC247" t="s">
        <v>108</v>
      </c>
      <c r="AD247" s="3">
        <v>2.5070000000000001</v>
      </c>
      <c r="AE247" s="3">
        <v>2.5960000000000001</v>
      </c>
      <c r="AF247" s="3">
        <v>2.2976666666700001</v>
      </c>
      <c r="AG247" s="3">
        <v>70</v>
      </c>
      <c r="AH247">
        <v>0</v>
      </c>
      <c r="AI247">
        <v>118</v>
      </c>
    </row>
    <row r="248" spans="1:35" x14ac:dyDescent="0.25">
      <c r="A248" t="s">
        <v>100</v>
      </c>
      <c r="B248" t="s">
        <v>94</v>
      </c>
      <c r="C248" t="s">
        <v>95</v>
      </c>
      <c r="D248">
        <v>4779</v>
      </c>
      <c r="E248">
        <v>18</v>
      </c>
      <c r="F248">
        <v>4096</v>
      </c>
      <c r="G248" t="s">
        <v>109</v>
      </c>
      <c r="H248">
        <v>27.251999999999999</v>
      </c>
      <c r="I248">
        <v>42.387666666699999</v>
      </c>
      <c r="J248">
        <v>4.5153333333300001</v>
      </c>
      <c r="K248">
        <v>1725</v>
      </c>
      <c r="L248">
        <v>40</v>
      </c>
      <c r="M248">
        <v>127</v>
      </c>
      <c r="N248" t="s">
        <v>101</v>
      </c>
      <c r="O248">
        <v>168224</v>
      </c>
      <c r="P248">
        <v>657</v>
      </c>
      <c r="Q248">
        <v>4096</v>
      </c>
      <c r="R248" t="s">
        <v>109</v>
      </c>
      <c r="S248">
        <v>0.752</v>
      </c>
      <c r="T248">
        <v>0.79</v>
      </c>
      <c r="U248">
        <v>0.69499999999999995</v>
      </c>
      <c r="V248">
        <v>198</v>
      </c>
      <c r="W248">
        <v>0</v>
      </c>
      <c r="X248">
        <v>126</v>
      </c>
      <c r="Y248" t="s">
        <v>96</v>
      </c>
      <c r="Z248" s="2">
        <v>47332</v>
      </c>
      <c r="AA248" s="2">
        <v>184</v>
      </c>
      <c r="AB248">
        <v>4096</v>
      </c>
      <c r="AC248" t="s">
        <v>109</v>
      </c>
      <c r="AD248" s="3">
        <v>2.5289999999999999</v>
      </c>
      <c r="AE248" s="3">
        <v>2.6686666666700001</v>
      </c>
      <c r="AF248" s="3">
        <v>2.3196666666699999</v>
      </c>
      <c r="AG248" s="3">
        <v>1588</v>
      </c>
      <c r="AH248">
        <v>2</v>
      </c>
      <c r="AI248">
        <v>119</v>
      </c>
    </row>
    <row r="249" spans="1:35" x14ac:dyDescent="0.25">
      <c r="A249" t="s">
        <v>100</v>
      </c>
      <c r="B249" t="s">
        <v>94</v>
      </c>
      <c r="C249" t="s">
        <v>95</v>
      </c>
      <c r="D249">
        <v>4479</v>
      </c>
      <c r="E249">
        <v>17</v>
      </c>
      <c r="F249">
        <v>4096</v>
      </c>
      <c r="G249" t="s">
        <v>110</v>
      </c>
      <c r="H249">
        <v>29.3356666667</v>
      </c>
      <c r="I249">
        <v>52.334000000000003</v>
      </c>
      <c r="J249">
        <v>6.3719999999999999</v>
      </c>
      <c r="K249">
        <v>2687</v>
      </c>
      <c r="L249">
        <v>64</v>
      </c>
      <c r="M249">
        <v>126</v>
      </c>
      <c r="N249" t="s">
        <v>101</v>
      </c>
      <c r="O249">
        <v>160319</v>
      </c>
      <c r="P249">
        <v>626</v>
      </c>
      <c r="Q249">
        <v>4096</v>
      </c>
      <c r="R249" t="s">
        <v>110</v>
      </c>
      <c r="S249">
        <v>0.78900000000000003</v>
      </c>
      <c r="T249">
        <v>0.83766666666699996</v>
      </c>
      <c r="U249">
        <v>0.740333333333</v>
      </c>
      <c r="V249">
        <v>535</v>
      </c>
      <c r="W249">
        <v>1</v>
      </c>
      <c r="X249">
        <v>126</v>
      </c>
      <c r="Y249" t="s">
        <v>96</v>
      </c>
      <c r="Z249" s="2">
        <v>47513</v>
      </c>
      <c r="AA249" s="2">
        <v>185</v>
      </c>
      <c r="AB249">
        <v>4096</v>
      </c>
      <c r="AC249" t="s">
        <v>110</v>
      </c>
      <c r="AD249" s="3">
        <v>2.5259999999999998</v>
      </c>
      <c r="AE249" s="3">
        <v>2.72166666667</v>
      </c>
      <c r="AF249" s="3">
        <v>2.33033333333</v>
      </c>
      <c r="AG249" s="3">
        <v>95</v>
      </c>
      <c r="AH249">
        <v>0</v>
      </c>
      <c r="AI249">
        <v>120</v>
      </c>
    </row>
    <row r="250" spans="1:35" x14ac:dyDescent="0.25">
      <c r="A250" t="s">
        <v>100</v>
      </c>
      <c r="B250" t="s">
        <v>94</v>
      </c>
      <c r="C250" t="s">
        <v>95</v>
      </c>
      <c r="D250">
        <v>5747</v>
      </c>
      <c r="E250">
        <v>22</v>
      </c>
      <c r="F250">
        <v>4096</v>
      </c>
      <c r="G250" t="s">
        <v>111</v>
      </c>
      <c r="H250">
        <v>22.265333333299999</v>
      </c>
      <c r="I250">
        <v>49.209666666700002</v>
      </c>
      <c r="J250">
        <v>4.3129999999999997</v>
      </c>
      <c r="K250">
        <v>1525</v>
      </c>
      <c r="L250">
        <v>43</v>
      </c>
      <c r="M250">
        <v>126</v>
      </c>
      <c r="N250" t="s">
        <v>101</v>
      </c>
      <c r="O250">
        <v>152014</v>
      </c>
      <c r="P250">
        <v>593</v>
      </c>
      <c r="Q250">
        <v>4096</v>
      </c>
      <c r="R250" t="s">
        <v>111</v>
      </c>
      <c r="S250">
        <v>0.83133333333299997</v>
      </c>
      <c r="T250">
        <v>0.88700000000000001</v>
      </c>
      <c r="U250">
        <v>0.79466666666700003</v>
      </c>
      <c r="V250">
        <v>583</v>
      </c>
      <c r="W250">
        <v>2</v>
      </c>
      <c r="X250">
        <v>126</v>
      </c>
      <c r="Y250" t="s">
        <v>96</v>
      </c>
      <c r="Z250" s="2">
        <v>48590</v>
      </c>
      <c r="AA250" s="2">
        <v>189</v>
      </c>
      <c r="AB250">
        <v>4096</v>
      </c>
      <c r="AC250" t="s">
        <v>111</v>
      </c>
      <c r="AD250" s="3">
        <v>2.5273333333300001</v>
      </c>
      <c r="AE250" s="3">
        <v>2.7373333333300001</v>
      </c>
      <c r="AF250" s="3">
        <v>2.387</v>
      </c>
      <c r="AG250" s="3">
        <v>2856</v>
      </c>
      <c r="AH250">
        <v>6</v>
      </c>
      <c r="AI250">
        <v>122</v>
      </c>
    </row>
    <row r="251" spans="1:35" x14ac:dyDescent="0.25">
      <c r="A251" t="s">
        <v>100</v>
      </c>
      <c r="B251" t="s">
        <v>94</v>
      </c>
      <c r="C251" t="s">
        <v>95</v>
      </c>
      <c r="D251">
        <v>7039</v>
      </c>
      <c r="E251">
        <v>27</v>
      </c>
      <c r="F251">
        <v>4096</v>
      </c>
      <c r="G251" t="s">
        <v>105</v>
      </c>
      <c r="H251">
        <v>18.9023333333</v>
      </c>
      <c r="I251">
        <v>48.290333333299998</v>
      </c>
      <c r="J251">
        <v>6.335</v>
      </c>
      <c r="K251">
        <v>4365</v>
      </c>
      <c r="L251">
        <v>70</v>
      </c>
      <c r="M251">
        <v>126</v>
      </c>
      <c r="N251" t="s">
        <v>101</v>
      </c>
      <c r="O251">
        <v>144657</v>
      </c>
      <c r="P251">
        <v>565</v>
      </c>
      <c r="Q251">
        <v>4096</v>
      </c>
      <c r="R251" t="s">
        <v>105</v>
      </c>
      <c r="S251">
        <v>0.87366666666699999</v>
      </c>
      <c r="T251">
        <v>0.94333333333299996</v>
      </c>
      <c r="U251">
        <v>0.84399999999999997</v>
      </c>
      <c r="V251">
        <v>267</v>
      </c>
      <c r="W251">
        <v>1</v>
      </c>
      <c r="X251">
        <v>126</v>
      </c>
      <c r="Y251" t="s">
        <v>96</v>
      </c>
      <c r="Z251" s="2">
        <v>50183</v>
      </c>
      <c r="AA251" s="2">
        <v>196</v>
      </c>
      <c r="AB251">
        <v>4096</v>
      </c>
      <c r="AC251" t="s">
        <v>105</v>
      </c>
      <c r="AD251" s="3">
        <v>2.4426666666700001</v>
      </c>
      <c r="AE251" s="3">
        <v>2.7063333333299999</v>
      </c>
      <c r="AF251" s="3">
        <v>2.3296666666700001</v>
      </c>
      <c r="AG251" s="3">
        <v>83</v>
      </c>
      <c r="AH251">
        <v>0</v>
      </c>
      <c r="AI251">
        <v>122</v>
      </c>
    </row>
    <row r="252" spans="1:35" x14ac:dyDescent="0.25">
      <c r="A252" t="s">
        <v>100</v>
      </c>
      <c r="B252" t="s">
        <v>94</v>
      </c>
      <c r="C252" t="s">
        <v>95</v>
      </c>
      <c r="D252">
        <v>7828</v>
      </c>
      <c r="E252">
        <v>30</v>
      </c>
      <c r="F252">
        <v>4096</v>
      </c>
      <c r="G252" t="s">
        <v>104</v>
      </c>
      <c r="H252">
        <v>16.356666666700001</v>
      </c>
      <c r="I252">
        <v>53.544666666700003</v>
      </c>
      <c r="J252">
        <v>7.0803333333299996</v>
      </c>
      <c r="K252">
        <v>8643</v>
      </c>
      <c r="L252">
        <v>105</v>
      </c>
      <c r="M252">
        <v>125</v>
      </c>
      <c r="N252" t="s">
        <v>101</v>
      </c>
      <c r="O252">
        <v>137776</v>
      </c>
      <c r="P252">
        <v>538</v>
      </c>
      <c r="Q252">
        <v>4096</v>
      </c>
      <c r="R252" t="s">
        <v>104</v>
      </c>
      <c r="S252">
        <v>0.91800000000000004</v>
      </c>
      <c r="T252">
        <v>1.02033333333</v>
      </c>
      <c r="U252">
        <v>0.89200000000000002</v>
      </c>
      <c r="V252">
        <v>265</v>
      </c>
      <c r="W252">
        <v>1</v>
      </c>
      <c r="X252">
        <v>126</v>
      </c>
      <c r="Y252" t="s">
        <v>96</v>
      </c>
      <c r="Z252" s="2">
        <v>47556</v>
      </c>
      <c r="AA252" s="2">
        <v>185</v>
      </c>
      <c r="AB252">
        <v>4096</v>
      </c>
      <c r="AC252" t="s">
        <v>104</v>
      </c>
      <c r="AD252" s="3">
        <v>2.6116666666700001</v>
      </c>
      <c r="AE252" s="3">
        <v>2.9420000000000002</v>
      </c>
      <c r="AF252" s="3">
        <v>2.5293333333299999</v>
      </c>
      <c r="AG252" s="3">
        <v>141</v>
      </c>
      <c r="AH252">
        <v>0</v>
      </c>
      <c r="AI252">
        <v>124</v>
      </c>
    </row>
    <row r="253" spans="1:35" x14ac:dyDescent="0.25">
      <c r="A253" t="s">
        <v>100</v>
      </c>
      <c r="B253" t="s">
        <v>94</v>
      </c>
      <c r="C253" t="s">
        <v>95</v>
      </c>
      <c r="D253">
        <v>13564</v>
      </c>
      <c r="E253">
        <v>52</v>
      </c>
      <c r="F253">
        <v>4096</v>
      </c>
      <c r="G253" t="s">
        <v>103</v>
      </c>
      <c r="H253">
        <v>9.0976666666699995</v>
      </c>
      <c r="I253">
        <v>43.461333333299997</v>
      </c>
      <c r="J253">
        <v>5.2816666666699996</v>
      </c>
      <c r="K253">
        <v>1191</v>
      </c>
      <c r="L253">
        <v>25</v>
      </c>
      <c r="M253">
        <v>122</v>
      </c>
      <c r="N253" t="s">
        <v>101</v>
      </c>
      <c r="O253">
        <v>129945</v>
      </c>
      <c r="P253">
        <v>507</v>
      </c>
      <c r="Q253">
        <v>4096</v>
      </c>
      <c r="R253" t="s">
        <v>103</v>
      </c>
      <c r="S253">
        <v>0.97266666666699997</v>
      </c>
      <c r="T253">
        <v>1.095</v>
      </c>
      <c r="U253">
        <v>0.95933333333299997</v>
      </c>
      <c r="V253">
        <v>319</v>
      </c>
      <c r="W253">
        <v>1</v>
      </c>
      <c r="X253">
        <v>126</v>
      </c>
      <c r="Y253" t="s">
        <v>96</v>
      </c>
      <c r="Z253" s="2">
        <v>51029</v>
      </c>
      <c r="AA253" s="2">
        <v>199</v>
      </c>
      <c r="AB253">
        <v>4096</v>
      </c>
      <c r="AC253" t="s">
        <v>103</v>
      </c>
      <c r="AD253" s="3">
        <v>2.4329999999999998</v>
      </c>
      <c r="AE253" s="3">
        <v>2.9406666666699999</v>
      </c>
      <c r="AF253" s="3">
        <v>2.3763333333299999</v>
      </c>
      <c r="AG253" s="3">
        <v>2200</v>
      </c>
      <c r="AH253">
        <v>6</v>
      </c>
      <c r="AI253">
        <v>124</v>
      </c>
    </row>
    <row r="254" spans="1:35" x14ac:dyDescent="0.25">
      <c r="A254" t="s">
        <v>100</v>
      </c>
      <c r="B254" t="s">
        <v>94</v>
      </c>
      <c r="C254" t="s">
        <v>95</v>
      </c>
      <c r="D254">
        <v>9961</v>
      </c>
      <c r="E254">
        <v>38</v>
      </c>
      <c r="F254">
        <v>4096</v>
      </c>
      <c r="G254" t="s">
        <v>112</v>
      </c>
      <c r="H254">
        <v>12.7053333333</v>
      </c>
      <c r="I254">
        <v>0</v>
      </c>
      <c r="J254">
        <v>12.7053333333</v>
      </c>
      <c r="K254">
        <v>5015</v>
      </c>
      <c r="L254">
        <v>154</v>
      </c>
      <c r="M254">
        <v>127</v>
      </c>
      <c r="N254" t="s">
        <v>101</v>
      </c>
      <c r="O254">
        <v>124730</v>
      </c>
      <c r="P254">
        <v>487</v>
      </c>
      <c r="Q254">
        <v>4096</v>
      </c>
      <c r="R254" t="s">
        <v>112</v>
      </c>
      <c r="S254">
        <v>1.014</v>
      </c>
      <c r="T254">
        <v>0</v>
      </c>
      <c r="U254">
        <v>1.014</v>
      </c>
      <c r="V254">
        <v>203</v>
      </c>
      <c r="W254">
        <v>1</v>
      </c>
      <c r="X254">
        <v>126</v>
      </c>
      <c r="Y254" t="s">
        <v>96</v>
      </c>
      <c r="Z254" s="2">
        <v>54055</v>
      </c>
      <c r="AA254" s="2">
        <v>211</v>
      </c>
      <c r="AB254">
        <v>4096</v>
      </c>
      <c r="AC254" t="s">
        <v>112</v>
      </c>
      <c r="AD254" s="3">
        <v>2.35</v>
      </c>
      <c r="AE254" s="3">
        <v>0</v>
      </c>
      <c r="AF254" s="3">
        <v>2.35</v>
      </c>
      <c r="AG254" s="3">
        <v>1544</v>
      </c>
      <c r="AH254">
        <v>3</v>
      </c>
      <c r="AI254">
        <v>127</v>
      </c>
    </row>
    <row r="255" spans="1:35" x14ac:dyDescent="0.25">
      <c r="A255" t="s">
        <v>100</v>
      </c>
      <c r="B255" t="s">
        <v>94</v>
      </c>
      <c r="C255" t="s">
        <v>95</v>
      </c>
      <c r="D255">
        <v>9027</v>
      </c>
      <c r="E255">
        <v>564</v>
      </c>
      <c r="F255">
        <v>65536</v>
      </c>
      <c r="G255" t="s">
        <v>102</v>
      </c>
      <c r="H255">
        <v>13.820666666699999</v>
      </c>
      <c r="I255">
        <v>13.820666666699999</v>
      </c>
      <c r="J255">
        <v>0</v>
      </c>
      <c r="K255">
        <v>1653</v>
      </c>
      <c r="L255">
        <v>27</v>
      </c>
      <c r="M255">
        <v>124</v>
      </c>
      <c r="N255" t="s">
        <v>101</v>
      </c>
      <c r="O255">
        <v>60267</v>
      </c>
      <c r="P255">
        <v>3766</v>
      </c>
      <c r="Q255">
        <v>65536</v>
      </c>
      <c r="R255" t="s">
        <v>102</v>
      </c>
      <c r="S255">
        <v>2.1063333333299998</v>
      </c>
      <c r="T255">
        <v>2.1063333333299998</v>
      </c>
      <c r="U255">
        <v>0</v>
      </c>
      <c r="V255">
        <v>350</v>
      </c>
      <c r="W255">
        <v>4</v>
      </c>
      <c r="X255">
        <v>126</v>
      </c>
      <c r="Y255" t="s">
        <v>96</v>
      </c>
      <c r="Z255" s="2">
        <v>17027</v>
      </c>
      <c r="AA255" s="2">
        <v>1064</v>
      </c>
      <c r="AB255">
        <v>65536</v>
      </c>
      <c r="AC255" t="s">
        <v>102</v>
      </c>
      <c r="AD255" s="3">
        <v>7.4829999999999997</v>
      </c>
      <c r="AE255" s="3">
        <v>7.4829999999999997</v>
      </c>
      <c r="AF255" s="3">
        <v>0</v>
      </c>
      <c r="AG255" s="3">
        <v>149</v>
      </c>
      <c r="AH255">
        <v>2</v>
      </c>
      <c r="AI255">
        <v>127</v>
      </c>
    </row>
    <row r="256" spans="1:35" x14ac:dyDescent="0.25">
      <c r="A256" t="s">
        <v>100</v>
      </c>
      <c r="B256" t="s">
        <v>94</v>
      </c>
      <c r="C256" t="s">
        <v>95</v>
      </c>
      <c r="D256">
        <v>8997</v>
      </c>
      <c r="E256">
        <v>562</v>
      </c>
      <c r="F256">
        <v>65536</v>
      </c>
      <c r="G256" t="s">
        <v>106</v>
      </c>
      <c r="H256">
        <v>13.823</v>
      </c>
      <c r="I256">
        <v>14.4533333333</v>
      </c>
      <c r="J256">
        <v>8.1669999999999998</v>
      </c>
      <c r="K256">
        <v>5302</v>
      </c>
      <c r="L256">
        <v>61</v>
      </c>
      <c r="M256">
        <v>125</v>
      </c>
      <c r="N256" t="s">
        <v>101</v>
      </c>
      <c r="O256">
        <v>57317</v>
      </c>
      <c r="P256">
        <v>3582</v>
      </c>
      <c r="Q256">
        <v>65536</v>
      </c>
      <c r="R256" t="s">
        <v>106</v>
      </c>
      <c r="S256">
        <v>2.2126666666700001</v>
      </c>
      <c r="T256">
        <v>2.1746666666699999</v>
      </c>
      <c r="U256">
        <v>2.5529999999999999</v>
      </c>
      <c r="V256">
        <v>1394</v>
      </c>
      <c r="W256">
        <v>3</v>
      </c>
      <c r="X256">
        <v>126</v>
      </c>
      <c r="Y256" t="s">
        <v>96</v>
      </c>
      <c r="Z256" s="2">
        <v>18481</v>
      </c>
      <c r="AA256" s="2">
        <v>1155</v>
      </c>
      <c r="AB256">
        <v>65536</v>
      </c>
      <c r="AC256" t="s">
        <v>106</v>
      </c>
      <c r="AD256" s="3">
        <v>6.8860000000000001</v>
      </c>
      <c r="AE256" s="3">
        <v>7.0279999999999996</v>
      </c>
      <c r="AF256" s="3">
        <v>5.6070000000000002</v>
      </c>
      <c r="AG256" s="3">
        <v>61</v>
      </c>
      <c r="AH256">
        <v>1</v>
      </c>
      <c r="AI256">
        <v>127</v>
      </c>
    </row>
    <row r="257" spans="1:35" x14ac:dyDescent="0.25">
      <c r="A257" t="s">
        <v>100</v>
      </c>
      <c r="B257" t="s">
        <v>94</v>
      </c>
      <c r="C257" t="s">
        <v>95</v>
      </c>
      <c r="D257">
        <v>8570</v>
      </c>
      <c r="E257">
        <v>535</v>
      </c>
      <c r="F257">
        <v>65536</v>
      </c>
      <c r="G257" t="s">
        <v>107</v>
      </c>
      <c r="H257">
        <v>14.6566666667</v>
      </c>
      <c r="I257">
        <v>15.990333333300001</v>
      </c>
      <c r="J257">
        <v>9.3230000000000004</v>
      </c>
      <c r="K257">
        <v>5188</v>
      </c>
      <c r="L257">
        <v>42</v>
      </c>
      <c r="M257">
        <v>125</v>
      </c>
      <c r="N257" t="s">
        <v>101</v>
      </c>
      <c r="O257">
        <v>52732</v>
      </c>
      <c r="P257">
        <v>3295</v>
      </c>
      <c r="Q257">
        <v>65536</v>
      </c>
      <c r="R257" t="s">
        <v>107</v>
      </c>
      <c r="S257">
        <v>2.4056666666700002</v>
      </c>
      <c r="T257">
        <v>2.2806666666700002</v>
      </c>
      <c r="U257">
        <v>2.9056666666700002</v>
      </c>
      <c r="V257">
        <v>989</v>
      </c>
      <c r="W257">
        <v>4</v>
      </c>
      <c r="X257">
        <v>126</v>
      </c>
      <c r="Y257" t="s">
        <v>96</v>
      </c>
      <c r="Z257" s="2">
        <v>19153</v>
      </c>
      <c r="AA257" s="2">
        <v>1197</v>
      </c>
      <c r="AB257">
        <v>65536</v>
      </c>
      <c r="AC257" t="s">
        <v>107</v>
      </c>
      <c r="AD257" s="3">
        <v>6.6449999999999996</v>
      </c>
      <c r="AE257" s="3">
        <v>6.8520000000000003</v>
      </c>
      <c r="AF257" s="3">
        <v>5.8150000000000004</v>
      </c>
      <c r="AG257" s="3">
        <v>67</v>
      </c>
      <c r="AH257">
        <v>1</v>
      </c>
      <c r="AI257">
        <v>127</v>
      </c>
    </row>
    <row r="258" spans="1:35" x14ac:dyDescent="0.25">
      <c r="A258" t="s">
        <v>100</v>
      </c>
      <c r="B258" t="s">
        <v>94</v>
      </c>
      <c r="C258" t="s">
        <v>95</v>
      </c>
      <c r="D258">
        <v>7871</v>
      </c>
      <c r="E258">
        <v>491</v>
      </c>
      <c r="F258">
        <v>65536</v>
      </c>
      <c r="G258" t="s">
        <v>108</v>
      </c>
      <c r="H258">
        <v>15.9073333333</v>
      </c>
      <c r="I258">
        <v>19.006333333299999</v>
      </c>
      <c r="J258">
        <v>8.6850000000000005</v>
      </c>
      <c r="K258">
        <v>2980</v>
      </c>
      <c r="L258">
        <v>46</v>
      </c>
      <c r="M258">
        <v>125</v>
      </c>
      <c r="N258" t="s">
        <v>101</v>
      </c>
      <c r="O258">
        <v>51478</v>
      </c>
      <c r="P258">
        <v>3217</v>
      </c>
      <c r="Q258">
        <v>65536</v>
      </c>
      <c r="R258" t="s">
        <v>108</v>
      </c>
      <c r="S258">
        <v>2.4623333333300002</v>
      </c>
      <c r="T258">
        <v>2.33433333333</v>
      </c>
      <c r="U258">
        <v>2.7613333333300001</v>
      </c>
      <c r="V258">
        <v>765</v>
      </c>
      <c r="W258">
        <v>3</v>
      </c>
      <c r="X258">
        <v>126</v>
      </c>
      <c r="Y258" t="s">
        <v>96</v>
      </c>
      <c r="Z258" s="2">
        <v>19764</v>
      </c>
      <c r="AA258" s="2">
        <v>1235</v>
      </c>
      <c r="AB258">
        <v>65536</v>
      </c>
      <c r="AC258" t="s">
        <v>108</v>
      </c>
      <c r="AD258" s="3">
        <v>6.4393333333299996</v>
      </c>
      <c r="AE258" s="3">
        <v>6.6256666666699999</v>
      </c>
      <c r="AF258" s="3">
        <v>6.0049999999999999</v>
      </c>
      <c r="AG258" s="3">
        <v>58</v>
      </c>
      <c r="AH258">
        <v>1</v>
      </c>
      <c r="AI258">
        <v>127</v>
      </c>
    </row>
    <row r="259" spans="1:35" x14ac:dyDescent="0.25">
      <c r="A259" t="s">
        <v>100</v>
      </c>
      <c r="B259" t="s">
        <v>94</v>
      </c>
      <c r="C259" t="s">
        <v>95</v>
      </c>
      <c r="D259">
        <v>6853</v>
      </c>
      <c r="E259">
        <v>428</v>
      </c>
      <c r="F259">
        <v>65536</v>
      </c>
      <c r="G259" t="s">
        <v>109</v>
      </c>
      <c r="H259">
        <v>18.195666666699999</v>
      </c>
      <c r="I259">
        <v>24.0566666667</v>
      </c>
      <c r="J259">
        <v>9.41933333333</v>
      </c>
      <c r="K259">
        <v>2698</v>
      </c>
      <c r="L259">
        <v>38</v>
      </c>
      <c r="M259">
        <v>124</v>
      </c>
      <c r="N259" t="s">
        <v>101</v>
      </c>
      <c r="O259">
        <v>48993</v>
      </c>
      <c r="P259">
        <v>3062</v>
      </c>
      <c r="Q259">
        <v>65536</v>
      </c>
      <c r="R259" t="s">
        <v>109</v>
      </c>
      <c r="S259">
        <v>2.5903333333299998</v>
      </c>
      <c r="T259">
        <v>2.38333333333</v>
      </c>
      <c r="U259">
        <v>2.9009999999999998</v>
      </c>
      <c r="V259">
        <v>708</v>
      </c>
      <c r="W259">
        <v>4</v>
      </c>
      <c r="X259">
        <v>126</v>
      </c>
      <c r="Y259" t="s">
        <v>96</v>
      </c>
      <c r="Z259" s="2">
        <v>19712</v>
      </c>
      <c r="AA259" s="2">
        <v>1232</v>
      </c>
      <c r="AB259">
        <v>65536</v>
      </c>
      <c r="AC259" t="s">
        <v>109</v>
      </c>
      <c r="AD259" s="3">
        <v>6.4546666666699997</v>
      </c>
      <c r="AE259" s="3">
        <v>6.5516666666700001</v>
      </c>
      <c r="AF259" s="3">
        <v>6.3090000000000002</v>
      </c>
      <c r="AG259" s="3">
        <v>147</v>
      </c>
      <c r="AH259">
        <v>1</v>
      </c>
      <c r="AI259">
        <v>127</v>
      </c>
    </row>
    <row r="260" spans="1:35" x14ac:dyDescent="0.25">
      <c r="A260" t="s">
        <v>100</v>
      </c>
      <c r="B260" t="s">
        <v>94</v>
      </c>
      <c r="C260" t="s">
        <v>95</v>
      </c>
      <c r="D260">
        <v>9303</v>
      </c>
      <c r="E260">
        <v>581</v>
      </c>
      <c r="F260">
        <v>65536</v>
      </c>
      <c r="G260" t="s">
        <v>110</v>
      </c>
      <c r="H260">
        <v>13.262666666699999</v>
      </c>
      <c r="I260">
        <v>18.146333333299999</v>
      </c>
      <c r="J260">
        <v>8.3849999999999998</v>
      </c>
      <c r="K260">
        <v>4418</v>
      </c>
      <c r="L260">
        <v>51</v>
      </c>
      <c r="M260">
        <v>123</v>
      </c>
      <c r="N260" t="s">
        <v>101</v>
      </c>
      <c r="O260">
        <v>47054</v>
      </c>
      <c r="P260">
        <v>2940</v>
      </c>
      <c r="Q260">
        <v>65536</v>
      </c>
      <c r="R260" t="s">
        <v>110</v>
      </c>
      <c r="S260">
        <v>2.6956666666700002</v>
      </c>
      <c r="T260">
        <v>2.375</v>
      </c>
      <c r="U260">
        <v>3.0166666666699999</v>
      </c>
      <c r="V260">
        <v>616</v>
      </c>
      <c r="W260">
        <v>8</v>
      </c>
      <c r="X260">
        <v>126</v>
      </c>
      <c r="Y260" t="s">
        <v>96</v>
      </c>
      <c r="Z260" s="2">
        <v>19788</v>
      </c>
      <c r="AA260" s="2">
        <v>1236</v>
      </c>
      <c r="AB260">
        <v>65536</v>
      </c>
      <c r="AC260" t="s">
        <v>110</v>
      </c>
      <c r="AD260" s="3">
        <v>6.4283333333300003</v>
      </c>
      <c r="AE260" s="3">
        <v>6.3940000000000001</v>
      </c>
      <c r="AF260" s="3">
        <v>6.4633333333299996</v>
      </c>
      <c r="AG260" s="3">
        <v>84</v>
      </c>
      <c r="AH260">
        <v>1</v>
      </c>
      <c r="AI260">
        <v>127</v>
      </c>
    </row>
    <row r="261" spans="1:35" x14ac:dyDescent="0.25">
      <c r="A261" t="s">
        <v>100</v>
      </c>
      <c r="B261" t="s">
        <v>94</v>
      </c>
      <c r="C261" t="s">
        <v>95</v>
      </c>
      <c r="D261">
        <v>7216</v>
      </c>
      <c r="E261">
        <v>451</v>
      </c>
      <c r="F261">
        <v>65536</v>
      </c>
      <c r="G261" t="s">
        <v>111</v>
      </c>
      <c r="H261">
        <v>17.063666666700001</v>
      </c>
      <c r="I261">
        <v>29.507999999999999</v>
      </c>
      <c r="J261">
        <v>8.7690000000000001</v>
      </c>
      <c r="K261">
        <v>5179</v>
      </c>
      <c r="L261">
        <v>59</v>
      </c>
      <c r="M261">
        <v>125</v>
      </c>
      <c r="N261" t="s">
        <v>101</v>
      </c>
      <c r="O261">
        <v>42934</v>
      </c>
      <c r="P261">
        <v>2683</v>
      </c>
      <c r="Q261">
        <v>65536</v>
      </c>
      <c r="R261" t="s">
        <v>111</v>
      </c>
      <c r="S261">
        <v>2.9540000000000002</v>
      </c>
      <c r="T261">
        <v>2.4329999999999998</v>
      </c>
      <c r="U261">
        <v>3.3013333333300001</v>
      </c>
      <c r="V261">
        <v>757</v>
      </c>
      <c r="W261">
        <v>9</v>
      </c>
      <c r="X261">
        <v>126</v>
      </c>
      <c r="Y261" t="s">
        <v>96</v>
      </c>
      <c r="Z261" s="2">
        <v>18790</v>
      </c>
      <c r="AA261" s="2">
        <v>1174</v>
      </c>
      <c r="AB261">
        <v>65536</v>
      </c>
      <c r="AC261" t="s">
        <v>111</v>
      </c>
      <c r="AD261" s="3">
        <v>6.7686666666699997</v>
      </c>
      <c r="AE261" s="3">
        <v>6.5753333333299997</v>
      </c>
      <c r="AF261" s="3">
        <v>6.8973333333299998</v>
      </c>
      <c r="AG261" s="3">
        <v>68</v>
      </c>
      <c r="AH261">
        <v>1</v>
      </c>
      <c r="AI261">
        <v>127</v>
      </c>
    </row>
    <row r="262" spans="1:35" x14ac:dyDescent="0.25">
      <c r="A262" t="s">
        <v>100</v>
      </c>
      <c r="B262" t="s">
        <v>94</v>
      </c>
      <c r="C262" t="s">
        <v>95</v>
      </c>
      <c r="D262">
        <v>8643</v>
      </c>
      <c r="E262">
        <v>540</v>
      </c>
      <c r="F262">
        <v>65536</v>
      </c>
      <c r="G262" t="s">
        <v>105</v>
      </c>
      <c r="H262">
        <v>14.683999999999999</v>
      </c>
      <c r="I262">
        <v>25.979666666699998</v>
      </c>
      <c r="J262">
        <v>9.8463333333299996</v>
      </c>
      <c r="K262">
        <v>12790</v>
      </c>
      <c r="L262">
        <v>139</v>
      </c>
      <c r="M262">
        <v>125</v>
      </c>
      <c r="N262" t="s">
        <v>101</v>
      </c>
      <c r="O262">
        <v>38865</v>
      </c>
      <c r="P262">
        <v>2429</v>
      </c>
      <c r="Q262">
        <v>65536</v>
      </c>
      <c r="R262" t="s">
        <v>105</v>
      </c>
      <c r="S262">
        <v>3.26633333333</v>
      </c>
      <c r="T262">
        <v>2.5893333333299999</v>
      </c>
      <c r="U262">
        <v>3.55666666667</v>
      </c>
      <c r="V262">
        <v>876</v>
      </c>
      <c r="W262">
        <v>10</v>
      </c>
      <c r="X262">
        <v>126</v>
      </c>
      <c r="Y262" t="s">
        <v>96</v>
      </c>
      <c r="Z262" s="2">
        <v>17559</v>
      </c>
      <c r="AA262" s="2">
        <v>1097</v>
      </c>
      <c r="AB262">
        <v>65536</v>
      </c>
      <c r="AC262" t="s">
        <v>105</v>
      </c>
      <c r="AD262" s="3">
        <v>7.2423333333300004</v>
      </c>
      <c r="AE262" s="3">
        <v>6.9853333333299998</v>
      </c>
      <c r="AF262" s="3">
        <v>7.3523333333299998</v>
      </c>
      <c r="AG262" s="3">
        <v>75</v>
      </c>
      <c r="AH262">
        <v>1</v>
      </c>
      <c r="AI262">
        <v>127</v>
      </c>
    </row>
    <row r="263" spans="1:35" x14ac:dyDescent="0.25">
      <c r="A263" t="s">
        <v>100</v>
      </c>
      <c r="B263" t="s">
        <v>94</v>
      </c>
      <c r="C263" t="s">
        <v>95</v>
      </c>
      <c r="D263">
        <v>8431</v>
      </c>
      <c r="E263">
        <v>526</v>
      </c>
      <c r="F263">
        <v>65536</v>
      </c>
      <c r="G263" t="s">
        <v>104</v>
      </c>
      <c r="H263">
        <v>15.0756666667</v>
      </c>
      <c r="I263">
        <v>29.792000000000002</v>
      </c>
      <c r="J263">
        <v>11.391999999999999</v>
      </c>
      <c r="K263">
        <v>6047</v>
      </c>
      <c r="L263">
        <v>91</v>
      </c>
      <c r="M263">
        <v>126</v>
      </c>
      <c r="N263" t="s">
        <v>101</v>
      </c>
      <c r="O263">
        <v>35170</v>
      </c>
      <c r="P263">
        <v>2198</v>
      </c>
      <c r="Q263">
        <v>65536</v>
      </c>
      <c r="R263" t="s">
        <v>104</v>
      </c>
      <c r="S263">
        <v>3.6153333333300002</v>
      </c>
      <c r="T263">
        <v>2.9486666666699999</v>
      </c>
      <c r="U263">
        <v>3.78233333333</v>
      </c>
      <c r="V263">
        <v>1104</v>
      </c>
      <c r="W263">
        <v>13</v>
      </c>
      <c r="X263">
        <v>126</v>
      </c>
      <c r="Y263" t="s">
        <v>96</v>
      </c>
      <c r="Z263" s="2">
        <v>16162</v>
      </c>
      <c r="AA263" s="2">
        <v>1010</v>
      </c>
      <c r="AB263">
        <v>65536</v>
      </c>
      <c r="AC263" t="s">
        <v>104</v>
      </c>
      <c r="AD263" s="3">
        <v>7.8673333333300004</v>
      </c>
      <c r="AE263" s="3">
        <v>7.569</v>
      </c>
      <c r="AF263" s="3">
        <v>7.9416666666699998</v>
      </c>
      <c r="AG263" s="3">
        <v>70</v>
      </c>
      <c r="AH263">
        <v>1</v>
      </c>
      <c r="AI263">
        <v>127</v>
      </c>
    </row>
    <row r="264" spans="1:35" x14ac:dyDescent="0.25">
      <c r="A264" t="s">
        <v>100</v>
      </c>
      <c r="B264" t="s">
        <v>94</v>
      </c>
      <c r="C264" t="s">
        <v>95</v>
      </c>
      <c r="D264">
        <v>10134</v>
      </c>
      <c r="E264">
        <v>633</v>
      </c>
      <c r="F264">
        <v>65536</v>
      </c>
      <c r="G264" t="s">
        <v>103</v>
      </c>
      <c r="H264">
        <v>12.279666666700001</v>
      </c>
      <c r="I264">
        <v>25.6233333333</v>
      </c>
      <c r="J264">
        <v>10.798999999999999</v>
      </c>
      <c r="K264">
        <v>6023</v>
      </c>
      <c r="L264">
        <v>53</v>
      </c>
      <c r="M264">
        <v>125</v>
      </c>
      <c r="N264" t="s">
        <v>101</v>
      </c>
      <c r="O264">
        <v>31849</v>
      </c>
      <c r="P264">
        <v>1990</v>
      </c>
      <c r="Q264">
        <v>65536</v>
      </c>
      <c r="R264" t="s">
        <v>103</v>
      </c>
      <c r="S264">
        <v>3.99633333333</v>
      </c>
      <c r="T264">
        <v>3.31866666667</v>
      </c>
      <c r="U264">
        <v>4.0720000000000001</v>
      </c>
      <c r="V264">
        <v>986</v>
      </c>
      <c r="W264">
        <v>14</v>
      </c>
      <c r="X264">
        <v>126</v>
      </c>
      <c r="Y264" t="s">
        <v>96</v>
      </c>
      <c r="Z264" s="2">
        <v>15215</v>
      </c>
      <c r="AA264" s="2">
        <v>950</v>
      </c>
      <c r="AB264">
        <v>65536</v>
      </c>
      <c r="AC264" t="s">
        <v>103</v>
      </c>
      <c r="AD264" s="3">
        <v>8.3573333333300006</v>
      </c>
      <c r="AE264" s="3">
        <v>8.1163333333299992</v>
      </c>
      <c r="AF264" s="3">
        <v>8.3840000000000003</v>
      </c>
      <c r="AG264" s="3">
        <v>120</v>
      </c>
      <c r="AH264">
        <v>0</v>
      </c>
      <c r="AI264">
        <v>127</v>
      </c>
    </row>
    <row r="265" spans="1:35" x14ac:dyDescent="0.25">
      <c r="A265" t="s">
        <v>100</v>
      </c>
      <c r="B265" t="s">
        <v>94</v>
      </c>
      <c r="C265" t="s">
        <v>95</v>
      </c>
      <c r="D265">
        <v>9700</v>
      </c>
      <c r="E265">
        <v>606</v>
      </c>
      <c r="F265">
        <v>65536</v>
      </c>
      <c r="G265" t="s">
        <v>112</v>
      </c>
      <c r="H265">
        <v>13.119666666700001</v>
      </c>
      <c r="I265">
        <v>0</v>
      </c>
      <c r="J265">
        <v>13.119666666700001</v>
      </c>
      <c r="K265">
        <v>5390</v>
      </c>
      <c r="L265">
        <v>55</v>
      </c>
      <c r="M265">
        <v>127</v>
      </c>
      <c r="N265" t="s">
        <v>101</v>
      </c>
      <c r="O265">
        <v>29482</v>
      </c>
      <c r="P265">
        <v>1842</v>
      </c>
      <c r="Q265">
        <v>65536</v>
      </c>
      <c r="R265" t="s">
        <v>112</v>
      </c>
      <c r="S265">
        <v>4.3016666666700001</v>
      </c>
      <c r="T265">
        <v>0</v>
      </c>
      <c r="U265">
        <v>4.3016666666700001</v>
      </c>
      <c r="V265">
        <v>693</v>
      </c>
      <c r="W265">
        <v>13</v>
      </c>
      <c r="X265">
        <v>126</v>
      </c>
      <c r="Y265" t="s">
        <v>96</v>
      </c>
      <c r="Z265" s="2">
        <v>14265</v>
      </c>
      <c r="AA265" s="2">
        <v>891</v>
      </c>
      <c r="AB265">
        <v>65536</v>
      </c>
      <c r="AC265" t="s">
        <v>112</v>
      </c>
      <c r="AD265" s="3">
        <v>8.9133333333299998</v>
      </c>
      <c r="AE265" s="3">
        <v>0</v>
      </c>
      <c r="AF265" s="3">
        <v>8.9133333333299998</v>
      </c>
      <c r="AG265" s="3">
        <v>50</v>
      </c>
      <c r="AH265">
        <v>0</v>
      </c>
      <c r="AI265">
        <v>127</v>
      </c>
    </row>
    <row r="266" spans="1:35" x14ac:dyDescent="0.25">
      <c r="A266" t="s">
        <v>100</v>
      </c>
      <c r="B266" t="s">
        <v>94</v>
      </c>
      <c r="C266" t="s">
        <v>95</v>
      </c>
      <c r="D266">
        <v>133</v>
      </c>
      <c r="E266">
        <v>133</v>
      </c>
      <c r="F266">
        <v>1048576</v>
      </c>
      <c r="G266" t="s">
        <v>102</v>
      </c>
      <c r="H266">
        <v>950.55200000000002</v>
      </c>
      <c r="I266">
        <v>950.55200000000002</v>
      </c>
      <c r="J266">
        <v>0</v>
      </c>
      <c r="K266">
        <v>3239</v>
      </c>
      <c r="L266">
        <v>197</v>
      </c>
      <c r="M266">
        <v>127</v>
      </c>
      <c r="N266" t="s">
        <v>101</v>
      </c>
      <c r="O266">
        <v>3852</v>
      </c>
      <c r="P266">
        <v>3852</v>
      </c>
      <c r="Q266">
        <v>1048576</v>
      </c>
      <c r="R266" t="s">
        <v>102</v>
      </c>
      <c r="S266">
        <v>33.130333333300001</v>
      </c>
      <c r="T266">
        <v>33.130333333300001</v>
      </c>
      <c r="U266">
        <v>0</v>
      </c>
      <c r="V266">
        <v>546</v>
      </c>
      <c r="W266">
        <v>27</v>
      </c>
      <c r="X266">
        <v>127</v>
      </c>
      <c r="Y266" t="s">
        <v>96</v>
      </c>
      <c r="Z266" s="2">
        <v>1167</v>
      </c>
      <c r="AA266" s="2">
        <v>1167</v>
      </c>
      <c r="AB266">
        <v>1048576</v>
      </c>
      <c r="AC266" t="s">
        <v>102</v>
      </c>
      <c r="AD266" s="3">
        <v>109.16833333300001</v>
      </c>
      <c r="AE266" s="3">
        <v>109.16833333300001</v>
      </c>
      <c r="AF266" s="3">
        <v>0</v>
      </c>
      <c r="AG266" s="3">
        <v>248</v>
      </c>
      <c r="AH266">
        <v>21</v>
      </c>
      <c r="AI266">
        <v>127</v>
      </c>
    </row>
    <row r="267" spans="1:35" x14ac:dyDescent="0.25">
      <c r="A267" t="s">
        <v>100</v>
      </c>
      <c r="B267" t="s">
        <v>94</v>
      </c>
      <c r="C267" t="s">
        <v>95</v>
      </c>
      <c r="D267">
        <v>120</v>
      </c>
      <c r="E267">
        <v>120</v>
      </c>
      <c r="F267">
        <v>1048576</v>
      </c>
      <c r="G267" t="s">
        <v>106</v>
      </c>
      <c r="H267">
        <v>1055.7976666699999</v>
      </c>
      <c r="I267">
        <v>1058.961</v>
      </c>
      <c r="J267">
        <v>1027.4813333300001</v>
      </c>
      <c r="K267">
        <v>2557</v>
      </c>
      <c r="L267">
        <v>256</v>
      </c>
      <c r="M267">
        <v>127</v>
      </c>
      <c r="N267" t="s">
        <v>101</v>
      </c>
      <c r="O267">
        <v>3682</v>
      </c>
      <c r="P267">
        <v>3682</v>
      </c>
      <c r="Q267">
        <v>1048576</v>
      </c>
      <c r="R267" t="s">
        <v>106</v>
      </c>
      <c r="S267">
        <v>34.683999999999997</v>
      </c>
      <c r="T267">
        <v>35.169666666700003</v>
      </c>
      <c r="U267">
        <v>30.318999999999999</v>
      </c>
      <c r="V267">
        <v>805</v>
      </c>
      <c r="W267">
        <v>29</v>
      </c>
      <c r="X267">
        <v>127</v>
      </c>
      <c r="Y267" t="s">
        <v>96</v>
      </c>
      <c r="Z267" s="2">
        <v>1374</v>
      </c>
      <c r="AA267" s="2">
        <v>1374</v>
      </c>
      <c r="AB267">
        <v>1048576</v>
      </c>
      <c r="AC267" t="s">
        <v>106</v>
      </c>
      <c r="AD267" s="3">
        <v>92.662333333299998</v>
      </c>
      <c r="AE267" s="3">
        <v>96.306333333300003</v>
      </c>
      <c r="AF267" s="3">
        <v>59.527999999999999</v>
      </c>
      <c r="AG267" s="3">
        <v>238</v>
      </c>
      <c r="AH267">
        <v>28</v>
      </c>
      <c r="AI267">
        <v>127</v>
      </c>
    </row>
    <row r="268" spans="1:35" x14ac:dyDescent="0.25">
      <c r="A268" t="s">
        <v>100</v>
      </c>
      <c r="B268" t="s">
        <v>94</v>
      </c>
      <c r="C268" t="s">
        <v>95</v>
      </c>
      <c r="D268">
        <v>88</v>
      </c>
      <c r="E268">
        <v>88</v>
      </c>
      <c r="F268">
        <v>1048576</v>
      </c>
      <c r="G268" t="s">
        <v>107</v>
      </c>
      <c r="H268">
        <v>1428.153</v>
      </c>
      <c r="I268">
        <v>1437.9143333300001</v>
      </c>
      <c r="J268">
        <v>1389.0129999999999</v>
      </c>
      <c r="K268">
        <v>4054</v>
      </c>
      <c r="L268">
        <v>363</v>
      </c>
      <c r="M268">
        <v>127</v>
      </c>
      <c r="N268" t="s">
        <v>101</v>
      </c>
      <c r="O268">
        <v>3445</v>
      </c>
      <c r="P268">
        <v>3445</v>
      </c>
      <c r="Q268">
        <v>1048576</v>
      </c>
      <c r="R268" t="s">
        <v>107</v>
      </c>
      <c r="S268">
        <v>37.002666666700001</v>
      </c>
      <c r="T268">
        <v>37.611333333300003</v>
      </c>
      <c r="U268">
        <v>34.561999999999998</v>
      </c>
      <c r="V268">
        <v>766</v>
      </c>
      <c r="W268">
        <v>31</v>
      </c>
      <c r="X268">
        <v>127</v>
      </c>
      <c r="Y268" t="s">
        <v>96</v>
      </c>
      <c r="Z268" s="2">
        <v>1602</v>
      </c>
      <c r="AA268" s="2">
        <v>1602</v>
      </c>
      <c r="AB268">
        <v>1048576</v>
      </c>
      <c r="AC268" t="s">
        <v>107</v>
      </c>
      <c r="AD268" s="3">
        <v>79.501333333299996</v>
      </c>
      <c r="AE268" s="3">
        <v>82.034999999999997</v>
      </c>
      <c r="AF268" s="3">
        <v>69.369333333300006</v>
      </c>
      <c r="AG268" s="3">
        <v>243</v>
      </c>
      <c r="AH268">
        <v>21</v>
      </c>
      <c r="AI268">
        <v>127</v>
      </c>
    </row>
    <row r="269" spans="1:35" x14ac:dyDescent="0.25">
      <c r="A269" t="s">
        <v>100</v>
      </c>
      <c r="B269" t="s">
        <v>94</v>
      </c>
      <c r="C269" t="s">
        <v>95</v>
      </c>
      <c r="D269">
        <v>121</v>
      </c>
      <c r="E269">
        <v>121</v>
      </c>
      <c r="F269">
        <v>1048576</v>
      </c>
      <c r="G269" t="s">
        <v>108</v>
      </c>
      <c r="H269">
        <v>1043.95633333</v>
      </c>
      <c r="I269">
        <v>1055.8646666699999</v>
      </c>
      <c r="J269">
        <v>1015.80166667</v>
      </c>
      <c r="K269">
        <v>2469</v>
      </c>
      <c r="L269">
        <v>232</v>
      </c>
      <c r="M269">
        <v>127</v>
      </c>
      <c r="N269" t="s">
        <v>101</v>
      </c>
      <c r="O269">
        <v>3354</v>
      </c>
      <c r="P269">
        <v>3354</v>
      </c>
      <c r="Q269">
        <v>1048576</v>
      </c>
      <c r="R269" t="s">
        <v>108</v>
      </c>
      <c r="S269">
        <v>37.934333333300003</v>
      </c>
      <c r="T269">
        <v>39.704999999999998</v>
      </c>
      <c r="U269">
        <v>33.802</v>
      </c>
      <c r="V269">
        <v>1132</v>
      </c>
      <c r="W269">
        <v>32</v>
      </c>
      <c r="X269">
        <v>127</v>
      </c>
      <c r="Y269" t="s">
        <v>96</v>
      </c>
      <c r="Z269" s="2">
        <v>1696</v>
      </c>
      <c r="AA269" s="2">
        <v>1696</v>
      </c>
      <c r="AB269">
        <v>1048576</v>
      </c>
      <c r="AC269" t="s">
        <v>108</v>
      </c>
      <c r="AD269" s="3">
        <v>75.064333333299999</v>
      </c>
      <c r="AE269" s="3">
        <v>74.763000000000005</v>
      </c>
      <c r="AF269" s="3">
        <v>75.766666666700004</v>
      </c>
      <c r="AG269" s="3">
        <v>305</v>
      </c>
      <c r="AH269">
        <v>14</v>
      </c>
      <c r="AI269">
        <v>127</v>
      </c>
    </row>
    <row r="270" spans="1:35" x14ac:dyDescent="0.25">
      <c r="A270" t="s">
        <v>100</v>
      </c>
      <c r="B270" t="s">
        <v>94</v>
      </c>
      <c r="C270" t="s">
        <v>95</v>
      </c>
      <c r="D270">
        <v>117</v>
      </c>
      <c r="E270">
        <v>117</v>
      </c>
      <c r="F270">
        <v>1048576</v>
      </c>
      <c r="G270" t="s">
        <v>109</v>
      </c>
      <c r="H270">
        <v>1094.3243333299999</v>
      </c>
      <c r="I270">
        <v>1112.6916666699999</v>
      </c>
      <c r="J270">
        <v>1066.5593333300001</v>
      </c>
      <c r="K270">
        <v>3315</v>
      </c>
      <c r="L270">
        <v>243</v>
      </c>
      <c r="M270">
        <v>127</v>
      </c>
      <c r="N270" t="s">
        <v>101</v>
      </c>
      <c r="O270">
        <v>3248</v>
      </c>
      <c r="P270">
        <v>3248</v>
      </c>
      <c r="Q270">
        <v>1048576</v>
      </c>
      <c r="R270" t="s">
        <v>109</v>
      </c>
      <c r="S270">
        <v>39.149000000000001</v>
      </c>
      <c r="T270">
        <v>39.696333333299997</v>
      </c>
      <c r="U270">
        <v>38.326000000000001</v>
      </c>
      <c r="V270">
        <v>835</v>
      </c>
      <c r="W270">
        <v>33</v>
      </c>
      <c r="X270">
        <v>127</v>
      </c>
      <c r="Y270" t="s">
        <v>96</v>
      </c>
      <c r="Z270" s="2">
        <v>1632</v>
      </c>
      <c r="AA270" s="2">
        <v>1632</v>
      </c>
      <c r="AB270">
        <v>1048576</v>
      </c>
      <c r="AC270" t="s">
        <v>109</v>
      </c>
      <c r="AD270" s="3">
        <v>77.956333333299995</v>
      </c>
      <c r="AE270" s="3">
        <v>76.558999999999997</v>
      </c>
      <c r="AF270" s="3">
        <v>80.048333333299993</v>
      </c>
      <c r="AG270" s="3">
        <v>323</v>
      </c>
      <c r="AH270">
        <v>13</v>
      </c>
      <c r="AI270">
        <v>127</v>
      </c>
    </row>
    <row r="271" spans="1:35" x14ac:dyDescent="0.25">
      <c r="A271" t="s">
        <v>100</v>
      </c>
      <c r="B271" t="s">
        <v>94</v>
      </c>
      <c r="C271" t="s">
        <v>95</v>
      </c>
      <c r="D271">
        <v>160</v>
      </c>
      <c r="E271">
        <v>160</v>
      </c>
      <c r="F271">
        <v>1048576</v>
      </c>
      <c r="G271" t="s">
        <v>110</v>
      </c>
      <c r="H271">
        <v>791.48800000000006</v>
      </c>
      <c r="I271">
        <v>807.347666667</v>
      </c>
      <c r="J271">
        <v>775.64433333299996</v>
      </c>
      <c r="K271">
        <v>3677</v>
      </c>
      <c r="L271">
        <v>165</v>
      </c>
      <c r="M271">
        <v>127</v>
      </c>
      <c r="N271" t="s">
        <v>101</v>
      </c>
      <c r="O271">
        <v>2214</v>
      </c>
      <c r="P271">
        <v>2214</v>
      </c>
      <c r="Q271">
        <v>1048576</v>
      </c>
      <c r="R271" t="s">
        <v>110</v>
      </c>
      <c r="S271">
        <v>57.254333333300004</v>
      </c>
      <c r="T271">
        <v>28.936</v>
      </c>
      <c r="U271">
        <v>85.707999999999998</v>
      </c>
      <c r="V271">
        <v>3549</v>
      </c>
      <c r="W271">
        <v>227</v>
      </c>
      <c r="X271">
        <v>127</v>
      </c>
      <c r="Y271" t="s">
        <v>96</v>
      </c>
      <c r="Z271" s="2">
        <v>1515</v>
      </c>
      <c r="AA271" s="2">
        <v>1515</v>
      </c>
      <c r="AB271">
        <v>1048576</v>
      </c>
      <c r="AC271" t="s">
        <v>110</v>
      </c>
      <c r="AD271" s="3">
        <v>83.983666666700003</v>
      </c>
      <c r="AE271" s="3">
        <v>80.412999999999997</v>
      </c>
      <c r="AF271" s="3">
        <v>87.561000000000007</v>
      </c>
      <c r="AG271" s="3">
        <v>445</v>
      </c>
      <c r="AH271">
        <v>15</v>
      </c>
      <c r="AI271">
        <v>127</v>
      </c>
    </row>
    <row r="272" spans="1:35" x14ac:dyDescent="0.25">
      <c r="A272" t="s">
        <v>100</v>
      </c>
      <c r="B272" t="s">
        <v>94</v>
      </c>
      <c r="C272" t="s">
        <v>95</v>
      </c>
      <c r="D272">
        <v>150</v>
      </c>
      <c r="E272">
        <v>150</v>
      </c>
      <c r="F272">
        <v>1048576</v>
      </c>
      <c r="G272" t="s">
        <v>111</v>
      </c>
      <c r="H272">
        <v>838.83566666700005</v>
      </c>
      <c r="I272">
        <v>855.73633333299995</v>
      </c>
      <c r="J272">
        <v>827.63733333300002</v>
      </c>
      <c r="K272">
        <v>4748</v>
      </c>
      <c r="L272">
        <v>191</v>
      </c>
      <c r="M272">
        <v>127</v>
      </c>
      <c r="N272" t="s">
        <v>101</v>
      </c>
      <c r="O272">
        <v>2001</v>
      </c>
      <c r="P272">
        <v>2001</v>
      </c>
      <c r="Q272">
        <v>1048576</v>
      </c>
      <c r="R272" t="s">
        <v>111</v>
      </c>
      <c r="S272">
        <v>63.309333333300003</v>
      </c>
      <c r="T272">
        <v>32.2133333333</v>
      </c>
      <c r="U272">
        <v>83.994666666699999</v>
      </c>
      <c r="V272">
        <v>4109</v>
      </c>
      <c r="W272">
        <v>245</v>
      </c>
      <c r="X272">
        <v>127</v>
      </c>
      <c r="Y272" t="s">
        <v>96</v>
      </c>
      <c r="Z272" s="2">
        <v>1465</v>
      </c>
      <c r="AA272" s="2">
        <v>1465</v>
      </c>
      <c r="AB272">
        <v>1048576</v>
      </c>
      <c r="AC272" t="s">
        <v>111</v>
      </c>
      <c r="AD272" s="3">
        <v>86.818666666699997</v>
      </c>
      <c r="AE272" s="3">
        <v>82.943666666699997</v>
      </c>
      <c r="AF272" s="3">
        <v>89.389666666699995</v>
      </c>
      <c r="AG272" s="3">
        <v>1511</v>
      </c>
      <c r="AH272">
        <v>21</v>
      </c>
      <c r="AI272">
        <v>127</v>
      </c>
    </row>
    <row r="273" spans="1:35" x14ac:dyDescent="0.25">
      <c r="A273" t="s">
        <v>100</v>
      </c>
      <c r="B273" t="s">
        <v>94</v>
      </c>
      <c r="C273" t="s">
        <v>95</v>
      </c>
      <c r="D273">
        <v>171</v>
      </c>
      <c r="E273">
        <v>171</v>
      </c>
      <c r="F273">
        <v>1048576</v>
      </c>
      <c r="G273" t="s">
        <v>105</v>
      </c>
      <c r="H273">
        <v>744.79666666699995</v>
      </c>
      <c r="I273">
        <v>760.06266666700003</v>
      </c>
      <c r="J273">
        <v>738.15266666699995</v>
      </c>
      <c r="K273">
        <v>8570</v>
      </c>
      <c r="L273">
        <v>474</v>
      </c>
      <c r="M273">
        <v>127</v>
      </c>
      <c r="N273" t="s">
        <v>101</v>
      </c>
      <c r="O273">
        <v>1787</v>
      </c>
      <c r="P273">
        <v>1787</v>
      </c>
      <c r="Q273">
        <v>1048576</v>
      </c>
      <c r="R273" t="s">
        <v>105</v>
      </c>
      <c r="S273">
        <v>70.802666666700006</v>
      </c>
      <c r="T273">
        <v>38.118333333300001</v>
      </c>
      <c r="U273">
        <v>84.858666666700003</v>
      </c>
      <c r="V273">
        <v>3727</v>
      </c>
      <c r="W273">
        <v>271</v>
      </c>
      <c r="X273">
        <v>127</v>
      </c>
      <c r="Y273" t="s">
        <v>96</v>
      </c>
      <c r="Z273" s="2">
        <v>1391</v>
      </c>
      <c r="AA273" s="2">
        <v>1391</v>
      </c>
      <c r="AB273">
        <v>1048576</v>
      </c>
      <c r="AC273" t="s">
        <v>105</v>
      </c>
      <c r="AD273" s="3">
        <v>91.411000000000001</v>
      </c>
      <c r="AE273" s="3">
        <v>87.129333333299996</v>
      </c>
      <c r="AF273" s="3">
        <v>93.253</v>
      </c>
      <c r="AG273" s="3">
        <v>360</v>
      </c>
      <c r="AH273">
        <v>17</v>
      </c>
      <c r="AI273">
        <v>127</v>
      </c>
    </row>
    <row r="274" spans="1:35" x14ac:dyDescent="0.25">
      <c r="A274" t="s">
        <v>100</v>
      </c>
      <c r="B274" t="s">
        <v>94</v>
      </c>
      <c r="C274" t="s">
        <v>95</v>
      </c>
      <c r="D274">
        <v>328</v>
      </c>
      <c r="E274">
        <v>328</v>
      </c>
      <c r="F274">
        <v>1048576</v>
      </c>
      <c r="G274" t="s">
        <v>104</v>
      </c>
      <c r="H274">
        <v>386.86799999999999</v>
      </c>
      <c r="I274">
        <v>405.90199999999999</v>
      </c>
      <c r="J274">
        <v>382.07600000000002</v>
      </c>
      <c r="K274">
        <v>5549</v>
      </c>
      <c r="L274">
        <v>327</v>
      </c>
      <c r="M274">
        <v>127</v>
      </c>
      <c r="N274" t="s">
        <v>101</v>
      </c>
      <c r="O274">
        <v>1597</v>
      </c>
      <c r="P274">
        <v>1597</v>
      </c>
      <c r="Q274">
        <v>1048576</v>
      </c>
      <c r="R274" t="s">
        <v>104</v>
      </c>
      <c r="S274">
        <v>79.289666666700001</v>
      </c>
      <c r="T274">
        <v>44.360999999999997</v>
      </c>
      <c r="U274">
        <v>88.024333333300007</v>
      </c>
      <c r="V274">
        <v>3974</v>
      </c>
      <c r="W274">
        <v>306</v>
      </c>
      <c r="X274">
        <v>127</v>
      </c>
      <c r="Y274" t="s">
        <v>96</v>
      </c>
      <c r="Z274" s="2">
        <v>1348</v>
      </c>
      <c r="AA274" s="2">
        <v>1348</v>
      </c>
      <c r="AB274">
        <v>1048576</v>
      </c>
      <c r="AC274" t="s">
        <v>104</v>
      </c>
      <c r="AD274" s="3">
        <v>94.270333333300002</v>
      </c>
      <c r="AE274" s="3">
        <v>91.168000000000006</v>
      </c>
      <c r="AF274" s="3">
        <v>95.044333333300003</v>
      </c>
      <c r="AG274" s="3">
        <v>510</v>
      </c>
      <c r="AH274">
        <v>17</v>
      </c>
      <c r="AI274">
        <v>127</v>
      </c>
    </row>
    <row r="275" spans="1:35" x14ac:dyDescent="0.25">
      <c r="A275" t="s">
        <v>100</v>
      </c>
      <c r="B275" t="s">
        <v>94</v>
      </c>
      <c r="C275" t="s">
        <v>95</v>
      </c>
      <c r="D275">
        <v>353</v>
      </c>
      <c r="E275">
        <v>353</v>
      </c>
      <c r="F275">
        <v>1048576</v>
      </c>
      <c r="G275" t="s">
        <v>103</v>
      </c>
      <c r="H275">
        <v>359.786</v>
      </c>
      <c r="I275">
        <v>379.92099999999999</v>
      </c>
      <c r="J275">
        <v>357.55433333299999</v>
      </c>
      <c r="K275">
        <v>1388</v>
      </c>
      <c r="L275">
        <v>227</v>
      </c>
      <c r="M275">
        <v>127</v>
      </c>
      <c r="N275" t="s">
        <v>101</v>
      </c>
      <c r="O275">
        <v>1518</v>
      </c>
      <c r="P275">
        <v>1518</v>
      </c>
      <c r="Q275">
        <v>1048576</v>
      </c>
      <c r="R275" t="s">
        <v>103</v>
      </c>
      <c r="S275">
        <v>83.360333333300005</v>
      </c>
      <c r="T275">
        <v>49.984999999999999</v>
      </c>
      <c r="U275">
        <v>87.051000000000002</v>
      </c>
      <c r="V275">
        <v>5218</v>
      </c>
      <c r="W275">
        <v>338</v>
      </c>
      <c r="X275">
        <v>127</v>
      </c>
      <c r="Y275" t="s">
        <v>96</v>
      </c>
      <c r="Z275" s="2">
        <v>1270</v>
      </c>
      <c r="AA275" s="2">
        <v>1270</v>
      </c>
      <c r="AB275">
        <v>1048576</v>
      </c>
      <c r="AC275" t="s">
        <v>103</v>
      </c>
      <c r="AD275" s="3">
        <v>100.087333333</v>
      </c>
      <c r="AE275" s="3">
        <v>99.046000000000006</v>
      </c>
      <c r="AF275" s="3">
        <v>100.203</v>
      </c>
      <c r="AG275" s="3">
        <v>375</v>
      </c>
      <c r="AH275">
        <v>14</v>
      </c>
      <c r="AI275">
        <v>127</v>
      </c>
    </row>
    <row r="276" spans="1:35" x14ac:dyDescent="0.25">
      <c r="A276" t="s">
        <v>100</v>
      </c>
      <c r="B276" t="s">
        <v>94</v>
      </c>
      <c r="C276" t="s">
        <v>95</v>
      </c>
      <c r="D276">
        <v>231</v>
      </c>
      <c r="E276">
        <v>231</v>
      </c>
      <c r="F276">
        <v>1048576</v>
      </c>
      <c r="G276" t="s">
        <v>112</v>
      </c>
      <c r="H276">
        <v>550.11166666700001</v>
      </c>
      <c r="I276">
        <v>0</v>
      </c>
      <c r="J276">
        <v>550.11166666700001</v>
      </c>
      <c r="K276">
        <v>762</v>
      </c>
      <c r="L276">
        <v>45</v>
      </c>
      <c r="M276">
        <v>127</v>
      </c>
      <c r="N276" t="s">
        <v>101</v>
      </c>
      <c r="O276">
        <v>1434</v>
      </c>
      <c r="P276">
        <v>1434</v>
      </c>
      <c r="Q276">
        <v>1048576</v>
      </c>
      <c r="R276" t="s">
        <v>112</v>
      </c>
      <c r="S276">
        <v>88.078333333299994</v>
      </c>
      <c r="T276">
        <v>0</v>
      </c>
      <c r="U276">
        <v>88.078333333299994</v>
      </c>
      <c r="V276">
        <v>7471</v>
      </c>
      <c r="W276">
        <v>377</v>
      </c>
      <c r="X276">
        <v>127</v>
      </c>
      <c r="Y276" t="s">
        <v>96</v>
      </c>
      <c r="Z276" s="2">
        <v>1203</v>
      </c>
      <c r="AA276" s="2">
        <v>1203</v>
      </c>
      <c r="AB276">
        <v>1048576</v>
      </c>
      <c r="AC276" t="s">
        <v>112</v>
      </c>
      <c r="AD276" s="3">
        <v>105.626</v>
      </c>
      <c r="AE276" s="3">
        <v>0</v>
      </c>
      <c r="AF276" s="3">
        <v>105.626</v>
      </c>
      <c r="AG276" s="3">
        <v>187</v>
      </c>
      <c r="AH276">
        <v>6</v>
      </c>
      <c r="AI276">
        <v>127</v>
      </c>
    </row>
    <row r="277" spans="1:35" x14ac:dyDescent="0.25">
      <c r="A277" t="s">
        <v>100</v>
      </c>
      <c r="B277" t="s">
        <v>97</v>
      </c>
      <c r="C277" t="s">
        <v>95</v>
      </c>
      <c r="D277">
        <v>3439</v>
      </c>
      <c r="E277">
        <v>13</v>
      </c>
      <c r="F277">
        <v>4096</v>
      </c>
      <c r="G277" t="s">
        <v>102</v>
      </c>
      <c r="H277">
        <v>75.808666666700006</v>
      </c>
      <c r="I277">
        <v>75.808666666700006</v>
      </c>
      <c r="J277">
        <v>0</v>
      </c>
      <c r="K277">
        <v>9284</v>
      </c>
      <c r="L277">
        <v>155</v>
      </c>
      <c r="M277">
        <v>255</v>
      </c>
      <c r="N277" t="s">
        <v>101</v>
      </c>
      <c r="O277">
        <v>272555</v>
      </c>
      <c r="P277">
        <v>1064</v>
      </c>
      <c r="Q277">
        <v>4096</v>
      </c>
      <c r="R277" t="s">
        <v>102</v>
      </c>
      <c r="S277">
        <v>0.93300000000000005</v>
      </c>
      <c r="T277">
        <v>0.93300000000000005</v>
      </c>
      <c r="U277">
        <v>0</v>
      </c>
      <c r="V277">
        <v>31</v>
      </c>
      <c r="W277">
        <v>0</v>
      </c>
      <c r="X277">
        <v>254</v>
      </c>
      <c r="Y277" t="s">
        <v>96</v>
      </c>
      <c r="Z277" s="2">
        <v>65053</v>
      </c>
      <c r="AA277" s="2">
        <v>254</v>
      </c>
      <c r="AB277">
        <v>4096</v>
      </c>
      <c r="AC277" t="s">
        <v>102</v>
      </c>
      <c r="AD277" s="3">
        <v>3.109</v>
      </c>
      <c r="AE277" s="3">
        <v>3.109</v>
      </c>
      <c r="AF277" s="3">
        <v>0</v>
      </c>
      <c r="AG277" s="3">
        <v>66</v>
      </c>
      <c r="AH277">
        <v>1</v>
      </c>
      <c r="AI277">
        <v>202</v>
      </c>
    </row>
    <row r="278" spans="1:35" x14ac:dyDescent="0.25">
      <c r="A278" t="s">
        <v>100</v>
      </c>
      <c r="B278" t="s">
        <v>97</v>
      </c>
      <c r="C278" t="s">
        <v>95</v>
      </c>
      <c r="D278">
        <v>5222</v>
      </c>
      <c r="E278">
        <v>20</v>
      </c>
      <c r="F278">
        <v>4096</v>
      </c>
      <c r="G278" t="s">
        <v>106</v>
      </c>
      <c r="H278">
        <v>49.332000000000001</v>
      </c>
      <c r="I278">
        <v>52.562666666699997</v>
      </c>
      <c r="J278">
        <v>20.402000000000001</v>
      </c>
      <c r="K278">
        <v>1224</v>
      </c>
      <c r="L278">
        <v>47</v>
      </c>
      <c r="M278">
        <v>254</v>
      </c>
      <c r="N278" t="s">
        <v>101</v>
      </c>
      <c r="O278">
        <v>260624</v>
      </c>
      <c r="P278">
        <v>1018</v>
      </c>
      <c r="Q278">
        <v>4096</v>
      </c>
      <c r="R278" t="s">
        <v>106</v>
      </c>
      <c r="S278">
        <v>0.97399999999999998</v>
      </c>
      <c r="T278">
        <v>0.97799999999999998</v>
      </c>
      <c r="U278">
        <v>0.93966666666700005</v>
      </c>
      <c r="V278">
        <v>37</v>
      </c>
      <c r="W278">
        <v>0</v>
      </c>
      <c r="X278">
        <v>253</v>
      </c>
      <c r="Y278" t="s">
        <v>96</v>
      </c>
      <c r="Z278" s="2">
        <v>56980</v>
      </c>
      <c r="AA278" s="2">
        <v>222</v>
      </c>
      <c r="AB278">
        <v>4096</v>
      </c>
      <c r="AC278" t="s">
        <v>106</v>
      </c>
      <c r="AD278" s="3">
        <v>3.35466666667</v>
      </c>
      <c r="AE278" s="3">
        <v>3.3566666666699998</v>
      </c>
      <c r="AF278" s="3">
        <v>3.3393333333299999</v>
      </c>
      <c r="AG278" s="3">
        <v>1541</v>
      </c>
      <c r="AH278">
        <v>8</v>
      </c>
      <c r="AI278">
        <v>191</v>
      </c>
    </row>
    <row r="279" spans="1:35" x14ac:dyDescent="0.25">
      <c r="A279" t="s">
        <v>100</v>
      </c>
      <c r="B279" t="s">
        <v>97</v>
      </c>
      <c r="C279" t="s">
        <v>95</v>
      </c>
      <c r="D279">
        <v>4368</v>
      </c>
      <c r="E279">
        <v>17</v>
      </c>
      <c r="F279">
        <v>4096</v>
      </c>
      <c r="G279" t="s">
        <v>107</v>
      </c>
      <c r="H279">
        <v>59.000333333299999</v>
      </c>
      <c r="I279">
        <v>67.381</v>
      </c>
      <c r="J279">
        <v>25.464333333300001</v>
      </c>
      <c r="K279">
        <v>1967</v>
      </c>
      <c r="L279">
        <v>64</v>
      </c>
      <c r="M279">
        <v>254</v>
      </c>
      <c r="N279" t="s">
        <v>101</v>
      </c>
      <c r="O279">
        <v>240115</v>
      </c>
      <c r="P279">
        <v>937</v>
      </c>
      <c r="Q279">
        <v>4096</v>
      </c>
      <c r="R279" t="s">
        <v>107</v>
      </c>
      <c r="S279">
        <v>1.0569999999999999</v>
      </c>
      <c r="T279">
        <v>1.06033333333</v>
      </c>
      <c r="U279">
        <v>1.0409999999999999</v>
      </c>
      <c r="V279">
        <v>303</v>
      </c>
      <c r="W279">
        <v>1</v>
      </c>
      <c r="X279">
        <v>253</v>
      </c>
      <c r="Y279" t="s">
        <v>96</v>
      </c>
      <c r="Z279" s="2">
        <v>51801</v>
      </c>
      <c r="AA279" s="2">
        <v>202</v>
      </c>
      <c r="AB279">
        <v>4096</v>
      </c>
      <c r="AC279" t="s">
        <v>107</v>
      </c>
      <c r="AD279" s="3">
        <v>3.4820000000000002</v>
      </c>
      <c r="AE279" s="3">
        <v>3.5663333333299998</v>
      </c>
      <c r="AF279" s="3">
        <v>3.1456666666699999</v>
      </c>
      <c r="AG279" s="3">
        <v>87</v>
      </c>
      <c r="AH279">
        <v>1</v>
      </c>
      <c r="AI279">
        <v>180</v>
      </c>
    </row>
    <row r="280" spans="1:35" x14ac:dyDescent="0.25">
      <c r="A280" t="s">
        <v>100</v>
      </c>
      <c r="B280" t="s">
        <v>97</v>
      </c>
      <c r="C280" t="s">
        <v>95</v>
      </c>
      <c r="D280">
        <v>5929</v>
      </c>
      <c r="E280">
        <v>23</v>
      </c>
      <c r="F280">
        <v>4096</v>
      </c>
      <c r="G280" t="s">
        <v>108</v>
      </c>
      <c r="H280">
        <v>43.367333333300003</v>
      </c>
      <c r="I280">
        <v>53.726999999999997</v>
      </c>
      <c r="J280">
        <v>19.257000000000001</v>
      </c>
      <c r="K280">
        <v>4947</v>
      </c>
      <c r="L280">
        <v>88</v>
      </c>
      <c r="M280">
        <v>254</v>
      </c>
      <c r="N280" t="s">
        <v>101</v>
      </c>
      <c r="O280">
        <v>221995</v>
      </c>
      <c r="P280">
        <v>867</v>
      </c>
      <c r="Q280">
        <v>4096</v>
      </c>
      <c r="R280" t="s">
        <v>108</v>
      </c>
      <c r="S280">
        <v>1.1426666666700001</v>
      </c>
      <c r="T280">
        <v>1.1506666666700001</v>
      </c>
      <c r="U280">
        <v>1.12466666667</v>
      </c>
      <c r="V280">
        <v>670</v>
      </c>
      <c r="W280">
        <v>2</v>
      </c>
      <c r="X280">
        <v>253</v>
      </c>
      <c r="Y280" t="s">
        <v>96</v>
      </c>
      <c r="Z280" s="2">
        <v>52441</v>
      </c>
      <c r="AA280" s="2">
        <v>204</v>
      </c>
      <c r="AB280">
        <v>4096</v>
      </c>
      <c r="AC280" t="s">
        <v>108</v>
      </c>
      <c r="AD280" s="3">
        <v>3.4853333333299998</v>
      </c>
      <c r="AE280" s="3">
        <v>3.6659999999999999</v>
      </c>
      <c r="AF280" s="3">
        <v>3.0649999999999999</v>
      </c>
      <c r="AG280" s="3">
        <v>60</v>
      </c>
      <c r="AH280">
        <v>1</v>
      </c>
      <c r="AI280">
        <v>182</v>
      </c>
    </row>
    <row r="281" spans="1:35" x14ac:dyDescent="0.25">
      <c r="A281" t="s">
        <v>100</v>
      </c>
      <c r="B281" t="s">
        <v>97</v>
      </c>
      <c r="C281" t="s">
        <v>95</v>
      </c>
      <c r="D281">
        <v>5528</v>
      </c>
      <c r="E281">
        <v>21</v>
      </c>
      <c r="F281">
        <v>4096</v>
      </c>
      <c r="G281" t="s">
        <v>109</v>
      </c>
      <c r="H281">
        <v>46.669666666700003</v>
      </c>
      <c r="I281">
        <v>64.634666666699999</v>
      </c>
      <c r="J281">
        <v>19.717666666700001</v>
      </c>
      <c r="K281">
        <v>1822</v>
      </c>
      <c r="L281">
        <v>55</v>
      </c>
      <c r="M281">
        <v>255</v>
      </c>
      <c r="N281" t="s">
        <v>101</v>
      </c>
      <c r="O281">
        <v>202919</v>
      </c>
      <c r="P281">
        <v>792</v>
      </c>
      <c r="Q281">
        <v>4096</v>
      </c>
      <c r="R281" t="s">
        <v>109</v>
      </c>
      <c r="S281">
        <v>1.25033333333</v>
      </c>
      <c r="T281">
        <v>1.2696666666700001</v>
      </c>
      <c r="U281">
        <v>1.22166666667</v>
      </c>
      <c r="V281">
        <v>723</v>
      </c>
      <c r="W281">
        <v>2</v>
      </c>
      <c r="X281">
        <v>253</v>
      </c>
      <c r="Y281" t="s">
        <v>96</v>
      </c>
      <c r="Z281" s="2">
        <v>50095</v>
      </c>
      <c r="AA281" s="2">
        <v>195</v>
      </c>
      <c r="AB281">
        <v>4096</v>
      </c>
      <c r="AC281" t="s">
        <v>109</v>
      </c>
      <c r="AD281" s="3">
        <v>3.6866666666699999</v>
      </c>
      <c r="AE281" s="3">
        <v>3.9886666666699999</v>
      </c>
      <c r="AF281" s="3">
        <v>3.234</v>
      </c>
      <c r="AG281" s="3">
        <v>60</v>
      </c>
      <c r="AH281">
        <v>1</v>
      </c>
      <c r="AI281">
        <v>184</v>
      </c>
    </row>
    <row r="282" spans="1:35" x14ac:dyDescent="0.25">
      <c r="A282" t="s">
        <v>100</v>
      </c>
      <c r="B282" t="s">
        <v>97</v>
      </c>
      <c r="C282" t="s">
        <v>95</v>
      </c>
      <c r="D282">
        <v>8311</v>
      </c>
      <c r="E282">
        <v>32</v>
      </c>
      <c r="F282">
        <v>4096</v>
      </c>
      <c r="G282" t="s">
        <v>110</v>
      </c>
      <c r="H282">
        <v>30.831</v>
      </c>
      <c r="I282">
        <v>47.637333333299999</v>
      </c>
      <c r="J282">
        <v>14.047000000000001</v>
      </c>
      <c r="K282">
        <v>1515</v>
      </c>
      <c r="L282">
        <v>39</v>
      </c>
      <c r="M282">
        <v>254</v>
      </c>
      <c r="N282" t="s">
        <v>101</v>
      </c>
      <c r="O282">
        <v>184232</v>
      </c>
      <c r="P282">
        <v>719</v>
      </c>
      <c r="Q282">
        <v>4096</v>
      </c>
      <c r="R282" t="s">
        <v>110</v>
      </c>
      <c r="S282">
        <v>1.37733333333</v>
      </c>
      <c r="T282">
        <v>1.391</v>
      </c>
      <c r="U282">
        <v>1.3636666666699999</v>
      </c>
      <c r="V282">
        <v>817</v>
      </c>
      <c r="W282">
        <v>3</v>
      </c>
      <c r="X282">
        <v>253</v>
      </c>
      <c r="Y282" t="s">
        <v>96</v>
      </c>
      <c r="Z282" s="2">
        <v>50439</v>
      </c>
      <c r="AA282" s="2">
        <v>197</v>
      </c>
      <c r="AB282">
        <v>4096</v>
      </c>
      <c r="AC282" t="s">
        <v>110</v>
      </c>
      <c r="AD282" s="3">
        <v>3.6819999999999999</v>
      </c>
      <c r="AE282" s="3">
        <v>4.1166666666699996</v>
      </c>
      <c r="AF282" s="3">
        <v>3.2473333333299998</v>
      </c>
      <c r="AG282" s="3">
        <v>53</v>
      </c>
      <c r="AH282">
        <v>1</v>
      </c>
      <c r="AI282">
        <v>185</v>
      </c>
    </row>
    <row r="283" spans="1:35" x14ac:dyDescent="0.25">
      <c r="A283" t="s">
        <v>100</v>
      </c>
      <c r="B283" t="s">
        <v>97</v>
      </c>
      <c r="C283" t="s">
        <v>95</v>
      </c>
      <c r="D283">
        <v>7280</v>
      </c>
      <c r="E283">
        <v>28</v>
      </c>
      <c r="F283">
        <v>4096</v>
      </c>
      <c r="G283" t="s">
        <v>111</v>
      </c>
      <c r="H283">
        <v>35.284333333299998</v>
      </c>
      <c r="I283">
        <v>62.054333333300001</v>
      </c>
      <c r="J283">
        <v>17.438666666700001</v>
      </c>
      <c r="K283">
        <v>1970</v>
      </c>
      <c r="L283">
        <v>53</v>
      </c>
      <c r="M283">
        <v>254</v>
      </c>
      <c r="N283" t="s">
        <v>101</v>
      </c>
      <c r="O283">
        <v>171516</v>
      </c>
      <c r="P283">
        <v>669</v>
      </c>
      <c r="Q283">
        <v>4096</v>
      </c>
      <c r="R283" t="s">
        <v>111</v>
      </c>
      <c r="S283">
        <v>1.4793333333300001</v>
      </c>
      <c r="T283">
        <v>1.50833333333</v>
      </c>
      <c r="U283">
        <v>1.46</v>
      </c>
      <c r="V283">
        <v>522</v>
      </c>
      <c r="W283">
        <v>2</v>
      </c>
      <c r="X283">
        <v>253</v>
      </c>
      <c r="Y283" t="s">
        <v>96</v>
      </c>
      <c r="Z283" s="2">
        <v>54956</v>
      </c>
      <c r="AA283" s="2">
        <v>214</v>
      </c>
      <c r="AB283">
        <v>4096</v>
      </c>
      <c r="AC283" t="s">
        <v>111</v>
      </c>
      <c r="AD283" s="3">
        <v>3.4976666666699998</v>
      </c>
      <c r="AE283" s="3">
        <v>3.8916666666699999</v>
      </c>
      <c r="AF283" s="3">
        <v>3.2349999999999999</v>
      </c>
      <c r="AG283" s="3">
        <v>2211</v>
      </c>
      <c r="AH283">
        <v>9</v>
      </c>
      <c r="AI283">
        <v>192</v>
      </c>
    </row>
    <row r="284" spans="1:35" x14ac:dyDescent="0.25">
      <c r="A284" t="s">
        <v>100</v>
      </c>
      <c r="B284" t="s">
        <v>97</v>
      </c>
      <c r="C284" t="s">
        <v>95</v>
      </c>
      <c r="D284">
        <v>10501</v>
      </c>
      <c r="E284">
        <v>41</v>
      </c>
      <c r="F284">
        <v>4096</v>
      </c>
      <c r="G284" t="s">
        <v>105</v>
      </c>
      <c r="H284">
        <v>24.559000000000001</v>
      </c>
      <c r="I284">
        <v>48.222999999999999</v>
      </c>
      <c r="J284">
        <v>14.438000000000001</v>
      </c>
      <c r="K284">
        <v>2372</v>
      </c>
      <c r="L284">
        <v>58</v>
      </c>
      <c r="M284">
        <v>254</v>
      </c>
      <c r="N284" t="s">
        <v>101</v>
      </c>
      <c r="O284">
        <v>156922</v>
      </c>
      <c r="P284">
        <v>612</v>
      </c>
      <c r="Q284">
        <v>4096</v>
      </c>
      <c r="R284" t="s">
        <v>105</v>
      </c>
      <c r="S284">
        <v>1.6176666666699999</v>
      </c>
      <c r="T284">
        <v>1.6483333333300001</v>
      </c>
      <c r="U284">
        <v>1.6043333333300001</v>
      </c>
      <c r="V284">
        <v>271</v>
      </c>
      <c r="W284">
        <v>2</v>
      </c>
      <c r="X284">
        <v>253</v>
      </c>
      <c r="Y284" t="s">
        <v>96</v>
      </c>
      <c r="Z284" s="2">
        <v>57655</v>
      </c>
      <c r="AA284" s="2">
        <v>225</v>
      </c>
      <c r="AB284">
        <v>4096</v>
      </c>
      <c r="AC284" t="s">
        <v>105</v>
      </c>
      <c r="AD284" s="3">
        <v>3.36666666667</v>
      </c>
      <c r="AE284" s="3">
        <v>3.8893333333300002</v>
      </c>
      <c r="AF284" s="3">
        <v>3.1429999999999998</v>
      </c>
      <c r="AG284" s="3">
        <v>76</v>
      </c>
      <c r="AH284">
        <v>1</v>
      </c>
      <c r="AI284">
        <v>194</v>
      </c>
    </row>
    <row r="285" spans="1:35" x14ac:dyDescent="0.25">
      <c r="A285" t="s">
        <v>100</v>
      </c>
      <c r="B285" t="s">
        <v>97</v>
      </c>
      <c r="C285" t="s">
        <v>95</v>
      </c>
      <c r="D285">
        <v>9268</v>
      </c>
      <c r="E285">
        <v>36</v>
      </c>
      <c r="F285">
        <v>4096</v>
      </c>
      <c r="G285" t="s">
        <v>104</v>
      </c>
      <c r="H285">
        <v>27.660333333299999</v>
      </c>
      <c r="I285">
        <v>72.782666666699996</v>
      </c>
      <c r="J285">
        <v>16.400333333300001</v>
      </c>
      <c r="K285">
        <v>3355</v>
      </c>
      <c r="L285">
        <v>61</v>
      </c>
      <c r="M285">
        <v>254</v>
      </c>
      <c r="N285" t="s">
        <v>101</v>
      </c>
      <c r="O285">
        <v>145938</v>
      </c>
      <c r="P285">
        <v>570</v>
      </c>
      <c r="Q285">
        <v>4096</v>
      </c>
      <c r="R285" t="s">
        <v>104</v>
      </c>
      <c r="S285">
        <v>1.7393333333300001</v>
      </c>
      <c r="T285">
        <v>1.77866666667</v>
      </c>
      <c r="U285">
        <v>1.72966666667</v>
      </c>
      <c r="V285">
        <v>274</v>
      </c>
      <c r="W285">
        <v>2</v>
      </c>
      <c r="X285">
        <v>253</v>
      </c>
      <c r="Y285" t="s">
        <v>96</v>
      </c>
      <c r="Z285" s="2">
        <v>57379</v>
      </c>
      <c r="AA285" s="2">
        <v>224</v>
      </c>
      <c r="AB285">
        <v>4096</v>
      </c>
      <c r="AC285" t="s">
        <v>104</v>
      </c>
      <c r="AD285" s="3">
        <v>3.43966666667</v>
      </c>
      <c r="AE285" s="3">
        <v>4.1233333333299997</v>
      </c>
      <c r="AF285" s="3">
        <v>3.2686666666700002</v>
      </c>
      <c r="AG285" s="3">
        <v>60</v>
      </c>
      <c r="AH285">
        <v>1</v>
      </c>
      <c r="AI285">
        <v>197</v>
      </c>
    </row>
    <row r="286" spans="1:35" x14ac:dyDescent="0.25">
      <c r="A286" t="s">
        <v>100</v>
      </c>
      <c r="B286" t="s">
        <v>97</v>
      </c>
      <c r="C286" t="s">
        <v>95</v>
      </c>
      <c r="D286">
        <v>13104</v>
      </c>
      <c r="E286">
        <v>51</v>
      </c>
      <c r="F286">
        <v>4096</v>
      </c>
      <c r="G286" t="s">
        <v>103</v>
      </c>
      <c r="H286">
        <v>19.122333333299999</v>
      </c>
      <c r="I286">
        <v>58.381333333299999</v>
      </c>
      <c r="J286">
        <v>14.7676666667</v>
      </c>
      <c r="K286">
        <v>1967</v>
      </c>
      <c r="L286">
        <v>46</v>
      </c>
      <c r="M286">
        <v>249</v>
      </c>
      <c r="N286" t="s">
        <v>101</v>
      </c>
      <c r="O286">
        <v>137998</v>
      </c>
      <c r="P286">
        <v>539</v>
      </c>
      <c r="Q286">
        <v>4096</v>
      </c>
      <c r="R286" t="s">
        <v>103</v>
      </c>
      <c r="S286">
        <v>1.8393333333299999</v>
      </c>
      <c r="T286">
        <v>1.9039999999999999</v>
      </c>
      <c r="U286">
        <v>1.83233333333</v>
      </c>
      <c r="V286">
        <v>250</v>
      </c>
      <c r="W286">
        <v>3</v>
      </c>
      <c r="X286">
        <v>253</v>
      </c>
      <c r="Y286" t="s">
        <v>96</v>
      </c>
      <c r="Z286" s="2">
        <v>58894</v>
      </c>
      <c r="AA286" s="2">
        <v>230</v>
      </c>
      <c r="AB286">
        <v>4096</v>
      </c>
      <c r="AC286" t="s">
        <v>103</v>
      </c>
      <c r="AD286" s="3">
        <v>3.3736666666700001</v>
      </c>
      <c r="AE286" s="3">
        <v>4.2823333333300004</v>
      </c>
      <c r="AF286" s="3">
        <v>3.2726666666700002</v>
      </c>
      <c r="AG286" s="3">
        <v>73</v>
      </c>
      <c r="AH286">
        <v>1</v>
      </c>
      <c r="AI286">
        <v>198</v>
      </c>
    </row>
    <row r="287" spans="1:35" x14ac:dyDescent="0.25">
      <c r="A287" t="s">
        <v>100</v>
      </c>
      <c r="B287" t="s">
        <v>97</v>
      </c>
      <c r="C287" t="s">
        <v>95</v>
      </c>
      <c r="D287">
        <v>10245</v>
      </c>
      <c r="E287">
        <v>40</v>
      </c>
      <c r="F287">
        <v>4096</v>
      </c>
      <c r="G287" t="s">
        <v>112</v>
      </c>
      <c r="H287">
        <v>24.891999999999999</v>
      </c>
      <c r="I287">
        <v>0</v>
      </c>
      <c r="J287">
        <v>24.891999999999999</v>
      </c>
      <c r="K287">
        <v>7392</v>
      </c>
      <c r="L287">
        <v>200</v>
      </c>
      <c r="M287">
        <v>254</v>
      </c>
      <c r="N287" t="s">
        <v>101</v>
      </c>
      <c r="O287">
        <v>129852</v>
      </c>
      <c r="P287">
        <v>507</v>
      </c>
      <c r="Q287">
        <v>4096</v>
      </c>
      <c r="R287" t="s">
        <v>112</v>
      </c>
      <c r="S287">
        <v>1.9550000000000001</v>
      </c>
      <c r="T287">
        <v>0</v>
      </c>
      <c r="U287">
        <v>1.9550000000000001</v>
      </c>
      <c r="V287">
        <v>256</v>
      </c>
      <c r="W287">
        <v>3</v>
      </c>
      <c r="X287">
        <v>253</v>
      </c>
      <c r="Y287" t="s">
        <v>96</v>
      </c>
      <c r="Z287" s="2">
        <v>66478</v>
      </c>
      <c r="AA287" s="2">
        <v>259</v>
      </c>
      <c r="AB287">
        <v>4096</v>
      </c>
      <c r="AC287" t="s">
        <v>112</v>
      </c>
      <c r="AD287" s="3">
        <v>3.8279999999999998</v>
      </c>
      <c r="AE287" s="3">
        <v>0</v>
      </c>
      <c r="AF287" s="3">
        <v>3.8279999999999998</v>
      </c>
      <c r="AG287" s="3">
        <v>2200</v>
      </c>
      <c r="AH287">
        <v>9</v>
      </c>
      <c r="AI287">
        <v>254</v>
      </c>
    </row>
    <row r="288" spans="1:35" x14ac:dyDescent="0.25">
      <c r="A288" t="s">
        <v>100</v>
      </c>
      <c r="B288" t="s">
        <v>97</v>
      </c>
      <c r="C288" t="s">
        <v>95</v>
      </c>
      <c r="D288">
        <v>9321</v>
      </c>
      <c r="E288">
        <v>582</v>
      </c>
      <c r="F288">
        <v>65536</v>
      </c>
      <c r="G288" t="s">
        <v>102</v>
      </c>
      <c r="H288">
        <v>27.259666666699999</v>
      </c>
      <c r="I288">
        <v>27.259666666699999</v>
      </c>
      <c r="J288">
        <v>0</v>
      </c>
      <c r="K288">
        <v>6550</v>
      </c>
      <c r="L288">
        <v>94</v>
      </c>
      <c r="M288">
        <v>253</v>
      </c>
      <c r="N288" t="s">
        <v>101</v>
      </c>
      <c r="O288">
        <v>60793</v>
      </c>
      <c r="P288">
        <v>3799</v>
      </c>
      <c r="Q288">
        <v>65536</v>
      </c>
      <c r="R288" t="s">
        <v>102</v>
      </c>
      <c r="S288">
        <v>4.1500000000000004</v>
      </c>
      <c r="T288">
        <v>4.1500000000000004</v>
      </c>
      <c r="U288">
        <v>0</v>
      </c>
      <c r="V288">
        <v>1421</v>
      </c>
      <c r="W288">
        <v>11</v>
      </c>
      <c r="X288">
        <v>252</v>
      </c>
      <c r="Y288" t="s">
        <v>96</v>
      </c>
      <c r="Z288" s="2">
        <v>17247</v>
      </c>
      <c r="AA288" s="2">
        <v>1077</v>
      </c>
      <c r="AB288">
        <v>65536</v>
      </c>
      <c r="AC288" t="s">
        <v>102</v>
      </c>
      <c r="AD288" s="3">
        <v>14.749333333299999</v>
      </c>
      <c r="AE288" s="3">
        <v>14.749333333299999</v>
      </c>
      <c r="AF288" s="3">
        <v>0</v>
      </c>
      <c r="AG288" s="3">
        <v>453</v>
      </c>
      <c r="AH288">
        <v>4</v>
      </c>
      <c r="AI288">
        <v>254</v>
      </c>
    </row>
    <row r="289" spans="1:35" x14ac:dyDescent="0.25">
      <c r="A289" t="s">
        <v>100</v>
      </c>
      <c r="B289" t="s">
        <v>97</v>
      </c>
      <c r="C289" t="s">
        <v>95</v>
      </c>
      <c r="D289">
        <v>11228</v>
      </c>
      <c r="E289">
        <v>701</v>
      </c>
      <c r="F289">
        <v>65536</v>
      </c>
      <c r="G289" t="s">
        <v>106</v>
      </c>
      <c r="H289">
        <v>22.6353333333</v>
      </c>
      <c r="I289">
        <v>23.349333333299999</v>
      </c>
      <c r="J289">
        <v>16.225000000000001</v>
      </c>
      <c r="K289">
        <v>2716</v>
      </c>
      <c r="L289">
        <v>40</v>
      </c>
      <c r="M289">
        <v>253</v>
      </c>
      <c r="N289" t="s">
        <v>101</v>
      </c>
      <c r="O289">
        <v>52048</v>
      </c>
      <c r="P289">
        <v>3253</v>
      </c>
      <c r="Q289">
        <v>65536</v>
      </c>
      <c r="R289" t="s">
        <v>106</v>
      </c>
      <c r="S289">
        <v>4.8816666666700002</v>
      </c>
      <c r="T289">
        <v>4.2806666666700002</v>
      </c>
      <c r="U289">
        <v>10.291</v>
      </c>
      <c r="V289">
        <v>995</v>
      </c>
      <c r="W289">
        <v>11</v>
      </c>
      <c r="X289">
        <v>254</v>
      </c>
      <c r="Y289" t="s">
        <v>96</v>
      </c>
      <c r="Z289" s="2">
        <v>18270</v>
      </c>
      <c r="AA289" s="2">
        <v>1141</v>
      </c>
      <c r="AB289">
        <v>65536</v>
      </c>
      <c r="AC289" t="s">
        <v>106</v>
      </c>
      <c r="AD289" s="3">
        <v>13.932666666699999</v>
      </c>
      <c r="AE289" s="3">
        <v>14.2176666667</v>
      </c>
      <c r="AF289" s="3">
        <v>11.371333333300001</v>
      </c>
      <c r="AG289" s="3">
        <v>111</v>
      </c>
      <c r="AH289">
        <v>3</v>
      </c>
      <c r="AI289">
        <v>254</v>
      </c>
    </row>
    <row r="290" spans="1:35" x14ac:dyDescent="0.25">
      <c r="A290" t="s">
        <v>100</v>
      </c>
      <c r="B290" t="s">
        <v>97</v>
      </c>
      <c r="C290" t="s">
        <v>95</v>
      </c>
      <c r="D290">
        <v>7700</v>
      </c>
      <c r="E290">
        <v>481</v>
      </c>
      <c r="F290">
        <v>65536</v>
      </c>
      <c r="G290" t="s">
        <v>107</v>
      </c>
      <c r="H290">
        <v>32.375999999999998</v>
      </c>
      <c r="I290">
        <v>34.844000000000001</v>
      </c>
      <c r="J290">
        <v>22.5273333333</v>
      </c>
      <c r="K290">
        <v>7909</v>
      </c>
      <c r="L290">
        <v>151</v>
      </c>
      <c r="M290">
        <v>247</v>
      </c>
      <c r="N290" t="s">
        <v>101</v>
      </c>
      <c r="O290">
        <v>50372</v>
      </c>
      <c r="P290">
        <v>3148</v>
      </c>
      <c r="Q290">
        <v>65536</v>
      </c>
      <c r="R290" t="s">
        <v>107</v>
      </c>
      <c r="S290">
        <v>5.0140000000000002</v>
      </c>
      <c r="T290">
        <v>4.2813333333300001</v>
      </c>
      <c r="U290">
        <v>7.944</v>
      </c>
      <c r="V290">
        <v>1197</v>
      </c>
      <c r="W290">
        <v>12</v>
      </c>
      <c r="X290">
        <v>252</v>
      </c>
      <c r="Y290" t="s">
        <v>96</v>
      </c>
      <c r="Z290" s="2">
        <v>19137</v>
      </c>
      <c r="AA290" s="2">
        <v>1196</v>
      </c>
      <c r="AB290">
        <v>65536</v>
      </c>
      <c r="AC290" t="s">
        <v>107</v>
      </c>
      <c r="AD290" s="3">
        <v>13.316333333299999</v>
      </c>
      <c r="AE290" s="3">
        <v>13.615666666699999</v>
      </c>
      <c r="AF290" s="3">
        <v>12.1166666667</v>
      </c>
      <c r="AG290" s="3">
        <v>79</v>
      </c>
      <c r="AH290">
        <v>2</v>
      </c>
      <c r="AI290">
        <v>254</v>
      </c>
    </row>
    <row r="291" spans="1:35" x14ac:dyDescent="0.25">
      <c r="A291" t="s">
        <v>100</v>
      </c>
      <c r="B291" t="s">
        <v>97</v>
      </c>
      <c r="C291" t="s">
        <v>95</v>
      </c>
      <c r="D291">
        <v>10260</v>
      </c>
      <c r="E291">
        <v>641</v>
      </c>
      <c r="F291">
        <v>65536</v>
      </c>
      <c r="G291" t="s">
        <v>108</v>
      </c>
      <c r="H291">
        <v>24.5476666667</v>
      </c>
      <c r="I291">
        <v>28.425000000000001</v>
      </c>
      <c r="J291">
        <v>15.5003333333</v>
      </c>
      <c r="K291">
        <v>3457</v>
      </c>
      <c r="L291">
        <v>44</v>
      </c>
      <c r="M291">
        <v>251</v>
      </c>
      <c r="N291" t="s">
        <v>101</v>
      </c>
      <c r="O291">
        <v>46541</v>
      </c>
      <c r="P291">
        <v>2908</v>
      </c>
      <c r="Q291">
        <v>65536</v>
      </c>
      <c r="R291" t="s">
        <v>108</v>
      </c>
      <c r="S291">
        <v>5.4623333333300002</v>
      </c>
      <c r="T291">
        <v>4.5496666666700003</v>
      </c>
      <c r="U291">
        <v>7.5940000000000003</v>
      </c>
      <c r="V291">
        <v>821</v>
      </c>
      <c r="W291">
        <v>13</v>
      </c>
      <c r="X291">
        <v>254</v>
      </c>
      <c r="Y291" t="s">
        <v>96</v>
      </c>
      <c r="Z291" s="2">
        <v>19281</v>
      </c>
      <c r="AA291" s="2">
        <v>1205</v>
      </c>
      <c r="AB291">
        <v>65536</v>
      </c>
      <c r="AC291" t="s">
        <v>108</v>
      </c>
      <c r="AD291" s="3">
        <v>13.215666666700001</v>
      </c>
      <c r="AE291" s="3">
        <v>13.4346666667</v>
      </c>
      <c r="AF291" s="3">
        <v>12.704000000000001</v>
      </c>
      <c r="AG291" s="3">
        <v>113</v>
      </c>
      <c r="AH291">
        <v>2</v>
      </c>
      <c r="AI291">
        <v>254</v>
      </c>
    </row>
    <row r="292" spans="1:35" x14ac:dyDescent="0.25">
      <c r="A292" t="s">
        <v>100</v>
      </c>
      <c r="B292" t="s">
        <v>97</v>
      </c>
      <c r="C292" t="s">
        <v>95</v>
      </c>
      <c r="D292">
        <v>8519</v>
      </c>
      <c r="E292">
        <v>532</v>
      </c>
      <c r="F292">
        <v>65536</v>
      </c>
      <c r="G292" t="s">
        <v>109</v>
      </c>
      <c r="H292">
        <v>29.575333333300001</v>
      </c>
      <c r="I292">
        <v>37.563000000000002</v>
      </c>
      <c r="J292">
        <v>17.585333333299999</v>
      </c>
      <c r="K292">
        <v>3191</v>
      </c>
      <c r="L292">
        <v>74</v>
      </c>
      <c r="M292">
        <v>251</v>
      </c>
      <c r="N292" t="s">
        <v>101</v>
      </c>
      <c r="O292">
        <v>46122</v>
      </c>
      <c r="P292">
        <v>2882</v>
      </c>
      <c r="Q292">
        <v>65536</v>
      </c>
      <c r="R292" t="s">
        <v>109</v>
      </c>
      <c r="S292">
        <v>5.5066666666700002</v>
      </c>
      <c r="T292">
        <v>4.4686666666699999</v>
      </c>
      <c r="U292">
        <v>7.0629999999999997</v>
      </c>
      <c r="V292">
        <v>980</v>
      </c>
      <c r="W292">
        <v>15</v>
      </c>
      <c r="X292">
        <v>254</v>
      </c>
      <c r="Y292" t="s">
        <v>96</v>
      </c>
      <c r="Z292" s="2">
        <v>19859</v>
      </c>
      <c r="AA292" s="2">
        <v>1241</v>
      </c>
      <c r="AB292">
        <v>65536</v>
      </c>
      <c r="AC292" t="s">
        <v>109</v>
      </c>
      <c r="AD292" s="3">
        <v>12.824999999999999</v>
      </c>
      <c r="AE292" s="3">
        <v>12.917</v>
      </c>
      <c r="AF292" s="3">
        <v>12.6873333333</v>
      </c>
      <c r="AG292" s="3">
        <v>63</v>
      </c>
      <c r="AH292">
        <v>2</v>
      </c>
      <c r="AI292">
        <v>254</v>
      </c>
    </row>
    <row r="293" spans="1:35" x14ac:dyDescent="0.25">
      <c r="A293" t="s">
        <v>100</v>
      </c>
      <c r="B293" t="s">
        <v>97</v>
      </c>
      <c r="C293" t="s">
        <v>95</v>
      </c>
      <c r="D293">
        <v>10565</v>
      </c>
      <c r="E293">
        <v>660</v>
      </c>
      <c r="F293">
        <v>65536</v>
      </c>
      <c r="G293" t="s">
        <v>110</v>
      </c>
      <c r="H293">
        <v>22.664000000000001</v>
      </c>
      <c r="I293">
        <v>28.017333333300002</v>
      </c>
      <c r="J293">
        <v>17.315000000000001</v>
      </c>
      <c r="K293">
        <v>11557</v>
      </c>
      <c r="L293">
        <v>142</v>
      </c>
      <c r="M293">
        <v>250</v>
      </c>
      <c r="N293" t="s">
        <v>101</v>
      </c>
      <c r="O293">
        <v>46549</v>
      </c>
      <c r="P293">
        <v>2909</v>
      </c>
      <c r="Q293">
        <v>65536</v>
      </c>
      <c r="R293" t="s">
        <v>110</v>
      </c>
      <c r="S293">
        <v>5.45566666667</v>
      </c>
      <c r="T293">
        <v>4.1886666666699996</v>
      </c>
      <c r="U293">
        <v>6.7226666666700003</v>
      </c>
      <c r="V293">
        <v>865</v>
      </c>
      <c r="W293">
        <v>18</v>
      </c>
      <c r="X293">
        <v>253</v>
      </c>
      <c r="Y293" t="s">
        <v>96</v>
      </c>
      <c r="Z293" s="2">
        <v>19188</v>
      </c>
      <c r="AA293" s="2">
        <v>1199</v>
      </c>
      <c r="AB293">
        <v>65536</v>
      </c>
      <c r="AC293" t="s">
        <v>110</v>
      </c>
      <c r="AD293" s="3">
        <v>13.275666666699999</v>
      </c>
      <c r="AE293" s="3">
        <v>13.223000000000001</v>
      </c>
      <c r="AF293" s="3">
        <v>13.327999999999999</v>
      </c>
      <c r="AG293" s="3">
        <v>178</v>
      </c>
      <c r="AH293">
        <v>1</v>
      </c>
      <c r="AI293">
        <v>254</v>
      </c>
    </row>
    <row r="294" spans="1:35" x14ac:dyDescent="0.25">
      <c r="A294" t="s">
        <v>100</v>
      </c>
      <c r="B294" t="s">
        <v>97</v>
      </c>
      <c r="C294" t="s">
        <v>95</v>
      </c>
      <c r="D294">
        <v>10704</v>
      </c>
      <c r="E294">
        <v>669</v>
      </c>
      <c r="F294">
        <v>65536</v>
      </c>
      <c r="G294" t="s">
        <v>111</v>
      </c>
      <c r="H294">
        <v>23.716000000000001</v>
      </c>
      <c r="I294">
        <v>33.948333333299999</v>
      </c>
      <c r="J294">
        <v>16.8936666667</v>
      </c>
      <c r="K294">
        <v>3809</v>
      </c>
      <c r="L294">
        <v>48</v>
      </c>
      <c r="M294">
        <v>253</v>
      </c>
      <c r="N294" t="s">
        <v>101</v>
      </c>
      <c r="O294">
        <v>42738</v>
      </c>
      <c r="P294">
        <v>2671</v>
      </c>
      <c r="Q294">
        <v>65536</v>
      </c>
      <c r="R294" t="s">
        <v>111</v>
      </c>
      <c r="S294">
        <v>5.9393333333299996</v>
      </c>
      <c r="T294">
        <v>4.4703333333300002</v>
      </c>
      <c r="U294">
        <v>6.9186666666700001</v>
      </c>
      <c r="V294">
        <v>1016</v>
      </c>
      <c r="W294">
        <v>20</v>
      </c>
      <c r="X294">
        <v>253</v>
      </c>
      <c r="Y294" t="s">
        <v>96</v>
      </c>
      <c r="Z294" s="2">
        <v>18369</v>
      </c>
      <c r="AA294" s="2">
        <v>1148</v>
      </c>
      <c r="AB294">
        <v>65536</v>
      </c>
      <c r="AC294" t="s">
        <v>111</v>
      </c>
      <c r="AD294" s="3">
        <v>13.865333333300001</v>
      </c>
      <c r="AE294" s="3">
        <v>13.699666666700001</v>
      </c>
      <c r="AF294" s="3">
        <v>13.9756666667</v>
      </c>
      <c r="AG294" s="3">
        <v>69</v>
      </c>
      <c r="AH294">
        <v>1</v>
      </c>
      <c r="AI294">
        <v>254</v>
      </c>
    </row>
    <row r="295" spans="1:35" x14ac:dyDescent="0.25">
      <c r="A295" t="s">
        <v>100</v>
      </c>
      <c r="B295" t="s">
        <v>97</v>
      </c>
      <c r="C295" t="s">
        <v>95</v>
      </c>
      <c r="D295">
        <v>8213</v>
      </c>
      <c r="E295">
        <v>513</v>
      </c>
      <c r="F295">
        <v>65536</v>
      </c>
      <c r="G295" t="s">
        <v>105</v>
      </c>
      <c r="H295">
        <v>30.894666666700001</v>
      </c>
      <c r="I295">
        <v>43.202666666699997</v>
      </c>
      <c r="J295">
        <v>25.614000000000001</v>
      </c>
      <c r="K295">
        <v>15093</v>
      </c>
      <c r="L295">
        <v>246</v>
      </c>
      <c r="M295">
        <v>254</v>
      </c>
      <c r="N295" t="s">
        <v>101</v>
      </c>
      <c r="O295">
        <v>38848</v>
      </c>
      <c r="P295">
        <v>2428</v>
      </c>
      <c r="Q295">
        <v>65536</v>
      </c>
      <c r="R295" t="s">
        <v>105</v>
      </c>
      <c r="S295">
        <v>6.5456666666699999</v>
      </c>
      <c r="T295">
        <v>4.7519999999999998</v>
      </c>
      <c r="U295">
        <v>7.3143333333299996</v>
      </c>
      <c r="V295">
        <v>1508</v>
      </c>
      <c r="W295">
        <v>23</v>
      </c>
      <c r="X295">
        <v>254</v>
      </c>
      <c r="Y295" t="s">
        <v>96</v>
      </c>
      <c r="Z295" s="2">
        <v>16607</v>
      </c>
      <c r="AA295" s="2">
        <v>1037</v>
      </c>
      <c r="AB295">
        <v>65536</v>
      </c>
      <c r="AC295" t="s">
        <v>105</v>
      </c>
      <c r="AD295" s="3">
        <v>15.3346666667</v>
      </c>
      <c r="AE295" s="3">
        <v>15.113</v>
      </c>
      <c r="AF295" s="3">
        <v>15.429333333300001</v>
      </c>
      <c r="AG295" s="3">
        <v>105</v>
      </c>
      <c r="AH295">
        <v>1</v>
      </c>
      <c r="AI295">
        <v>254</v>
      </c>
    </row>
    <row r="296" spans="1:35" x14ac:dyDescent="0.25">
      <c r="A296" t="s">
        <v>100</v>
      </c>
      <c r="B296" t="s">
        <v>97</v>
      </c>
      <c r="C296" t="s">
        <v>95</v>
      </c>
      <c r="D296">
        <v>9515</v>
      </c>
      <c r="E296">
        <v>594</v>
      </c>
      <c r="F296">
        <v>65536</v>
      </c>
      <c r="G296" t="s">
        <v>104</v>
      </c>
      <c r="H296">
        <v>26.5156666667</v>
      </c>
      <c r="I296">
        <v>43.0243333333</v>
      </c>
      <c r="J296">
        <v>22.383333333300001</v>
      </c>
      <c r="K296">
        <v>5065</v>
      </c>
      <c r="L296">
        <v>81</v>
      </c>
      <c r="M296">
        <v>254</v>
      </c>
      <c r="N296" t="s">
        <v>101</v>
      </c>
      <c r="O296">
        <v>34235</v>
      </c>
      <c r="P296">
        <v>2139</v>
      </c>
      <c r="Q296">
        <v>65536</v>
      </c>
      <c r="R296" t="s">
        <v>104</v>
      </c>
      <c r="S296">
        <v>7.4256666666699997</v>
      </c>
      <c r="T296">
        <v>5.258</v>
      </c>
      <c r="U296">
        <v>7.96733333333</v>
      </c>
      <c r="V296">
        <v>1835</v>
      </c>
      <c r="W296">
        <v>26</v>
      </c>
      <c r="X296">
        <v>253</v>
      </c>
      <c r="Y296" t="s">
        <v>96</v>
      </c>
      <c r="Z296" s="2">
        <v>15836</v>
      </c>
      <c r="AA296" s="2">
        <v>989</v>
      </c>
      <c r="AB296">
        <v>65536</v>
      </c>
      <c r="AC296" t="s">
        <v>104</v>
      </c>
      <c r="AD296" s="3">
        <v>16.079999999999998</v>
      </c>
      <c r="AE296" s="3">
        <v>15.827</v>
      </c>
      <c r="AF296" s="3">
        <v>16.143333333299999</v>
      </c>
      <c r="AG296" s="3">
        <v>58</v>
      </c>
      <c r="AH296">
        <v>1</v>
      </c>
      <c r="AI296">
        <v>254</v>
      </c>
    </row>
    <row r="297" spans="1:35" x14ac:dyDescent="0.25">
      <c r="A297" t="s">
        <v>100</v>
      </c>
      <c r="B297" t="s">
        <v>97</v>
      </c>
      <c r="C297" t="s">
        <v>95</v>
      </c>
      <c r="D297">
        <v>9147</v>
      </c>
      <c r="E297">
        <v>571</v>
      </c>
      <c r="F297">
        <v>65536</v>
      </c>
      <c r="G297" t="s">
        <v>103</v>
      </c>
      <c r="H297">
        <v>28.242999999999999</v>
      </c>
      <c r="I297">
        <v>42.656999999999996</v>
      </c>
      <c r="J297">
        <v>26.645</v>
      </c>
      <c r="K297">
        <v>10596</v>
      </c>
      <c r="L297">
        <v>144</v>
      </c>
      <c r="M297">
        <v>254</v>
      </c>
      <c r="N297" t="s">
        <v>101</v>
      </c>
      <c r="O297">
        <v>31485</v>
      </c>
      <c r="P297">
        <v>1967</v>
      </c>
      <c r="Q297">
        <v>65536</v>
      </c>
      <c r="R297" t="s">
        <v>103</v>
      </c>
      <c r="S297">
        <v>8.0830000000000002</v>
      </c>
      <c r="T297">
        <v>5.6959999999999997</v>
      </c>
      <c r="U297">
        <v>8.3480000000000008</v>
      </c>
      <c r="V297">
        <v>1671</v>
      </c>
      <c r="W297">
        <v>30</v>
      </c>
      <c r="X297">
        <v>254</v>
      </c>
      <c r="Y297" t="s">
        <v>96</v>
      </c>
      <c r="Z297" s="2">
        <v>14249</v>
      </c>
      <c r="AA297" s="2">
        <v>890</v>
      </c>
      <c r="AB297">
        <v>65536</v>
      </c>
      <c r="AC297" t="s">
        <v>103</v>
      </c>
      <c r="AD297" s="3">
        <v>17.8733333333</v>
      </c>
      <c r="AE297" s="3">
        <v>17.611999999999998</v>
      </c>
      <c r="AF297" s="3">
        <v>17.9026666667</v>
      </c>
      <c r="AG297" s="3">
        <v>159</v>
      </c>
      <c r="AH297">
        <v>1</v>
      </c>
      <c r="AI297">
        <v>254</v>
      </c>
    </row>
    <row r="298" spans="1:35" x14ac:dyDescent="0.25">
      <c r="A298" t="s">
        <v>100</v>
      </c>
      <c r="B298" t="s">
        <v>97</v>
      </c>
      <c r="C298" t="s">
        <v>95</v>
      </c>
      <c r="D298">
        <v>8427</v>
      </c>
      <c r="E298">
        <v>526</v>
      </c>
      <c r="F298">
        <v>65536</v>
      </c>
      <c r="G298" t="s">
        <v>112</v>
      </c>
      <c r="H298">
        <v>30.234999999999999</v>
      </c>
      <c r="I298">
        <v>0</v>
      </c>
      <c r="J298">
        <v>30.234999999999999</v>
      </c>
      <c r="K298">
        <v>7942</v>
      </c>
      <c r="L298">
        <v>129</v>
      </c>
      <c r="M298">
        <v>254</v>
      </c>
      <c r="N298" t="s">
        <v>101</v>
      </c>
      <c r="O298">
        <v>29611</v>
      </c>
      <c r="P298">
        <v>1850</v>
      </c>
      <c r="Q298">
        <v>65536</v>
      </c>
      <c r="R298" t="s">
        <v>112</v>
      </c>
      <c r="S298">
        <v>8.5993333333299997</v>
      </c>
      <c r="T298">
        <v>0</v>
      </c>
      <c r="U298">
        <v>8.5993333333299997</v>
      </c>
      <c r="V298">
        <v>1355</v>
      </c>
      <c r="W298">
        <v>29</v>
      </c>
      <c r="X298">
        <v>254</v>
      </c>
      <c r="Y298" t="s">
        <v>96</v>
      </c>
      <c r="Z298" s="2">
        <v>13713</v>
      </c>
      <c r="AA298" s="2">
        <v>857</v>
      </c>
      <c r="AB298">
        <v>65536</v>
      </c>
      <c r="AC298" t="s">
        <v>112</v>
      </c>
      <c r="AD298" s="3">
        <v>18.568999999999999</v>
      </c>
      <c r="AE298" s="3">
        <v>0</v>
      </c>
      <c r="AF298" s="3">
        <v>18.568999999999999</v>
      </c>
      <c r="AG298" s="3">
        <v>101</v>
      </c>
      <c r="AH298">
        <v>1</v>
      </c>
      <c r="AI298">
        <v>254</v>
      </c>
    </row>
    <row r="299" spans="1:35" x14ac:dyDescent="0.25">
      <c r="A299" t="s">
        <v>100</v>
      </c>
      <c r="B299" t="s">
        <v>97</v>
      </c>
      <c r="C299" t="s">
        <v>95</v>
      </c>
      <c r="D299">
        <v>225</v>
      </c>
      <c r="E299">
        <v>225</v>
      </c>
      <c r="F299">
        <v>1048576</v>
      </c>
      <c r="G299" t="s">
        <v>102</v>
      </c>
      <c r="H299">
        <v>1125.7133333300001</v>
      </c>
      <c r="I299">
        <v>1125.7133333300001</v>
      </c>
      <c r="J299">
        <v>0</v>
      </c>
      <c r="K299">
        <v>2531</v>
      </c>
      <c r="L299">
        <v>515</v>
      </c>
      <c r="M299">
        <v>255</v>
      </c>
      <c r="N299" t="s">
        <v>101</v>
      </c>
      <c r="O299">
        <v>4008</v>
      </c>
      <c r="P299">
        <v>4008</v>
      </c>
      <c r="Q299">
        <v>1048576</v>
      </c>
      <c r="R299" t="s">
        <v>102</v>
      </c>
      <c r="S299">
        <v>63.682000000000002</v>
      </c>
      <c r="T299">
        <v>63.682000000000002</v>
      </c>
      <c r="U299">
        <v>0</v>
      </c>
      <c r="V299">
        <v>853</v>
      </c>
      <c r="W299">
        <v>48</v>
      </c>
      <c r="X299">
        <v>255</v>
      </c>
      <c r="Y299" t="s">
        <v>96</v>
      </c>
      <c r="Z299" s="2">
        <v>1037</v>
      </c>
      <c r="AA299" s="2">
        <v>1037</v>
      </c>
      <c r="AB299">
        <v>1048576</v>
      </c>
      <c r="AC299" t="s">
        <v>102</v>
      </c>
      <c r="AD299" s="3">
        <v>245.49333333300001</v>
      </c>
      <c r="AE299" s="3">
        <v>245.49333333300001</v>
      </c>
      <c r="AF299" s="3">
        <v>0</v>
      </c>
      <c r="AG299" s="3">
        <v>1330</v>
      </c>
      <c r="AH299">
        <v>61</v>
      </c>
      <c r="AI299">
        <v>255</v>
      </c>
    </row>
    <row r="300" spans="1:35" x14ac:dyDescent="0.25">
      <c r="A300" t="s">
        <v>100</v>
      </c>
      <c r="B300" t="s">
        <v>97</v>
      </c>
      <c r="C300" t="s">
        <v>95</v>
      </c>
      <c r="D300">
        <v>173</v>
      </c>
      <c r="E300">
        <v>173</v>
      </c>
      <c r="F300">
        <v>1048576</v>
      </c>
      <c r="G300" t="s">
        <v>106</v>
      </c>
      <c r="H300">
        <v>1466.62866667</v>
      </c>
      <c r="I300">
        <v>1459.789</v>
      </c>
      <c r="J300">
        <v>1527.9306666699999</v>
      </c>
      <c r="K300">
        <v>5442</v>
      </c>
      <c r="L300">
        <v>977</v>
      </c>
      <c r="M300">
        <v>255</v>
      </c>
      <c r="N300" t="s">
        <v>101</v>
      </c>
      <c r="O300">
        <v>2002</v>
      </c>
      <c r="P300">
        <v>2002</v>
      </c>
      <c r="Q300">
        <v>1048576</v>
      </c>
      <c r="R300" t="s">
        <v>106</v>
      </c>
      <c r="S300">
        <v>127.34966666699999</v>
      </c>
      <c r="T300">
        <v>87.511333333300001</v>
      </c>
      <c r="U300">
        <v>489.633666667</v>
      </c>
      <c r="V300">
        <v>3409</v>
      </c>
      <c r="W300">
        <v>299</v>
      </c>
      <c r="X300">
        <v>255</v>
      </c>
      <c r="Y300" t="s">
        <v>96</v>
      </c>
      <c r="Z300" s="2">
        <v>1186</v>
      </c>
      <c r="AA300" s="2">
        <v>1186</v>
      </c>
      <c r="AB300">
        <v>1048576</v>
      </c>
      <c r="AC300" t="s">
        <v>106</v>
      </c>
      <c r="AD300" s="3">
        <v>214.715</v>
      </c>
      <c r="AE300" s="3">
        <v>222.168666667</v>
      </c>
      <c r="AF300" s="3">
        <v>147.615666667</v>
      </c>
      <c r="AG300" s="3">
        <v>807</v>
      </c>
      <c r="AH300">
        <v>79</v>
      </c>
      <c r="AI300">
        <v>255</v>
      </c>
    </row>
    <row r="301" spans="1:35" x14ac:dyDescent="0.25">
      <c r="A301" t="s">
        <v>100</v>
      </c>
      <c r="B301" t="s">
        <v>97</v>
      </c>
      <c r="C301" t="s">
        <v>95</v>
      </c>
      <c r="D301">
        <v>174</v>
      </c>
      <c r="E301">
        <v>174</v>
      </c>
      <c r="F301">
        <v>1048576</v>
      </c>
      <c r="G301" t="s">
        <v>107</v>
      </c>
      <c r="H301">
        <v>1459.7049999999999</v>
      </c>
      <c r="I301">
        <v>1459.68566667</v>
      </c>
      <c r="J301">
        <v>1459.7270000000001</v>
      </c>
      <c r="K301">
        <v>4742</v>
      </c>
      <c r="L301">
        <v>939</v>
      </c>
      <c r="M301">
        <v>255</v>
      </c>
      <c r="N301" t="s">
        <v>101</v>
      </c>
      <c r="O301">
        <v>1748</v>
      </c>
      <c r="P301">
        <v>1748</v>
      </c>
      <c r="Q301">
        <v>1048576</v>
      </c>
      <c r="R301" t="s">
        <v>107</v>
      </c>
      <c r="S301">
        <v>146.018</v>
      </c>
      <c r="T301">
        <v>100.508333333</v>
      </c>
      <c r="U301">
        <v>327.65033333299999</v>
      </c>
      <c r="V301">
        <v>2954</v>
      </c>
      <c r="W301">
        <v>309</v>
      </c>
      <c r="X301">
        <v>254</v>
      </c>
      <c r="Y301" t="s">
        <v>96</v>
      </c>
      <c r="Z301" s="2">
        <v>1469</v>
      </c>
      <c r="AA301" s="2">
        <v>1469</v>
      </c>
      <c r="AB301">
        <v>1048576</v>
      </c>
      <c r="AC301" t="s">
        <v>107</v>
      </c>
      <c r="AD301" s="3">
        <v>173.324333333</v>
      </c>
      <c r="AE301" s="3">
        <v>179.355333333</v>
      </c>
      <c r="AF301" s="3">
        <v>149.04166666699999</v>
      </c>
      <c r="AG301" s="3">
        <v>742</v>
      </c>
      <c r="AH301">
        <v>50</v>
      </c>
      <c r="AI301">
        <v>255</v>
      </c>
    </row>
    <row r="302" spans="1:35" x14ac:dyDescent="0.25">
      <c r="A302" t="s">
        <v>100</v>
      </c>
      <c r="B302" t="s">
        <v>97</v>
      </c>
      <c r="C302" t="s">
        <v>95</v>
      </c>
      <c r="D302">
        <v>165</v>
      </c>
      <c r="E302">
        <v>165</v>
      </c>
      <c r="F302">
        <v>1048576</v>
      </c>
      <c r="G302" t="s">
        <v>108</v>
      </c>
      <c r="H302">
        <v>1540.53466667</v>
      </c>
      <c r="I302">
        <v>1550.5686666700001</v>
      </c>
      <c r="J302">
        <v>1517.22466667</v>
      </c>
      <c r="K302">
        <v>6493</v>
      </c>
      <c r="L302">
        <v>964</v>
      </c>
      <c r="M302">
        <v>255</v>
      </c>
      <c r="N302" t="s">
        <v>101</v>
      </c>
      <c r="O302">
        <v>1527</v>
      </c>
      <c r="P302">
        <v>1527</v>
      </c>
      <c r="Q302">
        <v>1048576</v>
      </c>
      <c r="R302" t="s">
        <v>108</v>
      </c>
      <c r="S302">
        <v>166.404</v>
      </c>
      <c r="T302">
        <v>117.00166666699999</v>
      </c>
      <c r="U302">
        <v>282.37933333299998</v>
      </c>
      <c r="V302">
        <v>3336</v>
      </c>
      <c r="W302">
        <v>357</v>
      </c>
      <c r="X302">
        <v>254</v>
      </c>
      <c r="Y302" t="s">
        <v>96</v>
      </c>
      <c r="Z302" s="2">
        <v>1553</v>
      </c>
      <c r="AA302" s="2">
        <v>1553</v>
      </c>
      <c r="AB302">
        <v>1048576</v>
      </c>
      <c r="AC302" t="s">
        <v>108</v>
      </c>
      <c r="AD302" s="3">
        <v>164.06633333299999</v>
      </c>
      <c r="AE302" s="3">
        <v>165.592666667</v>
      </c>
      <c r="AF302" s="3">
        <v>160.50399999999999</v>
      </c>
      <c r="AG302" s="3">
        <v>2685</v>
      </c>
      <c r="AH302">
        <v>59</v>
      </c>
      <c r="AI302">
        <v>254</v>
      </c>
    </row>
    <row r="303" spans="1:35" x14ac:dyDescent="0.25">
      <c r="A303" t="s">
        <v>100</v>
      </c>
      <c r="B303" t="s">
        <v>97</v>
      </c>
      <c r="C303" t="s">
        <v>95</v>
      </c>
      <c r="D303">
        <v>194</v>
      </c>
      <c r="E303">
        <v>194</v>
      </c>
      <c r="F303">
        <v>1048576</v>
      </c>
      <c r="G303" t="s">
        <v>109</v>
      </c>
      <c r="H303">
        <v>1323.6756666700001</v>
      </c>
      <c r="I303">
        <v>1329.2840000000001</v>
      </c>
      <c r="J303">
        <v>1315.345</v>
      </c>
      <c r="K303">
        <v>5186</v>
      </c>
      <c r="L303">
        <v>767</v>
      </c>
      <c r="M303">
        <v>255</v>
      </c>
      <c r="N303" t="s">
        <v>101</v>
      </c>
      <c r="O303">
        <v>1487</v>
      </c>
      <c r="P303">
        <v>1487</v>
      </c>
      <c r="Q303">
        <v>1048576</v>
      </c>
      <c r="R303" t="s">
        <v>109</v>
      </c>
      <c r="S303">
        <v>170.92099999999999</v>
      </c>
      <c r="T303">
        <v>122.95733333299999</v>
      </c>
      <c r="U303">
        <v>243.078</v>
      </c>
      <c r="V303">
        <v>3627</v>
      </c>
      <c r="W303">
        <v>392</v>
      </c>
      <c r="X303">
        <v>254</v>
      </c>
      <c r="Y303" t="s">
        <v>96</v>
      </c>
      <c r="Z303" s="2">
        <v>1604</v>
      </c>
      <c r="AA303" s="2">
        <v>1604</v>
      </c>
      <c r="AB303">
        <v>1048576</v>
      </c>
      <c r="AC303" t="s">
        <v>109</v>
      </c>
      <c r="AD303" s="3">
        <v>158.723333333</v>
      </c>
      <c r="AE303" s="3">
        <v>158.223333333</v>
      </c>
      <c r="AF303" s="3">
        <v>159.47566666700001</v>
      </c>
      <c r="AG303" s="3">
        <v>561</v>
      </c>
      <c r="AH303">
        <v>31</v>
      </c>
      <c r="AI303">
        <v>254</v>
      </c>
    </row>
    <row r="304" spans="1:35" x14ac:dyDescent="0.25">
      <c r="A304" t="s">
        <v>100</v>
      </c>
      <c r="B304" t="s">
        <v>97</v>
      </c>
      <c r="C304" t="s">
        <v>95</v>
      </c>
      <c r="D304">
        <v>220</v>
      </c>
      <c r="E304">
        <v>220</v>
      </c>
      <c r="F304">
        <v>1048576</v>
      </c>
      <c r="G304" t="s">
        <v>110</v>
      </c>
      <c r="H304">
        <v>1156.9923333300001</v>
      </c>
      <c r="I304">
        <v>1164.6146666699999</v>
      </c>
      <c r="J304">
        <v>1149.3486666700001</v>
      </c>
      <c r="K304">
        <v>4349</v>
      </c>
      <c r="L304">
        <v>593</v>
      </c>
      <c r="M304">
        <v>255</v>
      </c>
      <c r="N304" t="s">
        <v>101</v>
      </c>
      <c r="O304">
        <v>1439</v>
      </c>
      <c r="P304">
        <v>1439</v>
      </c>
      <c r="Q304">
        <v>1048576</v>
      </c>
      <c r="R304" t="s">
        <v>110</v>
      </c>
      <c r="S304">
        <v>176.16033333300001</v>
      </c>
      <c r="T304">
        <v>130.11433333299999</v>
      </c>
      <c r="U304">
        <v>222.24366666700001</v>
      </c>
      <c r="V304">
        <v>4278</v>
      </c>
      <c r="W304">
        <v>451</v>
      </c>
      <c r="X304">
        <v>254</v>
      </c>
      <c r="Y304" t="s">
        <v>96</v>
      </c>
      <c r="Z304" s="2">
        <v>1564</v>
      </c>
      <c r="AA304" s="2">
        <v>1564</v>
      </c>
      <c r="AB304">
        <v>1048576</v>
      </c>
      <c r="AC304" t="s">
        <v>110</v>
      </c>
      <c r="AD304" s="3">
        <v>162.77366666699999</v>
      </c>
      <c r="AE304" s="3">
        <v>160.26033333300001</v>
      </c>
      <c r="AF304" s="3">
        <v>165.28100000000001</v>
      </c>
      <c r="AG304" s="3">
        <v>568</v>
      </c>
      <c r="AH304">
        <v>26</v>
      </c>
      <c r="AI304">
        <v>254</v>
      </c>
    </row>
    <row r="305" spans="1:35" x14ac:dyDescent="0.25">
      <c r="A305" t="s">
        <v>100</v>
      </c>
      <c r="B305" t="s">
        <v>97</v>
      </c>
      <c r="C305" t="s">
        <v>95</v>
      </c>
      <c r="D305">
        <v>253</v>
      </c>
      <c r="E305">
        <v>253</v>
      </c>
      <c r="F305">
        <v>1048576</v>
      </c>
      <c r="G305" t="s">
        <v>111</v>
      </c>
      <c r="H305">
        <v>1002.55333333</v>
      </c>
      <c r="I305">
        <v>1008.73866667</v>
      </c>
      <c r="J305">
        <v>998.43833333299995</v>
      </c>
      <c r="K305">
        <v>3197</v>
      </c>
      <c r="L305">
        <v>475</v>
      </c>
      <c r="M305">
        <v>255</v>
      </c>
      <c r="N305" t="s">
        <v>101</v>
      </c>
      <c r="O305">
        <v>1341</v>
      </c>
      <c r="P305">
        <v>1341</v>
      </c>
      <c r="Q305">
        <v>1048576</v>
      </c>
      <c r="R305" t="s">
        <v>111</v>
      </c>
      <c r="S305">
        <v>188.68700000000001</v>
      </c>
      <c r="T305">
        <v>144.084</v>
      </c>
      <c r="U305">
        <v>218.40866666700001</v>
      </c>
      <c r="V305">
        <v>5224</v>
      </c>
      <c r="W305">
        <v>544</v>
      </c>
      <c r="X305">
        <v>254</v>
      </c>
      <c r="Y305" t="s">
        <v>96</v>
      </c>
      <c r="Z305" s="2">
        <v>1488</v>
      </c>
      <c r="AA305" s="2">
        <v>1488</v>
      </c>
      <c r="AB305">
        <v>1048576</v>
      </c>
      <c r="AC305" t="s">
        <v>111</v>
      </c>
      <c r="AD305" s="3">
        <v>171.08199999999999</v>
      </c>
      <c r="AE305" s="3">
        <v>167.49466666699999</v>
      </c>
      <c r="AF305" s="3">
        <v>173.46966666700001</v>
      </c>
      <c r="AG305" s="3">
        <v>526</v>
      </c>
      <c r="AH305">
        <v>26</v>
      </c>
      <c r="AI305">
        <v>254</v>
      </c>
    </row>
    <row r="306" spans="1:35" x14ac:dyDescent="0.25">
      <c r="A306" t="s">
        <v>100</v>
      </c>
      <c r="B306" t="s">
        <v>97</v>
      </c>
      <c r="C306" t="s">
        <v>95</v>
      </c>
      <c r="D306">
        <v>241</v>
      </c>
      <c r="E306">
        <v>241</v>
      </c>
      <c r="F306">
        <v>1048576</v>
      </c>
      <c r="G306" t="s">
        <v>105</v>
      </c>
      <c r="H306">
        <v>1048.5129999999999</v>
      </c>
      <c r="I306">
        <v>1057.5889999999999</v>
      </c>
      <c r="J306">
        <v>1044.6990000000001</v>
      </c>
      <c r="K306">
        <v>4789</v>
      </c>
      <c r="L306">
        <v>529</v>
      </c>
      <c r="M306">
        <v>255</v>
      </c>
      <c r="N306" t="s">
        <v>101</v>
      </c>
      <c r="O306">
        <v>1373</v>
      </c>
      <c r="P306">
        <v>1373</v>
      </c>
      <c r="Q306">
        <v>1048576</v>
      </c>
      <c r="R306" t="s">
        <v>105</v>
      </c>
      <c r="S306">
        <v>184.00133333299999</v>
      </c>
      <c r="T306">
        <v>143.07033333300001</v>
      </c>
      <c r="U306">
        <v>201.54266666699999</v>
      </c>
      <c r="V306">
        <v>5913</v>
      </c>
      <c r="W306">
        <v>614</v>
      </c>
      <c r="X306">
        <v>254</v>
      </c>
      <c r="Y306" t="s">
        <v>96</v>
      </c>
      <c r="Z306" s="2">
        <v>1414</v>
      </c>
      <c r="AA306" s="2">
        <v>1414</v>
      </c>
      <c r="AB306">
        <v>1048576</v>
      </c>
      <c r="AC306" t="s">
        <v>105</v>
      </c>
      <c r="AD306" s="3">
        <v>179.95166666700001</v>
      </c>
      <c r="AE306" s="3">
        <v>175.57666666700001</v>
      </c>
      <c r="AF306" s="3">
        <v>181.83366666699999</v>
      </c>
      <c r="AG306" s="3">
        <v>700</v>
      </c>
      <c r="AH306">
        <v>31</v>
      </c>
      <c r="AI306">
        <v>254</v>
      </c>
    </row>
    <row r="307" spans="1:35" x14ac:dyDescent="0.25">
      <c r="A307" t="s">
        <v>100</v>
      </c>
      <c r="B307" t="s">
        <v>97</v>
      </c>
      <c r="C307" t="s">
        <v>95</v>
      </c>
      <c r="D307">
        <v>274</v>
      </c>
      <c r="E307">
        <v>274</v>
      </c>
      <c r="F307">
        <v>1048576</v>
      </c>
      <c r="G307" t="s">
        <v>104</v>
      </c>
      <c r="H307">
        <v>924.50099999999998</v>
      </c>
      <c r="I307">
        <v>932.70166666700004</v>
      </c>
      <c r="J307">
        <v>922.476</v>
      </c>
      <c r="K307">
        <v>3630</v>
      </c>
      <c r="L307">
        <v>425</v>
      </c>
      <c r="M307">
        <v>255</v>
      </c>
      <c r="N307" t="s">
        <v>101</v>
      </c>
      <c r="O307">
        <v>1403</v>
      </c>
      <c r="P307">
        <v>1403</v>
      </c>
      <c r="Q307">
        <v>1048576</v>
      </c>
      <c r="R307" t="s">
        <v>104</v>
      </c>
      <c r="S307">
        <v>179.473333333</v>
      </c>
      <c r="T307">
        <v>143.47033333300001</v>
      </c>
      <c r="U307">
        <v>188.464</v>
      </c>
      <c r="V307">
        <v>6735</v>
      </c>
      <c r="W307">
        <v>679</v>
      </c>
      <c r="X307">
        <v>254</v>
      </c>
      <c r="Y307" t="s">
        <v>96</v>
      </c>
      <c r="Z307" s="2">
        <v>1378</v>
      </c>
      <c r="AA307" s="2">
        <v>1378</v>
      </c>
      <c r="AB307">
        <v>1048576</v>
      </c>
      <c r="AC307" t="s">
        <v>104</v>
      </c>
      <c r="AD307" s="3">
        <v>184.74333333300001</v>
      </c>
      <c r="AE307" s="3">
        <v>181.57499999999999</v>
      </c>
      <c r="AF307" s="3">
        <v>185.53533333300001</v>
      </c>
      <c r="AG307" s="3">
        <v>1011</v>
      </c>
      <c r="AH307">
        <v>32</v>
      </c>
      <c r="AI307">
        <v>254</v>
      </c>
    </row>
    <row r="308" spans="1:35" x14ac:dyDescent="0.25">
      <c r="A308" t="s">
        <v>100</v>
      </c>
      <c r="B308" t="s">
        <v>97</v>
      </c>
      <c r="C308" t="s">
        <v>95</v>
      </c>
      <c r="D308">
        <v>262</v>
      </c>
      <c r="E308">
        <v>262</v>
      </c>
      <c r="F308">
        <v>1048576</v>
      </c>
      <c r="G308" t="s">
        <v>103</v>
      </c>
      <c r="H308">
        <v>970.14966666700002</v>
      </c>
      <c r="I308">
        <v>991.16633333300001</v>
      </c>
      <c r="J308">
        <v>967.83066666699995</v>
      </c>
      <c r="K308">
        <v>8745</v>
      </c>
      <c r="L308">
        <v>633</v>
      </c>
      <c r="M308">
        <v>255</v>
      </c>
      <c r="N308" t="s">
        <v>101</v>
      </c>
      <c r="O308">
        <v>1406</v>
      </c>
      <c r="P308">
        <v>1406</v>
      </c>
      <c r="Q308">
        <v>1048576</v>
      </c>
      <c r="R308" t="s">
        <v>103</v>
      </c>
      <c r="S308">
        <v>178.63133333299999</v>
      </c>
      <c r="T308">
        <v>143.81466666700001</v>
      </c>
      <c r="U308">
        <v>182.502666667</v>
      </c>
      <c r="V308">
        <v>7612</v>
      </c>
      <c r="W308">
        <v>732</v>
      </c>
      <c r="X308">
        <v>254</v>
      </c>
      <c r="Y308" t="s">
        <v>96</v>
      </c>
      <c r="Z308" s="2">
        <v>1275</v>
      </c>
      <c r="AA308" s="2">
        <v>1275</v>
      </c>
      <c r="AB308">
        <v>1048576</v>
      </c>
      <c r="AC308" t="s">
        <v>103</v>
      </c>
      <c r="AD308" s="3">
        <v>199.52933333300001</v>
      </c>
      <c r="AE308" s="3">
        <v>197.45833333300001</v>
      </c>
      <c r="AF308" s="3">
        <v>199.75899999999999</v>
      </c>
      <c r="AG308" s="3">
        <v>579</v>
      </c>
      <c r="AH308">
        <v>22</v>
      </c>
      <c r="AI308">
        <v>254</v>
      </c>
    </row>
    <row r="309" spans="1:35" x14ac:dyDescent="0.25">
      <c r="A309" t="s">
        <v>100</v>
      </c>
      <c r="B309" t="s">
        <v>97</v>
      </c>
      <c r="C309" t="s">
        <v>95</v>
      </c>
      <c r="D309">
        <v>211</v>
      </c>
      <c r="E309">
        <v>211</v>
      </c>
      <c r="F309">
        <v>1048576</v>
      </c>
      <c r="G309" t="s">
        <v>112</v>
      </c>
      <c r="H309">
        <v>1198.6569999999999</v>
      </c>
      <c r="I309">
        <v>0</v>
      </c>
      <c r="J309">
        <v>1198.6569999999999</v>
      </c>
      <c r="K309">
        <v>2198</v>
      </c>
      <c r="L309">
        <v>136</v>
      </c>
      <c r="M309">
        <v>255</v>
      </c>
      <c r="N309" t="s">
        <v>101</v>
      </c>
      <c r="O309">
        <v>1384</v>
      </c>
      <c r="P309">
        <v>1384</v>
      </c>
      <c r="Q309">
        <v>1048576</v>
      </c>
      <c r="R309" t="s">
        <v>112</v>
      </c>
      <c r="S309">
        <v>181.128333333</v>
      </c>
      <c r="T309">
        <v>0</v>
      </c>
      <c r="U309">
        <v>181.128333333</v>
      </c>
      <c r="V309">
        <v>10190</v>
      </c>
      <c r="W309">
        <v>790</v>
      </c>
      <c r="X309">
        <v>254</v>
      </c>
      <c r="Y309" t="s">
        <v>96</v>
      </c>
      <c r="Z309" s="2">
        <v>1197</v>
      </c>
      <c r="AA309" s="2">
        <v>1197</v>
      </c>
      <c r="AB309">
        <v>1048576</v>
      </c>
      <c r="AC309" t="s">
        <v>112</v>
      </c>
      <c r="AD309" s="3">
        <v>212.567666667</v>
      </c>
      <c r="AE309" s="3">
        <v>0</v>
      </c>
      <c r="AF309" s="3">
        <v>212.567666667</v>
      </c>
      <c r="AG309" s="3">
        <v>462</v>
      </c>
      <c r="AH309">
        <v>13</v>
      </c>
      <c r="AI309">
        <v>254</v>
      </c>
    </row>
    <row r="310" spans="1:35" x14ac:dyDescent="0.25">
      <c r="A310" t="s">
        <v>100</v>
      </c>
      <c r="B310" t="s">
        <v>98</v>
      </c>
      <c r="C310" t="s">
        <v>95</v>
      </c>
      <c r="D310">
        <v>8003</v>
      </c>
      <c r="E310">
        <v>31</v>
      </c>
      <c r="F310">
        <v>4096</v>
      </c>
      <c r="G310" t="s">
        <v>102</v>
      </c>
      <c r="H310">
        <v>63.778666666699998</v>
      </c>
      <c r="I310">
        <v>63.778666666699998</v>
      </c>
      <c r="J310">
        <v>0</v>
      </c>
      <c r="K310">
        <v>1323</v>
      </c>
      <c r="L310">
        <v>50</v>
      </c>
      <c r="M310">
        <v>510</v>
      </c>
      <c r="N310" t="s">
        <v>101</v>
      </c>
      <c r="O310">
        <v>346870</v>
      </c>
      <c r="P310">
        <v>1354</v>
      </c>
      <c r="Q310">
        <v>4096</v>
      </c>
      <c r="R310" t="s">
        <v>102</v>
      </c>
      <c r="S310">
        <v>1.4643333333299999</v>
      </c>
      <c r="T310">
        <v>1.4643333333299999</v>
      </c>
      <c r="U310">
        <v>0</v>
      </c>
      <c r="V310">
        <v>61</v>
      </c>
      <c r="W310">
        <v>0</v>
      </c>
      <c r="X310">
        <v>507</v>
      </c>
      <c r="Y310" t="s">
        <v>96</v>
      </c>
      <c r="Z310" s="2">
        <v>74431</v>
      </c>
      <c r="AA310" s="2">
        <v>290</v>
      </c>
      <c r="AB310">
        <v>4096</v>
      </c>
      <c r="AC310" t="s">
        <v>102</v>
      </c>
      <c r="AD310" s="3">
        <v>5.3083333333300002</v>
      </c>
      <c r="AE310" s="3">
        <v>5.3083333333300002</v>
      </c>
      <c r="AF310" s="3">
        <v>0</v>
      </c>
      <c r="AG310" s="3">
        <v>68</v>
      </c>
      <c r="AH310">
        <v>2</v>
      </c>
      <c r="AI310">
        <v>395</v>
      </c>
    </row>
    <row r="311" spans="1:35" x14ac:dyDescent="0.25">
      <c r="A311" t="s">
        <v>100</v>
      </c>
      <c r="B311" t="s">
        <v>98</v>
      </c>
      <c r="C311" t="s">
        <v>95</v>
      </c>
      <c r="D311">
        <v>6719</v>
      </c>
      <c r="E311">
        <v>26</v>
      </c>
      <c r="F311">
        <v>4096</v>
      </c>
      <c r="G311" t="s">
        <v>106</v>
      </c>
      <c r="H311">
        <v>78.999666666699994</v>
      </c>
      <c r="I311">
        <v>82.341666666699993</v>
      </c>
      <c r="J311">
        <v>48.9173333333</v>
      </c>
      <c r="K311">
        <v>5833</v>
      </c>
      <c r="L311">
        <v>180</v>
      </c>
      <c r="M311">
        <v>509</v>
      </c>
      <c r="N311" t="s">
        <v>101</v>
      </c>
      <c r="O311">
        <v>310591</v>
      </c>
      <c r="P311">
        <v>1213</v>
      </c>
      <c r="Q311">
        <v>4096</v>
      </c>
      <c r="R311" t="s">
        <v>106</v>
      </c>
      <c r="S311">
        <v>1.6376666666699999</v>
      </c>
      <c r="T311">
        <v>1.625</v>
      </c>
      <c r="U311">
        <v>1.7486666666699999</v>
      </c>
      <c r="V311">
        <v>91</v>
      </c>
      <c r="W311">
        <v>1</v>
      </c>
      <c r="X311">
        <v>508</v>
      </c>
      <c r="Y311" t="s">
        <v>96</v>
      </c>
      <c r="Z311" s="2">
        <v>69591</v>
      </c>
      <c r="AA311" s="2">
        <v>271</v>
      </c>
      <c r="AB311">
        <v>4096</v>
      </c>
      <c r="AC311" t="s">
        <v>106</v>
      </c>
      <c r="AD311" s="3">
        <v>6.16933333333</v>
      </c>
      <c r="AE311" s="3">
        <v>6.1406666666699996</v>
      </c>
      <c r="AF311" s="3">
        <v>6.4233333333299996</v>
      </c>
      <c r="AG311" s="3">
        <v>9177</v>
      </c>
      <c r="AH311">
        <v>61</v>
      </c>
      <c r="AI311">
        <v>429</v>
      </c>
    </row>
    <row r="312" spans="1:35" x14ac:dyDescent="0.25">
      <c r="A312" t="s">
        <v>100</v>
      </c>
      <c r="B312" t="s">
        <v>98</v>
      </c>
      <c r="C312" t="s">
        <v>95</v>
      </c>
      <c r="D312">
        <v>8584</v>
      </c>
      <c r="E312">
        <v>33</v>
      </c>
      <c r="F312">
        <v>4096</v>
      </c>
      <c r="G312" t="s">
        <v>107</v>
      </c>
      <c r="H312">
        <v>59.548000000000002</v>
      </c>
      <c r="I312">
        <v>65.102999999999994</v>
      </c>
      <c r="J312">
        <v>37.3266666667</v>
      </c>
      <c r="K312">
        <v>1466</v>
      </c>
      <c r="L312">
        <v>58</v>
      </c>
      <c r="M312">
        <v>510</v>
      </c>
      <c r="N312" t="s">
        <v>101</v>
      </c>
      <c r="O312">
        <v>278664</v>
      </c>
      <c r="P312">
        <v>1088</v>
      </c>
      <c r="Q312">
        <v>4096</v>
      </c>
      <c r="R312" t="s">
        <v>107</v>
      </c>
      <c r="S312">
        <v>1.82466666667</v>
      </c>
      <c r="T312">
        <v>1.83466666667</v>
      </c>
      <c r="U312">
        <v>1.784</v>
      </c>
      <c r="V312">
        <v>203</v>
      </c>
      <c r="W312">
        <v>1</v>
      </c>
      <c r="X312">
        <v>508</v>
      </c>
      <c r="Y312" t="s">
        <v>96</v>
      </c>
      <c r="Z312" s="2">
        <v>48866</v>
      </c>
      <c r="AA312" s="2">
        <v>190</v>
      </c>
      <c r="AB312">
        <v>4096</v>
      </c>
      <c r="AC312" t="s">
        <v>107</v>
      </c>
      <c r="AD312" s="3">
        <v>7.3176666666700001</v>
      </c>
      <c r="AE312" s="3">
        <v>7.3166666666699998</v>
      </c>
      <c r="AF312" s="3">
        <v>7.3216666666699997</v>
      </c>
      <c r="AG312" s="3">
        <v>15854</v>
      </c>
      <c r="AH312">
        <v>112</v>
      </c>
      <c r="AI312">
        <v>353</v>
      </c>
    </row>
    <row r="313" spans="1:35" x14ac:dyDescent="0.25">
      <c r="A313" t="s">
        <v>100</v>
      </c>
      <c r="B313" t="s">
        <v>98</v>
      </c>
      <c r="C313" t="s">
        <v>95</v>
      </c>
      <c r="D313">
        <v>7698</v>
      </c>
      <c r="E313">
        <v>30</v>
      </c>
      <c r="F313">
        <v>4096</v>
      </c>
      <c r="G313" t="s">
        <v>108</v>
      </c>
      <c r="H313">
        <v>66.685666666700001</v>
      </c>
      <c r="I313">
        <v>77.650999999999996</v>
      </c>
      <c r="J313">
        <v>41.113666666699999</v>
      </c>
      <c r="K313">
        <v>5300</v>
      </c>
      <c r="L313">
        <v>122</v>
      </c>
      <c r="M313">
        <v>510</v>
      </c>
      <c r="N313" t="s">
        <v>101</v>
      </c>
      <c r="O313">
        <v>244153</v>
      </c>
      <c r="P313">
        <v>953</v>
      </c>
      <c r="Q313">
        <v>4096</v>
      </c>
      <c r="R313" t="s">
        <v>108</v>
      </c>
      <c r="S313">
        <v>2.0826666666700002</v>
      </c>
      <c r="T313">
        <v>2.0916666666700001</v>
      </c>
      <c r="U313">
        <v>2.0613333333299999</v>
      </c>
      <c r="V313">
        <v>481</v>
      </c>
      <c r="W313">
        <v>2</v>
      </c>
      <c r="X313">
        <v>508</v>
      </c>
      <c r="Y313" t="s">
        <v>96</v>
      </c>
      <c r="Z313" s="2">
        <v>63115</v>
      </c>
      <c r="AA313" s="2">
        <v>246</v>
      </c>
      <c r="AB313">
        <v>4096</v>
      </c>
      <c r="AC313" t="s">
        <v>108</v>
      </c>
      <c r="AD313" s="3">
        <v>5.2729999999999997</v>
      </c>
      <c r="AE313" s="3">
        <v>5.3273333333300004</v>
      </c>
      <c r="AF313" s="3">
        <v>5.1456666666700004</v>
      </c>
      <c r="AG313" s="3">
        <v>3204</v>
      </c>
      <c r="AH313">
        <v>16</v>
      </c>
      <c r="AI313">
        <v>332</v>
      </c>
    </row>
    <row r="314" spans="1:35" x14ac:dyDescent="0.25">
      <c r="A314" t="s">
        <v>100</v>
      </c>
      <c r="B314" t="s">
        <v>98</v>
      </c>
      <c r="C314" t="s">
        <v>95</v>
      </c>
      <c r="D314">
        <v>9146</v>
      </c>
      <c r="E314">
        <v>35</v>
      </c>
      <c r="F314">
        <v>4096</v>
      </c>
      <c r="G314" t="s">
        <v>109</v>
      </c>
      <c r="H314">
        <v>55.872666666699999</v>
      </c>
      <c r="I314">
        <v>68.722999999999999</v>
      </c>
      <c r="J314">
        <v>36.590000000000003</v>
      </c>
      <c r="K314">
        <v>2610</v>
      </c>
      <c r="L314">
        <v>82</v>
      </c>
      <c r="M314">
        <v>509</v>
      </c>
      <c r="N314" t="s">
        <v>101</v>
      </c>
      <c r="O314">
        <v>214966</v>
      </c>
      <c r="P314">
        <v>839</v>
      </c>
      <c r="Q314">
        <v>4096</v>
      </c>
      <c r="R314" t="s">
        <v>109</v>
      </c>
      <c r="S314">
        <v>2.3650000000000002</v>
      </c>
      <c r="T314">
        <v>2.3703333333300001</v>
      </c>
      <c r="U314">
        <v>2.3566666666699998</v>
      </c>
      <c r="V314">
        <v>522</v>
      </c>
      <c r="W314">
        <v>3</v>
      </c>
      <c r="X314">
        <v>508</v>
      </c>
      <c r="Y314" t="s">
        <v>96</v>
      </c>
      <c r="Z314" s="2">
        <v>73483</v>
      </c>
      <c r="AA314" s="2">
        <v>287</v>
      </c>
      <c r="AB314">
        <v>4096</v>
      </c>
      <c r="AC314" t="s">
        <v>109</v>
      </c>
      <c r="AD314" s="3">
        <v>6.31</v>
      </c>
      <c r="AE314" s="3">
        <v>6.3360000000000003</v>
      </c>
      <c r="AF314" s="3">
        <v>6.2706666666700004</v>
      </c>
      <c r="AG314" s="3">
        <v>3029</v>
      </c>
      <c r="AH314">
        <v>20</v>
      </c>
      <c r="AI314">
        <v>463</v>
      </c>
    </row>
    <row r="315" spans="1:35" x14ac:dyDescent="0.25">
      <c r="A315" t="s">
        <v>100</v>
      </c>
      <c r="B315" t="s">
        <v>98</v>
      </c>
      <c r="C315" t="s">
        <v>95</v>
      </c>
      <c r="D315">
        <v>8918</v>
      </c>
      <c r="E315">
        <v>34</v>
      </c>
      <c r="F315">
        <v>4096</v>
      </c>
      <c r="G315" t="s">
        <v>110</v>
      </c>
      <c r="H315">
        <v>57.3356666667</v>
      </c>
      <c r="I315">
        <v>76.159333333299998</v>
      </c>
      <c r="J315">
        <v>38.533000000000001</v>
      </c>
      <c r="K315">
        <v>5454</v>
      </c>
      <c r="L315">
        <v>132</v>
      </c>
      <c r="M315">
        <v>509</v>
      </c>
      <c r="N315" t="s">
        <v>101</v>
      </c>
      <c r="O315">
        <v>188727</v>
      </c>
      <c r="P315">
        <v>737</v>
      </c>
      <c r="Q315">
        <v>4096</v>
      </c>
      <c r="R315" t="s">
        <v>110</v>
      </c>
      <c r="S315">
        <v>2.6946666666699999</v>
      </c>
      <c r="T315">
        <v>2.5906666666699998</v>
      </c>
      <c r="U315">
        <v>2.7989999999999999</v>
      </c>
      <c r="V315">
        <v>628</v>
      </c>
      <c r="W315">
        <v>5</v>
      </c>
      <c r="X315">
        <v>508</v>
      </c>
      <c r="Y315" t="s">
        <v>96</v>
      </c>
      <c r="Z315" s="2">
        <v>66405</v>
      </c>
      <c r="AA315" s="2">
        <v>259</v>
      </c>
      <c r="AB315">
        <v>4096</v>
      </c>
      <c r="AC315" t="s">
        <v>110</v>
      </c>
      <c r="AD315" s="3">
        <v>5.83866666667</v>
      </c>
      <c r="AE315" s="3">
        <v>6.1959999999999997</v>
      </c>
      <c r="AF315" s="3">
        <v>5.4816666666699998</v>
      </c>
      <c r="AG315" s="3">
        <v>91</v>
      </c>
      <c r="AH315">
        <v>2</v>
      </c>
      <c r="AI315">
        <v>388</v>
      </c>
    </row>
    <row r="316" spans="1:35" x14ac:dyDescent="0.25">
      <c r="A316" t="s">
        <v>100</v>
      </c>
      <c r="B316" t="s">
        <v>98</v>
      </c>
      <c r="C316" t="s">
        <v>95</v>
      </c>
      <c r="D316">
        <v>11864</v>
      </c>
      <c r="E316">
        <v>46</v>
      </c>
      <c r="F316">
        <v>4096</v>
      </c>
      <c r="G316" t="s">
        <v>111</v>
      </c>
      <c r="H316">
        <v>43.027999999999999</v>
      </c>
      <c r="I316">
        <v>62.4026666667</v>
      </c>
      <c r="J316">
        <v>30.115666666700001</v>
      </c>
      <c r="K316">
        <v>3153</v>
      </c>
      <c r="L316">
        <v>70</v>
      </c>
      <c r="M316">
        <v>510</v>
      </c>
      <c r="N316" t="s">
        <v>101</v>
      </c>
      <c r="O316">
        <v>171908</v>
      </c>
      <c r="P316">
        <v>671</v>
      </c>
      <c r="Q316">
        <v>4096</v>
      </c>
      <c r="R316" t="s">
        <v>111</v>
      </c>
      <c r="S316">
        <v>2.9580000000000002</v>
      </c>
      <c r="T316">
        <v>2.86733333333</v>
      </c>
      <c r="U316">
        <v>3.0190000000000001</v>
      </c>
      <c r="V316">
        <v>440</v>
      </c>
      <c r="W316">
        <v>5</v>
      </c>
      <c r="X316">
        <v>508</v>
      </c>
      <c r="Y316" t="s">
        <v>96</v>
      </c>
      <c r="Z316" s="2">
        <v>64889</v>
      </c>
      <c r="AA316" s="2">
        <v>253</v>
      </c>
      <c r="AB316">
        <v>4096</v>
      </c>
      <c r="AC316" t="s">
        <v>111</v>
      </c>
      <c r="AD316" s="3">
        <v>5.5686666666700004</v>
      </c>
      <c r="AE316" s="3">
        <v>6.1470000000000002</v>
      </c>
      <c r="AF316" s="3">
        <v>5.1833333333300002</v>
      </c>
      <c r="AG316" s="3">
        <v>82</v>
      </c>
      <c r="AH316">
        <v>2</v>
      </c>
      <c r="AI316">
        <v>361</v>
      </c>
    </row>
    <row r="317" spans="1:35" x14ac:dyDescent="0.25">
      <c r="A317" t="s">
        <v>100</v>
      </c>
      <c r="B317" t="s">
        <v>98</v>
      </c>
      <c r="C317" t="s">
        <v>95</v>
      </c>
      <c r="D317">
        <v>11255</v>
      </c>
      <c r="E317">
        <v>43</v>
      </c>
      <c r="F317">
        <v>4096</v>
      </c>
      <c r="G317" t="s">
        <v>105</v>
      </c>
      <c r="H317">
        <v>45.359666666700001</v>
      </c>
      <c r="I317">
        <v>72.869333333300006</v>
      </c>
      <c r="J317">
        <v>33.578333333300002</v>
      </c>
      <c r="K317">
        <v>4032</v>
      </c>
      <c r="L317">
        <v>81</v>
      </c>
      <c r="M317">
        <v>509</v>
      </c>
      <c r="N317" t="s">
        <v>101</v>
      </c>
      <c r="O317">
        <v>160771</v>
      </c>
      <c r="P317">
        <v>628</v>
      </c>
      <c r="Q317">
        <v>4096</v>
      </c>
      <c r="R317" t="s">
        <v>105</v>
      </c>
      <c r="S317">
        <v>3.1626666666699998</v>
      </c>
      <c r="T317">
        <v>3.06033333333</v>
      </c>
      <c r="U317">
        <v>3.2063333333299999</v>
      </c>
      <c r="V317">
        <v>383</v>
      </c>
      <c r="W317">
        <v>5</v>
      </c>
      <c r="X317">
        <v>508</v>
      </c>
      <c r="Y317" t="s">
        <v>96</v>
      </c>
      <c r="Z317" s="2">
        <v>68330</v>
      </c>
      <c r="AA317" s="2">
        <v>266</v>
      </c>
      <c r="AB317">
        <v>4096</v>
      </c>
      <c r="AC317" t="s">
        <v>105</v>
      </c>
      <c r="AD317" s="3">
        <v>6.1079999999999997</v>
      </c>
      <c r="AE317" s="3">
        <v>6.6840000000000002</v>
      </c>
      <c r="AF317" s="3">
        <v>5.8609999999999998</v>
      </c>
      <c r="AG317" s="3">
        <v>110</v>
      </c>
      <c r="AH317">
        <v>2</v>
      </c>
      <c r="AI317">
        <v>417</v>
      </c>
    </row>
    <row r="318" spans="1:35" x14ac:dyDescent="0.25">
      <c r="A318" t="s">
        <v>100</v>
      </c>
      <c r="B318" t="s">
        <v>98</v>
      </c>
      <c r="C318" t="s">
        <v>95</v>
      </c>
      <c r="D318">
        <v>15211</v>
      </c>
      <c r="E318">
        <v>59</v>
      </c>
      <c r="F318">
        <v>4096</v>
      </c>
      <c r="G318" t="s">
        <v>104</v>
      </c>
      <c r="H318">
        <v>33.616</v>
      </c>
      <c r="I318">
        <v>60.228666666700001</v>
      </c>
      <c r="J318">
        <v>26.959333333299998</v>
      </c>
      <c r="K318">
        <v>1127</v>
      </c>
      <c r="L318">
        <v>56</v>
      </c>
      <c r="M318">
        <v>509</v>
      </c>
      <c r="N318" t="s">
        <v>101</v>
      </c>
      <c r="O318">
        <v>149046</v>
      </c>
      <c r="P318">
        <v>582</v>
      </c>
      <c r="Q318">
        <v>4096</v>
      </c>
      <c r="R318" t="s">
        <v>104</v>
      </c>
      <c r="S318">
        <v>3.4129999999999998</v>
      </c>
      <c r="T318">
        <v>3.3039999999999998</v>
      </c>
      <c r="U318">
        <v>3.43966666667</v>
      </c>
      <c r="V318">
        <v>336</v>
      </c>
      <c r="W318">
        <v>5</v>
      </c>
      <c r="X318">
        <v>508</v>
      </c>
      <c r="Y318" t="s">
        <v>96</v>
      </c>
      <c r="Z318" s="2">
        <v>72185</v>
      </c>
      <c r="AA318" s="2">
        <v>281</v>
      </c>
      <c r="AB318">
        <v>4096</v>
      </c>
      <c r="AC318" t="s">
        <v>104</v>
      </c>
      <c r="AD318" s="3">
        <v>5.8733333333299997</v>
      </c>
      <c r="AE318" s="3">
        <v>6.5893333333299999</v>
      </c>
      <c r="AF318" s="3">
        <v>5.6943333333300004</v>
      </c>
      <c r="AG318" s="3">
        <v>93</v>
      </c>
      <c r="AH318">
        <v>2</v>
      </c>
      <c r="AI318">
        <v>423</v>
      </c>
    </row>
    <row r="319" spans="1:35" x14ac:dyDescent="0.25">
      <c r="A319" t="s">
        <v>100</v>
      </c>
      <c r="B319" t="s">
        <v>98</v>
      </c>
      <c r="C319" t="s">
        <v>95</v>
      </c>
      <c r="D319">
        <v>14821</v>
      </c>
      <c r="E319">
        <v>57</v>
      </c>
      <c r="F319">
        <v>4096</v>
      </c>
      <c r="G319" t="s">
        <v>103</v>
      </c>
      <c r="H319">
        <v>34.433333333299998</v>
      </c>
      <c r="I319">
        <v>73.706666666700002</v>
      </c>
      <c r="J319">
        <v>30.0713333333</v>
      </c>
      <c r="K319">
        <v>1369</v>
      </c>
      <c r="L319">
        <v>65</v>
      </c>
      <c r="M319">
        <v>509</v>
      </c>
      <c r="N319" t="s">
        <v>101</v>
      </c>
      <c r="O319">
        <v>139147</v>
      </c>
      <c r="P319">
        <v>543</v>
      </c>
      <c r="Q319">
        <v>4096</v>
      </c>
      <c r="R319" t="s">
        <v>103</v>
      </c>
      <c r="S319">
        <v>3.6560000000000001</v>
      </c>
      <c r="T319">
        <v>3.52</v>
      </c>
      <c r="U319">
        <v>3.6706666666699999</v>
      </c>
      <c r="V319">
        <v>431</v>
      </c>
      <c r="W319">
        <v>7</v>
      </c>
      <c r="X319">
        <v>508</v>
      </c>
      <c r="Y319" t="s">
        <v>96</v>
      </c>
      <c r="Z319" s="2">
        <v>68184</v>
      </c>
      <c r="AA319" s="2">
        <v>266</v>
      </c>
      <c r="AB319">
        <v>4096</v>
      </c>
      <c r="AC319" t="s">
        <v>103</v>
      </c>
      <c r="AD319" s="3">
        <v>5.9553333333299996</v>
      </c>
      <c r="AE319" s="3">
        <v>6.9429999999999996</v>
      </c>
      <c r="AF319" s="3">
        <v>5.8453333333300002</v>
      </c>
      <c r="AG319" s="3">
        <v>61</v>
      </c>
      <c r="AH319">
        <v>2</v>
      </c>
      <c r="AI319">
        <v>406</v>
      </c>
    </row>
    <row r="320" spans="1:35" x14ac:dyDescent="0.25">
      <c r="A320" t="s">
        <v>100</v>
      </c>
      <c r="B320" t="s">
        <v>98</v>
      </c>
      <c r="C320" t="s">
        <v>95</v>
      </c>
      <c r="D320">
        <v>12033</v>
      </c>
      <c r="E320">
        <v>47</v>
      </c>
      <c r="F320">
        <v>4096</v>
      </c>
      <c r="G320" t="s">
        <v>112</v>
      </c>
      <c r="H320">
        <v>42.404000000000003</v>
      </c>
      <c r="I320">
        <v>0</v>
      </c>
      <c r="J320">
        <v>42.404000000000003</v>
      </c>
      <c r="K320">
        <v>7666</v>
      </c>
      <c r="L320">
        <v>275</v>
      </c>
      <c r="M320">
        <v>509</v>
      </c>
      <c r="N320" t="s">
        <v>101</v>
      </c>
      <c r="O320">
        <v>130778</v>
      </c>
      <c r="P320">
        <v>510</v>
      </c>
      <c r="Q320">
        <v>4096</v>
      </c>
      <c r="R320" t="s">
        <v>112</v>
      </c>
      <c r="S320">
        <v>3.89133333333</v>
      </c>
      <c r="T320">
        <v>0</v>
      </c>
      <c r="U320">
        <v>3.89133333333</v>
      </c>
      <c r="V320">
        <v>468</v>
      </c>
      <c r="W320">
        <v>7</v>
      </c>
      <c r="X320">
        <v>508</v>
      </c>
      <c r="Y320" t="s">
        <v>96</v>
      </c>
      <c r="Z320" s="2">
        <v>74756</v>
      </c>
      <c r="AA320" s="2">
        <v>292</v>
      </c>
      <c r="AB320">
        <v>4096</v>
      </c>
      <c r="AC320" t="s">
        <v>112</v>
      </c>
      <c r="AD320" s="3">
        <v>6.8143333333299996</v>
      </c>
      <c r="AE320" s="3">
        <v>0</v>
      </c>
      <c r="AF320" s="3">
        <v>6.8143333333299996</v>
      </c>
      <c r="AG320" s="3">
        <v>54</v>
      </c>
      <c r="AH320">
        <v>1</v>
      </c>
      <c r="AI320">
        <v>509</v>
      </c>
    </row>
    <row r="321" spans="1:35" x14ac:dyDescent="0.25">
      <c r="A321" t="s">
        <v>100</v>
      </c>
      <c r="B321" t="s">
        <v>98</v>
      </c>
      <c r="C321" t="s">
        <v>95</v>
      </c>
      <c r="D321">
        <v>11902</v>
      </c>
      <c r="E321">
        <v>743</v>
      </c>
      <c r="F321">
        <v>65536</v>
      </c>
      <c r="G321" t="s">
        <v>102</v>
      </c>
      <c r="H321">
        <v>42.957333333299999</v>
      </c>
      <c r="I321">
        <v>42.957333333299999</v>
      </c>
      <c r="J321">
        <v>0</v>
      </c>
      <c r="K321">
        <v>3411</v>
      </c>
      <c r="L321">
        <v>82</v>
      </c>
      <c r="M321">
        <v>509</v>
      </c>
      <c r="N321" t="s">
        <v>101</v>
      </c>
      <c r="O321">
        <v>64213</v>
      </c>
      <c r="P321">
        <v>4013</v>
      </c>
      <c r="Q321">
        <v>65536</v>
      </c>
      <c r="R321" t="s">
        <v>102</v>
      </c>
      <c r="S321">
        <v>7.9393333333299996</v>
      </c>
      <c r="T321">
        <v>7.9393333333299996</v>
      </c>
      <c r="U321">
        <v>0</v>
      </c>
      <c r="V321">
        <v>943</v>
      </c>
      <c r="W321">
        <v>6</v>
      </c>
      <c r="X321">
        <v>509</v>
      </c>
      <c r="Y321" t="s">
        <v>96</v>
      </c>
      <c r="Z321" s="2">
        <v>16341</v>
      </c>
      <c r="AA321" s="2">
        <v>1021</v>
      </c>
      <c r="AB321">
        <v>65536</v>
      </c>
      <c r="AC321" t="s">
        <v>102</v>
      </c>
      <c r="AD321" s="3">
        <v>31.203666666699998</v>
      </c>
      <c r="AE321" s="3">
        <v>31.203666666699998</v>
      </c>
      <c r="AF321" s="3">
        <v>0</v>
      </c>
      <c r="AG321" s="3">
        <v>99</v>
      </c>
      <c r="AH321">
        <v>12</v>
      </c>
      <c r="AI321">
        <v>510</v>
      </c>
    </row>
    <row r="322" spans="1:35" x14ac:dyDescent="0.25">
      <c r="A322" t="s">
        <v>100</v>
      </c>
      <c r="B322" t="s">
        <v>98</v>
      </c>
      <c r="C322" t="s">
        <v>95</v>
      </c>
      <c r="D322">
        <v>10041</v>
      </c>
      <c r="E322">
        <v>627</v>
      </c>
      <c r="F322">
        <v>65536</v>
      </c>
      <c r="G322" t="s">
        <v>106</v>
      </c>
      <c r="H322">
        <v>50.679333333300001</v>
      </c>
      <c r="I322">
        <v>51.651333333300002</v>
      </c>
      <c r="J322">
        <v>41.954999999999998</v>
      </c>
      <c r="K322">
        <v>5077</v>
      </c>
      <c r="L322">
        <v>106</v>
      </c>
      <c r="M322">
        <v>508</v>
      </c>
      <c r="N322" t="s">
        <v>101</v>
      </c>
      <c r="O322">
        <v>45628</v>
      </c>
      <c r="P322">
        <v>2851</v>
      </c>
      <c r="Q322">
        <v>65536</v>
      </c>
      <c r="R322" t="s">
        <v>106</v>
      </c>
      <c r="S322">
        <v>11.134666666699999</v>
      </c>
      <c r="T322">
        <v>9.1956666666700002</v>
      </c>
      <c r="U322">
        <v>28.595666666700001</v>
      </c>
      <c r="V322">
        <v>1461</v>
      </c>
      <c r="W322">
        <v>26</v>
      </c>
      <c r="X322">
        <v>507</v>
      </c>
      <c r="Y322" t="s">
        <v>96</v>
      </c>
      <c r="Z322" s="2">
        <v>17930</v>
      </c>
      <c r="AA322" s="2">
        <v>1120</v>
      </c>
      <c r="AB322">
        <v>65536</v>
      </c>
      <c r="AC322" t="s">
        <v>106</v>
      </c>
      <c r="AD322" s="3">
        <v>28.429666666700001</v>
      </c>
      <c r="AE322" s="3">
        <v>28.750333333299999</v>
      </c>
      <c r="AF322" s="3">
        <v>25.5423333333</v>
      </c>
      <c r="AG322" s="3">
        <v>1684</v>
      </c>
      <c r="AH322">
        <v>17</v>
      </c>
      <c r="AI322">
        <v>509</v>
      </c>
    </row>
    <row r="323" spans="1:35" x14ac:dyDescent="0.25">
      <c r="A323" t="s">
        <v>100</v>
      </c>
      <c r="B323" t="s">
        <v>98</v>
      </c>
      <c r="C323" t="s">
        <v>95</v>
      </c>
      <c r="D323">
        <v>10923</v>
      </c>
      <c r="E323">
        <v>682</v>
      </c>
      <c r="F323">
        <v>65536</v>
      </c>
      <c r="G323" t="s">
        <v>107</v>
      </c>
      <c r="H323">
        <v>46.716000000000001</v>
      </c>
      <c r="I323">
        <v>48.3446666667</v>
      </c>
      <c r="J323">
        <v>40.188000000000002</v>
      </c>
      <c r="K323">
        <v>9464</v>
      </c>
      <c r="L323">
        <v>179</v>
      </c>
      <c r="M323">
        <v>507</v>
      </c>
      <c r="N323" t="s">
        <v>101</v>
      </c>
      <c r="O323">
        <v>49378</v>
      </c>
      <c r="P323">
        <v>3086</v>
      </c>
      <c r="Q323">
        <v>65536</v>
      </c>
      <c r="R323" t="s">
        <v>107</v>
      </c>
      <c r="S323">
        <v>10.276999999999999</v>
      </c>
      <c r="T323">
        <v>9.9893333333300003</v>
      </c>
      <c r="U323">
        <v>11.4273333333</v>
      </c>
      <c r="V323">
        <v>901</v>
      </c>
      <c r="W323">
        <v>12</v>
      </c>
      <c r="X323">
        <v>507</v>
      </c>
      <c r="Y323" t="s">
        <v>96</v>
      </c>
      <c r="Z323" s="2">
        <v>19504</v>
      </c>
      <c r="AA323" s="2">
        <v>1219</v>
      </c>
      <c r="AB323">
        <v>65536</v>
      </c>
      <c r="AC323" t="s">
        <v>107</v>
      </c>
      <c r="AD323" s="3">
        <v>26.140333333299999</v>
      </c>
      <c r="AE323" s="3">
        <v>26.444666666700002</v>
      </c>
      <c r="AF323" s="3">
        <v>24.923666666700001</v>
      </c>
      <c r="AG323" s="3">
        <v>178</v>
      </c>
      <c r="AH323">
        <v>4</v>
      </c>
      <c r="AI323">
        <v>509</v>
      </c>
    </row>
    <row r="324" spans="1:35" x14ac:dyDescent="0.25">
      <c r="A324" t="s">
        <v>100</v>
      </c>
      <c r="B324" t="s">
        <v>98</v>
      </c>
      <c r="C324" t="s">
        <v>95</v>
      </c>
      <c r="D324">
        <v>9451</v>
      </c>
      <c r="E324">
        <v>590</v>
      </c>
      <c r="F324">
        <v>65536</v>
      </c>
      <c r="G324" t="s">
        <v>108</v>
      </c>
      <c r="H324">
        <v>50.807000000000002</v>
      </c>
      <c r="I324">
        <v>57.917000000000002</v>
      </c>
      <c r="J324">
        <v>34.227666666700003</v>
      </c>
      <c r="K324">
        <v>3277</v>
      </c>
      <c r="L324">
        <v>87</v>
      </c>
      <c r="M324">
        <v>505</v>
      </c>
      <c r="N324" t="s">
        <v>101</v>
      </c>
      <c r="O324">
        <v>45980</v>
      </c>
      <c r="P324">
        <v>2873</v>
      </c>
      <c r="Q324">
        <v>65536</v>
      </c>
      <c r="R324" t="s">
        <v>108</v>
      </c>
      <c r="S324">
        <v>11.016666666700001</v>
      </c>
      <c r="T324">
        <v>10.586</v>
      </c>
      <c r="U324">
        <v>12.0216666667</v>
      </c>
      <c r="V324">
        <v>1117</v>
      </c>
      <c r="W324">
        <v>14</v>
      </c>
      <c r="X324">
        <v>506</v>
      </c>
      <c r="Y324" t="s">
        <v>96</v>
      </c>
      <c r="Z324" s="2">
        <v>20541</v>
      </c>
      <c r="AA324" s="2">
        <v>1283</v>
      </c>
      <c r="AB324">
        <v>65536</v>
      </c>
      <c r="AC324" t="s">
        <v>108</v>
      </c>
      <c r="AD324" s="3">
        <v>24.815999999999999</v>
      </c>
      <c r="AE324" s="3">
        <v>24.983333333299999</v>
      </c>
      <c r="AF324" s="3">
        <v>24.4256666667</v>
      </c>
      <c r="AG324" s="3">
        <v>157</v>
      </c>
      <c r="AH324">
        <v>3</v>
      </c>
      <c r="AI324">
        <v>509</v>
      </c>
    </row>
    <row r="325" spans="1:35" x14ac:dyDescent="0.25">
      <c r="A325" t="s">
        <v>100</v>
      </c>
      <c r="B325" t="s">
        <v>98</v>
      </c>
      <c r="C325" t="s">
        <v>95</v>
      </c>
      <c r="D325">
        <v>12019</v>
      </c>
      <c r="E325">
        <v>751</v>
      </c>
      <c r="F325">
        <v>65536</v>
      </c>
      <c r="G325" t="s">
        <v>109</v>
      </c>
      <c r="H325">
        <v>42.245666666699996</v>
      </c>
      <c r="I325">
        <v>49.054666666700001</v>
      </c>
      <c r="J325">
        <v>32.029333333300002</v>
      </c>
      <c r="K325">
        <v>7253</v>
      </c>
      <c r="L325">
        <v>137</v>
      </c>
      <c r="M325">
        <v>505</v>
      </c>
      <c r="N325" t="s">
        <v>101</v>
      </c>
      <c r="O325">
        <v>47557</v>
      </c>
      <c r="P325">
        <v>2972</v>
      </c>
      <c r="Q325">
        <v>65536</v>
      </c>
      <c r="R325" t="s">
        <v>109</v>
      </c>
      <c r="S325">
        <v>10.701333333299999</v>
      </c>
      <c r="T325">
        <v>10.077999999999999</v>
      </c>
      <c r="U325">
        <v>11.635</v>
      </c>
      <c r="V325">
        <v>505</v>
      </c>
      <c r="W325">
        <v>13</v>
      </c>
      <c r="X325">
        <v>508</v>
      </c>
      <c r="Y325" t="s">
        <v>96</v>
      </c>
      <c r="Z325" s="2">
        <v>19944</v>
      </c>
      <c r="AA325" s="2">
        <v>1246</v>
      </c>
      <c r="AB325">
        <v>65536</v>
      </c>
      <c r="AC325" t="s">
        <v>109</v>
      </c>
      <c r="AD325" s="3">
        <v>25.553999999999998</v>
      </c>
      <c r="AE325" s="3">
        <v>25.6086666667</v>
      </c>
      <c r="AF325" s="3">
        <v>25.4726666667</v>
      </c>
      <c r="AG325" s="3">
        <v>171</v>
      </c>
      <c r="AH325">
        <v>3</v>
      </c>
      <c r="AI325">
        <v>509</v>
      </c>
    </row>
    <row r="326" spans="1:35" x14ac:dyDescent="0.25">
      <c r="A326" t="s">
        <v>100</v>
      </c>
      <c r="B326" t="s">
        <v>98</v>
      </c>
      <c r="C326" t="s">
        <v>95</v>
      </c>
      <c r="D326">
        <v>11266</v>
      </c>
      <c r="E326">
        <v>704</v>
      </c>
      <c r="F326">
        <v>65536</v>
      </c>
      <c r="G326" t="s">
        <v>110</v>
      </c>
      <c r="H326">
        <v>45.479666666699998</v>
      </c>
      <c r="I326">
        <v>53.004666666699997</v>
      </c>
      <c r="J326">
        <v>37.9633333333</v>
      </c>
      <c r="K326">
        <v>8764</v>
      </c>
      <c r="L326">
        <v>196</v>
      </c>
      <c r="M326">
        <v>508</v>
      </c>
      <c r="N326" t="s">
        <v>101</v>
      </c>
      <c r="O326">
        <v>47031</v>
      </c>
      <c r="P326">
        <v>2939</v>
      </c>
      <c r="Q326">
        <v>65536</v>
      </c>
      <c r="R326" t="s">
        <v>110</v>
      </c>
      <c r="S326">
        <v>10.756333333300001</v>
      </c>
      <c r="T326">
        <v>6.5903333333300003</v>
      </c>
      <c r="U326">
        <v>14.9233333333</v>
      </c>
      <c r="V326">
        <v>2244</v>
      </c>
      <c r="W326">
        <v>48</v>
      </c>
      <c r="X326">
        <v>506</v>
      </c>
      <c r="Y326" t="s">
        <v>96</v>
      </c>
      <c r="Z326" s="2">
        <v>19357</v>
      </c>
      <c r="AA326" s="2">
        <v>1209</v>
      </c>
      <c r="AB326">
        <v>65536</v>
      </c>
      <c r="AC326" t="s">
        <v>110</v>
      </c>
      <c r="AD326" s="3">
        <v>26.333666666700001</v>
      </c>
      <c r="AE326" s="3">
        <v>26.23</v>
      </c>
      <c r="AF326" s="3">
        <v>26.4373333333</v>
      </c>
      <c r="AG326" s="3">
        <v>203</v>
      </c>
      <c r="AH326">
        <v>3</v>
      </c>
      <c r="AI326">
        <v>509</v>
      </c>
    </row>
    <row r="327" spans="1:35" x14ac:dyDescent="0.25">
      <c r="A327" t="s">
        <v>100</v>
      </c>
      <c r="B327" t="s">
        <v>98</v>
      </c>
      <c r="C327" t="s">
        <v>95</v>
      </c>
      <c r="D327">
        <v>10422</v>
      </c>
      <c r="E327">
        <v>651</v>
      </c>
      <c r="F327">
        <v>65536</v>
      </c>
      <c r="G327" t="s">
        <v>111</v>
      </c>
      <c r="H327">
        <v>49.830666666699997</v>
      </c>
      <c r="I327">
        <v>60.604999999999997</v>
      </c>
      <c r="J327">
        <v>42.649000000000001</v>
      </c>
      <c r="K327">
        <v>15824</v>
      </c>
      <c r="L327">
        <v>303</v>
      </c>
      <c r="M327">
        <v>506</v>
      </c>
      <c r="N327" t="s">
        <v>101</v>
      </c>
      <c r="O327">
        <v>43146</v>
      </c>
      <c r="P327">
        <v>2696</v>
      </c>
      <c r="Q327">
        <v>65536</v>
      </c>
      <c r="R327" t="s">
        <v>111</v>
      </c>
      <c r="S327">
        <v>11.726000000000001</v>
      </c>
      <c r="T327">
        <v>6.9953333333299996</v>
      </c>
      <c r="U327">
        <v>14.878</v>
      </c>
      <c r="V327">
        <v>5405</v>
      </c>
      <c r="W327">
        <v>58</v>
      </c>
      <c r="X327">
        <v>505</v>
      </c>
      <c r="Y327" t="s">
        <v>96</v>
      </c>
      <c r="Z327" s="2">
        <v>19133</v>
      </c>
      <c r="AA327" s="2">
        <v>1195</v>
      </c>
      <c r="AB327">
        <v>65536</v>
      </c>
      <c r="AC327" t="s">
        <v>111</v>
      </c>
      <c r="AD327" s="3">
        <v>26.638000000000002</v>
      </c>
      <c r="AE327" s="3">
        <v>26.460999999999999</v>
      </c>
      <c r="AF327" s="3">
        <v>26.756666666699999</v>
      </c>
      <c r="AG327" s="3">
        <v>177</v>
      </c>
      <c r="AH327">
        <v>3</v>
      </c>
      <c r="AI327">
        <v>509</v>
      </c>
    </row>
    <row r="328" spans="1:35" x14ac:dyDescent="0.25">
      <c r="A328" t="s">
        <v>100</v>
      </c>
      <c r="B328" t="s">
        <v>98</v>
      </c>
      <c r="C328" t="s">
        <v>95</v>
      </c>
      <c r="D328">
        <v>9931</v>
      </c>
      <c r="E328">
        <v>620</v>
      </c>
      <c r="F328">
        <v>65536</v>
      </c>
      <c r="G328" t="s">
        <v>105</v>
      </c>
      <c r="H328">
        <v>52.9696666667</v>
      </c>
      <c r="I328">
        <v>67.278333333299997</v>
      </c>
      <c r="J328">
        <v>46.8533333333</v>
      </c>
      <c r="K328">
        <v>19987</v>
      </c>
      <c r="L328">
        <v>373</v>
      </c>
      <c r="M328">
        <v>509</v>
      </c>
      <c r="N328" t="s">
        <v>101</v>
      </c>
      <c r="O328">
        <v>38634</v>
      </c>
      <c r="P328">
        <v>2414</v>
      </c>
      <c r="Q328">
        <v>65536</v>
      </c>
      <c r="R328" t="s">
        <v>105</v>
      </c>
      <c r="S328">
        <v>13.064</v>
      </c>
      <c r="T328">
        <v>7.5913333333299997</v>
      </c>
      <c r="U328">
        <v>15.41</v>
      </c>
      <c r="V328">
        <v>6841</v>
      </c>
      <c r="W328">
        <v>72</v>
      </c>
      <c r="X328">
        <v>505</v>
      </c>
      <c r="Y328" t="s">
        <v>96</v>
      </c>
      <c r="Z328" s="2">
        <v>18996</v>
      </c>
      <c r="AA328" s="2">
        <v>1187</v>
      </c>
      <c r="AB328">
        <v>65536</v>
      </c>
      <c r="AC328" t="s">
        <v>105</v>
      </c>
      <c r="AD328" s="3">
        <v>26.829333333299999</v>
      </c>
      <c r="AE328" s="3">
        <v>26.5743333333</v>
      </c>
      <c r="AF328" s="3">
        <v>26.939</v>
      </c>
      <c r="AG328" s="3">
        <v>180</v>
      </c>
      <c r="AH328">
        <v>3</v>
      </c>
      <c r="AI328">
        <v>509</v>
      </c>
    </row>
    <row r="329" spans="1:35" x14ac:dyDescent="0.25">
      <c r="A329" t="s">
        <v>100</v>
      </c>
      <c r="B329" t="s">
        <v>98</v>
      </c>
      <c r="C329" t="s">
        <v>95</v>
      </c>
      <c r="D329">
        <v>11509</v>
      </c>
      <c r="E329">
        <v>719</v>
      </c>
      <c r="F329">
        <v>65536</v>
      </c>
      <c r="G329" t="s">
        <v>104</v>
      </c>
      <c r="H329">
        <v>44.409666666699998</v>
      </c>
      <c r="I329">
        <v>53.343666666700003</v>
      </c>
      <c r="J329">
        <v>42.178333333300003</v>
      </c>
      <c r="K329">
        <v>8716</v>
      </c>
      <c r="L329">
        <v>130</v>
      </c>
      <c r="M329">
        <v>509</v>
      </c>
      <c r="N329" t="s">
        <v>101</v>
      </c>
      <c r="O329">
        <v>35598</v>
      </c>
      <c r="P329">
        <v>2224</v>
      </c>
      <c r="Q329">
        <v>65536</v>
      </c>
      <c r="R329" t="s">
        <v>104</v>
      </c>
      <c r="S329">
        <v>14.114000000000001</v>
      </c>
      <c r="T329">
        <v>7.8913333333300004</v>
      </c>
      <c r="U329">
        <v>15.6696666667</v>
      </c>
      <c r="V329">
        <v>5220</v>
      </c>
      <c r="W329">
        <v>73</v>
      </c>
      <c r="X329">
        <v>506</v>
      </c>
      <c r="Y329" t="s">
        <v>96</v>
      </c>
      <c r="Z329" s="2">
        <v>18020</v>
      </c>
      <c r="AA329" s="2">
        <v>1126</v>
      </c>
      <c r="AB329">
        <v>65536</v>
      </c>
      <c r="AC329" t="s">
        <v>104</v>
      </c>
      <c r="AD329" s="3">
        <v>28.283000000000001</v>
      </c>
      <c r="AE329" s="3">
        <v>28.040666666700002</v>
      </c>
      <c r="AF329" s="3">
        <v>28.343666666699999</v>
      </c>
      <c r="AG329" s="3">
        <v>164</v>
      </c>
      <c r="AH329">
        <v>2</v>
      </c>
      <c r="AI329">
        <v>509</v>
      </c>
    </row>
    <row r="330" spans="1:35" x14ac:dyDescent="0.25">
      <c r="A330" t="s">
        <v>100</v>
      </c>
      <c r="B330" t="s">
        <v>98</v>
      </c>
      <c r="C330" t="s">
        <v>95</v>
      </c>
      <c r="D330">
        <v>9244</v>
      </c>
      <c r="E330">
        <v>577</v>
      </c>
      <c r="F330">
        <v>65536</v>
      </c>
      <c r="G330" t="s">
        <v>103</v>
      </c>
      <c r="H330">
        <v>53.123666666699997</v>
      </c>
      <c r="I330">
        <v>72.481999999999999</v>
      </c>
      <c r="J330">
        <v>50.968666666700003</v>
      </c>
      <c r="K330">
        <v>5324</v>
      </c>
      <c r="L330">
        <v>158</v>
      </c>
      <c r="M330">
        <v>509</v>
      </c>
      <c r="N330" t="s">
        <v>101</v>
      </c>
      <c r="O330">
        <v>32550</v>
      </c>
      <c r="P330">
        <v>2034</v>
      </c>
      <c r="Q330">
        <v>65536</v>
      </c>
      <c r="R330" t="s">
        <v>103</v>
      </c>
      <c r="S330">
        <v>15.5003333333</v>
      </c>
      <c r="T330">
        <v>8.1613333333300009</v>
      </c>
      <c r="U330">
        <v>16.3156666667</v>
      </c>
      <c r="V330">
        <v>6822</v>
      </c>
      <c r="W330">
        <v>86</v>
      </c>
      <c r="X330">
        <v>505</v>
      </c>
      <c r="Y330" t="s">
        <v>96</v>
      </c>
      <c r="Z330" s="2">
        <v>16522</v>
      </c>
      <c r="AA330" s="2">
        <v>1032</v>
      </c>
      <c r="AB330">
        <v>65536</v>
      </c>
      <c r="AC330" t="s">
        <v>103</v>
      </c>
      <c r="AD330" s="3">
        <v>30.8416666667</v>
      </c>
      <c r="AE330" s="3">
        <v>30.518333333299999</v>
      </c>
      <c r="AF330" s="3">
        <v>30.877666666700001</v>
      </c>
      <c r="AG330" s="3">
        <v>180</v>
      </c>
      <c r="AH330">
        <v>2</v>
      </c>
      <c r="AI330">
        <v>509</v>
      </c>
    </row>
    <row r="331" spans="1:35" x14ac:dyDescent="0.25">
      <c r="A331" t="s">
        <v>100</v>
      </c>
      <c r="B331" t="s">
        <v>98</v>
      </c>
      <c r="C331" t="s">
        <v>95</v>
      </c>
      <c r="D331">
        <v>9385</v>
      </c>
      <c r="E331">
        <v>586</v>
      </c>
      <c r="F331">
        <v>65536</v>
      </c>
      <c r="G331" t="s">
        <v>112</v>
      </c>
      <c r="H331">
        <v>53.542666666700001</v>
      </c>
      <c r="I331">
        <v>0</v>
      </c>
      <c r="J331">
        <v>53.542666666700001</v>
      </c>
      <c r="K331">
        <v>8371</v>
      </c>
      <c r="L331">
        <v>153</v>
      </c>
      <c r="M331">
        <v>509</v>
      </c>
      <c r="N331" t="s">
        <v>101</v>
      </c>
      <c r="O331">
        <v>29885</v>
      </c>
      <c r="P331">
        <v>1867</v>
      </c>
      <c r="Q331">
        <v>65536</v>
      </c>
      <c r="R331" t="s">
        <v>112</v>
      </c>
      <c r="S331">
        <v>17.004999999999999</v>
      </c>
      <c r="T331">
        <v>0</v>
      </c>
      <c r="U331">
        <v>17.004999999999999</v>
      </c>
      <c r="V331">
        <v>6275</v>
      </c>
      <c r="W331">
        <v>92</v>
      </c>
      <c r="X331">
        <v>509</v>
      </c>
      <c r="Y331" t="s">
        <v>96</v>
      </c>
      <c r="Z331" s="2">
        <v>15376</v>
      </c>
      <c r="AA331" s="2">
        <v>961</v>
      </c>
      <c r="AB331">
        <v>65536</v>
      </c>
      <c r="AC331" t="s">
        <v>112</v>
      </c>
      <c r="AD331" s="3">
        <v>33.146000000000001</v>
      </c>
      <c r="AE331" s="3">
        <v>0</v>
      </c>
      <c r="AF331" s="3">
        <v>33.146000000000001</v>
      </c>
      <c r="AG331" s="3">
        <v>190</v>
      </c>
      <c r="AH331">
        <v>2</v>
      </c>
      <c r="AI331">
        <v>509</v>
      </c>
    </row>
    <row r="332" spans="1:35" x14ac:dyDescent="0.25">
      <c r="A332" t="s">
        <v>100</v>
      </c>
      <c r="B332" t="s">
        <v>98</v>
      </c>
      <c r="C332" t="s">
        <v>95</v>
      </c>
      <c r="D332">
        <v>341</v>
      </c>
      <c r="E332">
        <v>341</v>
      </c>
      <c r="F332">
        <v>1048576</v>
      </c>
      <c r="G332" t="s">
        <v>102</v>
      </c>
      <c r="H332">
        <v>1481.9733333300001</v>
      </c>
      <c r="I332">
        <v>1481.9733333300001</v>
      </c>
      <c r="J332">
        <v>0</v>
      </c>
      <c r="K332">
        <v>3803</v>
      </c>
      <c r="L332">
        <v>616</v>
      </c>
      <c r="M332">
        <v>510</v>
      </c>
      <c r="N332" t="s">
        <v>101</v>
      </c>
      <c r="O332">
        <v>4200</v>
      </c>
      <c r="P332">
        <v>4200</v>
      </c>
      <c r="Q332">
        <v>1048576</v>
      </c>
      <c r="R332" t="s">
        <v>102</v>
      </c>
      <c r="S332">
        <v>121.617</v>
      </c>
      <c r="T332">
        <v>121.617</v>
      </c>
      <c r="U332">
        <v>0</v>
      </c>
      <c r="V332">
        <v>1223</v>
      </c>
      <c r="W332">
        <v>77</v>
      </c>
      <c r="X332">
        <v>510</v>
      </c>
      <c r="Y332" t="s">
        <v>96</v>
      </c>
      <c r="Z332" s="2">
        <v>1047</v>
      </c>
      <c r="AA332" s="2">
        <v>1047</v>
      </c>
      <c r="AB332">
        <v>1048576</v>
      </c>
      <c r="AC332" t="s">
        <v>102</v>
      </c>
      <c r="AD332" s="3">
        <v>485.90366666699998</v>
      </c>
      <c r="AE332" s="3">
        <v>485.90366666699998</v>
      </c>
      <c r="AF332" s="3">
        <v>0</v>
      </c>
      <c r="AG332" s="3">
        <v>1328</v>
      </c>
      <c r="AH332">
        <v>124</v>
      </c>
      <c r="AI332">
        <v>510</v>
      </c>
    </row>
    <row r="333" spans="1:35" x14ac:dyDescent="0.25">
      <c r="A333" t="s">
        <v>100</v>
      </c>
      <c r="B333" t="s">
        <v>98</v>
      </c>
      <c r="C333" t="s">
        <v>95</v>
      </c>
      <c r="D333">
        <v>259</v>
      </c>
      <c r="E333">
        <v>259</v>
      </c>
      <c r="F333">
        <v>1048576</v>
      </c>
      <c r="G333" t="s">
        <v>106</v>
      </c>
      <c r="H333">
        <v>1941.46633333</v>
      </c>
      <c r="I333">
        <v>1930.4690000000001</v>
      </c>
      <c r="J333">
        <v>2039.8966666700001</v>
      </c>
      <c r="K333">
        <v>16943</v>
      </c>
      <c r="L333">
        <v>2197</v>
      </c>
      <c r="M333">
        <v>510</v>
      </c>
      <c r="N333" t="s">
        <v>101</v>
      </c>
      <c r="O333">
        <v>1755</v>
      </c>
      <c r="P333">
        <v>1755</v>
      </c>
      <c r="Q333">
        <v>1048576</v>
      </c>
      <c r="R333" t="s">
        <v>106</v>
      </c>
      <c r="S333">
        <v>290.50233333300002</v>
      </c>
      <c r="T333">
        <v>241.524</v>
      </c>
      <c r="U333">
        <v>732.85599999999999</v>
      </c>
      <c r="V333">
        <v>6732</v>
      </c>
      <c r="W333">
        <v>554</v>
      </c>
      <c r="X333">
        <v>510</v>
      </c>
      <c r="Y333" t="s">
        <v>96</v>
      </c>
      <c r="Z333" s="2">
        <v>1182</v>
      </c>
      <c r="AA333" s="2">
        <v>1182</v>
      </c>
      <c r="AB333">
        <v>1048576</v>
      </c>
      <c r="AC333" t="s">
        <v>106</v>
      </c>
      <c r="AD333" s="3">
        <v>430.294666667</v>
      </c>
      <c r="AE333" s="3">
        <v>439.25799999999998</v>
      </c>
      <c r="AF333" s="3">
        <v>350.22899999999998</v>
      </c>
      <c r="AG333" s="3">
        <v>2290</v>
      </c>
      <c r="AH333">
        <v>264</v>
      </c>
      <c r="AI333">
        <v>510</v>
      </c>
    </row>
    <row r="334" spans="1:35" x14ac:dyDescent="0.25">
      <c r="A334" t="s">
        <v>100</v>
      </c>
      <c r="B334" t="s">
        <v>98</v>
      </c>
      <c r="C334" t="s">
        <v>95</v>
      </c>
      <c r="D334">
        <v>237</v>
      </c>
      <c r="E334">
        <v>237</v>
      </c>
      <c r="F334">
        <v>1048576</v>
      </c>
      <c r="G334" t="s">
        <v>107</v>
      </c>
      <c r="H334">
        <v>2115.5500000000002</v>
      </c>
      <c r="I334">
        <v>2109.17833333</v>
      </c>
      <c r="J334">
        <v>2140.7913333299998</v>
      </c>
      <c r="K334">
        <v>17175</v>
      </c>
      <c r="L334">
        <v>2286</v>
      </c>
      <c r="M334">
        <v>510</v>
      </c>
      <c r="N334" t="s">
        <v>101</v>
      </c>
      <c r="O334">
        <v>3476</v>
      </c>
      <c r="P334">
        <v>3476</v>
      </c>
      <c r="Q334">
        <v>1048576</v>
      </c>
      <c r="R334" t="s">
        <v>107</v>
      </c>
      <c r="S334">
        <v>147.79766666699999</v>
      </c>
      <c r="T334">
        <v>149.72666666699999</v>
      </c>
      <c r="U334">
        <v>140.116666667</v>
      </c>
      <c r="V334">
        <v>1266</v>
      </c>
      <c r="W334">
        <v>111</v>
      </c>
      <c r="X334">
        <v>509</v>
      </c>
      <c r="Y334" t="s">
        <v>96</v>
      </c>
      <c r="Z334" s="2">
        <v>1487</v>
      </c>
      <c r="AA334" s="2">
        <v>1487</v>
      </c>
      <c r="AB334">
        <v>1048576</v>
      </c>
      <c r="AC334" t="s">
        <v>107</v>
      </c>
      <c r="AD334" s="3">
        <v>342.33800000000002</v>
      </c>
      <c r="AE334" s="3">
        <v>348.674666667</v>
      </c>
      <c r="AF334" s="3">
        <v>316.94900000000001</v>
      </c>
      <c r="AG334" s="3">
        <v>1997</v>
      </c>
      <c r="AH334">
        <v>150</v>
      </c>
      <c r="AI334">
        <v>510</v>
      </c>
    </row>
    <row r="335" spans="1:35" x14ac:dyDescent="0.25">
      <c r="A335" t="s">
        <v>100</v>
      </c>
      <c r="B335" t="s">
        <v>98</v>
      </c>
      <c r="C335" t="s">
        <v>95</v>
      </c>
      <c r="D335">
        <v>240</v>
      </c>
      <c r="E335">
        <v>240</v>
      </c>
      <c r="F335">
        <v>1048576</v>
      </c>
      <c r="G335" t="s">
        <v>108</v>
      </c>
      <c r="H335">
        <v>2107.3153333300002</v>
      </c>
      <c r="I335">
        <v>2110.02</v>
      </c>
      <c r="J335">
        <v>2100.7083333300002</v>
      </c>
      <c r="K335">
        <v>16695</v>
      </c>
      <c r="L335">
        <v>1983</v>
      </c>
      <c r="M335">
        <v>510</v>
      </c>
      <c r="N335" t="s">
        <v>101</v>
      </c>
      <c r="O335">
        <v>3241</v>
      </c>
      <c r="P335">
        <v>3241</v>
      </c>
      <c r="Q335">
        <v>1048576</v>
      </c>
      <c r="R335" t="s">
        <v>108</v>
      </c>
      <c r="S335">
        <v>158.02199999999999</v>
      </c>
      <c r="T335">
        <v>162.95966666699999</v>
      </c>
      <c r="U335">
        <v>146.44399999999999</v>
      </c>
      <c r="V335">
        <v>1729</v>
      </c>
      <c r="W335">
        <v>119</v>
      </c>
      <c r="X335">
        <v>509</v>
      </c>
      <c r="Y335" t="s">
        <v>96</v>
      </c>
      <c r="Z335" s="2">
        <v>1658</v>
      </c>
      <c r="AA335" s="2">
        <v>1658</v>
      </c>
      <c r="AB335">
        <v>1048576</v>
      </c>
      <c r="AC335" t="s">
        <v>108</v>
      </c>
      <c r="AD335" s="3">
        <v>307.11166666700001</v>
      </c>
      <c r="AE335" s="3">
        <v>308.55333333300001</v>
      </c>
      <c r="AF335" s="3">
        <v>303.74299999999999</v>
      </c>
      <c r="AG335" s="3">
        <v>4282</v>
      </c>
      <c r="AH335">
        <v>155</v>
      </c>
      <c r="AI335">
        <v>509</v>
      </c>
    </row>
    <row r="336" spans="1:35" x14ac:dyDescent="0.25">
      <c r="A336" t="s">
        <v>100</v>
      </c>
      <c r="B336" t="s">
        <v>98</v>
      </c>
      <c r="C336" t="s">
        <v>95</v>
      </c>
      <c r="D336">
        <v>274</v>
      </c>
      <c r="E336">
        <v>274</v>
      </c>
      <c r="F336">
        <v>1048576</v>
      </c>
      <c r="G336" t="s">
        <v>109</v>
      </c>
      <c r="H336">
        <v>1861.5886666700001</v>
      </c>
      <c r="I336">
        <v>1862.7660000000001</v>
      </c>
      <c r="J336">
        <v>1859.7093333299999</v>
      </c>
      <c r="K336">
        <v>21716</v>
      </c>
      <c r="L336">
        <v>1871</v>
      </c>
      <c r="M336">
        <v>510</v>
      </c>
      <c r="N336" t="s">
        <v>101</v>
      </c>
      <c r="O336">
        <v>3197</v>
      </c>
      <c r="P336">
        <v>3197</v>
      </c>
      <c r="Q336">
        <v>1048576</v>
      </c>
      <c r="R336" t="s">
        <v>109</v>
      </c>
      <c r="S336">
        <v>159.77600000000001</v>
      </c>
      <c r="T336">
        <v>162.914333333</v>
      </c>
      <c r="U336">
        <v>155.07866666699999</v>
      </c>
      <c r="V336">
        <v>2153</v>
      </c>
      <c r="W336">
        <v>127</v>
      </c>
      <c r="X336">
        <v>509</v>
      </c>
      <c r="Y336" t="s">
        <v>96</v>
      </c>
      <c r="Z336" s="2">
        <v>1515</v>
      </c>
      <c r="AA336" s="2">
        <v>1515</v>
      </c>
      <c r="AB336">
        <v>1048576</v>
      </c>
      <c r="AC336" t="s">
        <v>109</v>
      </c>
      <c r="AD336" s="3">
        <v>335.75966666699998</v>
      </c>
      <c r="AE336" s="3">
        <v>334.48200000000003</v>
      </c>
      <c r="AF336" s="3">
        <v>337.68233333299997</v>
      </c>
      <c r="AG336" s="3">
        <v>5263</v>
      </c>
      <c r="AH336">
        <v>180</v>
      </c>
      <c r="AI336">
        <v>509</v>
      </c>
    </row>
    <row r="337" spans="1:35" x14ac:dyDescent="0.25">
      <c r="A337" t="s">
        <v>100</v>
      </c>
      <c r="B337" t="s">
        <v>98</v>
      </c>
      <c r="C337" t="s">
        <v>95</v>
      </c>
      <c r="D337">
        <v>308</v>
      </c>
      <c r="E337">
        <v>308</v>
      </c>
      <c r="F337">
        <v>1048576</v>
      </c>
      <c r="G337" t="s">
        <v>110</v>
      </c>
      <c r="H337">
        <v>1648.2876666699999</v>
      </c>
      <c r="I337">
        <v>1650.62833333</v>
      </c>
      <c r="J337">
        <v>1645.9426666700001</v>
      </c>
      <c r="K337">
        <v>16392</v>
      </c>
      <c r="L337">
        <v>1224</v>
      </c>
      <c r="M337">
        <v>510</v>
      </c>
      <c r="N337" t="s">
        <v>101</v>
      </c>
      <c r="O337">
        <v>1350</v>
      </c>
      <c r="P337">
        <v>1350</v>
      </c>
      <c r="Q337">
        <v>1048576</v>
      </c>
      <c r="R337" t="s">
        <v>110</v>
      </c>
      <c r="S337">
        <v>373.43900000000002</v>
      </c>
      <c r="T337">
        <v>328.18700000000001</v>
      </c>
      <c r="U337">
        <v>418.803</v>
      </c>
      <c r="V337">
        <v>11953</v>
      </c>
      <c r="W337">
        <v>959</v>
      </c>
      <c r="X337">
        <v>509</v>
      </c>
      <c r="Y337" t="s">
        <v>96</v>
      </c>
      <c r="Z337" s="2">
        <v>1520</v>
      </c>
      <c r="AA337" s="2">
        <v>1520</v>
      </c>
      <c r="AB337">
        <v>1048576</v>
      </c>
      <c r="AC337" t="s">
        <v>110</v>
      </c>
      <c r="AD337" s="3">
        <v>334.91699999999997</v>
      </c>
      <c r="AE337" s="3">
        <v>331.92</v>
      </c>
      <c r="AF337" s="3">
        <v>337.91366666699997</v>
      </c>
      <c r="AG337" s="3">
        <v>5261</v>
      </c>
      <c r="AH337">
        <v>174</v>
      </c>
      <c r="AI337">
        <v>509</v>
      </c>
    </row>
    <row r="338" spans="1:35" x14ac:dyDescent="0.25">
      <c r="A338" t="s">
        <v>100</v>
      </c>
      <c r="B338" t="s">
        <v>98</v>
      </c>
      <c r="C338" t="s">
        <v>95</v>
      </c>
      <c r="D338">
        <v>373</v>
      </c>
      <c r="E338">
        <v>373</v>
      </c>
      <c r="F338">
        <v>1048576</v>
      </c>
      <c r="G338" t="s">
        <v>111</v>
      </c>
      <c r="H338">
        <v>1356.98466667</v>
      </c>
      <c r="I338">
        <v>1359.56033333</v>
      </c>
      <c r="J338">
        <v>1355.26233333</v>
      </c>
      <c r="K338">
        <v>13422</v>
      </c>
      <c r="L338">
        <v>961</v>
      </c>
      <c r="M338">
        <v>510</v>
      </c>
      <c r="N338" t="s">
        <v>101</v>
      </c>
      <c r="O338">
        <v>1361</v>
      </c>
      <c r="P338">
        <v>1361</v>
      </c>
      <c r="Q338">
        <v>1048576</v>
      </c>
      <c r="R338" t="s">
        <v>111</v>
      </c>
      <c r="S338">
        <v>368.806666667</v>
      </c>
      <c r="T338">
        <v>321.99099999999999</v>
      </c>
      <c r="U338">
        <v>399.98266666699999</v>
      </c>
      <c r="V338">
        <v>14776</v>
      </c>
      <c r="W338">
        <v>1081</v>
      </c>
      <c r="X338">
        <v>510</v>
      </c>
      <c r="Y338" t="s">
        <v>96</v>
      </c>
      <c r="Z338" s="2">
        <v>1324</v>
      </c>
      <c r="AA338" s="2">
        <v>1324</v>
      </c>
      <c r="AB338">
        <v>1048576</v>
      </c>
      <c r="AC338" t="s">
        <v>111</v>
      </c>
      <c r="AD338" s="3">
        <v>384.47633333300001</v>
      </c>
      <c r="AE338" s="3">
        <v>380.29399999999998</v>
      </c>
      <c r="AF338" s="3">
        <v>387.25900000000001</v>
      </c>
      <c r="AG338" s="3">
        <v>4407</v>
      </c>
      <c r="AH338">
        <v>180</v>
      </c>
      <c r="AI338">
        <v>509</v>
      </c>
    </row>
    <row r="339" spans="1:35" x14ac:dyDescent="0.25">
      <c r="A339" t="s">
        <v>100</v>
      </c>
      <c r="B339" t="s">
        <v>98</v>
      </c>
      <c r="C339" t="s">
        <v>95</v>
      </c>
      <c r="D339">
        <v>382</v>
      </c>
      <c r="E339">
        <v>382</v>
      </c>
      <c r="F339">
        <v>1048576</v>
      </c>
      <c r="G339" t="s">
        <v>105</v>
      </c>
      <c r="H339">
        <v>1323.829</v>
      </c>
      <c r="I339">
        <v>1328.18966667</v>
      </c>
      <c r="J339">
        <v>1321.981</v>
      </c>
      <c r="K339">
        <v>14114</v>
      </c>
      <c r="L339">
        <v>816</v>
      </c>
      <c r="M339">
        <v>510</v>
      </c>
      <c r="N339" t="s">
        <v>101</v>
      </c>
      <c r="O339">
        <v>1453</v>
      </c>
      <c r="P339">
        <v>1453</v>
      </c>
      <c r="Q339">
        <v>1048576</v>
      </c>
      <c r="R339" t="s">
        <v>105</v>
      </c>
      <c r="S339">
        <v>344.78300000000002</v>
      </c>
      <c r="T339">
        <v>302.90533333299999</v>
      </c>
      <c r="U339">
        <v>362.66666666700002</v>
      </c>
      <c r="V339">
        <v>19126</v>
      </c>
      <c r="W339">
        <v>1158</v>
      </c>
      <c r="X339">
        <v>509</v>
      </c>
      <c r="Y339" t="s">
        <v>96</v>
      </c>
      <c r="Z339" s="2">
        <v>1411</v>
      </c>
      <c r="AA339" s="2">
        <v>1411</v>
      </c>
      <c r="AB339">
        <v>1048576</v>
      </c>
      <c r="AC339" t="s">
        <v>105</v>
      </c>
      <c r="AD339" s="3">
        <v>360.67200000000003</v>
      </c>
      <c r="AE339" s="3">
        <v>357.46499999999997</v>
      </c>
      <c r="AF339" s="3">
        <v>362.04266666699999</v>
      </c>
      <c r="AG339" s="3">
        <v>2374</v>
      </c>
      <c r="AH339">
        <v>112</v>
      </c>
      <c r="AI339">
        <v>509</v>
      </c>
    </row>
    <row r="340" spans="1:35" x14ac:dyDescent="0.25">
      <c r="A340" t="s">
        <v>100</v>
      </c>
      <c r="B340" t="s">
        <v>98</v>
      </c>
      <c r="C340" t="s">
        <v>95</v>
      </c>
      <c r="D340">
        <v>401</v>
      </c>
      <c r="E340">
        <v>401</v>
      </c>
      <c r="F340">
        <v>1048576</v>
      </c>
      <c r="G340" t="s">
        <v>104</v>
      </c>
      <c r="H340">
        <v>1264.1513333299999</v>
      </c>
      <c r="I340">
        <v>1266.36233333</v>
      </c>
      <c r="J340">
        <v>1263.59133333</v>
      </c>
      <c r="K340">
        <v>12301</v>
      </c>
      <c r="L340">
        <v>749</v>
      </c>
      <c r="M340">
        <v>510</v>
      </c>
      <c r="N340" t="s">
        <v>101</v>
      </c>
      <c r="O340">
        <v>1464</v>
      </c>
      <c r="P340">
        <v>1464</v>
      </c>
      <c r="Q340">
        <v>1048576</v>
      </c>
      <c r="R340" t="s">
        <v>104</v>
      </c>
      <c r="S340">
        <v>340.07566666700001</v>
      </c>
      <c r="T340">
        <v>297.51499999999999</v>
      </c>
      <c r="U340">
        <v>350.698666667</v>
      </c>
      <c r="V340">
        <v>18837</v>
      </c>
      <c r="W340">
        <v>1289</v>
      </c>
      <c r="X340">
        <v>509</v>
      </c>
      <c r="Y340" t="s">
        <v>96</v>
      </c>
      <c r="Z340" s="2">
        <v>1371</v>
      </c>
      <c r="AA340" s="2">
        <v>1371</v>
      </c>
      <c r="AB340">
        <v>1048576</v>
      </c>
      <c r="AC340" t="s">
        <v>104</v>
      </c>
      <c r="AD340" s="3">
        <v>371.18299999999999</v>
      </c>
      <c r="AE340" s="3">
        <v>368.54700000000003</v>
      </c>
      <c r="AF340" s="3">
        <v>371.84566666699999</v>
      </c>
      <c r="AG340" s="3">
        <v>2280</v>
      </c>
      <c r="AH340">
        <v>88</v>
      </c>
      <c r="AI340">
        <v>509</v>
      </c>
    </row>
    <row r="341" spans="1:35" x14ac:dyDescent="0.25">
      <c r="A341" t="s">
        <v>100</v>
      </c>
      <c r="B341" t="s">
        <v>98</v>
      </c>
      <c r="C341" t="s">
        <v>95</v>
      </c>
      <c r="D341">
        <v>418</v>
      </c>
      <c r="E341">
        <v>418</v>
      </c>
      <c r="F341">
        <v>1048576</v>
      </c>
      <c r="G341" t="s">
        <v>103</v>
      </c>
      <c r="H341">
        <v>1211.9816666700001</v>
      </c>
      <c r="I341">
        <v>1219.4570000000001</v>
      </c>
      <c r="J341">
        <v>1211.1613333299999</v>
      </c>
      <c r="K341">
        <v>12220</v>
      </c>
      <c r="L341">
        <v>710</v>
      </c>
      <c r="M341">
        <v>510</v>
      </c>
      <c r="N341" t="s">
        <v>101</v>
      </c>
      <c r="O341">
        <v>1448</v>
      </c>
      <c r="P341">
        <v>1448</v>
      </c>
      <c r="Q341">
        <v>1048576</v>
      </c>
      <c r="R341" t="s">
        <v>103</v>
      </c>
      <c r="S341">
        <v>341.52100000000002</v>
      </c>
      <c r="T341">
        <v>295.003333333</v>
      </c>
      <c r="U341">
        <v>346.71333333299998</v>
      </c>
      <c r="V341">
        <v>20117</v>
      </c>
      <c r="W341">
        <v>1416</v>
      </c>
      <c r="X341">
        <v>509</v>
      </c>
      <c r="Y341" t="s">
        <v>96</v>
      </c>
      <c r="Z341" s="2">
        <v>1325</v>
      </c>
      <c r="AA341" s="2">
        <v>1325</v>
      </c>
      <c r="AB341">
        <v>1048576</v>
      </c>
      <c r="AC341" t="s">
        <v>103</v>
      </c>
      <c r="AD341" s="3">
        <v>384.06666666699999</v>
      </c>
      <c r="AE341" s="3">
        <v>382.36599999999999</v>
      </c>
      <c r="AF341" s="3">
        <v>384.255</v>
      </c>
      <c r="AG341" s="3">
        <v>2160</v>
      </c>
      <c r="AH341">
        <v>71</v>
      </c>
      <c r="AI341">
        <v>509</v>
      </c>
    </row>
    <row r="342" spans="1:35" x14ac:dyDescent="0.25">
      <c r="A342" t="s">
        <v>100</v>
      </c>
      <c r="B342" t="s">
        <v>98</v>
      </c>
      <c r="C342" t="s">
        <v>95</v>
      </c>
      <c r="D342">
        <v>328</v>
      </c>
      <c r="E342">
        <v>328</v>
      </c>
      <c r="F342">
        <v>1048576</v>
      </c>
      <c r="G342" t="s">
        <v>112</v>
      </c>
      <c r="H342">
        <v>1542.0496666700001</v>
      </c>
      <c r="I342">
        <v>0</v>
      </c>
      <c r="J342">
        <v>1542.0496666700001</v>
      </c>
      <c r="K342">
        <v>8563</v>
      </c>
      <c r="L342">
        <v>835</v>
      </c>
      <c r="M342">
        <v>510</v>
      </c>
      <c r="N342" t="s">
        <v>101</v>
      </c>
      <c r="O342">
        <v>1387</v>
      </c>
      <c r="P342">
        <v>1387</v>
      </c>
      <c r="Q342">
        <v>1048576</v>
      </c>
      <c r="R342" t="s">
        <v>112</v>
      </c>
      <c r="S342">
        <v>356.32433333300003</v>
      </c>
      <c r="T342">
        <v>0</v>
      </c>
      <c r="U342">
        <v>356.32433333300003</v>
      </c>
      <c r="V342">
        <v>29962</v>
      </c>
      <c r="W342">
        <v>1582</v>
      </c>
      <c r="X342">
        <v>509</v>
      </c>
      <c r="Y342" t="s">
        <v>96</v>
      </c>
      <c r="Z342" s="2">
        <v>1191</v>
      </c>
      <c r="AA342" s="2">
        <v>1191</v>
      </c>
      <c r="AB342">
        <v>1048576</v>
      </c>
      <c r="AC342" t="s">
        <v>112</v>
      </c>
      <c r="AD342" s="3">
        <v>427.14400000000001</v>
      </c>
      <c r="AE342" s="3">
        <v>0</v>
      </c>
      <c r="AF342" s="3">
        <v>427.14400000000001</v>
      </c>
      <c r="AG342" s="3">
        <v>2142</v>
      </c>
      <c r="AH342">
        <v>68</v>
      </c>
      <c r="AI342">
        <v>509</v>
      </c>
    </row>
    <row r="343" spans="1:35" x14ac:dyDescent="0.25">
      <c r="A343" t="s">
        <v>100</v>
      </c>
      <c r="B343" t="s">
        <v>99</v>
      </c>
      <c r="C343" t="s">
        <v>95</v>
      </c>
      <c r="D343">
        <v>14907</v>
      </c>
      <c r="E343">
        <v>58</v>
      </c>
      <c r="F343">
        <v>4096</v>
      </c>
      <c r="G343" t="s">
        <v>102</v>
      </c>
      <c r="H343">
        <v>68.903000000000006</v>
      </c>
      <c r="I343">
        <v>68.903000000000006</v>
      </c>
      <c r="J343">
        <v>0</v>
      </c>
      <c r="K343">
        <v>5668</v>
      </c>
      <c r="L343">
        <v>192</v>
      </c>
      <c r="M343">
        <v>1019</v>
      </c>
      <c r="N343" t="s">
        <v>101</v>
      </c>
      <c r="O343">
        <v>373967</v>
      </c>
      <c r="P343">
        <v>1460</v>
      </c>
      <c r="Q343">
        <v>4096</v>
      </c>
      <c r="R343" t="s">
        <v>102</v>
      </c>
      <c r="S343">
        <v>2.7240000000000002</v>
      </c>
      <c r="T343">
        <v>2.7240000000000002</v>
      </c>
      <c r="U343">
        <v>0</v>
      </c>
      <c r="V343">
        <v>103</v>
      </c>
      <c r="W343">
        <v>1</v>
      </c>
      <c r="X343">
        <v>1018</v>
      </c>
      <c r="Y343" t="s">
        <v>96</v>
      </c>
      <c r="Z343" s="2">
        <v>62704</v>
      </c>
      <c r="AA343" s="2">
        <v>244</v>
      </c>
      <c r="AB343">
        <v>4096</v>
      </c>
      <c r="AC343" t="s">
        <v>102</v>
      </c>
      <c r="AD343" s="3">
        <v>13.1223333333</v>
      </c>
      <c r="AE343" s="3">
        <v>13.1223333333</v>
      </c>
      <c r="AF343" s="3">
        <v>0</v>
      </c>
      <c r="AG343" s="3">
        <v>3853</v>
      </c>
      <c r="AH343">
        <v>28</v>
      </c>
      <c r="AI343">
        <v>825</v>
      </c>
    </row>
    <row r="344" spans="1:35" x14ac:dyDescent="0.25">
      <c r="A344" t="s">
        <v>100</v>
      </c>
      <c r="B344" t="s">
        <v>99</v>
      </c>
      <c r="C344" t="s">
        <v>95</v>
      </c>
      <c r="D344">
        <v>15211</v>
      </c>
      <c r="E344">
        <v>59</v>
      </c>
      <c r="F344">
        <v>4096</v>
      </c>
      <c r="G344" t="s">
        <v>106</v>
      </c>
      <c r="H344">
        <v>68.546000000000006</v>
      </c>
      <c r="I344">
        <v>71.989000000000004</v>
      </c>
      <c r="J344">
        <v>37.5886666667</v>
      </c>
      <c r="K344">
        <v>3649</v>
      </c>
      <c r="L344">
        <v>162</v>
      </c>
      <c r="M344">
        <v>1019</v>
      </c>
      <c r="N344" t="s">
        <v>101</v>
      </c>
      <c r="O344">
        <v>332901</v>
      </c>
      <c r="P344">
        <v>1300</v>
      </c>
      <c r="Q344">
        <v>4096</v>
      </c>
      <c r="R344" t="s">
        <v>106</v>
      </c>
      <c r="S344">
        <v>3.0590000000000002</v>
      </c>
      <c r="T344">
        <v>3.0113333333300001</v>
      </c>
      <c r="U344">
        <v>3.4873333333300001</v>
      </c>
      <c r="V344">
        <v>429</v>
      </c>
      <c r="W344">
        <v>3</v>
      </c>
      <c r="X344">
        <v>1018</v>
      </c>
      <c r="Y344" t="s">
        <v>96</v>
      </c>
      <c r="Z344" s="2">
        <v>65454</v>
      </c>
      <c r="AA344" s="2">
        <v>255</v>
      </c>
      <c r="AB344">
        <v>4096</v>
      </c>
      <c r="AC344" t="s">
        <v>106</v>
      </c>
      <c r="AD344" s="3">
        <v>15.365</v>
      </c>
      <c r="AE344" s="3">
        <v>15.326000000000001</v>
      </c>
      <c r="AF344" s="3">
        <v>15.7136666667</v>
      </c>
      <c r="AG344" s="3">
        <v>13715</v>
      </c>
      <c r="AH344">
        <v>120</v>
      </c>
      <c r="AI344">
        <v>1000</v>
      </c>
    </row>
    <row r="345" spans="1:35" x14ac:dyDescent="0.25">
      <c r="A345" t="s">
        <v>100</v>
      </c>
      <c r="B345" t="s">
        <v>99</v>
      </c>
      <c r="C345" t="s">
        <v>95</v>
      </c>
      <c r="D345">
        <v>13734</v>
      </c>
      <c r="E345">
        <v>53</v>
      </c>
      <c r="F345">
        <v>4096</v>
      </c>
      <c r="G345" t="s">
        <v>107</v>
      </c>
      <c r="H345">
        <v>74.915666666700005</v>
      </c>
      <c r="I345">
        <v>80.853999999999999</v>
      </c>
      <c r="J345">
        <v>51.099666666700003</v>
      </c>
      <c r="K345">
        <v>8383</v>
      </c>
      <c r="L345">
        <v>248</v>
      </c>
      <c r="M345">
        <v>1019</v>
      </c>
      <c r="N345" t="s">
        <v>101</v>
      </c>
      <c r="O345">
        <v>278496</v>
      </c>
      <c r="P345">
        <v>1087</v>
      </c>
      <c r="Q345">
        <v>4096</v>
      </c>
      <c r="R345" t="s">
        <v>107</v>
      </c>
      <c r="S345">
        <v>3.6563333333300001</v>
      </c>
      <c r="T345">
        <v>3.47566666667</v>
      </c>
      <c r="U345">
        <v>4.3789999999999996</v>
      </c>
      <c r="V345">
        <v>663</v>
      </c>
      <c r="W345">
        <v>5</v>
      </c>
      <c r="X345">
        <v>1018</v>
      </c>
      <c r="Y345" t="s">
        <v>96</v>
      </c>
      <c r="Z345" s="2">
        <v>52429</v>
      </c>
      <c r="AA345" s="2">
        <v>204</v>
      </c>
      <c r="AB345">
        <v>4096</v>
      </c>
      <c r="AC345" t="s">
        <v>107</v>
      </c>
      <c r="AD345" s="3">
        <v>12.0333333333</v>
      </c>
      <c r="AE345" s="3">
        <v>11.973000000000001</v>
      </c>
      <c r="AF345" s="3">
        <v>12.2763333333</v>
      </c>
      <c r="AG345" s="3">
        <v>8300</v>
      </c>
      <c r="AH345">
        <v>85</v>
      </c>
      <c r="AI345">
        <v>630</v>
      </c>
    </row>
    <row r="346" spans="1:35" x14ac:dyDescent="0.25">
      <c r="A346" t="s">
        <v>100</v>
      </c>
      <c r="B346" t="s">
        <v>99</v>
      </c>
      <c r="C346" t="s">
        <v>95</v>
      </c>
      <c r="D346">
        <v>14592</v>
      </c>
      <c r="E346">
        <v>56</v>
      </c>
      <c r="F346">
        <v>4096</v>
      </c>
      <c r="G346" t="s">
        <v>108</v>
      </c>
      <c r="H346">
        <v>71.036000000000001</v>
      </c>
      <c r="I346">
        <v>81.211666666699998</v>
      </c>
      <c r="J346">
        <v>47.321666666699997</v>
      </c>
      <c r="K346">
        <v>4381</v>
      </c>
      <c r="L346">
        <v>173</v>
      </c>
      <c r="M346">
        <v>1019</v>
      </c>
      <c r="N346" t="s">
        <v>101</v>
      </c>
      <c r="O346">
        <v>235161</v>
      </c>
      <c r="P346">
        <v>918</v>
      </c>
      <c r="Q346">
        <v>4096</v>
      </c>
      <c r="R346" t="s">
        <v>108</v>
      </c>
      <c r="S346">
        <v>4.33</v>
      </c>
      <c r="T346">
        <v>3.9903333333300002</v>
      </c>
      <c r="U346">
        <v>5.1210000000000004</v>
      </c>
      <c r="V346">
        <v>560</v>
      </c>
      <c r="W346">
        <v>8</v>
      </c>
      <c r="X346">
        <v>1018</v>
      </c>
      <c r="Y346" t="s">
        <v>96</v>
      </c>
      <c r="Z346" s="2">
        <v>54749</v>
      </c>
      <c r="AA346" s="2">
        <v>213</v>
      </c>
      <c r="AB346">
        <v>4096</v>
      </c>
      <c r="AC346" t="s">
        <v>108</v>
      </c>
      <c r="AD346" s="3">
        <v>10.829000000000001</v>
      </c>
      <c r="AE346" s="3">
        <v>10.718999999999999</v>
      </c>
      <c r="AF346" s="3">
        <v>11.086</v>
      </c>
      <c r="AG346" s="3">
        <v>1818</v>
      </c>
      <c r="AH346">
        <v>13</v>
      </c>
      <c r="AI346">
        <v>592</v>
      </c>
    </row>
    <row r="347" spans="1:35" x14ac:dyDescent="0.25">
      <c r="A347" t="s">
        <v>100</v>
      </c>
      <c r="B347" t="s">
        <v>99</v>
      </c>
      <c r="C347" t="s">
        <v>95</v>
      </c>
      <c r="D347">
        <v>14924</v>
      </c>
      <c r="E347">
        <v>58</v>
      </c>
      <c r="F347">
        <v>4096</v>
      </c>
      <c r="G347" t="s">
        <v>109</v>
      </c>
      <c r="H347">
        <v>68.236000000000004</v>
      </c>
      <c r="I347">
        <v>82.082333333299999</v>
      </c>
      <c r="J347">
        <v>47.475000000000001</v>
      </c>
      <c r="K347">
        <v>2271</v>
      </c>
      <c r="L347">
        <v>95</v>
      </c>
      <c r="M347">
        <v>1019</v>
      </c>
      <c r="N347" t="s">
        <v>101</v>
      </c>
      <c r="O347">
        <v>207005</v>
      </c>
      <c r="P347">
        <v>808</v>
      </c>
      <c r="Q347">
        <v>4096</v>
      </c>
      <c r="R347" t="s">
        <v>109</v>
      </c>
      <c r="S347">
        <v>4.9189999999999996</v>
      </c>
      <c r="T347">
        <v>4.4866666666699997</v>
      </c>
      <c r="U347">
        <v>5.5666666666699998</v>
      </c>
      <c r="V347">
        <v>889</v>
      </c>
      <c r="W347">
        <v>10</v>
      </c>
      <c r="X347">
        <v>1018</v>
      </c>
      <c r="Y347" t="s">
        <v>96</v>
      </c>
      <c r="Z347" s="2">
        <v>61786</v>
      </c>
      <c r="AA347" s="2">
        <v>241</v>
      </c>
      <c r="AB347">
        <v>4096</v>
      </c>
      <c r="AC347" t="s">
        <v>109</v>
      </c>
      <c r="AD347" s="3">
        <v>11.179333333300001</v>
      </c>
      <c r="AE347" s="3">
        <v>11.2226666667</v>
      </c>
      <c r="AF347" s="3">
        <v>11.1146666667</v>
      </c>
      <c r="AG347" s="3">
        <v>3822</v>
      </c>
      <c r="AH347">
        <v>21</v>
      </c>
      <c r="AI347">
        <v>692</v>
      </c>
    </row>
    <row r="348" spans="1:35" x14ac:dyDescent="0.25">
      <c r="A348" t="s">
        <v>100</v>
      </c>
      <c r="B348" t="s">
        <v>99</v>
      </c>
      <c r="C348" t="s">
        <v>95</v>
      </c>
      <c r="D348">
        <v>16173</v>
      </c>
      <c r="E348">
        <v>63</v>
      </c>
      <c r="F348">
        <v>4096</v>
      </c>
      <c r="G348" t="s">
        <v>110</v>
      </c>
      <c r="H348">
        <v>63.27</v>
      </c>
      <c r="I348">
        <v>79.994333333300006</v>
      </c>
      <c r="J348">
        <v>46.524999999999999</v>
      </c>
      <c r="K348">
        <v>5885</v>
      </c>
      <c r="L348">
        <v>148</v>
      </c>
      <c r="M348">
        <v>1019</v>
      </c>
      <c r="N348" t="s">
        <v>101</v>
      </c>
      <c r="O348">
        <v>184553</v>
      </c>
      <c r="P348">
        <v>720</v>
      </c>
      <c r="Q348">
        <v>4096</v>
      </c>
      <c r="R348" t="s">
        <v>110</v>
      </c>
      <c r="S348">
        <v>5.5186666666699997</v>
      </c>
      <c r="T348">
        <v>4.9733333333300003</v>
      </c>
      <c r="U348">
        <v>6.0633333333300001</v>
      </c>
      <c r="V348">
        <v>800</v>
      </c>
      <c r="W348">
        <v>11</v>
      </c>
      <c r="X348">
        <v>1018</v>
      </c>
      <c r="Y348" t="s">
        <v>96</v>
      </c>
      <c r="Z348" s="2">
        <v>73680</v>
      </c>
      <c r="AA348" s="2">
        <v>287</v>
      </c>
      <c r="AB348">
        <v>4096</v>
      </c>
      <c r="AC348" t="s">
        <v>110</v>
      </c>
      <c r="AD348" s="3">
        <v>12.36</v>
      </c>
      <c r="AE348" s="3">
        <v>12.6266666667</v>
      </c>
      <c r="AF348" s="3">
        <v>12.0933333333</v>
      </c>
      <c r="AG348" s="3">
        <v>6516</v>
      </c>
      <c r="AH348">
        <v>42</v>
      </c>
      <c r="AI348">
        <v>910</v>
      </c>
    </row>
    <row r="349" spans="1:35" x14ac:dyDescent="0.25">
      <c r="A349" t="s">
        <v>100</v>
      </c>
      <c r="B349" t="s">
        <v>99</v>
      </c>
      <c r="C349" t="s">
        <v>95</v>
      </c>
      <c r="D349">
        <v>16572</v>
      </c>
      <c r="E349">
        <v>64</v>
      </c>
      <c r="F349">
        <v>4096</v>
      </c>
      <c r="G349" t="s">
        <v>111</v>
      </c>
      <c r="H349">
        <v>61.460333333299999</v>
      </c>
      <c r="I349">
        <v>80.86</v>
      </c>
      <c r="J349">
        <v>48.534333333299998</v>
      </c>
      <c r="K349">
        <v>1623</v>
      </c>
      <c r="L349">
        <v>83</v>
      </c>
      <c r="M349">
        <v>1019</v>
      </c>
      <c r="N349" t="s">
        <v>101</v>
      </c>
      <c r="O349">
        <v>169064</v>
      </c>
      <c r="P349">
        <v>660</v>
      </c>
      <c r="Q349">
        <v>4096</v>
      </c>
      <c r="R349" t="s">
        <v>111</v>
      </c>
      <c r="S349">
        <v>6.0236666666699996</v>
      </c>
      <c r="T349">
        <v>5.3993333333300004</v>
      </c>
      <c r="U349">
        <v>6.44</v>
      </c>
      <c r="V349">
        <v>638</v>
      </c>
      <c r="W349">
        <v>12</v>
      </c>
      <c r="X349">
        <v>1018</v>
      </c>
      <c r="Y349" t="s">
        <v>96</v>
      </c>
      <c r="Z349" s="2">
        <v>76384</v>
      </c>
      <c r="AA349" s="2">
        <v>298</v>
      </c>
      <c r="AB349">
        <v>4096</v>
      </c>
      <c r="AC349" t="s">
        <v>111</v>
      </c>
      <c r="AD349" s="3">
        <v>13.2326666667</v>
      </c>
      <c r="AE349" s="3">
        <v>13.5783333333</v>
      </c>
      <c r="AF349" s="3">
        <v>13.003</v>
      </c>
      <c r="AG349" s="3">
        <v>1661</v>
      </c>
      <c r="AH349">
        <v>10</v>
      </c>
      <c r="AI349">
        <v>1010</v>
      </c>
    </row>
    <row r="350" spans="1:35" x14ac:dyDescent="0.25">
      <c r="A350" t="s">
        <v>100</v>
      </c>
      <c r="B350" t="s">
        <v>99</v>
      </c>
      <c r="C350" t="s">
        <v>95</v>
      </c>
      <c r="D350">
        <v>16254</v>
      </c>
      <c r="E350">
        <v>63</v>
      </c>
      <c r="F350">
        <v>4096</v>
      </c>
      <c r="G350" t="s">
        <v>105</v>
      </c>
      <c r="H350">
        <v>62.710333333299999</v>
      </c>
      <c r="I350">
        <v>83.571333333300004</v>
      </c>
      <c r="J350">
        <v>53.774999999999999</v>
      </c>
      <c r="K350">
        <v>3130</v>
      </c>
      <c r="L350">
        <v>95</v>
      </c>
      <c r="M350">
        <v>1019</v>
      </c>
      <c r="N350" t="s">
        <v>101</v>
      </c>
      <c r="O350">
        <v>155790</v>
      </c>
      <c r="P350">
        <v>608</v>
      </c>
      <c r="Q350">
        <v>4096</v>
      </c>
      <c r="R350" t="s">
        <v>105</v>
      </c>
      <c r="S350">
        <v>6.5369999999999999</v>
      </c>
      <c r="T350">
        <v>5.8313333333299999</v>
      </c>
      <c r="U350">
        <v>6.8393333333299999</v>
      </c>
      <c r="V350">
        <v>597</v>
      </c>
      <c r="W350">
        <v>14</v>
      </c>
      <c r="X350">
        <v>1018</v>
      </c>
      <c r="Y350" t="s">
        <v>96</v>
      </c>
      <c r="Z350" s="2">
        <v>72074</v>
      </c>
      <c r="AA350" s="2">
        <v>281</v>
      </c>
      <c r="AB350">
        <v>4096</v>
      </c>
      <c r="AC350" t="s">
        <v>105</v>
      </c>
      <c r="AD350" s="3">
        <v>11.0013333333</v>
      </c>
      <c r="AE350" s="3">
        <v>11.632999999999999</v>
      </c>
      <c r="AF350" s="3">
        <v>10.730666666699999</v>
      </c>
      <c r="AG350" s="3">
        <v>1651</v>
      </c>
      <c r="AH350">
        <v>12</v>
      </c>
      <c r="AI350">
        <v>793</v>
      </c>
    </row>
    <row r="351" spans="1:35" x14ac:dyDescent="0.25">
      <c r="A351" t="s">
        <v>100</v>
      </c>
      <c r="B351" t="s">
        <v>99</v>
      </c>
      <c r="C351" t="s">
        <v>95</v>
      </c>
      <c r="D351">
        <v>10238</v>
      </c>
      <c r="E351">
        <v>39</v>
      </c>
      <c r="F351">
        <v>4096</v>
      </c>
      <c r="G351" t="s">
        <v>104</v>
      </c>
      <c r="H351">
        <v>99.266999999999996</v>
      </c>
      <c r="I351">
        <v>120.613666667</v>
      </c>
      <c r="J351">
        <v>93.947333333299994</v>
      </c>
      <c r="K351">
        <v>6718</v>
      </c>
      <c r="L351">
        <v>365</v>
      </c>
      <c r="M351">
        <v>1019</v>
      </c>
      <c r="N351" t="s">
        <v>101</v>
      </c>
      <c r="O351">
        <v>146008</v>
      </c>
      <c r="P351">
        <v>570</v>
      </c>
      <c r="Q351">
        <v>4096</v>
      </c>
      <c r="R351" t="s">
        <v>104</v>
      </c>
      <c r="S351">
        <v>6.9820000000000002</v>
      </c>
      <c r="T351">
        <v>6.4770000000000003</v>
      </c>
      <c r="U351">
        <v>7.1079999999999997</v>
      </c>
      <c r="V351">
        <v>587</v>
      </c>
      <c r="W351">
        <v>13</v>
      </c>
      <c r="X351">
        <v>1018</v>
      </c>
      <c r="Y351" t="s">
        <v>96</v>
      </c>
      <c r="Z351" s="2">
        <v>41822</v>
      </c>
      <c r="AA351" s="2">
        <v>163</v>
      </c>
      <c r="AB351">
        <v>4096</v>
      </c>
      <c r="AC351" t="s">
        <v>104</v>
      </c>
      <c r="AD351" s="3">
        <v>23.982666666699998</v>
      </c>
      <c r="AE351" s="3">
        <v>22.142666666699999</v>
      </c>
      <c r="AF351" s="3">
        <v>24.443000000000001</v>
      </c>
      <c r="AG351" s="3">
        <v>23788</v>
      </c>
      <c r="AH351">
        <v>357</v>
      </c>
      <c r="AI351">
        <v>917</v>
      </c>
    </row>
    <row r="352" spans="1:35" x14ac:dyDescent="0.25">
      <c r="A352" t="s">
        <v>100</v>
      </c>
      <c r="B352" t="s">
        <v>99</v>
      </c>
      <c r="C352" t="s">
        <v>95</v>
      </c>
      <c r="D352">
        <v>10809</v>
      </c>
      <c r="E352">
        <v>42</v>
      </c>
      <c r="F352">
        <v>4096</v>
      </c>
      <c r="G352" t="s">
        <v>103</v>
      </c>
      <c r="H352">
        <v>94.237333333300001</v>
      </c>
      <c r="I352">
        <v>127.172333333</v>
      </c>
      <c r="J352">
        <v>90.58</v>
      </c>
      <c r="K352">
        <v>6224</v>
      </c>
      <c r="L352">
        <v>345</v>
      </c>
      <c r="M352">
        <v>1019</v>
      </c>
      <c r="N352" t="s">
        <v>101</v>
      </c>
      <c r="O352">
        <v>142338</v>
      </c>
      <c r="P352">
        <v>556</v>
      </c>
      <c r="Q352">
        <v>4096</v>
      </c>
      <c r="R352" t="s">
        <v>103</v>
      </c>
      <c r="S352">
        <v>7.15333333333</v>
      </c>
      <c r="T352">
        <v>6.9256666666699997</v>
      </c>
      <c r="U352">
        <v>7.1786666666699999</v>
      </c>
      <c r="V352">
        <v>458</v>
      </c>
      <c r="W352">
        <v>11</v>
      </c>
      <c r="X352">
        <v>1018</v>
      </c>
      <c r="Y352" t="s">
        <v>96</v>
      </c>
      <c r="Z352" s="2">
        <v>53444</v>
      </c>
      <c r="AA352" s="2">
        <v>208</v>
      </c>
      <c r="AB352">
        <v>4096</v>
      </c>
      <c r="AC352" t="s">
        <v>103</v>
      </c>
      <c r="AD352" s="3">
        <v>13.659333333299999</v>
      </c>
      <c r="AE352" s="3">
        <v>14.346666666699999</v>
      </c>
      <c r="AF352" s="3">
        <v>13.5826666667</v>
      </c>
      <c r="AG352" s="3">
        <v>4960</v>
      </c>
      <c r="AH352">
        <v>42</v>
      </c>
      <c r="AI352">
        <v>729</v>
      </c>
    </row>
    <row r="353" spans="1:35" x14ac:dyDescent="0.25">
      <c r="A353" t="s">
        <v>100</v>
      </c>
      <c r="B353" t="s">
        <v>99</v>
      </c>
      <c r="C353" t="s">
        <v>95</v>
      </c>
      <c r="D353">
        <v>8769</v>
      </c>
      <c r="E353">
        <v>34</v>
      </c>
      <c r="F353">
        <v>4096</v>
      </c>
      <c r="G353" t="s">
        <v>112</v>
      </c>
      <c r="H353">
        <v>119.178333333</v>
      </c>
      <c r="I353">
        <v>0</v>
      </c>
      <c r="J353">
        <v>119.178333333</v>
      </c>
      <c r="K353">
        <v>11185</v>
      </c>
      <c r="L353">
        <v>528</v>
      </c>
      <c r="M353">
        <v>1019</v>
      </c>
      <c r="N353" t="s">
        <v>101</v>
      </c>
      <c r="O353">
        <v>128239</v>
      </c>
      <c r="P353">
        <v>500</v>
      </c>
      <c r="Q353">
        <v>4096</v>
      </c>
      <c r="R353" t="s">
        <v>112</v>
      </c>
      <c r="S353">
        <v>7.9426666666700001</v>
      </c>
      <c r="T353">
        <v>0</v>
      </c>
      <c r="U353">
        <v>7.9426666666700001</v>
      </c>
      <c r="V353">
        <v>687</v>
      </c>
      <c r="W353">
        <v>18</v>
      </c>
      <c r="X353">
        <v>1018</v>
      </c>
      <c r="Y353" t="s">
        <v>96</v>
      </c>
      <c r="Z353" s="2">
        <v>72125</v>
      </c>
      <c r="AA353" s="2">
        <v>281</v>
      </c>
      <c r="AB353">
        <v>4096</v>
      </c>
      <c r="AC353" t="s">
        <v>112</v>
      </c>
      <c r="AD353" s="3">
        <v>14.153</v>
      </c>
      <c r="AE353" s="3">
        <v>0</v>
      </c>
      <c r="AF353" s="3">
        <v>14.153</v>
      </c>
      <c r="AG353" s="3">
        <v>2290</v>
      </c>
      <c r="AH353">
        <v>23</v>
      </c>
      <c r="AI353">
        <v>1019</v>
      </c>
    </row>
    <row r="354" spans="1:35" x14ac:dyDescent="0.25">
      <c r="A354" t="s">
        <v>100</v>
      </c>
      <c r="B354" t="s">
        <v>99</v>
      </c>
      <c r="C354" t="s">
        <v>95</v>
      </c>
      <c r="D354">
        <v>9182</v>
      </c>
      <c r="E354">
        <v>573</v>
      </c>
      <c r="F354">
        <v>65536</v>
      </c>
      <c r="G354" t="s">
        <v>102</v>
      </c>
      <c r="H354">
        <v>112.354666667</v>
      </c>
      <c r="I354">
        <v>112.354666667</v>
      </c>
      <c r="J354">
        <v>0</v>
      </c>
      <c r="K354">
        <v>2177</v>
      </c>
      <c r="L354">
        <v>136</v>
      </c>
      <c r="M354">
        <v>1018</v>
      </c>
      <c r="N354" t="s">
        <v>101</v>
      </c>
      <c r="O354">
        <v>61244</v>
      </c>
      <c r="P354">
        <v>3827</v>
      </c>
      <c r="Q354">
        <v>65536</v>
      </c>
      <c r="R354" t="s">
        <v>102</v>
      </c>
      <c r="S354">
        <v>16.638666666700001</v>
      </c>
      <c r="T354">
        <v>16.638666666700001</v>
      </c>
      <c r="U354">
        <v>0</v>
      </c>
      <c r="V354">
        <v>2117</v>
      </c>
      <c r="W354">
        <v>21</v>
      </c>
      <c r="X354">
        <v>1018</v>
      </c>
      <c r="Y354" t="s">
        <v>96</v>
      </c>
      <c r="Z354" s="2">
        <v>22042</v>
      </c>
      <c r="AA354" s="2">
        <v>1377</v>
      </c>
      <c r="AB354">
        <v>65536</v>
      </c>
      <c r="AC354" t="s">
        <v>102</v>
      </c>
      <c r="AD354" s="3">
        <v>46.003</v>
      </c>
      <c r="AE354" s="3">
        <v>46.003</v>
      </c>
      <c r="AF354" s="3">
        <v>0</v>
      </c>
      <c r="AG354" s="3">
        <v>188</v>
      </c>
      <c r="AH354">
        <v>25</v>
      </c>
      <c r="AI354">
        <v>1014</v>
      </c>
    </row>
    <row r="355" spans="1:35" x14ac:dyDescent="0.25">
      <c r="A355" t="s">
        <v>100</v>
      </c>
      <c r="B355" t="s">
        <v>99</v>
      </c>
      <c r="C355" t="s">
        <v>95</v>
      </c>
      <c r="D355">
        <v>13189</v>
      </c>
      <c r="E355">
        <v>824</v>
      </c>
      <c r="F355">
        <v>65536</v>
      </c>
      <c r="G355" t="s">
        <v>106</v>
      </c>
      <c r="H355">
        <v>76.547333333300003</v>
      </c>
      <c r="I355">
        <v>78.269333333299997</v>
      </c>
      <c r="J355">
        <v>61.0943333333</v>
      </c>
      <c r="K355">
        <v>2971</v>
      </c>
      <c r="L355">
        <v>100</v>
      </c>
      <c r="M355">
        <v>1003</v>
      </c>
      <c r="N355" t="s">
        <v>101</v>
      </c>
      <c r="O355">
        <v>46016</v>
      </c>
      <c r="P355">
        <v>2876</v>
      </c>
      <c r="Q355">
        <v>65536</v>
      </c>
      <c r="R355" t="s">
        <v>106</v>
      </c>
      <c r="S355">
        <v>21.881333333299999</v>
      </c>
      <c r="T355">
        <v>15.19</v>
      </c>
      <c r="U355">
        <v>82.100666666699993</v>
      </c>
      <c r="V355">
        <v>3543</v>
      </c>
      <c r="W355">
        <v>70</v>
      </c>
      <c r="X355">
        <v>1007</v>
      </c>
      <c r="Y355" t="s">
        <v>96</v>
      </c>
      <c r="Z355" s="2">
        <v>24189</v>
      </c>
      <c r="AA355" s="2">
        <v>1511</v>
      </c>
      <c r="AB355">
        <v>65536</v>
      </c>
      <c r="AC355" t="s">
        <v>106</v>
      </c>
      <c r="AD355" s="3">
        <v>41.842333333299997</v>
      </c>
      <c r="AE355" s="3">
        <v>42.653666666699998</v>
      </c>
      <c r="AF355" s="3">
        <v>34.542999999999999</v>
      </c>
      <c r="AG355" s="3">
        <v>815</v>
      </c>
      <c r="AH355">
        <v>26</v>
      </c>
      <c r="AI355">
        <v>1012</v>
      </c>
    </row>
    <row r="356" spans="1:35" x14ac:dyDescent="0.25">
      <c r="A356" t="s">
        <v>100</v>
      </c>
      <c r="B356" t="s">
        <v>99</v>
      </c>
      <c r="C356" t="s">
        <v>95</v>
      </c>
      <c r="D356">
        <v>12510</v>
      </c>
      <c r="E356">
        <v>781</v>
      </c>
      <c r="F356">
        <v>65536</v>
      </c>
      <c r="G356" t="s">
        <v>107</v>
      </c>
      <c r="H356">
        <v>80.863</v>
      </c>
      <c r="I356">
        <v>84.477999999999994</v>
      </c>
      <c r="J356">
        <v>66.421333333299998</v>
      </c>
      <c r="K356">
        <v>3327</v>
      </c>
      <c r="L356">
        <v>115</v>
      </c>
      <c r="M356">
        <v>1010</v>
      </c>
      <c r="N356" t="s">
        <v>101</v>
      </c>
      <c r="O356">
        <v>43958</v>
      </c>
      <c r="P356">
        <v>2747</v>
      </c>
      <c r="Q356">
        <v>65536</v>
      </c>
      <c r="R356" t="s">
        <v>107</v>
      </c>
      <c r="S356">
        <v>22.933666666699999</v>
      </c>
      <c r="T356">
        <v>13.7443333333</v>
      </c>
      <c r="U356">
        <v>59.682000000000002</v>
      </c>
      <c r="V356">
        <v>2639</v>
      </c>
      <c r="W356">
        <v>81</v>
      </c>
      <c r="X356">
        <v>1009</v>
      </c>
      <c r="Y356" t="s">
        <v>96</v>
      </c>
      <c r="Z356" s="2">
        <v>25918</v>
      </c>
      <c r="AA356" s="2">
        <v>1619</v>
      </c>
      <c r="AB356">
        <v>65536</v>
      </c>
      <c r="AC356" t="s">
        <v>107</v>
      </c>
      <c r="AD356" s="3">
        <v>38.7193333333</v>
      </c>
      <c r="AE356" s="3">
        <v>39.247999999999998</v>
      </c>
      <c r="AF356" s="3">
        <v>36.6033333333</v>
      </c>
      <c r="AG356" s="3">
        <v>809</v>
      </c>
      <c r="AH356">
        <v>21</v>
      </c>
      <c r="AI356">
        <v>1003</v>
      </c>
    </row>
    <row r="357" spans="1:35" x14ac:dyDescent="0.25">
      <c r="A357" t="s">
        <v>100</v>
      </c>
      <c r="B357" t="s">
        <v>99</v>
      </c>
      <c r="C357" t="s">
        <v>95</v>
      </c>
      <c r="D357">
        <v>13583</v>
      </c>
      <c r="E357">
        <v>848</v>
      </c>
      <c r="F357">
        <v>65536</v>
      </c>
      <c r="G357" t="s">
        <v>108</v>
      </c>
      <c r="H357">
        <v>75.622666666699999</v>
      </c>
      <c r="I357">
        <v>83.212999999999994</v>
      </c>
      <c r="J357">
        <v>57.908999999999999</v>
      </c>
      <c r="K357">
        <v>4967</v>
      </c>
      <c r="L357">
        <v>143</v>
      </c>
      <c r="M357">
        <v>1015</v>
      </c>
      <c r="N357" t="s">
        <v>101</v>
      </c>
      <c r="O357">
        <v>46795</v>
      </c>
      <c r="P357">
        <v>2924</v>
      </c>
      <c r="Q357">
        <v>65536</v>
      </c>
      <c r="R357" t="s">
        <v>108</v>
      </c>
      <c r="S357">
        <v>21.523666666699999</v>
      </c>
      <c r="T357">
        <v>11.635</v>
      </c>
      <c r="U357">
        <v>44.612333333300001</v>
      </c>
      <c r="V357">
        <v>3131</v>
      </c>
      <c r="W357">
        <v>88</v>
      </c>
      <c r="X357">
        <v>1010</v>
      </c>
      <c r="Y357" t="s">
        <v>96</v>
      </c>
      <c r="Z357" s="2">
        <v>25416</v>
      </c>
      <c r="AA357" s="2">
        <v>1588</v>
      </c>
      <c r="AB357">
        <v>65536</v>
      </c>
      <c r="AC357" t="s">
        <v>108</v>
      </c>
      <c r="AD357" s="3">
        <v>39.6406666667</v>
      </c>
      <c r="AE357" s="3">
        <v>39.839666666699998</v>
      </c>
      <c r="AF357" s="3">
        <v>39.176000000000002</v>
      </c>
      <c r="AG357" s="3">
        <v>861</v>
      </c>
      <c r="AH357">
        <v>19</v>
      </c>
      <c r="AI357">
        <v>1007</v>
      </c>
    </row>
    <row r="358" spans="1:35" x14ac:dyDescent="0.25">
      <c r="A358" t="s">
        <v>100</v>
      </c>
      <c r="B358" t="s">
        <v>99</v>
      </c>
      <c r="C358" t="s">
        <v>95</v>
      </c>
      <c r="D358">
        <v>10137</v>
      </c>
      <c r="E358">
        <v>633</v>
      </c>
      <c r="F358">
        <v>65536</v>
      </c>
      <c r="G358" t="s">
        <v>109</v>
      </c>
      <c r="H358">
        <v>100.53100000000001</v>
      </c>
      <c r="I358">
        <v>117.501</v>
      </c>
      <c r="J358">
        <v>75.082333333299999</v>
      </c>
      <c r="K358">
        <v>13165</v>
      </c>
      <c r="L358">
        <v>442</v>
      </c>
      <c r="M358">
        <v>1015</v>
      </c>
      <c r="N358" t="s">
        <v>101</v>
      </c>
      <c r="O358">
        <v>47103</v>
      </c>
      <c r="P358">
        <v>2943</v>
      </c>
      <c r="Q358">
        <v>65536</v>
      </c>
      <c r="R358" t="s">
        <v>109</v>
      </c>
      <c r="S358">
        <v>21.3793333333</v>
      </c>
      <c r="T358">
        <v>9.9863333333300002</v>
      </c>
      <c r="U358">
        <v>38.482666666699998</v>
      </c>
      <c r="V358">
        <v>5250</v>
      </c>
      <c r="W358">
        <v>106</v>
      </c>
      <c r="X358">
        <v>1009</v>
      </c>
      <c r="Y358" t="s">
        <v>96</v>
      </c>
      <c r="Z358" s="2">
        <v>23447</v>
      </c>
      <c r="AA358" s="2">
        <v>1465</v>
      </c>
      <c r="AB358">
        <v>65536</v>
      </c>
      <c r="AC358" t="s">
        <v>109</v>
      </c>
      <c r="AD358" s="3">
        <v>43.478000000000002</v>
      </c>
      <c r="AE358" s="3">
        <v>43.508666666700002</v>
      </c>
      <c r="AF358" s="3">
        <v>43.432666666700001</v>
      </c>
      <c r="AG358" s="3">
        <v>770</v>
      </c>
      <c r="AH358">
        <v>16</v>
      </c>
      <c r="AI358">
        <v>1019</v>
      </c>
    </row>
    <row r="359" spans="1:35" x14ac:dyDescent="0.25">
      <c r="A359" t="s">
        <v>100</v>
      </c>
      <c r="B359" t="s">
        <v>99</v>
      </c>
      <c r="C359" t="s">
        <v>95</v>
      </c>
      <c r="D359">
        <v>13835</v>
      </c>
      <c r="E359">
        <v>864</v>
      </c>
      <c r="F359">
        <v>65536</v>
      </c>
      <c r="G359" t="s">
        <v>110</v>
      </c>
      <c r="H359">
        <v>72.865333333300001</v>
      </c>
      <c r="I359">
        <v>79.198999999999998</v>
      </c>
      <c r="J359">
        <v>66.525000000000006</v>
      </c>
      <c r="K359">
        <v>5399</v>
      </c>
      <c r="L359">
        <v>141</v>
      </c>
      <c r="M359">
        <v>1018</v>
      </c>
      <c r="N359" t="s">
        <v>101</v>
      </c>
      <c r="O359">
        <v>46866</v>
      </c>
      <c r="P359">
        <v>2929</v>
      </c>
      <c r="Q359">
        <v>65536</v>
      </c>
      <c r="R359" t="s">
        <v>110</v>
      </c>
      <c r="S359">
        <v>21.528333333300001</v>
      </c>
      <c r="T359">
        <v>8.57</v>
      </c>
      <c r="U359">
        <v>34.486333333300003</v>
      </c>
      <c r="V359">
        <v>7212</v>
      </c>
      <c r="W359">
        <v>129</v>
      </c>
      <c r="X359">
        <v>1011</v>
      </c>
      <c r="Y359" t="s">
        <v>96</v>
      </c>
      <c r="Z359" s="2">
        <v>21981</v>
      </c>
      <c r="AA359" s="2">
        <v>1373</v>
      </c>
      <c r="AB359">
        <v>65536</v>
      </c>
      <c r="AC359" t="s">
        <v>110</v>
      </c>
      <c r="AD359" s="3">
        <v>46.375666666699999</v>
      </c>
      <c r="AE359" s="3">
        <v>46.2866666667</v>
      </c>
      <c r="AF359" s="3">
        <v>46.465000000000003</v>
      </c>
      <c r="AG359" s="3">
        <v>975</v>
      </c>
      <c r="AH359">
        <v>16</v>
      </c>
      <c r="AI359">
        <v>1019</v>
      </c>
    </row>
    <row r="360" spans="1:35" x14ac:dyDescent="0.25">
      <c r="A360" t="s">
        <v>100</v>
      </c>
      <c r="B360" t="s">
        <v>99</v>
      </c>
      <c r="C360" t="s">
        <v>95</v>
      </c>
      <c r="D360">
        <v>12828</v>
      </c>
      <c r="E360">
        <v>801</v>
      </c>
      <c r="F360">
        <v>65536</v>
      </c>
      <c r="G360" t="s">
        <v>111</v>
      </c>
      <c r="H360">
        <v>79.501666666700004</v>
      </c>
      <c r="I360">
        <v>91.8906666667</v>
      </c>
      <c r="J360">
        <v>71.245666666700004</v>
      </c>
      <c r="K360">
        <v>3278</v>
      </c>
      <c r="L360">
        <v>86</v>
      </c>
      <c r="M360">
        <v>1019</v>
      </c>
      <c r="N360" t="s">
        <v>101</v>
      </c>
      <c r="O360">
        <v>42674</v>
      </c>
      <c r="P360">
        <v>2667</v>
      </c>
      <c r="Q360">
        <v>65536</v>
      </c>
      <c r="R360" t="s">
        <v>111</v>
      </c>
      <c r="S360">
        <v>23.536999999999999</v>
      </c>
      <c r="T360">
        <v>9.3933333333300002</v>
      </c>
      <c r="U360">
        <v>32.963999999999999</v>
      </c>
      <c r="V360">
        <v>10781</v>
      </c>
      <c r="W360">
        <v>159</v>
      </c>
      <c r="X360">
        <v>1008</v>
      </c>
      <c r="Y360" t="s">
        <v>96</v>
      </c>
      <c r="Z360" s="2">
        <v>19857</v>
      </c>
      <c r="AA360" s="2">
        <v>1241</v>
      </c>
      <c r="AB360">
        <v>65536</v>
      </c>
      <c r="AC360" t="s">
        <v>111</v>
      </c>
      <c r="AD360" s="3">
        <v>51.341999999999999</v>
      </c>
      <c r="AE360" s="3">
        <v>51.173666666700001</v>
      </c>
      <c r="AF360" s="3">
        <v>51.4546666667</v>
      </c>
      <c r="AG360" s="3">
        <v>822</v>
      </c>
      <c r="AH360">
        <v>13</v>
      </c>
      <c r="AI360">
        <v>1019</v>
      </c>
    </row>
    <row r="361" spans="1:35" x14ac:dyDescent="0.25">
      <c r="A361" t="s">
        <v>100</v>
      </c>
      <c r="B361" t="s">
        <v>99</v>
      </c>
      <c r="C361" t="s">
        <v>95</v>
      </c>
      <c r="D361">
        <v>11250</v>
      </c>
      <c r="E361">
        <v>703</v>
      </c>
      <c r="F361">
        <v>65536</v>
      </c>
      <c r="G361" t="s">
        <v>105</v>
      </c>
      <c r="H361">
        <v>90.117666666700003</v>
      </c>
      <c r="I361">
        <v>101.32033333299999</v>
      </c>
      <c r="J361">
        <v>85.314333333299999</v>
      </c>
      <c r="K361">
        <v>8055</v>
      </c>
      <c r="L361">
        <v>201</v>
      </c>
      <c r="M361">
        <v>1019</v>
      </c>
      <c r="N361" t="s">
        <v>101</v>
      </c>
      <c r="O361">
        <v>38445</v>
      </c>
      <c r="P361">
        <v>2402</v>
      </c>
      <c r="Q361">
        <v>65536</v>
      </c>
      <c r="R361" t="s">
        <v>105</v>
      </c>
      <c r="S361">
        <v>26.166666666699999</v>
      </c>
      <c r="T361">
        <v>9.8053333333299992</v>
      </c>
      <c r="U361">
        <v>33.176666666700001</v>
      </c>
      <c r="V361">
        <v>10331</v>
      </c>
      <c r="W361">
        <v>179</v>
      </c>
      <c r="X361">
        <v>1009</v>
      </c>
      <c r="Y361" t="s">
        <v>96</v>
      </c>
      <c r="Z361" s="2">
        <v>18421</v>
      </c>
      <c r="AA361" s="2">
        <v>1151</v>
      </c>
      <c r="AB361">
        <v>65536</v>
      </c>
      <c r="AC361" t="s">
        <v>105</v>
      </c>
      <c r="AD361" s="3">
        <v>55.337000000000003</v>
      </c>
      <c r="AE361" s="3">
        <v>55.0886666667</v>
      </c>
      <c r="AF361" s="3">
        <v>55.443333333299996</v>
      </c>
      <c r="AG361" s="3">
        <v>890</v>
      </c>
      <c r="AH361">
        <v>12</v>
      </c>
      <c r="AI361">
        <v>1019</v>
      </c>
    </row>
    <row r="362" spans="1:35" x14ac:dyDescent="0.25">
      <c r="A362" t="s">
        <v>100</v>
      </c>
      <c r="B362" t="s">
        <v>99</v>
      </c>
      <c r="C362" t="s">
        <v>95</v>
      </c>
      <c r="D362">
        <v>9761</v>
      </c>
      <c r="E362">
        <v>610</v>
      </c>
      <c r="F362">
        <v>65536</v>
      </c>
      <c r="G362" t="s">
        <v>104</v>
      </c>
      <c r="H362">
        <v>105.863333333</v>
      </c>
      <c r="I362">
        <v>121.08833333299999</v>
      </c>
      <c r="J362">
        <v>102.05500000000001</v>
      </c>
      <c r="K362">
        <v>14647</v>
      </c>
      <c r="L362">
        <v>372</v>
      </c>
      <c r="M362">
        <v>1019</v>
      </c>
      <c r="N362" t="s">
        <v>101</v>
      </c>
      <c r="O362">
        <v>34127</v>
      </c>
      <c r="P362">
        <v>2132</v>
      </c>
      <c r="Q362">
        <v>65536</v>
      </c>
      <c r="R362" t="s">
        <v>104</v>
      </c>
      <c r="S362">
        <v>29.528666666700001</v>
      </c>
      <c r="T362">
        <v>10.7816666667</v>
      </c>
      <c r="U362">
        <v>34.209000000000003</v>
      </c>
      <c r="V362">
        <v>11930</v>
      </c>
      <c r="W362">
        <v>194</v>
      </c>
      <c r="X362">
        <v>1009</v>
      </c>
      <c r="Y362" t="s">
        <v>96</v>
      </c>
      <c r="Z362" s="2">
        <v>16299</v>
      </c>
      <c r="AA362" s="2">
        <v>1018</v>
      </c>
      <c r="AB362">
        <v>65536</v>
      </c>
      <c r="AC362" t="s">
        <v>104</v>
      </c>
      <c r="AD362" s="3">
        <v>62.541666666700003</v>
      </c>
      <c r="AE362" s="3">
        <v>62.406999999999996</v>
      </c>
      <c r="AF362" s="3">
        <v>62.575666666700002</v>
      </c>
      <c r="AG362" s="3">
        <v>960</v>
      </c>
      <c r="AH362">
        <v>11</v>
      </c>
      <c r="AI362">
        <v>1019</v>
      </c>
    </row>
    <row r="363" spans="1:35" x14ac:dyDescent="0.25">
      <c r="A363" t="s">
        <v>100</v>
      </c>
      <c r="B363" t="s">
        <v>99</v>
      </c>
      <c r="C363" t="s">
        <v>95</v>
      </c>
      <c r="D363">
        <v>10504</v>
      </c>
      <c r="E363">
        <v>656</v>
      </c>
      <c r="F363">
        <v>65536</v>
      </c>
      <c r="G363" t="s">
        <v>103</v>
      </c>
      <c r="H363">
        <v>96.915999999999997</v>
      </c>
      <c r="I363">
        <v>112.71299999999999</v>
      </c>
      <c r="J363">
        <v>95.159333333299998</v>
      </c>
      <c r="K363">
        <v>7369</v>
      </c>
      <c r="L363">
        <v>189</v>
      </c>
      <c r="M363">
        <v>1019</v>
      </c>
      <c r="N363" t="s">
        <v>101</v>
      </c>
      <c r="O363">
        <v>33380</v>
      </c>
      <c r="P363">
        <v>2086</v>
      </c>
      <c r="Q363">
        <v>65536</v>
      </c>
      <c r="R363" t="s">
        <v>103</v>
      </c>
      <c r="S363">
        <v>30.5483333333</v>
      </c>
      <c r="T363">
        <v>24.076000000000001</v>
      </c>
      <c r="U363">
        <v>31.268333333299999</v>
      </c>
      <c r="V363">
        <v>3289</v>
      </c>
      <c r="W363">
        <v>67</v>
      </c>
      <c r="X363">
        <v>1018</v>
      </c>
      <c r="Y363" t="s">
        <v>96</v>
      </c>
      <c r="Z363" s="2">
        <v>15253</v>
      </c>
      <c r="AA363" s="2">
        <v>953</v>
      </c>
      <c r="AB363">
        <v>65536</v>
      </c>
      <c r="AC363" t="s">
        <v>103</v>
      </c>
      <c r="AD363" s="3">
        <v>66.831000000000003</v>
      </c>
      <c r="AE363" s="3">
        <v>66.580666666699997</v>
      </c>
      <c r="AF363" s="3">
        <v>66.858999999999995</v>
      </c>
      <c r="AG363" s="3">
        <v>1111</v>
      </c>
      <c r="AH363">
        <v>11</v>
      </c>
      <c r="AI363">
        <v>1019</v>
      </c>
    </row>
    <row r="364" spans="1:35" x14ac:dyDescent="0.25">
      <c r="A364" t="s">
        <v>100</v>
      </c>
      <c r="B364" t="s">
        <v>99</v>
      </c>
      <c r="C364" t="s">
        <v>95</v>
      </c>
      <c r="D364">
        <v>7034</v>
      </c>
      <c r="E364">
        <v>439</v>
      </c>
      <c r="F364">
        <v>65536</v>
      </c>
      <c r="G364" t="s">
        <v>112</v>
      </c>
      <c r="H364">
        <v>146.738</v>
      </c>
      <c r="I364">
        <v>0</v>
      </c>
      <c r="J364">
        <v>146.738</v>
      </c>
      <c r="K364">
        <v>22297</v>
      </c>
      <c r="L364">
        <v>652</v>
      </c>
      <c r="M364">
        <v>1019</v>
      </c>
      <c r="N364" t="s">
        <v>101</v>
      </c>
      <c r="O364">
        <v>28948</v>
      </c>
      <c r="P364">
        <v>1809</v>
      </c>
      <c r="Q364">
        <v>65536</v>
      </c>
      <c r="R364" t="s">
        <v>112</v>
      </c>
      <c r="S364">
        <v>35.108333333300003</v>
      </c>
      <c r="T364">
        <v>0</v>
      </c>
      <c r="U364">
        <v>35.108333333300003</v>
      </c>
      <c r="V364">
        <v>13992</v>
      </c>
      <c r="W364">
        <v>250</v>
      </c>
      <c r="X364">
        <v>1019</v>
      </c>
      <c r="Y364" t="s">
        <v>96</v>
      </c>
      <c r="Z364" s="2">
        <v>14822</v>
      </c>
      <c r="AA364" s="2">
        <v>926</v>
      </c>
      <c r="AB364">
        <v>65536</v>
      </c>
      <c r="AC364" t="s">
        <v>112</v>
      </c>
      <c r="AD364" s="3">
        <v>68.769666666700004</v>
      </c>
      <c r="AE364" s="3">
        <v>0</v>
      </c>
      <c r="AF364" s="3">
        <v>68.769666666700004</v>
      </c>
      <c r="AG364" s="3">
        <v>846</v>
      </c>
      <c r="AH364">
        <v>10</v>
      </c>
      <c r="AI364">
        <v>1019</v>
      </c>
    </row>
    <row r="365" spans="1:35" x14ac:dyDescent="0.25">
      <c r="A365" t="s">
        <v>100</v>
      </c>
      <c r="B365" t="s">
        <v>99</v>
      </c>
      <c r="C365" t="s">
        <v>95</v>
      </c>
      <c r="D365">
        <v>491</v>
      </c>
      <c r="E365">
        <v>491</v>
      </c>
      <c r="F365">
        <v>1048576</v>
      </c>
      <c r="G365" t="s">
        <v>102</v>
      </c>
      <c r="H365">
        <v>2090.7626666699998</v>
      </c>
      <c r="I365">
        <v>2090.7626666699998</v>
      </c>
      <c r="J365">
        <v>0</v>
      </c>
      <c r="K365">
        <v>8530</v>
      </c>
      <c r="L365">
        <v>1246</v>
      </c>
      <c r="M365">
        <v>1020</v>
      </c>
      <c r="N365" t="s">
        <v>101</v>
      </c>
      <c r="O365">
        <v>4126</v>
      </c>
      <c r="P365">
        <v>4126</v>
      </c>
      <c r="Q365">
        <v>1048576</v>
      </c>
      <c r="R365" t="s">
        <v>102</v>
      </c>
      <c r="S365">
        <v>247.169333333</v>
      </c>
      <c r="T365">
        <v>247.169333333</v>
      </c>
      <c r="U365">
        <v>0</v>
      </c>
      <c r="V365">
        <v>2023</v>
      </c>
      <c r="W365">
        <v>157</v>
      </c>
      <c r="X365">
        <v>1020</v>
      </c>
      <c r="Y365" t="s">
        <v>96</v>
      </c>
      <c r="Z365" s="2">
        <v>1045</v>
      </c>
      <c r="AA365" s="2">
        <v>1045</v>
      </c>
      <c r="AB365">
        <v>1048576</v>
      </c>
      <c r="AC365" t="s">
        <v>102</v>
      </c>
      <c r="AD365" s="3">
        <v>970.79300000000001</v>
      </c>
      <c r="AE365" s="3">
        <v>970.79300000000001</v>
      </c>
      <c r="AF365" s="3">
        <v>0</v>
      </c>
      <c r="AG365" s="3">
        <v>2602</v>
      </c>
      <c r="AH365">
        <v>182</v>
      </c>
      <c r="AI365">
        <v>1020</v>
      </c>
    </row>
    <row r="366" spans="1:35" x14ac:dyDescent="0.25">
      <c r="A366" t="s">
        <v>100</v>
      </c>
      <c r="B366" t="s">
        <v>99</v>
      </c>
      <c r="C366" t="s">
        <v>95</v>
      </c>
      <c r="D366">
        <v>609</v>
      </c>
      <c r="E366">
        <v>609</v>
      </c>
      <c r="F366">
        <v>1048576</v>
      </c>
      <c r="G366" t="s">
        <v>106</v>
      </c>
      <c r="H366">
        <v>1638.18566667</v>
      </c>
      <c r="I366">
        <v>1635.61133333</v>
      </c>
      <c r="J366">
        <v>1661.4880000000001</v>
      </c>
      <c r="K366">
        <v>28392</v>
      </c>
      <c r="L366">
        <v>2747</v>
      </c>
      <c r="M366">
        <v>1020</v>
      </c>
      <c r="N366" t="s">
        <v>101</v>
      </c>
      <c r="O366">
        <v>1895</v>
      </c>
      <c r="P366">
        <v>1895</v>
      </c>
      <c r="Q366">
        <v>1048576</v>
      </c>
      <c r="R366" t="s">
        <v>106</v>
      </c>
      <c r="S366">
        <v>533.34799999999996</v>
      </c>
      <c r="T366">
        <v>484.96666666700003</v>
      </c>
      <c r="U366">
        <v>971.01533333299994</v>
      </c>
      <c r="V366">
        <v>16854</v>
      </c>
      <c r="W366">
        <v>1215</v>
      </c>
      <c r="X366">
        <v>1016</v>
      </c>
      <c r="Y366" t="s">
        <v>96</v>
      </c>
      <c r="Z366" s="2">
        <v>1219</v>
      </c>
      <c r="AA366" s="2">
        <v>1219</v>
      </c>
      <c r="AB366">
        <v>1048576</v>
      </c>
      <c r="AC366" t="s">
        <v>106</v>
      </c>
      <c r="AD366" s="3">
        <v>831.63133333300004</v>
      </c>
      <c r="AE366" s="3">
        <v>836.86733333300003</v>
      </c>
      <c r="AF366" s="3">
        <v>784.51833333299999</v>
      </c>
      <c r="AG366" s="3">
        <v>7451</v>
      </c>
      <c r="AH366">
        <v>1011</v>
      </c>
      <c r="AI366">
        <v>1020</v>
      </c>
    </row>
    <row r="367" spans="1:35" x14ac:dyDescent="0.25">
      <c r="A367" t="s">
        <v>100</v>
      </c>
      <c r="B367" t="s">
        <v>99</v>
      </c>
      <c r="C367" t="s">
        <v>95</v>
      </c>
      <c r="D367">
        <v>554</v>
      </c>
      <c r="E367">
        <v>554</v>
      </c>
      <c r="F367">
        <v>1048576</v>
      </c>
      <c r="G367" t="s">
        <v>107</v>
      </c>
      <c r="H367">
        <v>1813.43533333</v>
      </c>
      <c r="I367">
        <v>1822.20866667</v>
      </c>
      <c r="J367">
        <v>1777.9</v>
      </c>
      <c r="K367">
        <v>29035</v>
      </c>
      <c r="L367">
        <v>2659</v>
      </c>
      <c r="M367">
        <v>1020</v>
      </c>
      <c r="N367" t="s">
        <v>101</v>
      </c>
      <c r="O367">
        <v>1564</v>
      </c>
      <c r="P367">
        <v>1564</v>
      </c>
      <c r="Q367">
        <v>1048576</v>
      </c>
      <c r="R367" t="s">
        <v>107</v>
      </c>
      <c r="S367">
        <v>648.73966666700005</v>
      </c>
      <c r="T367">
        <v>592.61599999999999</v>
      </c>
      <c r="U367">
        <v>872.81100000000004</v>
      </c>
      <c r="V367">
        <v>22267</v>
      </c>
      <c r="W367">
        <v>1317</v>
      </c>
      <c r="X367">
        <v>1020</v>
      </c>
      <c r="Y367" t="s">
        <v>96</v>
      </c>
      <c r="Z367" s="2">
        <v>1498</v>
      </c>
      <c r="AA367" s="2">
        <v>1498</v>
      </c>
      <c r="AB367">
        <v>1048576</v>
      </c>
      <c r="AC367" t="s">
        <v>107</v>
      </c>
      <c r="AD367" s="3">
        <v>678.54399999999998</v>
      </c>
      <c r="AE367" s="3">
        <v>682.73900000000003</v>
      </c>
      <c r="AF367" s="3">
        <v>661.75099999999998</v>
      </c>
      <c r="AG367" s="3">
        <v>7382</v>
      </c>
      <c r="AH367">
        <v>626</v>
      </c>
      <c r="AI367">
        <v>1020</v>
      </c>
    </row>
    <row r="368" spans="1:35" x14ac:dyDescent="0.25">
      <c r="A368" t="s">
        <v>100</v>
      </c>
      <c r="B368" t="s">
        <v>99</v>
      </c>
      <c r="C368" t="s">
        <v>95</v>
      </c>
      <c r="D368">
        <v>743</v>
      </c>
      <c r="E368">
        <v>743</v>
      </c>
      <c r="F368">
        <v>1048576</v>
      </c>
      <c r="G368" t="s">
        <v>108</v>
      </c>
      <c r="H368">
        <v>1359.0856666699999</v>
      </c>
      <c r="I368">
        <v>1371.011</v>
      </c>
      <c r="J368">
        <v>1331.2803333300001</v>
      </c>
      <c r="K368">
        <v>20545</v>
      </c>
      <c r="L368">
        <v>1560</v>
      </c>
      <c r="M368">
        <v>1020</v>
      </c>
      <c r="N368" t="s">
        <v>101</v>
      </c>
      <c r="O368">
        <v>1507</v>
      </c>
      <c r="P368">
        <v>1507</v>
      </c>
      <c r="Q368">
        <v>1048576</v>
      </c>
      <c r="R368" t="s">
        <v>108</v>
      </c>
      <c r="S368">
        <v>667.39933333299996</v>
      </c>
      <c r="T368">
        <v>611.89133333300003</v>
      </c>
      <c r="U368">
        <v>797.04266666700005</v>
      </c>
      <c r="V368">
        <v>25211</v>
      </c>
      <c r="W368">
        <v>1522</v>
      </c>
      <c r="X368">
        <v>1019</v>
      </c>
      <c r="Y368" t="s">
        <v>96</v>
      </c>
      <c r="Z368" s="2">
        <v>1680</v>
      </c>
      <c r="AA368" s="2">
        <v>1680</v>
      </c>
      <c r="AB368">
        <v>1048576</v>
      </c>
      <c r="AC368" t="s">
        <v>108</v>
      </c>
      <c r="AD368" s="3">
        <v>605.27766666699995</v>
      </c>
      <c r="AE368" s="3">
        <v>603.89933333299996</v>
      </c>
      <c r="AF368" s="3">
        <v>608.47333333300003</v>
      </c>
      <c r="AG368" s="3">
        <v>7815</v>
      </c>
      <c r="AH368">
        <v>482</v>
      </c>
      <c r="AI368">
        <v>1020</v>
      </c>
    </row>
    <row r="369" spans="1:35" x14ac:dyDescent="0.25">
      <c r="A369" t="s">
        <v>100</v>
      </c>
      <c r="B369" t="s">
        <v>99</v>
      </c>
      <c r="C369" t="s">
        <v>95</v>
      </c>
      <c r="D369">
        <v>704</v>
      </c>
      <c r="E369">
        <v>704</v>
      </c>
      <c r="F369">
        <v>1048576</v>
      </c>
      <c r="G369" t="s">
        <v>109</v>
      </c>
      <c r="H369">
        <v>1439.0503333300001</v>
      </c>
      <c r="I369">
        <v>1459.5763333299999</v>
      </c>
      <c r="J369">
        <v>1408.06166667</v>
      </c>
      <c r="K369">
        <v>21447</v>
      </c>
      <c r="L369">
        <v>1485</v>
      </c>
      <c r="M369">
        <v>1020</v>
      </c>
      <c r="N369" t="s">
        <v>101</v>
      </c>
      <c r="O369">
        <v>1479</v>
      </c>
      <c r="P369">
        <v>1479</v>
      </c>
      <c r="Q369">
        <v>1048576</v>
      </c>
      <c r="R369" t="s">
        <v>109</v>
      </c>
      <c r="S369">
        <v>677.42433333300005</v>
      </c>
      <c r="T369">
        <v>623.649</v>
      </c>
      <c r="U369">
        <v>758.17166666699995</v>
      </c>
      <c r="V369">
        <v>32981</v>
      </c>
      <c r="W369">
        <v>1661</v>
      </c>
      <c r="X369">
        <v>1020</v>
      </c>
      <c r="Y369" t="s">
        <v>96</v>
      </c>
      <c r="Z369" s="2">
        <v>1671</v>
      </c>
      <c r="AA369" s="2">
        <v>1671</v>
      </c>
      <c r="AB369">
        <v>1048576</v>
      </c>
      <c r="AC369" t="s">
        <v>109</v>
      </c>
      <c r="AD369" s="3">
        <v>608.53633333300002</v>
      </c>
      <c r="AE369" s="3">
        <v>605.38400000000001</v>
      </c>
      <c r="AF369" s="3">
        <v>613.28966666700001</v>
      </c>
      <c r="AG369" s="3">
        <v>6602</v>
      </c>
      <c r="AH369">
        <v>396</v>
      </c>
      <c r="AI369">
        <v>1020</v>
      </c>
    </row>
    <row r="370" spans="1:35" x14ac:dyDescent="0.25">
      <c r="A370" t="s">
        <v>100</v>
      </c>
      <c r="B370" t="s">
        <v>99</v>
      </c>
      <c r="C370" t="s">
        <v>95</v>
      </c>
      <c r="D370">
        <v>803</v>
      </c>
      <c r="E370">
        <v>803</v>
      </c>
      <c r="F370">
        <v>1048576</v>
      </c>
      <c r="G370" t="s">
        <v>110</v>
      </c>
      <c r="H370">
        <v>1262.43533333</v>
      </c>
      <c r="I370">
        <v>1261.32233333</v>
      </c>
      <c r="J370">
        <v>1263.5550000000001</v>
      </c>
      <c r="K370">
        <v>17399</v>
      </c>
      <c r="L370">
        <v>1120</v>
      </c>
      <c r="M370">
        <v>1020</v>
      </c>
      <c r="N370" t="s">
        <v>101</v>
      </c>
      <c r="O370">
        <v>1436</v>
      </c>
      <c r="P370">
        <v>1436</v>
      </c>
      <c r="Q370">
        <v>1048576</v>
      </c>
      <c r="R370" t="s">
        <v>110</v>
      </c>
      <c r="S370">
        <v>694.42533333300003</v>
      </c>
      <c r="T370">
        <v>643.32733333299996</v>
      </c>
      <c r="U370">
        <v>745.72866666699997</v>
      </c>
      <c r="V370">
        <v>43669</v>
      </c>
      <c r="W370">
        <v>1925</v>
      </c>
      <c r="X370">
        <v>1019</v>
      </c>
      <c r="Y370" t="s">
        <v>96</v>
      </c>
      <c r="Z370" s="2">
        <v>1625</v>
      </c>
      <c r="AA370" s="2">
        <v>1625</v>
      </c>
      <c r="AB370">
        <v>1048576</v>
      </c>
      <c r="AC370" t="s">
        <v>110</v>
      </c>
      <c r="AD370" s="3">
        <v>626.07399999999996</v>
      </c>
      <c r="AE370" s="3">
        <v>620.70366666699999</v>
      </c>
      <c r="AF370" s="3">
        <v>631.448666667</v>
      </c>
      <c r="AG370" s="3">
        <v>8314</v>
      </c>
      <c r="AH370">
        <v>444</v>
      </c>
      <c r="AI370">
        <v>1019</v>
      </c>
    </row>
    <row r="371" spans="1:35" x14ac:dyDescent="0.25">
      <c r="A371" t="s">
        <v>100</v>
      </c>
      <c r="B371" t="s">
        <v>99</v>
      </c>
      <c r="C371" t="s">
        <v>95</v>
      </c>
      <c r="D371">
        <v>788</v>
      </c>
      <c r="E371">
        <v>788</v>
      </c>
      <c r="F371">
        <v>1048576</v>
      </c>
      <c r="G371" t="s">
        <v>111</v>
      </c>
      <c r="H371">
        <v>1285.62966667</v>
      </c>
      <c r="I371">
        <v>1284.8040000000001</v>
      </c>
      <c r="J371">
        <v>1286.1733333300001</v>
      </c>
      <c r="K371">
        <v>18920</v>
      </c>
      <c r="L371">
        <v>1094</v>
      </c>
      <c r="M371">
        <v>1020</v>
      </c>
      <c r="N371" t="s">
        <v>101</v>
      </c>
      <c r="O371">
        <v>1426</v>
      </c>
      <c r="P371">
        <v>1426</v>
      </c>
      <c r="Q371">
        <v>1048576</v>
      </c>
      <c r="R371" t="s">
        <v>111</v>
      </c>
      <c r="S371">
        <v>694.48766666699998</v>
      </c>
      <c r="T371">
        <v>650.06533333300001</v>
      </c>
      <c r="U371">
        <v>724.04033333300004</v>
      </c>
      <c r="V371">
        <v>40972</v>
      </c>
      <c r="W371">
        <v>2160</v>
      </c>
      <c r="X371">
        <v>1020</v>
      </c>
      <c r="Y371" t="s">
        <v>96</v>
      </c>
      <c r="Z371" s="2">
        <v>1456</v>
      </c>
      <c r="AA371" s="2">
        <v>1456</v>
      </c>
      <c r="AB371">
        <v>1048576</v>
      </c>
      <c r="AC371" t="s">
        <v>111</v>
      </c>
      <c r="AD371" s="3">
        <v>698.11766666699998</v>
      </c>
      <c r="AE371" s="3">
        <v>689.18066666699997</v>
      </c>
      <c r="AF371" s="3">
        <v>704.08600000000001</v>
      </c>
      <c r="AG371" s="3">
        <v>9302</v>
      </c>
      <c r="AH371">
        <v>444</v>
      </c>
      <c r="AI371">
        <v>1019</v>
      </c>
    </row>
    <row r="372" spans="1:35" x14ac:dyDescent="0.25">
      <c r="A372" t="s">
        <v>100</v>
      </c>
      <c r="B372" t="s">
        <v>99</v>
      </c>
      <c r="C372" t="s">
        <v>95</v>
      </c>
      <c r="D372">
        <v>614</v>
      </c>
      <c r="E372">
        <v>614</v>
      </c>
      <c r="F372">
        <v>1048576</v>
      </c>
      <c r="G372" t="s">
        <v>105</v>
      </c>
      <c r="H372">
        <v>1638.4723333300001</v>
      </c>
      <c r="I372">
        <v>1598.9983333299999</v>
      </c>
      <c r="J372">
        <v>1655.35266667</v>
      </c>
      <c r="K372">
        <v>49694</v>
      </c>
      <c r="L372">
        <v>2216</v>
      </c>
      <c r="M372">
        <v>1019</v>
      </c>
      <c r="N372" t="s">
        <v>101</v>
      </c>
      <c r="O372">
        <v>1384</v>
      </c>
      <c r="P372">
        <v>1384</v>
      </c>
      <c r="Q372">
        <v>1048576</v>
      </c>
      <c r="R372" t="s">
        <v>105</v>
      </c>
      <c r="S372">
        <v>712.49633333300005</v>
      </c>
      <c r="T372">
        <v>645.81733333299997</v>
      </c>
      <c r="U372">
        <v>741.10166666700002</v>
      </c>
      <c r="V372">
        <v>50426</v>
      </c>
      <c r="W372">
        <v>2348</v>
      </c>
      <c r="X372">
        <v>1019</v>
      </c>
      <c r="Y372" t="s">
        <v>96</v>
      </c>
      <c r="Z372" s="2">
        <v>1365</v>
      </c>
      <c r="AA372" s="2">
        <v>1365</v>
      </c>
      <c r="AB372">
        <v>1048576</v>
      </c>
      <c r="AC372" t="s">
        <v>105</v>
      </c>
      <c r="AD372" s="3">
        <v>744.51</v>
      </c>
      <c r="AE372" s="3">
        <v>733.66233333299999</v>
      </c>
      <c r="AF372" s="3">
        <v>749.14366666700005</v>
      </c>
      <c r="AG372" s="3">
        <v>9157</v>
      </c>
      <c r="AH372">
        <v>394</v>
      </c>
      <c r="AI372">
        <v>1019</v>
      </c>
    </row>
    <row r="373" spans="1:35" x14ac:dyDescent="0.25">
      <c r="A373" t="s">
        <v>100</v>
      </c>
      <c r="B373" t="s">
        <v>99</v>
      </c>
      <c r="C373" t="s">
        <v>95</v>
      </c>
      <c r="D373">
        <v>557</v>
      </c>
      <c r="E373">
        <v>557</v>
      </c>
      <c r="F373">
        <v>1048576</v>
      </c>
      <c r="G373" t="s">
        <v>104</v>
      </c>
      <c r="H373">
        <v>1806.0029999999999</v>
      </c>
      <c r="I373">
        <v>1758.2226666700001</v>
      </c>
      <c r="J373">
        <v>1817.88833333</v>
      </c>
      <c r="K373">
        <v>49557</v>
      </c>
      <c r="L373">
        <v>2100</v>
      </c>
      <c r="M373">
        <v>1019</v>
      </c>
      <c r="N373" t="s">
        <v>101</v>
      </c>
      <c r="O373">
        <v>1923</v>
      </c>
      <c r="P373">
        <v>1923</v>
      </c>
      <c r="Q373">
        <v>1048576</v>
      </c>
      <c r="R373" t="s">
        <v>104</v>
      </c>
      <c r="S373">
        <v>537.33633333299997</v>
      </c>
      <c r="T373">
        <v>508.07400000000001</v>
      </c>
      <c r="U373">
        <v>544.62599999999998</v>
      </c>
      <c r="V373">
        <v>23290</v>
      </c>
      <c r="W373">
        <v>1325</v>
      </c>
      <c r="X373">
        <v>1019</v>
      </c>
      <c r="Y373" t="s">
        <v>96</v>
      </c>
      <c r="Z373" s="2">
        <v>1393</v>
      </c>
      <c r="AA373" s="2">
        <v>1393</v>
      </c>
      <c r="AB373">
        <v>1048576</v>
      </c>
      <c r="AC373" t="s">
        <v>104</v>
      </c>
      <c r="AD373" s="3">
        <v>729.98333333300002</v>
      </c>
      <c r="AE373" s="3">
        <v>721.67533333300003</v>
      </c>
      <c r="AF373" s="3">
        <v>732.07399999999996</v>
      </c>
      <c r="AG373" s="3">
        <v>8426</v>
      </c>
      <c r="AH373">
        <v>299</v>
      </c>
      <c r="AI373">
        <v>1019</v>
      </c>
    </row>
    <row r="374" spans="1:35" x14ac:dyDescent="0.25">
      <c r="A374" t="s">
        <v>100</v>
      </c>
      <c r="B374" t="s">
        <v>99</v>
      </c>
      <c r="C374" t="s">
        <v>95</v>
      </c>
      <c r="D374">
        <v>447</v>
      </c>
      <c r="E374">
        <v>447</v>
      </c>
      <c r="F374">
        <v>1048576</v>
      </c>
      <c r="G374" t="s">
        <v>103</v>
      </c>
      <c r="H374">
        <v>2255.69633333</v>
      </c>
      <c r="I374">
        <v>2194.8319999999999</v>
      </c>
      <c r="J374">
        <v>2262.4686666699999</v>
      </c>
      <c r="K374">
        <v>37483</v>
      </c>
      <c r="L374">
        <v>1681</v>
      </c>
      <c r="M374">
        <v>1020</v>
      </c>
      <c r="N374" t="s">
        <v>101</v>
      </c>
      <c r="O374">
        <v>1360</v>
      </c>
      <c r="P374">
        <v>1360</v>
      </c>
      <c r="Q374">
        <v>1048576</v>
      </c>
      <c r="R374" t="s">
        <v>103</v>
      </c>
      <c r="S374">
        <v>710.43100000000004</v>
      </c>
      <c r="T374">
        <v>634.03300000000002</v>
      </c>
      <c r="U374">
        <v>718.95100000000002</v>
      </c>
      <c r="V374">
        <v>56686</v>
      </c>
      <c r="W374">
        <v>2882</v>
      </c>
      <c r="X374">
        <v>1019</v>
      </c>
      <c r="Y374" t="s">
        <v>96</v>
      </c>
      <c r="Z374" s="2">
        <v>1283</v>
      </c>
      <c r="AA374" s="2">
        <v>1283</v>
      </c>
      <c r="AB374">
        <v>1048576</v>
      </c>
      <c r="AC374" t="s">
        <v>103</v>
      </c>
      <c r="AD374" s="3">
        <v>791.97799999999995</v>
      </c>
      <c r="AE374" s="3">
        <v>780.37966666700004</v>
      </c>
      <c r="AF374" s="3">
        <v>793.26733333300001</v>
      </c>
      <c r="AG374" s="3">
        <v>8769</v>
      </c>
      <c r="AH374">
        <v>248</v>
      </c>
      <c r="AI374">
        <v>1020</v>
      </c>
    </row>
    <row r="375" spans="1:35" x14ac:dyDescent="0.25">
      <c r="A375" t="s">
        <v>100</v>
      </c>
      <c r="B375" t="s">
        <v>99</v>
      </c>
      <c r="C375" t="s">
        <v>95</v>
      </c>
      <c r="D375">
        <v>459</v>
      </c>
      <c r="E375">
        <v>459</v>
      </c>
      <c r="F375">
        <v>1048576</v>
      </c>
      <c r="G375" t="s">
        <v>112</v>
      </c>
      <c r="H375">
        <v>2196.3726666699999</v>
      </c>
      <c r="I375">
        <v>0</v>
      </c>
      <c r="J375">
        <v>2196.3726666699999</v>
      </c>
      <c r="K375">
        <v>18137</v>
      </c>
      <c r="L375">
        <v>1093</v>
      </c>
      <c r="M375">
        <v>1020</v>
      </c>
      <c r="N375" t="s">
        <v>101</v>
      </c>
      <c r="O375">
        <v>1281</v>
      </c>
      <c r="P375">
        <v>1281</v>
      </c>
      <c r="Q375">
        <v>1048576</v>
      </c>
      <c r="R375" t="s">
        <v>112</v>
      </c>
      <c r="S375">
        <v>742.71199999999999</v>
      </c>
      <c r="T375">
        <v>0</v>
      </c>
      <c r="U375">
        <v>742.71199999999999</v>
      </c>
      <c r="V375">
        <v>57567</v>
      </c>
      <c r="W375">
        <v>3099</v>
      </c>
      <c r="X375">
        <v>1019</v>
      </c>
      <c r="Y375" t="s">
        <v>96</v>
      </c>
      <c r="Z375" s="2">
        <v>1211</v>
      </c>
      <c r="AA375" s="2">
        <v>1211</v>
      </c>
      <c r="AB375">
        <v>1048576</v>
      </c>
      <c r="AC375" t="s">
        <v>112</v>
      </c>
      <c r="AD375" s="3">
        <v>838.95133333299998</v>
      </c>
      <c r="AE375" s="3">
        <v>0</v>
      </c>
      <c r="AF375" s="3">
        <v>838.95133333299998</v>
      </c>
      <c r="AG375" s="3">
        <v>4872</v>
      </c>
      <c r="AH375">
        <v>158</v>
      </c>
      <c r="AI375">
        <v>1019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544AB-DC16-40DF-8629-102AC898BF75}">
  <dimension ref="A1:AI287"/>
  <sheetViews>
    <sheetView topLeftCell="E90" zoomScale="112" zoomScaleNormal="112" workbookViewId="0">
      <selection activeCell="Q3" sqref="Q3"/>
    </sheetView>
  </sheetViews>
  <sheetFormatPr defaultRowHeight="15" x14ac:dyDescent="0.25"/>
  <cols>
    <col min="1" max="1" width="11.28515625" bestFit="1" customWidth="1"/>
    <col min="2" max="2" width="10.140625" bestFit="1" customWidth="1"/>
    <col min="3" max="3" width="19.5703125" bestFit="1" customWidth="1"/>
    <col min="4" max="4" width="7.28515625" style="2" bestFit="1" customWidth="1"/>
    <col min="5" max="5" width="6.140625" bestFit="1" customWidth="1"/>
    <col min="6" max="6" width="8.5703125" bestFit="1" customWidth="1"/>
    <col min="7" max="7" width="20.5703125" bestFit="1" customWidth="1"/>
    <col min="8" max="8" width="12" style="6" bestFit="1" customWidth="1"/>
    <col min="9" max="9" width="15.140625" style="6" bestFit="1" customWidth="1"/>
    <col min="10" max="10" width="15.85546875" style="6" bestFit="1" customWidth="1"/>
    <col min="11" max="11" width="9.5703125" bestFit="1" customWidth="1"/>
    <col min="12" max="12" width="11.85546875" bestFit="1" customWidth="1"/>
    <col min="13" max="13" width="7.42578125" bestFit="1" customWidth="1"/>
    <col min="18" max="18" width="20.5703125" bestFit="1" customWidth="1"/>
    <col min="29" max="29" width="20.5703125" bestFit="1" customWidth="1"/>
  </cols>
  <sheetData>
    <row r="1" spans="1:35" x14ac:dyDescent="0.25">
      <c r="A1" t="s">
        <v>80</v>
      </c>
      <c r="B1" t="s">
        <v>81</v>
      </c>
      <c r="C1" t="s">
        <v>82</v>
      </c>
      <c r="D1" s="2" t="s">
        <v>83</v>
      </c>
      <c r="E1" t="s">
        <v>84</v>
      </c>
      <c r="F1" t="s">
        <v>85</v>
      </c>
      <c r="G1" t="s">
        <v>86</v>
      </c>
      <c r="H1" s="6" t="s">
        <v>87</v>
      </c>
      <c r="I1" s="6" t="s">
        <v>88</v>
      </c>
      <c r="J1" s="6" t="s">
        <v>89</v>
      </c>
      <c r="K1" t="s">
        <v>90</v>
      </c>
      <c r="L1" t="s">
        <v>91</v>
      </c>
      <c r="M1" t="s">
        <v>92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92</v>
      </c>
    </row>
    <row r="2" spans="1:35" x14ac:dyDescent="0.25">
      <c r="A2" t="s">
        <v>93</v>
      </c>
      <c r="B2" t="s">
        <v>94</v>
      </c>
      <c r="C2" t="s">
        <v>95</v>
      </c>
      <c r="D2" s="2">
        <v>31</v>
      </c>
      <c r="E2">
        <v>0</v>
      </c>
      <c r="F2">
        <v>4096</v>
      </c>
      <c r="G2" t="s">
        <v>102</v>
      </c>
      <c r="H2" s="6">
        <v>31.135000000000002</v>
      </c>
      <c r="I2" s="6">
        <v>31.135000000000002</v>
      </c>
      <c r="J2" s="6">
        <v>0</v>
      </c>
      <c r="K2">
        <v>283</v>
      </c>
      <c r="L2">
        <v>26</v>
      </c>
      <c r="M2">
        <v>1</v>
      </c>
    </row>
    <row r="3" spans="1:35" x14ac:dyDescent="0.25">
      <c r="A3" t="s">
        <v>93</v>
      </c>
      <c r="B3" t="s">
        <v>94</v>
      </c>
      <c r="C3" t="s">
        <v>95</v>
      </c>
      <c r="D3" s="2">
        <v>35</v>
      </c>
      <c r="E3">
        <v>0</v>
      </c>
      <c r="F3">
        <v>4096</v>
      </c>
      <c r="G3" t="s">
        <v>113</v>
      </c>
      <c r="H3" s="6">
        <v>28.254000000000001</v>
      </c>
      <c r="I3" s="6">
        <v>30.963000000000001</v>
      </c>
      <c r="J3" s="6">
        <v>6.7030000000000003</v>
      </c>
      <c r="K3">
        <v>442</v>
      </c>
      <c r="L3">
        <v>28</v>
      </c>
      <c r="M3">
        <v>1</v>
      </c>
    </row>
    <row r="4" spans="1:35" x14ac:dyDescent="0.25">
      <c r="A4" t="s">
        <v>93</v>
      </c>
      <c r="B4" t="s">
        <v>94</v>
      </c>
      <c r="C4" t="s">
        <v>95</v>
      </c>
      <c r="D4" s="2">
        <v>37</v>
      </c>
      <c r="E4">
        <v>0</v>
      </c>
      <c r="F4">
        <v>4096</v>
      </c>
      <c r="G4" t="s">
        <v>114</v>
      </c>
      <c r="H4" s="6">
        <v>26.329000000000001</v>
      </c>
      <c r="I4" s="6">
        <v>31.609000000000002</v>
      </c>
      <c r="J4" s="6">
        <v>5.226</v>
      </c>
      <c r="K4">
        <v>335</v>
      </c>
      <c r="L4">
        <v>27</v>
      </c>
      <c r="M4">
        <v>1</v>
      </c>
    </row>
    <row r="5" spans="1:35" x14ac:dyDescent="0.25">
      <c r="A5" t="s">
        <v>93</v>
      </c>
      <c r="B5" t="s">
        <v>94</v>
      </c>
      <c r="C5" t="s">
        <v>95</v>
      </c>
      <c r="D5" s="2">
        <v>34</v>
      </c>
      <c r="E5">
        <v>0</v>
      </c>
      <c r="F5">
        <v>4096</v>
      </c>
      <c r="G5" t="s">
        <v>108</v>
      </c>
      <c r="H5" s="6">
        <v>29.056999999999999</v>
      </c>
      <c r="I5" s="6">
        <v>38.71</v>
      </c>
      <c r="J5" s="6">
        <v>5.7160000000000002</v>
      </c>
      <c r="K5">
        <v>419</v>
      </c>
      <c r="L5">
        <v>35</v>
      </c>
      <c r="M5">
        <v>1</v>
      </c>
    </row>
    <row r="6" spans="1:35" x14ac:dyDescent="0.25">
      <c r="A6" t="s">
        <v>93</v>
      </c>
      <c r="B6" t="s">
        <v>94</v>
      </c>
      <c r="C6" t="s">
        <v>95</v>
      </c>
      <c r="D6" s="2">
        <v>47</v>
      </c>
      <c r="E6">
        <v>0</v>
      </c>
      <c r="F6">
        <v>4096</v>
      </c>
      <c r="G6" t="s">
        <v>115</v>
      </c>
      <c r="H6" s="6">
        <v>21.087</v>
      </c>
      <c r="I6" s="6">
        <v>31.753</v>
      </c>
      <c r="J6" s="6">
        <v>5.6260000000000003</v>
      </c>
      <c r="K6">
        <v>558</v>
      </c>
      <c r="L6">
        <v>27</v>
      </c>
      <c r="M6">
        <v>1</v>
      </c>
    </row>
    <row r="7" spans="1:35" x14ac:dyDescent="0.25">
      <c r="A7" t="s">
        <v>93</v>
      </c>
      <c r="B7" t="s">
        <v>94</v>
      </c>
      <c r="C7" t="s">
        <v>95</v>
      </c>
      <c r="D7" s="2">
        <v>38</v>
      </c>
      <c r="E7">
        <v>0</v>
      </c>
      <c r="F7">
        <v>4096</v>
      </c>
      <c r="G7" t="s">
        <v>116</v>
      </c>
      <c r="H7" s="6">
        <v>25.911000000000001</v>
      </c>
      <c r="I7" s="6">
        <v>41.615000000000002</v>
      </c>
      <c r="J7" s="6">
        <v>10.451000000000001</v>
      </c>
      <c r="K7">
        <v>10580</v>
      </c>
      <c r="L7">
        <v>159</v>
      </c>
      <c r="M7">
        <v>1</v>
      </c>
    </row>
    <row r="8" spans="1:35" x14ac:dyDescent="0.25">
      <c r="A8" t="s">
        <v>93</v>
      </c>
      <c r="B8" t="s">
        <v>94</v>
      </c>
      <c r="C8" t="s">
        <v>95</v>
      </c>
      <c r="D8" s="2">
        <v>57</v>
      </c>
      <c r="E8">
        <v>0</v>
      </c>
      <c r="F8">
        <v>4096</v>
      </c>
      <c r="G8" t="s">
        <v>111</v>
      </c>
      <c r="H8" s="6">
        <v>17.484000000000002</v>
      </c>
      <c r="I8" s="6">
        <v>31.690999999999999</v>
      </c>
      <c r="J8" s="6">
        <v>7.9749999999999996</v>
      </c>
      <c r="K8">
        <v>12145</v>
      </c>
      <c r="L8">
        <v>148</v>
      </c>
      <c r="M8">
        <v>1</v>
      </c>
    </row>
    <row r="9" spans="1:35" x14ac:dyDescent="0.25">
      <c r="A9" t="s">
        <v>93</v>
      </c>
      <c r="B9" t="s">
        <v>94</v>
      </c>
      <c r="C9" t="s">
        <v>95</v>
      </c>
      <c r="D9" s="2">
        <v>74</v>
      </c>
      <c r="E9">
        <v>0</v>
      </c>
      <c r="F9">
        <v>4096</v>
      </c>
      <c r="G9" t="s">
        <v>105</v>
      </c>
      <c r="H9" s="6">
        <v>13.362</v>
      </c>
      <c r="I9" s="6">
        <v>33.697000000000003</v>
      </c>
      <c r="J9" s="6">
        <v>4.6100000000000003</v>
      </c>
      <c r="K9">
        <v>890</v>
      </c>
      <c r="L9">
        <v>24</v>
      </c>
      <c r="M9">
        <v>1</v>
      </c>
    </row>
    <row r="10" spans="1:35" x14ac:dyDescent="0.25">
      <c r="A10" t="s">
        <v>93</v>
      </c>
      <c r="B10" t="s">
        <v>94</v>
      </c>
      <c r="C10" t="s">
        <v>95</v>
      </c>
      <c r="D10" s="2">
        <v>93</v>
      </c>
      <c r="E10">
        <v>0</v>
      </c>
      <c r="F10">
        <v>4096</v>
      </c>
      <c r="G10" t="s">
        <v>104</v>
      </c>
      <c r="H10" s="6">
        <v>10.638</v>
      </c>
      <c r="I10" s="6">
        <v>35.515999999999998</v>
      </c>
      <c r="J10" s="6">
        <v>4.415</v>
      </c>
      <c r="K10">
        <v>667</v>
      </c>
      <c r="L10">
        <v>22</v>
      </c>
      <c r="M10">
        <v>1</v>
      </c>
    </row>
    <row r="11" spans="1:35" x14ac:dyDescent="0.25">
      <c r="A11" t="s">
        <v>93</v>
      </c>
      <c r="B11" t="s">
        <v>94</v>
      </c>
      <c r="C11" t="s">
        <v>95</v>
      </c>
      <c r="D11" s="2">
        <v>133</v>
      </c>
      <c r="E11">
        <v>0</v>
      </c>
      <c r="F11">
        <v>4096</v>
      </c>
      <c r="G11" t="s">
        <v>117</v>
      </c>
      <c r="H11" s="6">
        <v>7.46</v>
      </c>
      <c r="I11" s="6">
        <v>33.627000000000002</v>
      </c>
      <c r="J11" s="6">
        <v>4.6070000000000002</v>
      </c>
      <c r="K11">
        <v>6130</v>
      </c>
      <c r="L11">
        <v>50</v>
      </c>
      <c r="M11">
        <v>1</v>
      </c>
    </row>
    <row r="12" spans="1:35" x14ac:dyDescent="0.25">
      <c r="A12" t="s">
        <v>93</v>
      </c>
      <c r="B12" t="s">
        <v>94</v>
      </c>
      <c r="C12" t="s">
        <v>95</v>
      </c>
      <c r="D12" s="2">
        <v>237</v>
      </c>
      <c r="E12">
        <v>0</v>
      </c>
      <c r="F12">
        <v>4096</v>
      </c>
      <c r="G12" t="s">
        <v>112</v>
      </c>
      <c r="H12" s="6">
        <v>4.1790000000000003</v>
      </c>
      <c r="I12" s="6">
        <v>0</v>
      </c>
      <c r="J12" s="6">
        <v>4.1790000000000003</v>
      </c>
      <c r="K12">
        <v>6027</v>
      </c>
      <c r="L12">
        <v>35</v>
      </c>
      <c r="M12">
        <v>1</v>
      </c>
    </row>
    <row r="13" spans="1:35" x14ac:dyDescent="0.25">
      <c r="A13" t="s">
        <v>93</v>
      </c>
      <c r="B13" t="s">
        <v>94</v>
      </c>
      <c r="C13" t="s">
        <v>95</v>
      </c>
      <c r="D13" s="2">
        <v>26</v>
      </c>
      <c r="E13">
        <v>1</v>
      </c>
      <c r="F13">
        <v>65536</v>
      </c>
      <c r="G13" t="s">
        <v>102</v>
      </c>
      <c r="H13" s="6">
        <v>37.573</v>
      </c>
      <c r="I13" s="6">
        <v>37.573</v>
      </c>
      <c r="J13" s="6">
        <v>0</v>
      </c>
      <c r="K13">
        <v>766</v>
      </c>
      <c r="L13">
        <v>51</v>
      </c>
      <c r="M13">
        <v>1</v>
      </c>
    </row>
    <row r="14" spans="1:35" x14ac:dyDescent="0.25">
      <c r="A14" t="s">
        <v>93</v>
      </c>
      <c r="B14" t="s">
        <v>94</v>
      </c>
      <c r="C14" t="s">
        <v>95</v>
      </c>
      <c r="D14" s="2">
        <v>59</v>
      </c>
      <c r="E14">
        <v>3</v>
      </c>
      <c r="F14">
        <v>65536</v>
      </c>
      <c r="G14" t="s">
        <v>118</v>
      </c>
      <c r="H14" s="6">
        <v>16.675000000000001</v>
      </c>
      <c r="I14" s="6">
        <v>17.443999999999999</v>
      </c>
      <c r="J14" s="6">
        <v>10.081</v>
      </c>
      <c r="K14">
        <v>398</v>
      </c>
      <c r="L14">
        <v>22</v>
      </c>
      <c r="M14">
        <v>1</v>
      </c>
    </row>
    <row r="15" spans="1:35" x14ac:dyDescent="0.25">
      <c r="A15" t="s">
        <v>93</v>
      </c>
      <c r="B15" t="s">
        <v>94</v>
      </c>
      <c r="C15" t="s">
        <v>95</v>
      </c>
      <c r="D15" s="2">
        <v>38</v>
      </c>
      <c r="E15">
        <v>2</v>
      </c>
      <c r="F15">
        <v>65536</v>
      </c>
      <c r="G15" t="s">
        <v>119</v>
      </c>
      <c r="H15" s="6">
        <v>25.905000000000001</v>
      </c>
      <c r="I15" s="6">
        <v>29.652999999999999</v>
      </c>
      <c r="J15" s="6">
        <v>9.6989999999999998</v>
      </c>
      <c r="K15">
        <v>613</v>
      </c>
      <c r="L15">
        <v>37</v>
      </c>
      <c r="M15">
        <v>1</v>
      </c>
    </row>
    <row r="16" spans="1:35" x14ac:dyDescent="0.25">
      <c r="A16" t="s">
        <v>93</v>
      </c>
      <c r="B16" t="s">
        <v>94</v>
      </c>
      <c r="C16" t="s">
        <v>95</v>
      </c>
      <c r="D16" s="2">
        <v>50</v>
      </c>
      <c r="E16">
        <v>3</v>
      </c>
      <c r="F16">
        <v>65536</v>
      </c>
      <c r="G16" t="s">
        <v>120</v>
      </c>
      <c r="H16" s="6">
        <v>19.867000000000001</v>
      </c>
      <c r="I16" s="6">
        <v>23.951000000000001</v>
      </c>
      <c r="J16" s="6">
        <v>10.664</v>
      </c>
      <c r="K16">
        <v>442</v>
      </c>
      <c r="L16">
        <v>26</v>
      </c>
      <c r="M16">
        <v>1</v>
      </c>
    </row>
    <row r="17" spans="1:35" x14ac:dyDescent="0.25">
      <c r="A17" t="s">
        <v>93</v>
      </c>
      <c r="B17" t="s">
        <v>94</v>
      </c>
      <c r="C17" t="s">
        <v>95</v>
      </c>
      <c r="D17" s="2">
        <v>44</v>
      </c>
      <c r="E17">
        <v>2</v>
      </c>
      <c r="F17">
        <v>65536</v>
      </c>
      <c r="G17" t="s">
        <v>109</v>
      </c>
      <c r="H17" s="6">
        <v>22.456</v>
      </c>
      <c r="I17" s="6">
        <v>30.126999999999999</v>
      </c>
      <c r="J17" s="6">
        <v>10.87</v>
      </c>
      <c r="K17">
        <v>439</v>
      </c>
      <c r="L17">
        <v>35</v>
      </c>
      <c r="M17">
        <v>1</v>
      </c>
    </row>
    <row r="18" spans="1:35" x14ac:dyDescent="0.25">
      <c r="A18" t="s">
        <v>93</v>
      </c>
      <c r="B18" t="s">
        <v>94</v>
      </c>
      <c r="C18" t="s">
        <v>95</v>
      </c>
      <c r="D18" s="2">
        <v>73</v>
      </c>
      <c r="E18">
        <v>4</v>
      </c>
      <c r="F18">
        <v>65536</v>
      </c>
      <c r="G18" t="s">
        <v>116</v>
      </c>
      <c r="H18" s="6">
        <v>13.555</v>
      </c>
      <c r="I18" s="6">
        <v>17.795999999999999</v>
      </c>
      <c r="J18" s="6">
        <v>9.3420000000000005</v>
      </c>
      <c r="K18">
        <v>1088</v>
      </c>
      <c r="L18">
        <v>27</v>
      </c>
      <c r="M18">
        <v>1</v>
      </c>
    </row>
    <row r="19" spans="1:35" x14ac:dyDescent="0.25">
      <c r="A19" t="s">
        <v>93</v>
      </c>
      <c r="B19" t="s">
        <v>94</v>
      </c>
      <c r="C19" t="s">
        <v>95</v>
      </c>
      <c r="D19" s="2">
        <v>69</v>
      </c>
      <c r="E19">
        <v>4</v>
      </c>
      <c r="F19">
        <v>65536</v>
      </c>
      <c r="G19" t="s">
        <v>121</v>
      </c>
      <c r="H19" s="6">
        <v>14.224</v>
      </c>
      <c r="I19" s="6">
        <v>18.504999999999999</v>
      </c>
      <c r="J19" s="6">
        <v>11.488</v>
      </c>
      <c r="K19">
        <v>400</v>
      </c>
      <c r="L19">
        <v>22</v>
      </c>
      <c r="M19">
        <v>1</v>
      </c>
    </row>
    <row r="20" spans="1:35" x14ac:dyDescent="0.25">
      <c r="A20" t="s">
        <v>93</v>
      </c>
      <c r="B20" t="s">
        <v>94</v>
      </c>
      <c r="C20" t="s">
        <v>95</v>
      </c>
      <c r="D20" s="2">
        <v>63</v>
      </c>
      <c r="E20">
        <v>3</v>
      </c>
      <c r="F20">
        <v>65536</v>
      </c>
      <c r="G20" t="s">
        <v>105</v>
      </c>
      <c r="H20" s="6">
        <v>15.693</v>
      </c>
      <c r="I20" s="6">
        <v>30.283999999999999</v>
      </c>
      <c r="J20" s="6">
        <v>9.4320000000000004</v>
      </c>
      <c r="K20">
        <v>6183</v>
      </c>
      <c r="L20">
        <v>76</v>
      </c>
      <c r="M20">
        <v>1</v>
      </c>
    </row>
    <row r="21" spans="1:35" x14ac:dyDescent="0.25">
      <c r="A21" t="s">
        <v>93</v>
      </c>
      <c r="B21" t="s">
        <v>94</v>
      </c>
      <c r="C21" t="s">
        <v>95</v>
      </c>
      <c r="D21" s="2">
        <v>88</v>
      </c>
      <c r="E21">
        <v>5</v>
      </c>
      <c r="F21">
        <v>65536</v>
      </c>
      <c r="G21" t="s">
        <v>122</v>
      </c>
      <c r="H21" s="6">
        <v>11.269</v>
      </c>
      <c r="I21" s="6">
        <v>20.638999999999999</v>
      </c>
      <c r="J21" s="6">
        <v>8.9320000000000004</v>
      </c>
      <c r="K21">
        <v>1613</v>
      </c>
      <c r="L21">
        <v>24</v>
      </c>
      <c r="M21">
        <v>1</v>
      </c>
    </row>
    <row r="22" spans="1:35" x14ac:dyDescent="0.25">
      <c r="A22" t="s">
        <v>93</v>
      </c>
      <c r="B22" t="s">
        <v>94</v>
      </c>
      <c r="C22" t="s">
        <v>95</v>
      </c>
      <c r="D22" s="2">
        <v>112</v>
      </c>
      <c r="E22">
        <v>7</v>
      </c>
      <c r="F22">
        <v>65536</v>
      </c>
      <c r="G22" t="s">
        <v>103</v>
      </c>
      <c r="H22" s="6">
        <v>8.859</v>
      </c>
      <c r="I22" s="6">
        <v>14.644</v>
      </c>
      <c r="J22" s="6">
        <v>8.2140000000000004</v>
      </c>
      <c r="K22">
        <v>321</v>
      </c>
      <c r="L22">
        <v>11</v>
      </c>
      <c r="M22">
        <v>1</v>
      </c>
    </row>
    <row r="23" spans="1:35" x14ac:dyDescent="0.25">
      <c r="A23" t="s">
        <v>93</v>
      </c>
      <c r="B23" t="s">
        <v>94</v>
      </c>
      <c r="C23" t="s">
        <v>95</v>
      </c>
      <c r="D23" s="2">
        <v>116</v>
      </c>
      <c r="E23">
        <v>7</v>
      </c>
      <c r="F23">
        <v>65536</v>
      </c>
      <c r="G23" t="s">
        <v>112</v>
      </c>
      <c r="H23" s="6">
        <v>8.5370000000000008</v>
      </c>
      <c r="I23" s="6">
        <v>0</v>
      </c>
      <c r="J23" s="6">
        <v>8.5370000000000008</v>
      </c>
      <c r="K23">
        <v>690</v>
      </c>
      <c r="L23">
        <v>11</v>
      </c>
      <c r="M23">
        <v>1</v>
      </c>
    </row>
    <row r="24" spans="1:35" x14ac:dyDescent="0.25">
      <c r="A24" t="s">
        <v>93</v>
      </c>
      <c r="B24" t="s">
        <v>94</v>
      </c>
      <c r="C24" t="s">
        <v>95</v>
      </c>
      <c r="D24" s="2">
        <v>496</v>
      </c>
      <c r="E24">
        <v>1</v>
      </c>
      <c r="F24">
        <v>4096</v>
      </c>
      <c r="G24" t="s">
        <v>102</v>
      </c>
      <c r="H24" s="6">
        <v>65.844666666699993</v>
      </c>
      <c r="I24" s="6">
        <v>65.844666666699993</v>
      </c>
      <c r="J24" s="6">
        <v>0</v>
      </c>
      <c r="K24">
        <v>2241</v>
      </c>
      <c r="L24">
        <v>77</v>
      </c>
      <c r="M24">
        <v>31</v>
      </c>
      <c r="N24" t="s">
        <v>101</v>
      </c>
      <c r="O24">
        <v>59492</v>
      </c>
      <c r="P24">
        <v>232</v>
      </c>
      <c r="Q24">
        <v>4096</v>
      </c>
      <c r="R24" t="s">
        <v>102</v>
      </c>
      <c r="S24">
        <v>0.53266666666700002</v>
      </c>
      <c r="T24">
        <v>0.53266666666700002</v>
      </c>
      <c r="U24">
        <v>0</v>
      </c>
      <c r="V24">
        <v>18</v>
      </c>
      <c r="W24">
        <v>0</v>
      </c>
      <c r="X24">
        <v>31</v>
      </c>
      <c r="Y24" t="s">
        <v>96</v>
      </c>
      <c r="Z24">
        <v>13942</v>
      </c>
      <c r="AA24">
        <v>54</v>
      </c>
      <c r="AB24">
        <v>4096</v>
      </c>
      <c r="AC24" t="s">
        <v>102</v>
      </c>
      <c r="AD24">
        <v>2.282</v>
      </c>
      <c r="AE24">
        <v>2.282</v>
      </c>
      <c r="AF24">
        <v>0</v>
      </c>
      <c r="AG24">
        <v>44</v>
      </c>
      <c r="AH24">
        <v>0</v>
      </c>
      <c r="AI24">
        <v>31</v>
      </c>
    </row>
    <row r="25" spans="1:35" x14ac:dyDescent="0.25">
      <c r="A25" t="s">
        <v>93</v>
      </c>
      <c r="B25" t="s">
        <v>94</v>
      </c>
      <c r="C25" t="s">
        <v>95</v>
      </c>
      <c r="D25" s="2">
        <v>554</v>
      </c>
      <c r="E25">
        <v>2</v>
      </c>
      <c r="F25">
        <v>4096</v>
      </c>
      <c r="G25" t="s">
        <v>106</v>
      </c>
      <c r="H25" s="6">
        <v>58.165666666699998</v>
      </c>
      <c r="I25" s="6">
        <v>64.159000000000006</v>
      </c>
      <c r="J25" s="6">
        <v>5.0190000000000001</v>
      </c>
      <c r="K25">
        <v>1426</v>
      </c>
      <c r="L25">
        <v>63</v>
      </c>
      <c r="M25">
        <v>31</v>
      </c>
      <c r="N25" t="s">
        <v>101</v>
      </c>
      <c r="O25">
        <v>62253</v>
      </c>
      <c r="P25">
        <v>243</v>
      </c>
      <c r="Q25">
        <v>4096</v>
      </c>
      <c r="R25" t="s">
        <v>106</v>
      </c>
      <c r="S25">
        <v>0.50800000000000001</v>
      </c>
      <c r="T25">
        <v>0.50600000000000001</v>
      </c>
      <c r="U25">
        <v>0.52300000000000002</v>
      </c>
      <c r="V25">
        <v>14</v>
      </c>
      <c r="W25">
        <v>0</v>
      </c>
      <c r="X25">
        <v>31</v>
      </c>
      <c r="Y25" t="s">
        <v>96</v>
      </c>
      <c r="Z25">
        <v>14295</v>
      </c>
      <c r="AA25">
        <v>55</v>
      </c>
      <c r="AB25">
        <v>4096</v>
      </c>
      <c r="AC25" t="s">
        <v>106</v>
      </c>
      <c r="AD25">
        <v>2.2146666666699999</v>
      </c>
      <c r="AE25">
        <v>2.21366666667</v>
      </c>
      <c r="AF25">
        <v>2.2250000000000001</v>
      </c>
      <c r="AG25">
        <v>1380</v>
      </c>
      <c r="AH25">
        <v>2</v>
      </c>
      <c r="AI25">
        <v>31</v>
      </c>
    </row>
    <row r="26" spans="1:35" x14ac:dyDescent="0.25">
      <c r="A26" t="s">
        <v>93</v>
      </c>
      <c r="B26" t="s">
        <v>94</v>
      </c>
      <c r="C26" t="s">
        <v>95</v>
      </c>
      <c r="D26" s="2">
        <v>579</v>
      </c>
      <c r="E26">
        <v>2</v>
      </c>
      <c r="F26">
        <v>4096</v>
      </c>
      <c r="G26" t="s">
        <v>107</v>
      </c>
      <c r="H26" s="6">
        <v>56.319000000000003</v>
      </c>
      <c r="I26" s="6">
        <v>68.262</v>
      </c>
      <c r="J26" s="6">
        <v>8.35</v>
      </c>
      <c r="K26">
        <v>2576</v>
      </c>
      <c r="L26">
        <v>73</v>
      </c>
      <c r="M26">
        <v>31</v>
      </c>
      <c r="N26" t="s">
        <v>101</v>
      </c>
      <c r="O26">
        <v>69868</v>
      </c>
      <c r="P26">
        <v>272</v>
      </c>
      <c r="Q26">
        <v>4096</v>
      </c>
      <c r="R26" t="s">
        <v>107</v>
      </c>
      <c r="S26">
        <v>0.45133333333300002</v>
      </c>
      <c r="T26">
        <v>0.44500000000000001</v>
      </c>
      <c r="U26">
        <v>0.47566666666700003</v>
      </c>
      <c r="V26">
        <v>20</v>
      </c>
      <c r="W26">
        <v>0</v>
      </c>
      <c r="X26">
        <v>31</v>
      </c>
      <c r="Y26" t="s">
        <v>96</v>
      </c>
      <c r="Z26">
        <v>14688</v>
      </c>
      <c r="AA26">
        <v>57</v>
      </c>
      <c r="AB26">
        <v>4096</v>
      </c>
      <c r="AC26" t="s">
        <v>107</v>
      </c>
      <c r="AD26">
        <v>2.1480000000000001</v>
      </c>
      <c r="AE26">
        <v>2.1783333333299999</v>
      </c>
      <c r="AF26">
        <v>2.028</v>
      </c>
      <c r="AG26">
        <v>73</v>
      </c>
      <c r="AH26">
        <v>0</v>
      </c>
      <c r="AI26">
        <v>31</v>
      </c>
    </row>
    <row r="27" spans="1:35" x14ac:dyDescent="0.25">
      <c r="A27" t="s">
        <v>93</v>
      </c>
      <c r="B27" t="s">
        <v>94</v>
      </c>
      <c r="C27" t="s">
        <v>95</v>
      </c>
      <c r="D27" s="2">
        <v>815</v>
      </c>
      <c r="E27">
        <v>3</v>
      </c>
      <c r="F27">
        <v>4096</v>
      </c>
      <c r="G27" t="s">
        <v>108</v>
      </c>
      <c r="H27" s="6">
        <v>39.534333333299998</v>
      </c>
      <c r="I27" s="6">
        <v>54.289666666700001</v>
      </c>
      <c r="J27" s="6">
        <v>4.9613333333299998</v>
      </c>
      <c r="K27">
        <v>1886</v>
      </c>
      <c r="L27">
        <v>55</v>
      </c>
      <c r="M27">
        <v>31</v>
      </c>
      <c r="N27" t="s">
        <v>101</v>
      </c>
      <c r="O27">
        <v>69520</v>
      </c>
      <c r="P27">
        <v>271</v>
      </c>
      <c r="Q27">
        <v>4096</v>
      </c>
      <c r="R27" t="s">
        <v>108</v>
      </c>
      <c r="S27">
        <v>0.45266666666700001</v>
      </c>
      <c r="T27">
        <v>0.442</v>
      </c>
      <c r="U27">
        <v>0.47766666666699997</v>
      </c>
      <c r="V27">
        <v>13</v>
      </c>
      <c r="W27">
        <v>0</v>
      </c>
      <c r="X27">
        <v>31</v>
      </c>
      <c r="Y27" t="s">
        <v>96</v>
      </c>
      <c r="Z27">
        <v>14816</v>
      </c>
      <c r="AA27">
        <v>57</v>
      </c>
      <c r="AB27">
        <v>4096</v>
      </c>
      <c r="AC27" t="s">
        <v>108</v>
      </c>
      <c r="AD27">
        <v>2.1236666666700001</v>
      </c>
      <c r="AE27">
        <v>2.1960000000000002</v>
      </c>
      <c r="AF27">
        <v>1.9546666666700001</v>
      </c>
      <c r="AG27">
        <v>64</v>
      </c>
      <c r="AH27">
        <v>0</v>
      </c>
      <c r="AI27">
        <v>31</v>
      </c>
    </row>
    <row r="28" spans="1:35" x14ac:dyDescent="0.25">
      <c r="A28" t="s">
        <v>93</v>
      </c>
      <c r="B28" t="s">
        <v>94</v>
      </c>
      <c r="C28" t="s">
        <v>95</v>
      </c>
      <c r="D28" s="2">
        <v>781</v>
      </c>
      <c r="E28">
        <v>3</v>
      </c>
      <c r="F28">
        <v>4096</v>
      </c>
      <c r="G28" t="s">
        <v>109</v>
      </c>
      <c r="H28" s="6">
        <v>41.826999999999998</v>
      </c>
      <c r="I28" s="6">
        <v>66.078999999999994</v>
      </c>
      <c r="J28" s="6">
        <v>5.52033333333</v>
      </c>
      <c r="K28">
        <v>2457</v>
      </c>
      <c r="L28">
        <v>71</v>
      </c>
      <c r="M28">
        <v>31</v>
      </c>
      <c r="N28" t="s">
        <v>101</v>
      </c>
      <c r="O28">
        <v>68015</v>
      </c>
      <c r="P28">
        <v>265</v>
      </c>
      <c r="Q28">
        <v>4096</v>
      </c>
      <c r="R28" t="s">
        <v>109</v>
      </c>
      <c r="S28">
        <v>0.46200000000000002</v>
      </c>
      <c r="T28">
        <v>0.44833333333300002</v>
      </c>
      <c r="U28">
        <v>0.48266666666699998</v>
      </c>
      <c r="V28">
        <v>15</v>
      </c>
      <c r="W28">
        <v>0</v>
      </c>
      <c r="X28">
        <v>31</v>
      </c>
      <c r="Y28" t="s">
        <v>96</v>
      </c>
      <c r="Z28">
        <v>14932</v>
      </c>
      <c r="AA28">
        <v>58</v>
      </c>
      <c r="AB28">
        <v>4096</v>
      </c>
      <c r="AC28" t="s">
        <v>109</v>
      </c>
      <c r="AD28">
        <v>2.11</v>
      </c>
      <c r="AE28">
        <v>2.22966666667</v>
      </c>
      <c r="AF28">
        <v>1.9303333333299999</v>
      </c>
      <c r="AG28">
        <v>61</v>
      </c>
      <c r="AH28">
        <v>0</v>
      </c>
      <c r="AI28">
        <v>31</v>
      </c>
    </row>
    <row r="29" spans="1:35" x14ac:dyDescent="0.25">
      <c r="A29" t="s">
        <v>93</v>
      </c>
      <c r="B29" t="s">
        <v>94</v>
      </c>
      <c r="C29" t="s">
        <v>95</v>
      </c>
      <c r="D29" s="2">
        <v>927</v>
      </c>
      <c r="E29">
        <v>3</v>
      </c>
      <c r="F29">
        <v>4096</v>
      </c>
      <c r="G29" t="s">
        <v>110</v>
      </c>
      <c r="H29" s="6">
        <v>34.983333333300003</v>
      </c>
      <c r="I29" s="6">
        <v>64.373666666700004</v>
      </c>
      <c r="J29" s="6">
        <v>5.548</v>
      </c>
      <c r="K29">
        <v>1615</v>
      </c>
      <c r="L29">
        <v>54</v>
      </c>
      <c r="M29">
        <v>31</v>
      </c>
      <c r="N29" t="s">
        <v>101</v>
      </c>
      <c r="O29">
        <v>66640</v>
      </c>
      <c r="P29">
        <v>260</v>
      </c>
      <c r="Q29">
        <v>4096</v>
      </c>
      <c r="R29" t="s">
        <v>110</v>
      </c>
      <c r="S29">
        <v>0.47133333333299998</v>
      </c>
      <c r="T29">
        <v>0.45833333333300003</v>
      </c>
      <c r="U29">
        <v>0.48433333333299999</v>
      </c>
      <c r="V29">
        <v>12</v>
      </c>
      <c r="W29">
        <v>0</v>
      </c>
      <c r="X29">
        <v>31</v>
      </c>
      <c r="Y29" t="s">
        <v>96</v>
      </c>
      <c r="Z29">
        <v>14612</v>
      </c>
      <c r="AA29">
        <v>57</v>
      </c>
      <c r="AB29">
        <v>4096</v>
      </c>
      <c r="AC29" t="s">
        <v>110</v>
      </c>
      <c r="AD29">
        <v>2.1643333333300001</v>
      </c>
      <c r="AE29">
        <v>2.3170000000000002</v>
      </c>
      <c r="AF29">
        <v>2.01233333333</v>
      </c>
      <c r="AG29">
        <v>48</v>
      </c>
      <c r="AH29">
        <v>0</v>
      </c>
      <c r="AI29">
        <v>31</v>
      </c>
    </row>
    <row r="30" spans="1:35" x14ac:dyDescent="0.25">
      <c r="A30" t="s">
        <v>93</v>
      </c>
      <c r="B30" t="s">
        <v>94</v>
      </c>
      <c r="C30" t="s">
        <v>95</v>
      </c>
      <c r="D30" s="2">
        <v>933</v>
      </c>
      <c r="E30">
        <v>3</v>
      </c>
      <c r="F30">
        <v>4096</v>
      </c>
      <c r="G30" t="s">
        <v>111</v>
      </c>
      <c r="H30" s="6">
        <v>34.494333333299998</v>
      </c>
      <c r="I30" s="6">
        <v>76.728666666699993</v>
      </c>
      <c r="J30" s="6">
        <v>6.3576666666700001</v>
      </c>
      <c r="K30">
        <v>2851</v>
      </c>
      <c r="L30">
        <v>80</v>
      </c>
      <c r="M30">
        <v>31</v>
      </c>
      <c r="N30" t="s">
        <v>101</v>
      </c>
      <c r="O30">
        <v>64307</v>
      </c>
      <c r="P30">
        <v>251</v>
      </c>
      <c r="Q30">
        <v>4096</v>
      </c>
      <c r="R30" t="s">
        <v>111</v>
      </c>
      <c r="S30">
        <v>0.48766666666699998</v>
      </c>
      <c r="T30">
        <v>0.47599999999999998</v>
      </c>
      <c r="U30">
        <v>0.49566666666699999</v>
      </c>
      <c r="V30">
        <v>13</v>
      </c>
      <c r="W30">
        <v>0</v>
      </c>
      <c r="X30">
        <v>31</v>
      </c>
      <c r="Y30" t="s">
        <v>96</v>
      </c>
      <c r="Z30">
        <v>14840</v>
      </c>
      <c r="AA30">
        <v>57</v>
      </c>
      <c r="AB30">
        <v>4096</v>
      </c>
      <c r="AC30" t="s">
        <v>111</v>
      </c>
      <c r="AD30">
        <v>2.1123333333300001</v>
      </c>
      <c r="AE30">
        <v>2.3253333333300001</v>
      </c>
      <c r="AF30">
        <v>1.97</v>
      </c>
      <c r="AG30">
        <v>114</v>
      </c>
      <c r="AH30">
        <v>0</v>
      </c>
      <c r="AI30">
        <v>31</v>
      </c>
    </row>
    <row r="31" spans="1:35" x14ac:dyDescent="0.25">
      <c r="A31" t="s">
        <v>93</v>
      </c>
      <c r="B31" t="s">
        <v>94</v>
      </c>
      <c r="C31" t="s">
        <v>95</v>
      </c>
      <c r="D31" s="2">
        <v>1567</v>
      </c>
      <c r="E31">
        <v>6</v>
      </c>
      <c r="F31">
        <v>4096</v>
      </c>
      <c r="G31" t="s">
        <v>105</v>
      </c>
      <c r="H31" s="6">
        <v>20.339666666700001</v>
      </c>
      <c r="I31" s="6">
        <v>58.891666666699997</v>
      </c>
      <c r="J31" s="6">
        <v>3.81466666667</v>
      </c>
      <c r="K31">
        <v>1917</v>
      </c>
      <c r="L31">
        <v>45</v>
      </c>
      <c r="M31">
        <v>31</v>
      </c>
      <c r="N31" t="s">
        <v>101</v>
      </c>
      <c r="O31">
        <v>62204</v>
      </c>
      <c r="P31">
        <v>242</v>
      </c>
      <c r="Q31">
        <v>4096</v>
      </c>
      <c r="R31" t="s">
        <v>105</v>
      </c>
      <c r="S31">
        <v>0.504</v>
      </c>
      <c r="T31">
        <v>0.510666666667</v>
      </c>
      <c r="U31">
        <v>0.50133333333300001</v>
      </c>
      <c r="V31">
        <v>17</v>
      </c>
      <c r="W31">
        <v>0</v>
      </c>
      <c r="X31">
        <v>31</v>
      </c>
      <c r="Y31" t="s">
        <v>96</v>
      </c>
      <c r="Z31">
        <v>15173</v>
      </c>
      <c r="AA31">
        <v>59</v>
      </c>
      <c r="AB31">
        <v>4096</v>
      </c>
      <c r="AC31" t="s">
        <v>105</v>
      </c>
      <c r="AD31">
        <v>2.073</v>
      </c>
      <c r="AE31">
        <v>2.3450000000000002</v>
      </c>
      <c r="AF31">
        <v>1.9563333333299999</v>
      </c>
      <c r="AG31">
        <v>79</v>
      </c>
      <c r="AH31">
        <v>0</v>
      </c>
      <c r="AI31">
        <v>31</v>
      </c>
    </row>
    <row r="32" spans="1:35" x14ac:dyDescent="0.25">
      <c r="A32" t="s">
        <v>93</v>
      </c>
      <c r="B32" t="s">
        <v>94</v>
      </c>
      <c r="C32" t="s">
        <v>95</v>
      </c>
      <c r="D32" s="2">
        <v>1622</v>
      </c>
      <c r="E32">
        <v>6</v>
      </c>
      <c r="F32">
        <v>4096</v>
      </c>
      <c r="G32" t="s">
        <v>104</v>
      </c>
      <c r="H32" s="6">
        <v>19.958333333300001</v>
      </c>
      <c r="I32" s="6">
        <v>80.940666666699997</v>
      </c>
      <c r="J32" s="6">
        <v>4.84666666667</v>
      </c>
      <c r="K32">
        <v>2298</v>
      </c>
      <c r="L32">
        <v>52</v>
      </c>
      <c r="M32">
        <v>31</v>
      </c>
      <c r="N32" t="s">
        <v>101</v>
      </c>
      <c r="O32">
        <v>60908</v>
      </c>
      <c r="P32">
        <v>237</v>
      </c>
      <c r="Q32">
        <v>4096</v>
      </c>
      <c r="R32" t="s">
        <v>104</v>
      </c>
      <c r="S32">
        <v>0.51433333333300002</v>
      </c>
      <c r="T32">
        <v>0.52866666666700002</v>
      </c>
      <c r="U32">
        <v>0.510666666667</v>
      </c>
      <c r="V32">
        <v>17</v>
      </c>
      <c r="W32">
        <v>0</v>
      </c>
      <c r="X32">
        <v>31</v>
      </c>
      <c r="Y32" t="s">
        <v>96</v>
      </c>
      <c r="Z32">
        <v>15598</v>
      </c>
      <c r="AA32">
        <v>60</v>
      </c>
      <c r="AB32">
        <v>4096</v>
      </c>
      <c r="AC32" t="s">
        <v>104</v>
      </c>
      <c r="AD32">
        <v>2.0216666666699998</v>
      </c>
      <c r="AE32">
        <v>2.3876666666699999</v>
      </c>
      <c r="AF32">
        <v>1.92966666667</v>
      </c>
      <c r="AG32">
        <v>53</v>
      </c>
      <c r="AH32">
        <v>0</v>
      </c>
      <c r="AI32">
        <v>31</v>
      </c>
    </row>
    <row r="33" spans="1:35" x14ac:dyDescent="0.25">
      <c r="A33" t="s">
        <v>93</v>
      </c>
      <c r="B33" t="s">
        <v>94</v>
      </c>
      <c r="C33" t="s">
        <v>95</v>
      </c>
      <c r="D33" s="2">
        <v>2643</v>
      </c>
      <c r="E33">
        <v>10</v>
      </c>
      <c r="F33">
        <v>4096</v>
      </c>
      <c r="G33" t="s">
        <v>103</v>
      </c>
      <c r="H33" s="6">
        <v>11.5723333333</v>
      </c>
      <c r="I33" s="6">
        <v>62.489666666700003</v>
      </c>
      <c r="J33" s="6">
        <v>5.8826666666699996</v>
      </c>
      <c r="K33">
        <v>1617</v>
      </c>
      <c r="L33">
        <v>32</v>
      </c>
      <c r="M33">
        <v>30</v>
      </c>
      <c r="N33" t="s">
        <v>101</v>
      </c>
      <c r="O33">
        <v>60543</v>
      </c>
      <c r="P33">
        <v>236</v>
      </c>
      <c r="Q33">
        <v>4096</v>
      </c>
      <c r="R33" t="s">
        <v>103</v>
      </c>
      <c r="S33">
        <v>0.51633333333300002</v>
      </c>
      <c r="T33">
        <v>0.52866666666700002</v>
      </c>
      <c r="U33">
        <v>0.51500000000000001</v>
      </c>
      <c r="V33">
        <v>12</v>
      </c>
      <c r="W33">
        <v>0</v>
      </c>
      <c r="X33">
        <v>31</v>
      </c>
      <c r="Y33" t="s">
        <v>96</v>
      </c>
      <c r="Z33">
        <v>15420</v>
      </c>
      <c r="AA33">
        <v>60</v>
      </c>
      <c r="AB33">
        <v>4096</v>
      </c>
      <c r="AC33" t="s">
        <v>103</v>
      </c>
      <c r="AD33">
        <v>2.0463333333299998</v>
      </c>
      <c r="AE33">
        <v>2.5063333333300002</v>
      </c>
      <c r="AF33">
        <v>1.9950000000000001</v>
      </c>
      <c r="AG33">
        <v>44</v>
      </c>
      <c r="AH33">
        <v>0</v>
      </c>
      <c r="AI33">
        <v>31</v>
      </c>
    </row>
    <row r="34" spans="1:35" x14ac:dyDescent="0.25">
      <c r="A34" t="s">
        <v>93</v>
      </c>
      <c r="B34" t="s">
        <v>94</v>
      </c>
      <c r="C34" t="s">
        <v>95</v>
      </c>
      <c r="D34" s="2">
        <v>9007</v>
      </c>
      <c r="E34">
        <v>35</v>
      </c>
      <c r="F34">
        <v>4096</v>
      </c>
      <c r="G34" t="s">
        <v>112</v>
      </c>
      <c r="H34" s="6">
        <v>3.5339999999999998</v>
      </c>
      <c r="I34" s="6">
        <v>0</v>
      </c>
      <c r="J34" s="6">
        <v>3.5339999999999998</v>
      </c>
      <c r="K34">
        <v>122</v>
      </c>
      <c r="L34">
        <v>2</v>
      </c>
      <c r="M34">
        <v>31</v>
      </c>
      <c r="N34" t="s">
        <v>101</v>
      </c>
      <c r="O34">
        <v>60634</v>
      </c>
      <c r="P34">
        <v>236</v>
      </c>
      <c r="Q34">
        <v>4096</v>
      </c>
      <c r="R34" t="s">
        <v>112</v>
      </c>
      <c r="S34">
        <v>0.51633333333300002</v>
      </c>
      <c r="T34">
        <v>0</v>
      </c>
      <c r="U34">
        <v>0.51633333333300002</v>
      </c>
      <c r="V34">
        <v>21</v>
      </c>
      <c r="W34">
        <v>0</v>
      </c>
      <c r="X34">
        <v>31</v>
      </c>
      <c r="Y34" t="s">
        <v>96</v>
      </c>
      <c r="Z34">
        <v>16559</v>
      </c>
      <c r="AA34">
        <v>64</v>
      </c>
      <c r="AB34">
        <v>4096</v>
      </c>
      <c r="AC34" t="s">
        <v>112</v>
      </c>
      <c r="AD34">
        <v>1.91766666667</v>
      </c>
      <c r="AE34">
        <v>0</v>
      </c>
      <c r="AF34">
        <v>1.91766666667</v>
      </c>
      <c r="AG34">
        <v>30</v>
      </c>
      <c r="AH34">
        <v>0</v>
      </c>
      <c r="AI34">
        <v>31</v>
      </c>
    </row>
    <row r="35" spans="1:35" x14ac:dyDescent="0.25">
      <c r="A35" t="s">
        <v>93</v>
      </c>
      <c r="B35" t="s">
        <v>94</v>
      </c>
      <c r="C35" t="s">
        <v>95</v>
      </c>
      <c r="D35" s="2">
        <v>2510</v>
      </c>
      <c r="E35">
        <v>156</v>
      </c>
      <c r="F35">
        <v>65536</v>
      </c>
      <c r="G35" t="s">
        <v>102</v>
      </c>
      <c r="H35" s="6">
        <v>12.273</v>
      </c>
      <c r="I35" s="6">
        <v>12.273</v>
      </c>
      <c r="J35" s="6">
        <v>0</v>
      </c>
      <c r="K35">
        <v>777</v>
      </c>
      <c r="L35">
        <v>21</v>
      </c>
      <c r="M35">
        <v>30</v>
      </c>
      <c r="N35" t="s">
        <v>101</v>
      </c>
      <c r="O35">
        <v>37231</v>
      </c>
      <c r="P35">
        <v>2326</v>
      </c>
      <c r="Q35">
        <v>65536</v>
      </c>
      <c r="R35" t="s">
        <v>102</v>
      </c>
      <c r="S35">
        <v>0.85199999999999998</v>
      </c>
      <c r="T35">
        <v>0.85199999999999998</v>
      </c>
      <c r="U35">
        <v>0</v>
      </c>
      <c r="V35">
        <v>536</v>
      </c>
      <c r="W35">
        <v>1</v>
      </c>
      <c r="X35">
        <v>31</v>
      </c>
      <c r="Y35" t="s">
        <v>96</v>
      </c>
      <c r="Z35">
        <v>5932</v>
      </c>
      <c r="AA35">
        <v>370</v>
      </c>
      <c r="AB35">
        <v>65536</v>
      </c>
      <c r="AC35" t="s">
        <v>102</v>
      </c>
      <c r="AD35">
        <v>5.3693333333300002</v>
      </c>
      <c r="AE35">
        <v>5.3693333333300002</v>
      </c>
      <c r="AF35">
        <v>0</v>
      </c>
      <c r="AG35">
        <v>168</v>
      </c>
      <c r="AH35">
        <v>1</v>
      </c>
      <c r="AI35">
        <v>31</v>
      </c>
    </row>
    <row r="36" spans="1:35" x14ac:dyDescent="0.25">
      <c r="A36" t="s">
        <v>93</v>
      </c>
      <c r="B36" t="s">
        <v>94</v>
      </c>
      <c r="C36" t="s">
        <v>95</v>
      </c>
      <c r="D36" s="2">
        <v>2065</v>
      </c>
      <c r="E36">
        <v>129</v>
      </c>
      <c r="F36">
        <v>65536</v>
      </c>
      <c r="G36" t="s">
        <v>106</v>
      </c>
      <c r="H36" s="6">
        <v>15.1003333333</v>
      </c>
      <c r="I36" s="6">
        <v>15.765333333299999</v>
      </c>
      <c r="J36" s="6">
        <v>9.1266666666699994</v>
      </c>
      <c r="K36">
        <v>2673</v>
      </c>
      <c r="L36">
        <v>42</v>
      </c>
      <c r="M36">
        <v>31</v>
      </c>
      <c r="N36" t="s">
        <v>101</v>
      </c>
      <c r="O36">
        <v>38046</v>
      </c>
      <c r="P36">
        <v>2377</v>
      </c>
      <c r="Q36">
        <v>65536</v>
      </c>
      <c r="R36" t="s">
        <v>106</v>
      </c>
      <c r="S36">
        <v>0.83133333333299997</v>
      </c>
      <c r="T36">
        <v>0.81766666666700005</v>
      </c>
      <c r="U36">
        <v>0.95133333333299996</v>
      </c>
      <c r="V36">
        <v>527</v>
      </c>
      <c r="W36">
        <v>1</v>
      </c>
      <c r="X36">
        <v>31</v>
      </c>
      <c r="Y36" t="s">
        <v>96</v>
      </c>
      <c r="Z36">
        <v>6252</v>
      </c>
      <c r="AA36">
        <v>390</v>
      </c>
      <c r="AB36">
        <v>65536</v>
      </c>
      <c r="AC36" t="s">
        <v>106</v>
      </c>
      <c r="AD36">
        <v>5.0933333333300004</v>
      </c>
      <c r="AE36">
        <v>5.0220000000000002</v>
      </c>
      <c r="AF36">
        <v>5.7359999999999998</v>
      </c>
      <c r="AG36">
        <v>46</v>
      </c>
      <c r="AH36">
        <v>1</v>
      </c>
      <c r="AI36">
        <v>31</v>
      </c>
    </row>
    <row r="37" spans="1:35" x14ac:dyDescent="0.25">
      <c r="A37" t="s">
        <v>93</v>
      </c>
      <c r="B37" t="s">
        <v>94</v>
      </c>
      <c r="C37" t="s">
        <v>95</v>
      </c>
      <c r="D37" s="2">
        <v>1823</v>
      </c>
      <c r="E37">
        <v>113</v>
      </c>
      <c r="F37">
        <v>65536</v>
      </c>
      <c r="G37" t="s">
        <v>107</v>
      </c>
      <c r="H37" s="6">
        <v>17.226666666700002</v>
      </c>
      <c r="I37" s="6">
        <v>19.145</v>
      </c>
      <c r="J37" s="6">
        <v>9.5456666666699999</v>
      </c>
      <c r="K37">
        <v>737</v>
      </c>
      <c r="L37">
        <v>30</v>
      </c>
      <c r="M37">
        <v>31</v>
      </c>
      <c r="N37" t="s">
        <v>101</v>
      </c>
      <c r="O37">
        <v>40006</v>
      </c>
      <c r="P37">
        <v>2500</v>
      </c>
      <c r="Q37">
        <v>65536</v>
      </c>
      <c r="R37" t="s">
        <v>107</v>
      </c>
      <c r="S37">
        <v>0.78733333333300004</v>
      </c>
      <c r="T37">
        <v>0.76200000000000001</v>
      </c>
      <c r="U37">
        <v>0.88800000000000001</v>
      </c>
      <c r="V37">
        <v>198</v>
      </c>
      <c r="W37">
        <v>0</v>
      </c>
      <c r="X37">
        <v>31</v>
      </c>
      <c r="Y37" t="s">
        <v>96</v>
      </c>
      <c r="Z37">
        <v>6578</v>
      </c>
      <c r="AA37">
        <v>411</v>
      </c>
      <c r="AB37">
        <v>65536</v>
      </c>
      <c r="AC37" t="s">
        <v>107</v>
      </c>
      <c r="AD37">
        <v>4.843</v>
      </c>
      <c r="AE37">
        <v>4.7539999999999996</v>
      </c>
      <c r="AF37">
        <v>5.1970000000000001</v>
      </c>
      <c r="AG37">
        <v>43</v>
      </c>
      <c r="AH37">
        <v>1</v>
      </c>
      <c r="AI37">
        <v>31</v>
      </c>
    </row>
    <row r="38" spans="1:35" x14ac:dyDescent="0.25">
      <c r="A38" t="s">
        <v>93</v>
      </c>
      <c r="B38" t="s">
        <v>94</v>
      </c>
      <c r="C38" t="s">
        <v>95</v>
      </c>
      <c r="D38" s="2">
        <v>1444</v>
      </c>
      <c r="E38">
        <v>90</v>
      </c>
      <c r="F38">
        <v>65536</v>
      </c>
      <c r="G38" t="s">
        <v>108</v>
      </c>
      <c r="H38" s="6">
        <v>22.599333333299999</v>
      </c>
      <c r="I38" s="6">
        <v>28.374333333300001</v>
      </c>
      <c r="J38" s="6">
        <v>9.1773333333299991</v>
      </c>
      <c r="K38">
        <v>996</v>
      </c>
      <c r="L38">
        <v>39</v>
      </c>
      <c r="M38">
        <v>31</v>
      </c>
      <c r="N38" t="s">
        <v>101</v>
      </c>
      <c r="O38">
        <v>39656</v>
      </c>
      <c r="P38">
        <v>2478</v>
      </c>
      <c r="Q38">
        <v>65536</v>
      </c>
      <c r="R38" t="s">
        <v>108</v>
      </c>
      <c r="S38">
        <v>0.79233333333300004</v>
      </c>
      <c r="T38">
        <v>0.753666666667</v>
      </c>
      <c r="U38">
        <v>0.88300000000000001</v>
      </c>
      <c r="V38">
        <v>104</v>
      </c>
      <c r="W38">
        <v>0</v>
      </c>
      <c r="X38">
        <v>31</v>
      </c>
      <c r="Y38" t="s">
        <v>96</v>
      </c>
      <c r="Z38">
        <v>6727</v>
      </c>
      <c r="AA38">
        <v>420</v>
      </c>
      <c r="AB38">
        <v>65536</v>
      </c>
      <c r="AC38" t="s">
        <v>108</v>
      </c>
      <c r="AD38">
        <v>4.7329999999999997</v>
      </c>
      <c r="AE38">
        <v>4.5873333333300002</v>
      </c>
      <c r="AF38">
        <v>5.0723333333299996</v>
      </c>
      <c r="AG38">
        <v>100</v>
      </c>
      <c r="AH38">
        <v>1</v>
      </c>
      <c r="AI38">
        <v>31</v>
      </c>
    </row>
    <row r="39" spans="1:35" x14ac:dyDescent="0.25">
      <c r="A39" t="s">
        <v>93</v>
      </c>
      <c r="B39" t="s">
        <v>94</v>
      </c>
      <c r="C39" t="s">
        <v>95</v>
      </c>
      <c r="D39" s="2">
        <v>1465</v>
      </c>
      <c r="E39">
        <v>91</v>
      </c>
      <c r="F39">
        <v>65536</v>
      </c>
      <c r="G39" t="s">
        <v>109</v>
      </c>
      <c r="H39" s="6">
        <v>22.793333333300001</v>
      </c>
      <c r="I39" s="6">
        <v>32.473333333299998</v>
      </c>
      <c r="J39" s="6">
        <v>8.2646666666699993</v>
      </c>
      <c r="K39">
        <v>2345</v>
      </c>
      <c r="L39">
        <v>42</v>
      </c>
      <c r="M39">
        <v>31</v>
      </c>
      <c r="N39" t="s">
        <v>101</v>
      </c>
      <c r="O39">
        <v>35522</v>
      </c>
      <c r="P39">
        <v>2220</v>
      </c>
      <c r="Q39">
        <v>65536</v>
      </c>
      <c r="R39" t="s">
        <v>109</v>
      </c>
      <c r="S39">
        <v>0.884666666667</v>
      </c>
      <c r="T39">
        <v>0.82466666666699995</v>
      </c>
      <c r="U39">
        <v>0.97466666666699997</v>
      </c>
      <c r="V39">
        <v>109</v>
      </c>
      <c r="W39">
        <v>0</v>
      </c>
      <c r="X39">
        <v>31</v>
      </c>
      <c r="Y39" t="s">
        <v>96</v>
      </c>
      <c r="Z39">
        <v>6838</v>
      </c>
      <c r="AA39">
        <v>427</v>
      </c>
      <c r="AB39">
        <v>65536</v>
      </c>
      <c r="AC39" t="s">
        <v>109</v>
      </c>
      <c r="AD39">
        <v>4.6513333333300002</v>
      </c>
      <c r="AE39">
        <v>4.5193333333299996</v>
      </c>
      <c r="AF39">
        <v>4.8496666666700001</v>
      </c>
      <c r="AG39">
        <v>42</v>
      </c>
      <c r="AH39">
        <v>0</v>
      </c>
      <c r="AI39">
        <v>31</v>
      </c>
    </row>
    <row r="40" spans="1:35" x14ac:dyDescent="0.25">
      <c r="A40" t="s">
        <v>93</v>
      </c>
      <c r="B40" t="s">
        <v>94</v>
      </c>
      <c r="C40" t="s">
        <v>95</v>
      </c>
      <c r="D40" s="2">
        <v>1886</v>
      </c>
      <c r="E40">
        <v>117</v>
      </c>
      <c r="F40">
        <v>65536</v>
      </c>
      <c r="G40" t="s">
        <v>110</v>
      </c>
      <c r="H40" s="6">
        <v>16.358000000000001</v>
      </c>
      <c r="I40" s="6">
        <v>24.664666666700001</v>
      </c>
      <c r="J40" s="6">
        <v>8.0546666666700002</v>
      </c>
      <c r="K40">
        <v>1526</v>
      </c>
      <c r="L40">
        <v>36</v>
      </c>
      <c r="M40">
        <v>30</v>
      </c>
      <c r="N40" t="s">
        <v>101</v>
      </c>
      <c r="O40">
        <v>29012</v>
      </c>
      <c r="P40">
        <v>1813</v>
      </c>
      <c r="Q40">
        <v>65536</v>
      </c>
      <c r="R40" t="s">
        <v>110</v>
      </c>
      <c r="S40">
        <v>1.08433333333</v>
      </c>
      <c r="T40">
        <v>0.98099999999999998</v>
      </c>
      <c r="U40">
        <v>1.18766666667</v>
      </c>
      <c r="V40">
        <v>57</v>
      </c>
      <c r="W40">
        <v>0</v>
      </c>
      <c r="X40">
        <v>31</v>
      </c>
      <c r="Y40" t="s">
        <v>96</v>
      </c>
      <c r="Z40">
        <v>6637</v>
      </c>
      <c r="AA40">
        <v>414</v>
      </c>
      <c r="AB40">
        <v>65536</v>
      </c>
      <c r="AC40" t="s">
        <v>110</v>
      </c>
      <c r="AD40">
        <v>4.7933333333299997</v>
      </c>
      <c r="AE40">
        <v>4.6180000000000003</v>
      </c>
      <c r="AF40">
        <v>4.9696666666700002</v>
      </c>
      <c r="AG40">
        <v>61</v>
      </c>
      <c r="AH40">
        <v>0</v>
      </c>
      <c r="AI40">
        <v>31</v>
      </c>
    </row>
    <row r="41" spans="1:35" x14ac:dyDescent="0.25">
      <c r="A41" t="s">
        <v>93</v>
      </c>
      <c r="B41" t="s">
        <v>94</v>
      </c>
      <c r="C41" t="s">
        <v>95</v>
      </c>
      <c r="D41" s="2">
        <v>2129</v>
      </c>
      <c r="E41">
        <v>133</v>
      </c>
      <c r="F41">
        <v>65536</v>
      </c>
      <c r="G41" t="s">
        <v>111</v>
      </c>
      <c r="H41" s="6">
        <v>14.849333333300001</v>
      </c>
      <c r="I41" s="6">
        <v>25.831666666699999</v>
      </c>
      <c r="J41" s="6">
        <v>7.5350000000000001</v>
      </c>
      <c r="K41">
        <v>875</v>
      </c>
      <c r="L41">
        <v>27</v>
      </c>
      <c r="M41">
        <v>31</v>
      </c>
      <c r="N41" t="s">
        <v>101</v>
      </c>
      <c r="O41">
        <v>24244</v>
      </c>
      <c r="P41">
        <v>1515</v>
      </c>
      <c r="Q41">
        <v>65536</v>
      </c>
      <c r="R41" t="s">
        <v>111</v>
      </c>
      <c r="S41">
        <v>1.3016666666700001</v>
      </c>
      <c r="T41">
        <v>1.1463333333300001</v>
      </c>
      <c r="U41">
        <v>1.405</v>
      </c>
      <c r="V41">
        <v>53</v>
      </c>
      <c r="W41">
        <v>0</v>
      </c>
      <c r="X41">
        <v>31</v>
      </c>
      <c r="Y41" t="s">
        <v>96</v>
      </c>
      <c r="Z41">
        <v>6052</v>
      </c>
      <c r="AA41">
        <v>378</v>
      </c>
      <c r="AB41">
        <v>65536</v>
      </c>
      <c r="AC41" t="s">
        <v>111</v>
      </c>
      <c r="AD41">
        <v>5.2566666666700002</v>
      </c>
      <c r="AE41">
        <v>5.0333333333299999</v>
      </c>
      <c r="AF41">
        <v>5.4056666666700002</v>
      </c>
      <c r="AG41">
        <v>42</v>
      </c>
      <c r="AH41">
        <v>0</v>
      </c>
      <c r="AI41">
        <v>31</v>
      </c>
    </row>
    <row r="42" spans="1:35" x14ac:dyDescent="0.25">
      <c r="A42" t="s">
        <v>93</v>
      </c>
      <c r="B42" t="s">
        <v>94</v>
      </c>
      <c r="C42" t="s">
        <v>95</v>
      </c>
      <c r="D42" s="2">
        <v>2291</v>
      </c>
      <c r="E42">
        <v>143</v>
      </c>
      <c r="F42">
        <v>65536</v>
      </c>
      <c r="G42" t="s">
        <v>105</v>
      </c>
      <c r="H42" s="6">
        <v>13.7833333333</v>
      </c>
      <c r="I42" s="6">
        <v>29.858333333299999</v>
      </c>
      <c r="J42" s="6">
        <v>6.9126666666699998</v>
      </c>
      <c r="K42">
        <v>967</v>
      </c>
      <c r="L42">
        <v>26</v>
      </c>
      <c r="M42">
        <v>31</v>
      </c>
      <c r="N42" t="s">
        <v>101</v>
      </c>
      <c r="O42">
        <v>20772</v>
      </c>
      <c r="P42">
        <v>1298</v>
      </c>
      <c r="Q42">
        <v>65536</v>
      </c>
      <c r="R42" t="s">
        <v>105</v>
      </c>
      <c r="S42">
        <v>1.5173333333300001</v>
      </c>
      <c r="T42">
        <v>1.3149999999999999</v>
      </c>
      <c r="U42">
        <v>1.6040000000000001</v>
      </c>
      <c r="V42">
        <v>89</v>
      </c>
      <c r="W42">
        <v>0</v>
      </c>
      <c r="X42">
        <v>31</v>
      </c>
      <c r="Y42" t="s">
        <v>96</v>
      </c>
      <c r="Z42">
        <v>5601</v>
      </c>
      <c r="AA42">
        <v>350</v>
      </c>
      <c r="AB42">
        <v>65536</v>
      </c>
      <c r="AC42" t="s">
        <v>105</v>
      </c>
      <c r="AD42">
        <v>5.6776666666700004</v>
      </c>
      <c r="AE42">
        <v>5.4053333333299998</v>
      </c>
      <c r="AF42">
        <v>5.7946666666700004</v>
      </c>
      <c r="AG42">
        <v>53</v>
      </c>
      <c r="AH42">
        <v>0</v>
      </c>
      <c r="AI42">
        <v>31</v>
      </c>
    </row>
    <row r="43" spans="1:35" x14ac:dyDescent="0.25">
      <c r="A43" t="s">
        <v>93</v>
      </c>
      <c r="B43" t="s">
        <v>94</v>
      </c>
      <c r="C43" t="s">
        <v>95</v>
      </c>
      <c r="D43" s="2">
        <v>2808</v>
      </c>
      <c r="E43">
        <v>175</v>
      </c>
      <c r="F43">
        <v>65536</v>
      </c>
      <c r="G43" t="s">
        <v>104</v>
      </c>
      <c r="H43" s="6">
        <v>11.2453333333</v>
      </c>
      <c r="I43" s="6">
        <v>24.486000000000001</v>
      </c>
      <c r="J43" s="6">
        <v>7.9446666666699999</v>
      </c>
      <c r="K43">
        <v>2484</v>
      </c>
      <c r="L43">
        <v>29</v>
      </c>
      <c r="M43">
        <v>31</v>
      </c>
      <c r="N43" t="s">
        <v>101</v>
      </c>
      <c r="O43">
        <v>18215</v>
      </c>
      <c r="P43">
        <v>1138</v>
      </c>
      <c r="Q43">
        <v>65536</v>
      </c>
      <c r="R43" t="s">
        <v>104</v>
      </c>
      <c r="S43">
        <v>1.7333333333300001</v>
      </c>
      <c r="T43">
        <v>1.49566666667</v>
      </c>
      <c r="U43">
        <v>1.7929999999999999</v>
      </c>
      <c r="V43">
        <v>21</v>
      </c>
      <c r="W43">
        <v>0</v>
      </c>
      <c r="X43">
        <v>31</v>
      </c>
      <c r="Y43" t="s">
        <v>96</v>
      </c>
      <c r="Z43">
        <v>5032</v>
      </c>
      <c r="AA43">
        <v>314</v>
      </c>
      <c r="AB43">
        <v>65536</v>
      </c>
      <c r="AC43" t="s">
        <v>104</v>
      </c>
      <c r="AD43">
        <v>6.2963333333299998</v>
      </c>
      <c r="AE43">
        <v>6.0263333333300002</v>
      </c>
      <c r="AF43">
        <v>6.3636666666700004</v>
      </c>
      <c r="AG43">
        <v>503</v>
      </c>
      <c r="AH43">
        <v>2</v>
      </c>
      <c r="AI43">
        <v>31</v>
      </c>
    </row>
    <row r="44" spans="1:35" x14ac:dyDescent="0.25">
      <c r="A44" t="s">
        <v>93</v>
      </c>
      <c r="B44" t="s">
        <v>94</v>
      </c>
      <c r="C44" t="s">
        <v>95</v>
      </c>
      <c r="D44" s="2">
        <v>2523</v>
      </c>
      <c r="E44">
        <v>157</v>
      </c>
      <c r="F44">
        <v>65536</v>
      </c>
      <c r="G44" t="s">
        <v>103</v>
      </c>
      <c r="H44" s="6">
        <v>12.186666666700001</v>
      </c>
      <c r="I44" s="6">
        <v>30.997666666699999</v>
      </c>
      <c r="J44" s="6">
        <v>10.097</v>
      </c>
      <c r="K44">
        <v>6521</v>
      </c>
      <c r="L44">
        <v>66</v>
      </c>
      <c r="M44">
        <v>30</v>
      </c>
      <c r="N44" t="s">
        <v>101</v>
      </c>
      <c r="O44">
        <v>16208</v>
      </c>
      <c r="P44">
        <v>1013</v>
      </c>
      <c r="Q44">
        <v>65536</v>
      </c>
      <c r="R44" t="s">
        <v>103</v>
      </c>
      <c r="S44">
        <v>1.95166666667</v>
      </c>
      <c r="T44">
        <v>1.6843333333299999</v>
      </c>
      <c r="U44">
        <v>1.98166666667</v>
      </c>
      <c r="V44">
        <v>128</v>
      </c>
      <c r="W44">
        <v>0</v>
      </c>
      <c r="X44">
        <v>31</v>
      </c>
      <c r="Y44" t="s">
        <v>96</v>
      </c>
      <c r="Z44">
        <v>4592</v>
      </c>
      <c r="AA44">
        <v>287</v>
      </c>
      <c r="AB44">
        <v>65536</v>
      </c>
      <c r="AC44" t="s">
        <v>103</v>
      </c>
      <c r="AD44">
        <v>6.9249999999999998</v>
      </c>
      <c r="AE44">
        <v>6.7113333333299998</v>
      </c>
      <c r="AF44">
        <v>6.9486666666700003</v>
      </c>
      <c r="AG44">
        <v>98</v>
      </c>
      <c r="AH44">
        <v>0</v>
      </c>
      <c r="AI44">
        <v>31</v>
      </c>
    </row>
    <row r="45" spans="1:35" x14ac:dyDescent="0.25">
      <c r="A45" t="s">
        <v>93</v>
      </c>
      <c r="B45" t="s">
        <v>94</v>
      </c>
      <c r="C45" t="s">
        <v>95</v>
      </c>
      <c r="D45" s="2">
        <v>2681</v>
      </c>
      <c r="E45">
        <v>167</v>
      </c>
      <c r="F45">
        <v>65536</v>
      </c>
      <c r="G45" t="s">
        <v>112</v>
      </c>
      <c r="H45" s="6">
        <v>11.8733333333</v>
      </c>
      <c r="I45" s="6">
        <v>0</v>
      </c>
      <c r="J45" s="6">
        <v>11.8733333333</v>
      </c>
      <c r="K45">
        <v>179</v>
      </c>
      <c r="L45">
        <v>5</v>
      </c>
      <c r="M45">
        <v>31</v>
      </c>
      <c r="N45" t="s">
        <v>101</v>
      </c>
      <c r="O45">
        <v>14568</v>
      </c>
      <c r="P45">
        <v>910</v>
      </c>
      <c r="Q45">
        <v>65536</v>
      </c>
      <c r="R45" t="s">
        <v>112</v>
      </c>
      <c r="S45">
        <v>2.1683333333300001</v>
      </c>
      <c r="T45">
        <v>0</v>
      </c>
      <c r="U45">
        <v>2.1683333333300001</v>
      </c>
      <c r="V45">
        <v>95</v>
      </c>
      <c r="W45">
        <v>0</v>
      </c>
      <c r="X45">
        <v>31</v>
      </c>
      <c r="Y45" t="s">
        <v>96</v>
      </c>
      <c r="Z45">
        <v>4250</v>
      </c>
      <c r="AA45">
        <v>265</v>
      </c>
      <c r="AB45">
        <v>65536</v>
      </c>
      <c r="AC45" t="s">
        <v>112</v>
      </c>
      <c r="AD45">
        <v>7.4823333333299997</v>
      </c>
      <c r="AE45">
        <v>0</v>
      </c>
      <c r="AF45">
        <v>7.4823333333299997</v>
      </c>
      <c r="AG45">
        <v>34</v>
      </c>
      <c r="AH45">
        <v>0</v>
      </c>
      <c r="AI45">
        <v>31</v>
      </c>
    </row>
    <row r="46" spans="1:35" x14ac:dyDescent="0.25">
      <c r="A46" t="s">
        <v>93</v>
      </c>
      <c r="B46" t="s">
        <v>94</v>
      </c>
      <c r="C46" t="s">
        <v>95</v>
      </c>
      <c r="D46" s="2">
        <v>213</v>
      </c>
      <c r="E46">
        <v>213</v>
      </c>
      <c r="F46">
        <v>1048576</v>
      </c>
      <c r="G46" t="s">
        <v>102</v>
      </c>
      <c r="H46" s="6">
        <v>148.82266666699999</v>
      </c>
      <c r="I46" s="6">
        <v>148.82266666699999</v>
      </c>
      <c r="J46" s="6">
        <v>0</v>
      </c>
      <c r="K46">
        <v>1549</v>
      </c>
      <c r="L46">
        <v>84</v>
      </c>
      <c r="M46">
        <v>31</v>
      </c>
      <c r="N46" t="s">
        <v>101</v>
      </c>
      <c r="O46">
        <v>3316</v>
      </c>
      <c r="P46">
        <v>3316</v>
      </c>
      <c r="Q46">
        <v>1048576</v>
      </c>
      <c r="R46" t="s">
        <v>102</v>
      </c>
      <c r="S46">
        <v>9.6270000000000007</v>
      </c>
      <c r="T46">
        <v>9.6270000000000007</v>
      </c>
      <c r="U46">
        <v>0</v>
      </c>
      <c r="V46">
        <v>303</v>
      </c>
      <c r="W46">
        <v>5</v>
      </c>
      <c r="X46">
        <v>31</v>
      </c>
      <c r="Y46" t="s">
        <v>96</v>
      </c>
      <c r="Z46">
        <v>260</v>
      </c>
      <c r="AA46">
        <v>260</v>
      </c>
      <c r="AB46">
        <v>1048576</v>
      </c>
      <c r="AC46" t="s">
        <v>102</v>
      </c>
      <c r="AD46">
        <v>122.542</v>
      </c>
      <c r="AE46">
        <v>122.542</v>
      </c>
      <c r="AF46">
        <v>0</v>
      </c>
      <c r="AG46">
        <v>239</v>
      </c>
      <c r="AH46">
        <v>15</v>
      </c>
      <c r="AI46">
        <v>31</v>
      </c>
    </row>
    <row r="47" spans="1:35" x14ac:dyDescent="0.25">
      <c r="A47" t="s">
        <v>93</v>
      </c>
      <c r="B47" t="s">
        <v>94</v>
      </c>
      <c r="C47" t="s">
        <v>95</v>
      </c>
      <c r="D47" s="2">
        <v>210</v>
      </c>
      <c r="E47">
        <v>210</v>
      </c>
      <c r="F47">
        <v>1048576</v>
      </c>
      <c r="G47" t="s">
        <v>106</v>
      </c>
      <c r="H47" s="6">
        <v>151.285</v>
      </c>
      <c r="I47" s="6">
        <v>154.73833333300001</v>
      </c>
      <c r="J47" s="6">
        <v>120.517666667</v>
      </c>
      <c r="K47">
        <v>2216</v>
      </c>
      <c r="L47">
        <v>127</v>
      </c>
      <c r="M47">
        <v>31</v>
      </c>
      <c r="N47" t="s">
        <v>101</v>
      </c>
      <c r="O47">
        <v>3722</v>
      </c>
      <c r="P47">
        <v>3722</v>
      </c>
      <c r="Q47">
        <v>1048576</v>
      </c>
      <c r="R47" t="s">
        <v>106</v>
      </c>
      <c r="S47">
        <v>8.5293333333299994</v>
      </c>
      <c r="T47">
        <v>8.4953333333300005</v>
      </c>
      <c r="U47">
        <v>8.8366666666700002</v>
      </c>
      <c r="V47">
        <v>184</v>
      </c>
      <c r="W47">
        <v>2</v>
      </c>
      <c r="X47">
        <v>31</v>
      </c>
      <c r="Y47" t="s">
        <v>96</v>
      </c>
      <c r="Z47">
        <v>316</v>
      </c>
      <c r="AA47">
        <v>316</v>
      </c>
      <c r="AB47">
        <v>1048576</v>
      </c>
      <c r="AC47" t="s">
        <v>106</v>
      </c>
      <c r="AD47">
        <v>100.77800000000001</v>
      </c>
      <c r="AE47">
        <v>104.892</v>
      </c>
      <c r="AF47">
        <v>63.407666666700003</v>
      </c>
      <c r="AG47">
        <v>223</v>
      </c>
      <c r="AH47">
        <v>26</v>
      </c>
      <c r="AI47">
        <v>31</v>
      </c>
    </row>
    <row r="48" spans="1:35" x14ac:dyDescent="0.25">
      <c r="A48" t="s">
        <v>93</v>
      </c>
      <c r="B48" t="s">
        <v>94</v>
      </c>
      <c r="C48" t="s">
        <v>95</v>
      </c>
      <c r="D48" s="2">
        <v>217</v>
      </c>
      <c r="E48">
        <v>217</v>
      </c>
      <c r="F48">
        <v>1048576</v>
      </c>
      <c r="G48" t="s">
        <v>107</v>
      </c>
      <c r="H48" s="6">
        <v>146.68533333299999</v>
      </c>
      <c r="I48" s="6">
        <v>152.680666667</v>
      </c>
      <c r="J48" s="6">
        <v>122.865333333</v>
      </c>
      <c r="K48">
        <v>1151</v>
      </c>
      <c r="L48">
        <v>73</v>
      </c>
      <c r="M48">
        <v>31</v>
      </c>
      <c r="N48" t="s">
        <v>101</v>
      </c>
      <c r="O48">
        <v>3800</v>
      </c>
      <c r="P48">
        <v>3800</v>
      </c>
      <c r="Q48">
        <v>1048576</v>
      </c>
      <c r="R48" t="s">
        <v>107</v>
      </c>
      <c r="S48">
        <v>8.3313333333300008</v>
      </c>
      <c r="T48">
        <v>8.2206666666700006</v>
      </c>
      <c r="U48">
        <v>8.7746666666700008</v>
      </c>
      <c r="V48">
        <v>335</v>
      </c>
      <c r="W48">
        <v>4</v>
      </c>
      <c r="X48">
        <v>31</v>
      </c>
      <c r="Y48" t="s">
        <v>96</v>
      </c>
      <c r="Z48">
        <v>398</v>
      </c>
      <c r="AA48">
        <v>398</v>
      </c>
      <c r="AB48">
        <v>1048576</v>
      </c>
      <c r="AC48" t="s">
        <v>107</v>
      </c>
      <c r="AD48">
        <v>79.897666666700005</v>
      </c>
      <c r="AE48">
        <v>80.698666666700007</v>
      </c>
      <c r="AF48">
        <v>76.727333333299995</v>
      </c>
      <c r="AG48">
        <v>299</v>
      </c>
      <c r="AH48">
        <v>18</v>
      </c>
      <c r="AI48">
        <v>31</v>
      </c>
    </row>
    <row r="49" spans="1:35" x14ac:dyDescent="0.25">
      <c r="A49" t="s">
        <v>93</v>
      </c>
      <c r="B49" t="s">
        <v>94</v>
      </c>
      <c r="C49" t="s">
        <v>95</v>
      </c>
      <c r="D49" s="2">
        <v>173</v>
      </c>
      <c r="E49">
        <v>173</v>
      </c>
      <c r="F49">
        <v>1048576</v>
      </c>
      <c r="G49" t="s">
        <v>108</v>
      </c>
      <c r="H49" s="6">
        <v>195.25433333300001</v>
      </c>
      <c r="I49" s="6">
        <v>207.872666667</v>
      </c>
      <c r="J49" s="6">
        <v>165.687666667</v>
      </c>
      <c r="K49">
        <v>6162</v>
      </c>
      <c r="L49">
        <v>339</v>
      </c>
      <c r="M49">
        <v>31</v>
      </c>
      <c r="N49" t="s">
        <v>101</v>
      </c>
      <c r="O49">
        <v>2989</v>
      </c>
      <c r="P49">
        <v>2989</v>
      </c>
      <c r="Q49">
        <v>1048576</v>
      </c>
      <c r="R49" t="s">
        <v>108</v>
      </c>
      <c r="S49">
        <v>10.571666666700001</v>
      </c>
      <c r="T49">
        <v>10.167999999999999</v>
      </c>
      <c r="U49">
        <v>11.5113333333</v>
      </c>
      <c r="V49">
        <v>275</v>
      </c>
      <c r="W49">
        <v>4</v>
      </c>
      <c r="X49">
        <v>31</v>
      </c>
      <c r="Y49" t="s">
        <v>96</v>
      </c>
      <c r="Z49">
        <v>404</v>
      </c>
      <c r="AA49">
        <v>404</v>
      </c>
      <c r="AB49">
        <v>1048576</v>
      </c>
      <c r="AC49" t="s">
        <v>108</v>
      </c>
      <c r="AD49">
        <v>78.781999999999996</v>
      </c>
      <c r="AE49">
        <v>77.403000000000006</v>
      </c>
      <c r="AF49">
        <v>81.992666666700003</v>
      </c>
      <c r="AG49">
        <v>168</v>
      </c>
      <c r="AH49">
        <v>11</v>
      </c>
      <c r="AI49">
        <v>31</v>
      </c>
    </row>
    <row r="50" spans="1:35" x14ac:dyDescent="0.25">
      <c r="A50" t="s">
        <v>93</v>
      </c>
      <c r="B50" t="s">
        <v>94</v>
      </c>
      <c r="C50" t="s">
        <v>95</v>
      </c>
      <c r="D50" s="2">
        <v>195</v>
      </c>
      <c r="E50">
        <v>195</v>
      </c>
      <c r="F50">
        <v>1048576</v>
      </c>
      <c r="G50" t="s">
        <v>109</v>
      </c>
      <c r="H50" s="6">
        <v>163.64699999999999</v>
      </c>
      <c r="I50" s="6">
        <v>182.50800000000001</v>
      </c>
      <c r="J50" s="6">
        <v>135.58433333299999</v>
      </c>
      <c r="K50">
        <v>4094</v>
      </c>
      <c r="L50">
        <v>159</v>
      </c>
      <c r="M50">
        <v>31</v>
      </c>
      <c r="N50" t="s">
        <v>101</v>
      </c>
      <c r="O50">
        <v>2256</v>
      </c>
      <c r="P50">
        <v>2256</v>
      </c>
      <c r="Q50">
        <v>1048576</v>
      </c>
      <c r="R50" t="s">
        <v>109</v>
      </c>
      <c r="S50">
        <v>14.0133333333</v>
      </c>
      <c r="T50">
        <v>13.4866666667</v>
      </c>
      <c r="U50">
        <v>14.801666666699999</v>
      </c>
      <c r="V50">
        <v>302</v>
      </c>
      <c r="W50">
        <v>5</v>
      </c>
      <c r="X50">
        <v>31</v>
      </c>
      <c r="Y50" t="s">
        <v>96</v>
      </c>
      <c r="Z50">
        <v>384</v>
      </c>
      <c r="AA50">
        <v>384</v>
      </c>
      <c r="AB50">
        <v>1048576</v>
      </c>
      <c r="AC50" t="s">
        <v>109</v>
      </c>
      <c r="AD50">
        <v>82.888666666700004</v>
      </c>
      <c r="AE50">
        <v>80.855333333299996</v>
      </c>
      <c r="AF50">
        <v>85.943666666699997</v>
      </c>
      <c r="AG50">
        <v>169</v>
      </c>
      <c r="AH50">
        <v>12</v>
      </c>
      <c r="AI50">
        <v>31</v>
      </c>
    </row>
    <row r="51" spans="1:35" x14ac:dyDescent="0.25">
      <c r="A51" t="s">
        <v>93</v>
      </c>
      <c r="B51" t="s">
        <v>94</v>
      </c>
      <c r="C51" t="s">
        <v>95</v>
      </c>
      <c r="D51" s="2">
        <v>213</v>
      </c>
      <c r="E51">
        <v>213</v>
      </c>
      <c r="F51">
        <v>1048576</v>
      </c>
      <c r="G51" t="s">
        <v>110</v>
      </c>
      <c r="H51" s="6">
        <v>149.61466666699999</v>
      </c>
      <c r="I51" s="6">
        <v>169.96</v>
      </c>
      <c r="J51" s="6">
        <v>129.460666667</v>
      </c>
      <c r="K51">
        <v>4073</v>
      </c>
      <c r="L51">
        <v>147</v>
      </c>
      <c r="M51">
        <v>31</v>
      </c>
      <c r="N51" t="s">
        <v>101</v>
      </c>
      <c r="O51">
        <v>1812</v>
      </c>
      <c r="P51">
        <v>1812</v>
      </c>
      <c r="Q51">
        <v>1048576</v>
      </c>
      <c r="R51" t="s">
        <v>110</v>
      </c>
      <c r="S51">
        <v>17.4753333333</v>
      </c>
      <c r="T51">
        <v>17.088000000000001</v>
      </c>
      <c r="U51">
        <v>17.861000000000001</v>
      </c>
      <c r="V51">
        <v>179</v>
      </c>
      <c r="W51">
        <v>5</v>
      </c>
      <c r="X51">
        <v>31</v>
      </c>
      <c r="Y51" t="s">
        <v>96</v>
      </c>
      <c r="Z51">
        <v>388</v>
      </c>
      <c r="AA51">
        <v>388</v>
      </c>
      <c r="AB51">
        <v>1048576</v>
      </c>
      <c r="AC51" t="s">
        <v>110</v>
      </c>
      <c r="AD51">
        <v>81.924333333299998</v>
      </c>
      <c r="AE51">
        <v>79.908333333300007</v>
      </c>
      <c r="AF51">
        <v>83.946666666699997</v>
      </c>
      <c r="AG51">
        <v>228</v>
      </c>
      <c r="AH51">
        <v>12</v>
      </c>
      <c r="AI51">
        <v>31</v>
      </c>
    </row>
    <row r="52" spans="1:35" x14ac:dyDescent="0.25">
      <c r="A52" t="s">
        <v>93</v>
      </c>
      <c r="B52" t="s">
        <v>94</v>
      </c>
      <c r="C52" t="s">
        <v>95</v>
      </c>
      <c r="D52" s="2">
        <v>181</v>
      </c>
      <c r="E52">
        <v>181</v>
      </c>
      <c r="F52">
        <v>1048576</v>
      </c>
      <c r="G52" t="s">
        <v>111</v>
      </c>
      <c r="H52" s="6">
        <v>175.72900000000001</v>
      </c>
      <c r="I52" s="6">
        <v>193.44</v>
      </c>
      <c r="J52" s="6">
        <v>163.99199999999999</v>
      </c>
      <c r="K52">
        <v>1032</v>
      </c>
      <c r="L52">
        <v>52</v>
      </c>
      <c r="M52">
        <v>31</v>
      </c>
      <c r="N52" t="s">
        <v>101</v>
      </c>
      <c r="O52">
        <v>1517</v>
      </c>
      <c r="P52">
        <v>1517</v>
      </c>
      <c r="Q52">
        <v>1048576</v>
      </c>
      <c r="R52" t="s">
        <v>111</v>
      </c>
      <c r="S52">
        <v>20.8593333333</v>
      </c>
      <c r="T52">
        <v>20.931000000000001</v>
      </c>
      <c r="U52">
        <v>20.811666666699999</v>
      </c>
      <c r="V52">
        <v>122</v>
      </c>
      <c r="W52">
        <v>6</v>
      </c>
      <c r="X52">
        <v>31</v>
      </c>
      <c r="Y52" t="s">
        <v>96</v>
      </c>
      <c r="Z52">
        <v>394</v>
      </c>
      <c r="AA52">
        <v>394</v>
      </c>
      <c r="AB52">
        <v>1048576</v>
      </c>
      <c r="AC52" t="s">
        <v>111</v>
      </c>
      <c r="AD52">
        <v>80.552333333299998</v>
      </c>
      <c r="AE52">
        <v>79.263666666700004</v>
      </c>
      <c r="AF52">
        <v>81.411333333300007</v>
      </c>
      <c r="AG52">
        <v>182</v>
      </c>
      <c r="AH52">
        <v>12</v>
      </c>
      <c r="AI52">
        <v>31</v>
      </c>
    </row>
    <row r="53" spans="1:35" x14ac:dyDescent="0.25">
      <c r="A53" t="s">
        <v>93</v>
      </c>
      <c r="B53" t="s">
        <v>94</v>
      </c>
      <c r="C53" t="s">
        <v>95</v>
      </c>
      <c r="D53" s="2">
        <v>196</v>
      </c>
      <c r="E53">
        <v>196</v>
      </c>
      <c r="F53">
        <v>1048576</v>
      </c>
      <c r="G53" t="s">
        <v>105</v>
      </c>
      <c r="H53" s="6">
        <v>161.946</v>
      </c>
      <c r="I53" s="6">
        <v>187.205333333</v>
      </c>
      <c r="J53" s="6">
        <v>151.124</v>
      </c>
      <c r="K53">
        <v>4280</v>
      </c>
      <c r="L53">
        <v>156</v>
      </c>
      <c r="M53">
        <v>31</v>
      </c>
      <c r="N53" t="s">
        <v>101</v>
      </c>
      <c r="O53">
        <v>1298</v>
      </c>
      <c r="P53">
        <v>1298</v>
      </c>
      <c r="Q53">
        <v>1048576</v>
      </c>
      <c r="R53" t="s">
        <v>105</v>
      </c>
      <c r="S53">
        <v>24.3616666667</v>
      </c>
      <c r="T53">
        <v>25.5276666667</v>
      </c>
      <c r="U53">
        <v>23.862333333300001</v>
      </c>
      <c r="V53">
        <v>74</v>
      </c>
      <c r="W53">
        <v>7</v>
      </c>
      <c r="X53">
        <v>31</v>
      </c>
      <c r="Y53" t="s">
        <v>96</v>
      </c>
      <c r="Z53">
        <v>367</v>
      </c>
      <c r="AA53">
        <v>367</v>
      </c>
      <c r="AB53">
        <v>1048576</v>
      </c>
      <c r="AC53" t="s">
        <v>105</v>
      </c>
      <c r="AD53">
        <v>86.470333333300005</v>
      </c>
      <c r="AE53">
        <v>83.867000000000004</v>
      </c>
      <c r="AF53">
        <v>87.583666666699997</v>
      </c>
      <c r="AG53">
        <v>177</v>
      </c>
      <c r="AH53">
        <v>10</v>
      </c>
      <c r="AI53">
        <v>31</v>
      </c>
    </row>
    <row r="54" spans="1:35" x14ac:dyDescent="0.25">
      <c r="A54" t="s">
        <v>93</v>
      </c>
      <c r="B54" t="s">
        <v>94</v>
      </c>
      <c r="C54" t="s">
        <v>95</v>
      </c>
      <c r="D54" s="2">
        <v>189</v>
      </c>
      <c r="E54">
        <v>189</v>
      </c>
      <c r="F54">
        <v>1048576</v>
      </c>
      <c r="G54" t="s">
        <v>104</v>
      </c>
      <c r="H54" s="6">
        <v>168.275666667</v>
      </c>
      <c r="I54" s="6">
        <v>191.11966666699999</v>
      </c>
      <c r="J54" s="6">
        <v>162.625</v>
      </c>
      <c r="K54">
        <v>2570</v>
      </c>
      <c r="L54">
        <v>114</v>
      </c>
      <c r="M54">
        <v>31</v>
      </c>
      <c r="N54" t="s">
        <v>101</v>
      </c>
      <c r="O54">
        <v>1138</v>
      </c>
      <c r="P54">
        <v>1138</v>
      </c>
      <c r="Q54">
        <v>1048576</v>
      </c>
      <c r="R54" t="s">
        <v>104</v>
      </c>
      <c r="S54">
        <v>27.7893333333</v>
      </c>
      <c r="T54">
        <v>31.300333333299999</v>
      </c>
      <c r="U54">
        <v>26.906333333300001</v>
      </c>
      <c r="V54">
        <v>120</v>
      </c>
      <c r="W54">
        <v>9</v>
      </c>
      <c r="X54">
        <v>31</v>
      </c>
      <c r="Y54" t="s">
        <v>96</v>
      </c>
      <c r="Z54">
        <v>363</v>
      </c>
      <c r="AA54">
        <v>363</v>
      </c>
      <c r="AB54">
        <v>1048576</v>
      </c>
      <c r="AC54" t="s">
        <v>104</v>
      </c>
      <c r="AD54">
        <v>87.429000000000002</v>
      </c>
      <c r="AE54">
        <v>85.369666666699999</v>
      </c>
      <c r="AF54">
        <v>87.944999999999993</v>
      </c>
      <c r="AG54">
        <v>209</v>
      </c>
      <c r="AH54">
        <v>9</v>
      </c>
      <c r="AI54">
        <v>31</v>
      </c>
    </row>
    <row r="55" spans="1:35" x14ac:dyDescent="0.25">
      <c r="A55" t="s">
        <v>93</v>
      </c>
      <c r="B55" t="s">
        <v>94</v>
      </c>
      <c r="C55" t="s">
        <v>95</v>
      </c>
      <c r="D55" s="2">
        <v>186</v>
      </c>
      <c r="E55">
        <v>186</v>
      </c>
      <c r="F55">
        <v>1048576</v>
      </c>
      <c r="G55" t="s">
        <v>103</v>
      </c>
      <c r="H55" s="6">
        <v>171.056666667</v>
      </c>
      <c r="I55" s="6">
        <v>203.692666667</v>
      </c>
      <c r="J55" s="6">
        <v>167.32833333299999</v>
      </c>
      <c r="K55">
        <v>1880</v>
      </c>
      <c r="L55">
        <v>70</v>
      </c>
      <c r="M55">
        <v>31</v>
      </c>
      <c r="N55" t="s">
        <v>101</v>
      </c>
      <c r="O55">
        <v>1014</v>
      </c>
      <c r="P55">
        <v>1014</v>
      </c>
      <c r="Q55">
        <v>1048576</v>
      </c>
      <c r="R55" t="s">
        <v>103</v>
      </c>
      <c r="S55">
        <v>31.211666666700001</v>
      </c>
      <c r="T55">
        <v>39.134999999999998</v>
      </c>
      <c r="U55">
        <v>30.324000000000002</v>
      </c>
      <c r="V55">
        <v>293</v>
      </c>
      <c r="W55">
        <v>9</v>
      </c>
      <c r="X55">
        <v>31</v>
      </c>
      <c r="Y55" t="s">
        <v>96</v>
      </c>
      <c r="Z55">
        <v>336</v>
      </c>
      <c r="AA55">
        <v>336</v>
      </c>
      <c r="AB55">
        <v>1048576</v>
      </c>
      <c r="AC55" t="s">
        <v>103</v>
      </c>
      <c r="AD55">
        <v>94.511666666699995</v>
      </c>
      <c r="AE55">
        <v>93.394999999999996</v>
      </c>
      <c r="AF55">
        <v>94.634333333300006</v>
      </c>
      <c r="AG55">
        <v>175</v>
      </c>
      <c r="AH55">
        <v>8</v>
      </c>
      <c r="AI55">
        <v>31</v>
      </c>
    </row>
    <row r="56" spans="1:35" x14ac:dyDescent="0.25">
      <c r="A56" t="s">
        <v>93</v>
      </c>
      <c r="B56" t="s">
        <v>94</v>
      </c>
      <c r="C56" t="s">
        <v>95</v>
      </c>
      <c r="D56" s="2">
        <v>175</v>
      </c>
      <c r="E56">
        <v>175</v>
      </c>
      <c r="F56">
        <v>1048576</v>
      </c>
      <c r="G56" t="s">
        <v>112</v>
      </c>
      <c r="H56" s="6">
        <v>181.161</v>
      </c>
      <c r="I56" s="6">
        <v>0</v>
      </c>
      <c r="J56" s="6">
        <v>181.161</v>
      </c>
      <c r="K56">
        <v>443</v>
      </c>
      <c r="L56">
        <v>27</v>
      </c>
      <c r="M56">
        <v>31</v>
      </c>
      <c r="N56" t="s">
        <v>101</v>
      </c>
      <c r="O56">
        <v>910</v>
      </c>
      <c r="P56">
        <v>910</v>
      </c>
      <c r="Q56">
        <v>1048576</v>
      </c>
      <c r="R56" t="s">
        <v>112</v>
      </c>
      <c r="S56">
        <v>34.734000000000002</v>
      </c>
      <c r="T56">
        <v>0</v>
      </c>
      <c r="U56">
        <v>34.734000000000002</v>
      </c>
      <c r="V56">
        <v>82</v>
      </c>
      <c r="W56">
        <v>1</v>
      </c>
      <c r="X56">
        <v>31</v>
      </c>
      <c r="Y56" t="s">
        <v>96</v>
      </c>
      <c r="Z56">
        <v>306</v>
      </c>
      <c r="AA56">
        <v>306</v>
      </c>
      <c r="AB56">
        <v>1048576</v>
      </c>
      <c r="AC56" t="s">
        <v>112</v>
      </c>
      <c r="AD56">
        <v>103.722666667</v>
      </c>
      <c r="AE56">
        <v>0</v>
      </c>
      <c r="AF56">
        <v>103.722666667</v>
      </c>
      <c r="AG56">
        <v>172</v>
      </c>
      <c r="AH56">
        <v>4</v>
      </c>
      <c r="AI56">
        <v>31</v>
      </c>
    </row>
    <row r="57" spans="1:35" x14ac:dyDescent="0.25">
      <c r="A57" t="s">
        <v>93</v>
      </c>
      <c r="B57" t="s">
        <v>97</v>
      </c>
      <c r="C57" t="s">
        <v>95</v>
      </c>
      <c r="D57" s="2">
        <v>1174</v>
      </c>
      <c r="E57">
        <v>4</v>
      </c>
      <c r="F57">
        <v>4096</v>
      </c>
      <c r="G57" t="s">
        <v>102</v>
      </c>
      <c r="H57" s="6">
        <v>54.800666666700003</v>
      </c>
      <c r="I57" s="6">
        <v>54.800666666700003</v>
      </c>
      <c r="J57" s="6">
        <v>0</v>
      </c>
      <c r="K57">
        <v>6899</v>
      </c>
      <c r="L57">
        <v>150</v>
      </c>
      <c r="M57">
        <v>63</v>
      </c>
      <c r="N57" t="s">
        <v>101</v>
      </c>
      <c r="O57">
        <v>101497</v>
      </c>
      <c r="P57">
        <v>396</v>
      </c>
      <c r="Q57">
        <v>4096</v>
      </c>
      <c r="R57" t="s">
        <v>102</v>
      </c>
      <c r="S57">
        <v>0.59966666666699997</v>
      </c>
      <c r="T57">
        <v>0.59966666666699997</v>
      </c>
      <c r="U57">
        <v>0</v>
      </c>
      <c r="V57">
        <v>32</v>
      </c>
      <c r="W57">
        <v>0</v>
      </c>
      <c r="X57">
        <v>60</v>
      </c>
      <c r="Y57" t="s">
        <v>96</v>
      </c>
      <c r="Z57">
        <v>21284</v>
      </c>
      <c r="AA57">
        <v>83</v>
      </c>
      <c r="AB57">
        <v>4096</v>
      </c>
      <c r="AC57" t="s">
        <v>102</v>
      </c>
      <c r="AD57">
        <v>2.99233333333</v>
      </c>
      <c r="AE57">
        <v>2.99233333333</v>
      </c>
      <c r="AF57">
        <v>0</v>
      </c>
      <c r="AG57">
        <v>86</v>
      </c>
      <c r="AH57">
        <v>0</v>
      </c>
      <c r="AI57">
        <v>63</v>
      </c>
    </row>
    <row r="58" spans="1:35" x14ac:dyDescent="0.25">
      <c r="A58" t="s">
        <v>93</v>
      </c>
      <c r="B58" t="s">
        <v>97</v>
      </c>
      <c r="C58" t="s">
        <v>95</v>
      </c>
      <c r="D58" s="2">
        <v>1317</v>
      </c>
      <c r="E58">
        <v>5</v>
      </c>
      <c r="F58">
        <v>4096</v>
      </c>
      <c r="G58" t="s">
        <v>106</v>
      </c>
      <c r="H58" s="6">
        <v>48.999666666700001</v>
      </c>
      <c r="I58" s="6">
        <v>53.447666666700002</v>
      </c>
      <c r="J58" s="6">
        <v>8.9203333333299994</v>
      </c>
      <c r="K58">
        <v>4131</v>
      </c>
      <c r="L58">
        <v>128</v>
      </c>
      <c r="M58">
        <v>63</v>
      </c>
      <c r="N58" t="s">
        <v>101</v>
      </c>
      <c r="O58">
        <v>103327</v>
      </c>
      <c r="P58">
        <v>403</v>
      </c>
      <c r="Q58">
        <v>4096</v>
      </c>
      <c r="R58" t="s">
        <v>106</v>
      </c>
      <c r="S58">
        <v>0.60066666666699997</v>
      </c>
      <c r="T58">
        <v>0.59766666666699997</v>
      </c>
      <c r="U58">
        <v>0.63233333333300001</v>
      </c>
      <c r="V58">
        <v>18</v>
      </c>
      <c r="W58">
        <v>0</v>
      </c>
      <c r="X58">
        <v>62</v>
      </c>
      <c r="Y58" t="s">
        <v>96</v>
      </c>
      <c r="Z58">
        <v>19951</v>
      </c>
      <c r="AA58">
        <v>77</v>
      </c>
      <c r="AB58">
        <v>4096</v>
      </c>
      <c r="AC58" t="s">
        <v>106</v>
      </c>
      <c r="AD58">
        <v>3.11333333333</v>
      </c>
      <c r="AE58">
        <v>3.0996666666700001</v>
      </c>
      <c r="AF58">
        <v>3.2363333333300002</v>
      </c>
      <c r="AG58">
        <v>1534</v>
      </c>
      <c r="AH58">
        <v>4</v>
      </c>
      <c r="AI58">
        <v>62</v>
      </c>
    </row>
    <row r="59" spans="1:35" x14ac:dyDescent="0.25">
      <c r="A59" t="s">
        <v>93</v>
      </c>
      <c r="B59" t="s">
        <v>97</v>
      </c>
      <c r="C59" t="s">
        <v>95</v>
      </c>
      <c r="D59" s="2">
        <v>1574</v>
      </c>
      <c r="E59">
        <v>6</v>
      </c>
      <c r="F59">
        <v>4096</v>
      </c>
      <c r="G59" t="s">
        <v>107</v>
      </c>
      <c r="H59" s="6">
        <v>40.903666666699998</v>
      </c>
      <c r="I59" s="6">
        <v>48.877666666700001</v>
      </c>
      <c r="J59" s="6">
        <v>8.9600000000000009</v>
      </c>
      <c r="K59">
        <v>1689</v>
      </c>
      <c r="L59">
        <v>54</v>
      </c>
      <c r="M59">
        <v>63</v>
      </c>
      <c r="N59" t="s">
        <v>101</v>
      </c>
      <c r="O59">
        <v>104572</v>
      </c>
      <c r="P59">
        <v>408</v>
      </c>
      <c r="Q59">
        <v>4096</v>
      </c>
      <c r="R59" t="s">
        <v>107</v>
      </c>
      <c r="S59">
        <v>0.59966666666699997</v>
      </c>
      <c r="T59">
        <v>0.59233333333299998</v>
      </c>
      <c r="U59">
        <v>0.628666666667</v>
      </c>
      <c r="V59">
        <v>18</v>
      </c>
      <c r="W59">
        <v>0</v>
      </c>
      <c r="X59">
        <v>62</v>
      </c>
      <c r="Y59" t="s">
        <v>96</v>
      </c>
      <c r="Z59">
        <v>17744</v>
      </c>
      <c r="AA59">
        <v>69</v>
      </c>
      <c r="AB59">
        <v>4096</v>
      </c>
      <c r="AC59" t="s">
        <v>107</v>
      </c>
      <c r="AD59">
        <v>3.536</v>
      </c>
      <c r="AE59">
        <v>3.50033333333</v>
      </c>
      <c r="AF59">
        <v>3.67766666667</v>
      </c>
      <c r="AG59">
        <v>558</v>
      </c>
      <c r="AH59">
        <v>2</v>
      </c>
      <c r="AI59">
        <v>62</v>
      </c>
    </row>
    <row r="60" spans="1:35" x14ac:dyDescent="0.25">
      <c r="A60" t="s">
        <v>93</v>
      </c>
      <c r="B60" t="s">
        <v>97</v>
      </c>
      <c r="C60" t="s">
        <v>95</v>
      </c>
      <c r="D60" s="2">
        <v>1641</v>
      </c>
      <c r="E60">
        <v>6</v>
      </c>
      <c r="F60">
        <v>4096</v>
      </c>
      <c r="G60" t="s">
        <v>108</v>
      </c>
      <c r="H60" s="6">
        <v>39.564333333299999</v>
      </c>
      <c r="I60" s="6">
        <v>53.040666666699998</v>
      </c>
      <c r="J60" s="6">
        <v>8.0406666666700009</v>
      </c>
      <c r="K60">
        <v>2070</v>
      </c>
      <c r="L60">
        <v>63</v>
      </c>
      <c r="M60">
        <v>63</v>
      </c>
      <c r="N60" t="s">
        <v>101</v>
      </c>
      <c r="O60">
        <v>106086</v>
      </c>
      <c r="P60">
        <v>414</v>
      </c>
      <c r="Q60">
        <v>4096</v>
      </c>
      <c r="R60" t="s">
        <v>108</v>
      </c>
      <c r="S60">
        <v>0.59266666666699996</v>
      </c>
      <c r="T60">
        <v>0.58133333333299997</v>
      </c>
      <c r="U60">
        <v>0.61899999999999999</v>
      </c>
      <c r="V60">
        <v>35</v>
      </c>
      <c r="W60">
        <v>0</v>
      </c>
      <c r="X60">
        <v>62</v>
      </c>
      <c r="Y60" t="s">
        <v>96</v>
      </c>
      <c r="Z60">
        <v>19464</v>
      </c>
      <c r="AA60">
        <v>76</v>
      </c>
      <c r="AB60">
        <v>4096</v>
      </c>
      <c r="AC60" t="s">
        <v>108</v>
      </c>
      <c r="AD60">
        <v>3.2189999999999999</v>
      </c>
      <c r="AE60">
        <v>3.2446666666700001</v>
      </c>
      <c r="AF60">
        <v>3.1583333333299999</v>
      </c>
      <c r="AG60">
        <v>1375</v>
      </c>
      <c r="AH60">
        <v>4</v>
      </c>
      <c r="AI60">
        <v>62</v>
      </c>
    </row>
    <row r="61" spans="1:35" x14ac:dyDescent="0.25">
      <c r="A61" t="s">
        <v>93</v>
      </c>
      <c r="B61" t="s">
        <v>97</v>
      </c>
      <c r="C61" t="s">
        <v>95</v>
      </c>
      <c r="D61" s="2">
        <v>1691</v>
      </c>
      <c r="E61">
        <v>6</v>
      </c>
      <c r="F61">
        <v>4096</v>
      </c>
      <c r="G61" t="s">
        <v>109</v>
      </c>
      <c r="H61" s="6">
        <v>38.401333333300002</v>
      </c>
      <c r="I61" s="6">
        <v>60.021333333299999</v>
      </c>
      <c r="J61" s="6">
        <v>5.9596666666699996</v>
      </c>
      <c r="K61">
        <v>1858</v>
      </c>
      <c r="L61">
        <v>64</v>
      </c>
      <c r="M61">
        <v>63</v>
      </c>
      <c r="N61" t="s">
        <v>101</v>
      </c>
      <c r="O61">
        <v>104920</v>
      </c>
      <c r="P61">
        <v>409</v>
      </c>
      <c r="Q61">
        <v>4096</v>
      </c>
      <c r="R61" t="s">
        <v>109</v>
      </c>
      <c r="S61">
        <v>0.59899999999999998</v>
      </c>
      <c r="T61">
        <v>0.58833333333299997</v>
      </c>
      <c r="U61">
        <v>0.61466666666699998</v>
      </c>
      <c r="V61">
        <v>22</v>
      </c>
      <c r="W61">
        <v>0</v>
      </c>
      <c r="X61">
        <v>62</v>
      </c>
      <c r="Y61" t="s">
        <v>96</v>
      </c>
      <c r="Z61">
        <v>18499</v>
      </c>
      <c r="AA61">
        <v>72</v>
      </c>
      <c r="AB61">
        <v>4096</v>
      </c>
      <c r="AC61" t="s">
        <v>109</v>
      </c>
      <c r="AD61">
        <v>3.3773333333300002</v>
      </c>
      <c r="AE61">
        <v>3.5093333333299999</v>
      </c>
      <c r="AF61">
        <v>3.1789999999999998</v>
      </c>
      <c r="AG61">
        <v>161</v>
      </c>
      <c r="AH61">
        <v>1</v>
      </c>
      <c r="AI61">
        <v>62</v>
      </c>
    </row>
    <row r="62" spans="1:35" x14ac:dyDescent="0.25">
      <c r="A62" t="s">
        <v>93</v>
      </c>
      <c r="B62" t="s">
        <v>97</v>
      </c>
      <c r="C62" t="s">
        <v>95</v>
      </c>
      <c r="D62" s="2">
        <v>1449</v>
      </c>
      <c r="E62">
        <v>5</v>
      </c>
      <c r="F62">
        <v>4096</v>
      </c>
      <c r="G62" t="s">
        <v>110</v>
      </c>
      <c r="H62" s="6">
        <v>45.053666666700003</v>
      </c>
      <c r="I62" s="6">
        <v>80.048666666700001</v>
      </c>
      <c r="J62" s="6">
        <v>10.06</v>
      </c>
      <c r="K62">
        <v>3340</v>
      </c>
      <c r="L62">
        <v>96</v>
      </c>
      <c r="M62">
        <v>63</v>
      </c>
      <c r="N62" t="s">
        <v>101</v>
      </c>
      <c r="O62">
        <v>103656</v>
      </c>
      <c r="P62">
        <v>404</v>
      </c>
      <c r="Q62">
        <v>4096</v>
      </c>
      <c r="R62" t="s">
        <v>110</v>
      </c>
      <c r="S62">
        <v>0.60599999999999998</v>
      </c>
      <c r="T62">
        <v>0.59566666666699997</v>
      </c>
      <c r="U62">
        <v>0.61566666666699998</v>
      </c>
      <c r="V62">
        <v>31</v>
      </c>
      <c r="W62">
        <v>0</v>
      </c>
      <c r="X62">
        <v>62</v>
      </c>
      <c r="Y62" t="s">
        <v>96</v>
      </c>
      <c r="Z62">
        <v>19704</v>
      </c>
      <c r="AA62">
        <v>76</v>
      </c>
      <c r="AB62">
        <v>4096</v>
      </c>
      <c r="AC62" t="s">
        <v>110</v>
      </c>
      <c r="AD62">
        <v>3.0960000000000001</v>
      </c>
      <c r="AE62">
        <v>3.3046666666700002</v>
      </c>
      <c r="AF62">
        <v>2.8876666666699999</v>
      </c>
      <c r="AG62">
        <v>590</v>
      </c>
      <c r="AH62">
        <v>2</v>
      </c>
      <c r="AI62">
        <v>61</v>
      </c>
    </row>
    <row r="63" spans="1:35" x14ac:dyDescent="0.25">
      <c r="A63" t="s">
        <v>93</v>
      </c>
      <c r="B63" t="s">
        <v>97</v>
      </c>
      <c r="C63" t="s">
        <v>95</v>
      </c>
      <c r="D63" s="2">
        <v>1999</v>
      </c>
      <c r="E63">
        <v>7</v>
      </c>
      <c r="F63">
        <v>4096</v>
      </c>
      <c r="G63" t="s">
        <v>111</v>
      </c>
      <c r="H63" s="6">
        <v>32.308</v>
      </c>
      <c r="I63" s="6">
        <v>68.582666666700007</v>
      </c>
      <c r="J63" s="6">
        <v>8.0670000000000002</v>
      </c>
      <c r="K63">
        <v>3236</v>
      </c>
      <c r="L63">
        <v>79</v>
      </c>
      <c r="M63">
        <v>63</v>
      </c>
      <c r="N63" t="s">
        <v>101</v>
      </c>
      <c r="O63">
        <v>98514</v>
      </c>
      <c r="P63">
        <v>384</v>
      </c>
      <c r="Q63">
        <v>4096</v>
      </c>
      <c r="R63" t="s">
        <v>111</v>
      </c>
      <c r="S63">
        <v>0.63700000000000001</v>
      </c>
      <c r="T63">
        <v>0.62833333333300001</v>
      </c>
      <c r="U63">
        <v>0.64333333333300002</v>
      </c>
      <c r="V63">
        <v>31</v>
      </c>
      <c r="W63">
        <v>0</v>
      </c>
      <c r="X63">
        <v>62</v>
      </c>
      <c r="Y63" t="s">
        <v>96</v>
      </c>
      <c r="Z63">
        <v>19053</v>
      </c>
      <c r="AA63">
        <v>74</v>
      </c>
      <c r="AB63">
        <v>4096</v>
      </c>
      <c r="AC63" t="s">
        <v>111</v>
      </c>
      <c r="AD63">
        <v>3.3216666666700001</v>
      </c>
      <c r="AE63">
        <v>3.57666666667</v>
      </c>
      <c r="AF63">
        <v>3.1520000000000001</v>
      </c>
      <c r="AG63">
        <v>55</v>
      </c>
      <c r="AH63">
        <v>0</v>
      </c>
      <c r="AI63">
        <v>63</v>
      </c>
    </row>
    <row r="64" spans="1:35" x14ac:dyDescent="0.25">
      <c r="A64" t="s">
        <v>93</v>
      </c>
      <c r="B64" t="s">
        <v>97</v>
      </c>
      <c r="C64" t="s">
        <v>95</v>
      </c>
      <c r="D64" s="2">
        <v>2253</v>
      </c>
      <c r="E64">
        <v>8</v>
      </c>
      <c r="F64">
        <v>4096</v>
      </c>
      <c r="G64" t="s">
        <v>105</v>
      </c>
      <c r="H64" s="6">
        <v>28.866666666699999</v>
      </c>
      <c r="I64" s="6">
        <v>69.709333333299995</v>
      </c>
      <c r="J64" s="6">
        <v>11.3666666667</v>
      </c>
      <c r="K64">
        <v>2175</v>
      </c>
      <c r="L64">
        <v>76</v>
      </c>
      <c r="M64">
        <v>63</v>
      </c>
      <c r="N64" t="s">
        <v>101</v>
      </c>
      <c r="O64">
        <v>100000</v>
      </c>
      <c r="P64">
        <v>390</v>
      </c>
      <c r="Q64">
        <v>4096</v>
      </c>
      <c r="R64" t="s">
        <v>105</v>
      </c>
      <c r="S64">
        <v>0.627</v>
      </c>
      <c r="T64">
        <v>0.618333333333</v>
      </c>
      <c r="U64">
        <v>0.63100000000000001</v>
      </c>
      <c r="V64">
        <v>46</v>
      </c>
      <c r="W64">
        <v>0</v>
      </c>
      <c r="X64">
        <v>62</v>
      </c>
      <c r="Y64" t="s">
        <v>96</v>
      </c>
      <c r="Z64">
        <v>19104</v>
      </c>
      <c r="AA64">
        <v>74</v>
      </c>
      <c r="AB64">
        <v>4096</v>
      </c>
      <c r="AC64" t="s">
        <v>105</v>
      </c>
      <c r="AD64">
        <v>3.3290000000000002</v>
      </c>
      <c r="AE64">
        <v>3.6543333333299999</v>
      </c>
      <c r="AF64">
        <v>3.19</v>
      </c>
      <c r="AG64">
        <v>386</v>
      </c>
      <c r="AH64">
        <v>2</v>
      </c>
      <c r="AI64">
        <v>63</v>
      </c>
    </row>
    <row r="65" spans="1:35" x14ac:dyDescent="0.25">
      <c r="A65" t="s">
        <v>93</v>
      </c>
      <c r="B65" t="s">
        <v>97</v>
      </c>
      <c r="C65" t="s">
        <v>95</v>
      </c>
      <c r="D65" s="2">
        <v>2623</v>
      </c>
      <c r="E65">
        <v>10</v>
      </c>
      <c r="F65">
        <v>4096</v>
      </c>
      <c r="G65" t="s">
        <v>104</v>
      </c>
      <c r="H65" s="6">
        <v>23.701000000000001</v>
      </c>
      <c r="I65" s="6">
        <v>70.031666666700005</v>
      </c>
      <c r="J65" s="6">
        <v>12.1276666667</v>
      </c>
      <c r="K65">
        <v>2273</v>
      </c>
      <c r="L65">
        <v>69</v>
      </c>
      <c r="M65">
        <v>62</v>
      </c>
      <c r="N65" t="s">
        <v>101</v>
      </c>
      <c r="O65">
        <v>99453</v>
      </c>
      <c r="P65">
        <v>388</v>
      </c>
      <c r="Q65">
        <v>4096</v>
      </c>
      <c r="R65" t="s">
        <v>104</v>
      </c>
      <c r="S65">
        <v>0.63</v>
      </c>
      <c r="T65">
        <v>0.62</v>
      </c>
      <c r="U65">
        <v>0.63233333333300001</v>
      </c>
      <c r="V65">
        <v>357</v>
      </c>
      <c r="W65">
        <v>0</v>
      </c>
      <c r="X65">
        <v>62</v>
      </c>
      <c r="Y65" t="s">
        <v>96</v>
      </c>
      <c r="Z65">
        <v>19187</v>
      </c>
      <c r="AA65">
        <v>74</v>
      </c>
      <c r="AB65">
        <v>4096</v>
      </c>
      <c r="AC65" t="s">
        <v>104</v>
      </c>
      <c r="AD65">
        <v>3.29466666667</v>
      </c>
      <c r="AE65">
        <v>3.6796666666700002</v>
      </c>
      <c r="AF65">
        <v>3.1983333333299999</v>
      </c>
      <c r="AG65">
        <v>54</v>
      </c>
      <c r="AH65">
        <v>0</v>
      </c>
      <c r="AI65">
        <v>63</v>
      </c>
    </row>
    <row r="66" spans="1:35" x14ac:dyDescent="0.25">
      <c r="A66" t="s">
        <v>93</v>
      </c>
      <c r="B66" t="s">
        <v>97</v>
      </c>
      <c r="C66" t="s">
        <v>95</v>
      </c>
      <c r="D66" s="2">
        <v>3278</v>
      </c>
      <c r="E66">
        <v>12</v>
      </c>
      <c r="F66">
        <v>4096</v>
      </c>
      <c r="G66" t="s">
        <v>103</v>
      </c>
      <c r="H66" s="6">
        <v>19.684000000000001</v>
      </c>
      <c r="I66" s="6">
        <v>77.034999999999997</v>
      </c>
      <c r="J66" s="6">
        <v>13.3166666667</v>
      </c>
      <c r="K66">
        <v>2327</v>
      </c>
      <c r="L66">
        <v>70</v>
      </c>
      <c r="M66">
        <v>63</v>
      </c>
      <c r="N66" t="s">
        <v>101</v>
      </c>
      <c r="O66">
        <v>94606</v>
      </c>
      <c r="P66">
        <v>369</v>
      </c>
      <c r="Q66">
        <v>4096</v>
      </c>
      <c r="R66" t="s">
        <v>103</v>
      </c>
      <c r="S66">
        <v>0.66200000000000003</v>
      </c>
      <c r="T66">
        <v>0.69</v>
      </c>
      <c r="U66">
        <v>0.65866666666700002</v>
      </c>
      <c r="V66">
        <v>610</v>
      </c>
      <c r="W66">
        <v>1</v>
      </c>
      <c r="X66">
        <v>62</v>
      </c>
      <c r="Y66" t="s">
        <v>96</v>
      </c>
      <c r="Z66">
        <v>21113</v>
      </c>
      <c r="AA66">
        <v>82</v>
      </c>
      <c r="AB66">
        <v>4096</v>
      </c>
      <c r="AC66" t="s">
        <v>103</v>
      </c>
      <c r="AD66">
        <v>2.9873333333300001</v>
      </c>
      <c r="AE66">
        <v>3.5346666666700002</v>
      </c>
      <c r="AF66">
        <v>2.9266666666700001</v>
      </c>
      <c r="AG66">
        <v>64</v>
      </c>
      <c r="AH66">
        <v>0</v>
      </c>
      <c r="AI66">
        <v>63</v>
      </c>
    </row>
    <row r="67" spans="1:35" x14ac:dyDescent="0.25">
      <c r="A67" t="s">
        <v>93</v>
      </c>
      <c r="B67" t="s">
        <v>97</v>
      </c>
      <c r="C67" t="s">
        <v>95</v>
      </c>
      <c r="D67" s="2">
        <v>9357</v>
      </c>
      <c r="E67">
        <v>36</v>
      </c>
      <c r="F67">
        <v>4096</v>
      </c>
      <c r="G67" t="s">
        <v>112</v>
      </c>
      <c r="H67" s="6">
        <v>6.9103333333299997</v>
      </c>
      <c r="I67" s="6">
        <v>0</v>
      </c>
      <c r="J67" s="6">
        <v>6.9103333333299997</v>
      </c>
      <c r="K67">
        <v>4387</v>
      </c>
      <c r="L67">
        <v>39</v>
      </c>
      <c r="M67">
        <v>63</v>
      </c>
      <c r="N67" t="s">
        <v>101</v>
      </c>
      <c r="O67">
        <v>94970</v>
      </c>
      <c r="P67">
        <v>370</v>
      </c>
      <c r="Q67">
        <v>4096</v>
      </c>
      <c r="R67" t="s">
        <v>112</v>
      </c>
      <c r="S67">
        <v>0.66</v>
      </c>
      <c r="T67">
        <v>0</v>
      </c>
      <c r="U67">
        <v>0.66</v>
      </c>
      <c r="V67">
        <v>618</v>
      </c>
      <c r="W67">
        <v>1</v>
      </c>
      <c r="X67">
        <v>62</v>
      </c>
      <c r="Y67" t="s">
        <v>96</v>
      </c>
      <c r="Z67">
        <v>21411</v>
      </c>
      <c r="AA67">
        <v>83</v>
      </c>
      <c r="AB67">
        <v>4096</v>
      </c>
      <c r="AC67" t="s">
        <v>112</v>
      </c>
      <c r="AD67">
        <v>2.97166666667</v>
      </c>
      <c r="AE67">
        <v>0</v>
      </c>
      <c r="AF67">
        <v>2.97166666667</v>
      </c>
      <c r="AG67">
        <v>32</v>
      </c>
      <c r="AH67">
        <v>0</v>
      </c>
      <c r="AI67">
        <v>63</v>
      </c>
    </row>
    <row r="68" spans="1:35" x14ac:dyDescent="0.25">
      <c r="A68" t="s">
        <v>93</v>
      </c>
      <c r="B68" t="s">
        <v>97</v>
      </c>
      <c r="C68" t="s">
        <v>95</v>
      </c>
      <c r="D68" s="2">
        <v>2965</v>
      </c>
      <c r="E68">
        <v>185</v>
      </c>
      <c r="F68">
        <v>65536</v>
      </c>
      <c r="G68" t="s">
        <v>102</v>
      </c>
      <c r="H68" s="6">
        <v>20.715</v>
      </c>
      <c r="I68" s="6">
        <v>20.715</v>
      </c>
      <c r="J68" s="6">
        <v>0</v>
      </c>
      <c r="K68">
        <v>4673</v>
      </c>
      <c r="L68">
        <v>67</v>
      </c>
      <c r="M68">
        <v>62</v>
      </c>
      <c r="N68" t="s">
        <v>101</v>
      </c>
      <c r="O68">
        <v>54701</v>
      </c>
      <c r="P68">
        <v>3418</v>
      </c>
      <c r="Q68">
        <v>65536</v>
      </c>
      <c r="R68" t="s">
        <v>102</v>
      </c>
      <c r="S68">
        <v>1.16166666667</v>
      </c>
      <c r="T68">
        <v>1.16166666667</v>
      </c>
      <c r="U68">
        <v>0</v>
      </c>
      <c r="V68">
        <v>89</v>
      </c>
      <c r="W68">
        <v>0</v>
      </c>
      <c r="X68">
        <v>63</v>
      </c>
      <c r="Y68" t="s">
        <v>96</v>
      </c>
      <c r="Z68">
        <v>6375</v>
      </c>
      <c r="AA68">
        <v>398</v>
      </c>
      <c r="AB68">
        <v>65536</v>
      </c>
      <c r="AC68" t="s">
        <v>102</v>
      </c>
      <c r="AD68">
        <v>9.9969999999999999</v>
      </c>
      <c r="AE68">
        <v>9.9969999999999999</v>
      </c>
      <c r="AF68">
        <v>0</v>
      </c>
      <c r="AG68">
        <v>77</v>
      </c>
      <c r="AH68">
        <v>2</v>
      </c>
      <c r="AI68">
        <v>63</v>
      </c>
    </row>
    <row r="69" spans="1:35" x14ac:dyDescent="0.25">
      <c r="A69" t="s">
        <v>93</v>
      </c>
      <c r="B69" t="s">
        <v>97</v>
      </c>
      <c r="C69" t="s">
        <v>95</v>
      </c>
      <c r="D69" s="2">
        <v>3106</v>
      </c>
      <c r="E69">
        <v>194</v>
      </c>
      <c r="F69">
        <v>65536</v>
      </c>
      <c r="G69" t="s">
        <v>106</v>
      </c>
      <c r="H69" s="6">
        <v>20.277999999999999</v>
      </c>
      <c r="I69" s="6">
        <v>20.9606666667</v>
      </c>
      <c r="J69" s="6">
        <v>14.0963333333</v>
      </c>
      <c r="K69">
        <v>4359</v>
      </c>
      <c r="L69">
        <v>66</v>
      </c>
      <c r="M69">
        <v>62</v>
      </c>
      <c r="N69" t="s">
        <v>101</v>
      </c>
      <c r="O69">
        <v>58115</v>
      </c>
      <c r="P69">
        <v>3632</v>
      </c>
      <c r="Q69">
        <v>65536</v>
      </c>
      <c r="R69" t="s">
        <v>106</v>
      </c>
      <c r="S69">
        <v>1.08866666667</v>
      </c>
      <c r="T69">
        <v>1.07466666667</v>
      </c>
      <c r="U69">
        <v>1.21366666667</v>
      </c>
      <c r="V69">
        <v>233</v>
      </c>
      <c r="W69">
        <v>0</v>
      </c>
      <c r="X69">
        <v>63</v>
      </c>
      <c r="Y69" t="s">
        <v>96</v>
      </c>
      <c r="Z69">
        <v>6633</v>
      </c>
      <c r="AA69">
        <v>414</v>
      </c>
      <c r="AB69">
        <v>65536</v>
      </c>
      <c r="AC69" t="s">
        <v>106</v>
      </c>
      <c r="AD69">
        <v>9.6043333333300005</v>
      </c>
      <c r="AE69">
        <v>9.5079999999999991</v>
      </c>
      <c r="AF69">
        <v>10.471</v>
      </c>
      <c r="AG69">
        <v>75</v>
      </c>
      <c r="AH69">
        <v>2</v>
      </c>
      <c r="AI69">
        <v>63</v>
      </c>
    </row>
    <row r="70" spans="1:35" x14ac:dyDescent="0.25">
      <c r="A70" t="s">
        <v>93</v>
      </c>
      <c r="B70" t="s">
        <v>97</v>
      </c>
      <c r="C70" t="s">
        <v>95</v>
      </c>
      <c r="D70" s="2">
        <v>2964</v>
      </c>
      <c r="E70">
        <v>185</v>
      </c>
      <c r="F70">
        <v>65536</v>
      </c>
      <c r="G70" t="s">
        <v>107</v>
      </c>
      <c r="H70" s="6">
        <v>20.849666666699999</v>
      </c>
      <c r="I70" s="6">
        <v>22.381666666699999</v>
      </c>
      <c r="J70" s="6">
        <v>14.728</v>
      </c>
      <c r="K70">
        <v>4713</v>
      </c>
      <c r="L70">
        <v>73</v>
      </c>
      <c r="M70">
        <v>61</v>
      </c>
      <c r="N70" t="s">
        <v>101</v>
      </c>
      <c r="O70">
        <v>57025</v>
      </c>
      <c r="P70">
        <v>3564</v>
      </c>
      <c r="Q70">
        <v>65536</v>
      </c>
      <c r="R70" t="s">
        <v>107</v>
      </c>
      <c r="S70">
        <v>1.1076666666699999</v>
      </c>
      <c r="T70">
        <v>1.0753333333299999</v>
      </c>
      <c r="U70">
        <v>1.23633333333</v>
      </c>
      <c r="V70">
        <v>264</v>
      </c>
      <c r="W70">
        <v>1</v>
      </c>
      <c r="X70">
        <v>63</v>
      </c>
      <c r="Y70" t="s">
        <v>96</v>
      </c>
      <c r="Z70">
        <v>5811</v>
      </c>
      <c r="AA70">
        <v>363</v>
      </c>
      <c r="AB70">
        <v>65536</v>
      </c>
      <c r="AC70" t="s">
        <v>107</v>
      </c>
      <c r="AD70">
        <v>10.989333333299999</v>
      </c>
      <c r="AE70">
        <v>10.804666666699999</v>
      </c>
      <c r="AF70">
        <v>11.7256666667</v>
      </c>
      <c r="AG70">
        <v>64</v>
      </c>
      <c r="AH70">
        <v>2</v>
      </c>
      <c r="AI70">
        <v>63</v>
      </c>
    </row>
    <row r="71" spans="1:35" x14ac:dyDescent="0.25">
      <c r="A71" t="s">
        <v>93</v>
      </c>
      <c r="B71" t="s">
        <v>97</v>
      </c>
      <c r="C71" t="s">
        <v>95</v>
      </c>
      <c r="D71" s="2">
        <v>3259</v>
      </c>
      <c r="E71">
        <v>203</v>
      </c>
      <c r="F71">
        <v>65536</v>
      </c>
      <c r="G71" t="s">
        <v>108</v>
      </c>
      <c r="H71" s="6">
        <v>18.481000000000002</v>
      </c>
      <c r="I71" s="6">
        <v>22.390333333299999</v>
      </c>
      <c r="J71" s="6">
        <v>9.3339999999999996</v>
      </c>
      <c r="K71">
        <v>1031</v>
      </c>
      <c r="L71">
        <v>30</v>
      </c>
      <c r="M71">
        <v>59</v>
      </c>
      <c r="N71" t="s">
        <v>101</v>
      </c>
      <c r="O71">
        <v>47487</v>
      </c>
      <c r="P71">
        <v>2967</v>
      </c>
      <c r="Q71">
        <v>65536</v>
      </c>
      <c r="R71" t="s">
        <v>108</v>
      </c>
      <c r="S71">
        <v>1.3320000000000001</v>
      </c>
      <c r="T71">
        <v>1.2633333333300001</v>
      </c>
      <c r="U71">
        <v>1.49166666667</v>
      </c>
      <c r="V71">
        <v>501</v>
      </c>
      <c r="W71">
        <v>2</v>
      </c>
      <c r="X71">
        <v>63</v>
      </c>
      <c r="Y71" t="s">
        <v>96</v>
      </c>
      <c r="Z71">
        <v>5941</v>
      </c>
      <c r="AA71">
        <v>371</v>
      </c>
      <c r="AB71">
        <v>65536</v>
      </c>
      <c r="AC71" t="s">
        <v>108</v>
      </c>
      <c r="AD71">
        <v>10.715666666700001</v>
      </c>
      <c r="AE71">
        <v>10.551333333300001</v>
      </c>
      <c r="AF71">
        <v>11.099</v>
      </c>
      <c r="AG71">
        <v>56</v>
      </c>
      <c r="AH71">
        <v>2</v>
      </c>
      <c r="AI71">
        <v>63</v>
      </c>
    </row>
    <row r="72" spans="1:35" x14ac:dyDescent="0.25">
      <c r="A72" t="s">
        <v>93</v>
      </c>
      <c r="B72" t="s">
        <v>97</v>
      </c>
      <c r="C72" t="s">
        <v>95</v>
      </c>
      <c r="D72" s="2">
        <v>2388</v>
      </c>
      <c r="E72">
        <v>149</v>
      </c>
      <c r="F72">
        <v>65536</v>
      </c>
      <c r="G72" t="s">
        <v>109</v>
      </c>
      <c r="H72" s="6">
        <v>25.753</v>
      </c>
      <c r="I72" s="6">
        <v>37</v>
      </c>
      <c r="J72" s="6">
        <v>8.8943333333299996</v>
      </c>
      <c r="K72">
        <v>2566</v>
      </c>
      <c r="L72">
        <v>55</v>
      </c>
      <c r="M72">
        <v>61</v>
      </c>
      <c r="N72" t="s">
        <v>101</v>
      </c>
      <c r="O72">
        <v>36097</v>
      </c>
      <c r="P72">
        <v>2256</v>
      </c>
      <c r="Q72">
        <v>65536</v>
      </c>
      <c r="R72" t="s">
        <v>109</v>
      </c>
      <c r="S72">
        <v>1.75366666667</v>
      </c>
      <c r="T72">
        <v>1.643</v>
      </c>
      <c r="U72">
        <v>1.91933333333</v>
      </c>
      <c r="V72">
        <v>384</v>
      </c>
      <c r="W72">
        <v>1</v>
      </c>
      <c r="X72">
        <v>63</v>
      </c>
      <c r="Y72" t="s">
        <v>96</v>
      </c>
      <c r="Z72">
        <v>5844</v>
      </c>
      <c r="AA72">
        <v>365</v>
      </c>
      <c r="AB72">
        <v>65536</v>
      </c>
      <c r="AC72" t="s">
        <v>109</v>
      </c>
      <c r="AD72">
        <v>10.8996666667</v>
      </c>
      <c r="AE72">
        <v>10.756333333300001</v>
      </c>
      <c r="AF72">
        <v>11.1136666667</v>
      </c>
      <c r="AG72">
        <v>79</v>
      </c>
      <c r="AH72">
        <v>2</v>
      </c>
      <c r="AI72">
        <v>63</v>
      </c>
    </row>
    <row r="73" spans="1:35" x14ac:dyDescent="0.25">
      <c r="A73" t="s">
        <v>93</v>
      </c>
      <c r="B73" t="s">
        <v>97</v>
      </c>
      <c r="C73" t="s">
        <v>95</v>
      </c>
      <c r="D73" s="2">
        <v>2470</v>
      </c>
      <c r="E73">
        <v>154</v>
      </c>
      <c r="F73">
        <v>65536</v>
      </c>
      <c r="G73" t="s">
        <v>110</v>
      </c>
      <c r="H73" s="6">
        <v>25.419</v>
      </c>
      <c r="I73" s="6">
        <v>34.326333333299999</v>
      </c>
      <c r="J73" s="6">
        <v>16.515000000000001</v>
      </c>
      <c r="K73">
        <v>776</v>
      </c>
      <c r="L73">
        <v>32</v>
      </c>
      <c r="M73">
        <v>62</v>
      </c>
      <c r="N73" t="s">
        <v>101</v>
      </c>
      <c r="O73">
        <v>29042</v>
      </c>
      <c r="P73">
        <v>1815</v>
      </c>
      <c r="Q73">
        <v>65536</v>
      </c>
      <c r="R73" t="s">
        <v>110</v>
      </c>
      <c r="S73">
        <v>2.1840000000000002</v>
      </c>
      <c r="T73">
        <v>2.0396666666700001</v>
      </c>
      <c r="U73">
        <v>2.3279999999999998</v>
      </c>
      <c r="V73">
        <v>398</v>
      </c>
      <c r="W73">
        <v>1</v>
      </c>
      <c r="X73">
        <v>63</v>
      </c>
      <c r="Y73" t="s">
        <v>96</v>
      </c>
      <c r="Z73">
        <v>6292</v>
      </c>
      <c r="AA73">
        <v>393</v>
      </c>
      <c r="AB73">
        <v>65536</v>
      </c>
      <c r="AC73" t="s">
        <v>110</v>
      </c>
      <c r="AD73">
        <v>10.121666666699999</v>
      </c>
      <c r="AE73">
        <v>9.9216666666699993</v>
      </c>
      <c r="AF73">
        <v>10.3223333333</v>
      </c>
      <c r="AG73">
        <v>182</v>
      </c>
      <c r="AH73">
        <v>2</v>
      </c>
      <c r="AI73">
        <v>63</v>
      </c>
    </row>
    <row r="74" spans="1:35" x14ac:dyDescent="0.25">
      <c r="A74" t="s">
        <v>93</v>
      </c>
      <c r="B74" t="s">
        <v>97</v>
      </c>
      <c r="C74" t="s">
        <v>95</v>
      </c>
      <c r="D74" s="2">
        <v>2823</v>
      </c>
      <c r="E74">
        <v>176</v>
      </c>
      <c r="F74">
        <v>65536</v>
      </c>
      <c r="G74" t="s">
        <v>111</v>
      </c>
      <c r="H74" s="6">
        <v>22.1236666667</v>
      </c>
      <c r="I74" s="6">
        <v>37.095999999999997</v>
      </c>
      <c r="J74" s="6">
        <v>12.144333333300001</v>
      </c>
      <c r="K74">
        <v>4413</v>
      </c>
      <c r="L74">
        <v>77</v>
      </c>
      <c r="M74">
        <v>62</v>
      </c>
      <c r="N74" t="s">
        <v>101</v>
      </c>
      <c r="O74">
        <v>24153</v>
      </c>
      <c r="P74">
        <v>1509</v>
      </c>
      <c r="Q74">
        <v>65536</v>
      </c>
      <c r="R74" t="s">
        <v>111</v>
      </c>
      <c r="S74">
        <v>2.6259999999999999</v>
      </c>
      <c r="T74">
        <v>2.4336666666700002</v>
      </c>
      <c r="U74">
        <v>2.754</v>
      </c>
      <c r="V74">
        <v>191</v>
      </c>
      <c r="W74">
        <v>1</v>
      </c>
      <c r="X74">
        <v>63</v>
      </c>
      <c r="Y74" t="s">
        <v>96</v>
      </c>
      <c r="Z74">
        <v>5664</v>
      </c>
      <c r="AA74">
        <v>354</v>
      </c>
      <c r="AB74">
        <v>65536</v>
      </c>
      <c r="AC74" t="s">
        <v>111</v>
      </c>
      <c r="AD74">
        <v>11.2323333333</v>
      </c>
      <c r="AE74">
        <v>10.928333333299999</v>
      </c>
      <c r="AF74">
        <v>11.435333333299999</v>
      </c>
      <c r="AG74">
        <v>50</v>
      </c>
      <c r="AH74">
        <v>1</v>
      </c>
      <c r="AI74">
        <v>63</v>
      </c>
    </row>
    <row r="75" spans="1:35" x14ac:dyDescent="0.25">
      <c r="A75" t="s">
        <v>93</v>
      </c>
      <c r="B75" t="s">
        <v>97</v>
      </c>
      <c r="C75" t="s">
        <v>95</v>
      </c>
      <c r="D75" s="2">
        <v>2593</v>
      </c>
      <c r="E75">
        <v>162</v>
      </c>
      <c r="F75">
        <v>65536</v>
      </c>
      <c r="G75" t="s">
        <v>105</v>
      </c>
      <c r="H75" s="6">
        <v>24.545000000000002</v>
      </c>
      <c r="I75" s="6">
        <v>38.166666666700003</v>
      </c>
      <c r="J75" s="6">
        <v>18.714666666700001</v>
      </c>
      <c r="K75">
        <v>2928</v>
      </c>
      <c r="L75">
        <v>48</v>
      </c>
      <c r="M75">
        <v>63</v>
      </c>
      <c r="N75" t="s">
        <v>101</v>
      </c>
      <c r="O75">
        <v>20770</v>
      </c>
      <c r="P75">
        <v>1298</v>
      </c>
      <c r="Q75">
        <v>65536</v>
      </c>
      <c r="R75" t="s">
        <v>105</v>
      </c>
      <c r="S75">
        <v>3.0579999999999998</v>
      </c>
      <c r="T75">
        <v>2.8336666666700001</v>
      </c>
      <c r="U75">
        <v>3.1539999999999999</v>
      </c>
      <c r="V75">
        <v>147</v>
      </c>
      <c r="W75">
        <v>1</v>
      </c>
      <c r="X75">
        <v>63</v>
      </c>
      <c r="Y75" t="s">
        <v>96</v>
      </c>
      <c r="Z75">
        <v>5105</v>
      </c>
      <c r="AA75">
        <v>319</v>
      </c>
      <c r="AB75">
        <v>65536</v>
      </c>
      <c r="AC75" t="s">
        <v>105</v>
      </c>
      <c r="AD75">
        <v>12.484666666700001</v>
      </c>
      <c r="AE75">
        <v>12.141666666700001</v>
      </c>
      <c r="AF75">
        <v>12.631333333300001</v>
      </c>
      <c r="AG75">
        <v>54</v>
      </c>
      <c r="AH75">
        <v>1</v>
      </c>
      <c r="AI75">
        <v>63</v>
      </c>
    </row>
    <row r="76" spans="1:35" x14ac:dyDescent="0.25">
      <c r="A76" t="s">
        <v>93</v>
      </c>
      <c r="B76" t="s">
        <v>97</v>
      </c>
      <c r="C76" t="s">
        <v>95</v>
      </c>
      <c r="D76" s="2">
        <v>2778</v>
      </c>
      <c r="E76">
        <v>173</v>
      </c>
      <c r="F76">
        <v>65536</v>
      </c>
      <c r="G76" t="s">
        <v>104</v>
      </c>
      <c r="H76" s="6">
        <v>22.961666666700001</v>
      </c>
      <c r="I76" s="6">
        <v>39.415666666699998</v>
      </c>
      <c r="J76" s="6">
        <v>18.852333333299999</v>
      </c>
      <c r="K76">
        <v>1093</v>
      </c>
      <c r="L76">
        <v>24</v>
      </c>
      <c r="M76">
        <v>63</v>
      </c>
      <c r="N76" t="s">
        <v>101</v>
      </c>
      <c r="O76">
        <v>18192</v>
      </c>
      <c r="P76">
        <v>1137</v>
      </c>
      <c r="Q76">
        <v>65536</v>
      </c>
      <c r="R76" t="s">
        <v>104</v>
      </c>
      <c r="S76">
        <v>3.4889999999999999</v>
      </c>
      <c r="T76">
        <v>3.2370000000000001</v>
      </c>
      <c r="U76">
        <v>3.552</v>
      </c>
      <c r="V76">
        <v>104</v>
      </c>
      <c r="W76">
        <v>0</v>
      </c>
      <c r="X76">
        <v>63</v>
      </c>
      <c r="Y76" t="s">
        <v>96</v>
      </c>
      <c r="Z76">
        <v>4641</v>
      </c>
      <c r="AA76">
        <v>290</v>
      </c>
      <c r="AB76">
        <v>65536</v>
      </c>
      <c r="AC76" t="s">
        <v>104</v>
      </c>
      <c r="AD76">
        <v>13.7356666667</v>
      </c>
      <c r="AE76">
        <v>13.382999999999999</v>
      </c>
      <c r="AF76">
        <v>13.823333333300001</v>
      </c>
      <c r="AG76">
        <v>61</v>
      </c>
      <c r="AH76">
        <v>1</v>
      </c>
      <c r="AI76">
        <v>63</v>
      </c>
    </row>
    <row r="77" spans="1:35" x14ac:dyDescent="0.25">
      <c r="A77" t="s">
        <v>93</v>
      </c>
      <c r="B77" t="s">
        <v>97</v>
      </c>
      <c r="C77" t="s">
        <v>95</v>
      </c>
      <c r="D77" s="2">
        <v>2350</v>
      </c>
      <c r="E77">
        <v>146</v>
      </c>
      <c r="F77">
        <v>65536</v>
      </c>
      <c r="G77" t="s">
        <v>103</v>
      </c>
      <c r="H77" s="6">
        <v>27.328666666699998</v>
      </c>
      <c r="I77" s="6">
        <v>49.637999999999998</v>
      </c>
      <c r="J77" s="6">
        <v>24.8416666667</v>
      </c>
      <c r="K77">
        <v>5970</v>
      </c>
      <c r="L77">
        <v>93</v>
      </c>
      <c r="M77">
        <v>63</v>
      </c>
      <c r="N77" t="s">
        <v>101</v>
      </c>
      <c r="O77">
        <v>16166</v>
      </c>
      <c r="P77">
        <v>1010</v>
      </c>
      <c r="Q77">
        <v>65536</v>
      </c>
      <c r="R77" t="s">
        <v>103</v>
      </c>
      <c r="S77">
        <v>3.9279999999999999</v>
      </c>
      <c r="T77">
        <v>3.64533333333</v>
      </c>
      <c r="U77">
        <v>3.95966666667</v>
      </c>
      <c r="V77">
        <v>270</v>
      </c>
      <c r="W77">
        <v>1</v>
      </c>
      <c r="X77">
        <v>63</v>
      </c>
      <c r="Y77" t="s">
        <v>96</v>
      </c>
      <c r="Z77">
        <v>4543</v>
      </c>
      <c r="AA77">
        <v>283</v>
      </c>
      <c r="AB77">
        <v>65536</v>
      </c>
      <c r="AC77" t="s">
        <v>103</v>
      </c>
      <c r="AD77">
        <v>14.015000000000001</v>
      </c>
      <c r="AE77">
        <v>13.747666666700001</v>
      </c>
      <c r="AF77">
        <v>14.044333333300001</v>
      </c>
      <c r="AG77">
        <v>57</v>
      </c>
      <c r="AH77">
        <v>0</v>
      </c>
      <c r="AI77">
        <v>63</v>
      </c>
    </row>
    <row r="78" spans="1:35" x14ac:dyDescent="0.25">
      <c r="A78" t="s">
        <v>93</v>
      </c>
      <c r="B78" t="s">
        <v>97</v>
      </c>
      <c r="C78" t="s">
        <v>95</v>
      </c>
      <c r="D78" s="2">
        <v>2501</v>
      </c>
      <c r="E78">
        <v>156</v>
      </c>
      <c r="F78">
        <v>65536</v>
      </c>
      <c r="G78" t="s">
        <v>112</v>
      </c>
      <c r="H78" s="6">
        <v>25.487666666700001</v>
      </c>
      <c r="I78" s="6">
        <v>0</v>
      </c>
      <c r="J78" s="6">
        <v>25.487666666700001</v>
      </c>
      <c r="K78">
        <v>253</v>
      </c>
      <c r="L78">
        <v>10</v>
      </c>
      <c r="M78">
        <v>63</v>
      </c>
      <c r="N78" t="s">
        <v>101</v>
      </c>
      <c r="O78">
        <v>14528</v>
      </c>
      <c r="P78">
        <v>908</v>
      </c>
      <c r="Q78">
        <v>65536</v>
      </c>
      <c r="R78" t="s">
        <v>112</v>
      </c>
      <c r="S78">
        <v>4.3753333333300004</v>
      </c>
      <c r="T78">
        <v>0</v>
      </c>
      <c r="U78">
        <v>4.3753333333300004</v>
      </c>
      <c r="V78">
        <v>389</v>
      </c>
      <c r="W78">
        <v>2</v>
      </c>
      <c r="X78">
        <v>63</v>
      </c>
      <c r="Y78" t="s">
        <v>96</v>
      </c>
      <c r="Z78">
        <v>4138</v>
      </c>
      <c r="AA78">
        <v>258</v>
      </c>
      <c r="AB78">
        <v>65536</v>
      </c>
      <c r="AC78" t="s">
        <v>112</v>
      </c>
      <c r="AD78">
        <v>15.391</v>
      </c>
      <c r="AE78">
        <v>0</v>
      </c>
      <c r="AF78">
        <v>15.391</v>
      </c>
      <c r="AG78">
        <v>389</v>
      </c>
      <c r="AH78">
        <v>2</v>
      </c>
      <c r="AI78">
        <v>63</v>
      </c>
    </row>
    <row r="79" spans="1:35" x14ac:dyDescent="0.25">
      <c r="A79" t="s">
        <v>93</v>
      </c>
      <c r="B79" t="s">
        <v>97</v>
      </c>
      <c r="C79" t="s">
        <v>95</v>
      </c>
      <c r="D79" s="2">
        <v>219</v>
      </c>
      <c r="E79">
        <v>219</v>
      </c>
      <c r="F79">
        <v>1048576</v>
      </c>
      <c r="G79" t="s">
        <v>102</v>
      </c>
      <c r="H79" s="6">
        <v>289.88933333300002</v>
      </c>
      <c r="I79" s="6">
        <v>289.88933333300002</v>
      </c>
      <c r="J79" s="6">
        <v>0</v>
      </c>
      <c r="K79">
        <v>5402</v>
      </c>
      <c r="L79">
        <v>289</v>
      </c>
      <c r="M79">
        <v>63</v>
      </c>
      <c r="N79" t="s">
        <v>101</v>
      </c>
      <c r="O79">
        <v>3414</v>
      </c>
      <c r="P79">
        <v>3414</v>
      </c>
      <c r="Q79">
        <v>1048576</v>
      </c>
      <c r="R79" t="s">
        <v>102</v>
      </c>
      <c r="S79">
        <v>18.687000000000001</v>
      </c>
      <c r="T79">
        <v>18.687000000000001</v>
      </c>
      <c r="U79">
        <v>0</v>
      </c>
      <c r="V79">
        <v>94</v>
      </c>
      <c r="W79">
        <v>14</v>
      </c>
      <c r="X79">
        <v>63</v>
      </c>
      <c r="Y79" t="s">
        <v>96</v>
      </c>
      <c r="Z79">
        <v>247</v>
      </c>
      <c r="AA79">
        <v>247</v>
      </c>
      <c r="AB79">
        <v>1048576</v>
      </c>
      <c r="AC79" t="s">
        <v>102</v>
      </c>
      <c r="AD79">
        <v>258.18333333300001</v>
      </c>
      <c r="AE79">
        <v>258.18333333300001</v>
      </c>
      <c r="AF79">
        <v>0</v>
      </c>
      <c r="AG79">
        <v>758</v>
      </c>
      <c r="AH79">
        <v>67</v>
      </c>
      <c r="AI79">
        <v>63</v>
      </c>
    </row>
    <row r="80" spans="1:35" x14ac:dyDescent="0.25">
      <c r="A80" t="s">
        <v>93</v>
      </c>
      <c r="B80" t="s">
        <v>97</v>
      </c>
      <c r="C80" t="s">
        <v>95</v>
      </c>
      <c r="D80" s="2">
        <v>217</v>
      </c>
      <c r="E80">
        <v>217</v>
      </c>
      <c r="F80">
        <v>1048576</v>
      </c>
      <c r="G80" t="s">
        <v>106</v>
      </c>
      <c r="H80" s="6">
        <v>293.27699999999999</v>
      </c>
      <c r="I80" s="6">
        <v>295.21333333299998</v>
      </c>
      <c r="J80" s="6">
        <v>275.78466666700001</v>
      </c>
      <c r="K80">
        <v>2531</v>
      </c>
      <c r="L80">
        <v>180</v>
      </c>
      <c r="M80">
        <v>63</v>
      </c>
      <c r="N80" t="s">
        <v>101</v>
      </c>
      <c r="O80">
        <v>3678</v>
      </c>
      <c r="P80">
        <v>3678</v>
      </c>
      <c r="Q80">
        <v>1048576</v>
      </c>
      <c r="R80" t="s">
        <v>106</v>
      </c>
      <c r="S80">
        <v>17.314666666699999</v>
      </c>
      <c r="T80">
        <v>17.292666666700001</v>
      </c>
      <c r="U80">
        <v>17.515000000000001</v>
      </c>
      <c r="V80">
        <v>202</v>
      </c>
      <c r="W80">
        <v>11</v>
      </c>
      <c r="X80">
        <v>63</v>
      </c>
      <c r="Y80" t="s">
        <v>96</v>
      </c>
      <c r="Z80">
        <v>277</v>
      </c>
      <c r="AA80">
        <v>277</v>
      </c>
      <c r="AB80">
        <v>1048576</v>
      </c>
      <c r="AC80" t="s">
        <v>106</v>
      </c>
      <c r="AD80">
        <v>229.64699999999999</v>
      </c>
      <c r="AE80">
        <v>237.80199999999999</v>
      </c>
      <c r="AF80">
        <v>155.871666667</v>
      </c>
      <c r="AG80">
        <v>737</v>
      </c>
      <c r="AH80">
        <v>84</v>
      </c>
      <c r="AI80">
        <v>63</v>
      </c>
    </row>
    <row r="81" spans="1:35" x14ac:dyDescent="0.25">
      <c r="A81" t="s">
        <v>93</v>
      </c>
      <c r="B81" t="s">
        <v>97</v>
      </c>
      <c r="C81" t="s">
        <v>95</v>
      </c>
      <c r="D81" s="2">
        <v>224</v>
      </c>
      <c r="E81">
        <v>224</v>
      </c>
      <c r="F81">
        <v>1048576</v>
      </c>
      <c r="G81" t="s">
        <v>107</v>
      </c>
      <c r="H81" s="6">
        <v>284.03800000000001</v>
      </c>
      <c r="I81" s="6">
        <v>289.426333333</v>
      </c>
      <c r="J81" s="6">
        <v>262.48066666699998</v>
      </c>
      <c r="K81">
        <v>1510</v>
      </c>
      <c r="L81">
        <v>108</v>
      </c>
      <c r="M81">
        <v>63</v>
      </c>
      <c r="N81" t="s">
        <v>101</v>
      </c>
      <c r="O81">
        <v>3900</v>
      </c>
      <c r="P81">
        <v>3900</v>
      </c>
      <c r="Q81">
        <v>1048576</v>
      </c>
      <c r="R81" t="s">
        <v>107</v>
      </c>
      <c r="S81">
        <v>16.29</v>
      </c>
      <c r="T81">
        <v>16.177</v>
      </c>
      <c r="U81">
        <v>16.742999999999999</v>
      </c>
      <c r="V81">
        <v>219</v>
      </c>
      <c r="W81">
        <v>9</v>
      </c>
      <c r="X81">
        <v>63</v>
      </c>
      <c r="Y81" t="s">
        <v>96</v>
      </c>
      <c r="Z81">
        <v>337</v>
      </c>
      <c r="AA81">
        <v>337</v>
      </c>
      <c r="AB81">
        <v>1048576</v>
      </c>
      <c r="AC81" t="s">
        <v>107</v>
      </c>
      <c r="AD81">
        <v>188.90633333299999</v>
      </c>
      <c r="AE81">
        <v>194.06899999999999</v>
      </c>
      <c r="AF81">
        <v>168.336333333</v>
      </c>
      <c r="AG81">
        <v>910</v>
      </c>
      <c r="AH81">
        <v>49</v>
      </c>
      <c r="AI81">
        <v>63</v>
      </c>
    </row>
    <row r="82" spans="1:35" x14ac:dyDescent="0.25">
      <c r="A82" t="s">
        <v>93</v>
      </c>
      <c r="B82" t="s">
        <v>97</v>
      </c>
      <c r="C82" t="s">
        <v>95</v>
      </c>
      <c r="D82" s="2">
        <v>219</v>
      </c>
      <c r="E82">
        <v>219</v>
      </c>
      <c r="F82">
        <v>1048576</v>
      </c>
      <c r="G82" t="s">
        <v>108</v>
      </c>
      <c r="H82" s="6">
        <v>289.96600000000001</v>
      </c>
      <c r="I82" s="6">
        <v>298.91066666699999</v>
      </c>
      <c r="J82" s="6">
        <v>269.11099999999999</v>
      </c>
      <c r="K82">
        <v>1735</v>
      </c>
      <c r="L82">
        <v>96</v>
      </c>
      <c r="M82">
        <v>63</v>
      </c>
      <c r="N82" t="s">
        <v>101</v>
      </c>
      <c r="O82">
        <v>2998</v>
      </c>
      <c r="P82">
        <v>2998</v>
      </c>
      <c r="Q82">
        <v>1048576</v>
      </c>
      <c r="R82" t="s">
        <v>108</v>
      </c>
      <c r="S82">
        <v>21.1993333333</v>
      </c>
      <c r="T82">
        <v>20.7863333333</v>
      </c>
      <c r="U82">
        <v>22.167000000000002</v>
      </c>
      <c r="V82">
        <v>396</v>
      </c>
      <c r="W82">
        <v>11</v>
      </c>
      <c r="X82">
        <v>63</v>
      </c>
      <c r="Y82" t="s">
        <v>96</v>
      </c>
      <c r="Z82">
        <v>338</v>
      </c>
      <c r="AA82">
        <v>338</v>
      </c>
      <c r="AB82">
        <v>1048576</v>
      </c>
      <c r="AC82" t="s">
        <v>108</v>
      </c>
      <c r="AD82">
        <v>188.375</v>
      </c>
      <c r="AE82">
        <v>187.483</v>
      </c>
      <c r="AF82">
        <v>190.464</v>
      </c>
      <c r="AG82">
        <v>693</v>
      </c>
      <c r="AH82">
        <v>42</v>
      </c>
      <c r="AI82">
        <v>63</v>
      </c>
    </row>
    <row r="83" spans="1:35" x14ac:dyDescent="0.25">
      <c r="A83" t="s">
        <v>93</v>
      </c>
      <c r="B83" t="s">
        <v>97</v>
      </c>
      <c r="C83" t="s">
        <v>95</v>
      </c>
      <c r="D83" s="2">
        <v>181</v>
      </c>
      <c r="E83">
        <v>181</v>
      </c>
      <c r="F83">
        <v>1048576</v>
      </c>
      <c r="G83" t="s">
        <v>109</v>
      </c>
      <c r="H83" s="6">
        <v>350.49466666699999</v>
      </c>
      <c r="I83" s="6">
        <v>374.97699999999998</v>
      </c>
      <c r="J83" s="6">
        <v>313.61399999999998</v>
      </c>
      <c r="K83">
        <v>1551</v>
      </c>
      <c r="L83">
        <v>133</v>
      </c>
      <c r="M83">
        <v>63</v>
      </c>
      <c r="N83" t="s">
        <v>101</v>
      </c>
      <c r="O83">
        <v>2259</v>
      </c>
      <c r="P83">
        <v>2259</v>
      </c>
      <c r="Q83">
        <v>1048576</v>
      </c>
      <c r="R83" t="s">
        <v>109</v>
      </c>
      <c r="S83">
        <v>28.097000000000001</v>
      </c>
      <c r="T83">
        <v>27.485666666699998</v>
      </c>
      <c r="U83">
        <v>29.013999999999999</v>
      </c>
      <c r="V83">
        <v>210</v>
      </c>
      <c r="W83">
        <v>13</v>
      </c>
      <c r="X83">
        <v>63</v>
      </c>
      <c r="Y83" t="s">
        <v>96</v>
      </c>
      <c r="Z83">
        <v>372</v>
      </c>
      <c r="AA83">
        <v>372</v>
      </c>
      <c r="AB83">
        <v>1048576</v>
      </c>
      <c r="AC83" t="s">
        <v>109</v>
      </c>
      <c r="AD83">
        <v>170.994</v>
      </c>
      <c r="AE83">
        <v>169.92733333300001</v>
      </c>
      <c r="AF83">
        <v>172.58199999999999</v>
      </c>
      <c r="AG83">
        <v>557</v>
      </c>
      <c r="AH83">
        <v>31</v>
      </c>
      <c r="AI83">
        <v>63</v>
      </c>
    </row>
    <row r="84" spans="1:35" x14ac:dyDescent="0.25">
      <c r="A84" t="s">
        <v>93</v>
      </c>
      <c r="B84" t="s">
        <v>97</v>
      </c>
      <c r="C84" t="s">
        <v>95</v>
      </c>
      <c r="D84" s="2">
        <v>172</v>
      </c>
      <c r="E84">
        <v>172</v>
      </c>
      <c r="F84">
        <v>1048576</v>
      </c>
      <c r="G84" t="s">
        <v>110</v>
      </c>
      <c r="H84" s="6">
        <v>379.52166666699998</v>
      </c>
      <c r="I84" s="6">
        <v>397.43799999999999</v>
      </c>
      <c r="J84" s="6">
        <v>361.80900000000003</v>
      </c>
      <c r="K84">
        <v>5838</v>
      </c>
      <c r="L84">
        <v>443</v>
      </c>
      <c r="M84">
        <v>63</v>
      </c>
      <c r="N84" t="s">
        <v>101</v>
      </c>
      <c r="O84">
        <v>1814</v>
      </c>
      <c r="P84">
        <v>1814</v>
      </c>
      <c r="Q84">
        <v>1048576</v>
      </c>
      <c r="R84" t="s">
        <v>110</v>
      </c>
      <c r="S84">
        <v>35.000999999999998</v>
      </c>
      <c r="T84">
        <v>34.304666666700001</v>
      </c>
      <c r="U84">
        <v>35.698</v>
      </c>
      <c r="V84">
        <v>208</v>
      </c>
      <c r="W84">
        <v>15</v>
      </c>
      <c r="X84">
        <v>63</v>
      </c>
      <c r="Y84" t="s">
        <v>96</v>
      </c>
      <c r="Z84">
        <v>355</v>
      </c>
      <c r="AA84">
        <v>355</v>
      </c>
      <c r="AB84">
        <v>1048576</v>
      </c>
      <c r="AC84" t="s">
        <v>110</v>
      </c>
      <c r="AD84">
        <v>179.73966666699999</v>
      </c>
      <c r="AE84">
        <v>178.97200000000001</v>
      </c>
      <c r="AF84">
        <v>180.51499999999999</v>
      </c>
      <c r="AG84">
        <v>595</v>
      </c>
      <c r="AH84">
        <v>38</v>
      </c>
      <c r="AI84">
        <v>63</v>
      </c>
    </row>
    <row r="85" spans="1:35" x14ac:dyDescent="0.25">
      <c r="A85" t="s">
        <v>93</v>
      </c>
      <c r="B85" t="s">
        <v>97</v>
      </c>
      <c r="C85" t="s">
        <v>95</v>
      </c>
      <c r="D85" s="2">
        <v>211</v>
      </c>
      <c r="E85">
        <v>211</v>
      </c>
      <c r="F85">
        <v>1048576</v>
      </c>
      <c r="G85" t="s">
        <v>111</v>
      </c>
      <c r="H85" s="6">
        <v>301.18966666699998</v>
      </c>
      <c r="I85" s="6">
        <v>321.34033333299999</v>
      </c>
      <c r="J85" s="6">
        <v>287.81</v>
      </c>
      <c r="K85">
        <v>2402</v>
      </c>
      <c r="L85">
        <v>118</v>
      </c>
      <c r="M85">
        <v>63</v>
      </c>
      <c r="N85" t="s">
        <v>101</v>
      </c>
      <c r="O85">
        <v>1516</v>
      </c>
      <c r="P85">
        <v>1516</v>
      </c>
      <c r="Q85">
        <v>1048576</v>
      </c>
      <c r="R85" t="s">
        <v>111</v>
      </c>
      <c r="S85">
        <v>41.948666666699999</v>
      </c>
      <c r="T85">
        <v>41.642333333300002</v>
      </c>
      <c r="U85">
        <v>42.152999999999999</v>
      </c>
      <c r="V85">
        <v>351</v>
      </c>
      <c r="W85">
        <v>20</v>
      </c>
      <c r="X85">
        <v>63</v>
      </c>
      <c r="Y85" t="s">
        <v>96</v>
      </c>
      <c r="Z85">
        <v>361</v>
      </c>
      <c r="AA85">
        <v>361</v>
      </c>
      <c r="AB85">
        <v>1048576</v>
      </c>
      <c r="AC85" t="s">
        <v>111</v>
      </c>
      <c r="AD85">
        <v>176.24533333299999</v>
      </c>
      <c r="AE85">
        <v>175.632666667</v>
      </c>
      <c r="AF85">
        <v>176.65366666700001</v>
      </c>
      <c r="AG85">
        <v>411</v>
      </c>
      <c r="AH85">
        <v>26</v>
      </c>
      <c r="AI85">
        <v>63</v>
      </c>
    </row>
    <row r="86" spans="1:35" x14ac:dyDescent="0.25">
      <c r="A86" t="s">
        <v>93</v>
      </c>
      <c r="B86" t="s">
        <v>97</v>
      </c>
      <c r="C86" t="s">
        <v>95</v>
      </c>
      <c r="D86" s="2">
        <v>195</v>
      </c>
      <c r="E86">
        <v>195</v>
      </c>
      <c r="F86">
        <v>1048576</v>
      </c>
      <c r="G86" t="s">
        <v>105</v>
      </c>
      <c r="H86" s="6">
        <v>326.58166666699998</v>
      </c>
      <c r="I86" s="6">
        <v>345.47766666699999</v>
      </c>
      <c r="J86" s="6">
        <v>318.51333333299999</v>
      </c>
      <c r="K86">
        <v>2953</v>
      </c>
      <c r="L86">
        <v>154</v>
      </c>
      <c r="M86">
        <v>63</v>
      </c>
      <c r="N86" t="s">
        <v>101</v>
      </c>
      <c r="O86">
        <v>1296</v>
      </c>
      <c r="P86">
        <v>1296</v>
      </c>
      <c r="Q86">
        <v>1048576</v>
      </c>
      <c r="R86" t="s">
        <v>105</v>
      </c>
      <c r="S86">
        <v>48.999666666700001</v>
      </c>
      <c r="T86">
        <v>49.687333333300003</v>
      </c>
      <c r="U86">
        <v>48.706000000000003</v>
      </c>
      <c r="V86">
        <v>476</v>
      </c>
      <c r="W86">
        <v>25</v>
      </c>
      <c r="X86">
        <v>63</v>
      </c>
      <c r="Y86" t="s">
        <v>96</v>
      </c>
      <c r="Z86">
        <v>338</v>
      </c>
      <c r="AA86">
        <v>338</v>
      </c>
      <c r="AB86">
        <v>1048576</v>
      </c>
      <c r="AC86" t="s">
        <v>105</v>
      </c>
      <c r="AD86">
        <v>188.28200000000001</v>
      </c>
      <c r="AE86">
        <v>185.81299999999999</v>
      </c>
      <c r="AF86">
        <v>189.34066666699999</v>
      </c>
      <c r="AG86">
        <v>428</v>
      </c>
      <c r="AH86">
        <v>24</v>
      </c>
      <c r="AI86">
        <v>63</v>
      </c>
    </row>
    <row r="87" spans="1:35" x14ac:dyDescent="0.25">
      <c r="A87" t="s">
        <v>93</v>
      </c>
      <c r="B87" t="s">
        <v>97</v>
      </c>
      <c r="C87" t="s">
        <v>95</v>
      </c>
      <c r="D87" s="2">
        <v>181</v>
      </c>
      <c r="E87">
        <v>181</v>
      </c>
      <c r="F87">
        <v>1048576</v>
      </c>
      <c r="G87" t="s">
        <v>104</v>
      </c>
      <c r="H87" s="6">
        <v>350.068666667</v>
      </c>
      <c r="I87" s="6">
        <v>377.666</v>
      </c>
      <c r="J87" s="6">
        <v>343.274</v>
      </c>
      <c r="K87">
        <v>1249</v>
      </c>
      <c r="L87">
        <v>71</v>
      </c>
      <c r="M87">
        <v>63</v>
      </c>
      <c r="N87" t="s">
        <v>101</v>
      </c>
      <c r="O87">
        <v>1138</v>
      </c>
      <c r="P87">
        <v>1138</v>
      </c>
      <c r="Q87">
        <v>1048576</v>
      </c>
      <c r="R87" t="s">
        <v>104</v>
      </c>
      <c r="S87">
        <v>55.811</v>
      </c>
      <c r="T87">
        <v>59.001333333300003</v>
      </c>
      <c r="U87">
        <v>55.016666666699997</v>
      </c>
      <c r="V87">
        <v>281</v>
      </c>
      <c r="W87">
        <v>29</v>
      </c>
      <c r="X87">
        <v>63</v>
      </c>
      <c r="Y87" t="s">
        <v>96</v>
      </c>
      <c r="Z87">
        <v>346</v>
      </c>
      <c r="AA87">
        <v>346</v>
      </c>
      <c r="AB87">
        <v>1048576</v>
      </c>
      <c r="AC87" t="s">
        <v>104</v>
      </c>
      <c r="AD87">
        <v>183.776333333</v>
      </c>
      <c r="AE87">
        <v>181.83333333300001</v>
      </c>
      <c r="AF87">
        <v>184.261</v>
      </c>
      <c r="AG87">
        <v>435</v>
      </c>
      <c r="AH87">
        <v>17</v>
      </c>
      <c r="AI87">
        <v>63</v>
      </c>
    </row>
    <row r="88" spans="1:35" x14ac:dyDescent="0.25">
      <c r="A88" t="s">
        <v>93</v>
      </c>
      <c r="B88" t="s">
        <v>97</v>
      </c>
      <c r="C88" t="s">
        <v>95</v>
      </c>
      <c r="D88" s="2">
        <v>168</v>
      </c>
      <c r="E88">
        <v>168</v>
      </c>
      <c r="F88">
        <v>1048576</v>
      </c>
      <c r="G88" t="s">
        <v>103</v>
      </c>
      <c r="H88" s="6">
        <v>377.40800000000002</v>
      </c>
      <c r="I88" s="6">
        <v>404.621333333</v>
      </c>
      <c r="J88" s="6">
        <v>374.27933333300001</v>
      </c>
      <c r="K88">
        <v>1106</v>
      </c>
      <c r="L88">
        <v>53</v>
      </c>
      <c r="M88">
        <v>63</v>
      </c>
      <c r="N88" t="s">
        <v>101</v>
      </c>
      <c r="O88">
        <v>1011</v>
      </c>
      <c r="P88">
        <v>1011</v>
      </c>
      <c r="Q88">
        <v>1048576</v>
      </c>
      <c r="R88" t="s">
        <v>103</v>
      </c>
      <c r="S88">
        <v>62.775666666699998</v>
      </c>
      <c r="T88">
        <v>70.953000000000003</v>
      </c>
      <c r="U88">
        <v>61.861333333300003</v>
      </c>
      <c r="V88">
        <v>294</v>
      </c>
      <c r="W88">
        <v>29</v>
      </c>
      <c r="X88">
        <v>63</v>
      </c>
      <c r="Y88" t="s">
        <v>96</v>
      </c>
      <c r="Z88">
        <v>330</v>
      </c>
      <c r="AA88">
        <v>330</v>
      </c>
      <c r="AB88">
        <v>1048576</v>
      </c>
      <c r="AC88" t="s">
        <v>103</v>
      </c>
      <c r="AD88">
        <v>192.64099999999999</v>
      </c>
      <c r="AE88">
        <v>190.886</v>
      </c>
      <c r="AF88">
        <v>192.83933333300001</v>
      </c>
      <c r="AG88">
        <v>428</v>
      </c>
      <c r="AH88">
        <v>15</v>
      </c>
      <c r="AI88">
        <v>63</v>
      </c>
    </row>
    <row r="89" spans="1:35" x14ac:dyDescent="0.25">
      <c r="A89" t="s">
        <v>93</v>
      </c>
      <c r="B89" t="s">
        <v>97</v>
      </c>
      <c r="C89" t="s">
        <v>95</v>
      </c>
      <c r="D89" s="2">
        <v>164</v>
      </c>
      <c r="E89">
        <v>164</v>
      </c>
      <c r="F89">
        <v>1048576</v>
      </c>
      <c r="G89" t="s">
        <v>112</v>
      </c>
      <c r="H89" s="6">
        <v>387.33</v>
      </c>
      <c r="I89" s="6">
        <v>0</v>
      </c>
      <c r="J89" s="6">
        <v>387.33</v>
      </c>
      <c r="K89">
        <v>837</v>
      </c>
      <c r="L89">
        <v>49</v>
      </c>
      <c r="M89">
        <v>63</v>
      </c>
      <c r="N89" t="s">
        <v>101</v>
      </c>
      <c r="O89">
        <v>912</v>
      </c>
      <c r="P89">
        <v>912</v>
      </c>
      <c r="Q89">
        <v>1048576</v>
      </c>
      <c r="R89" t="s">
        <v>112</v>
      </c>
      <c r="S89">
        <v>69.689333333299999</v>
      </c>
      <c r="T89">
        <v>0</v>
      </c>
      <c r="U89">
        <v>69.689333333299999</v>
      </c>
      <c r="V89">
        <v>191</v>
      </c>
      <c r="W89">
        <v>28</v>
      </c>
      <c r="X89">
        <v>63</v>
      </c>
      <c r="Y89" t="s">
        <v>96</v>
      </c>
      <c r="Z89">
        <v>300</v>
      </c>
      <c r="AA89">
        <v>300</v>
      </c>
      <c r="AB89">
        <v>1048576</v>
      </c>
      <c r="AC89" t="s">
        <v>112</v>
      </c>
      <c r="AD89">
        <v>211.788666667</v>
      </c>
      <c r="AE89">
        <v>0</v>
      </c>
      <c r="AF89">
        <v>211.788666667</v>
      </c>
      <c r="AG89">
        <v>347</v>
      </c>
      <c r="AH89">
        <v>10</v>
      </c>
      <c r="AI89">
        <v>63</v>
      </c>
    </row>
    <row r="90" spans="1:35" x14ac:dyDescent="0.25">
      <c r="A90" t="s">
        <v>93</v>
      </c>
      <c r="B90" t="s">
        <v>98</v>
      </c>
      <c r="C90" t="s">
        <v>95</v>
      </c>
      <c r="D90" s="2">
        <v>2291</v>
      </c>
      <c r="E90">
        <v>8</v>
      </c>
      <c r="F90">
        <v>4096</v>
      </c>
      <c r="G90" t="s">
        <v>102</v>
      </c>
      <c r="H90" s="6">
        <v>55.900333333299997</v>
      </c>
      <c r="I90" s="6">
        <v>55.900333333299997</v>
      </c>
      <c r="J90" s="6">
        <v>0</v>
      </c>
      <c r="K90">
        <v>3328</v>
      </c>
      <c r="L90">
        <v>91</v>
      </c>
      <c r="M90">
        <v>127</v>
      </c>
      <c r="N90" t="s">
        <v>101</v>
      </c>
      <c r="O90">
        <v>134535</v>
      </c>
      <c r="P90">
        <v>525</v>
      </c>
      <c r="Q90">
        <v>4096</v>
      </c>
      <c r="R90" t="s">
        <v>102</v>
      </c>
      <c r="S90">
        <v>0.94199999999999995</v>
      </c>
      <c r="T90">
        <v>0.94199999999999995</v>
      </c>
      <c r="U90">
        <v>0</v>
      </c>
      <c r="V90">
        <v>31</v>
      </c>
      <c r="W90">
        <v>0</v>
      </c>
      <c r="X90">
        <v>126</v>
      </c>
      <c r="Y90" t="s">
        <v>96</v>
      </c>
      <c r="Z90">
        <v>23811</v>
      </c>
      <c r="AA90">
        <v>93</v>
      </c>
      <c r="AB90">
        <v>4096</v>
      </c>
      <c r="AC90" t="s">
        <v>102</v>
      </c>
      <c r="AD90">
        <v>5.3553333333299999</v>
      </c>
      <c r="AE90">
        <v>5.3553333333299999</v>
      </c>
      <c r="AF90">
        <v>0</v>
      </c>
      <c r="AG90">
        <v>1543</v>
      </c>
      <c r="AH90">
        <v>7</v>
      </c>
      <c r="AI90">
        <v>127</v>
      </c>
    </row>
    <row r="91" spans="1:35" x14ac:dyDescent="0.25">
      <c r="A91" t="s">
        <v>93</v>
      </c>
      <c r="B91" t="s">
        <v>98</v>
      </c>
      <c r="C91" t="s">
        <v>95</v>
      </c>
      <c r="D91" s="2">
        <v>1798</v>
      </c>
      <c r="E91">
        <v>7</v>
      </c>
      <c r="F91">
        <v>4096</v>
      </c>
      <c r="G91" t="s">
        <v>106</v>
      </c>
      <c r="H91" s="6">
        <v>71.309333333300003</v>
      </c>
      <c r="I91" s="6">
        <v>76.556666666699996</v>
      </c>
      <c r="J91" s="6">
        <v>23.966999999999999</v>
      </c>
      <c r="K91">
        <v>2782</v>
      </c>
      <c r="L91">
        <v>118</v>
      </c>
      <c r="M91">
        <v>127</v>
      </c>
      <c r="N91" t="s">
        <v>101</v>
      </c>
      <c r="O91">
        <v>130805</v>
      </c>
      <c r="P91">
        <v>510</v>
      </c>
      <c r="Q91">
        <v>4096</v>
      </c>
      <c r="R91" t="s">
        <v>106</v>
      </c>
      <c r="S91">
        <v>0.93866666666700005</v>
      </c>
      <c r="T91">
        <v>0.93466666666700005</v>
      </c>
      <c r="U91">
        <v>0.97333333333299998</v>
      </c>
      <c r="V91">
        <v>38</v>
      </c>
      <c r="W91">
        <v>0</v>
      </c>
      <c r="X91">
        <v>122</v>
      </c>
      <c r="Y91" t="s">
        <v>96</v>
      </c>
      <c r="Z91">
        <v>23528</v>
      </c>
      <c r="AA91">
        <v>91</v>
      </c>
      <c r="AB91">
        <v>4096</v>
      </c>
      <c r="AC91" t="s">
        <v>106</v>
      </c>
      <c r="AD91">
        <v>5.4186666666700001</v>
      </c>
      <c r="AE91">
        <v>5.4016666666699997</v>
      </c>
      <c r="AF91">
        <v>5.57</v>
      </c>
      <c r="AG91">
        <v>1546</v>
      </c>
      <c r="AH91">
        <v>10</v>
      </c>
      <c r="AI91">
        <v>127</v>
      </c>
    </row>
    <row r="92" spans="1:35" x14ac:dyDescent="0.25">
      <c r="A92" t="s">
        <v>93</v>
      </c>
      <c r="B92" t="s">
        <v>98</v>
      </c>
      <c r="C92" t="s">
        <v>95</v>
      </c>
      <c r="D92" s="2">
        <v>1744</v>
      </c>
      <c r="E92">
        <v>6</v>
      </c>
      <c r="F92">
        <v>4096</v>
      </c>
      <c r="G92" t="s">
        <v>107</v>
      </c>
      <c r="H92" s="6">
        <v>73.67</v>
      </c>
      <c r="I92" s="6">
        <v>81.706333333299995</v>
      </c>
      <c r="J92" s="6">
        <v>41.512666666699999</v>
      </c>
      <c r="K92">
        <v>3222</v>
      </c>
      <c r="L92">
        <v>145</v>
      </c>
      <c r="M92">
        <v>127</v>
      </c>
      <c r="N92" t="s">
        <v>101</v>
      </c>
      <c r="O92">
        <v>129092</v>
      </c>
      <c r="P92">
        <v>504</v>
      </c>
      <c r="Q92">
        <v>4096</v>
      </c>
      <c r="R92" t="s">
        <v>107</v>
      </c>
      <c r="S92">
        <v>0.95699999999999996</v>
      </c>
      <c r="T92">
        <v>0.94966666666699995</v>
      </c>
      <c r="U92">
        <v>0.98499999999999999</v>
      </c>
      <c r="V92">
        <v>35</v>
      </c>
      <c r="W92">
        <v>0</v>
      </c>
      <c r="X92">
        <v>123</v>
      </c>
      <c r="Y92" t="s">
        <v>96</v>
      </c>
      <c r="Z92">
        <v>23225</v>
      </c>
      <c r="AA92">
        <v>90</v>
      </c>
      <c r="AB92">
        <v>4096</v>
      </c>
      <c r="AC92" t="s">
        <v>107</v>
      </c>
      <c r="AD92">
        <v>5.4893333333300003</v>
      </c>
      <c r="AE92">
        <v>5.5276666666700001</v>
      </c>
      <c r="AF92">
        <v>5.3356666666699999</v>
      </c>
      <c r="AG92">
        <v>1534</v>
      </c>
      <c r="AH92">
        <v>7</v>
      </c>
      <c r="AI92">
        <v>127</v>
      </c>
    </row>
    <row r="93" spans="1:35" x14ac:dyDescent="0.25">
      <c r="A93" t="s">
        <v>93</v>
      </c>
      <c r="B93" t="s">
        <v>98</v>
      </c>
      <c r="C93" t="s">
        <v>95</v>
      </c>
      <c r="D93" s="2">
        <v>2243</v>
      </c>
      <c r="E93">
        <v>8</v>
      </c>
      <c r="F93">
        <v>4096</v>
      </c>
      <c r="G93" t="s">
        <v>108</v>
      </c>
      <c r="H93" s="6">
        <v>57.2193333333</v>
      </c>
      <c r="I93" s="6">
        <v>72.574333333300004</v>
      </c>
      <c r="J93" s="6">
        <v>21.404</v>
      </c>
      <c r="K93">
        <v>2392</v>
      </c>
      <c r="L93">
        <v>112</v>
      </c>
      <c r="M93">
        <v>127</v>
      </c>
      <c r="N93" t="s">
        <v>101</v>
      </c>
      <c r="O93">
        <v>127331</v>
      </c>
      <c r="P93">
        <v>497</v>
      </c>
      <c r="Q93">
        <v>4096</v>
      </c>
      <c r="R93" t="s">
        <v>108</v>
      </c>
      <c r="S93">
        <v>0.97466666666699997</v>
      </c>
      <c r="T93">
        <v>0.96399999999999997</v>
      </c>
      <c r="U93">
        <v>1</v>
      </c>
      <c r="V93">
        <v>71</v>
      </c>
      <c r="W93">
        <v>0</v>
      </c>
      <c r="X93">
        <v>124</v>
      </c>
      <c r="Y93" t="s">
        <v>96</v>
      </c>
      <c r="Z93">
        <v>22550</v>
      </c>
      <c r="AA93">
        <v>88</v>
      </c>
      <c r="AB93">
        <v>4096</v>
      </c>
      <c r="AC93" t="s">
        <v>108</v>
      </c>
      <c r="AD93">
        <v>5.5933333333300004</v>
      </c>
      <c r="AE93">
        <v>5.585</v>
      </c>
      <c r="AF93">
        <v>5.6116666666699997</v>
      </c>
      <c r="AG93">
        <v>1559</v>
      </c>
      <c r="AH93">
        <v>11</v>
      </c>
      <c r="AI93">
        <v>126</v>
      </c>
    </row>
    <row r="94" spans="1:35" x14ac:dyDescent="0.25">
      <c r="A94" t="s">
        <v>93</v>
      </c>
      <c r="B94" t="s">
        <v>98</v>
      </c>
      <c r="C94" t="s">
        <v>95</v>
      </c>
      <c r="D94" s="2">
        <v>3032</v>
      </c>
      <c r="E94">
        <v>11</v>
      </c>
      <c r="F94">
        <v>4096</v>
      </c>
      <c r="G94" t="s">
        <v>109</v>
      </c>
      <c r="H94" s="6">
        <v>42.240666666700001</v>
      </c>
      <c r="I94" s="6">
        <v>58.48</v>
      </c>
      <c r="J94" s="6">
        <v>17.906666666700001</v>
      </c>
      <c r="K94">
        <v>2030</v>
      </c>
      <c r="L94">
        <v>73</v>
      </c>
      <c r="M94">
        <v>127</v>
      </c>
      <c r="N94" t="s">
        <v>101</v>
      </c>
      <c r="O94">
        <v>126074</v>
      </c>
      <c r="P94">
        <v>492</v>
      </c>
      <c r="Q94">
        <v>4096</v>
      </c>
      <c r="R94" t="s">
        <v>109</v>
      </c>
      <c r="S94">
        <v>0.986333333333</v>
      </c>
      <c r="T94">
        <v>0.97433333333299998</v>
      </c>
      <c r="U94">
        <v>1.0053333333300001</v>
      </c>
      <c r="V94">
        <v>37</v>
      </c>
      <c r="W94">
        <v>0</v>
      </c>
      <c r="X94">
        <v>124</v>
      </c>
      <c r="Y94" t="s">
        <v>96</v>
      </c>
      <c r="Z94">
        <v>22937</v>
      </c>
      <c r="AA94">
        <v>89</v>
      </c>
      <c r="AB94">
        <v>4096</v>
      </c>
      <c r="AC94" t="s">
        <v>109</v>
      </c>
      <c r="AD94">
        <v>5.5549999999999997</v>
      </c>
      <c r="AE94">
        <v>5.68166666667</v>
      </c>
      <c r="AF94">
        <v>5.3639999999999999</v>
      </c>
      <c r="AG94">
        <v>81</v>
      </c>
      <c r="AH94">
        <v>0</v>
      </c>
      <c r="AI94">
        <v>127</v>
      </c>
    </row>
    <row r="95" spans="1:35" x14ac:dyDescent="0.25">
      <c r="A95" t="s">
        <v>93</v>
      </c>
      <c r="B95" t="s">
        <v>98</v>
      </c>
      <c r="C95" t="s">
        <v>95</v>
      </c>
      <c r="D95" s="2">
        <v>2831</v>
      </c>
      <c r="E95">
        <v>11</v>
      </c>
      <c r="F95">
        <v>4096</v>
      </c>
      <c r="G95" t="s">
        <v>110</v>
      </c>
      <c r="H95" s="6">
        <v>45.109666666700001</v>
      </c>
      <c r="I95" s="6">
        <v>68.650333333299997</v>
      </c>
      <c r="J95" s="6">
        <v>21.583333333300001</v>
      </c>
      <c r="K95">
        <v>1691</v>
      </c>
      <c r="L95">
        <v>81</v>
      </c>
      <c r="M95">
        <v>127</v>
      </c>
      <c r="N95" t="s">
        <v>101</v>
      </c>
      <c r="O95">
        <v>124692</v>
      </c>
      <c r="P95">
        <v>487</v>
      </c>
      <c r="Q95">
        <v>4096</v>
      </c>
      <c r="R95" t="s">
        <v>110</v>
      </c>
      <c r="S95">
        <v>1.0053333333300001</v>
      </c>
      <c r="T95">
        <v>0.99266666666699999</v>
      </c>
      <c r="U95">
        <v>1.0173333333300001</v>
      </c>
      <c r="V95">
        <v>260</v>
      </c>
      <c r="W95">
        <v>0</v>
      </c>
      <c r="X95">
        <v>125</v>
      </c>
      <c r="Y95" t="s">
        <v>96</v>
      </c>
      <c r="Z95">
        <v>22516</v>
      </c>
      <c r="AA95">
        <v>87</v>
      </c>
      <c r="AB95">
        <v>4096</v>
      </c>
      <c r="AC95" t="s">
        <v>110</v>
      </c>
      <c r="AD95">
        <v>5.6566666666699996</v>
      </c>
      <c r="AE95">
        <v>5.8213333333300001</v>
      </c>
      <c r="AF95">
        <v>5.4923333333300004</v>
      </c>
      <c r="AG95">
        <v>64</v>
      </c>
      <c r="AH95">
        <v>0</v>
      </c>
      <c r="AI95">
        <v>127</v>
      </c>
    </row>
    <row r="96" spans="1:35" x14ac:dyDescent="0.25">
      <c r="A96" t="s">
        <v>93</v>
      </c>
      <c r="B96" t="s">
        <v>98</v>
      </c>
      <c r="C96" t="s">
        <v>95</v>
      </c>
      <c r="D96" s="2">
        <v>3270</v>
      </c>
      <c r="E96">
        <v>12</v>
      </c>
      <c r="F96">
        <v>4096</v>
      </c>
      <c r="G96" t="s">
        <v>111</v>
      </c>
      <c r="H96" s="6">
        <v>39.277000000000001</v>
      </c>
      <c r="I96" s="6">
        <v>62.925666666700003</v>
      </c>
      <c r="J96" s="6">
        <v>23.5073333333</v>
      </c>
      <c r="K96">
        <v>2321</v>
      </c>
      <c r="L96">
        <v>86</v>
      </c>
      <c r="M96">
        <v>127</v>
      </c>
      <c r="N96" t="s">
        <v>101</v>
      </c>
      <c r="O96">
        <v>123279</v>
      </c>
      <c r="P96">
        <v>481</v>
      </c>
      <c r="Q96">
        <v>4096</v>
      </c>
      <c r="R96" t="s">
        <v>111</v>
      </c>
      <c r="S96">
        <v>1.0213333333300001</v>
      </c>
      <c r="T96">
        <v>1.0006666666699999</v>
      </c>
      <c r="U96">
        <v>1.0349999999999999</v>
      </c>
      <c r="V96">
        <v>576</v>
      </c>
      <c r="W96">
        <v>1</v>
      </c>
      <c r="X96">
        <v>125</v>
      </c>
      <c r="Y96" t="s">
        <v>96</v>
      </c>
      <c r="Z96">
        <v>22421</v>
      </c>
      <c r="AA96">
        <v>87</v>
      </c>
      <c r="AB96">
        <v>4096</v>
      </c>
      <c r="AC96" t="s">
        <v>111</v>
      </c>
      <c r="AD96">
        <v>5.6876666666700002</v>
      </c>
      <c r="AE96">
        <v>5.9123333333300003</v>
      </c>
      <c r="AF96">
        <v>5.5383333333299998</v>
      </c>
      <c r="AG96">
        <v>52</v>
      </c>
      <c r="AH96">
        <v>0</v>
      </c>
      <c r="AI96">
        <v>127</v>
      </c>
    </row>
    <row r="97" spans="1:35" x14ac:dyDescent="0.25">
      <c r="A97" t="s">
        <v>93</v>
      </c>
      <c r="B97" t="s">
        <v>98</v>
      </c>
      <c r="C97" t="s">
        <v>95</v>
      </c>
      <c r="D97" s="2">
        <v>3183</v>
      </c>
      <c r="E97">
        <v>12</v>
      </c>
      <c r="F97">
        <v>4096</v>
      </c>
      <c r="G97" t="s">
        <v>105</v>
      </c>
      <c r="H97" s="6">
        <v>40.1063333333</v>
      </c>
      <c r="I97" s="6">
        <v>73.549000000000007</v>
      </c>
      <c r="J97" s="6">
        <v>25.771999999999998</v>
      </c>
      <c r="K97">
        <v>2431</v>
      </c>
      <c r="L97">
        <v>88</v>
      </c>
      <c r="M97">
        <v>127</v>
      </c>
      <c r="N97" t="s">
        <v>101</v>
      </c>
      <c r="O97">
        <v>120910</v>
      </c>
      <c r="P97">
        <v>472</v>
      </c>
      <c r="Q97">
        <v>4096</v>
      </c>
      <c r="R97" t="s">
        <v>105</v>
      </c>
      <c r="S97">
        <v>1.0416666666700001</v>
      </c>
      <c r="T97">
        <v>1.0156666666700001</v>
      </c>
      <c r="U97">
        <v>1.05266666667</v>
      </c>
      <c r="V97">
        <v>790</v>
      </c>
      <c r="W97">
        <v>2</v>
      </c>
      <c r="X97">
        <v>125</v>
      </c>
      <c r="Y97" t="s">
        <v>96</v>
      </c>
      <c r="Z97">
        <v>21668</v>
      </c>
      <c r="AA97">
        <v>84</v>
      </c>
      <c r="AB97">
        <v>4096</v>
      </c>
      <c r="AC97" t="s">
        <v>105</v>
      </c>
      <c r="AD97">
        <v>5.8753333333300004</v>
      </c>
      <c r="AE97">
        <v>6.1390000000000002</v>
      </c>
      <c r="AF97">
        <v>5.7626666666700004</v>
      </c>
      <c r="AG97">
        <v>53</v>
      </c>
      <c r="AH97">
        <v>0</v>
      </c>
      <c r="AI97">
        <v>127</v>
      </c>
    </row>
    <row r="98" spans="1:35" x14ac:dyDescent="0.25">
      <c r="A98" t="s">
        <v>93</v>
      </c>
      <c r="B98" t="s">
        <v>98</v>
      </c>
      <c r="C98" t="s">
        <v>95</v>
      </c>
      <c r="D98" s="2">
        <v>3928</v>
      </c>
      <c r="E98">
        <v>15</v>
      </c>
      <c r="F98">
        <v>4096</v>
      </c>
      <c r="G98" t="s">
        <v>104</v>
      </c>
      <c r="H98" s="6">
        <v>32.646999999999998</v>
      </c>
      <c r="I98" s="6">
        <v>70.326666666700007</v>
      </c>
      <c r="J98" s="6">
        <v>23.240666666700001</v>
      </c>
      <c r="K98">
        <v>1289</v>
      </c>
      <c r="L98">
        <v>68</v>
      </c>
      <c r="M98">
        <v>127</v>
      </c>
      <c r="N98" t="s">
        <v>101</v>
      </c>
      <c r="O98">
        <v>119361</v>
      </c>
      <c r="P98">
        <v>466</v>
      </c>
      <c r="Q98">
        <v>4096</v>
      </c>
      <c r="R98" t="s">
        <v>104</v>
      </c>
      <c r="S98">
        <v>1.0549999999999999</v>
      </c>
      <c r="T98">
        <v>1.02</v>
      </c>
      <c r="U98">
        <v>1.0636666666700001</v>
      </c>
      <c r="V98">
        <v>996</v>
      </c>
      <c r="W98">
        <v>3</v>
      </c>
      <c r="X98">
        <v>125</v>
      </c>
      <c r="Y98" t="s">
        <v>96</v>
      </c>
      <c r="Z98">
        <v>22205</v>
      </c>
      <c r="AA98">
        <v>86</v>
      </c>
      <c r="AB98">
        <v>4096</v>
      </c>
      <c r="AC98" t="s">
        <v>104</v>
      </c>
      <c r="AD98">
        <v>5.7350000000000003</v>
      </c>
      <c r="AE98">
        <v>6.093</v>
      </c>
      <c r="AF98">
        <v>5.64533333333</v>
      </c>
      <c r="AG98">
        <v>169</v>
      </c>
      <c r="AH98">
        <v>0</v>
      </c>
      <c r="AI98">
        <v>127</v>
      </c>
    </row>
    <row r="99" spans="1:35" x14ac:dyDescent="0.25">
      <c r="A99" t="s">
        <v>93</v>
      </c>
      <c r="B99" t="s">
        <v>98</v>
      </c>
      <c r="C99" t="s">
        <v>95</v>
      </c>
      <c r="D99" s="2">
        <v>3959</v>
      </c>
      <c r="E99">
        <v>15</v>
      </c>
      <c r="F99">
        <v>4096</v>
      </c>
      <c r="G99" t="s">
        <v>103</v>
      </c>
      <c r="H99" s="6">
        <v>32.547333333300003</v>
      </c>
      <c r="I99" s="6">
        <v>83.147666666700005</v>
      </c>
      <c r="J99" s="6">
        <v>26.929666666700001</v>
      </c>
      <c r="K99">
        <v>1702</v>
      </c>
      <c r="L99">
        <v>74</v>
      </c>
      <c r="M99">
        <v>127</v>
      </c>
      <c r="N99" t="s">
        <v>101</v>
      </c>
      <c r="O99">
        <v>115800</v>
      </c>
      <c r="P99">
        <v>452</v>
      </c>
      <c r="Q99">
        <v>4096</v>
      </c>
      <c r="R99" t="s">
        <v>103</v>
      </c>
      <c r="S99">
        <v>1.0876666666699999</v>
      </c>
      <c r="T99">
        <v>1.0473333333299999</v>
      </c>
      <c r="U99">
        <v>1.0920000000000001</v>
      </c>
      <c r="V99">
        <v>708</v>
      </c>
      <c r="W99">
        <v>3</v>
      </c>
      <c r="X99">
        <v>125</v>
      </c>
      <c r="Y99" t="s">
        <v>96</v>
      </c>
      <c r="Z99">
        <v>21218</v>
      </c>
      <c r="AA99">
        <v>82</v>
      </c>
      <c r="AB99">
        <v>4096</v>
      </c>
      <c r="AC99" t="s">
        <v>103</v>
      </c>
      <c r="AD99">
        <v>6.0010000000000003</v>
      </c>
      <c r="AE99">
        <v>6.4443333333300004</v>
      </c>
      <c r="AF99">
        <v>5.9516666666700004</v>
      </c>
      <c r="AG99">
        <v>870</v>
      </c>
      <c r="AH99">
        <v>2</v>
      </c>
      <c r="AI99">
        <v>127</v>
      </c>
    </row>
    <row r="100" spans="1:35" x14ac:dyDescent="0.25">
      <c r="A100" t="s">
        <v>93</v>
      </c>
      <c r="B100" t="s">
        <v>98</v>
      </c>
      <c r="C100" t="s">
        <v>95</v>
      </c>
      <c r="D100" s="2">
        <v>11157</v>
      </c>
      <c r="E100">
        <v>43</v>
      </c>
      <c r="F100">
        <v>4096</v>
      </c>
      <c r="G100" t="s">
        <v>112</v>
      </c>
      <c r="H100" s="6">
        <v>11.538666666699999</v>
      </c>
      <c r="I100" s="6">
        <v>0</v>
      </c>
      <c r="J100" s="6">
        <v>11.538666666699999</v>
      </c>
      <c r="K100">
        <v>5280</v>
      </c>
      <c r="L100">
        <v>82</v>
      </c>
      <c r="M100">
        <v>127</v>
      </c>
      <c r="N100" t="s">
        <v>101</v>
      </c>
      <c r="O100">
        <v>117533</v>
      </c>
      <c r="P100">
        <v>459</v>
      </c>
      <c r="Q100">
        <v>4096</v>
      </c>
      <c r="R100" t="s">
        <v>112</v>
      </c>
      <c r="S100">
        <v>1.07266666667</v>
      </c>
      <c r="T100">
        <v>0</v>
      </c>
      <c r="U100">
        <v>1.07266666667</v>
      </c>
      <c r="V100">
        <v>270</v>
      </c>
      <c r="W100">
        <v>1</v>
      </c>
      <c r="X100">
        <v>126</v>
      </c>
      <c r="Y100" t="s">
        <v>96</v>
      </c>
      <c r="Z100">
        <v>21160</v>
      </c>
      <c r="AA100">
        <v>82</v>
      </c>
      <c r="AB100">
        <v>4096</v>
      </c>
      <c r="AC100" t="s">
        <v>112</v>
      </c>
      <c r="AD100">
        <v>6.0149999999999997</v>
      </c>
      <c r="AE100">
        <v>0</v>
      </c>
      <c r="AF100">
        <v>6.0149999999999997</v>
      </c>
      <c r="AG100">
        <v>41</v>
      </c>
      <c r="AH100">
        <v>0</v>
      </c>
      <c r="AI100">
        <v>127</v>
      </c>
    </row>
    <row r="101" spans="1:35" x14ac:dyDescent="0.25">
      <c r="A101" t="s">
        <v>93</v>
      </c>
      <c r="B101" t="s">
        <v>98</v>
      </c>
      <c r="C101" t="s">
        <v>95</v>
      </c>
      <c r="D101" s="2">
        <v>3350</v>
      </c>
      <c r="E101">
        <v>209</v>
      </c>
      <c r="F101">
        <v>65536</v>
      </c>
      <c r="G101" t="s">
        <v>102</v>
      </c>
      <c r="H101" s="6">
        <v>37.942</v>
      </c>
      <c r="I101" s="6">
        <v>37.942</v>
      </c>
      <c r="J101" s="6">
        <v>0</v>
      </c>
      <c r="K101">
        <v>1013</v>
      </c>
      <c r="L101">
        <v>31</v>
      </c>
      <c r="M101">
        <v>127</v>
      </c>
      <c r="N101" t="s">
        <v>101</v>
      </c>
      <c r="O101">
        <v>56004</v>
      </c>
      <c r="P101">
        <v>3500</v>
      </c>
      <c r="Q101">
        <v>65536</v>
      </c>
      <c r="R101" t="s">
        <v>102</v>
      </c>
      <c r="S101">
        <v>2.274</v>
      </c>
      <c r="T101">
        <v>2.274</v>
      </c>
      <c r="U101">
        <v>0</v>
      </c>
      <c r="V101">
        <v>173</v>
      </c>
      <c r="W101">
        <v>1</v>
      </c>
      <c r="X101">
        <v>127</v>
      </c>
      <c r="Y101" t="s">
        <v>96</v>
      </c>
      <c r="Z101">
        <v>6897</v>
      </c>
      <c r="AA101">
        <v>431</v>
      </c>
      <c r="AB101">
        <v>65536</v>
      </c>
      <c r="AC101" t="s">
        <v>102</v>
      </c>
      <c r="AD101">
        <v>18.485666666699998</v>
      </c>
      <c r="AE101">
        <v>18.485666666699998</v>
      </c>
      <c r="AF101">
        <v>0</v>
      </c>
      <c r="AG101">
        <v>67</v>
      </c>
      <c r="AH101">
        <v>3</v>
      </c>
      <c r="AI101">
        <v>127</v>
      </c>
    </row>
    <row r="102" spans="1:35" x14ac:dyDescent="0.25">
      <c r="A102" t="s">
        <v>93</v>
      </c>
      <c r="B102" t="s">
        <v>98</v>
      </c>
      <c r="C102" t="s">
        <v>95</v>
      </c>
      <c r="D102" s="2">
        <v>3422</v>
      </c>
      <c r="E102">
        <v>213</v>
      </c>
      <c r="F102">
        <v>65536</v>
      </c>
      <c r="G102" t="s">
        <v>106</v>
      </c>
      <c r="H102" s="6">
        <v>36.398000000000003</v>
      </c>
      <c r="I102" s="6">
        <v>38.093000000000004</v>
      </c>
      <c r="J102" s="6">
        <v>21.234000000000002</v>
      </c>
      <c r="K102">
        <v>2451</v>
      </c>
      <c r="L102">
        <v>63</v>
      </c>
      <c r="M102">
        <v>124</v>
      </c>
      <c r="N102" t="s">
        <v>101</v>
      </c>
      <c r="O102">
        <v>60403</v>
      </c>
      <c r="P102">
        <v>3775</v>
      </c>
      <c r="Q102">
        <v>65536</v>
      </c>
      <c r="R102" t="s">
        <v>106</v>
      </c>
      <c r="S102">
        <v>2.1053333333299999</v>
      </c>
      <c r="T102">
        <v>2.0916666666700001</v>
      </c>
      <c r="U102">
        <v>2.2243333333300002</v>
      </c>
      <c r="V102">
        <v>27</v>
      </c>
      <c r="W102">
        <v>0</v>
      </c>
      <c r="X102">
        <v>127</v>
      </c>
      <c r="Y102" t="s">
        <v>96</v>
      </c>
      <c r="Z102">
        <v>7061</v>
      </c>
      <c r="AA102">
        <v>441</v>
      </c>
      <c r="AB102">
        <v>65536</v>
      </c>
      <c r="AC102" t="s">
        <v>106</v>
      </c>
      <c r="AD102">
        <v>18.05</v>
      </c>
      <c r="AE102">
        <v>17.978666666700001</v>
      </c>
      <c r="AF102">
        <v>18.692333333299999</v>
      </c>
      <c r="AG102">
        <v>90</v>
      </c>
      <c r="AH102">
        <v>3</v>
      </c>
      <c r="AI102">
        <v>127</v>
      </c>
    </row>
    <row r="103" spans="1:35" x14ac:dyDescent="0.25">
      <c r="A103" t="s">
        <v>93</v>
      </c>
      <c r="B103" t="s">
        <v>98</v>
      </c>
      <c r="C103" t="s">
        <v>95</v>
      </c>
      <c r="D103" s="2">
        <v>3948</v>
      </c>
      <c r="E103">
        <v>246</v>
      </c>
      <c r="F103">
        <v>65536</v>
      </c>
      <c r="G103" t="s">
        <v>107</v>
      </c>
      <c r="H103" s="6">
        <v>31.62</v>
      </c>
      <c r="I103" s="6">
        <v>34.439666666699999</v>
      </c>
      <c r="J103" s="6">
        <v>20.407333333299999</v>
      </c>
      <c r="K103">
        <v>1133</v>
      </c>
      <c r="L103">
        <v>42</v>
      </c>
      <c r="M103">
        <v>124</v>
      </c>
      <c r="N103" t="s">
        <v>101</v>
      </c>
      <c r="O103">
        <v>62279</v>
      </c>
      <c r="P103">
        <v>3892</v>
      </c>
      <c r="Q103">
        <v>65536</v>
      </c>
      <c r="R103" t="s">
        <v>107</v>
      </c>
      <c r="S103">
        <v>2.0386666666700002</v>
      </c>
      <c r="T103">
        <v>1.9870000000000001</v>
      </c>
      <c r="U103">
        <v>2.2450000000000001</v>
      </c>
      <c r="V103">
        <v>345</v>
      </c>
      <c r="W103">
        <v>2</v>
      </c>
      <c r="X103">
        <v>126</v>
      </c>
      <c r="Y103" t="s">
        <v>96</v>
      </c>
      <c r="Z103">
        <v>6867</v>
      </c>
      <c r="AA103">
        <v>429</v>
      </c>
      <c r="AB103">
        <v>65536</v>
      </c>
      <c r="AC103" t="s">
        <v>107</v>
      </c>
      <c r="AD103">
        <v>18.562999999999999</v>
      </c>
      <c r="AE103">
        <v>18.449000000000002</v>
      </c>
      <c r="AF103">
        <v>19.019333333300001</v>
      </c>
      <c r="AG103">
        <v>153</v>
      </c>
      <c r="AH103">
        <v>3</v>
      </c>
      <c r="AI103">
        <v>127</v>
      </c>
    </row>
    <row r="104" spans="1:35" x14ac:dyDescent="0.25">
      <c r="A104" t="s">
        <v>93</v>
      </c>
      <c r="B104" t="s">
        <v>98</v>
      </c>
      <c r="C104" t="s">
        <v>95</v>
      </c>
      <c r="D104" s="2">
        <v>3415</v>
      </c>
      <c r="E104">
        <v>213</v>
      </c>
      <c r="F104">
        <v>65536</v>
      </c>
      <c r="G104" t="s">
        <v>108</v>
      </c>
      <c r="H104" s="6">
        <v>36.896000000000001</v>
      </c>
      <c r="I104" s="6">
        <v>45.037999999999997</v>
      </c>
      <c r="J104" s="6">
        <v>17.971666666699999</v>
      </c>
      <c r="K104">
        <v>1105</v>
      </c>
      <c r="L104">
        <v>53</v>
      </c>
      <c r="M104">
        <v>125</v>
      </c>
      <c r="N104" t="s">
        <v>101</v>
      </c>
      <c r="O104">
        <v>47780</v>
      </c>
      <c r="P104">
        <v>2986</v>
      </c>
      <c r="Q104">
        <v>65536</v>
      </c>
      <c r="R104" t="s">
        <v>108</v>
      </c>
      <c r="S104">
        <v>2.6546666666699998</v>
      </c>
      <c r="T104">
        <v>2.5433333333300001</v>
      </c>
      <c r="U104">
        <v>2.915</v>
      </c>
      <c r="V104">
        <v>312</v>
      </c>
      <c r="W104">
        <v>3</v>
      </c>
      <c r="X104">
        <v>126</v>
      </c>
      <c r="Y104" t="s">
        <v>96</v>
      </c>
      <c r="Z104">
        <v>6826</v>
      </c>
      <c r="AA104">
        <v>426</v>
      </c>
      <c r="AB104">
        <v>65536</v>
      </c>
      <c r="AC104" t="s">
        <v>108</v>
      </c>
      <c r="AD104">
        <v>18.701000000000001</v>
      </c>
      <c r="AE104">
        <v>18.560666666700001</v>
      </c>
      <c r="AF104">
        <v>19.028333333300001</v>
      </c>
      <c r="AG104">
        <v>101</v>
      </c>
      <c r="AH104">
        <v>2</v>
      </c>
      <c r="AI104">
        <v>127</v>
      </c>
    </row>
    <row r="105" spans="1:35" x14ac:dyDescent="0.25">
      <c r="A105" t="s">
        <v>93</v>
      </c>
      <c r="B105" t="s">
        <v>98</v>
      </c>
      <c r="C105" t="s">
        <v>95</v>
      </c>
      <c r="D105" s="2">
        <v>3932</v>
      </c>
      <c r="E105">
        <v>245</v>
      </c>
      <c r="F105">
        <v>65536</v>
      </c>
      <c r="G105" t="s">
        <v>109</v>
      </c>
      <c r="H105" s="6">
        <v>31.929666666700001</v>
      </c>
      <c r="I105" s="6">
        <v>41.095999999999997</v>
      </c>
      <c r="J105" s="6">
        <v>18.1903333333</v>
      </c>
      <c r="K105">
        <v>2065</v>
      </c>
      <c r="L105">
        <v>56</v>
      </c>
      <c r="M105">
        <v>125</v>
      </c>
      <c r="N105" t="s">
        <v>101</v>
      </c>
      <c r="O105">
        <v>36118</v>
      </c>
      <c r="P105">
        <v>2257</v>
      </c>
      <c r="Q105">
        <v>65536</v>
      </c>
      <c r="R105" t="s">
        <v>109</v>
      </c>
      <c r="S105">
        <v>3.5186666666700002</v>
      </c>
      <c r="T105">
        <v>3.3660000000000001</v>
      </c>
      <c r="U105">
        <v>3.7483333333300002</v>
      </c>
      <c r="V105">
        <v>302</v>
      </c>
      <c r="W105">
        <v>2</v>
      </c>
      <c r="X105">
        <v>127</v>
      </c>
      <c r="Y105" t="s">
        <v>96</v>
      </c>
      <c r="Z105">
        <v>6729</v>
      </c>
      <c r="AA105">
        <v>420</v>
      </c>
      <c r="AB105">
        <v>65536</v>
      </c>
      <c r="AC105" t="s">
        <v>109</v>
      </c>
      <c r="AD105">
        <v>18.933333333299998</v>
      </c>
      <c r="AE105">
        <v>18.809000000000001</v>
      </c>
      <c r="AF105">
        <v>19.12</v>
      </c>
      <c r="AG105">
        <v>99</v>
      </c>
      <c r="AH105">
        <v>2</v>
      </c>
      <c r="AI105">
        <v>127</v>
      </c>
    </row>
    <row r="106" spans="1:35" x14ac:dyDescent="0.25">
      <c r="A106" t="s">
        <v>93</v>
      </c>
      <c r="B106" t="s">
        <v>98</v>
      </c>
      <c r="C106" t="s">
        <v>95</v>
      </c>
      <c r="D106" s="2">
        <v>3622</v>
      </c>
      <c r="E106">
        <v>226</v>
      </c>
      <c r="F106">
        <v>65536</v>
      </c>
      <c r="G106" t="s">
        <v>110</v>
      </c>
      <c r="H106" s="6">
        <v>34.826000000000001</v>
      </c>
      <c r="I106" s="6">
        <v>45.4053333333</v>
      </c>
      <c r="J106" s="6">
        <v>24.250333333299999</v>
      </c>
      <c r="K106">
        <v>1373</v>
      </c>
      <c r="L106">
        <v>39</v>
      </c>
      <c r="M106">
        <v>126</v>
      </c>
      <c r="N106" t="s">
        <v>101</v>
      </c>
      <c r="O106">
        <v>28989</v>
      </c>
      <c r="P106">
        <v>1811</v>
      </c>
      <c r="Q106">
        <v>65536</v>
      </c>
      <c r="R106" t="s">
        <v>110</v>
      </c>
      <c r="S106">
        <v>4.3803333333300003</v>
      </c>
      <c r="T106">
        <v>4.2266666666699999</v>
      </c>
      <c r="U106">
        <v>4.5343333333300002</v>
      </c>
      <c r="V106">
        <v>267</v>
      </c>
      <c r="W106">
        <v>2</v>
      </c>
      <c r="X106">
        <v>127</v>
      </c>
      <c r="Y106" t="s">
        <v>96</v>
      </c>
      <c r="Z106">
        <v>6625</v>
      </c>
      <c r="AA106">
        <v>414</v>
      </c>
      <c r="AB106">
        <v>65536</v>
      </c>
      <c r="AC106" t="s">
        <v>110</v>
      </c>
      <c r="AD106">
        <v>19.2573333333</v>
      </c>
      <c r="AE106">
        <v>19.051666666700001</v>
      </c>
      <c r="AF106">
        <v>19.463999999999999</v>
      </c>
      <c r="AG106">
        <v>159</v>
      </c>
      <c r="AH106">
        <v>2</v>
      </c>
      <c r="AI106">
        <v>127</v>
      </c>
    </row>
    <row r="107" spans="1:35" x14ac:dyDescent="0.25">
      <c r="A107" t="s">
        <v>93</v>
      </c>
      <c r="B107" t="s">
        <v>98</v>
      </c>
      <c r="C107" t="s">
        <v>95</v>
      </c>
      <c r="D107" s="2">
        <v>3197</v>
      </c>
      <c r="E107">
        <v>199</v>
      </c>
      <c r="F107">
        <v>65536</v>
      </c>
      <c r="G107" t="s">
        <v>111</v>
      </c>
      <c r="H107" s="6">
        <v>39.933333333299998</v>
      </c>
      <c r="I107" s="6">
        <v>51.758000000000003</v>
      </c>
      <c r="J107" s="6">
        <v>32.052666666699999</v>
      </c>
      <c r="K107">
        <v>823</v>
      </c>
      <c r="L107">
        <v>29</v>
      </c>
      <c r="M107">
        <v>127</v>
      </c>
      <c r="N107" t="s">
        <v>101</v>
      </c>
      <c r="O107">
        <v>24219</v>
      </c>
      <c r="P107">
        <v>1513</v>
      </c>
      <c r="Q107">
        <v>65536</v>
      </c>
      <c r="R107" t="s">
        <v>111</v>
      </c>
      <c r="S107">
        <v>5.2489999999999997</v>
      </c>
      <c r="T107">
        <v>5.0686666666700004</v>
      </c>
      <c r="U107">
        <v>5.3689999999999998</v>
      </c>
      <c r="V107">
        <v>296</v>
      </c>
      <c r="W107">
        <v>2</v>
      </c>
      <c r="X107">
        <v>127</v>
      </c>
      <c r="Y107" t="s">
        <v>96</v>
      </c>
      <c r="Z107">
        <v>5957</v>
      </c>
      <c r="AA107">
        <v>372</v>
      </c>
      <c r="AB107">
        <v>65536</v>
      </c>
      <c r="AC107" t="s">
        <v>111</v>
      </c>
      <c r="AD107">
        <v>21.406666666700001</v>
      </c>
      <c r="AE107">
        <v>21.095666666700001</v>
      </c>
      <c r="AF107">
        <v>21.614000000000001</v>
      </c>
      <c r="AG107">
        <v>112</v>
      </c>
      <c r="AH107">
        <v>2</v>
      </c>
      <c r="AI107">
        <v>127</v>
      </c>
    </row>
    <row r="108" spans="1:35" x14ac:dyDescent="0.25">
      <c r="A108" t="s">
        <v>93</v>
      </c>
      <c r="B108" t="s">
        <v>98</v>
      </c>
      <c r="C108" t="s">
        <v>95</v>
      </c>
      <c r="D108" s="2">
        <v>2587</v>
      </c>
      <c r="E108">
        <v>161</v>
      </c>
      <c r="F108">
        <v>65536</v>
      </c>
      <c r="G108" t="s">
        <v>105</v>
      </c>
      <c r="H108" s="6">
        <v>49.340333333300002</v>
      </c>
      <c r="I108" s="6">
        <v>70.253666666699999</v>
      </c>
      <c r="J108" s="6">
        <v>40.389333333300002</v>
      </c>
      <c r="K108">
        <v>4856</v>
      </c>
      <c r="L108">
        <v>101</v>
      </c>
      <c r="M108">
        <v>127</v>
      </c>
      <c r="N108" t="s">
        <v>101</v>
      </c>
      <c r="O108">
        <v>20760</v>
      </c>
      <c r="P108">
        <v>1297</v>
      </c>
      <c r="Q108">
        <v>65536</v>
      </c>
      <c r="R108" t="s">
        <v>105</v>
      </c>
      <c r="S108">
        <v>6.1260000000000003</v>
      </c>
      <c r="T108">
        <v>5.8940000000000001</v>
      </c>
      <c r="U108">
        <v>6.2253333333300001</v>
      </c>
      <c r="V108">
        <v>230</v>
      </c>
      <c r="W108">
        <v>1</v>
      </c>
      <c r="X108">
        <v>127</v>
      </c>
      <c r="Y108" t="s">
        <v>96</v>
      </c>
      <c r="Z108">
        <v>5801</v>
      </c>
      <c r="AA108">
        <v>362</v>
      </c>
      <c r="AB108">
        <v>65536</v>
      </c>
      <c r="AC108" t="s">
        <v>105</v>
      </c>
      <c r="AD108">
        <v>21.949666666700001</v>
      </c>
      <c r="AE108">
        <v>21.634333333299999</v>
      </c>
      <c r="AF108">
        <v>22.084666666699999</v>
      </c>
      <c r="AG108">
        <v>131</v>
      </c>
      <c r="AH108">
        <v>2</v>
      </c>
      <c r="AI108">
        <v>127</v>
      </c>
    </row>
    <row r="109" spans="1:35" x14ac:dyDescent="0.25">
      <c r="A109" t="s">
        <v>93</v>
      </c>
      <c r="B109" t="s">
        <v>98</v>
      </c>
      <c r="C109" t="s">
        <v>95</v>
      </c>
      <c r="D109" s="2">
        <v>3051</v>
      </c>
      <c r="E109">
        <v>190</v>
      </c>
      <c r="F109">
        <v>65536</v>
      </c>
      <c r="G109" t="s">
        <v>104</v>
      </c>
      <c r="H109" s="6">
        <v>41.794666666700003</v>
      </c>
      <c r="I109" s="6">
        <v>57.570666666699999</v>
      </c>
      <c r="J109" s="6">
        <v>37.859666666700001</v>
      </c>
      <c r="K109">
        <v>787</v>
      </c>
      <c r="L109">
        <v>22</v>
      </c>
      <c r="M109">
        <v>127</v>
      </c>
      <c r="N109" t="s">
        <v>101</v>
      </c>
      <c r="O109">
        <v>18206</v>
      </c>
      <c r="P109">
        <v>1137</v>
      </c>
      <c r="Q109">
        <v>65536</v>
      </c>
      <c r="R109" t="s">
        <v>104</v>
      </c>
      <c r="S109">
        <v>6.992</v>
      </c>
      <c r="T109">
        <v>6.7359999999999998</v>
      </c>
      <c r="U109">
        <v>7.056</v>
      </c>
      <c r="V109">
        <v>140</v>
      </c>
      <c r="W109">
        <v>1</v>
      </c>
      <c r="X109">
        <v>127</v>
      </c>
      <c r="Y109" t="s">
        <v>96</v>
      </c>
      <c r="Z109">
        <v>5352</v>
      </c>
      <c r="AA109">
        <v>334</v>
      </c>
      <c r="AB109">
        <v>65536</v>
      </c>
      <c r="AC109" t="s">
        <v>104</v>
      </c>
      <c r="AD109">
        <v>23.822333333300001</v>
      </c>
      <c r="AE109">
        <v>23.492000000000001</v>
      </c>
      <c r="AF109">
        <v>23.904666666699999</v>
      </c>
      <c r="AG109">
        <v>132</v>
      </c>
      <c r="AH109">
        <v>2</v>
      </c>
      <c r="AI109">
        <v>127</v>
      </c>
    </row>
    <row r="110" spans="1:35" x14ac:dyDescent="0.25">
      <c r="A110" t="s">
        <v>93</v>
      </c>
      <c r="B110" t="s">
        <v>98</v>
      </c>
      <c r="C110" t="s">
        <v>95</v>
      </c>
      <c r="D110" s="2">
        <v>2574</v>
      </c>
      <c r="E110">
        <v>160</v>
      </c>
      <c r="F110">
        <v>65536</v>
      </c>
      <c r="G110" t="s">
        <v>103</v>
      </c>
      <c r="H110" s="6">
        <v>49.746333333300001</v>
      </c>
      <c r="I110" s="6">
        <v>72.120333333299996</v>
      </c>
      <c r="J110" s="6">
        <v>47.266333333299997</v>
      </c>
      <c r="K110">
        <v>3344</v>
      </c>
      <c r="L110">
        <v>67</v>
      </c>
      <c r="M110">
        <v>127</v>
      </c>
      <c r="N110" t="s">
        <v>101</v>
      </c>
      <c r="O110">
        <v>16179</v>
      </c>
      <c r="P110">
        <v>1011</v>
      </c>
      <c r="Q110">
        <v>65536</v>
      </c>
      <c r="R110" t="s">
        <v>103</v>
      </c>
      <c r="S110">
        <v>7.8613333333300002</v>
      </c>
      <c r="T110">
        <v>7.57</v>
      </c>
      <c r="U110">
        <v>7.8936666666699997</v>
      </c>
      <c r="V110">
        <v>125</v>
      </c>
      <c r="W110">
        <v>1</v>
      </c>
      <c r="X110">
        <v>127</v>
      </c>
      <c r="Y110" t="s">
        <v>96</v>
      </c>
      <c r="Z110">
        <v>4816</v>
      </c>
      <c r="AA110">
        <v>301</v>
      </c>
      <c r="AB110">
        <v>65536</v>
      </c>
      <c r="AC110" t="s">
        <v>103</v>
      </c>
      <c r="AD110">
        <v>26.446999999999999</v>
      </c>
      <c r="AE110">
        <v>26.0943333333</v>
      </c>
      <c r="AF110">
        <v>26.486000000000001</v>
      </c>
      <c r="AG110">
        <v>148</v>
      </c>
      <c r="AH110">
        <v>2</v>
      </c>
      <c r="AI110">
        <v>127</v>
      </c>
    </row>
    <row r="111" spans="1:35" x14ac:dyDescent="0.25">
      <c r="A111" t="s">
        <v>93</v>
      </c>
      <c r="B111" t="s">
        <v>98</v>
      </c>
      <c r="C111" t="s">
        <v>95</v>
      </c>
      <c r="D111" s="2">
        <v>2697</v>
      </c>
      <c r="E111">
        <v>168</v>
      </c>
      <c r="F111">
        <v>65536</v>
      </c>
      <c r="G111" t="s">
        <v>112</v>
      </c>
      <c r="H111" s="6">
        <v>47.284666666699998</v>
      </c>
      <c r="I111" s="6">
        <v>0</v>
      </c>
      <c r="J111" s="6">
        <v>47.284666666699998</v>
      </c>
      <c r="K111">
        <v>362</v>
      </c>
      <c r="L111">
        <v>11</v>
      </c>
      <c r="M111">
        <v>127</v>
      </c>
      <c r="N111" t="s">
        <v>101</v>
      </c>
      <c r="O111">
        <v>14579</v>
      </c>
      <c r="P111">
        <v>911</v>
      </c>
      <c r="Q111">
        <v>65536</v>
      </c>
      <c r="R111" t="s">
        <v>112</v>
      </c>
      <c r="S111">
        <v>8.7313333333299994</v>
      </c>
      <c r="T111">
        <v>0</v>
      </c>
      <c r="U111">
        <v>8.7313333333299994</v>
      </c>
      <c r="V111">
        <v>162</v>
      </c>
      <c r="W111">
        <v>1</v>
      </c>
      <c r="X111">
        <v>127</v>
      </c>
      <c r="Y111" t="s">
        <v>96</v>
      </c>
      <c r="Z111">
        <v>4316</v>
      </c>
      <c r="AA111">
        <v>269</v>
      </c>
      <c r="AB111">
        <v>65536</v>
      </c>
      <c r="AC111" t="s">
        <v>112</v>
      </c>
      <c r="AD111">
        <v>29.5186666667</v>
      </c>
      <c r="AE111">
        <v>0</v>
      </c>
      <c r="AF111">
        <v>29.5186666667</v>
      </c>
      <c r="AG111">
        <v>191</v>
      </c>
      <c r="AH111">
        <v>3</v>
      </c>
      <c r="AI111">
        <v>127</v>
      </c>
    </row>
    <row r="112" spans="1:35" x14ac:dyDescent="0.25">
      <c r="A112" t="s">
        <v>93</v>
      </c>
      <c r="B112" t="s">
        <v>98</v>
      </c>
      <c r="C112" t="s">
        <v>95</v>
      </c>
      <c r="D112" s="2">
        <v>224</v>
      </c>
      <c r="E112">
        <v>224</v>
      </c>
      <c r="F112">
        <v>1048576</v>
      </c>
      <c r="G112" t="s">
        <v>102</v>
      </c>
      <c r="H112" s="6">
        <v>566.68366666700001</v>
      </c>
      <c r="I112" s="6">
        <v>566.68366666700001</v>
      </c>
      <c r="J112" s="6">
        <v>0</v>
      </c>
      <c r="K112">
        <v>2400</v>
      </c>
      <c r="L112">
        <v>227</v>
      </c>
      <c r="M112">
        <v>127</v>
      </c>
      <c r="N112" t="s">
        <v>101</v>
      </c>
      <c r="O112">
        <v>3340</v>
      </c>
      <c r="P112">
        <v>3340</v>
      </c>
      <c r="Q112">
        <v>1048576</v>
      </c>
      <c r="R112" t="s">
        <v>102</v>
      </c>
      <c r="S112">
        <v>38.164999999999999</v>
      </c>
      <c r="T112">
        <v>38.164999999999999</v>
      </c>
      <c r="U112">
        <v>0</v>
      </c>
      <c r="V112">
        <v>243</v>
      </c>
      <c r="W112">
        <v>39</v>
      </c>
      <c r="X112">
        <v>127</v>
      </c>
      <c r="Y112" t="s">
        <v>96</v>
      </c>
      <c r="Z112">
        <v>256</v>
      </c>
      <c r="AA112">
        <v>256</v>
      </c>
      <c r="AB112">
        <v>1048576</v>
      </c>
      <c r="AC112" t="s">
        <v>102</v>
      </c>
      <c r="AD112">
        <v>495.93033333300002</v>
      </c>
      <c r="AE112">
        <v>495.93033333300002</v>
      </c>
      <c r="AF112">
        <v>0</v>
      </c>
      <c r="AG112">
        <v>920</v>
      </c>
      <c r="AH112">
        <v>124</v>
      </c>
      <c r="AI112">
        <v>127</v>
      </c>
    </row>
    <row r="113" spans="1:35" x14ac:dyDescent="0.25">
      <c r="A113" t="s">
        <v>93</v>
      </c>
      <c r="B113" t="s">
        <v>98</v>
      </c>
      <c r="C113" t="s">
        <v>95</v>
      </c>
      <c r="D113" s="2">
        <v>210</v>
      </c>
      <c r="E113">
        <v>210</v>
      </c>
      <c r="F113">
        <v>1048576</v>
      </c>
      <c r="G113" t="s">
        <v>106</v>
      </c>
      <c r="H113" s="6">
        <v>604.69533333300001</v>
      </c>
      <c r="I113" s="6">
        <v>606.72766666699999</v>
      </c>
      <c r="J113" s="6">
        <v>586.18866666700001</v>
      </c>
      <c r="K113">
        <v>3967</v>
      </c>
      <c r="L113">
        <v>426</v>
      </c>
      <c r="M113">
        <v>127</v>
      </c>
      <c r="N113" t="s">
        <v>101</v>
      </c>
      <c r="O113">
        <v>3638</v>
      </c>
      <c r="P113">
        <v>3638</v>
      </c>
      <c r="Q113">
        <v>1048576</v>
      </c>
      <c r="R113" t="s">
        <v>106</v>
      </c>
      <c r="S113">
        <v>34.980666666700003</v>
      </c>
      <c r="T113">
        <v>34.972999999999999</v>
      </c>
      <c r="U113">
        <v>35.048999999999999</v>
      </c>
      <c r="V113">
        <v>380</v>
      </c>
      <c r="W113">
        <v>33</v>
      </c>
      <c r="X113">
        <v>127</v>
      </c>
      <c r="Y113" t="s">
        <v>96</v>
      </c>
      <c r="Z113">
        <v>281</v>
      </c>
      <c r="AA113">
        <v>281</v>
      </c>
      <c r="AB113">
        <v>1048576</v>
      </c>
      <c r="AC113" t="s">
        <v>106</v>
      </c>
      <c r="AD113">
        <v>451.59833333300003</v>
      </c>
      <c r="AE113">
        <v>461.34533333299999</v>
      </c>
      <c r="AF113">
        <v>364.88433333299997</v>
      </c>
      <c r="AG113">
        <v>2096</v>
      </c>
      <c r="AH113">
        <v>297</v>
      </c>
      <c r="AI113">
        <v>127</v>
      </c>
    </row>
    <row r="114" spans="1:35" x14ac:dyDescent="0.25">
      <c r="A114" t="s">
        <v>93</v>
      </c>
      <c r="B114" t="s">
        <v>98</v>
      </c>
      <c r="C114" t="s">
        <v>95</v>
      </c>
      <c r="D114" s="2">
        <v>231</v>
      </c>
      <c r="E114">
        <v>231</v>
      </c>
      <c r="F114">
        <v>1048576</v>
      </c>
      <c r="G114" t="s">
        <v>107</v>
      </c>
      <c r="H114" s="6">
        <v>549.89700000000005</v>
      </c>
      <c r="I114" s="6">
        <v>557.06600000000003</v>
      </c>
      <c r="J114" s="6">
        <v>521.12199999999996</v>
      </c>
      <c r="K114">
        <v>3194</v>
      </c>
      <c r="L114">
        <v>281</v>
      </c>
      <c r="M114">
        <v>127</v>
      </c>
      <c r="N114" t="s">
        <v>101</v>
      </c>
      <c r="O114">
        <v>3771</v>
      </c>
      <c r="P114">
        <v>3771</v>
      </c>
      <c r="Q114">
        <v>1048576</v>
      </c>
      <c r="R114" t="s">
        <v>107</v>
      </c>
      <c r="S114">
        <v>33.7773333333</v>
      </c>
      <c r="T114">
        <v>33.664000000000001</v>
      </c>
      <c r="U114">
        <v>34.230333333300003</v>
      </c>
      <c r="V114">
        <v>404</v>
      </c>
      <c r="W114">
        <v>29</v>
      </c>
      <c r="X114">
        <v>127</v>
      </c>
      <c r="Y114" t="s">
        <v>96</v>
      </c>
      <c r="Z114">
        <v>350</v>
      </c>
      <c r="AA114">
        <v>350</v>
      </c>
      <c r="AB114">
        <v>1048576</v>
      </c>
      <c r="AC114" t="s">
        <v>107</v>
      </c>
      <c r="AD114">
        <v>364.02633333300003</v>
      </c>
      <c r="AE114">
        <v>370.005</v>
      </c>
      <c r="AF114">
        <v>340.01499999999999</v>
      </c>
      <c r="AG114">
        <v>1792</v>
      </c>
      <c r="AH114">
        <v>155</v>
      </c>
      <c r="AI114">
        <v>127</v>
      </c>
    </row>
    <row r="115" spans="1:35" x14ac:dyDescent="0.25">
      <c r="A115" t="s">
        <v>93</v>
      </c>
      <c r="B115" t="s">
        <v>98</v>
      </c>
      <c r="C115" t="s">
        <v>95</v>
      </c>
      <c r="D115" s="2">
        <v>227</v>
      </c>
      <c r="E115">
        <v>227</v>
      </c>
      <c r="F115">
        <v>1048576</v>
      </c>
      <c r="G115" t="s">
        <v>108</v>
      </c>
      <c r="H115" s="6">
        <v>558.57266666700002</v>
      </c>
      <c r="I115" s="6">
        <v>572.279</v>
      </c>
      <c r="J115" s="6">
        <v>526.35699999999997</v>
      </c>
      <c r="K115">
        <v>3724</v>
      </c>
      <c r="L115">
        <v>276</v>
      </c>
      <c r="M115">
        <v>127</v>
      </c>
      <c r="N115" t="s">
        <v>101</v>
      </c>
      <c r="O115">
        <v>2975</v>
      </c>
      <c r="P115">
        <v>2975</v>
      </c>
      <c r="Q115">
        <v>1048576</v>
      </c>
      <c r="R115" t="s">
        <v>108</v>
      </c>
      <c r="S115">
        <v>42.753333333299999</v>
      </c>
      <c r="T115">
        <v>42.420666666700001</v>
      </c>
      <c r="U115">
        <v>43.529333333300002</v>
      </c>
      <c r="V115">
        <v>551</v>
      </c>
      <c r="W115">
        <v>33</v>
      </c>
      <c r="X115">
        <v>127</v>
      </c>
      <c r="Y115" t="s">
        <v>96</v>
      </c>
      <c r="Z115">
        <v>392</v>
      </c>
      <c r="AA115">
        <v>392</v>
      </c>
      <c r="AB115">
        <v>1048576</v>
      </c>
      <c r="AC115" t="s">
        <v>108</v>
      </c>
      <c r="AD115">
        <v>324.40100000000001</v>
      </c>
      <c r="AE115">
        <v>323.967666667</v>
      </c>
      <c r="AF115">
        <v>325.40300000000002</v>
      </c>
      <c r="AG115">
        <v>2343</v>
      </c>
      <c r="AH115">
        <v>146</v>
      </c>
      <c r="AI115">
        <v>127</v>
      </c>
    </row>
    <row r="116" spans="1:35" x14ac:dyDescent="0.25">
      <c r="A116" t="s">
        <v>93</v>
      </c>
      <c r="B116" t="s">
        <v>98</v>
      </c>
      <c r="C116" t="s">
        <v>95</v>
      </c>
      <c r="D116" s="2">
        <v>235</v>
      </c>
      <c r="E116">
        <v>235</v>
      </c>
      <c r="F116">
        <v>1048576</v>
      </c>
      <c r="G116" t="s">
        <v>109</v>
      </c>
      <c r="H116" s="6">
        <v>541.26400000000001</v>
      </c>
      <c r="I116" s="6">
        <v>560.09533333299999</v>
      </c>
      <c r="J116" s="6">
        <v>513.01</v>
      </c>
      <c r="K116">
        <v>2815</v>
      </c>
      <c r="L116">
        <v>214</v>
      </c>
      <c r="M116">
        <v>127</v>
      </c>
      <c r="N116" t="s">
        <v>101</v>
      </c>
      <c r="O116">
        <v>2259</v>
      </c>
      <c r="P116">
        <v>2259</v>
      </c>
      <c r="Q116">
        <v>1048576</v>
      </c>
      <c r="R116" t="s">
        <v>109</v>
      </c>
      <c r="S116">
        <v>56.316000000000003</v>
      </c>
      <c r="T116">
        <v>55.663333333300002</v>
      </c>
      <c r="U116">
        <v>57.296666666699998</v>
      </c>
      <c r="V116">
        <v>689</v>
      </c>
      <c r="W116">
        <v>41</v>
      </c>
      <c r="X116">
        <v>127</v>
      </c>
      <c r="Y116" t="s">
        <v>96</v>
      </c>
      <c r="Z116">
        <v>397</v>
      </c>
      <c r="AA116">
        <v>397</v>
      </c>
      <c r="AB116">
        <v>1048576</v>
      </c>
      <c r="AC116" t="s">
        <v>109</v>
      </c>
      <c r="AD116">
        <v>320.45400000000001</v>
      </c>
      <c r="AE116">
        <v>318.89833333299998</v>
      </c>
      <c r="AF116">
        <v>322.77300000000002</v>
      </c>
      <c r="AG116">
        <v>1743</v>
      </c>
      <c r="AH116">
        <v>96</v>
      </c>
      <c r="AI116">
        <v>127</v>
      </c>
    </row>
    <row r="117" spans="1:35" x14ac:dyDescent="0.25">
      <c r="A117" t="s">
        <v>93</v>
      </c>
      <c r="B117" t="s">
        <v>98</v>
      </c>
      <c r="C117" t="s">
        <v>95</v>
      </c>
      <c r="D117" s="2">
        <v>226</v>
      </c>
      <c r="E117">
        <v>226</v>
      </c>
      <c r="F117">
        <v>1048576</v>
      </c>
      <c r="G117" t="s">
        <v>110</v>
      </c>
      <c r="H117" s="6">
        <v>562.76666666699998</v>
      </c>
      <c r="I117" s="6">
        <v>581.19633333299998</v>
      </c>
      <c r="J117" s="6">
        <v>544.299666667</v>
      </c>
      <c r="K117">
        <v>3194</v>
      </c>
      <c r="L117">
        <v>202</v>
      </c>
      <c r="M117">
        <v>127</v>
      </c>
      <c r="N117" t="s">
        <v>101</v>
      </c>
      <c r="O117">
        <v>1813</v>
      </c>
      <c r="P117">
        <v>1813</v>
      </c>
      <c r="Q117">
        <v>1048576</v>
      </c>
      <c r="R117" t="s">
        <v>110</v>
      </c>
      <c r="S117">
        <v>70.156999999999996</v>
      </c>
      <c r="T117">
        <v>69.230666666700003</v>
      </c>
      <c r="U117">
        <v>71.082999999999998</v>
      </c>
      <c r="V117">
        <v>640</v>
      </c>
      <c r="W117">
        <v>43</v>
      </c>
      <c r="X117">
        <v>127</v>
      </c>
      <c r="Y117" t="s">
        <v>96</v>
      </c>
      <c r="Z117">
        <v>376</v>
      </c>
      <c r="AA117">
        <v>376</v>
      </c>
      <c r="AB117">
        <v>1048576</v>
      </c>
      <c r="AC117" t="s">
        <v>110</v>
      </c>
      <c r="AD117">
        <v>337.88799999999998</v>
      </c>
      <c r="AE117">
        <v>335.26266666700002</v>
      </c>
      <c r="AF117">
        <v>340.512</v>
      </c>
      <c r="AG117">
        <v>2531</v>
      </c>
      <c r="AH117">
        <v>168</v>
      </c>
      <c r="AI117">
        <v>127</v>
      </c>
    </row>
    <row r="118" spans="1:35" x14ac:dyDescent="0.25">
      <c r="A118" t="s">
        <v>93</v>
      </c>
      <c r="B118" t="s">
        <v>98</v>
      </c>
      <c r="C118" t="s">
        <v>95</v>
      </c>
      <c r="D118" s="2">
        <v>204</v>
      </c>
      <c r="E118">
        <v>204</v>
      </c>
      <c r="F118">
        <v>1048576</v>
      </c>
      <c r="G118" t="s">
        <v>111</v>
      </c>
      <c r="H118" s="6">
        <v>621.17999999999995</v>
      </c>
      <c r="I118" s="6">
        <v>636.95600000000002</v>
      </c>
      <c r="J118" s="6">
        <v>610.72900000000004</v>
      </c>
      <c r="K118">
        <v>4631</v>
      </c>
      <c r="L118">
        <v>316</v>
      </c>
      <c r="M118">
        <v>127</v>
      </c>
      <c r="N118" t="s">
        <v>101</v>
      </c>
      <c r="O118">
        <v>1514</v>
      </c>
      <c r="P118">
        <v>1514</v>
      </c>
      <c r="Q118">
        <v>1048576</v>
      </c>
      <c r="R118" t="s">
        <v>111</v>
      </c>
      <c r="S118">
        <v>84.048333333299993</v>
      </c>
      <c r="T118">
        <v>83.233000000000004</v>
      </c>
      <c r="U118">
        <v>84.592666666699998</v>
      </c>
      <c r="V118">
        <v>688</v>
      </c>
      <c r="W118">
        <v>55</v>
      </c>
      <c r="X118">
        <v>127</v>
      </c>
      <c r="Y118" t="s">
        <v>96</v>
      </c>
      <c r="Z118">
        <v>388</v>
      </c>
      <c r="AA118">
        <v>388</v>
      </c>
      <c r="AB118">
        <v>1048576</v>
      </c>
      <c r="AC118" t="s">
        <v>111</v>
      </c>
      <c r="AD118">
        <v>327.38466666699998</v>
      </c>
      <c r="AE118">
        <v>325.24733333299997</v>
      </c>
      <c r="AF118">
        <v>328.79599999999999</v>
      </c>
      <c r="AG118">
        <v>1873</v>
      </c>
      <c r="AH118">
        <v>76</v>
      </c>
      <c r="AI118">
        <v>127</v>
      </c>
    </row>
    <row r="119" spans="1:35" x14ac:dyDescent="0.25">
      <c r="A119" t="s">
        <v>93</v>
      </c>
      <c r="B119" t="s">
        <v>98</v>
      </c>
      <c r="C119" t="s">
        <v>95</v>
      </c>
      <c r="D119" s="2">
        <v>187</v>
      </c>
      <c r="E119">
        <v>187</v>
      </c>
      <c r="F119">
        <v>1048576</v>
      </c>
      <c r="G119" t="s">
        <v>105</v>
      </c>
      <c r="H119" s="6">
        <v>679.24633333300005</v>
      </c>
      <c r="I119" s="6">
        <v>699.349333333</v>
      </c>
      <c r="J119" s="6">
        <v>670.62433333299998</v>
      </c>
      <c r="K119">
        <v>3657</v>
      </c>
      <c r="L119">
        <v>232</v>
      </c>
      <c r="M119">
        <v>127</v>
      </c>
      <c r="N119" t="s">
        <v>101</v>
      </c>
      <c r="O119">
        <v>1298</v>
      </c>
      <c r="P119">
        <v>1298</v>
      </c>
      <c r="Q119">
        <v>1048576</v>
      </c>
      <c r="R119" t="s">
        <v>105</v>
      </c>
      <c r="S119">
        <v>98.011666666699995</v>
      </c>
      <c r="T119">
        <v>97.642333333300002</v>
      </c>
      <c r="U119">
        <v>98.169666666699996</v>
      </c>
      <c r="V119">
        <v>950</v>
      </c>
      <c r="W119">
        <v>68</v>
      </c>
      <c r="X119">
        <v>127</v>
      </c>
      <c r="Y119" t="s">
        <v>96</v>
      </c>
      <c r="Z119">
        <v>378</v>
      </c>
      <c r="AA119">
        <v>378</v>
      </c>
      <c r="AB119">
        <v>1048576</v>
      </c>
      <c r="AC119" t="s">
        <v>105</v>
      </c>
      <c r="AD119">
        <v>336.798</v>
      </c>
      <c r="AE119">
        <v>333.597666667</v>
      </c>
      <c r="AF119">
        <v>338.17833333300001</v>
      </c>
      <c r="AG119">
        <v>1789</v>
      </c>
      <c r="AH119">
        <v>76</v>
      </c>
      <c r="AI119">
        <v>127</v>
      </c>
    </row>
    <row r="120" spans="1:35" x14ac:dyDescent="0.25">
      <c r="A120" t="s">
        <v>93</v>
      </c>
      <c r="B120" t="s">
        <v>98</v>
      </c>
      <c r="C120" t="s">
        <v>95</v>
      </c>
      <c r="D120" s="2">
        <v>177</v>
      </c>
      <c r="E120">
        <v>177</v>
      </c>
      <c r="F120">
        <v>1048576</v>
      </c>
      <c r="G120" t="s">
        <v>104</v>
      </c>
      <c r="H120" s="6">
        <v>719.724333333</v>
      </c>
      <c r="I120" s="6">
        <v>743.35299999999995</v>
      </c>
      <c r="J120" s="6">
        <v>713.79333333299996</v>
      </c>
      <c r="K120">
        <v>5679</v>
      </c>
      <c r="L120">
        <v>355</v>
      </c>
      <c r="M120">
        <v>127</v>
      </c>
      <c r="N120" t="s">
        <v>101</v>
      </c>
      <c r="O120">
        <v>1136</v>
      </c>
      <c r="P120">
        <v>1136</v>
      </c>
      <c r="Q120">
        <v>1048576</v>
      </c>
      <c r="R120" t="s">
        <v>104</v>
      </c>
      <c r="S120">
        <v>111.925</v>
      </c>
      <c r="T120">
        <v>113.821333333</v>
      </c>
      <c r="U120">
        <v>111.454666667</v>
      </c>
      <c r="V120">
        <v>797</v>
      </c>
      <c r="W120">
        <v>78</v>
      </c>
      <c r="X120">
        <v>127</v>
      </c>
      <c r="Y120" t="s">
        <v>96</v>
      </c>
      <c r="Z120">
        <v>364</v>
      </c>
      <c r="AA120">
        <v>364</v>
      </c>
      <c r="AB120">
        <v>1048576</v>
      </c>
      <c r="AC120" t="s">
        <v>104</v>
      </c>
      <c r="AD120">
        <v>349.020333333</v>
      </c>
      <c r="AE120">
        <v>346.39633333299997</v>
      </c>
      <c r="AF120">
        <v>349.67133333300001</v>
      </c>
      <c r="AG120">
        <v>1886</v>
      </c>
      <c r="AH120">
        <v>68</v>
      </c>
      <c r="AI120">
        <v>127</v>
      </c>
    </row>
    <row r="121" spans="1:35" x14ac:dyDescent="0.25">
      <c r="A121" t="s">
        <v>93</v>
      </c>
      <c r="B121" t="s">
        <v>98</v>
      </c>
      <c r="C121" t="s">
        <v>95</v>
      </c>
      <c r="D121" s="2">
        <v>176</v>
      </c>
      <c r="E121">
        <v>176</v>
      </c>
      <c r="F121">
        <v>1048576</v>
      </c>
      <c r="G121" t="s">
        <v>103</v>
      </c>
      <c r="H121" s="6">
        <v>719.97166666700002</v>
      </c>
      <c r="I121" s="6">
        <v>738.12266666699998</v>
      </c>
      <c r="J121" s="6">
        <v>717.96333333300004</v>
      </c>
      <c r="K121">
        <v>5092</v>
      </c>
      <c r="L121">
        <v>335</v>
      </c>
      <c r="M121">
        <v>127</v>
      </c>
      <c r="N121" t="s">
        <v>101</v>
      </c>
      <c r="O121">
        <v>1013</v>
      </c>
      <c r="P121">
        <v>1013</v>
      </c>
      <c r="Q121">
        <v>1048576</v>
      </c>
      <c r="R121" t="s">
        <v>103</v>
      </c>
      <c r="S121">
        <v>125.602333333</v>
      </c>
      <c r="T121">
        <v>132.002666667</v>
      </c>
      <c r="U121">
        <v>124.88800000000001</v>
      </c>
      <c r="V121">
        <v>898</v>
      </c>
      <c r="W121">
        <v>84</v>
      </c>
      <c r="X121">
        <v>127</v>
      </c>
      <c r="Y121" t="s">
        <v>96</v>
      </c>
      <c r="Z121">
        <v>332</v>
      </c>
      <c r="AA121">
        <v>332</v>
      </c>
      <c r="AB121">
        <v>1048576</v>
      </c>
      <c r="AC121" t="s">
        <v>103</v>
      </c>
      <c r="AD121">
        <v>382.98033333299998</v>
      </c>
      <c r="AE121">
        <v>380.49900000000002</v>
      </c>
      <c r="AF121">
        <v>383.25966666699998</v>
      </c>
      <c r="AG121">
        <v>1941</v>
      </c>
      <c r="AH121">
        <v>72</v>
      </c>
      <c r="AI121">
        <v>127</v>
      </c>
    </row>
    <row r="122" spans="1:35" x14ac:dyDescent="0.25">
      <c r="A122" t="s">
        <v>93</v>
      </c>
      <c r="B122" t="s">
        <v>98</v>
      </c>
      <c r="C122" t="s">
        <v>95</v>
      </c>
      <c r="D122" s="2">
        <v>179</v>
      </c>
      <c r="E122">
        <v>179</v>
      </c>
      <c r="F122">
        <v>1048576</v>
      </c>
      <c r="G122" t="s">
        <v>112</v>
      </c>
      <c r="H122" s="6">
        <v>709.37733333300002</v>
      </c>
      <c r="I122" s="6">
        <v>0</v>
      </c>
      <c r="J122" s="6">
        <v>709.37733333300002</v>
      </c>
      <c r="K122">
        <v>2932</v>
      </c>
      <c r="L122">
        <v>151</v>
      </c>
      <c r="M122">
        <v>127</v>
      </c>
      <c r="N122" t="s">
        <v>101</v>
      </c>
      <c r="O122">
        <v>911</v>
      </c>
      <c r="P122">
        <v>911</v>
      </c>
      <c r="Q122">
        <v>1048576</v>
      </c>
      <c r="R122" t="s">
        <v>112</v>
      </c>
      <c r="S122">
        <v>139.57766666699999</v>
      </c>
      <c r="T122">
        <v>0</v>
      </c>
      <c r="U122">
        <v>139.57766666699999</v>
      </c>
      <c r="V122">
        <v>709</v>
      </c>
      <c r="W122">
        <v>80</v>
      </c>
      <c r="X122">
        <v>127</v>
      </c>
      <c r="Y122" t="s">
        <v>96</v>
      </c>
      <c r="Z122">
        <v>292</v>
      </c>
      <c r="AA122">
        <v>292</v>
      </c>
      <c r="AB122">
        <v>1048576</v>
      </c>
      <c r="AC122" t="s">
        <v>112</v>
      </c>
      <c r="AD122">
        <v>435.14166666699998</v>
      </c>
      <c r="AE122">
        <v>0</v>
      </c>
      <c r="AF122">
        <v>435.14166666699998</v>
      </c>
      <c r="AG122">
        <v>1557</v>
      </c>
      <c r="AH122">
        <v>64</v>
      </c>
      <c r="AI122">
        <v>127</v>
      </c>
    </row>
    <row r="123" spans="1:35" x14ac:dyDescent="0.25">
      <c r="A123" t="s">
        <v>93</v>
      </c>
      <c r="B123" t="s">
        <v>99</v>
      </c>
      <c r="C123" t="s">
        <v>95</v>
      </c>
      <c r="D123" s="2">
        <v>2483</v>
      </c>
      <c r="E123">
        <v>9</v>
      </c>
      <c r="F123">
        <v>4096</v>
      </c>
      <c r="G123" t="s">
        <v>102</v>
      </c>
      <c r="H123" s="6">
        <v>102.62366666699999</v>
      </c>
      <c r="I123" s="6">
        <v>102.62366666699999</v>
      </c>
      <c r="J123" s="6">
        <v>0</v>
      </c>
      <c r="K123">
        <v>1980</v>
      </c>
      <c r="L123">
        <v>126</v>
      </c>
      <c r="M123">
        <v>254</v>
      </c>
      <c r="N123" t="s">
        <v>101</v>
      </c>
      <c r="O123">
        <v>138685</v>
      </c>
      <c r="P123">
        <v>541</v>
      </c>
      <c r="Q123">
        <v>4096</v>
      </c>
      <c r="R123" t="s">
        <v>102</v>
      </c>
      <c r="S123">
        <v>1.81866666667</v>
      </c>
      <c r="T123">
        <v>1.81866666667</v>
      </c>
      <c r="U123">
        <v>0</v>
      </c>
      <c r="V123">
        <v>86</v>
      </c>
      <c r="W123">
        <v>0</v>
      </c>
      <c r="X123">
        <v>252</v>
      </c>
      <c r="Y123" t="s">
        <v>96</v>
      </c>
      <c r="Z123">
        <v>20756</v>
      </c>
      <c r="AA123">
        <v>81</v>
      </c>
      <c r="AB123">
        <v>4096</v>
      </c>
      <c r="AC123" t="s">
        <v>102</v>
      </c>
      <c r="AD123">
        <v>12.287333333299999</v>
      </c>
      <c r="AE123">
        <v>12.287333333299999</v>
      </c>
      <c r="AF123">
        <v>0</v>
      </c>
      <c r="AG123">
        <v>1615</v>
      </c>
      <c r="AH123">
        <v>11</v>
      </c>
      <c r="AI123">
        <v>254</v>
      </c>
    </row>
    <row r="124" spans="1:35" x14ac:dyDescent="0.25">
      <c r="A124" t="s">
        <v>93</v>
      </c>
      <c r="B124" t="s">
        <v>99</v>
      </c>
      <c r="C124" t="s">
        <v>95</v>
      </c>
      <c r="D124" s="2">
        <v>3122</v>
      </c>
      <c r="E124">
        <v>12</v>
      </c>
      <c r="F124">
        <v>4096</v>
      </c>
      <c r="G124" t="s">
        <v>106</v>
      </c>
      <c r="H124" s="6">
        <v>82.831000000000003</v>
      </c>
      <c r="I124" s="6">
        <v>86.432000000000002</v>
      </c>
      <c r="J124" s="6">
        <v>50.363999999999997</v>
      </c>
      <c r="K124">
        <v>2928</v>
      </c>
      <c r="L124">
        <v>149</v>
      </c>
      <c r="M124">
        <v>255</v>
      </c>
      <c r="N124" t="s">
        <v>101</v>
      </c>
      <c r="O124">
        <v>135207</v>
      </c>
      <c r="P124">
        <v>528</v>
      </c>
      <c r="Q124">
        <v>4096</v>
      </c>
      <c r="R124" t="s">
        <v>106</v>
      </c>
      <c r="S124">
        <v>1.8756666666699999</v>
      </c>
      <c r="T124">
        <v>1.8716666666699999</v>
      </c>
      <c r="U124">
        <v>1.911</v>
      </c>
      <c r="V124">
        <v>108</v>
      </c>
      <c r="W124">
        <v>0</v>
      </c>
      <c r="X124">
        <v>253</v>
      </c>
      <c r="Y124" t="s">
        <v>96</v>
      </c>
      <c r="Z124">
        <v>21680</v>
      </c>
      <c r="AA124">
        <v>84</v>
      </c>
      <c r="AB124">
        <v>4096</v>
      </c>
      <c r="AC124" t="s">
        <v>106</v>
      </c>
      <c r="AD124">
        <v>11.7633333333</v>
      </c>
      <c r="AE124">
        <v>11.7686666667</v>
      </c>
      <c r="AF124">
        <v>11.7196666667</v>
      </c>
      <c r="AG124">
        <v>117</v>
      </c>
      <c r="AH124">
        <v>2</v>
      </c>
      <c r="AI124">
        <v>254</v>
      </c>
    </row>
    <row r="125" spans="1:35" x14ac:dyDescent="0.25">
      <c r="A125" t="s">
        <v>93</v>
      </c>
      <c r="B125" t="s">
        <v>99</v>
      </c>
      <c r="C125" t="s">
        <v>95</v>
      </c>
      <c r="D125" s="2">
        <v>2389</v>
      </c>
      <c r="E125">
        <v>9</v>
      </c>
      <c r="F125">
        <v>4096</v>
      </c>
      <c r="G125" t="s">
        <v>107</v>
      </c>
      <c r="H125" s="6">
        <v>106.891666667</v>
      </c>
      <c r="I125" s="6">
        <v>115.730333333</v>
      </c>
      <c r="J125" s="6">
        <v>71.575999999999993</v>
      </c>
      <c r="K125">
        <v>4267</v>
      </c>
      <c r="L125">
        <v>187</v>
      </c>
      <c r="M125">
        <v>254</v>
      </c>
      <c r="N125" t="s">
        <v>101</v>
      </c>
      <c r="O125">
        <v>133835</v>
      </c>
      <c r="P125">
        <v>522</v>
      </c>
      <c r="Q125">
        <v>4096</v>
      </c>
      <c r="R125" t="s">
        <v>107</v>
      </c>
      <c r="S125">
        <v>1.8963333333300001</v>
      </c>
      <c r="T125">
        <v>1.88866666667</v>
      </c>
      <c r="U125">
        <v>1.9279999999999999</v>
      </c>
      <c r="V125">
        <v>51</v>
      </c>
      <c r="W125">
        <v>0</v>
      </c>
      <c r="X125">
        <v>253</v>
      </c>
      <c r="Y125" t="s">
        <v>96</v>
      </c>
      <c r="Z125">
        <v>22178</v>
      </c>
      <c r="AA125">
        <v>86</v>
      </c>
      <c r="AB125">
        <v>4096</v>
      </c>
      <c r="AC125" t="s">
        <v>107</v>
      </c>
      <c r="AD125">
        <v>11.493666666699999</v>
      </c>
      <c r="AE125">
        <v>11.519333333300001</v>
      </c>
      <c r="AF125">
        <v>11.390333333299999</v>
      </c>
      <c r="AG125">
        <v>109</v>
      </c>
      <c r="AH125">
        <v>1</v>
      </c>
      <c r="AI125">
        <v>254</v>
      </c>
    </row>
    <row r="126" spans="1:35" x14ac:dyDescent="0.25">
      <c r="A126" t="s">
        <v>93</v>
      </c>
      <c r="B126" t="s">
        <v>99</v>
      </c>
      <c r="C126" t="s">
        <v>95</v>
      </c>
      <c r="D126" s="2">
        <v>3081</v>
      </c>
      <c r="E126">
        <v>12</v>
      </c>
      <c r="F126">
        <v>4096</v>
      </c>
      <c r="G126" t="s">
        <v>108</v>
      </c>
      <c r="H126" s="6">
        <v>83.602666666700003</v>
      </c>
      <c r="I126" s="6">
        <v>95.505666666699994</v>
      </c>
      <c r="J126" s="6">
        <v>55.8266666667</v>
      </c>
      <c r="K126">
        <v>2329</v>
      </c>
      <c r="L126">
        <v>126</v>
      </c>
      <c r="M126">
        <v>254</v>
      </c>
      <c r="N126" t="s">
        <v>101</v>
      </c>
      <c r="O126">
        <v>131923</v>
      </c>
      <c r="P126">
        <v>515</v>
      </c>
      <c r="Q126">
        <v>4096</v>
      </c>
      <c r="R126" t="s">
        <v>108</v>
      </c>
      <c r="S126">
        <v>1.92366666667</v>
      </c>
      <c r="T126">
        <v>1.9123333333300001</v>
      </c>
      <c r="U126">
        <v>1.95</v>
      </c>
      <c r="V126">
        <v>55</v>
      </c>
      <c r="W126">
        <v>0</v>
      </c>
      <c r="X126">
        <v>253</v>
      </c>
      <c r="Y126" t="s">
        <v>96</v>
      </c>
      <c r="Z126">
        <v>22720</v>
      </c>
      <c r="AA126">
        <v>88</v>
      </c>
      <c r="AB126">
        <v>4096</v>
      </c>
      <c r="AC126" t="s">
        <v>108</v>
      </c>
      <c r="AD126">
        <v>11.223000000000001</v>
      </c>
      <c r="AE126">
        <v>11.292666666700001</v>
      </c>
      <c r="AF126">
        <v>11.0613333333</v>
      </c>
      <c r="AG126">
        <v>120</v>
      </c>
      <c r="AH126">
        <v>1</v>
      </c>
      <c r="AI126">
        <v>255</v>
      </c>
    </row>
    <row r="127" spans="1:35" x14ac:dyDescent="0.25">
      <c r="A127" t="s">
        <v>93</v>
      </c>
      <c r="B127" t="s">
        <v>99</v>
      </c>
      <c r="C127" t="s">
        <v>95</v>
      </c>
      <c r="D127" s="2">
        <v>2633</v>
      </c>
      <c r="E127">
        <v>10</v>
      </c>
      <c r="F127">
        <v>4096</v>
      </c>
      <c r="G127" t="s">
        <v>109</v>
      </c>
      <c r="H127" s="6">
        <v>96.855999999999995</v>
      </c>
      <c r="I127" s="6">
        <v>115.98</v>
      </c>
      <c r="J127" s="6">
        <v>68.2253333333</v>
      </c>
      <c r="K127">
        <v>3372</v>
      </c>
      <c r="L127">
        <v>154</v>
      </c>
      <c r="M127">
        <v>255</v>
      </c>
      <c r="N127" t="s">
        <v>101</v>
      </c>
      <c r="O127">
        <v>130058</v>
      </c>
      <c r="P127">
        <v>508</v>
      </c>
      <c r="Q127">
        <v>4096</v>
      </c>
      <c r="R127" t="s">
        <v>109</v>
      </c>
      <c r="S127">
        <v>1.9506666666700001</v>
      </c>
      <c r="T127">
        <v>1.93566666667</v>
      </c>
      <c r="U127">
        <v>1.9723333333299999</v>
      </c>
      <c r="V127">
        <v>91</v>
      </c>
      <c r="W127">
        <v>0</v>
      </c>
      <c r="X127">
        <v>253</v>
      </c>
      <c r="Y127" t="s">
        <v>96</v>
      </c>
      <c r="Z127">
        <v>21989</v>
      </c>
      <c r="AA127">
        <v>85</v>
      </c>
      <c r="AB127">
        <v>4096</v>
      </c>
      <c r="AC127" t="s">
        <v>109</v>
      </c>
      <c r="AD127">
        <v>11.5886666667</v>
      </c>
      <c r="AE127">
        <v>11.714</v>
      </c>
      <c r="AF127">
        <v>11.400666666699999</v>
      </c>
      <c r="AG127">
        <v>110</v>
      </c>
      <c r="AH127">
        <v>1</v>
      </c>
      <c r="AI127">
        <v>254</v>
      </c>
    </row>
    <row r="128" spans="1:35" x14ac:dyDescent="0.25">
      <c r="A128" t="s">
        <v>93</v>
      </c>
      <c r="B128" t="s">
        <v>99</v>
      </c>
      <c r="C128" t="s">
        <v>95</v>
      </c>
      <c r="D128" s="2">
        <v>3019</v>
      </c>
      <c r="E128">
        <v>11</v>
      </c>
      <c r="F128">
        <v>4096</v>
      </c>
      <c r="G128" t="s">
        <v>110</v>
      </c>
      <c r="H128" s="6">
        <v>84.984666666699994</v>
      </c>
      <c r="I128" s="6">
        <v>104.47</v>
      </c>
      <c r="J128" s="6">
        <v>65.474333333299995</v>
      </c>
      <c r="K128">
        <v>5897</v>
      </c>
      <c r="L128">
        <v>207</v>
      </c>
      <c r="M128">
        <v>254</v>
      </c>
      <c r="N128" t="s">
        <v>101</v>
      </c>
      <c r="O128">
        <v>128139</v>
      </c>
      <c r="P128">
        <v>500</v>
      </c>
      <c r="Q128">
        <v>4096</v>
      </c>
      <c r="R128" t="s">
        <v>110</v>
      </c>
      <c r="S128">
        <v>1.97766666667</v>
      </c>
      <c r="T128">
        <v>1.9583333333299999</v>
      </c>
      <c r="U128">
        <v>1.9970000000000001</v>
      </c>
      <c r="V128">
        <v>291</v>
      </c>
      <c r="W128">
        <v>1</v>
      </c>
      <c r="X128">
        <v>253</v>
      </c>
      <c r="Y128" t="s">
        <v>96</v>
      </c>
      <c r="Z128">
        <v>22406</v>
      </c>
      <c r="AA128">
        <v>87</v>
      </c>
      <c r="AB128">
        <v>4096</v>
      </c>
      <c r="AC128" t="s">
        <v>110</v>
      </c>
      <c r="AD128">
        <v>11.3753333333</v>
      </c>
      <c r="AE128">
        <v>11.569333333299999</v>
      </c>
      <c r="AF128">
        <v>11.1813333333</v>
      </c>
      <c r="AG128">
        <v>107</v>
      </c>
      <c r="AH128">
        <v>1</v>
      </c>
      <c r="AI128">
        <v>254</v>
      </c>
    </row>
    <row r="129" spans="1:35" x14ac:dyDescent="0.25">
      <c r="A129" t="s">
        <v>93</v>
      </c>
      <c r="B129" t="s">
        <v>99</v>
      </c>
      <c r="C129" t="s">
        <v>95</v>
      </c>
      <c r="D129" s="2">
        <v>1810</v>
      </c>
      <c r="E129">
        <v>7</v>
      </c>
      <c r="F129">
        <v>4096</v>
      </c>
      <c r="G129" t="s">
        <v>111</v>
      </c>
      <c r="H129" s="6">
        <v>144.76066666700001</v>
      </c>
      <c r="I129" s="6">
        <v>181.87666666699999</v>
      </c>
      <c r="J129" s="6">
        <v>120.008666667</v>
      </c>
      <c r="K129">
        <v>4957</v>
      </c>
      <c r="L129">
        <v>324</v>
      </c>
      <c r="M129">
        <v>255</v>
      </c>
      <c r="N129" t="s">
        <v>101</v>
      </c>
      <c r="O129">
        <v>125733</v>
      </c>
      <c r="P129">
        <v>491</v>
      </c>
      <c r="Q129">
        <v>4096</v>
      </c>
      <c r="R129" t="s">
        <v>111</v>
      </c>
      <c r="S129">
        <v>2.0183333333300002</v>
      </c>
      <c r="T129">
        <v>1.9813333333300001</v>
      </c>
      <c r="U129">
        <v>2.0426666666700002</v>
      </c>
      <c r="V129">
        <v>508</v>
      </c>
      <c r="W129">
        <v>2</v>
      </c>
      <c r="X129">
        <v>253</v>
      </c>
      <c r="Y129" t="s">
        <v>96</v>
      </c>
      <c r="Z129">
        <v>21872</v>
      </c>
      <c r="AA129">
        <v>85</v>
      </c>
      <c r="AB129">
        <v>4096</v>
      </c>
      <c r="AC129" t="s">
        <v>111</v>
      </c>
      <c r="AD129">
        <v>11.6513333333</v>
      </c>
      <c r="AE129">
        <v>11.8663333333</v>
      </c>
      <c r="AF129">
        <v>11.507999999999999</v>
      </c>
      <c r="AG129">
        <v>110</v>
      </c>
      <c r="AH129">
        <v>1</v>
      </c>
      <c r="AI129">
        <v>254</v>
      </c>
    </row>
    <row r="130" spans="1:35" x14ac:dyDescent="0.25">
      <c r="A130" t="s">
        <v>93</v>
      </c>
      <c r="B130" t="s">
        <v>99</v>
      </c>
      <c r="C130" t="s">
        <v>95</v>
      </c>
      <c r="D130" s="2">
        <v>3046</v>
      </c>
      <c r="E130">
        <v>11</v>
      </c>
      <c r="F130">
        <v>4096</v>
      </c>
      <c r="G130" t="s">
        <v>105</v>
      </c>
      <c r="H130" s="6">
        <v>84.298333333299993</v>
      </c>
      <c r="I130" s="6">
        <v>120.214333333</v>
      </c>
      <c r="J130" s="6">
        <v>68.908333333300007</v>
      </c>
      <c r="K130">
        <v>2396</v>
      </c>
      <c r="L130">
        <v>134</v>
      </c>
      <c r="M130">
        <v>255</v>
      </c>
      <c r="N130" t="s">
        <v>101</v>
      </c>
      <c r="O130">
        <v>123763</v>
      </c>
      <c r="P130">
        <v>483</v>
      </c>
      <c r="Q130">
        <v>4096</v>
      </c>
      <c r="R130" t="s">
        <v>105</v>
      </c>
      <c r="S130">
        <v>2.0470000000000002</v>
      </c>
      <c r="T130">
        <v>2.0423333333299998</v>
      </c>
      <c r="U130">
        <v>2.0489999999999999</v>
      </c>
      <c r="V130">
        <v>487</v>
      </c>
      <c r="W130">
        <v>2</v>
      </c>
      <c r="X130">
        <v>253</v>
      </c>
      <c r="Y130" t="s">
        <v>96</v>
      </c>
      <c r="Z130">
        <v>21733</v>
      </c>
      <c r="AA130">
        <v>84</v>
      </c>
      <c r="AB130">
        <v>4096</v>
      </c>
      <c r="AC130" t="s">
        <v>105</v>
      </c>
      <c r="AD130">
        <v>11.7196666667</v>
      </c>
      <c r="AE130">
        <v>12.0276666667</v>
      </c>
      <c r="AF130">
        <v>11.5873333333</v>
      </c>
      <c r="AG130">
        <v>126</v>
      </c>
      <c r="AH130">
        <v>1</v>
      </c>
      <c r="AI130">
        <v>254</v>
      </c>
    </row>
    <row r="131" spans="1:35" x14ac:dyDescent="0.25">
      <c r="A131" t="s">
        <v>93</v>
      </c>
      <c r="B131" t="s">
        <v>99</v>
      </c>
      <c r="C131" t="s">
        <v>95</v>
      </c>
      <c r="D131" s="2">
        <v>2924</v>
      </c>
      <c r="E131">
        <v>11</v>
      </c>
      <c r="F131">
        <v>4096</v>
      </c>
      <c r="G131" t="s">
        <v>104</v>
      </c>
      <c r="H131" s="6">
        <v>87.315666666699997</v>
      </c>
      <c r="I131" s="6">
        <v>135.97533333300001</v>
      </c>
      <c r="J131" s="6">
        <v>75.156333333299997</v>
      </c>
      <c r="K131">
        <v>2199</v>
      </c>
      <c r="L131">
        <v>137</v>
      </c>
      <c r="M131">
        <v>255</v>
      </c>
      <c r="N131" t="s">
        <v>101</v>
      </c>
      <c r="O131">
        <v>122656</v>
      </c>
      <c r="P131">
        <v>479</v>
      </c>
      <c r="Q131">
        <v>4096</v>
      </c>
      <c r="R131" t="s">
        <v>104</v>
      </c>
      <c r="S131">
        <v>2.0636666666700001</v>
      </c>
      <c r="T131">
        <v>2.0833333333300001</v>
      </c>
      <c r="U131">
        <v>2.0590000000000002</v>
      </c>
      <c r="V131">
        <v>548</v>
      </c>
      <c r="W131">
        <v>3</v>
      </c>
      <c r="X131">
        <v>253</v>
      </c>
      <c r="Y131" t="s">
        <v>96</v>
      </c>
      <c r="Z131">
        <v>21795</v>
      </c>
      <c r="AA131">
        <v>85</v>
      </c>
      <c r="AB131">
        <v>4096</v>
      </c>
      <c r="AC131" t="s">
        <v>104</v>
      </c>
      <c r="AD131">
        <v>11.6843333333</v>
      </c>
      <c r="AE131">
        <v>12.073666666699999</v>
      </c>
      <c r="AF131">
        <v>11.5873333333</v>
      </c>
      <c r="AG131">
        <v>111</v>
      </c>
      <c r="AH131">
        <v>1</v>
      </c>
      <c r="AI131">
        <v>254</v>
      </c>
    </row>
    <row r="132" spans="1:35" x14ac:dyDescent="0.25">
      <c r="A132" t="s">
        <v>93</v>
      </c>
      <c r="B132" t="s">
        <v>99</v>
      </c>
      <c r="C132" t="s">
        <v>95</v>
      </c>
      <c r="D132" s="2">
        <v>4312</v>
      </c>
      <c r="E132">
        <v>16</v>
      </c>
      <c r="F132">
        <v>4096</v>
      </c>
      <c r="G132" t="s">
        <v>103</v>
      </c>
      <c r="H132" s="6">
        <v>59.427333333299998</v>
      </c>
      <c r="I132" s="6">
        <v>102.107666667</v>
      </c>
      <c r="J132" s="6">
        <v>54.69</v>
      </c>
      <c r="K132">
        <v>1678</v>
      </c>
      <c r="L132">
        <v>89</v>
      </c>
      <c r="M132">
        <v>254</v>
      </c>
      <c r="N132" t="s">
        <v>101</v>
      </c>
      <c r="O132">
        <v>120561</v>
      </c>
      <c r="P132">
        <v>470</v>
      </c>
      <c r="Q132">
        <v>4096</v>
      </c>
      <c r="R132" t="s">
        <v>103</v>
      </c>
      <c r="S132">
        <v>2.1013333333299999</v>
      </c>
      <c r="T132">
        <v>2.1110000000000002</v>
      </c>
      <c r="U132">
        <v>2.1003333333300001</v>
      </c>
      <c r="V132">
        <v>271</v>
      </c>
      <c r="W132">
        <v>2</v>
      </c>
      <c r="X132">
        <v>253</v>
      </c>
      <c r="Y132" t="s">
        <v>96</v>
      </c>
      <c r="Z132">
        <v>21468</v>
      </c>
      <c r="AA132">
        <v>83</v>
      </c>
      <c r="AB132">
        <v>4096</v>
      </c>
      <c r="AC132" t="s">
        <v>103</v>
      </c>
      <c r="AD132">
        <v>11.862666666699999</v>
      </c>
      <c r="AE132">
        <v>12.340999999999999</v>
      </c>
      <c r="AF132">
        <v>11.8096666667</v>
      </c>
      <c r="AG132">
        <v>127</v>
      </c>
      <c r="AH132">
        <v>1</v>
      </c>
      <c r="AI132">
        <v>254</v>
      </c>
    </row>
    <row r="133" spans="1:35" x14ac:dyDescent="0.25">
      <c r="A133" t="s">
        <v>93</v>
      </c>
      <c r="B133" t="s">
        <v>99</v>
      </c>
      <c r="C133" t="s">
        <v>95</v>
      </c>
      <c r="D133" s="2">
        <v>7859</v>
      </c>
      <c r="E133">
        <v>30</v>
      </c>
      <c r="F133">
        <v>4096</v>
      </c>
      <c r="G133" t="s">
        <v>112</v>
      </c>
      <c r="H133" s="6">
        <v>33.133666666700002</v>
      </c>
      <c r="I133" s="6">
        <v>0</v>
      </c>
      <c r="J133" s="6">
        <v>33.133666666700002</v>
      </c>
      <c r="K133">
        <v>11675</v>
      </c>
      <c r="L133">
        <v>216</v>
      </c>
      <c r="M133">
        <v>255</v>
      </c>
      <c r="N133" t="s">
        <v>101</v>
      </c>
      <c r="O133">
        <v>120971</v>
      </c>
      <c r="P133">
        <v>472</v>
      </c>
      <c r="Q133">
        <v>4096</v>
      </c>
      <c r="R133" t="s">
        <v>112</v>
      </c>
      <c r="S133">
        <v>2.0950000000000002</v>
      </c>
      <c r="T133">
        <v>0</v>
      </c>
      <c r="U133">
        <v>2.0950000000000002</v>
      </c>
      <c r="V133">
        <v>233</v>
      </c>
      <c r="W133">
        <v>2</v>
      </c>
      <c r="X133">
        <v>253</v>
      </c>
      <c r="Y133" t="s">
        <v>96</v>
      </c>
      <c r="Z133">
        <v>21670</v>
      </c>
      <c r="AA133">
        <v>84</v>
      </c>
      <c r="AB133">
        <v>4096</v>
      </c>
      <c r="AC133" t="s">
        <v>112</v>
      </c>
      <c r="AD133">
        <v>11.759333333300001</v>
      </c>
      <c r="AE133">
        <v>0</v>
      </c>
      <c r="AF133">
        <v>11.759333333300001</v>
      </c>
      <c r="AG133">
        <v>86</v>
      </c>
      <c r="AH133">
        <v>1</v>
      </c>
      <c r="AI133">
        <v>254</v>
      </c>
    </row>
    <row r="134" spans="1:35" x14ac:dyDescent="0.25">
      <c r="A134" t="s">
        <v>93</v>
      </c>
      <c r="B134" t="s">
        <v>99</v>
      </c>
      <c r="C134" t="s">
        <v>95</v>
      </c>
      <c r="D134" s="2">
        <v>3056</v>
      </c>
      <c r="E134">
        <v>191</v>
      </c>
      <c r="F134">
        <v>65536</v>
      </c>
      <c r="G134" t="s">
        <v>102</v>
      </c>
      <c r="H134" s="6">
        <v>82.662666666700005</v>
      </c>
      <c r="I134" s="6">
        <v>82.662666666700005</v>
      </c>
      <c r="J134" s="6">
        <v>0</v>
      </c>
      <c r="K134">
        <v>1574</v>
      </c>
      <c r="L134">
        <v>70</v>
      </c>
      <c r="M134">
        <v>252</v>
      </c>
      <c r="N134" t="s">
        <v>101</v>
      </c>
      <c r="O134">
        <v>55766</v>
      </c>
      <c r="P134">
        <v>3485</v>
      </c>
      <c r="Q134">
        <v>65536</v>
      </c>
      <c r="R134" t="s">
        <v>102</v>
      </c>
      <c r="S134">
        <v>4.56833333333</v>
      </c>
      <c r="T134">
        <v>4.56833333333</v>
      </c>
      <c r="U134">
        <v>0</v>
      </c>
      <c r="V134">
        <v>104</v>
      </c>
      <c r="W134">
        <v>1</v>
      </c>
      <c r="X134">
        <v>254</v>
      </c>
      <c r="Y134" t="s">
        <v>96</v>
      </c>
      <c r="Z134">
        <v>6192</v>
      </c>
      <c r="AA134">
        <v>387</v>
      </c>
      <c r="AB134">
        <v>65536</v>
      </c>
      <c r="AC134" t="s">
        <v>102</v>
      </c>
      <c r="AD134">
        <v>41.228999999999999</v>
      </c>
      <c r="AE134">
        <v>41.228999999999999</v>
      </c>
      <c r="AF134">
        <v>0</v>
      </c>
      <c r="AG134">
        <v>130</v>
      </c>
      <c r="AH134">
        <v>8</v>
      </c>
      <c r="AI134">
        <v>255</v>
      </c>
    </row>
    <row r="135" spans="1:35" x14ac:dyDescent="0.25">
      <c r="A135" t="s">
        <v>93</v>
      </c>
      <c r="B135" t="s">
        <v>99</v>
      </c>
      <c r="C135" t="s">
        <v>95</v>
      </c>
      <c r="D135" s="2">
        <v>3405</v>
      </c>
      <c r="E135">
        <v>212</v>
      </c>
      <c r="F135">
        <v>65536</v>
      </c>
      <c r="G135" t="s">
        <v>106</v>
      </c>
      <c r="H135" s="6">
        <v>74.355666666700003</v>
      </c>
      <c r="I135" s="6">
        <v>76.517333333300002</v>
      </c>
      <c r="J135" s="6">
        <v>54.993333333300001</v>
      </c>
      <c r="K135">
        <v>1694</v>
      </c>
      <c r="L135">
        <v>69</v>
      </c>
      <c r="M135">
        <v>253</v>
      </c>
      <c r="N135" t="s">
        <v>101</v>
      </c>
      <c r="O135">
        <v>58537</v>
      </c>
      <c r="P135">
        <v>3658</v>
      </c>
      <c r="Q135">
        <v>65536</v>
      </c>
      <c r="R135" t="s">
        <v>106</v>
      </c>
      <c r="S135">
        <v>4.3486666666699998</v>
      </c>
      <c r="T135">
        <v>4.3360000000000003</v>
      </c>
      <c r="U135">
        <v>4.4619999999999997</v>
      </c>
      <c r="V135">
        <v>121</v>
      </c>
      <c r="W135">
        <v>1</v>
      </c>
      <c r="X135">
        <v>254</v>
      </c>
      <c r="Y135" t="s">
        <v>96</v>
      </c>
      <c r="Z135">
        <v>6260</v>
      </c>
      <c r="AA135">
        <v>391</v>
      </c>
      <c r="AB135">
        <v>65536</v>
      </c>
      <c r="AC135" t="s">
        <v>106</v>
      </c>
      <c r="AD135">
        <v>40.518333333299999</v>
      </c>
      <c r="AE135">
        <v>40.459333333300002</v>
      </c>
      <c r="AF135">
        <v>41.048999999999999</v>
      </c>
      <c r="AG135">
        <v>423</v>
      </c>
      <c r="AH135">
        <v>15</v>
      </c>
      <c r="AI135">
        <v>253</v>
      </c>
    </row>
    <row r="136" spans="1:35" x14ac:dyDescent="0.25">
      <c r="A136" t="s">
        <v>93</v>
      </c>
      <c r="B136" t="s">
        <v>99</v>
      </c>
      <c r="C136" t="s">
        <v>95</v>
      </c>
      <c r="D136" s="2">
        <v>3175</v>
      </c>
      <c r="E136">
        <v>198</v>
      </c>
      <c r="F136">
        <v>65536</v>
      </c>
      <c r="G136" t="s">
        <v>107</v>
      </c>
      <c r="H136" s="6">
        <v>79.814666666700006</v>
      </c>
      <c r="I136" s="6">
        <v>86.442666666700006</v>
      </c>
      <c r="J136" s="6">
        <v>53.2923333333</v>
      </c>
      <c r="K136">
        <v>3142</v>
      </c>
      <c r="L136">
        <v>135</v>
      </c>
      <c r="M136">
        <v>251</v>
      </c>
      <c r="N136" t="s">
        <v>101</v>
      </c>
      <c r="O136">
        <v>62387</v>
      </c>
      <c r="P136">
        <v>3899</v>
      </c>
      <c r="Q136">
        <v>65536</v>
      </c>
      <c r="R136" t="s">
        <v>107</v>
      </c>
      <c r="S136">
        <v>4.0773333333300004</v>
      </c>
      <c r="T136">
        <v>4.0316666666699996</v>
      </c>
      <c r="U136">
        <v>4.2596666666700003</v>
      </c>
      <c r="V136">
        <v>182</v>
      </c>
      <c r="W136">
        <v>1</v>
      </c>
      <c r="X136">
        <v>254</v>
      </c>
      <c r="Y136" t="s">
        <v>96</v>
      </c>
      <c r="Z136">
        <v>6714</v>
      </c>
      <c r="AA136">
        <v>419</v>
      </c>
      <c r="AB136">
        <v>65536</v>
      </c>
      <c r="AC136" t="s">
        <v>107</v>
      </c>
      <c r="AD136">
        <v>37.966000000000001</v>
      </c>
      <c r="AE136">
        <v>37.882333333299997</v>
      </c>
      <c r="AF136">
        <v>38.302666666699999</v>
      </c>
      <c r="AG136">
        <v>342</v>
      </c>
      <c r="AH136">
        <v>9</v>
      </c>
      <c r="AI136">
        <v>254</v>
      </c>
    </row>
    <row r="137" spans="1:35" x14ac:dyDescent="0.25">
      <c r="A137" t="s">
        <v>93</v>
      </c>
      <c r="B137" t="s">
        <v>99</v>
      </c>
      <c r="C137" t="s">
        <v>95</v>
      </c>
      <c r="D137" s="2">
        <v>3953</v>
      </c>
      <c r="E137">
        <v>247</v>
      </c>
      <c r="F137">
        <v>65536</v>
      </c>
      <c r="G137" t="s">
        <v>108</v>
      </c>
      <c r="H137" s="6">
        <v>63.056333333300003</v>
      </c>
      <c r="I137" s="6">
        <v>73.327333333300004</v>
      </c>
      <c r="J137" s="6">
        <v>39.188000000000002</v>
      </c>
      <c r="K137">
        <v>1891</v>
      </c>
      <c r="L137">
        <v>65</v>
      </c>
      <c r="M137">
        <v>249</v>
      </c>
      <c r="N137" t="s">
        <v>101</v>
      </c>
      <c r="O137">
        <v>47968</v>
      </c>
      <c r="P137">
        <v>2998</v>
      </c>
      <c r="Q137">
        <v>65536</v>
      </c>
      <c r="R137" t="s">
        <v>108</v>
      </c>
      <c r="S137">
        <v>5.3063333333299996</v>
      </c>
      <c r="T137">
        <v>5.1926666666700001</v>
      </c>
      <c r="U137">
        <v>5.5720000000000001</v>
      </c>
      <c r="V137">
        <v>376</v>
      </c>
      <c r="W137">
        <v>3</v>
      </c>
      <c r="X137">
        <v>254</v>
      </c>
      <c r="Y137" t="s">
        <v>96</v>
      </c>
      <c r="Z137">
        <v>6203</v>
      </c>
      <c r="AA137">
        <v>387</v>
      </c>
      <c r="AB137">
        <v>65536</v>
      </c>
      <c r="AC137" t="s">
        <v>108</v>
      </c>
      <c r="AD137">
        <v>41.117333333300003</v>
      </c>
      <c r="AE137">
        <v>40.993000000000002</v>
      </c>
      <c r="AF137">
        <v>41.4086666667</v>
      </c>
      <c r="AG137">
        <v>408</v>
      </c>
      <c r="AH137">
        <v>9</v>
      </c>
      <c r="AI137">
        <v>255</v>
      </c>
    </row>
    <row r="138" spans="1:35" x14ac:dyDescent="0.25">
      <c r="A138" t="s">
        <v>93</v>
      </c>
      <c r="B138" t="s">
        <v>99</v>
      </c>
      <c r="C138" t="s">
        <v>95</v>
      </c>
      <c r="D138" s="2">
        <v>3423</v>
      </c>
      <c r="E138">
        <v>213</v>
      </c>
      <c r="F138">
        <v>65536</v>
      </c>
      <c r="G138" t="s">
        <v>109</v>
      </c>
      <c r="H138" s="6">
        <v>74.138999999999996</v>
      </c>
      <c r="I138" s="6">
        <v>88.720333333300005</v>
      </c>
      <c r="J138" s="6">
        <v>52.281666666699998</v>
      </c>
      <c r="K138">
        <v>3212</v>
      </c>
      <c r="L138">
        <v>102</v>
      </c>
      <c r="M138">
        <v>253</v>
      </c>
      <c r="N138" t="s">
        <v>101</v>
      </c>
      <c r="O138">
        <v>36114</v>
      </c>
      <c r="P138">
        <v>2257</v>
      </c>
      <c r="Q138">
        <v>65536</v>
      </c>
      <c r="R138" t="s">
        <v>109</v>
      </c>
      <c r="S138">
        <v>7.0476666666699996</v>
      </c>
      <c r="T138">
        <v>6.8810000000000002</v>
      </c>
      <c r="U138">
        <v>7.2976666666699996</v>
      </c>
      <c r="V138">
        <v>514</v>
      </c>
      <c r="W138">
        <v>4</v>
      </c>
      <c r="X138">
        <v>254</v>
      </c>
      <c r="Y138" t="s">
        <v>96</v>
      </c>
      <c r="Z138">
        <v>6200</v>
      </c>
      <c r="AA138">
        <v>387</v>
      </c>
      <c r="AB138">
        <v>65536</v>
      </c>
      <c r="AC138" t="s">
        <v>109</v>
      </c>
      <c r="AD138">
        <v>41.132666666699997</v>
      </c>
      <c r="AE138">
        <v>41.053666666700003</v>
      </c>
      <c r="AF138">
        <v>41.250999999999998</v>
      </c>
      <c r="AG138">
        <v>446</v>
      </c>
      <c r="AH138">
        <v>7</v>
      </c>
      <c r="AI138">
        <v>255</v>
      </c>
    </row>
    <row r="139" spans="1:35" x14ac:dyDescent="0.25">
      <c r="A139" t="s">
        <v>93</v>
      </c>
      <c r="B139" t="s">
        <v>99</v>
      </c>
      <c r="C139" t="s">
        <v>95</v>
      </c>
      <c r="D139" s="2">
        <v>3759</v>
      </c>
      <c r="E139">
        <v>234</v>
      </c>
      <c r="F139">
        <v>65536</v>
      </c>
      <c r="G139" t="s">
        <v>110</v>
      </c>
      <c r="H139" s="6">
        <v>67.697999999999993</v>
      </c>
      <c r="I139" s="6">
        <v>77.862666666699994</v>
      </c>
      <c r="J139" s="6">
        <v>57.510666666699997</v>
      </c>
      <c r="K139">
        <v>1728</v>
      </c>
      <c r="L139">
        <v>47</v>
      </c>
      <c r="M139">
        <v>254</v>
      </c>
      <c r="N139" t="s">
        <v>101</v>
      </c>
      <c r="O139">
        <v>28974</v>
      </c>
      <c r="P139">
        <v>1810</v>
      </c>
      <c r="Q139">
        <v>65536</v>
      </c>
      <c r="R139" t="s">
        <v>110</v>
      </c>
      <c r="S139">
        <v>8.7916666666700003</v>
      </c>
      <c r="T139">
        <v>8.6170000000000009</v>
      </c>
      <c r="U139">
        <v>8.9656666666699998</v>
      </c>
      <c r="V139">
        <v>350</v>
      </c>
      <c r="W139">
        <v>3</v>
      </c>
      <c r="X139">
        <v>254</v>
      </c>
      <c r="Y139" t="s">
        <v>96</v>
      </c>
      <c r="Z139">
        <v>6372</v>
      </c>
      <c r="AA139">
        <v>398</v>
      </c>
      <c r="AB139">
        <v>65536</v>
      </c>
      <c r="AC139" t="s">
        <v>110</v>
      </c>
      <c r="AD139">
        <v>40.021000000000001</v>
      </c>
      <c r="AE139">
        <v>39.837666666700002</v>
      </c>
      <c r="AF139">
        <v>40.204000000000001</v>
      </c>
      <c r="AG139">
        <v>438</v>
      </c>
      <c r="AH139">
        <v>6</v>
      </c>
      <c r="AI139">
        <v>255</v>
      </c>
    </row>
    <row r="140" spans="1:35" x14ac:dyDescent="0.25">
      <c r="A140" t="s">
        <v>93</v>
      </c>
      <c r="B140" t="s">
        <v>99</v>
      </c>
      <c r="C140" t="s">
        <v>95</v>
      </c>
      <c r="D140" s="2">
        <v>2503</v>
      </c>
      <c r="E140">
        <v>156</v>
      </c>
      <c r="F140">
        <v>65536</v>
      </c>
      <c r="G140" t="s">
        <v>111</v>
      </c>
      <c r="H140" s="6">
        <v>102.881666667</v>
      </c>
      <c r="I140" s="6">
        <v>135.45666666700001</v>
      </c>
      <c r="J140" s="6">
        <v>81.153999999999996</v>
      </c>
      <c r="K140">
        <v>9843</v>
      </c>
      <c r="L140">
        <v>287</v>
      </c>
      <c r="M140">
        <v>254</v>
      </c>
      <c r="N140" t="s">
        <v>101</v>
      </c>
      <c r="O140">
        <v>24228</v>
      </c>
      <c r="P140">
        <v>1514</v>
      </c>
      <c r="Q140">
        <v>65536</v>
      </c>
      <c r="R140" t="s">
        <v>111</v>
      </c>
      <c r="S140">
        <v>10.5113333333</v>
      </c>
      <c r="T140">
        <v>10.3646666667</v>
      </c>
      <c r="U140">
        <v>10.6093333333</v>
      </c>
      <c r="V140">
        <v>277</v>
      </c>
      <c r="W140">
        <v>3</v>
      </c>
      <c r="X140">
        <v>254</v>
      </c>
      <c r="Y140" t="s">
        <v>96</v>
      </c>
      <c r="Z140">
        <v>5984</v>
      </c>
      <c r="AA140">
        <v>374</v>
      </c>
      <c r="AB140">
        <v>65536</v>
      </c>
      <c r="AC140" t="s">
        <v>111</v>
      </c>
      <c r="AD140">
        <v>42.572000000000003</v>
      </c>
      <c r="AE140">
        <v>42.291333333300003</v>
      </c>
      <c r="AF140">
        <v>42.759333333299999</v>
      </c>
      <c r="AG140">
        <v>507</v>
      </c>
      <c r="AH140">
        <v>7</v>
      </c>
      <c r="AI140">
        <v>254</v>
      </c>
    </row>
    <row r="141" spans="1:35" x14ac:dyDescent="0.25">
      <c r="A141" t="s">
        <v>93</v>
      </c>
      <c r="B141" t="s">
        <v>99</v>
      </c>
      <c r="C141" t="s">
        <v>95</v>
      </c>
      <c r="D141" s="2">
        <v>2827</v>
      </c>
      <c r="E141">
        <v>176</v>
      </c>
      <c r="F141">
        <v>65536</v>
      </c>
      <c r="G141" t="s">
        <v>105</v>
      </c>
      <c r="H141" s="6">
        <v>90.355666666700003</v>
      </c>
      <c r="I141" s="6">
        <v>106.28400000000001</v>
      </c>
      <c r="J141" s="6">
        <v>83.545000000000002</v>
      </c>
      <c r="K141">
        <v>9269</v>
      </c>
      <c r="L141">
        <v>258</v>
      </c>
      <c r="M141">
        <v>255</v>
      </c>
      <c r="N141" t="s">
        <v>101</v>
      </c>
      <c r="O141">
        <v>20695</v>
      </c>
      <c r="P141">
        <v>1293</v>
      </c>
      <c r="Q141">
        <v>65536</v>
      </c>
      <c r="R141" t="s">
        <v>105</v>
      </c>
      <c r="S141">
        <v>12.297000000000001</v>
      </c>
      <c r="T141">
        <v>12.0536666667</v>
      </c>
      <c r="U141">
        <v>12.4013333333</v>
      </c>
      <c r="V141">
        <v>460</v>
      </c>
      <c r="W141">
        <v>4</v>
      </c>
      <c r="X141">
        <v>254</v>
      </c>
      <c r="Y141" t="s">
        <v>96</v>
      </c>
      <c r="Z141">
        <v>5366</v>
      </c>
      <c r="AA141">
        <v>335</v>
      </c>
      <c r="AB141">
        <v>65536</v>
      </c>
      <c r="AC141" t="s">
        <v>105</v>
      </c>
      <c r="AD141">
        <v>47.541666666700003</v>
      </c>
      <c r="AE141">
        <v>47.2166666667</v>
      </c>
      <c r="AF141">
        <v>47.681333333300003</v>
      </c>
      <c r="AG141">
        <v>498</v>
      </c>
      <c r="AH141">
        <v>7</v>
      </c>
      <c r="AI141">
        <v>255</v>
      </c>
    </row>
    <row r="142" spans="1:35" x14ac:dyDescent="0.25">
      <c r="A142" t="s">
        <v>93</v>
      </c>
      <c r="B142" t="s">
        <v>99</v>
      </c>
      <c r="C142" t="s">
        <v>95</v>
      </c>
      <c r="D142" s="2">
        <v>2832</v>
      </c>
      <c r="E142">
        <v>177</v>
      </c>
      <c r="F142">
        <v>65536</v>
      </c>
      <c r="G142" t="s">
        <v>104</v>
      </c>
      <c r="H142" s="6">
        <v>90.036333333300007</v>
      </c>
      <c r="I142" s="6">
        <v>110.300333333</v>
      </c>
      <c r="J142" s="6">
        <v>84.9633333333</v>
      </c>
      <c r="K142">
        <v>4140</v>
      </c>
      <c r="L142">
        <v>102</v>
      </c>
      <c r="M142">
        <v>255</v>
      </c>
      <c r="N142" t="s">
        <v>101</v>
      </c>
      <c r="O142">
        <v>18019</v>
      </c>
      <c r="P142">
        <v>1126</v>
      </c>
      <c r="Q142">
        <v>65536</v>
      </c>
      <c r="R142" t="s">
        <v>104</v>
      </c>
      <c r="S142">
        <v>14.131666666699999</v>
      </c>
      <c r="T142">
        <v>13.734</v>
      </c>
      <c r="U142">
        <v>14.230666666699999</v>
      </c>
      <c r="V142">
        <v>717</v>
      </c>
      <c r="W142">
        <v>8</v>
      </c>
      <c r="X142">
        <v>254</v>
      </c>
      <c r="Y142" t="s">
        <v>96</v>
      </c>
      <c r="Z142">
        <v>4922</v>
      </c>
      <c r="AA142">
        <v>307</v>
      </c>
      <c r="AB142">
        <v>65536</v>
      </c>
      <c r="AC142" t="s">
        <v>104</v>
      </c>
      <c r="AD142">
        <v>51.7743333333</v>
      </c>
      <c r="AE142">
        <v>51.431666666700004</v>
      </c>
      <c r="AF142">
        <v>51.860333333299998</v>
      </c>
      <c r="AG142">
        <v>523</v>
      </c>
      <c r="AH142">
        <v>6</v>
      </c>
      <c r="AI142">
        <v>254</v>
      </c>
    </row>
    <row r="143" spans="1:35" x14ac:dyDescent="0.25">
      <c r="A143" t="s">
        <v>93</v>
      </c>
      <c r="B143" t="s">
        <v>99</v>
      </c>
      <c r="C143" t="s">
        <v>95</v>
      </c>
      <c r="D143" s="2">
        <v>2609</v>
      </c>
      <c r="E143">
        <v>163</v>
      </c>
      <c r="F143">
        <v>65536</v>
      </c>
      <c r="G143" t="s">
        <v>103</v>
      </c>
      <c r="H143" s="6">
        <v>97.67</v>
      </c>
      <c r="I143" s="6">
        <v>116.324</v>
      </c>
      <c r="J143" s="6">
        <v>95.604333333300005</v>
      </c>
      <c r="K143">
        <v>3003</v>
      </c>
      <c r="L143">
        <v>92</v>
      </c>
      <c r="M143">
        <v>254</v>
      </c>
      <c r="N143" t="s">
        <v>101</v>
      </c>
      <c r="O143">
        <v>16148</v>
      </c>
      <c r="P143">
        <v>1009</v>
      </c>
      <c r="Q143">
        <v>65536</v>
      </c>
      <c r="R143" t="s">
        <v>103</v>
      </c>
      <c r="S143">
        <v>15.771000000000001</v>
      </c>
      <c r="T143">
        <v>15.413666666699999</v>
      </c>
      <c r="U143">
        <v>15.8113333333</v>
      </c>
      <c r="V143">
        <v>473</v>
      </c>
      <c r="W143">
        <v>4</v>
      </c>
      <c r="X143">
        <v>254</v>
      </c>
      <c r="Y143" t="s">
        <v>96</v>
      </c>
      <c r="Z143">
        <v>4567</v>
      </c>
      <c r="AA143">
        <v>285</v>
      </c>
      <c r="AB143">
        <v>65536</v>
      </c>
      <c r="AC143" t="s">
        <v>103</v>
      </c>
      <c r="AD143">
        <v>55.839333333299997</v>
      </c>
      <c r="AE143">
        <v>55.654666666700003</v>
      </c>
      <c r="AF143">
        <v>55.859666666700001</v>
      </c>
      <c r="AG143">
        <v>622</v>
      </c>
      <c r="AH143">
        <v>7</v>
      </c>
      <c r="AI143">
        <v>255</v>
      </c>
    </row>
    <row r="144" spans="1:35" x14ac:dyDescent="0.25">
      <c r="A144" t="s">
        <v>93</v>
      </c>
      <c r="B144" t="s">
        <v>99</v>
      </c>
      <c r="C144" t="s">
        <v>95</v>
      </c>
      <c r="D144" s="2">
        <v>2440</v>
      </c>
      <c r="E144">
        <v>152</v>
      </c>
      <c r="F144">
        <v>65536</v>
      </c>
      <c r="G144" t="s">
        <v>112</v>
      </c>
      <c r="H144" s="6">
        <v>104.572</v>
      </c>
      <c r="I144" s="6">
        <v>0</v>
      </c>
      <c r="J144" s="6">
        <v>104.572</v>
      </c>
      <c r="K144">
        <v>862</v>
      </c>
      <c r="L144">
        <v>19</v>
      </c>
      <c r="M144">
        <v>254</v>
      </c>
      <c r="N144" t="s">
        <v>101</v>
      </c>
      <c r="O144">
        <v>14543</v>
      </c>
      <c r="P144">
        <v>908</v>
      </c>
      <c r="Q144">
        <v>65536</v>
      </c>
      <c r="R144" t="s">
        <v>112</v>
      </c>
      <c r="S144">
        <v>17.520666666699999</v>
      </c>
      <c r="T144">
        <v>0</v>
      </c>
      <c r="U144">
        <v>17.520666666699999</v>
      </c>
      <c r="V144">
        <v>373</v>
      </c>
      <c r="W144">
        <v>4</v>
      </c>
      <c r="X144">
        <v>254</v>
      </c>
      <c r="Y144" t="s">
        <v>96</v>
      </c>
      <c r="Z144">
        <v>4286</v>
      </c>
      <c r="AA144">
        <v>267</v>
      </c>
      <c r="AB144">
        <v>65536</v>
      </c>
      <c r="AC144" t="s">
        <v>112</v>
      </c>
      <c r="AD144">
        <v>59.429000000000002</v>
      </c>
      <c r="AE144">
        <v>0</v>
      </c>
      <c r="AF144">
        <v>59.429000000000002</v>
      </c>
      <c r="AG144">
        <v>505</v>
      </c>
      <c r="AH144">
        <v>6</v>
      </c>
      <c r="AI144">
        <v>254</v>
      </c>
    </row>
    <row r="145" spans="1:35" x14ac:dyDescent="0.25">
      <c r="A145" t="s">
        <v>93</v>
      </c>
      <c r="B145" t="s">
        <v>99</v>
      </c>
      <c r="C145" t="s">
        <v>95</v>
      </c>
      <c r="D145" s="2">
        <v>217</v>
      </c>
      <c r="E145">
        <v>217</v>
      </c>
      <c r="F145">
        <v>1048576</v>
      </c>
      <c r="G145" t="s">
        <v>102</v>
      </c>
      <c r="H145" s="6">
        <v>1165.5563333299999</v>
      </c>
      <c r="I145" s="6">
        <v>1165.5563333299999</v>
      </c>
      <c r="J145" s="6">
        <v>0</v>
      </c>
      <c r="K145">
        <v>7155</v>
      </c>
      <c r="L145">
        <v>699</v>
      </c>
      <c r="M145">
        <v>255</v>
      </c>
      <c r="N145" t="s">
        <v>101</v>
      </c>
      <c r="O145">
        <v>3441</v>
      </c>
      <c r="P145">
        <v>3441</v>
      </c>
      <c r="Q145">
        <v>1048576</v>
      </c>
      <c r="R145" t="s">
        <v>102</v>
      </c>
      <c r="S145">
        <v>74.007333333299997</v>
      </c>
      <c r="T145">
        <v>74.007333333299997</v>
      </c>
      <c r="U145">
        <v>0</v>
      </c>
      <c r="V145">
        <v>334</v>
      </c>
      <c r="W145">
        <v>101</v>
      </c>
      <c r="X145">
        <v>254</v>
      </c>
      <c r="Y145" t="s">
        <v>96</v>
      </c>
      <c r="Z145">
        <v>247</v>
      </c>
      <c r="AA145">
        <v>247</v>
      </c>
      <c r="AB145">
        <v>1048576</v>
      </c>
      <c r="AC145" t="s">
        <v>102</v>
      </c>
      <c r="AD145">
        <v>1025.2983333300001</v>
      </c>
      <c r="AE145">
        <v>1025.2983333300001</v>
      </c>
      <c r="AF145">
        <v>0</v>
      </c>
      <c r="AG145">
        <v>1989</v>
      </c>
      <c r="AH145">
        <v>235</v>
      </c>
      <c r="AI145">
        <v>255</v>
      </c>
    </row>
    <row r="146" spans="1:35" x14ac:dyDescent="0.25">
      <c r="A146" t="s">
        <v>93</v>
      </c>
      <c r="B146" t="s">
        <v>99</v>
      </c>
      <c r="C146" t="s">
        <v>95</v>
      </c>
      <c r="D146" s="2">
        <v>190</v>
      </c>
      <c r="E146">
        <v>190</v>
      </c>
      <c r="F146">
        <v>1048576</v>
      </c>
      <c r="G146" t="s">
        <v>106</v>
      </c>
      <c r="H146" s="6">
        <v>1328.116</v>
      </c>
      <c r="I146" s="6">
        <v>1335.24366667</v>
      </c>
      <c r="J146" s="6">
        <v>1264.1063333300001</v>
      </c>
      <c r="K146">
        <v>10259</v>
      </c>
      <c r="L146">
        <v>1686</v>
      </c>
      <c r="M146">
        <v>255</v>
      </c>
      <c r="N146" t="s">
        <v>101</v>
      </c>
      <c r="O146">
        <v>3699</v>
      </c>
      <c r="P146">
        <v>3699</v>
      </c>
      <c r="Q146">
        <v>1048576</v>
      </c>
      <c r="R146" t="s">
        <v>106</v>
      </c>
      <c r="S146">
        <v>68.342333333300004</v>
      </c>
      <c r="T146">
        <v>68.281999999999996</v>
      </c>
      <c r="U146">
        <v>68.879000000000005</v>
      </c>
      <c r="V146">
        <v>1422</v>
      </c>
      <c r="W146">
        <v>84</v>
      </c>
      <c r="X146">
        <v>253</v>
      </c>
      <c r="Y146" t="s">
        <v>96</v>
      </c>
      <c r="Z146">
        <v>269</v>
      </c>
      <c r="AA146">
        <v>269</v>
      </c>
      <c r="AB146">
        <v>1048576</v>
      </c>
      <c r="AC146" t="s">
        <v>106</v>
      </c>
      <c r="AD146">
        <v>938.85900000000004</v>
      </c>
      <c r="AE146">
        <v>949.85733333300004</v>
      </c>
      <c r="AF146">
        <v>839.72666666700002</v>
      </c>
      <c r="AG146">
        <v>7040</v>
      </c>
      <c r="AH146">
        <v>1148</v>
      </c>
      <c r="AI146">
        <v>255</v>
      </c>
    </row>
    <row r="147" spans="1:35" x14ac:dyDescent="0.25">
      <c r="A147" t="s">
        <v>93</v>
      </c>
      <c r="B147" t="s">
        <v>99</v>
      </c>
      <c r="C147" t="s">
        <v>95</v>
      </c>
      <c r="D147" s="2">
        <v>207</v>
      </c>
      <c r="E147">
        <v>207</v>
      </c>
      <c r="F147">
        <v>1048576</v>
      </c>
      <c r="G147" t="s">
        <v>107</v>
      </c>
      <c r="H147" s="6">
        <v>1217.8343333299999</v>
      </c>
      <c r="I147" s="6">
        <v>1226.3296666700001</v>
      </c>
      <c r="J147" s="6">
        <v>1184.213</v>
      </c>
      <c r="K147">
        <v>14470</v>
      </c>
      <c r="L147">
        <v>1339</v>
      </c>
      <c r="M147">
        <v>255</v>
      </c>
      <c r="N147" t="s">
        <v>101</v>
      </c>
      <c r="O147">
        <v>3858</v>
      </c>
      <c r="P147">
        <v>3858</v>
      </c>
      <c r="Q147">
        <v>1048576</v>
      </c>
      <c r="R147" t="s">
        <v>107</v>
      </c>
      <c r="S147">
        <v>66.028999999999996</v>
      </c>
      <c r="T147">
        <v>65.923333333299993</v>
      </c>
      <c r="U147">
        <v>66.452666666699997</v>
      </c>
      <c r="V147">
        <v>1213</v>
      </c>
      <c r="W147">
        <v>75</v>
      </c>
      <c r="X147">
        <v>254</v>
      </c>
      <c r="Y147" t="s">
        <v>96</v>
      </c>
      <c r="Z147">
        <v>332</v>
      </c>
      <c r="AA147">
        <v>332</v>
      </c>
      <c r="AB147">
        <v>1048576</v>
      </c>
      <c r="AC147" t="s">
        <v>107</v>
      </c>
      <c r="AD147">
        <v>762.94733333299996</v>
      </c>
      <c r="AE147">
        <v>769.56433333300004</v>
      </c>
      <c r="AF147">
        <v>736.61833333300001</v>
      </c>
      <c r="AG147">
        <v>7185</v>
      </c>
      <c r="AH147">
        <v>656</v>
      </c>
      <c r="AI147">
        <v>255</v>
      </c>
    </row>
    <row r="148" spans="1:35" x14ac:dyDescent="0.25">
      <c r="A148" t="s">
        <v>93</v>
      </c>
      <c r="B148" t="s">
        <v>99</v>
      </c>
      <c r="C148" t="s">
        <v>95</v>
      </c>
      <c r="D148" s="2">
        <v>200</v>
      </c>
      <c r="E148">
        <v>200</v>
      </c>
      <c r="F148">
        <v>1048576</v>
      </c>
      <c r="G148" t="s">
        <v>108</v>
      </c>
      <c r="H148" s="6">
        <v>1261.36933333</v>
      </c>
      <c r="I148" s="6">
        <v>1275.095</v>
      </c>
      <c r="J148" s="6">
        <v>1229.27266667</v>
      </c>
      <c r="K148">
        <v>12864</v>
      </c>
      <c r="L148">
        <v>1220</v>
      </c>
      <c r="M148">
        <v>255</v>
      </c>
      <c r="N148" t="s">
        <v>101</v>
      </c>
      <c r="O148">
        <v>2994</v>
      </c>
      <c r="P148">
        <v>2994</v>
      </c>
      <c r="Q148">
        <v>1048576</v>
      </c>
      <c r="R148" t="s">
        <v>108</v>
      </c>
      <c r="S148">
        <v>85.087000000000003</v>
      </c>
      <c r="T148">
        <v>84.418333333299998</v>
      </c>
      <c r="U148">
        <v>86.65</v>
      </c>
      <c r="V148">
        <v>1459</v>
      </c>
      <c r="W148">
        <v>76</v>
      </c>
      <c r="X148">
        <v>255</v>
      </c>
      <c r="Y148" t="s">
        <v>96</v>
      </c>
      <c r="Z148">
        <v>358</v>
      </c>
      <c r="AA148">
        <v>358</v>
      </c>
      <c r="AB148">
        <v>1048576</v>
      </c>
      <c r="AC148" t="s">
        <v>108</v>
      </c>
      <c r="AD148">
        <v>708.51733333300001</v>
      </c>
      <c r="AE148">
        <v>707.96566666700005</v>
      </c>
      <c r="AF148">
        <v>709.82500000000005</v>
      </c>
      <c r="AG148">
        <v>7117</v>
      </c>
      <c r="AH148">
        <v>505</v>
      </c>
      <c r="AI148">
        <v>254</v>
      </c>
    </row>
    <row r="149" spans="1:35" x14ac:dyDescent="0.25">
      <c r="A149" t="s">
        <v>93</v>
      </c>
      <c r="B149" t="s">
        <v>99</v>
      </c>
      <c r="C149" t="s">
        <v>95</v>
      </c>
      <c r="D149" s="2">
        <v>218</v>
      </c>
      <c r="E149">
        <v>218</v>
      </c>
      <c r="F149">
        <v>1048576</v>
      </c>
      <c r="G149" t="s">
        <v>109</v>
      </c>
      <c r="H149" s="6">
        <v>1162.74333333</v>
      </c>
      <c r="I149" s="6">
        <v>1186.2260000000001</v>
      </c>
      <c r="J149" s="6">
        <v>1127.81333333</v>
      </c>
      <c r="K149">
        <v>11332</v>
      </c>
      <c r="L149">
        <v>982</v>
      </c>
      <c r="M149">
        <v>255</v>
      </c>
      <c r="N149" t="s">
        <v>101</v>
      </c>
      <c r="O149">
        <v>2269</v>
      </c>
      <c r="P149">
        <v>2269</v>
      </c>
      <c r="Q149">
        <v>1048576</v>
      </c>
      <c r="R149" t="s">
        <v>109</v>
      </c>
      <c r="S149">
        <v>112.275666667</v>
      </c>
      <c r="T149">
        <v>111.14433333300001</v>
      </c>
      <c r="U149">
        <v>113.97833333299999</v>
      </c>
      <c r="V149">
        <v>1840</v>
      </c>
      <c r="W149">
        <v>91</v>
      </c>
      <c r="X149">
        <v>254</v>
      </c>
      <c r="Y149" t="s">
        <v>96</v>
      </c>
      <c r="Z149">
        <v>376</v>
      </c>
      <c r="AA149">
        <v>376</v>
      </c>
      <c r="AB149">
        <v>1048576</v>
      </c>
      <c r="AC149" t="s">
        <v>109</v>
      </c>
      <c r="AD149">
        <v>677.26133333300004</v>
      </c>
      <c r="AE149">
        <v>673.98066666700004</v>
      </c>
      <c r="AF149">
        <v>682.14166666699998</v>
      </c>
      <c r="AG149">
        <v>6792</v>
      </c>
      <c r="AH149">
        <v>464</v>
      </c>
      <c r="AI149">
        <v>255</v>
      </c>
    </row>
    <row r="150" spans="1:35" x14ac:dyDescent="0.25">
      <c r="A150" t="s">
        <v>93</v>
      </c>
      <c r="B150" t="s">
        <v>99</v>
      </c>
      <c r="C150" t="s">
        <v>95</v>
      </c>
      <c r="D150" s="2">
        <v>201</v>
      </c>
      <c r="E150">
        <v>201</v>
      </c>
      <c r="F150">
        <v>1048576</v>
      </c>
      <c r="G150" t="s">
        <v>110</v>
      </c>
      <c r="H150" s="6">
        <v>1259.37066667</v>
      </c>
      <c r="I150" s="6">
        <v>1268.0843333299999</v>
      </c>
      <c r="J150" s="6">
        <v>1250.82266667</v>
      </c>
      <c r="K150">
        <v>14719</v>
      </c>
      <c r="L150">
        <v>1164</v>
      </c>
      <c r="M150">
        <v>255</v>
      </c>
      <c r="N150" t="s">
        <v>101</v>
      </c>
      <c r="O150">
        <v>1817</v>
      </c>
      <c r="P150">
        <v>1817</v>
      </c>
      <c r="Q150">
        <v>1048576</v>
      </c>
      <c r="R150" t="s">
        <v>110</v>
      </c>
      <c r="S150">
        <v>140.15633333299999</v>
      </c>
      <c r="T150">
        <v>138.54566666700001</v>
      </c>
      <c r="U150">
        <v>141.770666667</v>
      </c>
      <c r="V150">
        <v>1852</v>
      </c>
      <c r="W150">
        <v>112</v>
      </c>
      <c r="X150">
        <v>254</v>
      </c>
      <c r="Y150" t="s">
        <v>96</v>
      </c>
      <c r="Z150">
        <v>365</v>
      </c>
      <c r="AA150">
        <v>365</v>
      </c>
      <c r="AB150">
        <v>1048576</v>
      </c>
      <c r="AC150" t="s">
        <v>110</v>
      </c>
      <c r="AD150">
        <v>695.95833333300004</v>
      </c>
      <c r="AE150">
        <v>692.96</v>
      </c>
      <c r="AF150">
        <v>698.94600000000003</v>
      </c>
      <c r="AG150">
        <v>7087</v>
      </c>
      <c r="AH150">
        <v>434</v>
      </c>
      <c r="AI150">
        <v>255</v>
      </c>
    </row>
    <row r="151" spans="1:35" x14ac:dyDescent="0.25">
      <c r="A151" t="s">
        <v>93</v>
      </c>
      <c r="B151" t="s">
        <v>99</v>
      </c>
      <c r="C151" t="s">
        <v>95</v>
      </c>
      <c r="D151" s="2">
        <v>181</v>
      </c>
      <c r="E151">
        <v>181</v>
      </c>
      <c r="F151">
        <v>1048576</v>
      </c>
      <c r="G151" t="s">
        <v>111</v>
      </c>
      <c r="H151" s="6">
        <v>1396.3183333300001</v>
      </c>
      <c r="I151" s="6">
        <v>1388.9559999999999</v>
      </c>
      <c r="J151" s="6">
        <v>1401.1833333300001</v>
      </c>
      <c r="K151">
        <v>16243</v>
      </c>
      <c r="L151">
        <v>1085</v>
      </c>
      <c r="M151">
        <v>255</v>
      </c>
      <c r="N151" t="s">
        <v>101</v>
      </c>
      <c r="O151">
        <v>1516</v>
      </c>
      <c r="P151">
        <v>1516</v>
      </c>
      <c r="Q151">
        <v>1048576</v>
      </c>
      <c r="R151" t="s">
        <v>111</v>
      </c>
      <c r="S151">
        <v>167.952</v>
      </c>
      <c r="T151">
        <v>165.708</v>
      </c>
      <c r="U151">
        <v>169.45099999999999</v>
      </c>
      <c r="V151">
        <v>2279</v>
      </c>
      <c r="W151">
        <v>147</v>
      </c>
      <c r="X151">
        <v>254</v>
      </c>
      <c r="Y151" t="s">
        <v>96</v>
      </c>
      <c r="Z151">
        <v>390</v>
      </c>
      <c r="AA151">
        <v>390</v>
      </c>
      <c r="AB151">
        <v>1048576</v>
      </c>
      <c r="AC151" t="s">
        <v>111</v>
      </c>
      <c r="AD151">
        <v>651.16133333300002</v>
      </c>
      <c r="AE151">
        <v>650.73233333300004</v>
      </c>
      <c r="AF151">
        <v>651.44666666700004</v>
      </c>
      <c r="AG151">
        <v>6841</v>
      </c>
      <c r="AH151">
        <v>412</v>
      </c>
      <c r="AI151">
        <v>254</v>
      </c>
    </row>
    <row r="152" spans="1:35" x14ac:dyDescent="0.25">
      <c r="A152" t="s">
        <v>93</v>
      </c>
      <c r="B152" t="s">
        <v>99</v>
      </c>
      <c r="C152" t="s">
        <v>95</v>
      </c>
      <c r="D152" s="2">
        <v>185</v>
      </c>
      <c r="E152">
        <v>185</v>
      </c>
      <c r="F152">
        <v>1048576</v>
      </c>
      <c r="G152" t="s">
        <v>105</v>
      </c>
      <c r="H152" s="6">
        <v>1367.4503333299999</v>
      </c>
      <c r="I152" s="6">
        <v>1366.66666667</v>
      </c>
      <c r="J152" s="6">
        <v>1367.7893333300001</v>
      </c>
      <c r="K152">
        <v>19085</v>
      </c>
      <c r="L152">
        <v>1316</v>
      </c>
      <c r="M152">
        <v>254</v>
      </c>
      <c r="N152" t="s">
        <v>101</v>
      </c>
      <c r="O152">
        <v>1296</v>
      </c>
      <c r="P152">
        <v>1296</v>
      </c>
      <c r="Q152">
        <v>1048576</v>
      </c>
      <c r="R152" t="s">
        <v>105</v>
      </c>
      <c r="S152">
        <v>196.27266666700001</v>
      </c>
      <c r="T152">
        <v>193.79566666700001</v>
      </c>
      <c r="U152">
        <v>197.33166666700001</v>
      </c>
      <c r="V152">
        <v>3545</v>
      </c>
      <c r="W152">
        <v>168</v>
      </c>
      <c r="X152">
        <v>254</v>
      </c>
      <c r="Y152" t="s">
        <v>96</v>
      </c>
      <c r="Z152">
        <v>351</v>
      </c>
      <c r="AA152">
        <v>351</v>
      </c>
      <c r="AB152">
        <v>1048576</v>
      </c>
      <c r="AC152" t="s">
        <v>105</v>
      </c>
      <c r="AD152">
        <v>723.13933333299997</v>
      </c>
      <c r="AE152">
        <v>719.26033333299995</v>
      </c>
      <c r="AF152">
        <v>724.81633333299999</v>
      </c>
      <c r="AG152">
        <v>7289</v>
      </c>
      <c r="AH152">
        <v>326</v>
      </c>
      <c r="AI152">
        <v>255</v>
      </c>
    </row>
    <row r="153" spans="1:35" x14ac:dyDescent="0.25">
      <c r="A153" t="s">
        <v>93</v>
      </c>
      <c r="B153" t="s">
        <v>99</v>
      </c>
      <c r="C153" t="s">
        <v>95</v>
      </c>
      <c r="D153" s="2">
        <v>179</v>
      </c>
      <c r="E153">
        <v>179</v>
      </c>
      <c r="F153">
        <v>1048576</v>
      </c>
      <c r="G153" t="s">
        <v>104</v>
      </c>
      <c r="H153" s="6">
        <v>1412.7683333299999</v>
      </c>
      <c r="I153" s="6">
        <v>1424.76266667</v>
      </c>
      <c r="J153" s="6">
        <v>1409.8076666699999</v>
      </c>
      <c r="K153">
        <v>14309</v>
      </c>
      <c r="L153">
        <v>864</v>
      </c>
      <c r="M153">
        <v>255</v>
      </c>
      <c r="N153" t="s">
        <v>101</v>
      </c>
      <c r="O153">
        <v>1138</v>
      </c>
      <c r="P153">
        <v>1138</v>
      </c>
      <c r="Q153">
        <v>1048576</v>
      </c>
      <c r="R153" t="s">
        <v>104</v>
      </c>
      <c r="S153">
        <v>223.56466666700001</v>
      </c>
      <c r="T153">
        <v>222.73166666700001</v>
      </c>
      <c r="U153">
        <v>223.77166666700001</v>
      </c>
      <c r="V153">
        <v>3113</v>
      </c>
      <c r="W153">
        <v>201</v>
      </c>
      <c r="X153">
        <v>254</v>
      </c>
      <c r="Y153" t="s">
        <v>96</v>
      </c>
      <c r="Z153">
        <v>362</v>
      </c>
      <c r="AA153">
        <v>362</v>
      </c>
      <c r="AB153">
        <v>1048576</v>
      </c>
      <c r="AC153" t="s">
        <v>104</v>
      </c>
      <c r="AD153">
        <v>702.28866666700003</v>
      </c>
      <c r="AE153">
        <v>697.66433333299995</v>
      </c>
      <c r="AF153">
        <v>703.44200000000001</v>
      </c>
      <c r="AG153">
        <v>6846</v>
      </c>
      <c r="AH153">
        <v>270</v>
      </c>
      <c r="AI153">
        <v>255</v>
      </c>
    </row>
    <row r="154" spans="1:35" x14ac:dyDescent="0.25">
      <c r="A154" t="s">
        <v>93</v>
      </c>
      <c r="B154" t="s">
        <v>99</v>
      </c>
      <c r="C154" t="s">
        <v>95</v>
      </c>
      <c r="D154" s="2">
        <v>179</v>
      </c>
      <c r="E154">
        <v>179</v>
      </c>
      <c r="F154">
        <v>1048576</v>
      </c>
      <c r="G154" t="s">
        <v>103</v>
      </c>
      <c r="H154" s="6">
        <v>1406.0170000000001</v>
      </c>
      <c r="I154" s="6">
        <v>1426.7380000000001</v>
      </c>
      <c r="J154" s="6">
        <v>1403.7136666700001</v>
      </c>
      <c r="K154">
        <v>12392</v>
      </c>
      <c r="L154">
        <v>606</v>
      </c>
      <c r="M154">
        <v>255</v>
      </c>
      <c r="N154" t="s">
        <v>101</v>
      </c>
      <c r="O154">
        <v>1012</v>
      </c>
      <c r="P154">
        <v>1012</v>
      </c>
      <c r="Q154">
        <v>1048576</v>
      </c>
      <c r="R154" t="s">
        <v>103</v>
      </c>
      <c r="S154">
        <v>251.20400000000001</v>
      </c>
      <c r="T154">
        <v>253.70866666699999</v>
      </c>
      <c r="U154">
        <v>250.92699999999999</v>
      </c>
      <c r="V154">
        <v>3231</v>
      </c>
      <c r="W154">
        <v>199</v>
      </c>
      <c r="X154">
        <v>254</v>
      </c>
      <c r="Y154" t="s">
        <v>96</v>
      </c>
      <c r="Z154">
        <v>336</v>
      </c>
      <c r="AA154">
        <v>336</v>
      </c>
      <c r="AB154">
        <v>1048576</v>
      </c>
      <c r="AC154" t="s">
        <v>103</v>
      </c>
      <c r="AD154">
        <v>756.03166666699997</v>
      </c>
      <c r="AE154">
        <v>751.29266666700005</v>
      </c>
      <c r="AF154">
        <v>756.55766666700003</v>
      </c>
      <c r="AG154">
        <v>6320</v>
      </c>
      <c r="AH154">
        <v>221</v>
      </c>
      <c r="AI154">
        <v>254</v>
      </c>
    </row>
    <row r="155" spans="1:35" x14ac:dyDescent="0.25">
      <c r="A155" t="s">
        <v>93</v>
      </c>
      <c r="B155" t="s">
        <v>99</v>
      </c>
      <c r="C155" t="s">
        <v>95</v>
      </c>
      <c r="D155" s="2">
        <v>156</v>
      </c>
      <c r="E155">
        <v>156</v>
      </c>
      <c r="F155">
        <v>1048576</v>
      </c>
      <c r="G155" t="s">
        <v>112</v>
      </c>
      <c r="H155" s="6">
        <v>1620.7513333300001</v>
      </c>
      <c r="I155" s="6">
        <v>0</v>
      </c>
      <c r="J155" s="6">
        <v>1620.7513333300001</v>
      </c>
      <c r="K155">
        <v>9614</v>
      </c>
      <c r="L155">
        <v>425</v>
      </c>
      <c r="M155">
        <v>255</v>
      </c>
      <c r="N155" t="s">
        <v>101</v>
      </c>
      <c r="O155">
        <v>911</v>
      </c>
      <c r="P155">
        <v>911</v>
      </c>
      <c r="Q155">
        <v>1048576</v>
      </c>
      <c r="R155" t="s">
        <v>112</v>
      </c>
      <c r="S155">
        <v>278.88666666699999</v>
      </c>
      <c r="T155">
        <v>0</v>
      </c>
      <c r="U155">
        <v>278.88666666699999</v>
      </c>
      <c r="V155">
        <v>1657</v>
      </c>
      <c r="W155">
        <v>255</v>
      </c>
      <c r="X155">
        <v>254</v>
      </c>
      <c r="Y155" t="s">
        <v>96</v>
      </c>
      <c r="Z155">
        <v>306</v>
      </c>
      <c r="AA155">
        <v>306</v>
      </c>
      <c r="AB155">
        <v>1048576</v>
      </c>
      <c r="AC155" t="s">
        <v>112</v>
      </c>
      <c r="AD155">
        <v>830.21900000000005</v>
      </c>
      <c r="AE155">
        <v>0</v>
      </c>
      <c r="AF155">
        <v>830.21900000000005</v>
      </c>
      <c r="AG155">
        <v>3182</v>
      </c>
      <c r="AH155">
        <v>128</v>
      </c>
      <c r="AI155">
        <v>255</v>
      </c>
    </row>
    <row r="156" spans="1:35" x14ac:dyDescent="0.25">
      <c r="A156" t="s">
        <v>100</v>
      </c>
      <c r="B156" t="s">
        <v>94</v>
      </c>
      <c r="C156" t="s">
        <v>95</v>
      </c>
      <c r="D156" s="2">
        <v>3038</v>
      </c>
      <c r="E156">
        <v>11</v>
      </c>
      <c r="F156">
        <v>4096</v>
      </c>
      <c r="G156" t="s">
        <v>102</v>
      </c>
      <c r="H156" s="6">
        <v>42.336666666699998</v>
      </c>
      <c r="I156" s="6">
        <v>42.336666666699998</v>
      </c>
      <c r="J156" s="6">
        <v>0</v>
      </c>
      <c r="K156">
        <v>1832</v>
      </c>
      <c r="L156">
        <v>48</v>
      </c>
      <c r="M156">
        <v>127</v>
      </c>
      <c r="N156" t="s">
        <v>101</v>
      </c>
      <c r="O156">
        <v>179337</v>
      </c>
      <c r="P156">
        <v>700</v>
      </c>
      <c r="Q156">
        <v>4096</v>
      </c>
      <c r="R156" t="s">
        <v>102</v>
      </c>
      <c r="S156">
        <v>0.70599999999999996</v>
      </c>
      <c r="T156">
        <v>0.70599999999999996</v>
      </c>
      <c r="U156">
        <v>0</v>
      </c>
      <c r="V156">
        <v>24</v>
      </c>
      <c r="W156">
        <v>0</v>
      </c>
      <c r="X156">
        <v>126</v>
      </c>
      <c r="Y156" t="s">
        <v>96</v>
      </c>
      <c r="Z156">
        <v>47936</v>
      </c>
      <c r="AA156">
        <v>187</v>
      </c>
      <c r="AB156">
        <v>4096</v>
      </c>
      <c r="AC156" t="s">
        <v>102</v>
      </c>
      <c r="AD156">
        <v>2.46733333333</v>
      </c>
      <c r="AE156">
        <v>2.46733333333</v>
      </c>
      <c r="AF156">
        <v>0</v>
      </c>
      <c r="AG156">
        <v>92</v>
      </c>
      <c r="AH156">
        <v>0</v>
      </c>
      <c r="AI156">
        <v>118</v>
      </c>
    </row>
    <row r="157" spans="1:35" x14ac:dyDescent="0.25">
      <c r="A157" t="s">
        <v>100</v>
      </c>
      <c r="B157" t="s">
        <v>94</v>
      </c>
      <c r="C157" t="s">
        <v>95</v>
      </c>
      <c r="D157" s="2">
        <v>2630</v>
      </c>
      <c r="E157">
        <v>10</v>
      </c>
      <c r="F157">
        <v>4096</v>
      </c>
      <c r="G157" t="s">
        <v>106</v>
      </c>
      <c r="H157" s="6">
        <v>49.262666666699999</v>
      </c>
      <c r="I157" s="6">
        <v>54.139666666700002</v>
      </c>
      <c r="J157" s="6">
        <v>5.5286666666700004</v>
      </c>
      <c r="K157">
        <v>2553</v>
      </c>
      <c r="L157">
        <v>65</v>
      </c>
      <c r="M157">
        <v>127</v>
      </c>
      <c r="N157" t="s">
        <v>101</v>
      </c>
      <c r="O157">
        <v>179513</v>
      </c>
      <c r="P157">
        <v>701</v>
      </c>
      <c r="Q157">
        <v>4096</v>
      </c>
      <c r="R157" t="s">
        <v>106</v>
      </c>
      <c r="S157">
        <v>0.70599999999999996</v>
      </c>
      <c r="T157">
        <v>0.71466666666699996</v>
      </c>
      <c r="U157">
        <v>0.62833333333300001</v>
      </c>
      <c r="V157">
        <v>27</v>
      </c>
      <c r="W157">
        <v>0</v>
      </c>
      <c r="X157">
        <v>126</v>
      </c>
      <c r="Y157" t="s">
        <v>96</v>
      </c>
      <c r="Z157">
        <v>45720</v>
      </c>
      <c r="AA157">
        <v>178</v>
      </c>
      <c r="AB157">
        <v>4096</v>
      </c>
      <c r="AC157" t="s">
        <v>106</v>
      </c>
      <c r="AD157">
        <v>2.585</v>
      </c>
      <c r="AE157">
        <v>2.5693333333299999</v>
      </c>
      <c r="AF157">
        <v>2.72566666667</v>
      </c>
      <c r="AG157">
        <v>1532</v>
      </c>
      <c r="AH157">
        <v>4</v>
      </c>
      <c r="AI157">
        <v>118</v>
      </c>
    </row>
    <row r="158" spans="1:35" x14ac:dyDescent="0.25">
      <c r="A158" t="s">
        <v>100</v>
      </c>
      <c r="B158" t="s">
        <v>94</v>
      </c>
      <c r="C158" t="s">
        <v>95</v>
      </c>
      <c r="D158" s="2">
        <v>3784</v>
      </c>
      <c r="E158">
        <v>14</v>
      </c>
      <c r="F158">
        <v>4096</v>
      </c>
      <c r="G158" t="s">
        <v>107</v>
      </c>
      <c r="H158" s="6">
        <v>33.952666666699997</v>
      </c>
      <c r="I158" s="6">
        <v>40.830666666699997</v>
      </c>
      <c r="J158" s="6">
        <v>6.4139999999999997</v>
      </c>
      <c r="K158">
        <v>1587</v>
      </c>
      <c r="L158">
        <v>46</v>
      </c>
      <c r="M158">
        <v>127</v>
      </c>
      <c r="N158" t="s">
        <v>101</v>
      </c>
      <c r="O158">
        <v>178542</v>
      </c>
      <c r="P158">
        <v>697</v>
      </c>
      <c r="Q158">
        <v>4096</v>
      </c>
      <c r="R158" t="s">
        <v>107</v>
      </c>
      <c r="S158">
        <v>0.70933333333299997</v>
      </c>
      <c r="T158">
        <v>0.72866666666699997</v>
      </c>
      <c r="U158">
        <v>0.630666666667</v>
      </c>
      <c r="V158">
        <v>22</v>
      </c>
      <c r="W158">
        <v>0</v>
      </c>
      <c r="X158">
        <v>126</v>
      </c>
      <c r="Y158" t="s">
        <v>96</v>
      </c>
      <c r="Z158">
        <v>47121</v>
      </c>
      <c r="AA158">
        <v>184</v>
      </c>
      <c r="AB158">
        <v>4096</v>
      </c>
      <c r="AC158" t="s">
        <v>107</v>
      </c>
      <c r="AD158">
        <v>2.5136666666699998</v>
      </c>
      <c r="AE158">
        <v>2.5496666666699999</v>
      </c>
      <c r="AF158">
        <v>2.3696666666700001</v>
      </c>
      <c r="AG158">
        <v>1365</v>
      </c>
      <c r="AH158">
        <v>2</v>
      </c>
      <c r="AI158">
        <v>118</v>
      </c>
    </row>
    <row r="159" spans="1:35" x14ac:dyDescent="0.25">
      <c r="A159" t="s">
        <v>100</v>
      </c>
      <c r="B159" t="s">
        <v>94</v>
      </c>
      <c r="C159" t="s">
        <v>95</v>
      </c>
      <c r="D159" s="2">
        <v>3346</v>
      </c>
      <c r="E159">
        <v>13</v>
      </c>
      <c r="F159">
        <v>4096</v>
      </c>
      <c r="G159" t="s">
        <v>108</v>
      </c>
      <c r="H159" s="6">
        <v>38.322666666700002</v>
      </c>
      <c r="I159" s="6">
        <v>51.434333333300003</v>
      </c>
      <c r="J159" s="6">
        <v>7.7006666666700001</v>
      </c>
      <c r="K159">
        <v>3705</v>
      </c>
      <c r="L159">
        <v>63</v>
      </c>
      <c r="M159">
        <v>127</v>
      </c>
      <c r="N159" t="s">
        <v>101</v>
      </c>
      <c r="O159">
        <v>175336</v>
      </c>
      <c r="P159">
        <v>684</v>
      </c>
      <c r="Q159">
        <v>4096</v>
      </c>
      <c r="R159" t="s">
        <v>108</v>
      </c>
      <c r="S159">
        <v>0.72166666666699997</v>
      </c>
      <c r="T159">
        <v>0.74733333333300001</v>
      </c>
      <c r="U159">
        <v>0.66133333333300004</v>
      </c>
      <c r="V159">
        <v>221</v>
      </c>
      <c r="W159">
        <v>0</v>
      </c>
      <c r="X159">
        <v>126</v>
      </c>
      <c r="Y159" t="s">
        <v>96</v>
      </c>
      <c r="Z159">
        <v>47259</v>
      </c>
      <c r="AA159">
        <v>184</v>
      </c>
      <c r="AB159">
        <v>4096</v>
      </c>
      <c r="AC159" t="s">
        <v>108</v>
      </c>
      <c r="AD159">
        <v>2.5070000000000001</v>
      </c>
      <c r="AE159">
        <v>2.5960000000000001</v>
      </c>
      <c r="AF159">
        <v>2.2976666666700001</v>
      </c>
      <c r="AG159">
        <v>70</v>
      </c>
      <c r="AH159">
        <v>0</v>
      </c>
      <c r="AI159">
        <v>118</v>
      </c>
    </row>
    <row r="160" spans="1:35" x14ac:dyDescent="0.25">
      <c r="A160" t="s">
        <v>100</v>
      </c>
      <c r="B160" t="s">
        <v>94</v>
      </c>
      <c r="C160" t="s">
        <v>95</v>
      </c>
      <c r="D160" s="2">
        <v>4779</v>
      </c>
      <c r="E160">
        <v>18</v>
      </c>
      <c r="F160">
        <v>4096</v>
      </c>
      <c r="G160" t="s">
        <v>109</v>
      </c>
      <c r="H160" s="6">
        <v>27.251999999999999</v>
      </c>
      <c r="I160" s="6">
        <v>42.387666666699999</v>
      </c>
      <c r="J160" s="6">
        <v>4.5153333333300001</v>
      </c>
      <c r="K160">
        <v>1725</v>
      </c>
      <c r="L160">
        <v>40</v>
      </c>
      <c r="M160">
        <v>127</v>
      </c>
      <c r="N160" t="s">
        <v>101</v>
      </c>
      <c r="O160">
        <v>168224</v>
      </c>
      <c r="P160">
        <v>657</v>
      </c>
      <c r="Q160">
        <v>4096</v>
      </c>
      <c r="R160" t="s">
        <v>109</v>
      </c>
      <c r="S160">
        <v>0.752</v>
      </c>
      <c r="T160">
        <v>0.79</v>
      </c>
      <c r="U160">
        <v>0.69499999999999995</v>
      </c>
      <c r="V160">
        <v>198</v>
      </c>
      <c r="W160">
        <v>0</v>
      </c>
      <c r="X160">
        <v>126</v>
      </c>
      <c r="Y160" t="s">
        <v>96</v>
      </c>
      <c r="Z160">
        <v>47332</v>
      </c>
      <c r="AA160">
        <v>184</v>
      </c>
      <c r="AB160">
        <v>4096</v>
      </c>
      <c r="AC160" t="s">
        <v>109</v>
      </c>
      <c r="AD160">
        <v>2.5289999999999999</v>
      </c>
      <c r="AE160">
        <v>2.6686666666700001</v>
      </c>
      <c r="AF160">
        <v>2.3196666666699999</v>
      </c>
      <c r="AG160">
        <v>1588</v>
      </c>
      <c r="AH160">
        <v>2</v>
      </c>
      <c r="AI160">
        <v>119</v>
      </c>
    </row>
    <row r="161" spans="1:35" x14ac:dyDescent="0.25">
      <c r="A161" t="s">
        <v>100</v>
      </c>
      <c r="B161" t="s">
        <v>94</v>
      </c>
      <c r="C161" t="s">
        <v>95</v>
      </c>
      <c r="D161" s="2">
        <v>4479</v>
      </c>
      <c r="E161">
        <v>17</v>
      </c>
      <c r="F161">
        <v>4096</v>
      </c>
      <c r="G161" t="s">
        <v>110</v>
      </c>
      <c r="H161" s="6">
        <v>29.3356666667</v>
      </c>
      <c r="I161" s="6">
        <v>52.334000000000003</v>
      </c>
      <c r="J161" s="6">
        <v>6.3719999999999999</v>
      </c>
      <c r="K161">
        <v>2687</v>
      </c>
      <c r="L161">
        <v>64</v>
      </c>
      <c r="M161">
        <v>126</v>
      </c>
      <c r="N161" t="s">
        <v>101</v>
      </c>
      <c r="O161">
        <v>160319</v>
      </c>
      <c r="P161">
        <v>626</v>
      </c>
      <c r="Q161">
        <v>4096</v>
      </c>
      <c r="R161" t="s">
        <v>110</v>
      </c>
      <c r="S161">
        <v>0.78900000000000003</v>
      </c>
      <c r="T161">
        <v>0.83766666666699996</v>
      </c>
      <c r="U161">
        <v>0.740333333333</v>
      </c>
      <c r="V161">
        <v>535</v>
      </c>
      <c r="W161">
        <v>1</v>
      </c>
      <c r="X161">
        <v>126</v>
      </c>
      <c r="Y161" t="s">
        <v>96</v>
      </c>
      <c r="Z161">
        <v>47513</v>
      </c>
      <c r="AA161">
        <v>185</v>
      </c>
      <c r="AB161">
        <v>4096</v>
      </c>
      <c r="AC161" t="s">
        <v>110</v>
      </c>
      <c r="AD161">
        <v>2.5259999999999998</v>
      </c>
      <c r="AE161">
        <v>2.72166666667</v>
      </c>
      <c r="AF161">
        <v>2.33033333333</v>
      </c>
      <c r="AG161">
        <v>95</v>
      </c>
      <c r="AH161">
        <v>0</v>
      </c>
      <c r="AI161">
        <v>120</v>
      </c>
    </row>
    <row r="162" spans="1:35" x14ac:dyDescent="0.25">
      <c r="A162" t="s">
        <v>100</v>
      </c>
      <c r="B162" t="s">
        <v>94</v>
      </c>
      <c r="C162" t="s">
        <v>95</v>
      </c>
      <c r="D162" s="2">
        <v>5747</v>
      </c>
      <c r="E162">
        <v>22</v>
      </c>
      <c r="F162">
        <v>4096</v>
      </c>
      <c r="G162" t="s">
        <v>111</v>
      </c>
      <c r="H162" s="6">
        <v>22.265333333299999</v>
      </c>
      <c r="I162" s="6">
        <v>49.209666666700002</v>
      </c>
      <c r="J162" s="6">
        <v>4.3129999999999997</v>
      </c>
      <c r="K162">
        <v>1525</v>
      </c>
      <c r="L162">
        <v>43</v>
      </c>
      <c r="M162">
        <v>126</v>
      </c>
      <c r="N162" t="s">
        <v>101</v>
      </c>
      <c r="O162">
        <v>152014</v>
      </c>
      <c r="P162">
        <v>593</v>
      </c>
      <c r="Q162">
        <v>4096</v>
      </c>
      <c r="R162" t="s">
        <v>111</v>
      </c>
      <c r="S162">
        <v>0.83133333333299997</v>
      </c>
      <c r="T162">
        <v>0.88700000000000001</v>
      </c>
      <c r="U162">
        <v>0.79466666666700003</v>
      </c>
      <c r="V162">
        <v>583</v>
      </c>
      <c r="W162">
        <v>2</v>
      </c>
      <c r="X162">
        <v>126</v>
      </c>
      <c r="Y162" t="s">
        <v>96</v>
      </c>
      <c r="Z162">
        <v>48590</v>
      </c>
      <c r="AA162">
        <v>189</v>
      </c>
      <c r="AB162">
        <v>4096</v>
      </c>
      <c r="AC162" t="s">
        <v>111</v>
      </c>
      <c r="AD162">
        <v>2.5273333333300001</v>
      </c>
      <c r="AE162">
        <v>2.7373333333300001</v>
      </c>
      <c r="AF162">
        <v>2.387</v>
      </c>
      <c r="AG162">
        <v>2856</v>
      </c>
      <c r="AH162">
        <v>6</v>
      </c>
      <c r="AI162">
        <v>122</v>
      </c>
    </row>
    <row r="163" spans="1:35" x14ac:dyDescent="0.25">
      <c r="A163" t="s">
        <v>100</v>
      </c>
      <c r="B163" t="s">
        <v>94</v>
      </c>
      <c r="C163" t="s">
        <v>95</v>
      </c>
      <c r="D163" s="2">
        <v>7039</v>
      </c>
      <c r="E163">
        <v>27</v>
      </c>
      <c r="F163">
        <v>4096</v>
      </c>
      <c r="G163" t="s">
        <v>105</v>
      </c>
      <c r="H163" s="6">
        <v>18.9023333333</v>
      </c>
      <c r="I163" s="6">
        <v>48.290333333299998</v>
      </c>
      <c r="J163" s="6">
        <v>6.335</v>
      </c>
      <c r="K163">
        <v>4365</v>
      </c>
      <c r="L163">
        <v>70</v>
      </c>
      <c r="M163">
        <v>126</v>
      </c>
      <c r="N163" t="s">
        <v>101</v>
      </c>
      <c r="O163">
        <v>144657</v>
      </c>
      <c r="P163">
        <v>565</v>
      </c>
      <c r="Q163">
        <v>4096</v>
      </c>
      <c r="R163" t="s">
        <v>105</v>
      </c>
      <c r="S163">
        <v>0.87366666666699999</v>
      </c>
      <c r="T163">
        <v>0.94333333333299996</v>
      </c>
      <c r="U163">
        <v>0.84399999999999997</v>
      </c>
      <c r="V163">
        <v>267</v>
      </c>
      <c r="W163">
        <v>1</v>
      </c>
      <c r="X163">
        <v>126</v>
      </c>
      <c r="Y163" t="s">
        <v>96</v>
      </c>
      <c r="Z163">
        <v>50183</v>
      </c>
      <c r="AA163">
        <v>196</v>
      </c>
      <c r="AB163">
        <v>4096</v>
      </c>
      <c r="AC163" t="s">
        <v>105</v>
      </c>
      <c r="AD163">
        <v>2.4426666666700001</v>
      </c>
      <c r="AE163">
        <v>2.7063333333299999</v>
      </c>
      <c r="AF163">
        <v>2.3296666666700001</v>
      </c>
      <c r="AG163">
        <v>83</v>
      </c>
      <c r="AH163">
        <v>0</v>
      </c>
      <c r="AI163">
        <v>122</v>
      </c>
    </row>
    <row r="164" spans="1:35" x14ac:dyDescent="0.25">
      <c r="A164" t="s">
        <v>100</v>
      </c>
      <c r="B164" t="s">
        <v>94</v>
      </c>
      <c r="C164" t="s">
        <v>95</v>
      </c>
      <c r="D164" s="2">
        <v>7828</v>
      </c>
      <c r="E164">
        <v>30</v>
      </c>
      <c r="F164">
        <v>4096</v>
      </c>
      <c r="G164" t="s">
        <v>104</v>
      </c>
      <c r="H164" s="6">
        <v>16.356666666700001</v>
      </c>
      <c r="I164" s="6">
        <v>53.544666666700003</v>
      </c>
      <c r="J164" s="6">
        <v>7.0803333333299996</v>
      </c>
      <c r="K164">
        <v>8643</v>
      </c>
      <c r="L164">
        <v>105</v>
      </c>
      <c r="M164">
        <v>125</v>
      </c>
      <c r="N164" t="s">
        <v>101</v>
      </c>
      <c r="O164">
        <v>137776</v>
      </c>
      <c r="P164">
        <v>538</v>
      </c>
      <c r="Q164">
        <v>4096</v>
      </c>
      <c r="R164" t="s">
        <v>104</v>
      </c>
      <c r="S164">
        <v>0.91800000000000004</v>
      </c>
      <c r="T164">
        <v>1.02033333333</v>
      </c>
      <c r="U164">
        <v>0.89200000000000002</v>
      </c>
      <c r="V164">
        <v>265</v>
      </c>
      <c r="W164">
        <v>1</v>
      </c>
      <c r="X164">
        <v>126</v>
      </c>
      <c r="Y164" t="s">
        <v>96</v>
      </c>
      <c r="Z164">
        <v>47556</v>
      </c>
      <c r="AA164">
        <v>185</v>
      </c>
      <c r="AB164">
        <v>4096</v>
      </c>
      <c r="AC164" t="s">
        <v>104</v>
      </c>
      <c r="AD164">
        <v>2.6116666666700001</v>
      </c>
      <c r="AE164">
        <v>2.9420000000000002</v>
      </c>
      <c r="AF164">
        <v>2.5293333333299999</v>
      </c>
      <c r="AG164">
        <v>141</v>
      </c>
      <c r="AH164">
        <v>0</v>
      </c>
      <c r="AI164">
        <v>124</v>
      </c>
    </row>
    <row r="165" spans="1:35" x14ac:dyDescent="0.25">
      <c r="A165" t="s">
        <v>100</v>
      </c>
      <c r="B165" t="s">
        <v>94</v>
      </c>
      <c r="C165" t="s">
        <v>95</v>
      </c>
      <c r="D165" s="2">
        <v>13564</v>
      </c>
      <c r="E165">
        <v>52</v>
      </c>
      <c r="F165">
        <v>4096</v>
      </c>
      <c r="G165" t="s">
        <v>103</v>
      </c>
      <c r="H165" s="6">
        <v>9.0976666666699995</v>
      </c>
      <c r="I165" s="6">
        <v>43.461333333299997</v>
      </c>
      <c r="J165" s="6">
        <v>5.2816666666699996</v>
      </c>
      <c r="K165">
        <v>1191</v>
      </c>
      <c r="L165">
        <v>25</v>
      </c>
      <c r="M165">
        <v>122</v>
      </c>
      <c r="N165" t="s">
        <v>101</v>
      </c>
      <c r="O165">
        <v>129945</v>
      </c>
      <c r="P165">
        <v>507</v>
      </c>
      <c r="Q165">
        <v>4096</v>
      </c>
      <c r="R165" t="s">
        <v>103</v>
      </c>
      <c r="S165">
        <v>0.97266666666699997</v>
      </c>
      <c r="T165">
        <v>1.095</v>
      </c>
      <c r="U165">
        <v>0.95933333333299997</v>
      </c>
      <c r="V165">
        <v>319</v>
      </c>
      <c r="W165">
        <v>1</v>
      </c>
      <c r="X165">
        <v>126</v>
      </c>
      <c r="Y165" t="s">
        <v>96</v>
      </c>
      <c r="Z165">
        <v>51029</v>
      </c>
      <c r="AA165">
        <v>199</v>
      </c>
      <c r="AB165">
        <v>4096</v>
      </c>
      <c r="AC165" t="s">
        <v>103</v>
      </c>
      <c r="AD165">
        <v>2.4329999999999998</v>
      </c>
      <c r="AE165">
        <v>2.9406666666699999</v>
      </c>
      <c r="AF165">
        <v>2.3763333333299999</v>
      </c>
      <c r="AG165">
        <v>2200</v>
      </c>
      <c r="AH165">
        <v>6</v>
      </c>
      <c r="AI165">
        <v>124</v>
      </c>
    </row>
    <row r="166" spans="1:35" x14ac:dyDescent="0.25">
      <c r="A166" t="s">
        <v>100</v>
      </c>
      <c r="B166" t="s">
        <v>94</v>
      </c>
      <c r="C166" t="s">
        <v>95</v>
      </c>
      <c r="D166" s="2">
        <v>9961</v>
      </c>
      <c r="E166">
        <v>38</v>
      </c>
      <c r="F166">
        <v>4096</v>
      </c>
      <c r="G166" t="s">
        <v>112</v>
      </c>
      <c r="H166" s="6">
        <v>12.7053333333</v>
      </c>
      <c r="I166" s="6">
        <v>0</v>
      </c>
      <c r="J166" s="6">
        <v>12.7053333333</v>
      </c>
      <c r="K166">
        <v>5015</v>
      </c>
      <c r="L166">
        <v>154</v>
      </c>
      <c r="M166">
        <v>127</v>
      </c>
      <c r="N166" t="s">
        <v>101</v>
      </c>
      <c r="O166">
        <v>124730</v>
      </c>
      <c r="P166">
        <v>487</v>
      </c>
      <c r="Q166">
        <v>4096</v>
      </c>
      <c r="R166" t="s">
        <v>112</v>
      </c>
      <c r="S166">
        <v>1.014</v>
      </c>
      <c r="T166">
        <v>0</v>
      </c>
      <c r="U166">
        <v>1.014</v>
      </c>
      <c r="V166">
        <v>203</v>
      </c>
      <c r="W166">
        <v>1</v>
      </c>
      <c r="X166">
        <v>126</v>
      </c>
      <c r="Y166" t="s">
        <v>96</v>
      </c>
      <c r="Z166">
        <v>54055</v>
      </c>
      <c r="AA166">
        <v>211</v>
      </c>
      <c r="AB166">
        <v>4096</v>
      </c>
      <c r="AC166" t="s">
        <v>112</v>
      </c>
      <c r="AD166">
        <v>2.35</v>
      </c>
      <c r="AE166">
        <v>0</v>
      </c>
      <c r="AF166">
        <v>2.35</v>
      </c>
      <c r="AG166">
        <v>1544</v>
      </c>
      <c r="AH166">
        <v>3</v>
      </c>
      <c r="AI166">
        <v>127</v>
      </c>
    </row>
    <row r="167" spans="1:35" x14ac:dyDescent="0.25">
      <c r="A167" t="s">
        <v>100</v>
      </c>
      <c r="B167" t="s">
        <v>94</v>
      </c>
      <c r="C167" t="s">
        <v>95</v>
      </c>
      <c r="D167" s="2">
        <v>9027</v>
      </c>
      <c r="E167">
        <v>564</v>
      </c>
      <c r="F167">
        <v>65536</v>
      </c>
      <c r="G167" t="s">
        <v>102</v>
      </c>
      <c r="H167" s="6">
        <v>13.820666666699999</v>
      </c>
      <c r="I167" s="6">
        <v>13.820666666699999</v>
      </c>
      <c r="J167" s="6">
        <v>0</v>
      </c>
      <c r="K167">
        <v>1653</v>
      </c>
      <c r="L167">
        <v>27</v>
      </c>
      <c r="M167">
        <v>124</v>
      </c>
      <c r="N167" t="s">
        <v>101</v>
      </c>
      <c r="O167">
        <v>60267</v>
      </c>
      <c r="P167">
        <v>3766</v>
      </c>
      <c r="Q167">
        <v>65536</v>
      </c>
      <c r="R167" t="s">
        <v>102</v>
      </c>
      <c r="S167">
        <v>2.1063333333299998</v>
      </c>
      <c r="T167">
        <v>2.1063333333299998</v>
      </c>
      <c r="U167">
        <v>0</v>
      </c>
      <c r="V167">
        <v>350</v>
      </c>
      <c r="W167">
        <v>4</v>
      </c>
      <c r="X167">
        <v>126</v>
      </c>
      <c r="Y167" t="s">
        <v>96</v>
      </c>
      <c r="Z167">
        <v>17027</v>
      </c>
      <c r="AA167">
        <v>1064</v>
      </c>
      <c r="AB167">
        <v>65536</v>
      </c>
      <c r="AC167" t="s">
        <v>102</v>
      </c>
      <c r="AD167">
        <v>7.4829999999999997</v>
      </c>
      <c r="AE167">
        <v>7.4829999999999997</v>
      </c>
      <c r="AF167">
        <v>0</v>
      </c>
      <c r="AG167">
        <v>149</v>
      </c>
      <c r="AH167">
        <v>2</v>
      </c>
      <c r="AI167">
        <v>127</v>
      </c>
    </row>
    <row r="168" spans="1:35" x14ac:dyDescent="0.25">
      <c r="A168" t="s">
        <v>100</v>
      </c>
      <c r="B168" t="s">
        <v>94</v>
      </c>
      <c r="C168" t="s">
        <v>95</v>
      </c>
      <c r="D168" s="2">
        <v>8997</v>
      </c>
      <c r="E168">
        <v>562</v>
      </c>
      <c r="F168">
        <v>65536</v>
      </c>
      <c r="G168" t="s">
        <v>106</v>
      </c>
      <c r="H168" s="6">
        <v>13.823</v>
      </c>
      <c r="I168" s="6">
        <v>14.4533333333</v>
      </c>
      <c r="J168" s="6">
        <v>8.1669999999999998</v>
      </c>
      <c r="K168">
        <v>5302</v>
      </c>
      <c r="L168">
        <v>61</v>
      </c>
      <c r="M168">
        <v>125</v>
      </c>
      <c r="N168" t="s">
        <v>101</v>
      </c>
      <c r="O168">
        <v>57317</v>
      </c>
      <c r="P168">
        <v>3582</v>
      </c>
      <c r="Q168">
        <v>65536</v>
      </c>
      <c r="R168" t="s">
        <v>106</v>
      </c>
      <c r="S168">
        <v>2.2126666666700001</v>
      </c>
      <c r="T168">
        <v>2.1746666666699999</v>
      </c>
      <c r="U168">
        <v>2.5529999999999999</v>
      </c>
      <c r="V168">
        <v>1394</v>
      </c>
      <c r="W168">
        <v>3</v>
      </c>
      <c r="X168">
        <v>126</v>
      </c>
      <c r="Y168" t="s">
        <v>96</v>
      </c>
      <c r="Z168">
        <v>18481</v>
      </c>
      <c r="AA168">
        <v>1155</v>
      </c>
      <c r="AB168">
        <v>65536</v>
      </c>
      <c r="AC168" t="s">
        <v>106</v>
      </c>
      <c r="AD168">
        <v>6.8860000000000001</v>
      </c>
      <c r="AE168">
        <v>7.0279999999999996</v>
      </c>
      <c r="AF168">
        <v>5.6070000000000002</v>
      </c>
      <c r="AG168">
        <v>61</v>
      </c>
      <c r="AH168">
        <v>1</v>
      </c>
      <c r="AI168">
        <v>127</v>
      </c>
    </row>
    <row r="169" spans="1:35" x14ac:dyDescent="0.25">
      <c r="A169" t="s">
        <v>100</v>
      </c>
      <c r="B169" t="s">
        <v>94</v>
      </c>
      <c r="C169" t="s">
        <v>95</v>
      </c>
      <c r="D169" s="2">
        <v>8570</v>
      </c>
      <c r="E169">
        <v>535</v>
      </c>
      <c r="F169">
        <v>65536</v>
      </c>
      <c r="G169" t="s">
        <v>107</v>
      </c>
      <c r="H169" s="6">
        <v>14.6566666667</v>
      </c>
      <c r="I169" s="6">
        <v>15.990333333300001</v>
      </c>
      <c r="J169" s="6">
        <v>9.3230000000000004</v>
      </c>
      <c r="K169">
        <v>5188</v>
      </c>
      <c r="L169">
        <v>42</v>
      </c>
      <c r="M169">
        <v>125</v>
      </c>
      <c r="N169" t="s">
        <v>101</v>
      </c>
      <c r="O169">
        <v>52732</v>
      </c>
      <c r="P169">
        <v>3295</v>
      </c>
      <c r="Q169">
        <v>65536</v>
      </c>
      <c r="R169" t="s">
        <v>107</v>
      </c>
      <c r="S169">
        <v>2.4056666666700002</v>
      </c>
      <c r="T169">
        <v>2.2806666666700002</v>
      </c>
      <c r="U169">
        <v>2.9056666666700002</v>
      </c>
      <c r="V169">
        <v>989</v>
      </c>
      <c r="W169">
        <v>4</v>
      </c>
      <c r="X169">
        <v>126</v>
      </c>
      <c r="Y169" t="s">
        <v>96</v>
      </c>
      <c r="Z169">
        <v>19153</v>
      </c>
      <c r="AA169">
        <v>1197</v>
      </c>
      <c r="AB169">
        <v>65536</v>
      </c>
      <c r="AC169" t="s">
        <v>107</v>
      </c>
      <c r="AD169">
        <v>6.6449999999999996</v>
      </c>
      <c r="AE169">
        <v>6.8520000000000003</v>
      </c>
      <c r="AF169">
        <v>5.8150000000000004</v>
      </c>
      <c r="AG169">
        <v>67</v>
      </c>
      <c r="AH169">
        <v>1</v>
      </c>
      <c r="AI169">
        <v>127</v>
      </c>
    </row>
    <row r="170" spans="1:35" x14ac:dyDescent="0.25">
      <c r="A170" t="s">
        <v>100</v>
      </c>
      <c r="B170" t="s">
        <v>94</v>
      </c>
      <c r="C170" t="s">
        <v>95</v>
      </c>
      <c r="D170" s="2">
        <v>7871</v>
      </c>
      <c r="E170">
        <v>491</v>
      </c>
      <c r="F170">
        <v>65536</v>
      </c>
      <c r="G170" t="s">
        <v>108</v>
      </c>
      <c r="H170" s="6">
        <v>15.9073333333</v>
      </c>
      <c r="I170" s="6">
        <v>19.006333333299999</v>
      </c>
      <c r="J170" s="6">
        <v>8.6850000000000005</v>
      </c>
      <c r="K170">
        <v>2980</v>
      </c>
      <c r="L170">
        <v>46</v>
      </c>
      <c r="M170">
        <v>125</v>
      </c>
      <c r="N170" t="s">
        <v>101</v>
      </c>
      <c r="O170">
        <v>51478</v>
      </c>
      <c r="P170">
        <v>3217</v>
      </c>
      <c r="Q170">
        <v>65536</v>
      </c>
      <c r="R170" t="s">
        <v>108</v>
      </c>
      <c r="S170">
        <v>2.4623333333300002</v>
      </c>
      <c r="T170">
        <v>2.33433333333</v>
      </c>
      <c r="U170">
        <v>2.7613333333300001</v>
      </c>
      <c r="V170">
        <v>765</v>
      </c>
      <c r="W170">
        <v>3</v>
      </c>
      <c r="X170">
        <v>126</v>
      </c>
      <c r="Y170" t="s">
        <v>96</v>
      </c>
      <c r="Z170">
        <v>19764</v>
      </c>
      <c r="AA170">
        <v>1235</v>
      </c>
      <c r="AB170">
        <v>65536</v>
      </c>
      <c r="AC170" t="s">
        <v>108</v>
      </c>
      <c r="AD170">
        <v>6.4393333333299996</v>
      </c>
      <c r="AE170">
        <v>6.6256666666699999</v>
      </c>
      <c r="AF170">
        <v>6.0049999999999999</v>
      </c>
      <c r="AG170">
        <v>58</v>
      </c>
      <c r="AH170">
        <v>1</v>
      </c>
      <c r="AI170">
        <v>127</v>
      </c>
    </row>
    <row r="171" spans="1:35" x14ac:dyDescent="0.25">
      <c r="A171" t="s">
        <v>100</v>
      </c>
      <c r="B171" t="s">
        <v>94</v>
      </c>
      <c r="C171" t="s">
        <v>95</v>
      </c>
      <c r="D171" s="2">
        <v>6853</v>
      </c>
      <c r="E171">
        <v>428</v>
      </c>
      <c r="F171">
        <v>65536</v>
      </c>
      <c r="G171" t="s">
        <v>109</v>
      </c>
      <c r="H171" s="6">
        <v>18.195666666699999</v>
      </c>
      <c r="I171" s="6">
        <v>24.0566666667</v>
      </c>
      <c r="J171" s="6">
        <v>9.41933333333</v>
      </c>
      <c r="K171">
        <v>2698</v>
      </c>
      <c r="L171">
        <v>38</v>
      </c>
      <c r="M171">
        <v>124</v>
      </c>
      <c r="N171" t="s">
        <v>101</v>
      </c>
      <c r="O171">
        <v>48993</v>
      </c>
      <c r="P171">
        <v>3062</v>
      </c>
      <c r="Q171">
        <v>65536</v>
      </c>
      <c r="R171" t="s">
        <v>109</v>
      </c>
      <c r="S171">
        <v>2.5903333333299998</v>
      </c>
      <c r="T171">
        <v>2.38333333333</v>
      </c>
      <c r="U171">
        <v>2.9009999999999998</v>
      </c>
      <c r="V171">
        <v>708</v>
      </c>
      <c r="W171">
        <v>4</v>
      </c>
      <c r="X171">
        <v>126</v>
      </c>
      <c r="Y171" t="s">
        <v>96</v>
      </c>
      <c r="Z171">
        <v>19712</v>
      </c>
      <c r="AA171">
        <v>1232</v>
      </c>
      <c r="AB171">
        <v>65536</v>
      </c>
      <c r="AC171" t="s">
        <v>109</v>
      </c>
      <c r="AD171">
        <v>6.4546666666699997</v>
      </c>
      <c r="AE171">
        <v>6.5516666666700001</v>
      </c>
      <c r="AF171">
        <v>6.3090000000000002</v>
      </c>
      <c r="AG171">
        <v>147</v>
      </c>
      <c r="AH171">
        <v>1</v>
      </c>
      <c r="AI171">
        <v>127</v>
      </c>
    </row>
    <row r="172" spans="1:35" x14ac:dyDescent="0.25">
      <c r="A172" t="s">
        <v>100</v>
      </c>
      <c r="B172" t="s">
        <v>94</v>
      </c>
      <c r="C172" t="s">
        <v>95</v>
      </c>
      <c r="D172" s="2">
        <v>9303</v>
      </c>
      <c r="E172">
        <v>581</v>
      </c>
      <c r="F172">
        <v>65536</v>
      </c>
      <c r="G172" t="s">
        <v>110</v>
      </c>
      <c r="H172" s="6">
        <v>13.262666666699999</v>
      </c>
      <c r="I172" s="6">
        <v>18.146333333299999</v>
      </c>
      <c r="J172" s="6">
        <v>8.3849999999999998</v>
      </c>
      <c r="K172">
        <v>4418</v>
      </c>
      <c r="L172">
        <v>51</v>
      </c>
      <c r="M172">
        <v>123</v>
      </c>
      <c r="N172" t="s">
        <v>101</v>
      </c>
      <c r="O172">
        <v>47054</v>
      </c>
      <c r="P172">
        <v>2940</v>
      </c>
      <c r="Q172">
        <v>65536</v>
      </c>
      <c r="R172" t="s">
        <v>110</v>
      </c>
      <c r="S172">
        <v>2.6956666666700002</v>
      </c>
      <c r="T172">
        <v>2.375</v>
      </c>
      <c r="U172">
        <v>3.0166666666699999</v>
      </c>
      <c r="V172">
        <v>616</v>
      </c>
      <c r="W172">
        <v>8</v>
      </c>
      <c r="X172">
        <v>126</v>
      </c>
      <c r="Y172" t="s">
        <v>96</v>
      </c>
      <c r="Z172">
        <v>19788</v>
      </c>
      <c r="AA172">
        <v>1236</v>
      </c>
      <c r="AB172">
        <v>65536</v>
      </c>
      <c r="AC172" t="s">
        <v>110</v>
      </c>
      <c r="AD172">
        <v>6.4283333333300003</v>
      </c>
      <c r="AE172">
        <v>6.3940000000000001</v>
      </c>
      <c r="AF172">
        <v>6.4633333333299996</v>
      </c>
      <c r="AG172">
        <v>84</v>
      </c>
      <c r="AH172">
        <v>1</v>
      </c>
      <c r="AI172">
        <v>127</v>
      </c>
    </row>
    <row r="173" spans="1:35" x14ac:dyDescent="0.25">
      <c r="A173" t="s">
        <v>100</v>
      </c>
      <c r="B173" t="s">
        <v>94</v>
      </c>
      <c r="C173" t="s">
        <v>95</v>
      </c>
      <c r="D173" s="2">
        <v>7216</v>
      </c>
      <c r="E173">
        <v>451</v>
      </c>
      <c r="F173">
        <v>65536</v>
      </c>
      <c r="G173" t="s">
        <v>111</v>
      </c>
      <c r="H173" s="6">
        <v>17.063666666700001</v>
      </c>
      <c r="I173" s="6">
        <v>29.507999999999999</v>
      </c>
      <c r="J173" s="6">
        <v>8.7690000000000001</v>
      </c>
      <c r="K173">
        <v>5179</v>
      </c>
      <c r="L173">
        <v>59</v>
      </c>
      <c r="M173">
        <v>125</v>
      </c>
      <c r="N173" t="s">
        <v>101</v>
      </c>
      <c r="O173">
        <v>42934</v>
      </c>
      <c r="P173">
        <v>2683</v>
      </c>
      <c r="Q173">
        <v>65536</v>
      </c>
      <c r="R173" t="s">
        <v>111</v>
      </c>
      <c r="S173">
        <v>2.9540000000000002</v>
      </c>
      <c r="T173">
        <v>2.4329999999999998</v>
      </c>
      <c r="U173">
        <v>3.3013333333300001</v>
      </c>
      <c r="V173">
        <v>757</v>
      </c>
      <c r="W173">
        <v>9</v>
      </c>
      <c r="X173">
        <v>126</v>
      </c>
      <c r="Y173" t="s">
        <v>96</v>
      </c>
      <c r="Z173">
        <v>18790</v>
      </c>
      <c r="AA173">
        <v>1174</v>
      </c>
      <c r="AB173">
        <v>65536</v>
      </c>
      <c r="AC173" t="s">
        <v>111</v>
      </c>
      <c r="AD173">
        <v>6.7686666666699997</v>
      </c>
      <c r="AE173">
        <v>6.5753333333299997</v>
      </c>
      <c r="AF173">
        <v>6.8973333333299998</v>
      </c>
      <c r="AG173">
        <v>68</v>
      </c>
      <c r="AH173">
        <v>1</v>
      </c>
      <c r="AI173">
        <v>127</v>
      </c>
    </row>
    <row r="174" spans="1:35" x14ac:dyDescent="0.25">
      <c r="A174" t="s">
        <v>100</v>
      </c>
      <c r="B174" t="s">
        <v>94</v>
      </c>
      <c r="C174" t="s">
        <v>95</v>
      </c>
      <c r="D174" s="2">
        <v>8643</v>
      </c>
      <c r="E174">
        <v>540</v>
      </c>
      <c r="F174">
        <v>65536</v>
      </c>
      <c r="G174" t="s">
        <v>105</v>
      </c>
      <c r="H174" s="6">
        <v>14.683999999999999</v>
      </c>
      <c r="I174" s="6">
        <v>25.979666666699998</v>
      </c>
      <c r="J174" s="6">
        <v>9.8463333333299996</v>
      </c>
      <c r="K174">
        <v>12790</v>
      </c>
      <c r="L174">
        <v>139</v>
      </c>
      <c r="M174">
        <v>125</v>
      </c>
      <c r="N174" t="s">
        <v>101</v>
      </c>
      <c r="O174">
        <v>38865</v>
      </c>
      <c r="P174">
        <v>2429</v>
      </c>
      <c r="Q174">
        <v>65536</v>
      </c>
      <c r="R174" t="s">
        <v>105</v>
      </c>
      <c r="S174">
        <v>3.26633333333</v>
      </c>
      <c r="T174">
        <v>2.5893333333299999</v>
      </c>
      <c r="U174">
        <v>3.55666666667</v>
      </c>
      <c r="V174">
        <v>876</v>
      </c>
      <c r="W174">
        <v>10</v>
      </c>
      <c r="X174">
        <v>126</v>
      </c>
      <c r="Y174" t="s">
        <v>96</v>
      </c>
      <c r="Z174">
        <v>17559</v>
      </c>
      <c r="AA174">
        <v>1097</v>
      </c>
      <c r="AB174">
        <v>65536</v>
      </c>
      <c r="AC174" t="s">
        <v>105</v>
      </c>
      <c r="AD174">
        <v>7.2423333333300004</v>
      </c>
      <c r="AE174">
        <v>6.9853333333299998</v>
      </c>
      <c r="AF174">
        <v>7.3523333333299998</v>
      </c>
      <c r="AG174">
        <v>75</v>
      </c>
      <c r="AH174">
        <v>1</v>
      </c>
      <c r="AI174">
        <v>127</v>
      </c>
    </row>
    <row r="175" spans="1:35" x14ac:dyDescent="0.25">
      <c r="A175" t="s">
        <v>100</v>
      </c>
      <c r="B175" t="s">
        <v>94</v>
      </c>
      <c r="C175" t="s">
        <v>95</v>
      </c>
      <c r="D175" s="2">
        <v>8431</v>
      </c>
      <c r="E175">
        <v>526</v>
      </c>
      <c r="F175">
        <v>65536</v>
      </c>
      <c r="G175" t="s">
        <v>104</v>
      </c>
      <c r="H175" s="6">
        <v>15.0756666667</v>
      </c>
      <c r="I175" s="6">
        <v>29.792000000000002</v>
      </c>
      <c r="J175" s="6">
        <v>11.391999999999999</v>
      </c>
      <c r="K175">
        <v>6047</v>
      </c>
      <c r="L175">
        <v>91</v>
      </c>
      <c r="M175">
        <v>126</v>
      </c>
      <c r="N175" t="s">
        <v>101</v>
      </c>
      <c r="O175">
        <v>35170</v>
      </c>
      <c r="P175">
        <v>2198</v>
      </c>
      <c r="Q175">
        <v>65536</v>
      </c>
      <c r="R175" t="s">
        <v>104</v>
      </c>
      <c r="S175">
        <v>3.6153333333300002</v>
      </c>
      <c r="T175">
        <v>2.9486666666699999</v>
      </c>
      <c r="U175">
        <v>3.78233333333</v>
      </c>
      <c r="V175">
        <v>1104</v>
      </c>
      <c r="W175">
        <v>13</v>
      </c>
      <c r="X175">
        <v>126</v>
      </c>
      <c r="Y175" t="s">
        <v>96</v>
      </c>
      <c r="Z175">
        <v>16162</v>
      </c>
      <c r="AA175">
        <v>1010</v>
      </c>
      <c r="AB175">
        <v>65536</v>
      </c>
      <c r="AC175" t="s">
        <v>104</v>
      </c>
      <c r="AD175">
        <v>7.8673333333300004</v>
      </c>
      <c r="AE175">
        <v>7.569</v>
      </c>
      <c r="AF175">
        <v>7.9416666666699998</v>
      </c>
      <c r="AG175">
        <v>70</v>
      </c>
      <c r="AH175">
        <v>1</v>
      </c>
      <c r="AI175">
        <v>127</v>
      </c>
    </row>
    <row r="176" spans="1:35" x14ac:dyDescent="0.25">
      <c r="A176" t="s">
        <v>100</v>
      </c>
      <c r="B176" t="s">
        <v>94</v>
      </c>
      <c r="C176" t="s">
        <v>95</v>
      </c>
      <c r="D176" s="2">
        <v>10134</v>
      </c>
      <c r="E176">
        <v>633</v>
      </c>
      <c r="F176">
        <v>65536</v>
      </c>
      <c r="G176" t="s">
        <v>103</v>
      </c>
      <c r="H176" s="6">
        <v>12.279666666700001</v>
      </c>
      <c r="I176" s="6">
        <v>25.6233333333</v>
      </c>
      <c r="J176" s="6">
        <v>10.798999999999999</v>
      </c>
      <c r="K176">
        <v>6023</v>
      </c>
      <c r="L176">
        <v>53</v>
      </c>
      <c r="M176">
        <v>125</v>
      </c>
      <c r="N176" t="s">
        <v>101</v>
      </c>
      <c r="O176">
        <v>31849</v>
      </c>
      <c r="P176">
        <v>1990</v>
      </c>
      <c r="Q176">
        <v>65536</v>
      </c>
      <c r="R176" t="s">
        <v>103</v>
      </c>
      <c r="S176">
        <v>3.99633333333</v>
      </c>
      <c r="T176">
        <v>3.31866666667</v>
      </c>
      <c r="U176">
        <v>4.0720000000000001</v>
      </c>
      <c r="V176">
        <v>986</v>
      </c>
      <c r="W176">
        <v>14</v>
      </c>
      <c r="X176">
        <v>126</v>
      </c>
      <c r="Y176" t="s">
        <v>96</v>
      </c>
      <c r="Z176">
        <v>15215</v>
      </c>
      <c r="AA176">
        <v>950</v>
      </c>
      <c r="AB176">
        <v>65536</v>
      </c>
      <c r="AC176" t="s">
        <v>103</v>
      </c>
      <c r="AD176">
        <v>8.3573333333300006</v>
      </c>
      <c r="AE176">
        <v>8.1163333333299992</v>
      </c>
      <c r="AF176">
        <v>8.3840000000000003</v>
      </c>
      <c r="AG176">
        <v>120</v>
      </c>
      <c r="AH176">
        <v>0</v>
      </c>
      <c r="AI176">
        <v>127</v>
      </c>
    </row>
    <row r="177" spans="1:35" x14ac:dyDescent="0.25">
      <c r="A177" t="s">
        <v>100</v>
      </c>
      <c r="B177" t="s">
        <v>94</v>
      </c>
      <c r="C177" t="s">
        <v>95</v>
      </c>
      <c r="D177" s="2">
        <v>9700</v>
      </c>
      <c r="E177">
        <v>606</v>
      </c>
      <c r="F177">
        <v>65536</v>
      </c>
      <c r="G177" t="s">
        <v>112</v>
      </c>
      <c r="H177" s="6">
        <v>13.119666666700001</v>
      </c>
      <c r="I177" s="6">
        <v>0</v>
      </c>
      <c r="J177" s="6">
        <v>13.119666666700001</v>
      </c>
      <c r="K177">
        <v>5390</v>
      </c>
      <c r="L177">
        <v>55</v>
      </c>
      <c r="M177">
        <v>127</v>
      </c>
      <c r="N177" t="s">
        <v>101</v>
      </c>
      <c r="O177">
        <v>29482</v>
      </c>
      <c r="P177">
        <v>1842</v>
      </c>
      <c r="Q177">
        <v>65536</v>
      </c>
      <c r="R177" t="s">
        <v>112</v>
      </c>
      <c r="S177">
        <v>4.3016666666700001</v>
      </c>
      <c r="T177">
        <v>0</v>
      </c>
      <c r="U177">
        <v>4.3016666666700001</v>
      </c>
      <c r="V177">
        <v>693</v>
      </c>
      <c r="W177">
        <v>13</v>
      </c>
      <c r="X177">
        <v>126</v>
      </c>
      <c r="Y177" t="s">
        <v>96</v>
      </c>
      <c r="Z177">
        <v>14265</v>
      </c>
      <c r="AA177">
        <v>891</v>
      </c>
      <c r="AB177">
        <v>65536</v>
      </c>
      <c r="AC177" t="s">
        <v>112</v>
      </c>
      <c r="AD177">
        <v>8.9133333333299998</v>
      </c>
      <c r="AE177">
        <v>0</v>
      </c>
      <c r="AF177">
        <v>8.9133333333299998</v>
      </c>
      <c r="AG177">
        <v>50</v>
      </c>
      <c r="AH177">
        <v>0</v>
      </c>
      <c r="AI177">
        <v>127</v>
      </c>
    </row>
    <row r="178" spans="1:35" x14ac:dyDescent="0.25">
      <c r="A178" t="s">
        <v>100</v>
      </c>
      <c r="B178" t="s">
        <v>94</v>
      </c>
      <c r="C178" t="s">
        <v>95</v>
      </c>
      <c r="D178" s="2">
        <v>133</v>
      </c>
      <c r="E178">
        <v>133</v>
      </c>
      <c r="F178">
        <v>1048576</v>
      </c>
      <c r="G178" t="s">
        <v>102</v>
      </c>
      <c r="H178" s="6">
        <v>950.55200000000002</v>
      </c>
      <c r="I178" s="6">
        <v>950.55200000000002</v>
      </c>
      <c r="J178" s="6">
        <v>0</v>
      </c>
      <c r="K178">
        <v>3239</v>
      </c>
      <c r="L178">
        <v>197</v>
      </c>
      <c r="M178">
        <v>127</v>
      </c>
      <c r="N178" t="s">
        <v>101</v>
      </c>
      <c r="O178">
        <v>3852</v>
      </c>
      <c r="P178">
        <v>3852</v>
      </c>
      <c r="Q178">
        <v>1048576</v>
      </c>
      <c r="R178" t="s">
        <v>102</v>
      </c>
      <c r="S178">
        <v>33.130333333300001</v>
      </c>
      <c r="T178">
        <v>33.130333333300001</v>
      </c>
      <c r="U178">
        <v>0</v>
      </c>
      <c r="V178">
        <v>546</v>
      </c>
      <c r="W178">
        <v>27</v>
      </c>
      <c r="X178">
        <v>127</v>
      </c>
      <c r="Y178" t="s">
        <v>96</v>
      </c>
      <c r="Z178">
        <v>1167</v>
      </c>
      <c r="AA178">
        <v>1167</v>
      </c>
      <c r="AB178">
        <v>1048576</v>
      </c>
      <c r="AC178" t="s">
        <v>102</v>
      </c>
      <c r="AD178">
        <v>109.16833333300001</v>
      </c>
      <c r="AE178">
        <v>109.16833333300001</v>
      </c>
      <c r="AF178">
        <v>0</v>
      </c>
      <c r="AG178">
        <v>248</v>
      </c>
      <c r="AH178">
        <v>21</v>
      </c>
      <c r="AI178">
        <v>127</v>
      </c>
    </row>
    <row r="179" spans="1:35" x14ac:dyDescent="0.25">
      <c r="A179" t="s">
        <v>100</v>
      </c>
      <c r="B179" t="s">
        <v>94</v>
      </c>
      <c r="C179" t="s">
        <v>95</v>
      </c>
      <c r="D179" s="2">
        <v>120</v>
      </c>
      <c r="E179">
        <v>120</v>
      </c>
      <c r="F179">
        <v>1048576</v>
      </c>
      <c r="G179" t="s">
        <v>106</v>
      </c>
      <c r="H179" s="6">
        <v>1055.7976666699999</v>
      </c>
      <c r="I179" s="6">
        <v>1058.961</v>
      </c>
      <c r="J179" s="6">
        <v>1027.4813333300001</v>
      </c>
      <c r="K179">
        <v>2557</v>
      </c>
      <c r="L179">
        <v>256</v>
      </c>
      <c r="M179">
        <v>127</v>
      </c>
      <c r="N179" t="s">
        <v>101</v>
      </c>
      <c r="O179">
        <v>3682</v>
      </c>
      <c r="P179">
        <v>3682</v>
      </c>
      <c r="Q179">
        <v>1048576</v>
      </c>
      <c r="R179" t="s">
        <v>106</v>
      </c>
      <c r="S179">
        <v>34.683999999999997</v>
      </c>
      <c r="T179">
        <v>35.169666666700003</v>
      </c>
      <c r="U179">
        <v>30.318999999999999</v>
      </c>
      <c r="V179">
        <v>805</v>
      </c>
      <c r="W179">
        <v>29</v>
      </c>
      <c r="X179">
        <v>127</v>
      </c>
      <c r="Y179" t="s">
        <v>96</v>
      </c>
      <c r="Z179">
        <v>1374</v>
      </c>
      <c r="AA179">
        <v>1374</v>
      </c>
      <c r="AB179">
        <v>1048576</v>
      </c>
      <c r="AC179" t="s">
        <v>106</v>
      </c>
      <c r="AD179">
        <v>92.662333333299998</v>
      </c>
      <c r="AE179">
        <v>96.306333333300003</v>
      </c>
      <c r="AF179">
        <v>59.527999999999999</v>
      </c>
      <c r="AG179">
        <v>238</v>
      </c>
      <c r="AH179">
        <v>28</v>
      </c>
      <c r="AI179">
        <v>127</v>
      </c>
    </row>
    <row r="180" spans="1:35" x14ac:dyDescent="0.25">
      <c r="A180" t="s">
        <v>100</v>
      </c>
      <c r="B180" t="s">
        <v>94</v>
      </c>
      <c r="C180" t="s">
        <v>95</v>
      </c>
      <c r="D180" s="2">
        <v>88</v>
      </c>
      <c r="E180">
        <v>88</v>
      </c>
      <c r="F180">
        <v>1048576</v>
      </c>
      <c r="G180" t="s">
        <v>107</v>
      </c>
      <c r="H180" s="6">
        <v>1428.153</v>
      </c>
      <c r="I180" s="6">
        <v>1437.9143333300001</v>
      </c>
      <c r="J180" s="6">
        <v>1389.0129999999999</v>
      </c>
      <c r="K180">
        <v>4054</v>
      </c>
      <c r="L180">
        <v>363</v>
      </c>
      <c r="M180">
        <v>127</v>
      </c>
      <c r="N180" t="s">
        <v>101</v>
      </c>
      <c r="O180">
        <v>3445</v>
      </c>
      <c r="P180">
        <v>3445</v>
      </c>
      <c r="Q180">
        <v>1048576</v>
      </c>
      <c r="R180" t="s">
        <v>107</v>
      </c>
      <c r="S180">
        <v>37.002666666700001</v>
      </c>
      <c r="T180">
        <v>37.611333333300003</v>
      </c>
      <c r="U180">
        <v>34.561999999999998</v>
      </c>
      <c r="V180">
        <v>766</v>
      </c>
      <c r="W180">
        <v>31</v>
      </c>
      <c r="X180">
        <v>127</v>
      </c>
      <c r="Y180" t="s">
        <v>96</v>
      </c>
      <c r="Z180">
        <v>1602</v>
      </c>
      <c r="AA180">
        <v>1602</v>
      </c>
      <c r="AB180">
        <v>1048576</v>
      </c>
      <c r="AC180" t="s">
        <v>107</v>
      </c>
      <c r="AD180">
        <v>79.501333333299996</v>
      </c>
      <c r="AE180">
        <v>82.034999999999997</v>
      </c>
      <c r="AF180">
        <v>69.369333333300006</v>
      </c>
      <c r="AG180">
        <v>243</v>
      </c>
      <c r="AH180">
        <v>21</v>
      </c>
      <c r="AI180">
        <v>127</v>
      </c>
    </row>
    <row r="181" spans="1:35" x14ac:dyDescent="0.25">
      <c r="A181" t="s">
        <v>100</v>
      </c>
      <c r="B181" t="s">
        <v>94</v>
      </c>
      <c r="C181" t="s">
        <v>95</v>
      </c>
      <c r="D181" s="2">
        <v>121</v>
      </c>
      <c r="E181">
        <v>121</v>
      </c>
      <c r="F181">
        <v>1048576</v>
      </c>
      <c r="G181" t="s">
        <v>108</v>
      </c>
      <c r="H181" s="6">
        <v>1043.95633333</v>
      </c>
      <c r="I181" s="6">
        <v>1055.8646666699999</v>
      </c>
      <c r="J181" s="6">
        <v>1015.80166667</v>
      </c>
      <c r="K181">
        <v>2469</v>
      </c>
      <c r="L181">
        <v>232</v>
      </c>
      <c r="M181">
        <v>127</v>
      </c>
      <c r="N181" t="s">
        <v>101</v>
      </c>
      <c r="O181">
        <v>3354</v>
      </c>
      <c r="P181">
        <v>3354</v>
      </c>
      <c r="Q181">
        <v>1048576</v>
      </c>
      <c r="R181" t="s">
        <v>108</v>
      </c>
      <c r="S181">
        <v>37.934333333300003</v>
      </c>
      <c r="T181">
        <v>39.704999999999998</v>
      </c>
      <c r="U181">
        <v>33.802</v>
      </c>
      <c r="V181">
        <v>1132</v>
      </c>
      <c r="W181">
        <v>32</v>
      </c>
      <c r="X181">
        <v>127</v>
      </c>
      <c r="Y181" t="s">
        <v>96</v>
      </c>
      <c r="Z181">
        <v>1696</v>
      </c>
      <c r="AA181">
        <v>1696</v>
      </c>
      <c r="AB181">
        <v>1048576</v>
      </c>
      <c r="AC181" t="s">
        <v>108</v>
      </c>
      <c r="AD181">
        <v>75.064333333299999</v>
      </c>
      <c r="AE181">
        <v>74.763000000000005</v>
      </c>
      <c r="AF181">
        <v>75.766666666700004</v>
      </c>
      <c r="AG181">
        <v>305</v>
      </c>
      <c r="AH181">
        <v>14</v>
      </c>
      <c r="AI181">
        <v>127</v>
      </c>
    </row>
    <row r="182" spans="1:35" x14ac:dyDescent="0.25">
      <c r="A182" t="s">
        <v>100</v>
      </c>
      <c r="B182" t="s">
        <v>94</v>
      </c>
      <c r="C182" t="s">
        <v>95</v>
      </c>
      <c r="D182" s="2">
        <v>117</v>
      </c>
      <c r="E182">
        <v>117</v>
      </c>
      <c r="F182">
        <v>1048576</v>
      </c>
      <c r="G182" t="s">
        <v>109</v>
      </c>
      <c r="H182" s="6">
        <v>1094.3243333299999</v>
      </c>
      <c r="I182" s="6">
        <v>1112.6916666699999</v>
      </c>
      <c r="J182" s="6">
        <v>1066.5593333300001</v>
      </c>
      <c r="K182">
        <v>3315</v>
      </c>
      <c r="L182">
        <v>243</v>
      </c>
      <c r="M182">
        <v>127</v>
      </c>
      <c r="N182" t="s">
        <v>101</v>
      </c>
      <c r="O182">
        <v>3248</v>
      </c>
      <c r="P182">
        <v>3248</v>
      </c>
      <c r="Q182">
        <v>1048576</v>
      </c>
      <c r="R182" t="s">
        <v>109</v>
      </c>
      <c r="S182">
        <v>39.149000000000001</v>
      </c>
      <c r="T182">
        <v>39.696333333299997</v>
      </c>
      <c r="U182">
        <v>38.326000000000001</v>
      </c>
      <c r="V182">
        <v>835</v>
      </c>
      <c r="W182">
        <v>33</v>
      </c>
      <c r="X182">
        <v>127</v>
      </c>
      <c r="Y182" t="s">
        <v>96</v>
      </c>
      <c r="Z182">
        <v>1632</v>
      </c>
      <c r="AA182">
        <v>1632</v>
      </c>
      <c r="AB182">
        <v>1048576</v>
      </c>
      <c r="AC182" t="s">
        <v>109</v>
      </c>
      <c r="AD182">
        <v>77.956333333299995</v>
      </c>
      <c r="AE182">
        <v>76.558999999999997</v>
      </c>
      <c r="AF182">
        <v>80.048333333299993</v>
      </c>
      <c r="AG182">
        <v>323</v>
      </c>
      <c r="AH182">
        <v>13</v>
      </c>
      <c r="AI182">
        <v>127</v>
      </c>
    </row>
    <row r="183" spans="1:35" x14ac:dyDescent="0.25">
      <c r="A183" t="s">
        <v>100</v>
      </c>
      <c r="B183" t="s">
        <v>94</v>
      </c>
      <c r="C183" t="s">
        <v>95</v>
      </c>
      <c r="D183" s="2">
        <v>160</v>
      </c>
      <c r="E183">
        <v>160</v>
      </c>
      <c r="F183">
        <v>1048576</v>
      </c>
      <c r="G183" t="s">
        <v>110</v>
      </c>
      <c r="H183" s="6">
        <v>791.48800000000006</v>
      </c>
      <c r="I183" s="6">
        <v>807.347666667</v>
      </c>
      <c r="J183" s="6">
        <v>775.64433333299996</v>
      </c>
      <c r="K183">
        <v>3677</v>
      </c>
      <c r="L183">
        <v>165</v>
      </c>
      <c r="M183">
        <v>127</v>
      </c>
      <c r="N183" t="s">
        <v>101</v>
      </c>
      <c r="O183">
        <v>2214</v>
      </c>
      <c r="P183">
        <v>2214</v>
      </c>
      <c r="Q183">
        <v>1048576</v>
      </c>
      <c r="R183" t="s">
        <v>110</v>
      </c>
      <c r="S183">
        <v>57.254333333300004</v>
      </c>
      <c r="T183">
        <v>28.936</v>
      </c>
      <c r="U183">
        <v>85.707999999999998</v>
      </c>
      <c r="V183">
        <v>3549</v>
      </c>
      <c r="W183">
        <v>227</v>
      </c>
      <c r="X183">
        <v>127</v>
      </c>
      <c r="Y183" t="s">
        <v>96</v>
      </c>
      <c r="Z183">
        <v>1515</v>
      </c>
      <c r="AA183">
        <v>1515</v>
      </c>
      <c r="AB183">
        <v>1048576</v>
      </c>
      <c r="AC183" t="s">
        <v>110</v>
      </c>
      <c r="AD183">
        <v>83.983666666700003</v>
      </c>
      <c r="AE183">
        <v>80.412999999999997</v>
      </c>
      <c r="AF183">
        <v>87.561000000000007</v>
      </c>
      <c r="AG183">
        <v>445</v>
      </c>
      <c r="AH183">
        <v>15</v>
      </c>
      <c r="AI183">
        <v>127</v>
      </c>
    </row>
    <row r="184" spans="1:35" x14ac:dyDescent="0.25">
      <c r="A184" t="s">
        <v>100</v>
      </c>
      <c r="B184" t="s">
        <v>94</v>
      </c>
      <c r="C184" t="s">
        <v>95</v>
      </c>
      <c r="D184" s="2">
        <v>150</v>
      </c>
      <c r="E184">
        <v>150</v>
      </c>
      <c r="F184">
        <v>1048576</v>
      </c>
      <c r="G184" t="s">
        <v>111</v>
      </c>
      <c r="H184" s="6">
        <v>838.83566666700005</v>
      </c>
      <c r="I184" s="6">
        <v>855.73633333299995</v>
      </c>
      <c r="J184" s="6">
        <v>827.63733333300002</v>
      </c>
      <c r="K184">
        <v>4748</v>
      </c>
      <c r="L184">
        <v>191</v>
      </c>
      <c r="M184">
        <v>127</v>
      </c>
      <c r="N184" t="s">
        <v>101</v>
      </c>
      <c r="O184">
        <v>2001</v>
      </c>
      <c r="P184">
        <v>2001</v>
      </c>
      <c r="Q184">
        <v>1048576</v>
      </c>
      <c r="R184" t="s">
        <v>111</v>
      </c>
      <c r="S184">
        <v>63.309333333300003</v>
      </c>
      <c r="T184">
        <v>32.2133333333</v>
      </c>
      <c r="U184">
        <v>83.994666666699999</v>
      </c>
      <c r="V184">
        <v>4109</v>
      </c>
      <c r="W184">
        <v>245</v>
      </c>
      <c r="X184">
        <v>127</v>
      </c>
      <c r="Y184" t="s">
        <v>96</v>
      </c>
      <c r="Z184">
        <v>1465</v>
      </c>
      <c r="AA184">
        <v>1465</v>
      </c>
      <c r="AB184">
        <v>1048576</v>
      </c>
      <c r="AC184" t="s">
        <v>111</v>
      </c>
      <c r="AD184">
        <v>86.818666666699997</v>
      </c>
      <c r="AE184">
        <v>82.943666666699997</v>
      </c>
      <c r="AF184">
        <v>89.389666666699995</v>
      </c>
      <c r="AG184">
        <v>1511</v>
      </c>
      <c r="AH184">
        <v>21</v>
      </c>
      <c r="AI184">
        <v>127</v>
      </c>
    </row>
    <row r="185" spans="1:35" x14ac:dyDescent="0.25">
      <c r="A185" t="s">
        <v>100</v>
      </c>
      <c r="B185" t="s">
        <v>94</v>
      </c>
      <c r="C185" t="s">
        <v>95</v>
      </c>
      <c r="D185" s="2">
        <v>171</v>
      </c>
      <c r="E185">
        <v>171</v>
      </c>
      <c r="F185">
        <v>1048576</v>
      </c>
      <c r="G185" t="s">
        <v>105</v>
      </c>
      <c r="H185" s="6">
        <v>744.79666666699995</v>
      </c>
      <c r="I185" s="6">
        <v>760.06266666700003</v>
      </c>
      <c r="J185" s="6">
        <v>738.15266666699995</v>
      </c>
      <c r="K185">
        <v>8570</v>
      </c>
      <c r="L185">
        <v>474</v>
      </c>
      <c r="M185">
        <v>127</v>
      </c>
      <c r="N185" t="s">
        <v>101</v>
      </c>
      <c r="O185">
        <v>1787</v>
      </c>
      <c r="P185">
        <v>1787</v>
      </c>
      <c r="Q185">
        <v>1048576</v>
      </c>
      <c r="R185" t="s">
        <v>105</v>
      </c>
      <c r="S185">
        <v>70.802666666700006</v>
      </c>
      <c r="T185">
        <v>38.118333333300001</v>
      </c>
      <c r="U185">
        <v>84.858666666700003</v>
      </c>
      <c r="V185">
        <v>3727</v>
      </c>
      <c r="W185">
        <v>271</v>
      </c>
      <c r="X185">
        <v>127</v>
      </c>
      <c r="Y185" t="s">
        <v>96</v>
      </c>
      <c r="Z185">
        <v>1391</v>
      </c>
      <c r="AA185">
        <v>1391</v>
      </c>
      <c r="AB185">
        <v>1048576</v>
      </c>
      <c r="AC185" t="s">
        <v>105</v>
      </c>
      <c r="AD185">
        <v>91.411000000000001</v>
      </c>
      <c r="AE185">
        <v>87.129333333299996</v>
      </c>
      <c r="AF185">
        <v>93.253</v>
      </c>
      <c r="AG185">
        <v>360</v>
      </c>
      <c r="AH185">
        <v>17</v>
      </c>
      <c r="AI185">
        <v>127</v>
      </c>
    </row>
    <row r="186" spans="1:35" x14ac:dyDescent="0.25">
      <c r="A186" t="s">
        <v>100</v>
      </c>
      <c r="B186" t="s">
        <v>94</v>
      </c>
      <c r="C186" t="s">
        <v>95</v>
      </c>
      <c r="D186" s="2">
        <v>328</v>
      </c>
      <c r="E186">
        <v>328</v>
      </c>
      <c r="F186">
        <v>1048576</v>
      </c>
      <c r="G186" t="s">
        <v>104</v>
      </c>
      <c r="H186" s="6">
        <v>386.86799999999999</v>
      </c>
      <c r="I186" s="6">
        <v>405.90199999999999</v>
      </c>
      <c r="J186" s="6">
        <v>382.07600000000002</v>
      </c>
      <c r="K186">
        <v>5549</v>
      </c>
      <c r="L186">
        <v>327</v>
      </c>
      <c r="M186">
        <v>127</v>
      </c>
      <c r="N186" t="s">
        <v>101</v>
      </c>
      <c r="O186">
        <v>1597</v>
      </c>
      <c r="P186">
        <v>1597</v>
      </c>
      <c r="Q186">
        <v>1048576</v>
      </c>
      <c r="R186" t="s">
        <v>104</v>
      </c>
      <c r="S186">
        <v>79.289666666700001</v>
      </c>
      <c r="T186">
        <v>44.360999999999997</v>
      </c>
      <c r="U186">
        <v>88.024333333300007</v>
      </c>
      <c r="V186">
        <v>3974</v>
      </c>
      <c r="W186">
        <v>306</v>
      </c>
      <c r="X186">
        <v>127</v>
      </c>
      <c r="Y186" t="s">
        <v>96</v>
      </c>
      <c r="Z186">
        <v>1348</v>
      </c>
      <c r="AA186">
        <v>1348</v>
      </c>
      <c r="AB186">
        <v>1048576</v>
      </c>
      <c r="AC186" t="s">
        <v>104</v>
      </c>
      <c r="AD186">
        <v>94.270333333300002</v>
      </c>
      <c r="AE186">
        <v>91.168000000000006</v>
      </c>
      <c r="AF186">
        <v>95.044333333300003</v>
      </c>
      <c r="AG186">
        <v>510</v>
      </c>
      <c r="AH186">
        <v>17</v>
      </c>
      <c r="AI186">
        <v>127</v>
      </c>
    </row>
    <row r="187" spans="1:35" x14ac:dyDescent="0.25">
      <c r="A187" t="s">
        <v>100</v>
      </c>
      <c r="B187" t="s">
        <v>94</v>
      </c>
      <c r="C187" t="s">
        <v>95</v>
      </c>
      <c r="D187" s="2">
        <v>353</v>
      </c>
      <c r="E187">
        <v>353</v>
      </c>
      <c r="F187">
        <v>1048576</v>
      </c>
      <c r="G187" t="s">
        <v>103</v>
      </c>
      <c r="H187" s="6">
        <v>359.786</v>
      </c>
      <c r="I187" s="6">
        <v>379.92099999999999</v>
      </c>
      <c r="J187" s="6">
        <v>357.55433333299999</v>
      </c>
      <c r="K187">
        <v>1388</v>
      </c>
      <c r="L187">
        <v>227</v>
      </c>
      <c r="M187">
        <v>127</v>
      </c>
      <c r="N187" t="s">
        <v>101</v>
      </c>
      <c r="O187">
        <v>1518</v>
      </c>
      <c r="P187">
        <v>1518</v>
      </c>
      <c r="Q187">
        <v>1048576</v>
      </c>
      <c r="R187" t="s">
        <v>103</v>
      </c>
      <c r="S187">
        <v>83.360333333300005</v>
      </c>
      <c r="T187">
        <v>49.984999999999999</v>
      </c>
      <c r="U187">
        <v>87.051000000000002</v>
      </c>
      <c r="V187">
        <v>5218</v>
      </c>
      <c r="W187">
        <v>338</v>
      </c>
      <c r="X187">
        <v>127</v>
      </c>
      <c r="Y187" t="s">
        <v>96</v>
      </c>
      <c r="Z187">
        <v>1270</v>
      </c>
      <c r="AA187">
        <v>1270</v>
      </c>
      <c r="AB187">
        <v>1048576</v>
      </c>
      <c r="AC187" t="s">
        <v>103</v>
      </c>
      <c r="AD187">
        <v>100.087333333</v>
      </c>
      <c r="AE187">
        <v>99.046000000000006</v>
      </c>
      <c r="AF187">
        <v>100.203</v>
      </c>
      <c r="AG187">
        <v>375</v>
      </c>
      <c r="AH187">
        <v>14</v>
      </c>
      <c r="AI187">
        <v>127</v>
      </c>
    </row>
    <row r="188" spans="1:35" x14ac:dyDescent="0.25">
      <c r="A188" t="s">
        <v>100</v>
      </c>
      <c r="B188" t="s">
        <v>94</v>
      </c>
      <c r="C188" t="s">
        <v>95</v>
      </c>
      <c r="D188" s="2">
        <v>231</v>
      </c>
      <c r="E188">
        <v>231</v>
      </c>
      <c r="F188">
        <v>1048576</v>
      </c>
      <c r="G188" t="s">
        <v>112</v>
      </c>
      <c r="H188" s="6">
        <v>550.11166666700001</v>
      </c>
      <c r="I188" s="6">
        <v>0</v>
      </c>
      <c r="J188" s="6">
        <v>550.11166666700001</v>
      </c>
      <c r="K188">
        <v>762</v>
      </c>
      <c r="L188">
        <v>45</v>
      </c>
      <c r="M188">
        <v>127</v>
      </c>
      <c r="N188" t="s">
        <v>101</v>
      </c>
      <c r="O188">
        <v>1434</v>
      </c>
      <c r="P188">
        <v>1434</v>
      </c>
      <c r="Q188">
        <v>1048576</v>
      </c>
      <c r="R188" t="s">
        <v>112</v>
      </c>
      <c r="S188">
        <v>88.078333333299994</v>
      </c>
      <c r="T188">
        <v>0</v>
      </c>
      <c r="U188">
        <v>88.078333333299994</v>
      </c>
      <c r="V188">
        <v>7471</v>
      </c>
      <c r="W188">
        <v>377</v>
      </c>
      <c r="X188">
        <v>127</v>
      </c>
      <c r="Y188" t="s">
        <v>96</v>
      </c>
      <c r="Z188">
        <v>1203</v>
      </c>
      <c r="AA188">
        <v>1203</v>
      </c>
      <c r="AB188">
        <v>1048576</v>
      </c>
      <c r="AC188" t="s">
        <v>112</v>
      </c>
      <c r="AD188">
        <v>105.626</v>
      </c>
      <c r="AE188">
        <v>0</v>
      </c>
      <c r="AF188">
        <v>105.626</v>
      </c>
      <c r="AG188">
        <v>187</v>
      </c>
      <c r="AH188">
        <v>6</v>
      </c>
      <c r="AI188">
        <v>127</v>
      </c>
    </row>
    <row r="189" spans="1:35" x14ac:dyDescent="0.25">
      <c r="A189" t="s">
        <v>100</v>
      </c>
      <c r="B189" t="s">
        <v>97</v>
      </c>
      <c r="C189" t="s">
        <v>95</v>
      </c>
      <c r="D189" s="2">
        <v>3439</v>
      </c>
      <c r="E189">
        <v>13</v>
      </c>
      <c r="F189">
        <v>4096</v>
      </c>
      <c r="G189" t="s">
        <v>102</v>
      </c>
      <c r="H189" s="6">
        <v>75.808666666700006</v>
      </c>
      <c r="I189" s="6">
        <v>75.808666666700006</v>
      </c>
      <c r="J189" s="6">
        <v>0</v>
      </c>
      <c r="K189">
        <v>9284</v>
      </c>
      <c r="L189">
        <v>155</v>
      </c>
      <c r="M189">
        <v>255</v>
      </c>
      <c r="N189" t="s">
        <v>101</v>
      </c>
      <c r="O189">
        <v>272555</v>
      </c>
      <c r="P189">
        <v>1064</v>
      </c>
      <c r="Q189">
        <v>4096</v>
      </c>
      <c r="R189" t="s">
        <v>102</v>
      </c>
      <c r="S189">
        <v>0.93300000000000005</v>
      </c>
      <c r="T189">
        <v>0.93300000000000005</v>
      </c>
      <c r="U189">
        <v>0</v>
      </c>
      <c r="V189">
        <v>31</v>
      </c>
      <c r="W189">
        <v>0</v>
      </c>
      <c r="X189">
        <v>254</v>
      </c>
      <c r="Y189" t="s">
        <v>96</v>
      </c>
      <c r="Z189">
        <v>65053</v>
      </c>
      <c r="AA189">
        <v>254</v>
      </c>
      <c r="AB189">
        <v>4096</v>
      </c>
      <c r="AC189" t="s">
        <v>102</v>
      </c>
      <c r="AD189">
        <v>3.109</v>
      </c>
      <c r="AE189">
        <v>3.109</v>
      </c>
      <c r="AF189">
        <v>0</v>
      </c>
      <c r="AG189">
        <v>66</v>
      </c>
      <c r="AH189">
        <v>1</v>
      </c>
      <c r="AI189">
        <v>202</v>
      </c>
    </row>
    <row r="190" spans="1:35" x14ac:dyDescent="0.25">
      <c r="A190" t="s">
        <v>100</v>
      </c>
      <c r="B190" t="s">
        <v>97</v>
      </c>
      <c r="C190" t="s">
        <v>95</v>
      </c>
      <c r="D190" s="2">
        <v>5222</v>
      </c>
      <c r="E190">
        <v>20</v>
      </c>
      <c r="F190">
        <v>4096</v>
      </c>
      <c r="G190" t="s">
        <v>106</v>
      </c>
      <c r="H190" s="6">
        <v>49.332000000000001</v>
      </c>
      <c r="I190" s="6">
        <v>52.562666666699997</v>
      </c>
      <c r="J190" s="6">
        <v>20.402000000000001</v>
      </c>
      <c r="K190">
        <v>1224</v>
      </c>
      <c r="L190">
        <v>47</v>
      </c>
      <c r="M190">
        <v>254</v>
      </c>
      <c r="N190" t="s">
        <v>101</v>
      </c>
      <c r="O190">
        <v>260624</v>
      </c>
      <c r="P190">
        <v>1018</v>
      </c>
      <c r="Q190">
        <v>4096</v>
      </c>
      <c r="R190" t="s">
        <v>106</v>
      </c>
      <c r="S190">
        <v>0.97399999999999998</v>
      </c>
      <c r="T190">
        <v>0.97799999999999998</v>
      </c>
      <c r="U190">
        <v>0.93966666666700005</v>
      </c>
      <c r="V190">
        <v>37</v>
      </c>
      <c r="W190">
        <v>0</v>
      </c>
      <c r="X190">
        <v>253</v>
      </c>
      <c r="Y190" t="s">
        <v>96</v>
      </c>
      <c r="Z190">
        <v>56980</v>
      </c>
      <c r="AA190">
        <v>222</v>
      </c>
      <c r="AB190">
        <v>4096</v>
      </c>
      <c r="AC190" t="s">
        <v>106</v>
      </c>
      <c r="AD190">
        <v>3.35466666667</v>
      </c>
      <c r="AE190">
        <v>3.3566666666699998</v>
      </c>
      <c r="AF190">
        <v>3.3393333333299999</v>
      </c>
      <c r="AG190">
        <v>1541</v>
      </c>
      <c r="AH190">
        <v>8</v>
      </c>
      <c r="AI190">
        <v>191</v>
      </c>
    </row>
    <row r="191" spans="1:35" x14ac:dyDescent="0.25">
      <c r="A191" t="s">
        <v>100</v>
      </c>
      <c r="B191" t="s">
        <v>97</v>
      </c>
      <c r="C191" t="s">
        <v>95</v>
      </c>
      <c r="D191" s="2">
        <v>4368</v>
      </c>
      <c r="E191">
        <v>17</v>
      </c>
      <c r="F191">
        <v>4096</v>
      </c>
      <c r="G191" t="s">
        <v>107</v>
      </c>
      <c r="H191" s="6">
        <v>59.000333333299999</v>
      </c>
      <c r="I191" s="6">
        <v>67.381</v>
      </c>
      <c r="J191" s="6">
        <v>25.464333333300001</v>
      </c>
      <c r="K191">
        <v>1967</v>
      </c>
      <c r="L191">
        <v>64</v>
      </c>
      <c r="M191">
        <v>254</v>
      </c>
      <c r="N191" t="s">
        <v>101</v>
      </c>
      <c r="O191">
        <v>240115</v>
      </c>
      <c r="P191">
        <v>937</v>
      </c>
      <c r="Q191">
        <v>4096</v>
      </c>
      <c r="R191" t="s">
        <v>107</v>
      </c>
      <c r="S191">
        <v>1.0569999999999999</v>
      </c>
      <c r="T191">
        <v>1.06033333333</v>
      </c>
      <c r="U191">
        <v>1.0409999999999999</v>
      </c>
      <c r="V191">
        <v>303</v>
      </c>
      <c r="W191">
        <v>1</v>
      </c>
      <c r="X191">
        <v>253</v>
      </c>
      <c r="Y191" t="s">
        <v>96</v>
      </c>
      <c r="Z191">
        <v>51801</v>
      </c>
      <c r="AA191">
        <v>202</v>
      </c>
      <c r="AB191">
        <v>4096</v>
      </c>
      <c r="AC191" t="s">
        <v>107</v>
      </c>
      <c r="AD191">
        <v>3.4820000000000002</v>
      </c>
      <c r="AE191">
        <v>3.5663333333299998</v>
      </c>
      <c r="AF191">
        <v>3.1456666666699999</v>
      </c>
      <c r="AG191">
        <v>87</v>
      </c>
      <c r="AH191">
        <v>1</v>
      </c>
      <c r="AI191">
        <v>180</v>
      </c>
    </row>
    <row r="192" spans="1:35" x14ac:dyDescent="0.25">
      <c r="A192" t="s">
        <v>100</v>
      </c>
      <c r="B192" t="s">
        <v>97</v>
      </c>
      <c r="C192" t="s">
        <v>95</v>
      </c>
      <c r="D192" s="2">
        <v>5929</v>
      </c>
      <c r="E192">
        <v>23</v>
      </c>
      <c r="F192">
        <v>4096</v>
      </c>
      <c r="G192" t="s">
        <v>108</v>
      </c>
      <c r="H192" s="6">
        <v>43.367333333300003</v>
      </c>
      <c r="I192" s="6">
        <v>53.726999999999997</v>
      </c>
      <c r="J192" s="6">
        <v>19.257000000000001</v>
      </c>
      <c r="K192">
        <v>4947</v>
      </c>
      <c r="L192">
        <v>88</v>
      </c>
      <c r="M192">
        <v>254</v>
      </c>
      <c r="N192" t="s">
        <v>101</v>
      </c>
      <c r="O192">
        <v>221995</v>
      </c>
      <c r="P192">
        <v>867</v>
      </c>
      <c r="Q192">
        <v>4096</v>
      </c>
      <c r="R192" t="s">
        <v>108</v>
      </c>
      <c r="S192">
        <v>1.1426666666700001</v>
      </c>
      <c r="T192">
        <v>1.1506666666700001</v>
      </c>
      <c r="U192">
        <v>1.12466666667</v>
      </c>
      <c r="V192">
        <v>670</v>
      </c>
      <c r="W192">
        <v>2</v>
      </c>
      <c r="X192">
        <v>253</v>
      </c>
      <c r="Y192" t="s">
        <v>96</v>
      </c>
      <c r="Z192">
        <v>52441</v>
      </c>
      <c r="AA192">
        <v>204</v>
      </c>
      <c r="AB192">
        <v>4096</v>
      </c>
      <c r="AC192" t="s">
        <v>108</v>
      </c>
      <c r="AD192">
        <v>3.4853333333299998</v>
      </c>
      <c r="AE192">
        <v>3.6659999999999999</v>
      </c>
      <c r="AF192">
        <v>3.0649999999999999</v>
      </c>
      <c r="AG192">
        <v>60</v>
      </c>
      <c r="AH192">
        <v>1</v>
      </c>
      <c r="AI192">
        <v>182</v>
      </c>
    </row>
    <row r="193" spans="1:35" x14ac:dyDescent="0.25">
      <c r="A193" t="s">
        <v>100</v>
      </c>
      <c r="B193" t="s">
        <v>97</v>
      </c>
      <c r="C193" t="s">
        <v>95</v>
      </c>
      <c r="D193" s="2">
        <v>5528</v>
      </c>
      <c r="E193">
        <v>21</v>
      </c>
      <c r="F193">
        <v>4096</v>
      </c>
      <c r="G193" t="s">
        <v>109</v>
      </c>
      <c r="H193" s="6">
        <v>46.669666666700003</v>
      </c>
      <c r="I193" s="6">
        <v>64.634666666699999</v>
      </c>
      <c r="J193" s="6">
        <v>19.717666666700001</v>
      </c>
      <c r="K193">
        <v>1822</v>
      </c>
      <c r="L193">
        <v>55</v>
      </c>
      <c r="M193">
        <v>255</v>
      </c>
      <c r="N193" t="s">
        <v>101</v>
      </c>
      <c r="O193">
        <v>202919</v>
      </c>
      <c r="P193">
        <v>792</v>
      </c>
      <c r="Q193">
        <v>4096</v>
      </c>
      <c r="R193" t="s">
        <v>109</v>
      </c>
      <c r="S193">
        <v>1.25033333333</v>
      </c>
      <c r="T193">
        <v>1.2696666666700001</v>
      </c>
      <c r="U193">
        <v>1.22166666667</v>
      </c>
      <c r="V193">
        <v>723</v>
      </c>
      <c r="W193">
        <v>2</v>
      </c>
      <c r="X193">
        <v>253</v>
      </c>
      <c r="Y193" t="s">
        <v>96</v>
      </c>
      <c r="Z193">
        <v>50095</v>
      </c>
      <c r="AA193">
        <v>195</v>
      </c>
      <c r="AB193">
        <v>4096</v>
      </c>
      <c r="AC193" t="s">
        <v>109</v>
      </c>
      <c r="AD193">
        <v>3.6866666666699999</v>
      </c>
      <c r="AE193">
        <v>3.9886666666699999</v>
      </c>
      <c r="AF193">
        <v>3.234</v>
      </c>
      <c r="AG193">
        <v>60</v>
      </c>
      <c r="AH193">
        <v>1</v>
      </c>
      <c r="AI193">
        <v>184</v>
      </c>
    </row>
    <row r="194" spans="1:35" x14ac:dyDescent="0.25">
      <c r="A194" t="s">
        <v>100</v>
      </c>
      <c r="B194" t="s">
        <v>97</v>
      </c>
      <c r="C194" t="s">
        <v>95</v>
      </c>
      <c r="D194" s="2">
        <v>8311</v>
      </c>
      <c r="E194">
        <v>32</v>
      </c>
      <c r="F194">
        <v>4096</v>
      </c>
      <c r="G194" t="s">
        <v>110</v>
      </c>
      <c r="H194" s="6">
        <v>30.831</v>
      </c>
      <c r="I194" s="6">
        <v>47.637333333299999</v>
      </c>
      <c r="J194" s="6">
        <v>14.047000000000001</v>
      </c>
      <c r="K194">
        <v>1515</v>
      </c>
      <c r="L194">
        <v>39</v>
      </c>
      <c r="M194">
        <v>254</v>
      </c>
      <c r="N194" t="s">
        <v>101</v>
      </c>
      <c r="O194">
        <v>184232</v>
      </c>
      <c r="P194">
        <v>719</v>
      </c>
      <c r="Q194">
        <v>4096</v>
      </c>
      <c r="R194" t="s">
        <v>110</v>
      </c>
      <c r="S194">
        <v>1.37733333333</v>
      </c>
      <c r="T194">
        <v>1.391</v>
      </c>
      <c r="U194">
        <v>1.3636666666699999</v>
      </c>
      <c r="V194">
        <v>817</v>
      </c>
      <c r="W194">
        <v>3</v>
      </c>
      <c r="X194">
        <v>253</v>
      </c>
      <c r="Y194" t="s">
        <v>96</v>
      </c>
      <c r="Z194">
        <v>50439</v>
      </c>
      <c r="AA194">
        <v>197</v>
      </c>
      <c r="AB194">
        <v>4096</v>
      </c>
      <c r="AC194" t="s">
        <v>110</v>
      </c>
      <c r="AD194">
        <v>3.6819999999999999</v>
      </c>
      <c r="AE194">
        <v>4.1166666666699996</v>
      </c>
      <c r="AF194">
        <v>3.2473333333299998</v>
      </c>
      <c r="AG194">
        <v>53</v>
      </c>
      <c r="AH194">
        <v>1</v>
      </c>
      <c r="AI194">
        <v>185</v>
      </c>
    </row>
    <row r="195" spans="1:35" x14ac:dyDescent="0.25">
      <c r="A195" t="s">
        <v>100</v>
      </c>
      <c r="B195" t="s">
        <v>97</v>
      </c>
      <c r="C195" t="s">
        <v>95</v>
      </c>
      <c r="D195" s="2">
        <v>7280</v>
      </c>
      <c r="E195">
        <v>28</v>
      </c>
      <c r="F195">
        <v>4096</v>
      </c>
      <c r="G195" t="s">
        <v>111</v>
      </c>
      <c r="H195" s="6">
        <v>35.284333333299998</v>
      </c>
      <c r="I195" s="6">
        <v>62.054333333300001</v>
      </c>
      <c r="J195" s="6">
        <v>17.438666666700001</v>
      </c>
      <c r="K195">
        <v>1970</v>
      </c>
      <c r="L195">
        <v>53</v>
      </c>
      <c r="M195">
        <v>254</v>
      </c>
      <c r="N195" t="s">
        <v>101</v>
      </c>
      <c r="O195">
        <v>171516</v>
      </c>
      <c r="P195">
        <v>669</v>
      </c>
      <c r="Q195">
        <v>4096</v>
      </c>
      <c r="R195" t="s">
        <v>111</v>
      </c>
      <c r="S195">
        <v>1.4793333333300001</v>
      </c>
      <c r="T195">
        <v>1.50833333333</v>
      </c>
      <c r="U195">
        <v>1.46</v>
      </c>
      <c r="V195">
        <v>522</v>
      </c>
      <c r="W195">
        <v>2</v>
      </c>
      <c r="X195">
        <v>253</v>
      </c>
      <c r="Y195" t="s">
        <v>96</v>
      </c>
      <c r="Z195">
        <v>54956</v>
      </c>
      <c r="AA195">
        <v>214</v>
      </c>
      <c r="AB195">
        <v>4096</v>
      </c>
      <c r="AC195" t="s">
        <v>111</v>
      </c>
      <c r="AD195">
        <v>3.4976666666699998</v>
      </c>
      <c r="AE195">
        <v>3.8916666666699999</v>
      </c>
      <c r="AF195">
        <v>3.2349999999999999</v>
      </c>
      <c r="AG195">
        <v>2211</v>
      </c>
      <c r="AH195">
        <v>9</v>
      </c>
      <c r="AI195">
        <v>192</v>
      </c>
    </row>
    <row r="196" spans="1:35" x14ac:dyDescent="0.25">
      <c r="A196" t="s">
        <v>100</v>
      </c>
      <c r="B196" t="s">
        <v>97</v>
      </c>
      <c r="C196" t="s">
        <v>95</v>
      </c>
      <c r="D196" s="2">
        <v>10501</v>
      </c>
      <c r="E196">
        <v>41</v>
      </c>
      <c r="F196">
        <v>4096</v>
      </c>
      <c r="G196" t="s">
        <v>105</v>
      </c>
      <c r="H196" s="6">
        <v>24.559000000000001</v>
      </c>
      <c r="I196" s="6">
        <v>48.222999999999999</v>
      </c>
      <c r="J196" s="6">
        <v>14.438000000000001</v>
      </c>
      <c r="K196">
        <v>2372</v>
      </c>
      <c r="L196">
        <v>58</v>
      </c>
      <c r="M196">
        <v>254</v>
      </c>
      <c r="N196" t="s">
        <v>101</v>
      </c>
      <c r="O196">
        <v>156922</v>
      </c>
      <c r="P196">
        <v>612</v>
      </c>
      <c r="Q196">
        <v>4096</v>
      </c>
      <c r="R196" t="s">
        <v>105</v>
      </c>
      <c r="S196">
        <v>1.6176666666699999</v>
      </c>
      <c r="T196">
        <v>1.6483333333300001</v>
      </c>
      <c r="U196">
        <v>1.6043333333300001</v>
      </c>
      <c r="V196">
        <v>271</v>
      </c>
      <c r="W196">
        <v>2</v>
      </c>
      <c r="X196">
        <v>253</v>
      </c>
      <c r="Y196" t="s">
        <v>96</v>
      </c>
      <c r="Z196">
        <v>57655</v>
      </c>
      <c r="AA196">
        <v>225</v>
      </c>
      <c r="AB196">
        <v>4096</v>
      </c>
      <c r="AC196" t="s">
        <v>105</v>
      </c>
      <c r="AD196">
        <v>3.36666666667</v>
      </c>
      <c r="AE196">
        <v>3.8893333333300002</v>
      </c>
      <c r="AF196">
        <v>3.1429999999999998</v>
      </c>
      <c r="AG196">
        <v>76</v>
      </c>
      <c r="AH196">
        <v>1</v>
      </c>
      <c r="AI196">
        <v>194</v>
      </c>
    </row>
    <row r="197" spans="1:35" x14ac:dyDescent="0.25">
      <c r="A197" t="s">
        <v>100</v>
      </c>
      <c r="B197" t="s">
        <v>97</v>
      </c>
      <c r="C197" t="s">
        <v>95</v>
      </c>
      <c r="D197" s="2">
        <v>9268</v>
      </c>
      <c r="E197">
        <v>36</v>
      </c>
      <c r="F197">
        <v>4096</v>
      </c>
      <c r="G197" t="s">
        <v>104</v>
      </c>
      <c r="H197" s="6">
        <v>27.660333333299999</v>
      </c>
      <c r="I197" s="6">
        <v>72.782666666699996</v>
      </c>
      <c r="J197" s="6">
        <v>16.400333333300001</v>
      </c>
      <c r="K197">
        <v>3355</v>
      </c>
      <c r="L197">
        <v>61</v>
      </c>
      <c r="M197">
        <v>254</v>
      </c>
      <c r="N197" t="s">
        <v>101</v>
      </c>
      <c r="O197">
        <v>145938</v>
      </c>
      <c r="P197">
        <v>570</v>
      </c>
      <c r="Q197">
        <v>4096</v>
      </c>
      <c r="R197" t="s">
        <v>104</v>
      </c>
      <c r="S197">
        <v>1.7393333333300001</v>
      </c>
      <c r="T197">
        <v>1.77866666667</v>
      </c>
      <c r="U197">
        <v>1.72966666667</v>
      </c>
      <c r="V197">
        <v>274</v>
      </c>
      <c r="W197">
        <v>2</v>
      </c>
      <c r="X197">
        <v>253</v>
      </c>
      <c r="Y197" t="s">
        <v>96</v>
      </c>
      <c r="Z197">
        <v>57379</v>
      </c>
      <c r="AA197">
        <v>224</v>
      </c>
      <c r="AB197">
        <v>4096</v>
      </c>
      <c r="AC197" t="s">
        <v>104</v>
      </c>
      <c r="AD197">
        <v>3.43966666667</v>
      </c>
      <c r="AE197">
        <v>4.1233333333299997</v>
      </c>
      <c r="AF197">
        <v>3.2686666666700002</v>
      </c>
      <c r="AG197">
        <v>60</v>
      </c>
      <c r="AH197">
        <v>1</v>
      </c>
      <c r="AI197">
        <v>197</v>
      </c>
    </row>
    <row r="198" spans="1:35" x14ac:dyDescent="0.25">
      <c r="A198" t="s">
        <v>100</v>
      </c>
      <c r="B198" t="s">
        <v>97</v>
      </c>
      <c r="C198" t="s">
        <v>95</v>
      </c>
      <c r="D198" s="2">
        <v>13104</v>
      </c>
      <c r="E198">
        <v>51</v>
      </c>
      <c r="F198">
        <v>4096</v>
      </c>
      <c r="G198" t="s">
        <v>103</v>
      </c>
      <c r="H198" s="6">
        <v>19.122333333299999</v>
      </c>
      <c r="I198" s="6">
        <v>58.381333333299999</v>
      </c>
      <c r="J198" s="6">
        <v>14.7676666667</v>
      </c>
      <c r="K198">
        <v>1967</v>
      </c>
      <c r="L198">
        <v>46</v>
      </c>
      <c r="M198">
        <v>249</v>
      </c>
      <c r="N198" t="s">
        <v>101</v>
      </c>
      <c r="O198">
        <v>137998</v>
      </c>
      <c r="P198">
        <v>539</v>
      </c>
      <c r="Q198">
        <v>4096</v>
      </c>
      <c r="R198" t="s">
        <v>103</v>
      </c>
      <c r="S198">
        <v>1.8393333333299999</v>
      </c>
      <c r="T198">
        <v>1.9039999999999999</v>
      </c>
      <c r="U198">
        <v>1.83233333333</v>
      </c>
      <c r="V198">
        <v>250</v>
      </c>
      <c r="W198">
        <v>3</v>
      </c>
      <c r="X198">
        <v>253</v>
      </c>
      <c r="Y198" t="s">
        <v>96</v>
      </c>
      <c r="Z198">
        <v>58894</v>
      </c>
      <c r="AA198">
        <v>230</v>
      </c>
      <c r="AB198">
        <v>4096</v>
      </c>
      <c r="AC198" t="s">
        <v>103</v>
      </c>
      <c r="AD198">
        <v>3.3736666666700001</v>
      </c>
      <c r="AE198">
        <v>4.2823333333300004</v>
      </c>
      <c r="AF198">
        <v>3.2726666666700002</v>
      </c>
      <c r="AG198">
        <v>73</v>
      </c>
      <c r="AH198">
        <v>1</v>
      </c>
      <c r="AI198">
        <v>198</v>
      </c>
    </row>
    <row r="199" spans="1:35" x14ac:dyDescent="0.25">
      <c r="A199" t="s">
        <v>100</v>
      </c>
      <c r="B199" t="s">
        <v>97</v>
      </c>
      <c r="C199" t="s">
        <v>95</v>
      </c>
      <c r="D199" s="2">
        <v>10245</v>
      </c>
      <c r="E199">
        <v>40</v>
      </c>
      <c r="F199">
        <v>4096</v>
      </c>
      <c r="G199" t="s">
        <v>112</v>
      </c>
      <c r="H199" s="6">
        <v>24.891999999999999</v>
      </c>
      <c r="I199" s="6">
        <v>0</v>
      </c>
      <c r="J199" s="6">
        <v>24.891999999999999</v>
      </c>
      <c r="K199">
        <v>7392</v>
      </c>
      <c r="L199">
        <v>200</v>
      </c>
      <c r="M199">
        <v>254</v>
      </c>
      <c r="N199" t="s">
        <v>101</v>
      </c>
      <c r="O199">
        <v>129852</v>
      </c>
      <c r="P199">
        <v>507</v>
      </c>
      <c r="Q199">
        <v>4096</v>
      </c>
      <c r="R199" t="s">
        <v>112</v>
      </c>
      <c r="S199">
        <v>1.9550000000000001</v>
      </c>
      <c r="T199">
        <v>0</v>
      </c>
      <c r="U199">
        <v>1.9550000000000001</v>
      </c>
      <c r="V199">
        <v>256</v>
      </c>
      <c r="W199">
        <v>3</v>
      </c>
      <c r="X199">
        <v>253</v>
      </c>
      <c r="Y199" t="s">
        <v>96</v>
      </c>
      <c r="Z199">
        <v>66478</v>
      </c>
      <c r="AA199">
        <v>259</v>
      </c>
      <c r="AB199">
        <v>4096</v>
      </c>
      <c r="AC199" t="s">
        <v>112</v>
      </c>
      <c r="AD199">
        <v>3.8279999999999998</v>
      </c>
      <c r="AE199">
        <v>0</v>
      </c>
      <c r="AF199">
        <v>3.8279999999999998</v>
      </c>
      <c r="AG199">
        <v>2200</v>
      </c>
      <c r="AH199">
        <v>9</v>
      </c>
      <c r="AI199">
        <v>254</v>
      </c>
    </row>
    <row r="200" spans="1:35" x14ac:dyDescent="0.25">
      <c r="A200" t="s">
        <v>100</v>
      </c>
      <c r="B200" t="s">
        <v>97</v>
      </c>
      <c r="C200" t="s">
        <v>95</v>
      </c>
      <c r="D200" s="2">
        <v>9321</v>
      </c>
      <c r="E200">
        <v>582</v>
      </c>
      <c r="F200">
        <v>65536</v>
      </c>
      <c r="G200" t="s">
        <v>102</v>
      </c>
      <c r="H200" s="6">
        <v>27.259666666699999</v>
      </c>
      <c r="I200" s="6">
        <v>27.259666666699999</v>
      </c>
      <c r="J200" s="6">
        <v>0</v>
      </c>
      <c r="K200">
        <v>6550</v>
      </c>
      <c r="L200">
        <v>94</v>
      </c>
      <c r="M200">
        <v>253</v>
      </c>
      <c r="N200" t="s">
        <v>101</v>
      </c>
      <c r="O200">
        <v>60793</v>
      </c>
      <c r="P200">
        <v>3799</v>
      </c>
      <c r="Q200">
        <v>65536</v>
      </c>
      <c r="R200" t="s">
        <v>102</v>
      </c>
      <c r="S200">
        <v>4.1500000000000004</v>
      </c>
      <c r="T200">
        <v>4.1500000000000004</v>
      </c>
      <c r="U200">
        <v>0</v>
      </c>
      <c r="V200">
        <v>1421</v>
      </c>
      <c r="W200">
        <v>11</v>
      </c>
      <c r="X200">
        <v>252</v>
      </c>
      <c r="Y200" t="s">
        <v>96</v>
      </c>
      <c r="Z200">
        <v>17247</v>
      </c>
      <c r="AA200">
        <v>1077</v>
      </c>
      <c r="AB200">
        <v>65536</v>
      </c>
      <c r="AC200" t="s">
        <v>102</v>
      </c>
      <c r="AD200">
        <v>14.749333333299999</v>
      </c>
      <c r="AE200">
        <v>14.749333333299999</v>
      </c>
      <c r="AF200">
        <v>0</v>
      </c>
      <c r="AG200">
        <v>453</v>
      </c>
      <c r="AH200">
        <v>4</v>
      </c>
      <c r="AI200">
        <v>254</v>
      </c>
    </row>
    <row r="201" spans="1:35" x14ac:dyDescent="0.25">
      <c r="A201" t="s">
        <v>100</v>
      </c>
      <c r="B201" t="s">
        <v>97</v>
      </c>
      <c r="C201" t="s">
        <v>95</v>
      </c>
      <c r="D201" s="2">
        <v>11228</v>
      </c>
      <c r="E201">
        <v>701</v>
      </c>
      <c r="F201">
        <v>65536</v>
      </c>
      <c r="G201" t="s">
        <v>106</v>
      </c>
      <c r="H201" s="6">
        <v>22.6353333333</v>
      </c>
      <c r="I201" s="6">
        <v>23.349333333299999</v>
      </c>
      <c r="J201" s="6">
        <v>16.225000000000001</v>
      </c>
      <c r="K201">
        <v>2716</v>
      </c>
      <c r="L201">
        <v>40</v>
      </c>
      <c r="M201">
        <v>253</v>
      </c>
      <c r="N201" t="s">
        <v>101</v>
      </c>
      <c r="O201">
        <v>52048</v>
      </c>
      <c r="P201">
        <v>3253</v>
      </c>
      <c r="Q201">
        <v>65536</v>
      </c>
      <c r="R201" t="s">
        <v>106</v>
      </c>
      <c r="S201">
        <v>4.8816666666700002</v>
      </c>
      <c r="T201">
        <v>4.2806666666700002</v>
      </c>
      <c r="U201">
        <v>10.291</v>
      </c>
      <c r="V201">
        <v>995</v>
      </c>
      <c r="W201">
        <v>11</v>
      </c>
      <c r="X201">
        <v>254</v>
      </c>
      <c r="Y201" t="s">
        <v>96</v>
      </c>
      <c r="Z201">
        <v>18270</v>
      </c>
      <c r="AA201">
        <v>1141</v>
      </c>
      <c r="AB201">
        <v>65536</v>
      </c>
      <c r="AC201" t="s">
        <v>106</v>
      </c>
      <c r="AD201">
        <v>13.932666666699999</v>
      </c>
      <c r="AE201">
        <v>14.2176666667</v>
      </c>
      <c r="AF201">
        <v>11.371333333300001</v>
      </c>
      <c r="AG201">
        <v>111</v>
      </c>
      <c r="AH201">
        <v>3</v>
      </c>
      <c r="AI201">
        <v>254</v>
      </c>
    </row>
    <row r="202" spans="1:35" x14ac:dyDescent="0.25">
      <c r="A202" t="s">
        <v>100</v>
      </c>
      <c r="B202" t="s">
        <v>97</v>
      </c>
      <c r="C202" t="s">
        <v>95</v>
      </c>
      <c r="D202" s="2">
        <v>7700</v>
      </c>
      <c r="E202">
        <v>481</v>
      </c>
      <c r="F202">
        <v>65536</v>
      </c>
      <c r="G202" t="s">
        <v>107</v>
      </c>
      <c r="H202" s="6">
        <v>32.375999999999998</v>
      </c>
      <c r="I202" s="6">
        <v>34.844000000000001</v>
      </c>
      <c r="J202" s="6">
        <v>22.5273333333</v>
      </c>
      <c r="K202">
        <v>7909</v>
      </c>
      <c r="L202">
        <v>151</v>
      </c>
      <c r="M202">
        <v>247</v>
      </c>
      <c r="N202" t="s">
        <v>101</v>
      </c>
      <c r="O202">
        <v>50372</v>
      </c>
      <c r="P202">
        <v>3148</v>
      </c>
      <c r="Q202">
        <v>65536</v>
      </c>
      <c r="R202" t="s">
        <v>107</v>
      </c>
      <c r="S202">
        <v>5.0140000000000002</v>
      </c>
      <c r="T202">
        <v>4.2813333333300001</v>
      </c>
      <c r="U202">
        <v>7.944</v>
      </c>
      <c r="V202">
        <v>1197</v>
      </c>
      <c r="W202">
        <v>12</v>
      </c>
      <c r="X202">
        <v>252</v>
      </c>
      <c r="Y202" t="s">
        <v>96</v>
      </c>
      <c r="Z202">
        <v>19137</v>
      </c>
      <c r="AA202">
        <v>1196</v>
      </c>
      <c r="AB202">
        <v>65536</v>
      </c>
      <c r="AC202" t="s">
        <v>107</v>
      </c>
      <c r="AD202">
        <v>13.316333333299999</v>
      </c>
      <c r="AE202">
        <v>13.615666666699999</v>
      </c>
      <c r="AF202">
        <v>12.1166666667</v>
      </c>
      <c r="AG202">
        <v>79</v>
      </c>
      <c r="AH202">
        <v>2</v>
      </c>
      <c r="AI202">
        <v>254</v>
      </c>
    </row>
    <row r="203" spans="1:35" x14ac:dyDescent="0.25">
      <c r="A203" t="s">
        <v>100</v>
      </c>
      <c r="B203" t="s">
        <v>97</v>
      </c>
      <c r="C203" t="s">
        <v>95</v>
      </c>
      <c r="D203" s="2">
        <v>10260</v>
      </c>
      <c r="E203">
        <v>641</v>
      </c>
      <c r="F203">
        <v>65536</v>
      </c>
      <c r="G203" t="s">
        <v>108</v>
      </c>
      <c r="H203" s="6">
        <v>24.5476666667</v>
      </c>
      <c r="I203" s="6">
        <v>28.425000000000001</v>
      </c>
      <c r="J203" s="6">
        <v>15.5003333333</v>
      </c>
      <c r="K203">
        <v>3457</v>
      </c>
      <c r="L203">
        <v>44</v>
      </c>
      <c r="M203">
        <v>251</v>
      </c>
      <c r="N203" t="s">
        <v>101</v>
      </c>
      <c r="O203">
        <v>46541</v>
      </c>
      <c r="P203">
        <v>2908</v>
      </c>
      <c r="Q203">
        <v>65536</v>
      </c>
      <c r="R203" t="s">
        <v>108</v>
      </c>
      <c r="S203">
        <v>5.4623333333300002</v>
      </c>
      <c r="T203">
        <v>4.5496666666700003</v>
      </c>
      <c r="U203">
        <v>7.5940000000000003</v>
      </c>
      <c r="V203">
        <v>821</v>
      </c>
      <c r="W203">
        <v>13</v>
      </c>
      <c r="X203">
        <v>254</v>
      </c>
      <c r="Y203" t="s">
        <v>96</v>
      </c>
      <c r="Z203">
        <v>19281</v>
      </c>
      <c r="AA203">
        <v>1205</v>
      </c>
      <c r="AB203">
        <v>65536</v>
      </c>
      <c r="AC203" t="s">
        <v>108</v>
      </c>
      <c r="AD203">
        <v>13.215666666700001</v>
      </c>
      <c r="AE203">
        <v>13.4346666667</v>
      </c>
      <c r="AF203">
        <v>12.704000000000001</v>
      </c>
      <c r="AG203">
        <v>113</v>
      </c>
      <c r="AH203">
        <v>2</v>
      </c>
      <c r="AI203">
        <v>254</v>
      </c>
    </row>
    <row r="204" spans="1:35" x14ac:dyDescent="0.25">
      <c r="A204" t="s">
        <v>100</v>
      </c>
      <c r="B204" t="s">
        <v>97</v>
      </c>
      <c r="C204" t="s">
        <v>95</v>
      </c>
      <c r="D204" s="2">
        <v>8519</v>
      </c>
      <c r="E204">
        <v>532</v>
      </c>
      <c r="F204">
        <v>65536</v>
      </c>
      <c r="G204" t="s">
        <v>109</v>
      </c>
      <c r="H204" s="6">
        <v>29.575333333300001</v>
      </c>
      <c r="I204" s="6">
        <v>37.563000000000002</v>
      </c>
      <c r="J204" s="6">
        <v>17.585333333299999</v>
      </c>
      <c r="K204">
        <v>3191</v>
      </c>
      <c r="L204">
        <v>74</v>
      </c>
      <c r="M204">
        <v>251</v>
      </c>
      <c r="N204" t="s">
        <v>101</v>
      </c>
      <c r="O204">
        <v>46122</v>
      </c>
      <c r="P204">
        <v>2882</v>
      </c>
      <c r="Q204">
        <v>65536</v>
      </c>
      <c r="R204" t="s">
        <v>109</v>
      </c>
      <c r="S204">
        <v>5.5066666666700002</v>
      </c>
      <c r="T204">
        <v>4.4686666666699999</v>
      </c>
      <c r="U204">
        <v>7.0629999999999997</v>
      </c>
      <c r="V204">
        <v>980</v>
      </c>
      <c r="W204">
        <v>15</v>
      </c>
      <c r="X204">
        <v>254</v>
      </c>
      <c r="Y204" t="s">
        <v>96</v>
      </c>
      <c r="Z204">
        <v>19859</v>
      </c>
      <c r="AA204">
        <v>1241</v>
      </c>
      <c r="AB204">
        <v>65536</v>
      </c>
      <c r="AC204" t="s">
        <v>109</v>
      </c>
      <c r="AD204">
        <v>12.824999999999999</v>
      </c>
      <c r="AE204">
        <v>12.917</v>
      </c>
      <c r="AF204">
        <v>12.6873333333</v>
      </c>
      <c r="AG204">
        <v>63</v>
      </c>
      <c r="AH204">
        <v>2</v>
      </c>
      <c r="AI204">
        <v>254</v>
      </c>
    </row>
    <row r="205" spans="1:35" x14ac:dyDescent="0.25">
      <c r="A205" t="s">
        <v>100</v>
      </c>
      <c r="B205" t="s">
        <v>97</v>
      </c>
      <c r="C205" t="s">
        <v>95</v>
      </c>
      <c r="D205" s="2">
        <v>10565</v>
      </c>
      <c r="E205">
        <v>660</v>
      </c>
      <c r="F205">
        <v>65536</v>
      </c>
      <c r="G205" t="s">
        <v>110</v>
      </c>
      <c r="H205" s="6">
        <v>22.664000000000001</v>
      </c>
      <c r="I205" s="6">
        <v>28.017333333300002</v>
      </c>
      <c r="J205" s="6">
        <v>17.315000000000001</v>
      </c>
      <c r="K205">
        <v>11557</v>
      </c>
      <c r="L205">
        <v>142</v>
      </c>
      <c r="M205">
        <v>250</v>
      </c>
      <c r="N205" t="s">
        <v>101</v>
      </c>
      <c r="O205">
        <v>46549</v>
      </c>
      <c r="P205">
        <v>2909</v>
      </c>
      <c r="Q205">
        <v>65536</v>
      </c>
      <c r="R205" t="s">
        <v>110</v>
      </c>
      <c r="S205">
        <v>5.45566666667</v>
      </c>
      <c r="T205">
        <v>4.1886666666699996</v>
      </c>
      <c r="U205">
        <v>6.7226666666700003</v>
      </c>
      <c r="V205">
        <v>865</v>
      </c>
      <c r="W205">
        <v>18</v>
      </c>
      <c r="X205">
        <v>253</v>
      </c>
      <c r="Y205" t="s">
        <v>96</v>
      </c>
      <c r="Z205">
        <v>19188</v>
      </c>
      <c r="AA205">
        <v>1199</v>
      </c>
      <c r="AB205">
        <v>65536</v>
      </c>
      <c r="AC205" t="s">
        <v>110</v>
      </c>
      <c r="AD205">
        <v>13.275666666699999</v>
      </c>
      <c r="AE205">
        <v>13.223000000000001</v>
      </c>
      <c r="AF205">
        <v>13.327999999999999</v>
      </c>
      <c r="AG205">
        <v>178</v>
      </c>
      <c r="AH205">
        <v>1</v>
      </c>
      <c r="AI205">
        <v>254</v>
      </c>
    </row>
    <row r="206" spans="1:35" x14ac:dyDescent="0.25">
      <c r="A206" t="s">
        <v>100</v>
      </c>
      <c r="B206" t="s">
        <v>97</v>
      </c>
      <c r="C206" t="s">
        <v>95</v>
      </c>
      <c r="D206" s="2">
        <v>10704</v>
      </c>
      <c r="E206">
        <v>669</v>
      </c>
      <c r="F206">
        <v>65536</v>
      </c>
      <c r="G206" t="s">
        <v>111</v>
      </c>
      <c r="H206" s="6">
        <v>23.716000000000001</v>
      </c>
      <c r="I206" s="6">
        <v>33.948333333299999</v>
      </c>
      <c r="J206" s="6">
        <v>16.8936666667</v>
      </c>
      <c r="K206">
        <v>3809</v>
      </c>
      <c r="L206">
        <v>48</v>
      </c>
      <c r="M206">
        <v>253</v>
      </c>
      <c r="N206" t="s">
        <v>101</v>
      </c>
      <c r="O206">
        <v>42738</v>
      </c>
      <c r="P206">
        <v>2671</v>
      </c>
      <c r="Q206">
        <v>65536</v>
      </c>
      <c r="R206" t="s">
        <v>111</v>
      </c>
      <c r="S206">
        <v>5.9393333333299996</v>
      </c>
      <c r="T206">
        <v>4.4703333333300002</v>
      </c>
      <c r="U206">
        <v>6.9186666666700001</v>
      </c>
      <c r="V206">
        <v>1016</v>
      </c>
      <c r="W206">
        <v>20</v>
      </c>
      <c r="X206">
        <v>253</v>
      </c>
      <c r="Y206" t="s">
        <v>96</v>
      </c>
      <c r="Z206">
        <v>18369</v>
      </c>
      <c r="AA206">
        <v>1148</v>
      </c>
      <c r="AB206">
        <v>65536</v>
      </c>
      <c r="AC206" t="s">
        <v>111</v>
      </c>
      <c r="AD206">
        <v>13.865333333300001</v>
      </c>
      <c r="AE206">
        <v>13.699666666700001</v>
      </c>
      <c r="AF206">
        <v>13.9756666667</v>
      </c>
      <c r="AG206">
        <v>69</v>
      </c>
      <c r="AH206">
        <v>1</v>
      </c>
      <c r="AI206">
        <v>254</v>
      </c>
    </row>
    <row r="207" spans="1:35" x14ac:dyDescent="0.25">
      <c r="A207" t="s">
        <v>100</v>
      </c>
      <c r="B207" t="s">
        <v>97</v>
      </c>
      <c r="C207" t="s">
        <v>95</v>
      </c>
      <c r="D207" s="2">
        <v>8213</v>
      </c>
      <c r="E207">
        <v>513</v>
      </c>
      <c r="F207">
        <v>65536</v>
      </c>
      <c r="G207" t="s">
        <v>105</v>
      </c>
      <c r="H207" s="6">
        <v>30.894666666700001</v>
      </c>
      <c r="I207" s="6">
        <v>43.202666666699997</v>
      </c>
      <c r="J207" s="6">
        <v>25.614000000000001</v>
      </c>
      <c r="K207">
        <v>15093</v>
      </c>
      <c r="L207">
        <v>246</v>
      </c>
      <c r="M207">
        <v>254</v>
      </c>
      <c r="N207" t="s">
        <v>101</v>
      </c>
      <c r="O207">
        <v>38848</v>
      </c>
      <c r="P207">
        <v>2428</v>
      </c>
      <c r="Q207">
        <v>65536</v>
      </c>
      <c r="R207" t="s">
        <v>105</v>
      </c>
      <c r="S207">
        <v>6.5456666666699999</v>
      </c>
      <c r="T207">
        <v>4.7519999999999998</v>
      </c>
      <c r="U207">
        <v>7.3143333333299996</v>
      </c>
      <c r="V207">
        <v>1508</v>
      </c>
      <c r="W207">
        <v>23</v>
      </c>
      <c r="X207">
        <v>254</v>
      </c>
      <c r="Y207" t="s">
        <v>96</v>
      </c>
      <c r="Z207">
        <v>16607</v>
      </c>
      <c r="AA207">
        <v>1037</v>
      </c>
      <c r="AB207">
        <v>65536</v>
      </c>
      <c r="AC207" t="s">
        <v>105</v>
      </c>
      <c r="AD207">
        <v>15.3346666667</v>
      </c>
      <c r="AE207">
        <v>15.113</v>
      </c>
      <c r="AF207">
        <v>15.429333333300001</v>
      </c>
      <c r="AG207">
        <v>105</v>
      </c>
      <c r="AH207">
        <v>1</v>
      </c>
      <c r="AI207">
        <v>254</v>
      </c>
    </row>
    <row r="208" spans="1:35" x14ac:dyDescent="0.25">
      <c r="A208" t="s">
        <v>100</v>
      </c>
      <c r="B208" t="s">
        <v>97</v>
      </c>
      <c r="C208" t="s">
        <v>95</v>
      </c>
      <c r="D208" s="2">
        <v>9515</v>
      </c>
      <c r="E208">
        <v>594</v>
      </c>
      <c r="F208">
        <v>65536</v>
      </c>
      <c r="G208" t="s">
        <v>104</v>
      </c>
      <c r="H208" s="6">
        <v>26.5156666667</v>
      </c>
      <c r="I208" s="6">
        <v>43.0243333333</v>
      </c>
      <c r="J208" s="6">
        <v>22.383333333300001</v>
      </c>
      <c r="K208">
        <v>5065</v>
      </c>
      <c r="L208">
        <v>81</v>
      </c>
      <c r="M208">
        <v>254</v>
      </c>
      <c r="N208" t="s">
        <v>101</v>
      </c>
      <c r="O208">
        <v>34235</v>
      </c>
      <c r="P208">
        <v>2139</v>
      </c>
      <c r="Q208">
        <v>65536</v>
      </c>
      <c r="R208" t="s">
        <v>104</v>
      </c>
      <c r="S208">
        <v>7.4256666666699997</v>
      </c>
      <c r="T208">
        <v>5.258</v>
      </c>
      <c r="U208">
        <v>7.96733333333</v>
      </c>
      <c r="V208">
        <v>1835</v>
      </c>
      <c r="W208">
        <v>26</v>
      </c>
      <c r="X208">
        <v>253</v>
      </c>
      <c r="Y208" t="s">
        <v>96</v>
      </c>
      <c r="Z208">
        <v>15836</v>
      </c>
      <c r="AA208">
        <v>989</v>
      </c>
      <c r="AB208">
        <v>65536</v>
      </c>
      <c r="AC208" t="s">
        <v>104</v>
      </c>
      <c r="AD208">
        <v>16.079999999999998</v>
      </c>
      <c r="AE208">
        <v>15.827</v>
      </c>
      <c r="AF208">
        <v>16.143333333299999</v>
      </c>
      <c r="AG208">
        <v>58</v>
      </c>
      <c r="AH208">
        <v>1</v>
      </c>
      <c r="AI208">
        <v>254</v>
      </c>
    </row>
    <row r="209" spans="1:35" x14ac:dyDescent="0.25">
      <c r="A209" t="s">
        <v>100</v>
      </c>
      <c r="B209" t="s">
        <v>97</v>
      </c>
      <c r="C209" t="s">
        <v>95</v>
      </c>
      <c r="D209" s="2">
        <v>9147</v>
      </c>
      <c r="E209">
        <v>571</v>
      </c>
      <c r="F209">
        <v>65536</v>
      </c>
      <c r="G209" t="s">
        <v>103</v>
      </c>
      <c r="H209" s="6">
        <v>28.242999999999999</v>
      </c>
      <c r="I209" s="6">
        <v>42.656999999999996</v>
      </c>
      <c r="J209" s="6">
        <v>26.645</v>
      </c>
      <c r="K209">
        <v>10596</v>
      </c>
      <c r="L209">
        <v>144</v>
      </c>
      <c r="M209">
        <v>254</v>
      </c>
      <c r="N209" t="s">
        <v>101</v>
      </c>
      <c r="O209">
        <v>31485</v>
      </c>
      <c r="P209">
        <v>1967</v>
      </c>
      <c r="Q209">
        <v>65536</v>
      </c>
      <c r="R209" t="s">
        <v>103</v>
      </c>
      <c r="S209">
        <v>8.0830000000000002</v>
      </c>
      <c r="T209">
        <v>5.6959999999999997</v>
      </c>
      <c r="U209">
        <v>8.3480000000000008</v>
      </c>
      <c r="V209">
        <v>1671</v>
      </c>
      <c r="W209">
        <v>30</v>
      </c>
      <c r="X209">
        <v>254</v>
      </c>
      <c r="Y209" t="s">
        <v>96</v>
      </c>
      <c r="Z209">
        <v>14249</v>
      </c>
      <c r="AA209">
        <v>890</v>
      </c>
      <c r="AB209">
        <v>65536</v>
      </c>
      <c r="AC209" t="s">
        <v>103</v>
      </c>
      <c r="AD209">
        <v>17.8733333333</v>
      </c>
      <c r="AE209">
        <v>17.611999999999998</v>
      </c>
      <c r="AF209">
        <v>17.9026666667</v>
      </c>
      <c r="AG209">
        <v>159</v>
      </c>
      <c r="AH209">
        <v>1</v>
      </c>
      <c r="AI209">
        <v>254</v>
      </c>
    </row>
    <row r="210" spans="1:35" x14ac:dyDescent="0.25">
      <c r="A210" t="s">
        <v>100</v>
      </c>
      <c r="B210" t="s">
        <v>97</v>
      </c>
      <c r="C210" t="s">
        <v>95</v>
      </c>
      <c r="D210" s="2">
        <v>8427</v>
      </c>
      <c r="E210">
        <v>526</v>
      </c>
      <c r="F210">
        <v>65536</v>
      </c>
      <c r="G210" t="s">
        <v>112</v>
      </c>
      <c r="H210" s="6">
        <v>30.234999999999999</v>
      </c>
      <c r="I210" s="6">
        <v>0</v>
      </c>
      <c r="J210" s="6">
        <v>30.234999999999999</v>
      </c>
      <c r="K210">
        <v>7942</v>
      </c>
      <c r="L210">
        <v>129</v>
      </c>
      <c r="M210">
        <v>254</v>
      </c>
      <c r="N210" t="s">
        <v>101</v>
      </c>
      <c r="O210">
        <v>29611</v>
      </c>
      <c r="P210">
        <v>1850</v>
      </c>
      <c r="Q210">
        <v>65536</v>
      </c>
      <c r="R210" t="s">
        <v>112</v>
      </c>
      <c r="S210">
        <v>8.5993333333299997</v>
      </c>
      <c r="T210">
        <v>0</v>
      </c>
      <c r="U210">
        <v>8.5993333333299997</v>
      </c>
      <c r="V210">
        <v>1355</v>
      </c>
      <c r="W210">
        <v>29</v>
      </c>
      <c r="X210">
        <v>254</v>
      </c>
      <c r="Y210" t="s">
        <v>96</v>
      </c>
      <c r="Z210">
        <v>13713</v>
      </c>
      <c r="AA210">
        <v>857</v>
      </c>
      <c r="AB210">
        <v>65536</v>
      </c>
      <c r="AC210" t="s">
        <v>112</v>
      </c>
      <c r="AD210">
        <v>18.568999999999999</v>
      </c>
      <c r="AE210">
        <v>0</v>
      </c>
      <c r="AF210">
        <v>18.568999999999999</v>
      </c>
      <c r="AG210">
        <v>101</v>
      </c>
      <c r="AH210">
        <v>1</v>
      </c>
      <c r="AI210">
        <v>254</v>
      </c>
    </row>
    <row r="211" spans="1:35" x14ac:dyDescent="0.25">
      <c r="A211" t="s">
        <v>100</v>
      </c>
      <c r="B211" t="s">
        <v>97</v>
      </c>
      <c r="C211" t="s">
        <v>95</v>
      </c>
      <c r="D211" s="2">
        <v>225</v>
      </c>
      <c r="E211">
        <v>225</v>
      </c>
      <c r="F211">
        <v>1048576</v>
      </c>
      <c r="G211" t="s">
        <v>102</v>
      </c>
      <c r="H211" s="6">
        <v>1125.7133333300001</v>
      </c>
      <c r="I211" s="6">
        <v>1125.7133333300001</v>
      </c>
      <c r="J211" s="6">
        <v>0</v>
      </c>
      <c r="K211">
        <v>2531</v>
      </c>
      <c r="L211">
        <v>515</v>
      </c>
      <c r="M211">
        <v>255</v>
      </c>
      <c r="N211" t="s">
        <v>101</v>
      </c>
      <c r="O211">
        <v>4008</v>
      </c>
      <c r="P211">
        <v>4008</v>
      </c>
      <c r="Q211">
        <v>1048576</v>
      </c>
      <c r="R211" t="s">
        <v>102</v>
      </c>
      <c r="S211">
        <v>63.682000000000002</v>
      </c>
      <c r="T211">
        <v>63.682000000000002</v>
      </c>
      <c r="U211">
        <v>0</v>
      </c>
      <c r="V211">
        <v>853</v>
      </c>
      <c r="W211">
        <v>48</v>
      </c>
      <c r="X211">
        <v>255</v>
      </c>
      <c r="Y211" t="s">
        <v>96</v>
      </c>
      <c r="Z211">
        <v>1037</v>
      </c>
      <c r="AA211">
        <v>1037</v>
      </c>
      <c r="AB211">
        <v>1048576</v>
      </c>
      <c r="AC211" t="s">
        <v>102</v>
      </c>
      <c r="AD211">
        <v>245.49333333300001</v>
      </c>
      <c r="AE211">
        <v>245.49333333300001</v>
      </c>
      <c r="AF211">
        <v>0</v>
      </c>
      <c r="AG211">
        <v>1330</v>
      </c>
      <c r="AH211">
        <v>61</v>
      </c>
      <c r="AI211">
        <v>255</v>
      </c>
    </row>
    <row r="212" spans="1:35" x14ac:dyDescent="0.25">
      <c r="A212" t="s">
        <v>100</v>
      </c>
      <c r="B212" t="s">
        <v>97</v>
      </c>
      <c r="C212" t="s">
        <v>95</v>
      </c>
      <c r="D212" s="2">
        <v>173</v>
      </c>
      <c r="E212">
        <v>173</v>
      </c>
      <c r="F212">
        <v>1048576</v>
      </c>
      <c r="G212" t="s">
        <v>106</v>
      </c>
      <c r="H212" s="6">
        <v>1466.62866667</v>
      </c>
      <c r="I212" s="6">
        <v>1459.789</v>
      </c>
      <c r="J212" s="6">
        <v>1527.9306666699999</v>
      </c>
      <c r="K212">
        <v>5442</v>
      </c>
      <c r="L212">
        <v>977</v>
      </c>
      <c r="M212">
        <v>255</v>
      </c>
      <c r="N212" t="s">
        <v>101</v>
      </c>
      <c r="O212">
        <v>2002</v>
      </c>
      <c r="P212">
        <v>2002</v>
      </c>
      <c r="Q212">
        <v>1048576</v>
      </c>
      <c r="R212" t="s">
        <v>106</v>
      </c>
      <c r="S212">
        <v>127.34966666699999</v>
      </c>
      <c r="T212">
        <v>87.511333333300001</v>
      </c>
      <c r="U212">
        <v>489.633666667</v>
      </c>
      <c r="V212">
        <v>3409</v>
      </c>
      <c r="W212">
        <v>299</v>
      </c>
      <c r="X212">
        <v>255</v>
      </c>
      <c r="Y212" t="s">
        <v>96</v>
      </c>
      <c r="Z212">
        <v>1186</v>
      </c>
      <c r="AA212">
        <v>1186</v>
      </c>
      <c r="AB212">
        <v>1048576</v>
      </c>
      <c r="AC212" t="s">
        <v>106</v>
      </c>
      <c r="AD212">
        <v>214.715</v>
      </c>
      <c r="AE212">
        <v>222.168666667</v>
      </c>
      <c r="AF212">
        <v>147.615666667</v>
      </c>
      <c r="AG212">
        <v>807</v>
      </c>
      <c r="AH212">
        <v>79</v>
      </c>
      <c r="AI212">
        <v>255</v>
      </c>
    </row>
    <row r="213" spans="1:35" x14ac:dyDescent="0.25">
      <c r="A213" t="s">
        <v>100</v>
      </c>
      <c r="B213" t="s">
        <v>97</v>
      </c>
      <c r="C213" t="s">
        <v>95</v>
      </c>
      <c r="D213" s="2">
        <v>174</v>
      </c>
      <c r="E213">
        <v>174</v>
      </c>
      <c r="F213">
        <v>1048576</v>
      </c>
      <c r="G213" t="s">
        <v>107</v>
      </c>
      <c r="H213" s="6">
        <v>1459.7049999999999</v>
      </c>
      <c r="I213" s="6">
        <v>1459.68566667</v>
      </c>
      <c r="J213" s="6">
        <v>1459.7270000000001</v>
      </c>
      <c r="K213">
        <v>4742</v>
      </c>
      <c r="L213">
        <v>939</v>
      </c>
      <c r="M213">
        <v>255</v>
      </c>
      <c r="N213" t="s">
        <v>101</v>
      </c>
      <c r="O213">
        <v>1748</v>
      </c>
      <c r="P213">
        <v>1748</v>
      </c>
      <c r="Q213">
        <v>1048576</v>
      </c>
      <c r="R213" t="s">
        <v>107</v>
      </c>
      <c r="S213">
        <v>146.018</v>
      </c>
      <c r="T213">
        <v>100.508333333</v>
      </c>
      <c r="U213">
        <v>327.65033333299999</v>
      </c>
      <c r="V213">
        <v>2954</v>
      </c>
      <c r="W213">
        <v>309</v>
      </c>
      <c r="X213">
        <v>254</v>
      </c>
      <c r="Y213" t="s">
        <v>96</v>
      </c>
      <c r="Z213">
        <v>1469</v>
      </c>
      <c r="AA213">
        <v>1469</v>
      </c>
      <c r="AB213">
        <v>1048576</v>
      </c>
      <c r="AC213" t="s">
        <v>107</v>
      </c>
      <c r="AD213">
        <v>173.324333333</v>
      </c>
      <c r="AE213">
        <v>179.355333333</v>
      </c>
      <c r="AF213">
        <v>149.04166666699999</v>
      </c>
      <c r="AG213">
        <v>742</v>
      </c>
      <c r="AH213">
        <v>50</v>
      </c>
      <c r="AI213">
        <v>255</v>
      </c>
    </row>
    <row r="214" spans="1:35" x14ac:dyDescent="0.25">
      <c r="A214" t="s">
        <v>100</v>
      </c>
      <c r="B214" t="s">
        <v>97</v>
      </c>
      <c r="C214" t="s">
        <v>95</v>
      </c>
      <c r="D214" s="2">
        <v>165</v>
      </c>
      <c r="E214">
        <v>165</v>
      </c>
      <c r="F214">
        <v>1048576</v>
      </c>
      <c r="G214" t="s">
        <v>108</v>
      </c>
      <c r="H214" s="6">
        <v>1540.53466667</v>
      </c>
      <c r="I214" s="6">
        <v>1550.5686666700001</v>
      </c>
      <c r="J214" s="6">
        <v>1517.22466667</v>
      </c>
      <c r="K214">
        <v>6493</v>
      </c>
      <c r="L214">
        <v>964</v>
      </c>
      <c r="M214">
        <v>255</v>
      </c>
      <c r="N214" t="s">
        <v>101</v>
      </c>
      <c r="O214">
        <v>1527</v>
      </c>
      <c r="P214">
        <v>1527</v>
      </c>
      <c r="Q214">
        <v>1048576</v>
      </c>
      <c r="R214" t="s">
        <v>108</v>
      </c>
      <c r="S214">
        <v>166.404</v>
      </c>
      <c r="T214">
        <v>117.00166666699999</v>
      </c>
      <c r="U214">
        <v>282.37933333299998</v>
      </c>
      <c r="V214">
        <v>3336</v>
      </c>
      <c r="W214">
        <v>357</v>
      </c>
      <c r="X214">
        <v>254</v>
      </c>
      <c r="Y214" t="s">
        <v>96</v>
      </c>
      <c r="Z214">
        <v>1553</v>
      </c>
      <c r="AA214">
        <v>1553</v>
      </c>
      <c r="AB214">
        <v>1048576</v>
      </c>
      <c r="AC214" t="s">
        <v>108</v>
      </c>
      <c r="AD214">
        <v>164.06633333299999</v>
      </c>
      <c r="AE214">
        <v>165.592666667</v>
      </c>
      <c r="AF214">
        <v>160.50399999999999</v>
      </c>
      <c r="AG214">
        <v>2685</v>
      </c>
      <c r="AH214">
        <v>59</v>
      </c>
      <c r="AI214">
        <v>254</v>
      </c>
    </row>
    <row r="215" spans="1:35" x14ac:dyDescent="0.25">
      <c r="A215" t="s">
        <v>100</v>
      </c>
      <c r="B215" t="s">
        <v>97</v>
      </c>
      <c r="C215" t="s">
        <v>95</v>
      </c>
      <c r="D215" s="2">
        <v>194</v>
      </c>
      <c r="E215">
        <v>194</v>
      </c>
      <c r="F215">
        <v>1048576</v>
      </c>
      <c r="G215" t="s">
        <v>109</v>
      </c>
      <c r="H215" s="6">
        <v>1323.6756666700001</v>
      </c>
      <c r="I215" s="6">
        <v>1329.2840000000001</v>
      </c>
      <c r="J215" s="6">
        <v>1315.345</v>
      </c>
      <c r="K215">
        <v>5186</v>
      </c>
      <c r="L215">
        <v>767</v>
      </c>
      <c r="M215">
        <v>255</v>
      </c>
      <c r="N215" t="s">
        <v>101</v>
      </c>
      <c r="O215">
        <v>1487</v>
      </c>
      <c r="P215">
        <v>1487</v>
      </c>
      <c r="Q215">
        <v>1048576</v>
      </c>
      <c r="R215" t="s">
        <v>109</v>
      </c>
      <c r="S215">
        <v>170.92099999999999</v>
      </c>
      <c r="T215">
        <v>122.95733333299999</v>
      </c>
      <c r="U215">
        <v>243.078</v>
      </c>
      <c r="V215">
        <v>3627</v>
      </c>
      <c r="W215">
        <v>392</v>
      </c>
      <c r="X215">
        <v>254</v>
      </c>
      <c r="Y215" t="s">
        <v>96</v>
      </c>
      <c r="Z215">
        <v>1604</v>
      </c>
      <c r="AA215">
        <v>1604</v>
      </c>
      <c r="AB215">
        <v>1048576</v>
      </c>
      <c r="AC215" t="s">
        <v>109</v>
      </c>
      <c r="AD215">
        <v>158.723333333</v>
      </c>
      <c r="AE215">
        <v>158.223333333</v>
      </c>
      <c r="AF215">
        <v>159.47566666700001</v>
      </c>
      <c r="AG215">
        <v>561</v>
      </c>
      <c r="AH215">
        <v>31</v>
      </c>
      <c r="AI215">
        <v>254</v>
      </c>
    </row>
    <row r="216" spans="1:35" x14ac:dyDescent="0.25">
      <c r="A216" t="s">
        <v>100</v>
      </c>
      <c r="B216" t="s">
        <v>97</v>
      </c>
      <c r="C216" t="s">
        <v>95</v>
      </c>
      <c r="D216" s="2">
        <v>220</v>
      </c>
      <c r="E216">
        <v>220</v>
      </c>
      <c r="F216">
        <v>1048576</v>
      </c>
      <c r="G216" t="s">
        <v>110</v>
      </c>
      <c r="H216" s="6">
        <v>1156.9923333300001</v>
      </c>
      <c r="I216" s="6">
        <v>1164.6146666699999</v>
      </c>
      <c r="J216" s="6">
        <v>1149.3486666700001</v>
      </c>
      <c r="K216">
        <v>4349</v>
      </c>
      <c r="L216">
        <v>593</v>
      </c>
      <c r="M216">
        <v>255</v>
      </c>
      <c r="N216" t="s">
        <v>101</v>
      </c>
      <c r="O216">
        <v>1439</v>
      </c>
      <c r="P216">
        <v>1439</v>
      </c>
      <c r="Q216">
        <v>1048576</v>
      </c>
      <c r="R216" t="s">
        <v>110</v>
      </c>
      <c r="S216">
        <v>176.16033333300001</v>
      </c>
      <c r="T216">
        <v>130.11433333299999</v>
      </c>
      <c r="U216">
        <v>222.24366666700001</v>
      </c>
      <c r="V216">
        <v>4278</v>
      </c>
      <c r="W216">
        <v>451</v>
      </c>
      <c r="X216">
        <v>254</v>
      </c>
      <c r="Y216" t="s">
        <v>96</v>
      </c>
      <c r="Z216">
        <v>1564</v>
      </c>
      <c r="AA216">
        <v>1564</v>
      </c>
      <c r="AB216">
        <v>1048576</v>
      </c>
      <c r="AC216" t="s">
        <v>110</v>
      </c>
      <c r="AD216">
        <v>162.77366666699999</v>
      </c>
      <c r="AE216">
        <v>160.26033333300001</v>
      </c>
      <c r="AF216">
        <v>165.28100000000001</v>
      </c>
      <c r="AG216">
        <v>568</v>
      </c>
      <c r="AH216">
        <v>26</v>
      </c>
      <c r="AI216">
        <v>254</v>
      </c>
    </row>
    <row r="217" spans="1:35" x14ac:dyDescent="0.25">
      <c r="A217" t="s">
        <v>100</v>
      </c>
      <c r="B217" t="s">
        <v>97</v>
      </c>
      <c r="C217" t="s">
        <v>95</v>
      </c>
      <c r="D217" s="2">
        <v>253</v>
      </c>
      <c r="E217">
        <v>253</v>
      </c>
      <c r="F217">
        <v>1048576</v>
      </c>
      <c r="G217" t="s">
        <v>111</v>
      </c>
      <c r="H217" s="6">
        <v>1002.55333333</v>
      </c>
      <c r="I217" s="6">
        <v>1008.73866667</v>
      </c>
      <c r="J217" s="6">
        <v>998.43833333299995</v>
      </c>
      <c r="K217">
        <v>3197</v>
      </c>
      <c r="L217">
        <v>475</v>
      </c>
      <c r="M217">
        <v>255</v>
      </c>
      <c r="N217" t="s">
        <v>101</v>
      </c>
      <c r="O217">
        <v>1341</v>
      </c>
      <c r="P217">
        <v>1341</v>
      </c>
      <c r="Q217">
        <v>1048576</v>
      </c>
      <c r="R217" t="s">
        <v>111</v>
      </c>
      <c r="S217">
        <v>188.68700000000001</v>
      </c>
      <c r="T217">
        <v>144.084</v>
      </c>
      <c r="U217">
        <v>218.40866666700001</v>
      </c>
      <c r="V217">
        <v>5224</v>
      </c>
      <c r="W217">
        <v>544</v>
      </c>
      <c r="X217">
        <v>254</v>
      </c>
      <c r="Y217" t="s">
        <v>96</v>
      </c>
      <c r="Z217">
        <v>1488</v>
      </c>
      <c r="AA217">
        <v>1488</v>
      </c>
      <c r="AB217">
        <v>1048576</v>
      </c>
      <c r="AC217" t="s">
        <v>111</v>
      </c>
      <c r="AD217">
        <v>171.08199999999999</v>
      </c>
      <c r="AE217">
        <v>167.49466666699999</v>
      </c>
      <c r="AF217">
        <v>173.46966666700001</v>
      </c>
      <c r="AG217">
        <v>526</v>
      </c>
      <c r="AH217">
        <v>26</v>
      </c>
      <c r="AI217">
        <v>254</v>
      </c>
    </row>
    <row r="218" spans="1:35" x14ac:dyDescent="0.25">
      <c r="A218" t="s">
        <v>100</v>
      </c>
      <c r="B218" t="s">
        <v>97</v>
      </c>
      <c r="C218" t="s">
        <v>95</v>
      </c>
      <c r="D218" s="2">
        <v>241</v>
      </c>
      <c r="E218">
        <v>241</v>
      </c>
      <c r="F218">
        <v>1048576</v>
      </c>
      <c r="G218" t="s">
        <v>105</v>
      </c>
      <c r="H218" s="6">
        <v>1048.5129999999999</v>
      </c>
      <c r="I218" s="6">
        <v>1057.5889999999999</v>
      </c>
      <c r="J218" s="6">
        <v>1044.6990000000001</v>
      </c>
      <c r="K218">
        <v>4789</v>
      </c>
      <c r="L218">
        <v>529</v>
      </c>
      <c r="M218">
        <v>255</v>
      </c>
      <c r="N218" t="s">
        <v>101</v>
      </c>
      <c r="O218">
        <v>1373</v>
      </c>
      <c r="P218">
        <v>1373</v>
      </c>
      <c r="Q218">
        <v>1048576</v>
      </c>
      <c r="R218" t="s">
        <v>105</v>
      </c>
      <c r="S218">
        <v>184.00133333299999</v>
      </c>
      <c r="T218">
        <v>143.07033333300001</v>
      </c>
      <c r="U218">
        <v>201.54266666699999</v>
      </c>
      <c r="V218">
        <v>5913</v>
      </c>
      <c r="W218">
        <v>614</v>
      </c>
      <c r="X218">
        <v>254</v>
      </c>
      <c r="Y218" t="s">
        <v>96</v>
      </c>
      <c r="Z218">
        <v>1414</v>
      </c>
      <c r="AA218">
        <v>1414</v>
      </c>
      <c r="AB218">
        <v>1048576</v>
      </c>
      <c r="AC218" t="s">
        <v>105</v>
      </c>
      <c r="AD218">
        <v>179.95166666700001</v>
      </c>
      <c r="AE218">
        <v>175.57666666700001</v>
      </c>
      <c r="AF218">
        <v>181.83366666699999</v>
      </c>
      <c r="AG218">
        <v>700</v>
      </c>
      <c r="AH218">
        <v>31</v>
      </c>
      <c r="AI218">
        <v>254</v>
      </c>
    </row>
    <row r="219" spans="1:35" x14ac:dyDescent="0.25">
      <c r="A219" t="s">
        <v>100</v>
      </c>
      <c r="B219" t="s">
        <v>97</v>
      </c>
      <c r="C219" t="s">
        <v>95</v>
      </c>
      <c r="D219" s="2">
        <v>274</v>
      </c>
      <c r="E219">
        <v>274</v>
      </c>
      <c r="F219">
        <v>1048576</v>
      </c>
      <c r="G219" t="s">
        <v>104</v>
      </c>
      <c r="H219" s="6">
        <v>924.50099999999998</v>
      </c>
      <c r="I219" s="6">
        <v>932.70166666700004</v>
      </c>
      <c r="J219" s="6">
        <v>922.476</v>
      </c>
      <c r="K219">
        <v>3630</v>
      </c>
      <c r="L219">
        <v>425</v>
      </c>
      <c r="M219">
        <v>255</v>
      </c>
      <c r="N219" t="s">
        <v>101</v>
      </c>
      <c r="O219">
        <v>1403</v>
      </c>
      <c r="P219">
        <v>1403</v>
      </c>
      <c r="Q219">
        <v>1048576</v>
      </c>
      <c r="R219" t="s">
        <v>104</v>
      </c>
      <c r="S219">
        <v>179.473333333</v>
      </c>
      <c r="T219">
        <v>143.47033333300001</v>
      </c>
      <c r="U219">
        <v>188.464</v>
      </c>
      <c r="V219">
        <v>6735</v>
      </c>
      <c r="W219">
        <v>679</v>
      </c>
      <c r="X219">
        <v>254</v>
      </c>
      <c r="Y219" t="s">
        <v>96</v>
      </c>
      <c r="Z219">
        <v>1378</v>
      </c>
      <c r="AA219">
        <v>1378</v>
      </c>
      <c r="AB219">
        <v>1048576</v>
      </c>
      <c r="AC219" t="s">
        <v>104</v>
      </c>
      <c r="AD219">
        <v>184.74333333300001</v>
      </c>
      <c r="AE219">
        <v>181.57499999999999</v>
      </c>
      <c r="AF219">
        <v>185.53533333300001</v>
      </c>
      <c r="AG219">
        <v>1011</v>
      </c>
      <c r="AH219">
        <v>32</v>
      </c>
      <c r="AI219">
        <v>254</v>
      </c>
    </row>
    <row r="220" spans="1:35" x14ac:dyDescent="0.25">
      <c r="A220" t="s">
        <v>100</v>
      </c>
      <c r="B220" t="s">
        <v>97</v>
      </c>
      <c r="C220" t="s">
        <v>95</v>
      </c>
      <c r="D220" s="2">
        <v>262</v>
      </c>
      <c r="E220">
        <v>262</v>
      </c>
      <c r="F220">
        <v>1048576</v>
      </c>
      <c r="G220" t="s">
        <v>103</v>
      </c>
      <c r="H220" s="6">
        <v>970.14966666700002</v>
      </c>
      <c r="I220" s="6">
        <v>991.16633333300001</v>
      </c>
      <c r="J220" s="6">
        <v>967.83066666699995</v>
      </c>
      <c r="K220">
        <v>8745</v>
      </c>
      <c r="L220">
        <v>633</v>
      </c>
      <c r="M220">
        <v>255</v>
      </c>
      <c r="N220" t="s">
        <v>101</v>
      </c>
      <c r="O220">
        <v>1406</v>
      </c>
      <c r="P220">
        <v>1406</v>
      </c>
      <c r="Q220">
        <v>1048576</v>
      </c>
      <c r="R220" t="s">
        <v>103</v>
      </c>
      <c r="S220">
        <v>178.63133333299999</v>
      </c>
      <c r="T220">
        <v>143.81466666700001</v>
      </c>
      <c r="U220">
        <v>182.502666667</v>
      </c>
      <c r="V220">
        <v>7612</v>
      </c>
      <c r="W220">
        <v>732</v>
      </c>
      <c r="X220">
        <v>254</v>
      </c>
      <c r="Y220" t="s">
        <v>96</v>
      </c>
      <c r="Z220">
        <v>1275</v>
      </c>
      <c r="AA220">
        <v>1275</v>
      </c>
      <c r="AB220">
        <v>1048576</v>
      </c>
      <c r="AC220" t="s">
        <v>103</v>
      </c>
      <c r="AD220">
        <v>199.52933333300001</v>
      </c>
      <c r="AE220">
        <v>197.45833333300001</v>
      </c>
      <c r="AF220">
        <v>199.75899999999999</v>
      </c>
      <c r="AG220">
        <v>579</v>
      </c>
      <c r="AH220">
        <v>22</v>
      </c>
      <c r="AI220">
        <v>254</v>
      </c>
    </row>
    <row r="221" spans="1:35" x14ac:dyDescent="0.25">
      <c r="A221" t="s">
        <v>100</v>
      </c>
      <c r="B221" t="s">
        <v>97</v>
      </c>
      <c r="C221" t="s">
        <v>95</v>
      </c>
      <c r="D221" s="2">
        <v>211</v>
      </c>
      <c r="E221">
        <v>211</v>
      </c>
      <c r="F221">
        <v>1048576</v>
      </c>
      <c r="G221" t="s">
        <v>112</v>
      </c>
      <c r="H221" s="6">
        <v>1198.6569999999999</v>
      </c>
      <c r="I221" s="6">
        <v>0</v>
      </c>
      <c r="J221" s="6">
        <v>1198.6569999999999</v>
      </c>
      <c r="K221">
        <v>2198</v>
      </c>
      <c r="L221">
        <v>136</v>
      </c>
      <c r="M221">
        <v>255</v>
      </c>
      <c r="N221" t="s">
        <v>101</v>
      </c>
      <c r="O221">
        <v>1384</v>
      </c>
      <c r="P221">
        <v>1384</v>
      </c>
      <c r="Q221">
        <v>1048576</v>
      </c>
      <c r="R221" t="s">
        <v>112</v>
      </c>
      <c r="S221">
        <v>181.128333333</v>
      </c>
      <c r="T221">
        <v>0</v>
      </c>
      <c r="U221">
        <v>181.128333333</v>
      </c>
      <c r="V221">
        <v>10190</v>
      </c>
      <c r="W221">
        <v>790</v>
      </c>
      <c r="X221">
        <v>254</v>
      </c>
      <c r="Y221" t="s">
        <v>96</v>
      </c>
      <c r="Z221">
        <v>1197</v>
      </c>
      <c r="AA221">
        <v>1197</v>
      </c>
      <c r="AB221">
        <v>1048576</v>
      </c>
      <c r="AC221" t="s">
        <v>112</v>
      </c>
      <c r="AD221">
        <v>212.567666667</v>
      </c>
      <c r="AE221">
        <v>0</v>
      </c>
      <c r="AF221">
        <v>212.567666667</v>
      </c>
      <c r="AG221">
        <v>462</v>
      </c>
      <c r="AH221">
        <v>13</v>
      </c>
      <c r="AI221">
        <v>254</v>
      </c>
    </row>
    <row r="222" spans="1:35" x14ac:dyDescent="0.25">
      <c r="A222" t="s">
        <v>100</v>
      </c>
      <c r="B222" t="s">
        <v>98</v>
      </c>
      <c r="C222" t="s">
        <v>95</v>
      </c>
      <c r="D222" s="2">
        <v>8003</v>
      </c>
      <c r="E222">
        <v>31</v>
      </c>
      <c r="F222">
        <v>4096</v>
      </c>
      <c r="G222" t="s">
        <v>102</v>
      </c>
      <c r="H222" s="6">
        <v>63.778666666699998</v>
      </c>
      <c r="I222" s="6">
        <v>63.778666666699998</v>
      </c>
      <c r="J222" s="6">
        <v>0</v>
      </c>
      <c r="K222">
        <v>1323</v>
      </c>
      <c r="L222">
        <v>50</v>
      </c>
      <c r="M222">
        <v>510</v>
      </c>
      <c r="N222" t="s">
        <v>101</v>
      </c>
      <c r="O222">
        <v>346870</v>
      </c>
      <c r="P222">
        <v>1354</v>
      </c>
      <c r="Q222">
        <v>4096</v>
      </c>
      <c r="R222" t="s">
        <v>102</v>
      </c>
      <c r="S222">
        <v>1.4643333333299999</v>
      </c>
      <c r="T222">
        <v>1.4643333333299999</v>
      </c>
      <c r="U222">
        <v>0</v>
      </c>
      <c r="V222">
        <v>61</v>
      </c>
      <c r="W222">
        <v>0</v>
      </c>
      <c r="X222">
        <v>507</v>
      </c>
      <c r="Y222" t="s">
        <v>96</v>
      </c>
      <c r="Z222">
        <v>74431</v>
      </c>
      <c r="AA222">
        <v>290</v>
      </c>
      <c r="AB222">
        <v>4096</v>
      </c>
      <c r="AC222" t="s">
        <v>102</v>
      </c>
      <c r="AD222">
        <v>5.3083333333300002</v>
      </c>
      <c r="AE222">
        <v>5.3083333333300002</v>
      </c>
      <c r="AF222">
        <v>0</v>
      </c>
      <c r="AG222">
        <v>68</v>
      </c>
      <c r="AH222">
        <v>2</v>
      </c>
      <c r="AI222">
        <v>395</v>
      </c>
    </row>
    <row r="223" spans="1:35" x14ac:dyDescent="0.25">
      <c r="A223" t="s">
        <v>100</v>
      </c>
      <c r="B223" t="s">
        <v>98</v>
      </c>
      <c r="C223" t="s">
        <v>95</v>
      </c>
      <c r="D223" s="2">
        <v>6719</v>
      </c>
      <c r="E223">
        <v>26</v>
      </c>
      <c r="F223">
        <v>4096</v>
      </c>
      <c r="G223" t="s">
        <v>106</v>
      </c>
      <c r="H223" s="6">
        <v>78.999666666699994</v>
      </c>
      <c r="I223" s="6">
        <v>82.341666666699993</v>
      </c>
      <c r="J223" s="6">
        <v>48.9173333333</v>
      </c>
      <c r="K223">
        <v>5833</v>
      </c>
      <c r="L223">
        <v>180</v>
      </c>
      <c r="M223">
        <v>509</v>
      </c>
      <c r="N223" t="s">
        <v>101</v>
      </c>
      <c r="O223">
        <v>310591</v>
      </c>
      <c r="P223">
        <v>1213</v>
      </c>
      <c r="Q223">
        <v>4096</v>
      </c>
      <c r="R223" t="s">
        <v>106</v>
      </c>
      <c r="S223">
        <v>1.6376666666699999</v>
      </c>
      <c r="T223">
        <v>1.625</v>
      </c>
      <c r="U223">
        <v>1.7486666666699999</v>
      </c>
      <c r="V223">
        <v>91</v>
      </c>
      <c r="W223">
        <v>1</v>
      </c>
      <c r="X223">
        <v>508</v>
      </c>
      <c r="Y223" t="s">
        <v>96</v>
      </c>
      <c r="Z223">
        <v>69591</v>
      </c>
      <c r="AA223">
        <v>271</v>
      </c>
      <c r="AB223">
        <v>4096</v>
      </c>
      <c r="AC223" t="s">
        <v>106</v>
      </c>
      <c r="AD223">
        <v>6.16933333333</v>
      </c>
      <c r="AE223">
        <v>6.1406666666699996</v>
      </c>
      <c r="AF223">
        <v>6.4233333333299996</v>
      </c>
      <c r="AG223">
        <v>9177</v>
      </c>
      <c r="AH223">
        <v>61</v>
      </c>
      <c r="AI223">
        <v>429</v>
      </c>
    </row>
    <row r="224" spans="1:35" x14ac:dyDescent="0.25">
      <c r="A224" t="s">
        <v>100</v>
      </c>
      <c r="B224" t="s">
        <v>98</v>
      </c>
      <c r="C224" t="s">
        <v>95</v>
      </c>
      <c r="D224" s="2">
        <v>8584</v>
      </c>
      <c r="E224">
        <v>33</v>
      </c>
      <c r="F224">
        <v>4096</v>
      </c>
      <c r="G224" t="s">
        <v>107</v>
      </c>
      <c r="H224" s="6">
        <v>59.548000000000002</v>
      </c>
      <c r="I224" s="6">
        <v>65.102999999999994</v>
      </c>
      <c r="J224" s="6">
        <v>37.3266666667</v>
      </c>
      <c r="K224">
        <v>1466</v>
      </c>
      <c r="L224">
        <v>58</v>
      </c>
      <c r="M224">
        <v>510</v>
      </c>
      <c r="N224" t="s">
        <v>101</v>
      </c>
      <c r="O224">
        <v>278664</v>
      </c>
      <c r="P224">
        <v>1088</v>
      </c>
      <c r="Q224">
        <v>4096</v>
      </c>
      <c r="R224" t="s">
        <v>107</v>
      </c>
      <c r="S224">
        <v>1.82466666667</v>
      </c>
      <c r="T224">
        <v>1.83466666667</v>
      </c>
      <c r="U224">
        <v>1.784</v>
      </c>
      <c r="V224">
        <v>203</v>
      </c>
      <c r="W224">
        <v>1</v>
      </c>
      <c r="X224">
        <v>508</v>
      </c>
      <c r="Y224" t="s">
        <v>96</v>
      </c>
      <c r="Z224">
        <v>48866</v>
      </c>
      <c r="AA224">
        <v>190</v>
      </c>
      <c r="AB224">
        <v>4096</v>
      </c>
      <c r="AC224" t="s">
        <v>107</v>
      </c>
      <c r="AD224">
        <v>7.3176666666700001</v>
      </c>
      <c r="AE224">
        <v>7.3166666666699998</v>
      </c>
      <c r="AF224">
        <v>7.3216666666699997</v>
      </c>
      <c r="AG224">
        <v>15854</v>
      </c>
      <c r="AH224">
        <v>112</v>
      </c>
      <c r="AI224">
        <v>353</v>
      </c>
    </row>
    <row r="225" spans="1:35" x14ac:dyDescent="0.25">
      <c r="A225" t="s">
        <v>100</v>
      </c>
      <c r="B225" t="s">
        <v>98</v>
      </c>
      <c r="C225" t="s">
        <v>95</v>
      </c>
      <c r="D225" s="2">
        <v>7698</v>
      </c>
      <c r="E225">
        <v>30</v>
      </c>
      <c r="F225">
        <v>4096</v>
      </c>
      <c r="G225" t="s">
        <v>108</v>
      </c>
      <c r="H225" s="6">
        <v>66.685666666700001</v>
      </c>
      <c r="I225" s="6">
        <v>77.650999999999996</v>
      </c>
      <c r="J225" s="6">
        <v>41.113666666699999</v>
      </c>
      <c r="K225">
        <v>5300</v>
      </c>
      <c r="L225">
        <v>122</v>
      </c>
      <c r="M225">
        <v>510</v>
      </c>
      <c r="N225" t="s">
        <v>101</v>
      </c>
      <c r="O225">
        <v>244153</v>
      </c>
      <c r="P225">
        <v>953</v>
      </c>
      <c r="Q225">
        <v>4096</v>
      </c>
      <c r="R225" t="s">
        <v>108</v>
      </c>
      <c r="S225">
        <v>2.0826666666700002</v>
      </c>
      <c r="T225">
        <v>2.0916666666700001</v>
      </c>
      <c r="U225">
        <v>2.0613333333299999</v>
      </c>
      <c r="V225">
        <v>481</v>
      </c>
      <c r="W225">
        <v>2</v>
      </c>
      <c r="X225">
        <v>508</v>
      </c>
      <c r="Y225" t="s">
        <v>96</v>
      </c>
      <c r="Z225">
        <v>63115</v>
      </c>
      <c r="AA225">
        <v>246</v>
      </c>
      <c r="AB225">
        <v>4096</v>
      </c>
      <c r="AC225" t="s">
        <v>108</v>
      </c>
      <c r="AD225">
        <v>5.2729999999999997</v>
      </c>
      <c r="AE225">
        <v>5.3273333333300004</v>
      </c>
      <c r="AF225">
        <v>5.1456666666700004</v>
      </c>
      <c r="AG225">
        <v>3204</v>
      </c>
      <c r="AH225">
        <v>16</v>
      </c>
      <c r="AI225">
        <v>332</v>
      </c>
    </row>
    <row r="226" spans="1:35" x14ac:dyDescent="0.25">
      <c r="A226" t="s">
        <v>100</v>
      </c>
      <c r="B226" t="s">
        <v>98</v>
      </c>
      <c r="C226" t="s">
        <v>95</v>
      </c>
      <c r="D226" s="2">
        <v>9146</v>
      </c>
      <c r="E226">
        <v>35</v>
      </c>
      <c r="F226">
        <v>4096</v>
      </c>
      <c r="G226" t="s">
        <v>109</v>
      </c>
      <c r="H226" s="6">
        <v>55.872666666699999</v>
      </c>
      <c r="I226" s="6">
        <v>68.722999999999999</v>
      </c>
      <c r="J226" s="6">
        <v>36.590000000000003</v>
      </c>
      <c r="K226">
        <v>2610</v>
      </c>
      <c r="L226">
        <v>82</v>
      </c>
      <c r="M226">
        <v>509</v>
      </c>
      <c r="N226" t="s">
        <v>101</v>
      </c>
      <c r="O226">
        <v>214966</v>
      </c>
      <c r="P226">
        <v>839</v>
      </c>
      <c r="Q226">
        <v>4096</v>
      </c>
      <c r="R226" t="s">
        <v>109</v>
      </c>
      <c r="S226">
        <v>2.3650000000000002</v>
      </c>
      <c r="T226">
        <v>2.3703333333300001</v>
      </c>
      <c r="U226">
        <v>2.3566666666699998</v>
      </c>
      <c r="V226">
        <v>522</v>
      </c>
      <c r="W226">
        <v>3</v>
      </c>
      <c r="X226">
        <v>508</v>
      </c>
      <c r="Y226" t="s">
        <v>96</v>
      </c>
      <c r="Z226">
        <v>73483</v>
      </c>
      <c r="AA226">
        <v>287</v>
      </c>
      <c r="AB226">
        <v>4096</v>
      </c>
      <c r="AC226" t="s">
        <v>109</v>
      </c>
      <c r="AD226">
        <v>6.31</v>
      </c>
      <c r="AE226">
        <v>6.3360000000000003</v>
      </c>
      <c r="AF226">
        <v>6.2706666666700004</v>
      </c>
      <c r="AG226">
        <v>3029</v>
      </c>
      <c r="AH226">
        <v>20</v>
      </c>
      <c r="AI226">
        <v>463</v>
      </c>
    </row>
    <row r="227" spans="1:35" x14ac:dyDescent="0.25">
      <c r="A227" t="s">
        <v>100</v>
      </c>
      <c r="B227" t="s">
        <v>98</v>
      </c>
      <c r="C227" t="s">
        <v>95</v>
      </c>
      <c r="D227" s="2">
        <v>8918</v>
      </c>
      <c r="E227">
        <v>34</v>
      </c>
      <c r="F227">
        <v>4096</v>
      </c>
      <c r="G227" t="s">
        <v>110</v>
      </c>
      <c r="H227" s="6">
        <v>57.3356666667</v>
      </c>
      <c r="I227" s="6">
        <v>76.159333333299998</v>
      </c>
      <c r="J227" s="6">
        <v>38.533000000000001</v>
      </c>
      <c r="K227">
        <v>5454</v>
      </c>
      <c r="L227">
        <v>132</v>
      </c>
      <c r="M227">
        <v>509</v>
      </c>
      <c r="N227" t="s">
        <v>101</v>
      </c>
      <c r="O227">
        <v>188727</v>
      </c>
      <c r="P227">
        <v>737</v>
      </c>
      <c r="Q227">
        <v>4096</v>
      </c>
      <c r="R227" t="s">
        <v>110</v>
      </c>
      <c r="S227">
        <v>2.6946666666699999</v>
      </c>
      <c r="T227">
        <v>2.5906666666699998</v>
      </c>
      <c r="U227">
        <v>2.7989999999999999</v>
      </c>
      <c r="V227">
        <v>628</v>
      </c>
      <c r="W227">
        <v>5</v>
      </c>
      <c r="X227">
        <v>508</v>
      </c>
      <c r="Y227" t="s">
        <v>96</v>
      </c>
      <c r="Z227">
        <v>66405</v>
      </c>
      <c r="AA227">
        <v>259</v>
      </c>
      <c r="AB227">
        <v>4096</v>
      </c>
      <c r="AC227" t="s">
        <v>110</v>
      </c>
      <c r="AD227">
        <v>5.83866666667</v>
      </c>
      <c r="AE227">
        <v>6.1959999999999997</v>
      </c>
      <c r="AF227">
        <v>5.4816666666699998</v>
      </c>
      <c r="AG227">
        <v>91</v>
      </c>
      <c r="AH227">
        <v>2</v>
      </c>
      <c r="AI227">
        <v>388</v>
      </c>
    </row>
    <row r="228" spans="1:35" x14ac:dyDescent="0.25">
      <c r="A228" t="s">
        <v>100</v>
      </c>
      <c r="B228" t="s">
        <v>98</v>
      </c>
      <c r="C228" t="s">
        <v>95</v>
      </c>
      <c r="D228" s="2">
        <v>11864</v>
      </c>
      <c r="E228">
        <v>46</v>
      </c>
      <c r="F228">
        <v>4096</v>
      </c>
      <c r="G228" t="s">
        <v>111</v>
      </c>
      <c r="H228" s="6">
        <v>43.027999999999999</v>
      </c>
      <c r="I228" s="6">
        <v>62.4026666667</v>
      </c>
      <c r="J228" s="6">
        <v>30.115666666700001</v>
      </c>
      <c r="K228">
        <v>3153</v>
      </c>
      <c r="L228">
        <v>70</v>
      </c>
      <c r="M228">
        <v>510</v>
      </c>
      <c r="N228" t="s">
        <v>101</v>
      </c>
      <c r="O228">
        <v>171908</v>
      </c>
      <c r="P228">
        <v>671</v>
      </c>
      <c r="Q228">
        <v>4096</v>
      </c>
      <c r="R228" t="s">
        <v>111</v>
      </c>
      <c r="S228">
        <v>2.9580000000000002</v>
      </c>
      <c r="T228">
        <v>2.86733333333</v>
      </c>
      <c r="U228">
        <v>3.0190000000000001</v>
      </c>
      <c r="V228">
        <v>440</v>
      </c>
      <c r="W228">
        <v>5</v>
      </c>
      <c r="X228">
        <v>508</v>
      </c>
      <c r="Y228" t="s">
        <v>96</v>
      </c>
      <c r="Z228">
        <v>64889</v>
      </c>
      <c r="AA228">
        <v>253</v>
      </c>
      <c r="AB228">
        <v>4096</v>
      </c>
      <c r="AC228" t="s">
        <v>111</v>
      </c>
      <c r="AD228">
        <v>5.5686666666700004</v>
      </c>
      <c r="AE228">
        <v>6.1470000000000002</v>
      </c>
      <c r="AF228">
        <v>5.1833333333300002</v>
      </c>
      <c r="AG228">
        <v>82</v>
      </c>
      <c r="AH228">
        <v>2</v>
      </c>
      <c r="AI228">
        <v>361</v>
      </c>
    </row>
    <row r="229" spans="1:35" x14ac:dyDescent="0.25">
      <c r="A229" t="s">
        <v>100</v>
      </c>
      <c r="B229" t="s">
        <v>98</v>
      </c>
      <c r="C229" t="s">
        <v>95</v>
      </c>
      <c r="D229" s="2">
        <v>11255</v>
      </c>
      <c r="E229">
        <v>43</v>
      </c>
      <c r="F229">
        <v>4096</v>
      </c>
      <c r="G229" t="s">
        <v>105</v>
      </c>
      <c r="H229" s="6">
        <v>45.359666666700001</v>
      </c>
      <c r="I229" s="6">
        <v>72.869333333300006</v>
      </c>
      <c r="J229" s="6">
        <v>33.578333333300002</v>
      </c>
      <c r="K229">
        <v>4032</v>
      </c>
      <c r="L229">
        <v>81</v>
      </c>
      <c r="M229">
        <v>509</v>
      </c>
      <c r="N229" t="s">
        <v>101</v>
      </c>
      <c r="O229">
        <v>160771</v>
      </c>
      <c r="P229">
        <v>628</v>
      </c>
      <c r="Q229">
        <v>4096</v>
      </c>
      <c r="R229" t="s">
        <v>105</v>
      </c>
      <c r="S229">
        <v>3.1626666666699998</v>
      </c>
      <c r="T229">
        <v>3.06033333333</v>
      </c>
      <c r="U229">
        <v>3.2063333333299999</v>
      </c>
      <c r="V229">
        <v>383</v>
      </c>
      <c r="W229">
        <v>5</v>
      </c>
      <c r="X229">
        <v>508</v>
      </c>
      <c r="Y229" t="s">
        <v>96</v>
      </c>
      <c r="Z229">
        <v>68330</v>
      </c>
      <c r="AA229">
        <v>266</v>
      </c>
      <c r="AB229">
        <v>4096</v>
      </c>
      <c r="AC229" t="s">
        <v>105</v>
      </c>
      <c r="AD229">
        <v>6.1079999999999997</v>
      </c>
      <c r="AE229">
        <v>6.6840000000000002</v>
      </c>
      <c r="AF229">
        <v>5.8609999999999998</v>
      </c>
      <c r="AG229">
        <v>110</v>
      </c>
      <c r="AH229">
        <v>2</v>
      </c>
      <c r="AI229">
        <v>417</v>
      </c>
    </row>
    <row r="230" spans="1:35" x14ac:dyDescent="0.25">
      <c r="A230" t="s">
        <v>100</v>
      </c>
      <c r="B230" t="s">
        <v>98</v>
      </c>
      <c r="C230" t="s">
        <v>95</v>
      </c>
      <c r="D230" s="2">
        <v>15211</v>
      </c>
      <c r="E230">
        <v>59</v>
      </c>
      <c r="F230">
        <v>4096</v>
      </c>
      <c r="G230" t="s">
        <v>104</v>
      </c>
      <c r="H230" s="6">
        <v>33.616</v>
      </c>
      <c r="I230" s="6">
        <v>60.228666666700001</v>
      </c>
      <c r="J230" s="6">
        <v>26.959333333299998</v>
      </c>
      <c r="K230">
        <v>1127</v>
      </c>
      <c r="L230">
        <v>56</v>
      </c>
      <c r="M230">
        <v>509</v>
      </c>
      <c r="N230" t="s">
        <v>101</v>
      </c>
      <c r="O230">
        <v>149046</v>
      </c>
      <c r="P230">
        <v>582</v>
      </c>
      <c r="Q230">
        <v>4096</v>
      </c>
      <c r="R230" t="s">
        <v>104</v>
      </c>
      <c r="S230">
        <v>3.4129999999999998</v>
      </c>
      <c r="T230">
        <v>3.3039999999999998</v>
      </c>
      <c r="U230">
        <v>3.43966666667</v>
      </c>
      <c r="V230">
        <v>336</v>
      </c>
      <c r="W230">
        <v>5</v>
      </c>
      <c r="X230">
        <v>508</v>
      </c>
      <c r="Y230" t="s">
        <v>96</v>
      </c>
      <c r="Z230">
        <v>72185</v>
      </c>
      <c r="AA230">
        <v>281</v>
      </c>
      <c r="AB230">
        <v>4096</v>
      </c>
      <c r="AC230" t="s">
        <v>104</v>
      </c>
      <c r="AD230">
        <v>5.8733333333299997</v>
      </c>
      <c r="AE230">
        <v>6.5893333333299999</v>
      </c>
      <c r="AF230">
        <v>5.6943333333300004</v>
      </c>
      <c r="AG230">
        <v>93</v>
      </c>
      <c r="AH230">
        <v>2</v>
      </c>
      <c r="AI230">
        <v>423</v>
      </c>
    </row>
    <row r="231" spans="1:35" x14ac:dyDescent="0.25">
      <c r="A231" t="s">
        <v>100</v>
      </c>
      <c r="B231" t="s">
        <v>98</v>
      </c>
      <c r="C231" t="s">
        <v>95</v>
      </c>
      <c r="D231" s="2">
        <v>14821</v>
      </c>
      <c r="E231">
        <v>57</v>
      </c>
      <c r="F231">
        <v>4096</v>
      </c>
      <c r="G231" t="s">
        <v>103</v>
      </c>
      <c r="H231" s="6">
        <v>34.433333333299998</v>
      </c>
      <c r="I231" s="6">
        <v>73.706666666700002</v>
      </c>
      <c r="J231" s="6">
        <v>30.0713333333</v>
      </c>
      <c r="K231">
        <v>1369</v>
      </c>
      <c r="L231">
        <v>65</v>
      </c>
      <c r="M231">
        <v>509</v>
      </c>
      <c r="N231" t="s">
        <v>101</v>
      </c>
      <c r="O231">
        <v>139147</v>
      </c>
      <c r="P231">
        <v>543</v>
      </c>
      <c r="Q231">
        <v>4096</v>
      </c>
      <c r="R231" t="s">
        <v>103</v>
      </c>
      <c r="S231">
        <v>3.6560000000000001</v>
      </c>
      <c r="T231">
        <v>3.52</v>
      </c>
      <c r="U231">
        <v>3.6706666666699999</v>
      </c>
      <c r="V231">
        <v>431</v>
      </c>
      <c r="W231">
        <v>7</v>
      </c>
      <c r="X231">
        <v>508</v>
      </c>
      <c r="Y231" t="s">
        <v>96</v>
      </c>
      <c r="Z231">
        <v>68184</v>
      </c>
      <c r="AA231">
        <v>266</v>
      </c>
      <c r="AB231">
        <v>4096</v>
      </c>
      <c r="AC231" t="s">
        <v>103</v>
      </c>
      <c r="AD231">
        <v>5.9553333333299996</v>
      </c>
      <c r="AE231">
        <v>6.9429999999999996</v>
      </c>
      <c r="AF231">
        <v>5.8453333333300002</v>
      </c>
      <c r="AG231">
        <v>61</v>
      </c>
      <c r="AH231">
        <v>2</v>
      </c>
      <c r="AI231">
        <v>406</v>
      </c>
    </row>
    <row r="232" spans="1:35" x14ac:dyDescent="0.25">
      <c r="A232" t="s">
        <v>100</v>
      </c>
      <c r="B232" t="s">
        <v>98</v>
      </c>
      <c r="C232" t="s">
        <v>95</v>
      </c>
      <c r="D232" s="2">
        <v>12033</v>
      </c>
      <c r="E232">
        <v>47</v>
      </c>
      <c r="F232">
        <v>4096</v>
      </c>
      <c r="G232" t="s">
        <v>112</v>
      </c>
      <c r="H232" s="6">
        <v>42.404000000000003</v>
      </c>
      <c r="I232" s="6">
        <v>0</v>
      </c>
      <c r="J232" s="6">
        <v>42.404000000000003</v>
      </c>
      <c r="K232">
        <v>7666</v>
      </c>
      <c r="L232">
        <v>275</v>
      </c>
      <c r="M232">
        <v>509</v>
      </c>
      <c r="N232" t="s">
        <v>101</v>
      </c>
      <c r="O232">
        <v>130778</v>
      </c>
      <c r="P232">
        <v>510</v>
      </c>
      <c r="Q232">
        <v>4096</v>
      </c>
      <c r="R232" t="s">
        <v>112</v>
      </c>
      <c r="S232">
        <v>3.89133333333</v>
      </c>
      <c r="T232">
        <v>0</v>
      </c>
      <c r="U232">
        <v>3.89133333333</v>
      </c>
      <c r="V232">
        <v>468</v>
      </c>
      <c r="W232">
        <v>7</v>
      </c>
      <c r="X232">
        <v>508</v>
      </c>
      <c r="Y232" t="s">
        <v>96</v>
      </c>
      <c r="Z232">
        <v>74756</v>
      </c>
      <c r="AA232">
        <v>292</v>
      </c>
      <c r="AB232">
        <v>4096</v>
      </c>
      <c r="AC232" t="s">
        <v>112</v>
      </c>
      <c r="AD232">
        <v>6.8143333333299996</v>
      </c>
      <c r="AE232">
        <v>0</v>
      </c>
      <c r="AF232">
        <v>6.8143333333299996</v>
      </c>
      <c r="AG232">
        <v>54</v>
      </c>
      <c r="AH232">
        <v>1</v>
      </c>
      <c r="AI232">
        <v>509</v>
      </c>
    </row>
    <row r="233" spans="1:35" x14ac:dyDescent="0.25">
      <c r="A233" t="s">
        <v>100</v>
      </c>
      <c r="B233" t="s">
        <v>98</v>
      </c>
      <c r="C233" t="s">
        <v>95</v>
      </c>
      <c r="D233" s="2">
        <v>11902</v>
      </c>
      <c r="E233">
        <v>743</v>
      </c>
      <c r="F233">
        <v>65536</v>
      </c>
      <c r="G233" t="s">
        <v>102</v>
      </c>
      <c r="H233" s="6">
        <v>42.957333333299999</v>
      </c>
      <c r="I233" s="6">
        <v>42.957333333299999</v>
      </c>
      <c r="J233" s="6">
        <v>0</v>
      </c>
      <c r="K233">
        <v>3411</v>
      </c>
      <c r="L233">
        <v>82</v>
      </c>
      <c r="M233">
        <v>509</v>
      </c>
      <c r="N233" t="s">
        <v>101</v>
      </c>
      <c r="O233">
        <v>64213</v>
      </c>
      <c r="P233">
        <v>4013</v>
      </c>
      <c r="Q233">
        <v>65536</v>
      </c>
      <c r="R233" t="s">
        <v>102</v>
      </c>
      <c r="S233">
        <v>7.9393333333299996</v>
      </c>
      <c r="T233">
        <v>7.9393333333299996</v>
      </c>
      <c r="U233">
        <v>0</v>
      </c>
      <c r="V233">
        <v>943</v>
      </c>
      <c r="W233">
        <v>6</v>
      </c>
      <c r="X233">
        <v>509</v>
      </c>
      <c r="Y233" t="s">
        <v>96</v>
      </c>
      <c r="Z233">
        <v>16341</v>
      </c>
      <c r="AA233">
        <v>1021</v>
      </c>
      <c r="AB233">
        <v>65536</v>
      </c>
      <c r="AC233" t="s">
        <v>102</v>
      </c>
      <c r="AD233">
        <v>31.203666666699998</v>
      </c>
      <c r="AE233">
        <v>31.203666666699998</v>
      </c>
      <c r="AF233">
        <v>0</v>
      </c>
      <c r="AG233">
        <v>99</v>
      </c>
      <c r="AH233">
        <v>12</v>
      </c>
      <c r="AI233">
        <v>510</v>
      </c>
    </row>
    <row r="234" spans="1:35" x14ac:dyDescent="0.25">
      <c r="A234" t="s">
        <v>100</v>
      </c>
      <c r="B234" t="s">
        <v>98</v>
      </c>
      <c r="C234" t="s">
        <v>95</v>
      </c>
      <c r="D234" s="2">
        <v>10041</v>
      </c>
      <c r="E234">
        <v>627</v>
      </c>
      <c r="F234">
        <v>65536</v>
      </c>
      <c r="G234" t="s">
        <v>106</v>
      </c>
      <c r="H234" s="6">
        <v>50.679333333300001</v>
      </c>
      <c r="I234" s="6">
        <v>51.651333333300002</v>
      </c>
      <c r="J234" s="6">
        <v>41.954999999999998</v>
      </c>
      <c r="K234">
        <v>5077</v>
      </c>
      <c r="L234">
        <v>106</v>
      </c>
      <c r="M234">
        <v>508</v>
      </c>
      <c r="N234" t="s">
        <v>101</v>
      </c>
      <c r="O234">
        <v>45628</v>
      </c>
      <c r="P234">
        <v>2851</v>
      </c>
      <c r="Q234">
        <v>65536</v>
      </c>
      <c r="R234" t="s">
        <v>106</v>
      </c>
      <c r="S234">
        <v>11.134666666699999</v>
      </c>
      <c r="T234">
        <v>9.1956666666700002</v>
      </c>
      <c r="U234">
        <v>28.595666666700001</v>
      </c>
      <c r="V234">
        <v>1461</v>
      </c>
      <c r="W234">
        <v>26</v>
      </c>
      <c r="X234">
        <v>507</v>
      </c>
      <c r="Y234" t="s">
        <v>96</v>
      </c>
      <c r="Z234">
        <v>17930</v>
      </c>
      <c r="AA234">
        <v>1120</v>
      </c>
      <c r="AB234">
        <v>65536</v>
      </c>
      <c r="AC234" t="s">
        <v>106</v>
      </c>
      <c r="AD234">
        <v>28.429666666700001</v>
      </c>
      <c r="AE234">
        <v>28.750333333299999</v>
      </c>
      <c r="AF234">
        <v>25.5423333333</v>
      </c>
      <c r="AG234">
        <v>1684</v>
      </c>
      <c r="AH234">
        <v>17</v>
      </c>
      <c r="AI234">
        <v>509</v>
      </c>
    </row>
    <row r="235" spans="1:35" x14ac:dyDescent="0.25">
      <c r="A235" t="s">
        <v>100</v>
      </c>
      <c r="B235" t="s">
        <v>98</v>
      </c>
      <c r="C235" t="s">
        <v>95</v>
      </c>
      <c r="D235" s="2">
        <v>10923</v>
      </c>
      <c r="E235">
        <v>682</v>
      </c>
      <c r="F235">
        <v>65536</v>
      </c>
      <c r="G235" t="s">
        <v>107</v>
      </c>
      <c r="H235" s="6">
        <v>46.716000000000001</v>
      </c>
      <c r="I235" s="6">
        <v>48.3446666667</v>
      </c>
      <c r="J235" s="6">
        <v>40.188000000000002</v>
      </c>
      <c r="K235">
        <v>9464</v>
      </c>
      <c r="L235">
        <v>179</v>
      </c>
      <c r="M235">
        <v>507</v>
      </c>
      <c r="N235" t="s">
        <v>101</v>
      </c>
      <c r="O235">
        <v>49378</v>
      </c>
      <c r="P235">
        <v>3086</v>
      </c>
      <c r="Q235">
        <v>65536</v>
      </c>
      <c r="R235" t="s">
        <v>107</v>
      </c>
      <c r="S235">
        <v>10.276999999999999</v>
      </c>
      <c r="T235">
        <v>9.9893333333300003</v>
      </c>
      <c r="U235">
        <v>11.4273333333</v>
      </c>
      <c r="V235">
        <v>901</v>
      </c>
      <c r="W235">
        <v>12</v>
      </c>
      <c r="X235">
        <v>507</v>
      </c>
      <c r="Y235" t="s">
        <v>96</v>
      </c>
      <c r="Z235">
        <v>19504</v>
      </c>
      <c r="AA235">
        <v>1219</v>
      </c>
      <c r="AB235">
        <v>65536</v>
      </c>
      <c r="AC235" t="s">
        <v>107</v>
      </c>
      <c r="AD235">
        <v>26.140333333299999</v>
      </c>
      <c r="AE235">
        <v>26.444666666700002</v>
      </c>
      <c r="AF235">
        <v>24.923666666700001</v>
      </c>
      <c r="AG235">
        <v>178</v>
      </c>
      <c r="AH235">
        <v>4</v>
      </c>
      <c r="AI235">
        <v>509</v>
      </c>
    </row>
    <row r="236" spans="1:35" x14ac:dyDescent="0.25">
      <c r="A236" t="s">
        <v>100</v>
      </c>
      <c r="B236" t="s">
        <v>98</v>
      </c>
      <c r="C236" t="s">
        <v>95</v>
      </c>
      <c r="D236" s="2">
        <v>9451</v>
      </c>
      <c r="E236">
        <v>590</v>
      </c>
      <c r="F236">
        <v>65536</v>
      </c>
      <c r="G236" t="s">
        <v>108</v>
      </c>
      <c r="H236" s="6">
        <v>50.807000000000002</v>
      </c>
      <c r="I236" s="6">
        <v>57.917000000000002</v>
      </c>
      <c r="J236" s="6">
        <v>34.227666666700003</v>
      </c>
      <c r="K236">
        <v>3277</v>
      </c>
      <c r="L236">
        <v>87</v>
      </c>
      <c r="M236">
        <v>505</v>
      </c>
      <c r="N236" t="s">
        <v>101</v>
      </c>
      <c r="O236">
        <v>45980</v>
      </c>
      <c r="P236">
        <v>2873</v>
      </c>
      <c r="Q236">
        <v>65536</v>
      </c>
      <c r="R236" t="s">
        <v>108</v>
      </c>
      <c r="S236">
        <v>11.016666666700001</v>
      </c>
      <c r="T236">
        <v>10.586</v>
      </c>
      <c r="U236">
        <v>12.0216666667</v>
      </c>
      <c r="V236">
        <v>1117</v>
      </c>
      <c r="W236">
        <v>14</v>
      </c>
      <c r="X236">
        <v>506</v>
      </c>
      <c r="Y236" t="s">
        <v>96</v>
      </c>
      <c r="Z236">
        <v>20541</v>
      </c>
      <c r="AA236">
        <v>1283</v>
      </c>
      <c r="AB236">
        <v>65536</v>
      </c>
      <c r="AC236" t="s">
        <v>108</v>
      </c>
      <c r="AD236">
        <v>24.815999999999999</v>
      </c>
      <c r="AE236">
        <v>24.983333333299999</v>
      </c>
      <c r="AF236">
        <v>24.4256666667</v>
      </c>
      <c r="AG236">
        <v>157</v>
      </c>
      <c r="AH236">
        <v>3</v>
      </c>
      <c r="AI236">
        <v>509</v>
      </c>
    </row>
    <row r="237" spans="1:35" x14ac:dyDescent="0.25">
      <c r="A237" t="s">
        <v>100</v>
      </c>
      <c r="B237" t="s">
        <v>98</v>
      </c>
      <c r="C237" t="s">
        <v>95</v>
      </c>
      <c r="D237" s="2">
        <v>12019</v>
      </c>
      <c r="E237">
        <v>751</v>
      </c>
      <c r="F237">
        <v>65536</v>
      </c>
      <c r="G237" t="s">
        <v>109</v>
      </c>
      <c r="H237" s="6">
        <v>42.245666666699996</v>
      </c>
      <c r="I237" s="6">
        <v>49.054666666700001</v>
      </c>
      <c r="J237" s="6">
        <v>32.029333333300002</v>
      </c>
      <c r="K237">
        <v>7253</v>
      </c>
      <c r="L237">
        <v>137</v>
      </c>
      <c r="M237">
        <v>505</v>
      </c>
      <c r="N237" t="s">
        <v>101</v>
      </c>
      <c r="O237">
        <v>47557</v>
      </c>
      <c r="P237">
        <v>2972</v>
      </c>
      <c r="Q237">
        <v>65536</v>
      </c>
      <c r="R237" t="s">
        <v>109</v>
      </c>
      <c r="S237">
        <v>10.701333333299999</v>
      </c>
      <c r="T237">
        <v>10.077999999999999</v>
      </c>
      <c r="U237">
        <v>11.635</v>
      </c>
      <c r="V237">
        <v>505</v>
      </c>
      <c r="W237">
        <v>13</v>
      </c>
      <c r="X237">
        <v>508</v>
      </c>
      <c r="Y237" t="s">
        <v>96</v>
      </c>
      <c r="Z237">
        <v>19944</v>
      </c>
      <c r="AA237">
        <v>1246</v>
      </c>
      <c r="AB237">
        <v>65536</v>
      </c>
      <c r="AC237" t="s">
        <v>109</v>
      </c>
      <c r="AD237">
        <v>25.553999999999998</v>
      </c>
      <c r="AE237">
        <v>25.6086666667</v>
      </c>
      <c r="AF237">
        <v>25.4726666667</v>
      </c>
      <c r="AG237">
        <v>171</v>
      </c>
      <c r="AH237">
        <v>3</v>
      </c>
      <c r="AI237">
        <v>509</v>
      </c>
    </row>
    <row r="238" spans="1:35" x14ac:dyDescent="0.25">
      <c r="A238" t="s">
        <v>100</v>
      </c>
      <c r="B238" t="s">
        <v>98</v>
      </c>
      <c r="C238" t="s">
        <v>95</v>
      </c>
      <c r="D238" s="2">
        <v>11266</v>
      </c>
      <c r="E238">
        <v>704</v>
      </c>
      <c r="F238">
        <v>65536</v>
      </c>
      <c r="G238" t="s">
        <v>110</v>
      </c>
      <c r="H238" s="6">
        <v>45.479666666699998</v>
      </c>
      <c r="I238" s="6">
        <v>53.004666666699997</v>
      </c>
      <c r="J238" s="6">
        <v>37.9633333333</v>
      </c>
      <c r="K238">
        <v>8764</v>
      </c>
      <c r="L238">
        <v>196</v>
      </c>
      <c r="M238">
        <v>508</v>
      </c>
      <c r="N238" t="s">
        <v>101</v>
      </c>
      <c r="O238">
        <v>47031</v>
      </c>
      <c r="P238">
        <v>2939</v>
      </c>
      <c r="Q238">
        <v>65536</v>
      </c>
      <c r="R238" t="s">
        <v>110</v>
      </c>
      <c r="S238">
        <v>10.756333333300001</v>
      </c>
      <c r="T238">
        <v>6.5903333333300003</v>
      </c>
      <c r="U238">
        <v>14.9233333333</v>
      </c>
      <c r="V238">
        <v>2244</v>
      </c>
      <c r="W238">
        <v>48</v>
      </c>
      <c r="X238">
        <v>506</v>
      </c>
      <c r="Y238" t="s">
        <v>96</v>
      </c>
      <c r="Z238">
        <v>19357</v>
      </c>
      <c r="AA238">
        <v>1209</v>
      </c>
      <c r="AB238">
        <v>65536</v>
      </c>
      <c r="AC238" t="s">
        <v>110</v>
      </c>
      <c r="AD238">
        <v>26.333666666700001</v>
      </c>
      <c r="AE238">
        <v>26.23</v>
      </c>
      <c r="AF238">
        <v>26.4373333333</v>
      </c>
      <c r="AG238">
        <v>203</v>
      </c>
      <c r="AH238">
        <v>3</v>
      </c>
      <c r="AI238">
        <v>509</v>
      </c>
    </row>
    <row r="239" spans="1:35" x14ac:dyDescent="0.25">
      <c r="A239" t="s">
        <v>100</v>
      </c>
      <c r="B239" t="s">
        <v>98</v>
      </c>
      <c r="C239" t="s">
        <v>95</v>
      </c>
      <c r="D239" s="2">
        <v>10422</v>
      </c>
      <c r="E239">
        <v>651</v>
      </c>
      <c r="F239">
        <v>65536</v>
      </c>
      <c r="G239" t="s">
        <v>111</v>
      </c>
      <c r="H239" s="6">
        <v>49.830666666699997</v>
      </c>
      <c r="I239" s="6">
        <v>60.604999999999997</v>
      </c>
      <c r="J239" s="6">
        <v>42.649000000000001</v>
      </c>
      <c r="K239">
        <v>15824</v>
      </c>
      <c r="L239">
        <v>303</v>
      </c>
      <c r="M239">
        <v>506</v>
      </c>
      <c r="N239" t="s">
        <v>101</v>
      </c>
      <c r="O239">
        <v>43146</v>
      </c>
      <c r="P239">
        <v>2696</v>
      </c>
      <c r="Q239">
        <v>65536</v>
      </c>
      <c r="R239" t="s">
        <v>111</v>
      </c>
      <c r="S239">
        <v>11.726000000000001</v>
      </c>
      <c r="T239">
        <v>6.9953333333299996</v>
      </c>
      <c r="U239">
        <v>14.878</v>
      </c>
      <c r="V239">
        <v>5405</v>
      </c>
      <c r="W239">
        <v>58</v>
      </c>
      <c r="X239">
        <v>505</v>
      </c>
      <c r="Y239" t="s">
        <v>96</v>
      </c>
      <c r="Z239">
        <v>19133</v>
      </c>
      <c r="AA239">
        <v>1195</v>
      </c>
      <c r="AB239">
        <v>65536</v>
      </c>
      <c r="AC239" t="s">
        <v>111</v>
      </c>
      <c r="AD239">
        <v>26.638000000000002</v>
      </c>
      <c r="AE239">
        <v>26.460999999999999</v>
      </c>
      <c r="AF239">
        <v>26.756666666699999</v>
      </c>
      <c r="AG239">
        <v>177</v>
      </c>
      <c r="AH239">
        <v>3</v>
      </c>
      <c r="AI239">
        <v>509</v>
      </c>
    </row>
    <row r="240" spans="1:35" x14ac:dyDescent="0.25">
      <c r="A240" t="s">
        <v>100</v>
      </c>
      <c r="B240" t="s">
        <v>98</v>
      </c>
      <c r="C240" t="s">
        <v>95</v>
      </c>
      <c r="D240" s="2">
        <v>9931</v>
      </c>
      <c r="E240">
        <v>620</v>
      </c>
      <c r="F240">
        <v>65536</v>
      </c>
      <c r="G240" t="s">
        <v>105</v>
      </c>
      <c r="H240" s="6">
        <v>52.9696666667</v>
      </c>
      <c r="I240" s="6">
        <v>67.278333333299997</v>
      </c>
      <c r="J240" s="6">
        <v>46.8533333333</v>
      </c>
      <c r="K240">
        <v>19987</v>
      </c>
      <c r="L240">
        <v>373</v>
      </c>
      <c r="M240">
        <v>509</v>
      </c>
      <c r="N240" t="s">
        <v>101</v>
      </c>
      <c r="O240">
        <v>38634</v>
      </c>
      <c r="P240">
        <v>2414</v>
      </c>
      <c r="Q240">
        <v>65536</v>
      </c>
      <c r="R240" t="s">
        <v>105</v>
      </c>
      <c r="S240">
        <v>13.064</v>
      </c>
      <c r="T240">
        <v>7.5913333333299997</v>
      </c>
      <c r="U240">
        <v>15.41</v>
      </c>
      <c r="V240">
        <v>6841</v>
      </c>
      <c r="W240">
        <v>72</v>
      </c>
      <c r="X240">
        <v>505</v>
      </c>
      <c r="Y240" t="s">
        <v>96</v>
      </c>
      <c r="Z240">
        <v>18996</v>
      </c>
      <c r="AA240">
        <v>1187</v>
      </c>
      <c r="AB240">
        <v>65536</v>
      </c>
      <c r="AC240" t="s">
        <v>105</v>
      </c>
      <c r="AD240">
        <v>26.829333333299999</v>
      </c>
      <c r="AE240">
        <v>26.5743333333</v>
      </c>
      <c r="AF240">
        <v>26.939</v>
      </c>
      <c r="AG240">
        <v>180</v>
      </c>
      <c r="AH240">
        <v>3</v>
      </c>
      <c r="AI240">
        <v>509</v>
      </c>
    </row>
    <row r="241" spans="1:35" x14ac:dyDescent="0.25">
      <c r="A241" t="s">
        <v>100</v>
      </c>
      <c r="B241" t="s">
        <v>98</v>
      </c>
      <c r="C241" t="s">
        <v>95</v>
      </c>
      <c r="D241" s="2">
        <v>11509</v>
      </c>
      <c r="E241">
        <v>719</v>
      </c>
      <c r="F241">
        <v>65536</v>
      </c>
      <c r="G241" t="s">
        <v>104</v>
      </c>
      <c r="H241" s="6">
        <v>44.409666666699998</v>
      </c>
      <c r="I241" s="6">
        <v>53.343666666700003</v>
      </c>
      <c r="J241" s="6">
        <v>42.178333333300003</v>
      </c>
      <c r="K241">
        <v>8716</v>
      </c>
      <c r="L241">
        <v>130</v>
      </c>
      <c r="M241">
        <v>509</v>
      </c>
      <c r="N241" t="s">
        <v>101</v>
      </c>
      <c r="O241">
        <v>35598</v>
      </c>
      <c r="P241">
        <v>2224</v>
      </c>
      <c r="Q241">
        <v>65536</v>
      </c>
      <c r="R241" t="s">
        <v>104</v>
      </c>
      <c r="S241">
        <v>14.114000000000001</v>
      </c>
      <c r="T241">
        <v>7.8913333333300004</v>
      </c>
      <c r="U241">
        <v>15.6696666667</v>
      </c>
      <c r="V241">
        <v>5220</v>
      </c>
      <c r="W241">
        <v>73</v>
      </c>
      <c r="X241">
        <v>506</v>
      </c>
      <c r="Y241" t="s">
        <v>96</v>
      </c>
      <c r="Z241">
        <v>18020</v>
      </c>
      <c r="AA241">
        <v>1126</v>
      </c>
      <c r="AB241">
        <v>65536</v>
      </c>
      <c r="AC241" t="s">
        <v>104</v>
      </c>
      <c r="AD241">
        <v>28.283000000000001</v>
      </c>
      <c r="AE241">
        <v>28.040666666700002</v>
      </c>
      <c r="AF241">
        <v>28.343666666699999</v>
      </c>
      <c r="AG241">
        <v>164</v>
      </c>
      <c r="AH241">
        <v>2</v>
      </c>
      <c r="AI241">
        <v>509</v>
      </c>
    </row>
    <row r="242" spans="1:35" x14ac:dyDescent="0.25">
      <c r="A242" t="s">
        <v>100</v>
      </c>
      <c r="B242" t="s">
        <v>98</v>
      </c>
      <c r="C242" t="s">
        <v>95</v>
      </c>
      <c r="D242" s="2">
        <v>9244</v>
      </c>
      <c r="E242">
        <v>577</v>
      </c>
      <c r="F242">
        <v>65536</v>
      </c>
      <c r="G242" t="s">
        <v>103</v>
      </c>
      <c r="H242" s="6">
        <v>53.123666666699997</v>
      </c>
      <c r="I242" s="6">
        <v>72.481999999999999</v>
      </c>
      <c r="J242" s="6">
        <v>50.968666666700003</v>
      </c>
      <c r="K242">
        <v>5324</v>
      </c>
      <c r="L242">
        <v>158</v>
      </c>
      <c r="M242">
        <v>509</v>
      </c>
      <c r="N242" t="s">
        <v>101</v>
      </c>
      <c r="O242">
        <v>32550</v>
      </c>
      <c r="P242">
        <v>2034</v>
      </c>
      <c r="Q242">
        <v>65536</v>
      </c>
      <c r="R242" t="s">
        <v>103</v>
      </c>
      <c r="S242">
        <v>15.5003333333</v>
      </c>
      <c r="T242">
        <v>8.1613333333300009</v>
      </c>
      <c r="U242">
        <v>16.3156666667</v>
      </c>
      <c r="V242">
        <v>6822</v>
      </c>
      <c r="W242">
        <v>86</v>
      </c>
      <c r="X242">
        <v>505</v>
      </c>
      <c r="Y242" t="s">
        <v>96</v>
      </c>
      <c r="Z242">
        <v>16522</v>
      </c>
      <c r="AA242">
        <v>1032</v>
      </c>
      <c r="AB242">
        <v>65536</v>
      </c>
      <c r="AC242" t="s">
        <v>103</v>
      </c>
      <c r="AD242">
        <v>30.8416666667</v>
      </c>
      <c r="AE242">
        <v>30.518333333299999</v>
      </c>
      <c r="AF242">
        <v>30.877666666700001</v>
      </c>
      <c r="AG242">
        <v>180</v>
      </c>
      <c r="AH242">
        <v>2</v>
      </c>
      <c r="AI242">
        <v>509</v>
      </c>
    </row>
    <row r="243" spans="1:35" x14ac:dyDescent="0.25">
      <c r="A243" t="s">
        <v>100</v>
      </c>
      <c r="B243" t="s">
        <v>98</v>
      </c>
      <c r="C243" t="s">
        <v>95</v>
      </c>
      <c r="D243" s="2">
        <v>9385</v>
      </c>
      <c r="E243">
        <v>586</v>
      </c>
      <c r="F243">
        <v>65536</v>
      </c>
      <c r="G243" t="s">
        <v>112</v>
      </c>
      <c r="H243" s="6">
        <v>53.542666666700001</v>
      </c>
      <c r="I243" s="6">
        <v>0</v>
      </c>
      <c r="J243" s="6">
        <v>53.542666666700001</v>
      </c>
      <c r="K243">
        <v>8371</v>
      </c>
      <c r="L243">
        <v>153</v>
      </c>
      <c r="M243">
        <v>509</v>
      </c>
      <c r="N243" t="s">
        <v>101</v>
      </c>
      <c r="O243">
        <v>29885</v>
      </c>
      <c r="P243">
        <v>1867</v>
      </c>
      <c r="Q243">
        <v>65536</v>
      </c>
      <c r="R243" t="s">
        <v>112</v>
      </c>
      <c r="S243">
        <v>17.004999999999999</v>
      </c>
      <c r="T243">
        <v>0</v>
      </c>
      <c r="U243">
        <v>17.004999999999999</v>
      </c>
      <c r="V243">
        <v>6275</v>
      </c>
      <c r="W243">
        <v>92</v>
      </c>
      <c r="X243">
        <v>509</v>
      </c>
      <c r="Y243" t="s">
        <v>96</v>
      </c>
      <c r="Z243">
        <v>15376</v>
      </c>
      <c r="AA243">
        <v>961</v>
      </c>
      <c r="AB243">
        <v>65536</v>
      </c>
      <c r="AC243" t="s">
        <v>112</v>
      </c>
      <c r="AD243">
        <v>33.146000000000001</v>
      </c>
      <c r="AE243">
        <v>0</v>
      </c>
      <c r="AF243">
        <v>33.146000000000001</v>
      </c>
      <c r="AG243">
        <v>190</v>
      </c>
      <c r="AH243">
        <v>2</v>
      </c>
      <c r="AI243">
        <v>509</v>
      </c>
    </row>
    <row r="244" spans="1:35" x14ac:dyDescent="0.25">
      <c r="A244" t="s">
        <v>100</v>
      </c>
      <c r="B244" t="s">
        <v>98</v>
      </c>
      <c r="C244" t="s">
        <v>95</v>
      </c>
      <c r="D244" s="2">
        <v>341</v>
      </c>
      <c r="E244">
        <v>341</v>
      </c>
      <c r="F244">
        <v>1048576</v>
      </c>
      <c r="G244" t="s">
        <v>102</v>
      </c>
      <c r="H244" s="6">
        <v>1481.9733333300001</v>
      </c>
      <c r="I244" s="6">
        <v>1481.9733333300001</v>
      </c>
      <c r="J244" s="6">
        <v>0</v>
      </c>
      <c r="K244">
        <v>3803</v>
      </c>
      <c r="L244">
        <v>616</v>
      </c>
      <c r="M244">
        <v>510</v>
      </c>
      <c r="N244" t="s">
        <v>101</v>
      </c>
      <c r="O244">
        <v>4200</v>
      </c>
      <c r="P244">
        <v>4200</v>
      </c>
      <c r="Q244">
        <v>1048576</v>
      </c>
      <c r="R244" t="s">
        <v>102</v>
      </c>
      <c r="S244">
        <v>121.617</v>
      </c>
      <c r="T244">
        <v>121.617</v>
      </c>
      <c r="U244">
        <v>0</v>
      </c>
      <c r="V244">
        <v>1223</v>
      </c>
      <c r="W244">
        <v>77</v>
      </c>
      <c r="X244">
        <v>510</v>
      </c>
      <c r="Y244" t="s">
        <v>96</v>
      </c>
      <c r="Z244">
        <v>1047</v>
      </c>
      <c r="AA244">
        <v>1047</v>
      </c>
      <c r="AB244">
        <v>1048576</v>
      </c>
      <c r="AC244" t="s">
        <v>102</v>
      </c>
      <c r="AD244">
        <v>485.90366666699998</v>
      </c>
      <c r="AE244">
        <v>485.90366666699998</v>
      </c>
      <c r="AF244">
        <v>0</v>
      </c>
      <c r="AG244">
        <v>1328</v>
      </c>
      <c r="AH244">
        <v>124</v>
      </c>
      <c r="AI244">
        <v>510</v>
      </c>
    </row>
    <row r="245" spans="1:35" x14ac:dyDescent="0.25">
      <c r="A245" t="s">
        <v>100</v>
      </c>
      <c r="B245" t="s">
        <v>98</v>
      </c>
      <c r="C245" t="s">
        <v>95</v>
      </c>
      <c r="D245" s="2">
        <v>259</v>
      </c>
      <c r="E245">
        <v>259</v>
      </c>
      <c r="F245">
        <v>1048576</v>
      </c>
      <c r="G245" t="s">
        <v>106</v>
      </c>
      <c r="H245" s="6">
        <v>1941.46633333</v>
      </c>
      <c r="I245" s="6">
        <v>1930.4690000000001</v>
      </c>
      <c r="J245" s="6">
        <v>2039.8966666700001</v>
      </c>
      <c r="K245">
        <v>16943</v>
      </c>
      <c r="L245">
        <v>2197</v>
      </c>
      <c r="M245">
        <v>510</v>
      </c>
      <c r="N245" t="s">
        <v>101</v>
      </c>
      <c r="O245">
        <v>1755</v>
      </c>
      <c r="P245">
        <v>1755</v>
      </c>
      <c r="Q245">
        <v>1048576</v>
      </c>
      <c r="R245" t="s">
        <v>106</v>
      </c>
      <c r="S245">
        <v>290.50233333300002</v>
      </c>
      <c r="T245">
        <v>241.524</v>
      </c>
      <c r="U245">
        <v>732.85599999999999</v>
      </c>
      <c r="V245">
        <v>6732</v>
      </c>
      <c r="W245">
        <v>554</v>
      </c>
      <c r="X245">
        <v>510</v>
      </c>
      <c r="Y245" t="s">
        <v>96</v>
      </c>
      <c r="Z245">
        <v>1182</v>
      </c>
      <c r="AA245">
        <v>1182</v>
      </c>
      <c r="AB245">
        <v>1048576</v>
      </c>
      <c r="AC245" t="s">
        <v>106</v>
      </c>
      <c r="AD245">
        <v>430.294666667</v>
      </c>
      <c r="AE245">
        <v>439.25799999999998</v>
      </c>
      <c r="AF245">
        <v>350.22899999999998</v>
      </c>
      <c r="AG245">
        <v>2290</v>
      </c>
      <c r="AH245">
        <v>264</v>
      </c>
      <c r="AI245">
        <v>510</v>
      </c>
    </row>
    <row r="246" spans="1:35" x14ac:dyDescent="0.25">
      <c r="A246" t="s">
        <v>100</v>
      </c>
      <c r="B246" t="s">
        <v>98</v>
      </c>
      <c r="C246" t="s">
        <v>95</v>
      </c>
      <c r="D246" s="2">
        <v>237</v>
      </c>
      <c r="E246">
        <v>237</v>
      </c>
      <c r="F246">
        <v>1048576</v>
      </c>
      <c r="G246" t="s">
        <v>107</v>
      </c>
      <c r="H246" s="6">
        <v>2115.5500000000002</v>
      </c>
      <c r="I246" s="6">
        <v>2109.17833333</v>
      </c>
      <c r="J246" s="6">
        <v>2140.7913333299998</v>
      </c>
      <c r="K246">
        <v>17175</v>
      </c>
      <c r="L246">
        <v>2286</v>
      </c>
      <c r="M246">
        <v>510</v>
      </c>
      <c r="N246" t="s">
        <v>101</v>
      </c>
      <c r="O246">
        <v>3476</v>
      </c>
      <c r="P246">
        <v>3476</v>
      </c>
      <c r="Q246">
        <v>1048576</v>
      </c>
      <c r="R246" t="s">
        <v>107</v>
      </c>
      <c r="S246">
        <v>147.79766666699999</v>
      </c>
      <c r="T246">
        <v>149.72666666699999</v>
      </c>
      <c r="U246">
        <v>140.116666667</v>
      </c>
      <c r="V246">
        <v>1266</v>
      </c>
      <c r="W246">
        <v>111</v>
      </c>
      <c r="X246">
        <v>509</v>
      </c>
      <c r="Y246" t="s">
        <v>96</v>
      </c>
      <c r="Z246">
        <v>1487</v>
      </c>
      <c r="AA246">
        <v>1487</v>
      </c>
      <c r="AB246">
        <v>1048576</v>
      </c>
      <c r="AC246" t="s">
        <v>107</v>
      </c>
      <c r="AD246">
        <v>342.33800000000002</v>
      </c>
      <c r="AE246">
        <v>348.674666667</v>
      </c>
      <c r="AF246">
        <v>316.94900000000001</v>
      </c>
      <c r="AG246">
        <v>1997</v>
      </c>
      <c r="AH246">
        <v>150</v>
      </c>
      <c r="AI246">
        <v>510</v>
      </c>
    </row>
    <row r="247" spans="1:35" x14ac:dyDescent="0.25">
      <c r="A247" t="s">
        <v>100</v>
      </c>
      <c r="B247" t="s">
        <v>98</v>
      </c>
      <c r="C247" t="s">
        <v>95</v>
      </c>
      <c r="D247" s="2">
        <v>240</v>
      </c>
      <c r="E247">
        <v>240</v>
      </c>
      <c r="F247">
        <v>1048576</v>
      </c>
      <c r="G247" t="s">
        <v>108</v>
      </c>
      <c r="H247" s="6">
        <v>2107.3153333300002</v>
      </c>
      <c r="I247" s="6">
        <v>2110.02</v>
      </c>
      <c r="J247" s="6">
        <v>2100.7083333300002</v>
      </c>
      <c r="K247">
        <v>16695</v>
      </c>
      <c r="L247">
        <v>1983</v>
      </c>
      <c r="M247">
        <v>510</v>
      </c>
      <c r="N247" t="s">
        <v>101</v>
      </c>
      <c r="O247">
        <v>3241</v>
      </c>
      <c r="P247">
        <v>3241</v>
      </c>
      <c r="Q247">
        <v>1048576</v>
      </c>
      <c r="R247" t="s">
        <v>108</v>
      </c>
      <c r="S247">
        <v>158.02199999999999</v>
      </c>
      <c r="T247">
        <v>162.95966666699999</v>
      </c>
      <c r="U247">
        <v>146.44399999999999</v>
      </c>
      <c r="V247">
        <v>1729</v>
      </c>
      <c r="W247">
        <v>119</v>
      </c>
      <c r="X247">
        <v>509</v>
      </c>
      <c r="Y247" t="s">
        <v>96</v>
      </c>
      <c r="Z247">
        <v>1658</v>
      </c>
      <c r="AA247">
        <v>1658</v>
      </c>
      <c r="AB247">
        <v>1048576</v>
      </c>
      <c r="AC247" t="s">
        <v>108</v>
      </c>
      <c r="AD247">
        <v>307.11166666700001</v>
      </c>
      <c r="AE247">
        <v>308.55333333300001</v>
      </c>
      <c r="AF247">
        <v>303.74299999999999</v>
      </c>
      <c r="AG247">
        <v>4282</v>
      </c>
      <c r="AH247">
        <v>155</v>
      </c>
      <c r="AI247">
        <v>509</v>
      </c>
    </row>
    <row r="248" spans="1:35" x14ac:dyDescent="0.25">
      <c r="A248" t="s">
        <v>100</v>
      </c>
      <c r="B248" t="s">
        <v>98</v>
      </c>
      <c r="C248" t="s">
        <v>95</v>
      </c>
      <c r="D248" s="2">
        <v>274</v>
      </c>
      <c r="E248">
        <v>274</v>
      </c>
      <c r="F248">
        <v>1048576</v>
      </c>
      <c r="G248" t="s">
        <v>109</v>
      </c>
      <c r="H248" s="6">
        <v>1861.5886666700001</v>
      </c>
      <c r="I248" s="6">
        <v>1862.7660000000001</v>
      </c>
      <c r="J248" s="6">
        <v>1859.7093333299999</v>
      </c>
      <c r="K248">
        <v>21716</v>
      </c>
      <c r="L248">
        <v>1871</v>
      </c>
      <c r="M248">
        <v>510</v>
      </c>
      <c r="N248" t="s">
        <v>101</v>
      </c>
      <c r="O248">
        <v>3197</v>
      </c>
      <c r="P248">
        <v>3197</v>
      </c>
      <c r="Q248">
        <v>1048576</v>
      </c>
      <c r="R248" t="s">
        <v>109</v>
      </c>
      <c r="S248">
        <v>159.77600000000001</v>
      </c>
      <c r="T248">
        <v>162.914333333</v>
      </c>
      <c r="U248">
        <v>155.07866666699999</v>
      </c>
      <c r="V248">
        <v>2153</v>
      </c>
      <c r="W248">
        <v>127</v>
      </c>
      <c r="X248">
        <v>509</v>
      </c>
      <c r="Y248" t="s">
        <v>96</v>
      </c>
      <c r="Z248">
        <v>1515</v>
      </c>
      <c r="AA248">
        <v>1515</v>
      </c>
      <c r="AB248">
        <v>1048576</v>
      </c>
      <c r="AC248" t="s">
        <v>109</v>
      </c>
      <c r="AD248">
        <v>335.75966666699998</v>
      </c>
      <c r="AE248">
        <v>334.48200000000003</v>
      </c>
      <c r="AF248">
        <v>337.68233333299997</v>
      </c>
      <c r="AG248">
        <v>5263</v>
      </c>
      <c r="AH248">
        <v>180</v>
      </c>
      <c r="AI248">
        <v>509</v>
      </c>
    </row>
    <row r="249" spans="1:35" x14ac:dyDescent="0.25">
      <c r="A249" t="s">
        <v>100</v>
      </c>
      <c r="B249" t="s">
        <v>98</v>
      </c>
      <c r="C249" t="s">
        <v>95</v>
      </c>
      <c r="D249" s="2">
        <v>308</v>
      </c>
      <c r="E249">
        <v>308</v>
      </c>
      <c r="F249">
        <v>1048576</v>
      </c>
      <c r="G249" t="s">
        <v>110</v>
      </c>
      <c r="H249" s="6">
        <v>1648.2876666699999</v>
      </c>
      <c r="I249" s="6">
        <v>1650.62833333</v>
      </c>
      <c r="J249" s="6">
        <v>1645.9426666700001</v>
      </c>
      <c r="K249">
        <v>16392</v>
      </c>
      <c r="L249">
        <v>1224</v>
      </c>
      <c r="M249">
        <v>510</v>
      </c>
      <c r="N249" t="s">
        <v>101</v>
      </c>
      <c r="O249">
        <v>1350</v>
      </c>
      <c r="P249">
        <v>1350</v>
      </c>
      <c r="Q249">
        <v>1048576</v>
      </c>
      <c r="R249" t="s">
        <v>110</v>
      </c>
      <c r="S249">
        <v>373.43900000000002</v>
      </c>
      <c r="T249">
        <v>328.18700000000001</v>
      </c>
      <c r="U249">
        <v>418.803</v>
      </c>
      <c r="V249">
        <v>11953</v>
      </c>
      <c r="W249">
        <v>959</v>
      </c>
      <c r="X249">
        <v>509</v>
      </c>
      <c r="Y249" t="s">
        <v>96</v>
      </c>
      <c r="Z249">
        <v>1520</v>
      </c>
      <c r="AA249">
        <v>1520</v>
      </c>
      <c r="AB249">
        <v>1048576</v>
      </c>
      <c r="AC249" t="s">
        <v>110</v>
      </c>
      <c r="AD249">
        <v>334.91699999999997</v>
      </c>
      <c r="AE249">
        <v>331.92</v>
      </c>
      <c r="AF249">
        <v>337.91366666699997</v>
      </c>
      <c r="AG249">
        <v>5261</v>
      </c>
      <c r="AH249">
        <v>174</v>
      </c>
      <c r="AI249">
        <v>509</v>
      </c>
    </row>
    <row r="250" spans="1:35" x14ac:dyDescent="0.25">
      <c r="A250" t="s">
        <v>100</v>
      </c>
      <c r="B250" t="s">
        <v>98</v>
      </c>
      <c r="C250" t="s">
        <v>95</v>
      </c>
      <c r="D250" s="2">
        <v>373</v>
      </c>
      <c r="E250">
        <v>373</v>
      </c>
      <c r="F250">
        <v>1048576</v>
      </c>
      <c r="G250" t="s">
        <v>111</v>
      </c>
      <c r="H250" s="6">
        <v>1356.98466667</v>
      </c>
      <c r="I250" s="6">
        <v>1359.56033333</v>
      </c>
      <c r="J250" s="6">
        <v>1355.26233333</v>
      </c>
      <c r="K250">
        <v>13422</v>
      </c>
      <c r="L250">
        <v>961</v>
      </c>
      <c r="M250">
        <v>510</v>
      </c>
      <c r="N250" t="s">
        <v>101</v>
      </c>
      <c r="O250">
        <v>1361</v>
      </c>
      <c r="P250">
        <v>1361</v>
      </c>
      <c r="Q250">
        <v>1048576</v>
      </c>
      <c r="R250" t="s">
        <v>111</v>
      </c>
      <c r="S250">
        <v>368.806666667</v>
      </c>
      <c r="T250">
        <v>321.99099999999999</v>
      </c>
      <c r="U250">
        <v>399.98266666699999</v>
      </c>
      <c r="V250">
        <v>14776</v>
      </c>
      <c r="W250">
        <v>1081</v>
      </c>
      <c r="X250">
        <v>510</v>
      </c>
      <c r="Y250" t="s">
        <v>96</v>
      </c>
      <c r="Z250">
        <v>1324</v>
      </c>
      <c r="AA250">
        <v>1324</v>
      </c>
      <c r="AB250">
        <v>1048576</v>
      </c>
      <c r="AC250" t="s">
        <v>111</v>
      </c>
      <c r="AD250">
        <v>384.47633333300001</v>
      </c>
      <c r="AE250">
        <v>380.29399999999998</v>
      </c>
      <c r="AF250">
        <v>387.25900000000001</v>
      </c>
      <c r="AG250">
        <v>4407</v>
      </c>
      <c r="AH250">
        <v>180</v>
      </c>
      <c r="AI250">
        <v>509</v>
      </c>
    </row>
    <row r="251" spans="1:35" x14ac:dyDescent="0.25">
      <c r="A251" t="s">
        <v>100</v>
      </c>
      <c r="B251" t="s">
        <v>98</v>
      </c>
      <c r="C251" t="s">
        <v>95</v>
      </c>
      <c r="D251" s="2">
        <v>382</v>
      </c>
      <c r="E251">
        <v>382</v>
      </c>
      <c r="F251">
        <v>1048576</v>
      </c>
      <c r="G251" t="s">
        <v>105</v>
      </c>
      <c r="H251" s="6">
        <v>1323.829</v>
      </c>
      <c r="I251" s="6">
        <v>1328.18966667</v>
      </c>
      <c r="J251" s="6">
        <v>1321.981</v>
      </c>
      <c r="K251">
        <v>14114</v>
      </c>
      <c r="L251">
        <v>816</v>
      </c>
      <c r="M251">
        <v>510</v>
      </c>
      <c r="N251" t="s">
        <v>101</v>
      </c>
      <c r="O251">
        <v>1453</v>
      </c>
      <c r="P251">
        <v>1453</v>
      </c>
      <c r="Q251">
        <v>1048576</v>
      </c>
      <c r="R251" t="s">
        <v>105</v>
      </c>
      <c r="S251">
        <v>344.78300000000002</v>
      </c>
      <c r="T251">
        <v>302.90533333299999</v>
      </c>
      <c r="U251">
        <v>362.66666666700002</v>
      </c>
      <c r="V251">
        <v>19126</v>
      </c>
      <c r="W251">
        <v>1158</v>
      </c>
      <c r="X251">
        <v>509</v>
      </c>
      <c r="Y251" t="s">
        <v>96</v>
      </c>
      <c r="Z251">
        <v>1411</v>
      </c>
      <c r="AA251">
        <v>1411</v>
      </c>
      <c r="AB251">
        <v>1048576</v>
      </c>
      <c r="AC251" t="s">
        <v>105</v>
      </c>
      <c r="AD251">
        <v>360.67200000000003</v>
      </c>
      <c r="AE251">
        <v>357.46499999999997</v>
      </c>
      <c r="AF251">
        <v>362.04266666699999</v>
      </c>
      <c r="AG251">
        <v>2374</v>
      </c>
      <c r="AH251">
        <v>112</v>
      </c>
      <c r="AI251">
        <v>509</v>
      </c>
    </row>
    <row r="252" spans="1:35" x14ac:dyDescent="0.25">
      <c r="A252" t="s">
        <v>100</v>
      </c>
      <c r="B252" t="s">
        <v>98</v>
      </c>
      <c r="C252" t="s">
        <v>95</v>
      </c>
      <c r="D252" s="2">
        <v>401</v>
      </c>
      <c r="E252">
        <v>401</v>
      </c>
      <c r="F252">
        <v>1048576</v>
      </c>
      <c r="G252" t="s">
        <v>104</v>
      </c>
      <c r="H252" s="6">
        <v>1264.1513333299999</v>
      </c>
      <c r="I252" s="6">
        <v>1266.36233333</v>
      </c>
      <c r="J252" s="6">
        <v>1263.59133333</v>
      </c>
      <c r="K252">
        <v>12301</v>
      </c>
      <c r="L252">
        <v>749</v>
      </c>
      <c r="M252">
        <v>510</v>
      </c>
      <c r="N252" t="s">
        <v>101</v>
      </c>
      <c r="O252">
        <v>1464</v>
      </c>
      <c r="P252">
        <v>1464</v>
      </c>
      <c r="Q252">
        <v>1048576</v>
      </c>
      <c r="R252" t="s">
        <v>104</v>
      </c>
      <c r="S252">
        <v>340.07566666700001</v>
      </c>
      <c r="T252">
        <v>297.51499999999999</v>
      </c>
      <c r="U252">
        <v>350.698666667</v>
      </c>
      <c r="V252">
        <v>18837</v>
      </c>
      <c r="W252">
        <v>1289</v>
      </c>
      <c r="X252">
        <v>509</v>
      </c>
      <c r="Y252" t="s">
        <v>96</v>
      </c>
      <c r="Z252">
        <v>1371</v>
      </c>
      <c r="AA252">
        <v>1371</v>
      </c>
      <c r="AB252">
        <v>1048576</v>
      </c>
      <c r="AC252" t="s">
        <v>104</v>
      </c>
      <c r="AD252">
        <v>371.18299999999999</v>
      </c>
      <c r="AE252">
        <v>368.54700000000003</v>
      </c>
      <c r="AF252">
        <v>371.84566666699999</v>
      </c>
      <c r="AG252">
        <v>2280</v>
      </c>
      <c r="AH252">
        <v>88</v>
      </c>
      <c r="AI252">
        <v>509</v>
      </c>
    </row>
    <row r="253" spans="1:35" x14ac:dyDescent="0.25">
      <c r="A253" t="s">
        <v>100</v>
      </c>
      <c r="B253" t="s">
        <v>98</v>
      </c>
      <c r="C253" t="s">
        <v>95</v>
      </c>
      <c r="D253" s="2">
        <v>418</v>
      </c>
      <c r="E253">
        <v>418</v>
      </c>
      <c r="F253">
        <v>1048576</v>
      </c>
      <c r="G253" t="s">
        <v>103</v>
      </c>
      <c r="H253" s="6">
        <v>1211.9816666700001</v>
      </c>
      <c r="I253" s="6">
        <v>1219.4570000000001</v>
      </c>
      <c r="J253" s="6">
        <v>1211.1613333299999</v>
      </c>
      <c r="K253">
        <v>12220</v>
      </c>
      <c r="L253">
        <v>710</v>
      </c>
      <c r="M253">
        <v>510</v>
      </c>
      <c r="N253" t="s">
        <v>101</v>
      </c>
      <c r="O253">
        <v>1448</v>
      </c>
      <c r="P253">
        <v>1448</v>
      </c>
      <c r="Q253">
        <v>1048576</v>
      </c>
      <c r="R253" t="s">
        <v>103</v>
      </c>
      <c r="S253">
        <v>341.52100000000002</v>
      </c>
      <c r="T253">
        <v>295.003333333</v>
      </c>
      <c r="U253">
        <v>346.71333333299998</v>
      </c>
      <c r="V253">
        <v>20117</v>
      </c>
      <c r="W253">
        <v>1416</v>
      </c>
      <c r="X253">
        <v>509</v>
      </c>
      <c r="Y253" t="s">
        <v>96</v>
      </c>
      <c r="Z253">
        <v>1325</v>
      </c>
      <c r="AA253">
        <v>1325</v>
      </c>
      <c r="AB253">
        <v>1048576</v>
      </c>
      <c r="AC253" t="s">
        <v>103</v>
      </c>
      <c r="AD253">
        <v>384.06666666699999</v>
      </c>
      <c r="AE253">
        <v>382.36599999999999</v>
      </c>
      <c r="AF253">
        <v>384.255</v>
      </c>
      <c r="AG253">
        <v>2160</v>
      </c>
      <c r="AH253">
        <v>71</v>
      </c>
      <c r="AI253">
        <v>509</v>
      </c>
    </row>
    <row r="254" spans="1:35" x14ac:dyDescent="0.25">
      <c r="A254" t="s">
        <v>100</v>
      </c>
      <c r="B254" t="s">
        <v>98</v>
      </c>
      <c r="C254" t="s">
        <v>95</v>
      </c>
      <c r="D254" s="2">
        <v>328</v>
      </c>
      <c r="E254">
        <v>328</v>
      </c>
      <c r="F254">
        <v>1048576</v>
      </c>
      <c r="G254" t="s">
        <v>112</v>
      </c>
      <c r="H254" s="6">
        <v>1542.0496666700001</v>
      </c>
      <c r="I254" s="6">
        <v>0</v>
      </c>
      <c r="J254" s="6">
        <v>1542.0496666700001</v>
      </c>
      <c r="K254">
        <v>8563</v>
      </c>
      <c r="L254">
        <v>835</v>
      </c>
      <c r="M254">
        <v>510</v>
      </c>
      <c r="N254" t="s">
        <v>101</v>
      </c>
      <c r="O254">
        <v>1387</v>
      </c>
      <c r="P254">
        <v>1387</v>
      </c>
      <c r="Q254">
        <v>1048576</v>
      </c>
      <c r="R254" t="s">
        <v>112</v>
      </c>
      <c r="S254">
        <v>356.32433333300003</v>
      </c>
      <c r="T254">
        <v>0</v>
      </c>
      <c r="U254">
        <v>356.32433333300003</v>
      </c>
      <c r="V254">
        <v>29962</v>
      </c>
      <c r="W254">
        <v>1582</v>
      </c>
      <c r="X254">
        <v>509</v>
      </c>
      <c r="Y254" t="s">
        <v>96</v>
      </c>
      <c r="Z254">
        <v>1191</v>
      </c>
      <c r="AA254">
        <v>1191</v>
      </c>
      <c r="AB254">
        <v>1048576</v>
      </c>
      <c r="AC254" t="s">
        <v>112</v>
      </c>
      <c r="AD254">
        <v>427.14400000000001</v>
      </c>
      <c r="AE254">
        <v>0</v>
      </c>
      <c r="AF254">
        <v>427.14400000000001</v>
      </c>
      <c r="AG254">
        <v>2142</v>
      </c>
      <c r="AH254">
        <v>68</v>
      </c>
      <c r="AI254">
        <v>509</v>
      </c>
    </row>
    <row r="255" spans="1:35" x14ac:dyDescent="0.25">
      <c r="A255" t="s">
        <v>100</v>
      </c>
      <c r="B255" t="s">
        <v>99</v>
      </c>
      <c r="C255" t="s">
        <v>95</v>
      </c>
      <c r="D255" s="2">
        <v>14907</v>
      </c>
      <c r="E255">
        <v>58</v>
      </c>
      <c r="F255">
        <v>4096</v>
      </c>
      <c r="G255" t="s">
        <v>102</v>
      </c>
      <c r="H255" s="6">
        <v>68.903000000000006</v>
      </c>
      <c r="I255" s="6">
        <v>68.903000000000006</v>
      </c>
      <c r="J255" s="6">
        <v>0</v>
      </c>
      <c r="K255">
        <v>5668</v>
      </c>
      <c r="L255">
        <v>192</v>
      </c>
      <c r="M255">
        <v>1019</v>
      </c>
      <c r="N255" t="s">
        <v>101</v>
      </c>
      <c r="O255">
        <v>373967</v>
      </c>
      <c r="P255">
        <v>1460</v>
      </c>
      <c r="Q255">
        <v>4096</v>
      </c>
      <c r="R255" t="s">
        <v>102</v>
      </c>
      <c r="S255">
        <v>2.7240000000000002</v>
      </c>
      <c r="T255">
        <v>2.7240000000000002</v>
      </c>
      <c r="U255">
        <v>0</v>
      </c>
      <c r="V255">
        <v>103</v>
      </c>
      <c r="W255">
        <v>1</v>
      </c>
      <c r="X255">
        <v>1018</v>
      </c>
      <c r="Y255" t="s">
        <v>96</v>
      </c>
      <c r="Z255">
        <v>62704</v>
      </c>
      <c r="AA255">
        <v>244</v>
      </c>
      <c r="AB255">
        <v>4096</v>
      </c>
      <c r="AC255" t="s">
        <v>102</v>
      </c>
      <c r="AD255">
        <v>13.1223333333</v>
      </c>
      <c r="AE255">
        <v>13.1223333333</v>
      </c>
      <c r="AF255">
        <v>0</v>
      </c>
      <c r="AG255">
        <v>3853</v>
      </c>
      <c r="AH255">
        <v>28</v>
      </c>
      <c r="AI255">
        <v>825</v>
      </c>
    </row>
    <row r="256" spans="1:35" x14ac:dyDescent="0.25">
      <c r="A256" t="s">
        <v>100</v>
      </c>
      <c r="B256" t="s">
        <v>99</v>
      </c>
      <c r="C256" t="s">
        <v>95</v>
      </c>
      <c r="D256" s="2">
        <v>15211</v>
      </c>
      <c r="E256">
        <v>59</v>
      </c>
      <c r="F256">
        <v>4096</v>
      </c>
      <c r="G256" t="s">
        <v>106</v>
      </c>
      <c r="H256" s="6">
        <v>68.546000000000006</v>
      </c>
      <c r="I256" s="6">
        <v>71.989000000000004</v>
      </c>
      <c r="J256" s="6">
        <v>37.5886666667</v>
      </c>
      <c r="K256">
        <v>3649</v>
      </c>
      <c r="L256">
        <v>162</v>
      </c>
      <c r="M256">
        <v>1019</v>
      </c>
      <c r="N256" t="s">
        <v>101</v>
      </c>
      <c r="O256">
        <v>332901</v>
      </c>
      <c r="P256">
        <v>1300</v>
      </c>
      <c r="Q256">
        <v>4096</v>
      </c>
      <c r="R256" t="s">
        <v>106</v>
      </c>
      <c r="S256">
        <v>3.0590000000000002</v>
      </c>
      <c r="T256">
        <v>3.0113333333300001</v>
      </c>
      <c r="U256">
        <v>3.4873333333300001</v>
      </c>
      <c r="V256">
        <v>429</v>
      </c>
      <c r="W256">
        <v>3</v>
      </c>
      <c r="X256">
        <v>1018</v>
      </c>
      <c r="Y256" t="s">
        <v>96</v>
      </c>
      <c r="Z256">
        <v>65454</v>
      </c>
      <c r="AA256">
        <v>255</v>
      </c>
      <c r="AB256">
        <v>4096</v>
      </c>
      <c r="AC256" t="s">
        <v>106</v>
      </c>
      <c r="AD256">
        <v>15.365</v>
      </c>
      <c r="AE256">
        <v>15.326000000000001</v>
      </c>
      <c r="AF256">
        <v>15.7136666667</v>
      </c>
      <c r="AG256">
        <v>13715</v>
      </c>
      <c r="AH256">
        <v>120</v>
      </c>
      <c r="AI256">
        <v>1000</v>
      </c>
    </row>
    <row r="257" spans="1:35" x14ac:dyDescent="0.25">
      <c r="A257" t="s">
        <v>100</v>
      </c>
      <c r="B257" t="s">
        <v>99</v>
      </c>
      <c r="C257" t="s">
        <v>95</v>
      </c>
      <c r="D257" s="2">
        <v>13734</v>
      </c>
      <c r="E257">
        <v>53</v>
      </c>
      <c r="F257">
        <v>4096</v>
      </c>
      <c r="G257" t="s">
        <v>107</v>
      </c>
      <c r="H257" s="6">
        <v>74.915666666700005</v>
      </c>
      <c r="I257" s="6">
        <v>80.853999999999999</v>
      </c>
      <c r="J257" s="6">
        <v>51.099666666700003</v>
      </c>
      <c r="K257">
        <v>8383</v>
      </c>
      <c r="L257">
        <v>248</v>
      </c>
      <c r="M257">
        <v>1019</v>
      </c>
      <c r="N257" t="s">
        <v>101</v>
      </c>
      <c r="O257">
        <v>278496</v>
      </c>
      <c r="P257">
        <v>1087</v>
      </c>
      <c r="Q257">
        <v>4096</v>
      </c>
      <c r="R257" t="s">
        <v>107</v>
      </c>
      <c r="S257">
        <v>3.6563333333300001</v>
      </c>
      <c r="T257">
        <v>3.47566666667</v>
      </c>
      <c r="U257">
        <v>4.3789999999999996</v>
      </c>
      <c r="V257">
        <v>663</v>
      </c>
      <c r="W257">
        <v>5</v>
      </c>
      <c r="X257">
        <v>1018</v>
      </c>
      <c r="Y257" t="s">
        <v>96</v>
      </c>
      <c r="Z257">
        <v>52429</v>
      </c>
      <c r="AA257">
        <v>204</v>
      </c>
      <c r="AB257">
        <v>4096</v>
      </c>
      <c r="AC257" t="s">
        <v>107</v>
      </c>
      <c r="AD257">
        <v>12.0333333333</v>
      </c>
      <c r="AE257">
        <v>11.973000000000001</v>
      </c>
      <c r="AF257">
        <v>12.2763333333</v>
      </c>
      <c r="AG257">
        <v>8300</v>
      </c>
      <c r="AH257">
        <v>85</v>
      </c>
      <c r="AI257">
        <v>630</v>
      </c>
    </row>
    <row r="258" spans="1:35" x14ac:dyDescent="0.25">
      <c r="A258" t="s">
        <v>100</v>
      </c>
      <c r="B258" t="s">
        <v>99</v>
      </c>
      <c r="C258" t="s">
        <v>95</v>
      </c>
      <c r="D258" s="2">
        <v>14592</v>
      </c>
      <c r="E258">
        <v>56</v>
      </c>
      <c r="F258">
        <v>4096</v>
      </c>
      <c r="G258" t="s">
        <v>108</v>
      </c>
      <c r="H258" s="6">
        <v>71.036000000000001</v>
      </c>
      <c r="I258" s="6">
        <v>81.211666666699998</v>
      </c>
      <c r="J258" s="6">
        <v>47.321666666699997</v>
      </c>
      <c r="K258">
        <v>4381</v>
      </c>
      <c r="L258">
        <v>173</v>
      </c>
      <c r="M258">
        <v>1019</v>
      </c>
      <c r="N258" t="s">
        <v>101</v>
      </c>
      <c r="O258">
        <v>235161</v>
      </c>
      <c r="P258">
        <v>918</v>
      </c>
      <c r="Q258">
        <v>4096</v>
      </c>
      <c r="R258" t="s">
        <v>108</v>
      </c>
      <c r="S258">
        <v>4.33</v>
      </c>
      <c r="T258">
        <v>3.9903333333300002</v>
      </c>
      <c r="U258">
        <v>5.1210000000000004</v>
      </c>
      <c r="V258">
        <v>560</v>
      </c>
      <c r="W258">
        <v>8</v>
      </c>
      <c r="X258">
        <v>1018</v>
      </c>
      <c r="Y258" t="s">
        <v>96</v>
      </c>
      <c r="Z258">
        <v>54749</v>
      </c>
      <c r="AA258">
        <v>213</v>
      </c>
      <c r="AB258">
        <v>4096</v>
      </c>
      <c r="AC258" t="s">
        <v>108</v>
      </c>
      <c r="AD258">
        <v>10.829000000000001</v>
      </c>
      <c r="AE258">
        <v>10.718999999999999</v>
      </c>
      <c r="AF258">
        <v>11.086</v>
      </c>
      <c r="AG258">
        <v>1818</v>
      </c>
      <c r="AH258">
        <v>13</v>
      </c>
      <c r="AI258">
        <v>592</v>
      </c>
    </row>
    <row r="259" spans="1:35" x14ac:dyDescent="0.25">
      <c r="A259" t="s">
        <v>100</v>
      </c>
      <c r="B259" t="s">
        <v>99</v>
      </c>
      <c r="C259" t="s">
        <v>95</v>
      </c>
      <c r="D259" s="2">
        <v>14924</v>
      </c>
      <c r="E259">
        <v>58</v>
      </c>
      <c r="F259">
        <v>4096</v>
      </c>
      <c r="G259" t="s">
        <v>109</v>
      </c>
      <c r="H259" s="6">
        <v>68.236000000000004</v>
      </c>
      <c r="I259" s="6">
        <v>82.082333333299999</v>
      </c>
      <c r="J259" s="6">
        <v>47.475000000000001</v>
      </c>
      <c r="K259">
        <v>2271</v>
      </c>
      <c r="L259">
        <v>95</v>
      </c>
      <c r="M259">
        <v>1019</v>
      </c>
      <c r="N259" t="s">
        <v>101</v>
      </c>
      <c r="O259">
        <v>207005</v>
      </c>
      <c r="P259">
        <v>808</v>
      </c>
      <c r="Q259">
        <v>4096</v>
      </c>
      <c r="R259" t="s">
        <v>109</v>
      </c>
      <c r="S259">
        <v>4.9189999999999996</v>
      </c>
      <c r="T259">
        <v>4.4866666666699997</v>
      </c>
      <c r="U259">
        <v>5.5666666666699998</v>
      </c>
      <c r="V259">
        <v>889</v>
      </c>
      <c r="W259">
        <v>10</v>
      </c>
      <c r="X259">
        <v>1018</v>
      </c>
      <c r="Y259" t="s">
        <v>96</v>
      </c>
      <c r="Z259">
        <v>61786</v>
      </c>
      <c r="AA259">
        <v>241</v>
      </c>
      <c r="AB259">
        <v>4096</v>
      </c>
      <c r="AC259" t="s">
        <v>109</v>
      </c>
      <c r="AD259">
        <v>11.179333333300001</v>
      </c>
      <c r="AE259">
        <v>11.2226666667</v>
      </c>
      <c r="AF259">
        <v>11.1146666667</v>
      </c>
      <c r="AG259">
        <v>3822</v>
      </c>
      <c r="AH259">
        <v>21</v>
      </c>
      <c r="AI259">
        <v>692</v>
      </c>
    </row>
    <row r="260" spans="1:35" x14ac:dyDescent="0.25">
      <c r="A260" t="s">
        <v>100</v>
      </c>
      <c r="B260" t="s">
        <v>99</v>
      </c>
      <c r="C260" t="s">
        <v>95</v>
      </c>
      <c r="D260" s="2">
        <v>16173</v>
      </c>
      <c r="E260">
        <v>63</v>
      </c>
      <c r="F260">
        <v>4096</v>
      </c>
      <c r="G260" t="s">
        <v>110</v>
      </c>
      <c r="H260" s="6">
        <v>63.27</v>
      </c>
      <c r="I260" s="6">
        <v>79.994333333300006</v>
      </c>
      <c r="J260" s="6">
        <v>46.524999999999999</v>
      </c>
      <c r="K260">
        <v>5885</v>
      </c>
      <c r="L260">
        <v>148</v>
      </c>
      <c r="M260">
        <v>1019</v>
      </c>
      <c r="N260" t="s">
        <v>101</v>
      </c>
      <c r="O260">
        <v>184553</v>
      </c>
      <c r="P260">
        <v>720</v>
      </c>
      <c r="Q260">
        <v>4096</v>
      </c>
      <c r="R260" t="s">
        <v>110</v>
      </c>
      <c r="S260">
        <v>5.5186666666699997</v>
      </c>
      <c r="T260">
        <v>4.9733333333300003</v>
      </c>
      <c r="U260">
        <v>6.0633333333300001</v>
      </c>
      <c r="V260">
        <v>800</v>
      </c>
      <c r="W260">
        <v>11</v>
      </c>
      <c r="X260">
        <v>1018</v>
      </c>
      <c r="Y260" t="s">
        <v>96</v>
      </c>
      <c r="Z260">
        <v>73680</v>
      </c>
      <c r="AA260">
        <v>287</v>
      </c>
      <c r="AB260">
        <v>4096</v>
      </c>
      <c r="AC260" t="s">
        <v>110</v>
      </c>
      <c r="AD260">
        <v>12.36</v>
      </c>
      <c r="AE260">
        <v>12.6266666667</v>
      </c>
      <c r="AF260">
        <v>12.0933333333</v>
      </c>
      <c r="AG260">
        <v>6516</v>
      </c>
      <c r="AH260">
        <v>42</v>
      </c>
      <c r="AI260">
        <v>910</v>
      </c>
    </row>
    <row r="261" spans="1:35" x14ac:dyDescent="0.25">
      <c r="A261" t="s">
        <v>100</v>
      </c>
      <c r="B261" t="s">
        <v>99</v>
      </c>
      <c r="C261" t="s">
        <v>95</v>
      </c>
      <c r="D261" s="2">
        <v>16572</v>
      </c>
      <c r="E261">
        <v>64</v>
      </c>
      <c r="F261">
        <v>4096</v>
      </c>
      <c r="G261" t="s">
        <v>111</v>
      </c>
      <c r="H261" s="6">
        <v>61.460333333299999</v>
      </c>
      <c r="I261" s="6">
        <v>80.86</v>
      </c>
      <c r="J261" s="6">
        <v>48.534333333299998</v>
      </c>
      <c r="K261">
        <v>1623</v>
      </c>
      <c r="L261">
        <v>83</v>
      </c>
      <c r="M261">
        <v>1019</v>
      </c>
      <c r="N261" t="s">
        <v>101</v>
      </c>
      <c r="O261">
        <v>169064</v>
      </c>
      <c r="P261">
        <v>660</v>
      </c>
      <c r="Q261">
        <v>4096</v>
      </c>
      <c r="R261" t="s">
        <v>111</v>
      </c>
      <c r="S261">
        <v>6.0236666666699996</v>
      </c>
      <c r="T261">
        <v>5.3993333333300004</v>
      </c>
      <c r="U261">
        <v>6.44</v>
      </c>
      <c r="V261">
        <v>638</v>
      </c>
      <c r="W261">
        <v>12</v>
      </c>
      <c r="X261">
        <v>1018</v>
      </c>
      <c r="Y261" t="s">
        <v>96</v>
      </c>
      <c r="Z261">
        <v>76384</v>
      </c>
      <c r="AA261">
        <v>298</v>
      </c>
      <c r="AB261">
        <v>4096</v>
      </c>
      <c r="AC261" t="s">
        <v>111</v>
      </c>
      <c r="AD261">
        <v>13.2326666667</v>
      </c>
      <c r="AE261">
        <v>13.5783333333</v>
      </c>
      <c r="AF261">
        <v>13.003</v>
      </c>
      <c r="AG261">
        <v>1661</v>
      </c>
      <c r="AH261">
        <v>10</v>
      </c>
      <c r="AI261">
        <v>1010</v>
      </c>
    </row>
    <row r="262" spans="1:35" x14ac:dyDescent="0.25">
      <c r="A262" t="s">
        <v>100</v>
      </c>
      <c r="B262" t="s">
        <v>99</v>
      </c>
      <c r="C262" t="s">
        <v>95</v>
      </c>
      <c r="D262" s="2">
        <v>16254</v>
      </c>
      <c r="E262">
        <v>63</v>
      </c>
      <c r="F262">
        <v>4096</v>
      </c>
      <c r="G262" t="s">
        <v>105</v>
      </c>
      <c r="H262" s="6">
        <v>62.710333333299999</v>
      </c>
      <c r="I262" s="6">
        <v>83.571333333300004</v>
      </c>
      <c r="J262" s="6">
        <v>53.774999999999999</v>
      </c>
      <c r="K262">
        <v>3130</v>
      </c>
      <c r="L262">
        <v>95</v>
      </c>
      <c r="M262">
        <v>1019</v>
      </c>
      <c r="N262" t="s">
        <v>101</v>
      </c>
      <c r="O262">
        <v>155790</v>
      </c>
      <c r="P262">
        <v>608</v>
      </c>
      <c r="Q262">
        <v>4096</v>
      </c>
      <c r="R262" t="s">
        <v>105</v>
      </c>
      <c r="S262">
        <v>6.5369999999999999</v>
      </c>
      <c r="T262">
        <v>5.8313333333299999</v>
      </c>
      <c r="U262">
        <v>6.8393333333299999</v>
      </c>
      <c r="V262">
        <v>597</v>
      </c>
      <c r="W262">
        <v>14</v>
      </c>
      <c r="X262">
        <v>1018</v>
      </c>
      <c r="Y262" t="s">
        <v>96</v>
      </c>
      <c r="Z262">
        <v>72074</v>
      </c>
      <c r="AA262">
        <v>281</v>
      </c>
      <c r="AB262">
        <v>4096</v>
      </c>
      <c r="AC262" t="s">
        <v>105</v>
      </c>
      <c r="AD262">
        <v>11.0013333333</v>
      </c>
      <c r="AE262">
        <v>11.632999999999999</v>
      </c>
      <c r="AF262">
        <v>10.730666666699999</v>
      </c>
      <c r="AG262">
        <v>1651</v>
      </c>
      <c r="AH262">
        <v>12</v>
      </c>
      <c r="AI262">
        <v>793</v>
      </c>
    </row>
    <row r="263" spans="1:35" x14ac:dyDescent="0.25">
      <c r="A263" t="s">
        <v>100</v>
      </c>
      <c r="B263" t="s">
        <v>99</v>
      </c>
      <c r="C263" t="s">
        <v>95</v>
      </c>
      <c r="D263" s="2">
        <v>10238</v>
      </c>
      <c r="E263">
        <v>39</v>
      </c>
      <c r="F263">
        <v>4096</v>
      </c>
      <c r="G263" t="s">
        <v>104</v>
      </c>
      <c r="H263" s="6">
        <v>99.266999999999996</v>
      </c>
      <c r="I263" s="6">
        <v>120.613666667</v>
      </c>
      <c r="J263" s="6">
        <v>93.947333333299994</v>
      </c>
      <c r="K263">
        <v>6718</v>
      </c>
      <c r="L263">
        <v>365</v>
      </c>
      <c r="M263">
        <v>1019</v>
      </c>
      <c r="N263" t="s">
        <v>101</v>
      </c>
      <c r="O263">
        <v>146008</v>
      </c>
      <c r="P263">
        <v>570</v>
      </c>
      <c r="Q263">
        <v>4096</v>
      </c>
      <c r="R263" t="s">
        <v>104</v>
      </c>
      <c r="S263">
        <v>6.9820000000000002</v>
      </c>
      <c r="T263">
        <v>6.4770000000000003</v>
      </c>
      <c r="U263">
        <v>7.1079999999999997</v>
      </c>
      <c r="V263">
        <v>587</v>
      </c>
      <c r="W263">
        <v>13</v>
      </c>
      <c r="X263">
        <v>1018</v>
      </c>
      <c r="Y263" t="s">
        <v>96</v>
      </c>
      <c r="Z263">
        <v>41822</v>
      </c>
      <c r="AA263">
        <v>163</v>
      </c>
      <c r="AB263">
        <v>4096</v>
      </c>
      <c r="AC263" t="s">
        <v>104</v>
      </c>
      <c r="AD263">
        <v>23.982666666699998</v>
      </c>
      <c r="AE263">
        <v>22.142666666699999</v>
      </c>
      <c r="AF263">
        <v>24.443000000000001</v>
      </c>
      <c r="AG263">
        <v>23788</v>
      </c>
      <c r="AH263">
        <v>357</v>
      </c>
      <c r="AI263">
        <v>917</v>
      </c>
    </row>
    <row r="264" spans="1:35" x14ac:dyDescent="0.25">
      <c r="A264" t="s">
        <v>100</v>
      </c>
      <c r="B264" t="s">
        <v>99</v>
      </c>
      <c r="C264" t="s">
        <v>95</v>
      </c>
      <c r="D264" s="2">
        <v>10809</v>
      </c>
      <c r="E264">
        <v>42</v>
      </c>
      <c r="F264">
        <v>4096</v>
      </c>
      <c r="G264" t="s">
        <v>103</v>
      </c>
      <c r="H264" s="6">
        <v>94.237333333300001</v>
      </c>
      <c r="I264" s="6">
        <v>127.172333333</v>
      </c>
      <c r="J264" s="6">
        <v>90.58</v>
      </c>
      <c r="K264">
        <v>6224</v>
      </c>
      <c r="L264">
        <v>345</v>
      </c>
      <c r="M264">
        <v>1019</v>
      </c>
      <c r="N264" t="s">
        <v>101</v>
      </c>
      <c r="O264">
        <v>142338</v>
      </c>
      <c r="P264">
        <v>556</v>
      </c>
      <c r="Q264">
        <v>4096</v>
      </c>
      <c r="R264" t="s">
        <v>103</v>
      </c>
      <c r="S264">
        <v>7.15333333333</v>
      </c>
      <c r="T264">
        <v>6.9256666666699997</v>
      </c>
      <c r="U264">
        <v>7.1786666666699999</v>
      </c>
      <c r="V264">
        <v>458</v>
      </c>
      <c r="W264">
        <v>11</v>
      </c>
      <c r="X264">
        <v>1018</v>
      </c>
      <c r="Y264" t="s">
        <v>96</v>
      </c>
      <c r="Z264">
        <v>53444</v>
      </c>
      <c r="AA264">
        <v>208</v>
      </c>
      <c r="AB264">
        <v>4096</v>
      </c>
      <c r="AC264" t="s">
        <v>103</v>
      </c>
      <c r="AD264">
        <v>13.659333333299999</v>
      </c>
      <c r="AE264">
        <v>14.346666666699999</v>
      </c>
      <c r="AF264">
        <v>13.5826666667</v>
      </c>
      <c r="AG264">
        <v>4960</v>
      </c>
      <c r="AH264">
        <v>42</v>
      </c>
      <c r="AI264">
        <v>729</v>
      </c>
    </row>
    <row r="265" spans="1:35" x14ac:dyDescent="0.25">
      <c r="A265" t="s">
        <v>100</v>
      </c>
      <c r="B265" t="s">
        <v>99</v>
      </c>
      <c r="C265" t="s">
        <v>95</v>
      </c>
      <c r="D265" s="2">
        <v>8769</v>
      </c>
      <c r="E265">
        <v>34</v>
      </c>
      <c r="F265">
        <v>4096</v>
      </c>
      <c r="G265" t="s">
        <v>112</v>
      </c>
      <c r="H265" s="6">
        <v>119.178333333</v>
      </c>
      <c r="I265" s="6">
        <v>0</v>
      </c>
      <c r="J265" s="6">
        <v>119.178333333</v>
      </c>
      <c r="K265">
        <v>11185</v>
      </c>
      <c r="L265">
        <v>528</v>
      </c>
      <c r="M265">
        <v>1019</v>
      </c>
      <c r="N265" t="s">
        <v>101</v>
      </c>
      <c r="O265">
        <v>128239</v>
      </c>
      <c r="P265">
        <v>500</v>
      </c>
      <c r="Q265">
        <v>4096</v>
      </c>
      <c r="R265" t="s">
        <v>112</v>
      </c>
      <c r="S265">
        <v>7.9426666666700001</v>
      </c>
      <c r="T265">
        <v>0</v>
      </c>
      <c r="U265">
        <v>7.9426666666700001</v>
      </c>
      <c r="V265">
        <v>687</v>
      </c>
      <c r="W265">
        <v>18</v>
      </c>
      <c r="X265">
        <v>1018</v>
      </c>
      <c r="Y265" t="s">
        <v>96</v>
      </c>
      <c r="Z265">
        <v>72125</v>
      </c>
      <c r="AA265">
        <v>281</v>
      </c>
      <c r="AB265">
        <v>4096</v>
      </c>
      <c r="AC265" t="s">
        <v>112</v>
      </c>
      <c r="AD265">
        <v>14.153</v>
      </c>
      <c r="AE265">
        <v>0</v>
      </c>
      <c r="AF265">
        <v>14.153</v>
      </c>
      <c r="AG265">
        <v>2290</v>
      </c>
      <c r="AH265">
        <v>23</v>
      </c>
      <c r="AI265">
        <v>1019</v>
      </c>
    </row>
    <row r="266" spans="1:35" x14ac:dyDescent="0.25">
      <c r="A266" t="s">
        <v>100</v>
      </c>
      <c r="B266" t="s">
        <v>99</v>
      </c>
      <c r="C266" t="s">
        <v>95</v>
      </c>
      <c r="D266" s="2">
        <v>9182</v>
      </c>
      <c r="E266">
        <v>573</v>
      </c>
      <c r="F266">
        <v>65536</v>
      </c>
      <c r="G266" t="s">
        <v>102</v>
      </c>
      <c r="H266" s="6">
        <v>112.354666667</v>
      </c>
      <c r="I266" s="6">
        <v>112.354666667</v>
      </c>
      <c r="J266" s="6">
        <v>0</v>
      </c>
      <c r="K266">
        <v>2177</v>
      </c>
      <c r="L266">
        <v>136</v>
      </c>
      <c r="M266">
        <v>1018</v>
      </c>
      <c r="N266" t="s">
        <v>101</v>
      </c>
      <c r="O266">
        <v>61244</v>
      </c>
      <c r="P266">
        <v>3827</v>
      </c>
      <c r="Q266">
        <v>65536</v>
      </c>
      <c r="R266" t="s">
        <v>102</v>
      </c>
      <c r="S266">
        <v>16.638666666700001</v>
      </c>
      <c r="T266">
        <v>16.638666666700001</v>
      </c>
      <c r="U266">
        <v>0</v>
      </c>
      <c r="V266">
        <v>2117</v>
      </c>
      <c r="W266">
        <v>21</v>
      </c>
      <c r="X266">
        <v>1018</v>
      </c>
      <c r="Y266" t="s">
        <v>96</v>
      </c>
      <c r="Z266">
        <v>22042</v>
      </c>
      <c r="AA266">
        <v>1377</v>
      </c>
      <c r="AB266">
        <v>65536</v>
      </c>
      <c r="AC266" t="s">
        <v>102</v>
      </c>
      <c r="AD266">
        <v>46.003</v>
      </c>
      <c r="AE266">
        <v>46.003</v>
      </c>
      <c r="AF266">
        <v>0</v>
      </c>
      <c r="AG266">
        <v>188</v>
      </c>
      <c r="AH266">
        <v>25</v>
      </c>
      <c r="AI266">
        <v>1014</v>
      </c>
    </row>
    <row r="267" spans="1:35" x14ac:dyDescent="0.25">
      <c r="A267" t="s">
        <v>100</v>
      </c>
      <c r="B267" t="s">
        <v>99</v>
      </c>
      <c r="C267" t="s">
        <v>95</v>
      </c>
      <c r="D267" s="2">
        <v>13189</v>
      </c>
      <c r="E267">
        <v>824</v>
      </c>
      <c r="F267">
        <v>65536</v>
      </c>
      <c r="G267" t="s">
        <v>106</v>
      </c>
      <c r="H267" s="6">
        <v>76.547333333300003</v>
      </c>
      <c r="I267" s="6">
        <v>78.269333333299997</v>
      </c>
      <c r="J267" s="6">
        <v>61.0943333333</v>
      </c>
      <c r="K267">
        <v>2971</v>
      </c>
      <c r="L267">
        <v>100</v>
      </c>
      <c r="M267">
        <v>1003</v>
      </c>
      <c r="N267" t="s">
        <v>101</v>
      </c>
      <c r="O267">
        <v>46016</v>
      </c>
      <c r="P267">
        <v>2876</v>
      </c>
      <c r="Q267">
        <v>65536</v>
      </c>
      <c r="R267" t="s">
        <v>106</v>
      </c>
      <c r="S267">
        <v>21.881333333299999</v>
      </c>
      <c r="T267">
        <v>15.19</v>
      </c>
      <c r="U267">
        <v>82.100666666699993</v>
      </c>
      <c r="V267">
        <v>3543</v>
      </c>
      <c r="W267">
        <v>70</v>
      </c>
      <c r="X267">
        <v>1007</v>
      </c>
      <c r="Y267" t="s">
        <v>96</v>
      </c>
      <c r="Z267">
        <v>24189</v>
      </c>
      <c r="AA267">
        <v>1511</v>
      </c>
      <c r="AB267">
        <v>65536</v>
      </c>
      <c r="AC267" t="s">
        <v>106</v>
      </c>
      <c r="AD267">
        <v>41.842333333299997</v>
      </c>
      <c r="AE267">
        <v>42.653666666699998</v>
      </c>
      <c r="AF267">
        <v>34.542999999999999</v>
      </c>
      <c r="AG267">
        <v>815</v>
      </c>
      <c r="AH267">
        <v>26</v>
      </c>
      <c r="AI267">
        <v>1012</v>
      </c>
    </row>
    <row r="268" spans="1:35" x14ac:dyDescent="0.25">
      <c r="A268" t="s">
        <v>100</v>
      </c>
      <c r="B268" t="s">
        <v>99</v>
      </c>
      <c r="C268" t="s">
        <v>95</v>
      </c>
      <c r="D268" s="2">
        <v>12510</v>
      </c>
      <c r="E268">
        <v>781</v>
      </c>
      <c r="F268">
        <v>65536</v>
      </c>
      <c r="G268" t="s">
        <v>107</v>
      </c>
      <c r="H268" s="6">
        <v>80.863</v>
      </c>
      <c r="I268" s="6">
        <v>84.477999999999994</v>
      </c>
      <c r="J268" s="6">
        <v>66.421333333299998</v>
      </c>
      <c r="K268">
        <v>3327</v>
      </c>
      <c r="L268">
        <v>115</v>
      </c>
      <c r="M268">
        <v>1010</v>
      </c>
      <c r="N268" t="s">
        <v>101</v>
      </c>
      <c r="O268">
        <v>43958</v>
      </c>
      <c r="P268">
        <v>2747</v>
      </c>
      <c r="Q268">
        <v>65536</v>
      </c>
      <c r="R268" t="s">
        <v>107</v>
      </c>
      <c r="S268">
        <v>22.933666666699999</v>
      </c>
      <c r="T268">
        <v>13.7443333333</v>
      </c>
      <c r="U268">
        <v>59.682000000000002</v>
      </c>
      <c r="V268">
        <v>2639</v>
      </c>
      <c r="W268">
        <v>81</v>
      </c>
      <c r="X268">
        <v>1009</v>
      </c>
      <c r="Y268" t="s">
        <v>96</v>
      </c>
      <c r="Z268">
        <v>25918</v>
      </c>
      <c r="AA268">
        <v>1619</v>
      </c>
      <c r="AB268">
        <v>65536</v>
      </c>
      <c r="AC268" t="s">
        <v>107</v>
      </c>
      <c r="AD268">
        <v>38.7193333333</v>
      </c>
      <c r="AE268">
        <v>39.247999999999998</v>
      </c>
      <c r="AF268">
        <v>36.6033333333</v>
      </c>
      <c r="AG268">
        <v>809</v>
      </c>
      <c r="AH268">
        <v>21</v>
      </c>
      <c r="AI268">
        <v>1003</v>
      </c>
    </row>
    <row r="269" spans="1:35" x14ac:dyDescent="0.25">
      <c r="A269" t="s">
        <v>100</v>
      </c>
      <c r="B269" t="s">
        <v>99</v>
      </c>
      <c r="C269" t="s">
        <v>95</v>
      </c>
      <c r="D269" s="2">
        <v>13583</v>
      </c>
      <c r="E269">
        <v>848</v>
      </c>
      <c r="F269">
        <v>65536</v>
      </c>
      <c r="G269" t="s">
        <v>108</v>
      </c>
      <c r="H269" s="6">
        <v>75.622666666699999</v>
      </c>
      <c r="I269" s="6">
        <v>83.212999999999994</v>
      </c>
      <c r="J269" s="6">
        <v>57.908999999999999</v>
      </c>
      <c r="K269">
        <v>4967</v>
      </c>
      <c r="L269">
        <v>143</v>
      </c>
      <c r="M269">
        <v>1015</v>
      </c>
      <c r="N269" t="s">
        <v>101</v>
      </c>
      <c r="O269">
        <v>46795</v>
      </c>
      <c r="P269">
        <v>2924</v>
      </c>
      <c r="Q269">
        <v>65536</v>
      </c>
      <c r="R269" t="s">
        <v>108</v>
      </c>
      <c r="S269">
        <v>21.523666666699999</v>
      </c>
      <c r="T269">
        <v>11.635</v>
      </c>
      <c r="U269">
        <v>44.612333333300001</v>
      </c>
      <c r="V269">
        <v>3131</v>
      </c>
      <c r="W269">
        <v>88</v>
      </c>
      <c r="X269">
        <v>1010</v>
      </c>
      <c r="Y269" t="s">
        <v>96</v>
      </c>
      <c r="Z269">
        <v>25416</v>
      </c>
      <c r="AA269">
        <v>1588</v>
      </c>
      <c r="AB269">
        <v>65536</v>
      </c>
      <c r="AC269" t="s">
        <v>108</v>
      </c>
      <c r="AD269">
        <v>39.6406666667</v>
      </c>
      <c r="AE269">
        <v>39.839666666699998</v>
      </c>
      <c r="AF269">
        <v>39.176000000000002</v>
      </c>
      <c r="AG269">
        <v>861</v>
      </c>
      <c r="AH269">
        <v>19</v>
      </c>
      <c r="AI269">
        <v>1007</v>
      </c>
    </row>
    <row r="270" spans="1:35" x14ac:dyDescent="0.25">
      <c r="A270" t="s">
        <v>100</v>
      </c>
      <c r="B270" t="s">
        <v>99</v>
      </c>
      <c r="C270" t="s">
        <v>95</v>
      </c>
      <c r="D270" s="2">
        <v>10137</v>
      </c>
      <c r="E270">
        <v>633</v>
      </c>
      <c r="F270">
        <v>65536</v>
      </c>
      <c r="G270" t="s">
        <v>109</v>
      </c>
      <c r="H270" s="6">
        <v>100.53100000000001</v>
      </c>
      <c r="I270" s="6">
        <v>117.501</v>
      </c>
      <c r="J270" s="6">
        <v>75.082333333299999</v>
      </c>
      <c r="K270">
        <v>13165</v>
      </c>
      <c r="L270">
        <v>442</v>
      </c>
      <c r="M270">
        <v>1015</v>
      </c>
      <c r="N270" t="s">
        <v>101</v>
      </c>
      <c r="O270">
        <v>47103</v>
      </c>
      <c r="P270">
        <v>2943</v>
      </c>
      <c r="Q270">
        <v>65536</v>
      </c>
      <c r="R270" t="s">
        <v>109</v>
      </c>
      <c r="S270">
        <v>21.3793333333</v>
      </c>
      <c r="T270">
        <v>9.9863333333300002</v>
      </c>
      <c r="U270">
        <v>38.482666666699998</v>
      </c>
      <c r="V270">
        <v>5250</v>
      </c>
      <c r="W270">
        <v>106</v>
      </c>
      <c r="X270">
        <v>1009</v>
      </c>
      <c r="Y270" t="s">
        <v>96</v>
      </c>
      <c r="Z270">
        <v>23447</v>
      </c>
      <c r="AA270">
        <v>1465</v>
      </c>
      <c r="AB270">
        <v>65536</v>
      </c>
      <c r="AC270" t="s">
        <v>109</v>
      </c>
      <c r="AD270">
        <v>43.478000000000002</v>
      </c>
      <c r="AE270">
        <v>43.508666666700002</v>
      </c>
      <c r="AF270">
        <v>43.432666666700001</v>
      </c>
      <c r="AG270">
        <v>770</v>
      </c>
      <c r="AH270">
        <v>16</v>
      </c>
      <c r="AI270">
        <v>1019</v>
      </c>
    </row>
    <row r="271" spans="1:35" x14ac:dyDescent="0.25">
      <c r="A271" t="s">
        <v>100</v>
      </c>
      <c r="B271" t="s">
        <v>99</v>
      </c>
      <c r="C271" t="s">
        <v>95</v>
      </c>
      <c r="D271" s="2">
        <v>13835</v>
      </c>
      <c r="E271">
        <v>864</v>
      </c>
      <c r="F271">
        <v>65536</v>
      </c>
      <c r="G271" t="s">
        <v>110</v>
      </c>
      <c r="H271" s="6">
        <v>72.865333333300001</v>
      </c>
      <c r="I271" s="6">
        <v>79.198999999999998</v>
      </c>
      <c r="J271" s="6">
        <v>66.525000000000006</v>
      </c>
      <c r="K271">
        <v>5399</v>
      </c>
      <c r="L271">
        <v>141</v>
      </c>
      <c r="M271">
        <v>1018</v>
      </c>
      <c r="N271" t="s">
        <v>101</v>
      </c>
      <c r="O271">
        <v>46866</v>
      </c>
      <c r="P271">
        <v>2929</v>
      </c>
      <c r="Q271">
        <v>65536</v>
      </c>
      <c r="R271" t="s">
        <v>110</v>
      </c>
      <c r="S271">
        <v>21.528333333300001</v>
      </c>
      <c r="T271">
        <v>8.57</v>
      </c>
      <c r="U271">
        <v>34.486333333300003</v>
      </c>
      <c r="V271">
        <v>7212</v>
      </c>
      <c r="W271">
        <v>129</v>
      </c>
      <c r="X271">
        <v>1011</v>
      </c>
      <c r="Y271" t="s">
        <v>96</v>
      </c>
      <c r="Z271">
        <v>21981</v>
      </c>
      <c r="AA271">
        <v>1373</v>
      </c>
      <c r="AB271">
        <v>65536</v>
      </c>
      <c r="AC271" t="s">
        <v>110</v>
      </c>
      <c r="AD271">
        <v>46.375666666699999</v>
      </c>
      <c r="AE271">
        <v>46.2866666667</v>
      </c>
      <c r="AF271">
        <v>46.465000000000003</v>
      </c>
      <c r="AG271">
        <v>975</v>
      </c>
      <c r="AH271">
        <v>16</v>
      </c>
      <c r="AI271">
        <v>1019</v>
      </c>
    </row>
    <row r="272" spans="1:35" x14ac:dyDescent="0.25">
      <c r="A272" t="s">
        <v>100</v>
      </c>
      <c r="B272" t="s">
        <v>99</v>
      </c>
      <c r="C272" t="s">
        <v>95</v>
      </c>
      <c r="D272" s="2">
        <v>12828</v>
      </c>
      <c r="E272">
        <v>801</v>
      </c>
      <c r="F272">
        <v>65536</v>
      </c>
      <c r="G272" t="s">
        <v>111</v>
      </c>
      <c r="H272" s="6">
        <v>79.501666666700004</v>
      </c>
      <c r="I272" s="6">
        <v>91.8906666667</v>
      </c>
      <c r="J272" s="6">
        <v>71.245666666700004</v>
      </c>
      <c r="K272">
        <v>3278</v>
      </c>
      <c r="L272">
        <v>86</v>
      </c>
      <c r="M272">
        <v>1019</v>
      </c>
      <c r="N272" t="s">
        <v>101</v>
      </c>
      <c r="O272">
        <v>42674</v>
      </c>
      <c r="P272">
        <v>2667</v>
      </c>
      <c r="Q272">
        <v>65536</v>
      </c>
      <c r="R272" t="s">
        <v>111</v>
      </c>
      <c r="S272">
        <v>23.536999999999999</v>
      </c>
      <c r="T272">
        <v>9.3933333333300002</v>
      </c>
      <c r="U272">
        <v>32.963999999999999</v>
      </c>
      <c r="V272">
        <v>10781</v>
      </c>
      <c r="W272">
        <v>159</v>
      </c>
      <c r="X272">
        <v>1008</v>
      </c>
      <c r="Y272" t="s">
        <v>96</v>
      </c>
      <c r="Z272">
        <v>19857</v>
      </c>
      <c r="AA272">
        <v>1241</v>
      </c>
      <c r="AB272">
        <v>65536</v>
      </c>
      <c r="AC272" t="s">
        <v>111</v>
      </c>
      <c r="AD272">
        <v>51.341999999999999</v>
      </c>
      <c r="AE272">
        <v>51.173666666700001</v>
      </c>
      <c r="AF272">
        <v>51.4546666667</v>
      </c>
      <c r="AG272">
        <v>822</v>
      </c>
      <c r="AH272">
        <v>13</v>
      </c>
      <c r="AI272">
        <v>1019</v>
      </c>
    </row>
    <row r="273" spans="1:35" x14ac:dyDescent="0.25">
      <c r="A273" t="s">
        <v>100</v>
      </c>
      <c r="B273" t="s">
        <v>99</v>
      </c>
      <c r="C273" t="s">
        <v>95</v>
      </c>
      <c r="D273" s="2">
        <v>11250</v>
      </c>
      <c r="E273">
        <v>703</v>
      </c>
      <c r="F273">
        <v>65536</v>
      </c>
      <c r="G273" t="s">
        <v>105</v>
      </c>
      <c r="H273" s="6">
        <v>90.117666666700003</v>
      </c>
      <c r="I273" s="6">
        <v>101.32033333299999</v>
      </c>
      <c r="J273" s="6">
        <v>85.314333333299999</v>
      </c>
      <c r="K273">
        <v>8055</v>
      </c>
      <c r="L273">
        <v>201</v>
      </c>
      <c r="M273">
        <v>1019</v>
      </c>
      <c r="N273" t="s">
        <v>101</v>
      </c>
      <c r="O273">
        <v>38445</v>
      </c>
      <c r="P273">
        <v>2402</v>
      </c>
      <c r="Q273">
        <v>65536</v>
      </c>
      <c r="R273" t="s">
        <v>105</v>
      </c>
      <c r="S273">
        <v>26.166666666699999</v>
      </c>
      <c r="T273">
        <v>9.8053333333299992</v>
      </c>
      <c r="U273">
        <v>33.176666666700001</v>
      </c>
      <c r="V273">
        <v>10331</v>
      </c>
      <c r="W273">
        <v>179</v>
      </c>
      <c r="X273">
        <v>1009</v>
      </c>
      <c r="Y273" t="s">
        <v>96</v>
      </c>
      <c r="Z273">
        <v>18421</v>
      </c>
      <c r="AA273">
        <v>1151</v>
      </c>
      <c r="AB273">
        <v>65536</v>
      </c>
      <c r="AC273" t="s">
        <v>105</v>
      </c>
      <c r="AD273">
        <v>55.337000000000003</v>
      </c>
      <c r="AE273">
        <v>55.0886666667</v>
      </c>
      <c r="AF273">
        <v>55.443333333299996</v>
      </c>
      <c r="AG273">
        <v>890</v>
      </c>
      <c r="AH273">
        <v>12</v>
      </c>
      <c r="AI273">
        <v>1019</v>
      </c>
    </row>
    <row r="274" spans="1:35" x14ac:dyDescent="0.25">
      <c r="A274" t="s">
        <v>100</v>
      </c>
      <c r="B274" t="s">
        <v>99</v>
      </c>
      <c r="C274" t="s">
        <v>95</v>
      </c>
      <c r="D274" s="2">
        <v>9761</v>
      </c>
      <c r="E274">
        <v>610</v>
      </c>
      <c r="F274">
        <v>65536</v>
      </c>
      <c r="G274" t="s">
        <v>104</v>
      </c>
      <c r="H274" s="6">
        <v>105.863333333</v>
      </c>
      <c r="I274" s="6">
        <v>121.08833333299999</v>
      </c>
      <c r="J274" s="6">
        <v>102.05500000000001</v>
      </c>
      <c r="K274">
        <v>14647</v>
      </c>
      <c r="L274">
        <v>372</v>
      </c>
      <c r="M274">
        <v>1019</v>
      </c>
      <c r="N274" t="s">
        <v>101</v>
      </c>
      <c r="O274">
        <v>34127</v>
      </c>
      <c r="P274">
        <v>2132</v>
      </c>
      <c r="Q274">
        <v>65536</v>
      </c>
      <c r="R274" t="s">
        <v>104</v>
      </c>
      <c r="S274">
        <v>29.528666666700001</v>
      </c>
      <c r="T274">
        <v>10.7816666667</v>
      </c>
      <c r="U274">
        <v>34.209000000000003</v>
      </c>
      <c r="V274">
        <v>11930</v>
      </c>
      <c r="W274">
        <v>194</v>
      </c>
      <c r="X274">
        <v>1009</v>
      </c>
      <c r="Y274" t="s">
        <v>96</v>
      </c>
      <c r="Z274">
        <v>16299</v>
      </c>
      <c r="AA274">
        <v>1018</v>
      </c>
      <c r="AB274">
        <v>65536</v>
      </c>
      <c r="AC274" t="s">
        <v>104</v>
      </c>
      <c r="AD274">
        <v>62.541666666700003</v>
      </c>
      <c r="AE274">
        <v>62.406999999999996</v>
      </c>
      <c r="AF274">
        <v>62.575666666700002</v>
      </c>
      <c r="AG274">
        <v>960</v>
      </c>
      <c r="AH274">
        <v>11</v>
      </c>
      <c r="AI274">
        <v>1019</v>
      </c>
    </row>
    <row r="275" spans="1:35" x14ac:dyDescent="0.25">
      <c r="A275" t="s">
        <v>100</v>
      </c>
      <c r="B275" t="s">
        <v>99</v>
      </c>
      <c r="C275" t="s">
        <v>95</v>
      </c>
      <c r="D275" s="2">
        <v>10504</v>
      </c>
      <c r="E275">
        <v>656</v>
      </c>
      <c r="F275">
        <v>65536</v>
      </c>
      <c r="G275" t="s">
        <v>103</v>
      </c>
      <c r="H275" s="6">
        <v>96.915999999999997</v>
      </c>
      <c r="I275" s="6">
        <v>112.71299999999999</v>
      </c>
      <c r="J275" s="6">
        <v>95.159333333299998</v>
      </c>
      <c r="K275">
        <v>7369</v>
      </c>
      <c r="L275">
        <v>189</v>
      </c>
      <c r="M275">
        <v>1019</v>
      </c>
      <c r="N275" t="s">
        <v>101</v>
      </c>
      <c r="O275">
        <v>33380</v>
      </c>
      <c r="P275">
        <v>2086</v>
      </c>
      <c r="Q275">
        <v>65536</v>
      </c>
      <c r="R275" t="s">
        <v>103</v>
      </c>
      <c r="S275">
        <v>30.5483333333</v>
      </c>
      <c r="T275">
        <v>24.076000000000001</v>
      </c>
      <c r="U275">
        <v>31.268333333299999</v>
      </c>
      <c r="V275">
        <v>3289</v>
      </c>
      <c r="W275">
        <v>67</v>
      </c>
      <c r="X275">
        <v>1018</v>
      </c>
      <c r="Y275" t="s">
        <v>96</v>
      </c>
      <c r="Z275">
        <v>15253</v>
      </c>
      <c r="AA275">
        <v>953</v>
      </c>
      <c r="AB275">
        <v>65536</v>
      </c>
      <c r="AC275" t="s">
        <v>103</v>
      </c>
      <c r="AD275">
        <v>66.831000000000003</v>
      </c>
      <c r="AE275">
        <v>66.580666666699997</v>
      </c>
      <c r="AF275">
        <v>66.858999999999995</v>
      </c>
      <c r="AG275">
        <v>1111</v>
      </c>
      <c r="AH275">
        <v>11</v>
      </c>
      <c r="AI275">
        <v>1019</v>
      </c>
    </row>
    <row r="276" spans="1:35" x14ac:dyDescent="0.25">
      <c r="A276" t="s">
        <v>100</v>
      </c>
      <c r="B276" t="s">
        <v>99</v>
      </c>
      <c r="C276" t="s">
        <v>95</v>
      </c>
      <c r="D276" s="2">
        <v>7034</v>
      </c>
      <c r="E276">
        <v>439</v>
      </c>
      <c r="F276">
        <v>65536</v>
      </c>
      <c r="G276" t="s">
        <v>112</v>
      </c>
      <c r="H276" s="6">
        <v>146.738</v>
      </c>
      <c r="I276" s="6">
        <v>0</v>
      </c>
      <c r="J276" s="6">
        <v>146.738</v>
      </c>
      <c r="K276">
        <v>22297</v>
      </c>
      <c r="L276">
        <v>652</v>
      </c>
      <c r="M276">
        <v>1019</v>
      </c>
      <c r="N276" t="s">
        <v>101</v>
      </c>
      <c r="O276">
        <v>28948</v>
      </c>
      <c r="P276">
        <v>1809</v>
      </c>
      <c r="Q276">
        <v>65536</v>
      </c>
      <c r="R276" t="s">
        <v>112</v>
      </c>
      <c r="S276">
        <v>35.108333333300003</v>
      </c>
      <c r="T276">
        <v>0</v>
      </c>
      <c r="U276">
        <v>35.108333333300003</v>
      </c>
      <c r="V276">
        <v>13992</v>
      </c>
      <c r="W276">
        <v>250</v>
      </c>
      <c r="X276">
        <v>1019</v>
      </c>
      <c r="Y276" t="s">
        <v>96</v>
      </c>
      <c r="Z276">
        <v>14822</v>
      </c>
      <c r="AA276">
        <v>926</v>
      </c>
      <c r="AB276">
        <v>65536</v>
      </c>
      <c r="AC276" t="s">
        <v>112</v>
      </c>
      <c r="AD276">
        <v>68.769666666700004</v>
      </c>
      <c r="AE276">
        <v>0</v>
      </c>
      <c r="AF276">
        <v>68.769666666700004</v>
      </c>
      <c r="AG276">
        <v>846</v>
      </c>
      <c r="AH276">
        <v>10</v>
      </c>
      <c r="AI276">
        <v>1019</v>
      </c>
    </row>
    <row r="277" spans="1:35" x14ac:dyDescent="0.25">
      <c r="A277" t="s">
        <v>100</v>
      </c>
      <c r="B277" t="s">
        <v>99</v>
      </c>
      <c r="C277" t="s">
        <v>95</v>
      </c>
      <c r="D277" s="2">
        <v>491</v>
      </c>
      <c r="E277">
        <v>491</v>
      </c>
      <c r="F277">
        <v>1048576</v>
      </c>
      <c r="G277" t="s">
        <v>102</v>
      </c>
      <c r="H277" s="6">
        <v>2090.7626666699998</v>
      </c>
      <c r="I277" s="6">
        <v>2090.7626666699998</v>
      </c>
      <c r="J277" s="6">
        <v>0</v>
      </c>
      <c r="K277">
        <v>8530</v>
      </c>
      <c r="L277">
        <v>1246</v>
      </c>
      <c r="M277">
        <v>1020</v>
      </c>
      <c r="N277" t="s">
        <v>101</v>
      </c>
      <c r="O277">
        <v>4126</v>
      </c>
      <c r="P277">
        <v>4126</v>
      </c>
      <c r="Q277">
        <v>1048576</v>
      </c>
      <c r="R277" t="s">
        <v>102</v>
      </c>
      <c r="S277">
        <v>247.169333333</v>
      </c>
      <c r="T277">
        <v>247.169333333</v>
      </c>
      <c r="U277">
        <v>0</v>
      </c>
      <c r="V277">
        <v>2023</v>
      </c>
      <c r="W277">
        <v>157</v>
      </c>
      <c r="X277">
        <v>1020</v>
      </c>
      <c r="Y277" t="s">
        <v>96</v>
      </c>
      <c r="Z277">
        <v>1045</v>
      </c>
      <c r="AA277">
        <v>1045</v>
      </c>
      <c r="AB277">
        <v>1048576</v>
      </c>
      <c r="AC277" t="s">
        <v>102</v>
      </c>
      <c r="AD277">
        <v>970.79300000000001</v>
      </c>
      <c r="AE277">
        <v>970.79300000000001</v>
      </c>
      <c r="AF277">
        <v>0</v>
      </c>
      <c r="AG277">
        <v>2602</v>
      </c>
      <c r="AH277">
        <v>182</v>
      </c>
      <c r="AI277">
        <v>1020</v>
      </c>
    </row>
    <row r="278" spans="1:35" x14ac:dyDescent="0.25">
      <c r="A278" t="s">
        <v>100</v>
      </c>
      <c r="B278" t="s">
        <v>99</v>
      </c>
      <c r="C278" t="s">
        <v>95</v>
      </c>
      <c r="D278" s="2">
        <v>609</v>
      </c>
      <c r="E278">
        <v>609</v>
      </c>
      <c r="F278">
        <v>1048576</v>
      </c>
      <c r="G278" t="s">
        <v>106</v>
      </c>
      <c r="H278" s="6">
        <v>1638.18566667</v>
      </c>
      <c r="I278" s="6">
        <v>1635.61133333</v>
      </c>
      <c r="J278" s="6">
        <v>1661.4880000000001</v>
      </c>
      <c r="K278">
        <v>28392</v>
      </c>
      <c r="L278">
        <v>2747</v>
      </c>
      <c r="M278">
        <v>1020</v>
      </c>
      <c r="N278" t="s">
        <v>101</v>
      </c>
      <c r="O278">
        <v>1895</v>
      </c>
      <c r="P278">
        <v>1895</v>
      </c>
      <c r="Q278">
        <v>1048576</v>
      </c>
      <c r="R278" t="s">
        <v>106</v>
      </c>
      <c r="S278">
        <v>533.34799999999996</v>
      </c>
      <c r="T278">
        <v>484.96666666700003</v>
      </c>
      <c r="U278">
        <v>971.01533333299994</v>
      </c>
      <c r="V278">
        <v>16854</v>
      </c>
      <c r="W278">
        <v>1215</v>
      </c>
      <c r="X278">
        <v>1016</v>
      </c>
      <c r="Y278" t="s">
        <v>96</v>
      </c>
      <c r="Z278">
        <v>1219</v>
      </c>
      <c r="AA278">
        <v>1219</v>
      </c>
      <c r="AB278">
        <v>1048576</v>
      </c>
      <c r="AC278" t="s">
        <v>106</v>
      </c>
      <c r="AD278">
        <v>831.63133333300004</v>
      </c>
      <c r="AE278">
        <v>836.86733333300003</v>
      </c>
      <c r="AF278">
        <v>784.51833333299999</v>
      </c>
      <c r="AG278">
        <v>7451</v>
      </c>
      <c r="AH278">
        <v>1011</v>
      </c>
      <c r="AI278">
        <v>1020</v>
      </c>
    </row>
    <row r="279" spans="1:35" x14ac:dyDescent="0.25">
      <c r="A279" t="s">
        <v>100</v>
      </c>
      <c r="B279" t="s">
        <v>99</v>
      </c>
      <c r="C279" t="s">
        <v>95</v>
      </c>
      <c r="D279" s="2">
        <v>554</v>
      </c>
      <c r="E279">
        <v>554</v>
      </c>
      <c r="F279">
        <v>1048576</v>
      </c>
      <c r="G279" t="s">
        <v>107</v>
      </c>
      <c r="H279" s="6">
        <v>1813.43533333</v>
      </c>
      <c r="I279" s="6">
        <v>1822.20866667</v>
      </c>
      <c r="J279" s="6">
        <v>1777.9</v>
      </c>
      <c r="K279">
        <v>29035</v>
      </c>
      <c r="L279">
        <v>2659</v>
      </c>
      <c r="M279">
        <v>1020</v>
      </c>
      <c r="N279" t="s">
        <v>101</v>
      </c>
      <c r="O279">
        <v>1564</v>
      </c>
      <c r="P279">
        <v>1564</v>
      </c>
      <c r="Q279">
        <v>1048576</v>
      </c>
      <c r="R279" t="s">
        <v>107</v>
      </c>
      <c r="S279">
        <v>648.73966666700005</v>
      </c>
      <c r="T279">
        <v>592.61599999999999</v>
      </c>
      <c r="U279">
        <v>872.81100000000004</v>
      </c>
      <c r="V279">
        <v>22267</v>
      </c>
      <c r="W279">
        <v>1317</v>
      </c>
      <c r="X279">
        <v>1020</v>
      </c>
      <c r="Y279" t="s">
        <v>96</v>
      </c>
      <c r="Z279">
        <v>1498</v>
      </c>
      <c r="AA279">
        <v>1498</v>
      </c>
      <c r="AB279">
        <v>1048576</v>
      </c>
      <c r="AC279" t="s">
        <v>107</v>
      </c>
      <c r="AD279">
        <v>678.54399999999998</v>
      </c>
      <c r="AE279">
        <v>682.73900000000003</v>
      </c>
      <c r="AF279">
        <v>661.75099999999998</v>
      </c>
      <c r="AG279">
        <v>7382</v>
      </c>
      <c r="AH279">
        <v>626</v>
      </c>
      <c r="AI279">
        <v>1020</v>
      </c>
    </row>
    <row r="280" spans="1:35" x14ac:dyDescent="0.25">
      <c r="A280" t="s">
        <v>100</v>
      </c>
      <c r="B280" t="s">
        <v>99</v>
      </c>
      <c r="C280" t="s">
        <v>95</v>
      </c>
      <c r="D280" s="2">
        <v>743</v>
      </c>
      <c r="E280">
        <v>743</v>
      </c>
      <c r="F280">
        <v>1048576</v>
      </c>
      <c r="G280" t="s">
        <v>108</v>
      </c>
      <c r="H280" s="6">
        <v>1359.0856666699999</v>
      </c>
      <c r="I280" s="6">
        <v>1371.011</v>
      </c>
      <c r="J280" s="6">
        <v>1331.2803333300001</v>
      </c>
      <c r="K280">
        <v>20545</v>
      </c>
      <c r="L280">
        <v>1560</v>
      </c>
      <c r="M280">
        <v>1020</v>
      </c>
      <c r="N280" t="s">
        <v>101</v>
      </c>
      <c r="O280">
        <v>1507</v>
      </c>
      <c r="P280">
        <v>1507</v>
      </c>
      <c r="Q280">
        <v>1048576</v>
      </c>
      <c r="R280" t="s">
        <v>108</v>
      </c>
      <c r="S280">
        <v>667.39933333299996</v>
      </c>
      <c r="T280">
        <v>611.89133333300003</v>
      </c>
      <c r="U280">
        <v>797.04266666700005</v>
      </c>
      <c r="V280">
        <v>25211</v>
      </c>
      <c r="W280">
        <v>1522</v>
      </c>
      <c r="X280">
        <v>1019</v>
      </c>
      <c r="Y280" t="s">
        <v>96</v>
      </c>
      <c r="Z280">
        <v>1680</v>
      </c>
      <c r="AA280">
        <v>1680</v>
      </c>
      <c r="AB280">
        <v>1048576</v>
      </c>
      <c r="AC280" t="s">
        <v>108</v>
      </c>
      <c r="AD280">
        <v>605.27766666699995</v>
      </c>
      <c r="AE280">
        <v>603.89933333299996</v>
      </c>
      <c r="AF280">
        <v>608.47333333300003</v>
      </c>
      <c r="AG280">
        <v>7815</v>
      </c>
      <c r="AH280">
        <v>482</v>
      </c>
      <c r="AI280">
        <v>1020</v>
      </c>
    </row>
    <row r="281" spans="1:35" x14ac:dyDescent="0.25">
      <c r="A281" t="s">
        <v>100</v>
      </c>
      <c r="B281" t="s">
        <v>99</v>
      </c>
      <c r="C281" t="s">
        <v>95</v>
      </c>
      <c r="D281" s="2">
        <v>704</v>
      </c>
      <c r="E281">
        <v>704</v>
      </c>
      <c r="F281">
        <v>1048576</v>
      </c>
      <c r="G281" t="s">
        <v>109</v>
      </c>
      <c r="H281" s="6">
        <v>1439.0503333300001</v>
      </c>
      <c r="I281" s="6">
        <v>1459.5763333299999</v>
      </c>
      <c r="J281" s="6">
        <v>1408.06166667</v>
      </c>
      <c r="K281">
        <v>21447</v>
      </c>
      <c r="L281">
        <v>1485</v>
      </c>
      <c r="M281">
        <v>1020</v>
      </c>
      <c r="N281" t="s">
        <v>101</v>
      </c>
      <c r="O281">
        <v>1479</v>
      </c>
      <c r="P281">
        <v>1479</v>
      </c>
      <c r="Q281">
        <v>1048576</v>
      </c>
      <c r="R281" t="s">
        <v>109</v>
      </c>
      <c r="S281">
        <v>677.42433333300005</v>
      </c>
      <c r="T281">
        <v>623.649</v>
      </c>
      <c r="U281">
        <v>758.17166666699995</v>
      </c>
      <c r="V281">
        <v>32981</v>
      </c>
      <c r="W281">
        <v>1661</v>
      </c>
      <c r="X281">
        <v>1020</v>
      </c>
      <c r="Y281" t="s">
        <v>96</v>
      </c>
      <c r="Z281">
        <v>1671</v>
      </c>
      <c r="AA281">
        <v>1671</v>
      </c>
      <c r="AB281">
        <v>1048576</v>
      </c>
      <c r="AC281" t="s">
        <v>109</v>
      </c>
      <c r="AD281">
        <v>608.53633333300002</v>
      </c>
      <c r="AE281">
        <v>605.38400000000001</v>
      </c>
      <c r="AF281">
        <v>613.28966666700001</v>
      </c>
      <c r="AG281">
        <v>6602</v>
      </c>
      <c r="AH281">
        <v>396</v>
      </c>
      <c r="AI281">
        <v>1020</v>
      </c>
    </row>
    <row r="282" spans="1:35" x14ac:dyDescent="0.25">
      <c r="A282" t="s">
        <v>100</v>
      </c>
      <c r="B282" t="s">
        <v>99</v>
      </c>
      <c r="C282" t="s">
        <v>95</v>
      </c>
      <c r="D282" s="2">
        <v>803</v>
      </c>
      <c r="E282">
        <v>803</v>
      </c>
      <c r="F282">
        <v>1048576</v>
      </c>
      <c r="G282" t="s">
        <v>110</v>
      </c>
      <c r="H282" s="6">
        <v>1262.43533333</v>
      </c>
      <c r="I282" s="6">
        <v>1261.32233333</v>
      </c>
      <c r="J282" s="6">
        <v>1263.5550000000001</v>
      </c>
      <c r="K282">
        <v>17399</v>
      </c>
      <c r="L282">
        <v>1120</v>
      </c>
      <c r="M282">
        <v>1020</v>
      </c>
      <c r="N282" t="s">
        <v>101</v>
      </c>
      <c r="O282">
        <v>1436</v>
      </c>
      <c r="P282">
        <v>1436</v>
      </c>
      <c r="Q282">
        <v>1048576</v>
      </c>
      <c r="R282" t="s">
        <v>110</v>
      </c>
      <c r="S282">
        <v>694.42533333300003</v>
      </c>
      <c r="T282">
        <v>643.32733333299996</v>
      </c>
      <c r="U282">
        <v>745.72866666699997</v>
      </c>
      <c r="V282">
        <v>43669</v>
      </c>
      <c r="W282">
        <v>1925</v>
      </c>
      <c r="X282">
        <v>1019</v>
      </c>
      <c r="Y282" t="s">
        <v>96</v>
      </c>
      <c r="Z282">
        <v>1625</v>
      </c>
      <c r="AA282">
        <v>1625</v>
      </c>
      <c r="AB282">
        <v>1048576</v>
      </c>
      <c r="AC282" t="s">
        <v>110</v>
      </c>
      <c r="AD282">
        <v>626.07399999999996</v>
      </c>
      <c r="AE282">
        <v>620.70366666699999</v>
      </c>
      <c r="AF282">
        <v>631.448666667</v>
      </c>
      <c r="AG282">
        <v>8314</v>
      </c>
      <c r="AH282">
        <v>444</v>
      </c>
      <c r="AI282">
        <v>1019</v>
      </c>
    </row>
    <row r="283" spans="1:35" x14ac:dyDescent="0.25">
      <c r="A283" t="s">
        <v>100</v>
      </c>
      <c r="B283" t="s">
        <v>99</v>
      </c>
      <c r="C283" t="s">
        <v>95</v>
      </c>
      <c r="D283" s="2">
        <v>788</v>
      </c>
      <c r="E283">
        <v>788</v>
      </c>
      <c r="F283">
        <v>1048576</v>
      </c>
      <c r="G283" t="s">
        <v>111</v>
      </c>
      <c r="H283" s="6">
        <v>1285.62966667</v>
      </c>
      <c r="I283" s="6">
        <v>1284.8040000000001</v>
      </c>
      <c r="J283" s="6">
        <v>1286.1733333300001</v>
      </c>
      <c r="K283">
        <v>18920</v>
      </c>
      <c r="L283">
        <v>1094</v>
      </c>
      <c r="M283">
        <v>1020</v>
      </c>
      <c r="N283" t="s">
        <v>101</v>
      </c>
      <c r="O283">
        <v>1426</v>
      </c>
      <c r="P283">
        <v>1426</v>
      </c>
      <c r="Q283">
        <v>1048576</v>
      </c>
      <c r="R283" t="s">
        <v>111</v>
      </c>
      <c r="S283">
        <v>694.48766666699998</v>
      </c>
      <c r="T283">
        <v>650.06533333300001</v>
      </c>
      <c r="U283">
        <v>724.04033333300004</v>
      </c>
      <c r="V283">
        <v>40972</v>
      </c>
      <c r="W283">
        <v>2160</v>
      </c>
      <c r="X283">
        <v>1020</v>
      </c>
      <c r="Y283" t="s">
        <v>96</v>
      </c>
      <c r="Z283">
        <v>1456</v>
      </c>
      <c r="AA283">
        <v>1456</v>
      </c>
      <c r="AB283">
        <v>1048576</v>
      </c>
      <c r="AC283" t="s">
        <v>111</v>
      </c>
      <c r="AD283">
        <v>698.11766666699998</v>
      </c>
      <c r="AE283">
        <v>689.18066666699997</v>
      </c>
      <c r="AF283">
        <v>704.08600000000001</v>
      </c>
      <c r="AG283">
        <v>9302</v>
      </c>
      <c r="AH283">
        <v>444</v>
      </c>
      <c r="AI283">
        <v>1019</v>
      </c>
    </row>
    <row r="284" spans="1:35" x14ac:dyDescent="0.25">
      <c r="A284" t="s">
        <v>100</v>
      </c>
      <c r="B284" t="s">
        <v>99</v>
      </c>
      <c r="C284" t="s">
        <v>95</v>
      </c>
      <c r="D284" s="2">
        <v>614</v>
      </c>
      <c r="E284">
        <v>614</v>
      </c>
      <c r="F284">
        <v>1048576</v>
      </c>
      <c r="G284" t="s">
        <v>105</v>
      </c>
      <c r="H284" s="6">
        <v>1638.4723333300001</v>
      </c>
      <c r="I284" s="6">
        <v>1598.9983333299999</v>
      </c>
      <c r="J284" s="6">
        <v>1655.35266667</v>
      </c>
      <c r="K284">
        <v>49694</v>
      </c>
      <c r="L284">
        <v>2216</v>
      </c>
      <c r="M284">
        <v>1019</v>
      </c>
      <c r="N284" t="s">
        <v>101</v>
      </c>
      <c r="O284">
        <v>1384</v>
      </c>
      <c r="P284">
        <v>1384</v>
      </c>
      <c r="Q284">
        <v>1048576</v>
      </c>
      <c r="R284" t="s">
        <v>105</v>
      </c>
      <c r="S284">
        <v>712.49633333300005</v>
      </c>
      <c r="T284">
        <v>645.81733333299997</v>
      </c>
      <c r="U284">
        <v>741.10166666700002</v>
      </c>
      <c r="V284">
        <v>50426</v>
      </c>
      <c r="W284">
        <v>2348</v>
      </c>
      <c r="X284">
        <v>1019</v>
      </c>
      <c r="Y284" t="s">
        <v>96</v>
      </c>
      <c r="Z284">
        <v>1365</v>
      </c>
      <c r="AA284">
        <v>1365</v>
      </c>
      <c r="AB284">
        <v>1048576</v>
      </c>
      <c r="AC284" t="s">
        <v>105</v>
      </c>
      <c r="AD284">
        <v>744.51</v>
      </c>
      <c r="AE284">
        <v>733.66233333299999</v>
      </c>
      <c r="AF284">
        <v>749.14366666700005</v>
      </c>
      <c r="AG284">
        <v>9157</v>
      </c>
      <c r="AH284">
        <v>394</v>
      </c>
      <c r="AI284">
        <v>1019</v>
      </c>
    </row>
    <row r="285" spans="1:35" x14ac:dyDescent="0.25">
      <c r="A285" t="s">
        <v>100</v>
      </c>
      <c r="B285" t="s">
        <v>99</v>
      </c>
      <c r="C285" t="s">
        <v>95</v>
      </c>
      <c r="D285" s="2">
        <v>557</v>
      </c>
      <c r="E285">
        <v>557</v>
      </c>
      <c r="F285">
        <v>1048576</v>
      </c>
      <c r="G285" t="s">
        <v>104</v>
      </c>
      <c r="H285" s="6">
        <v>1806.0029999999999</v>
      </c>
      <c r="I285" s="6">
        <v>1758.2226666700001</v>
      </c>
      <c r="J285" s="6">
        <v>1817.88833333</v>
      </c>
      <c r="K285">
        <v>49557</v>
      </c>
      <c r="L285">
        <v>2100</v>
      </c>
      <c r="M285">
        <v>1019</v>
      </c>
      <c r="N285" t="s">
        <v>101</v>
      </c>
      <c r="O285">
        <v>1923</v>
      </c>
      <c r="P285">
        <v>1923</v>
      </c>
      <c r="Q285">
        <v>1048576</v>
      </c>
      <c r="R285" t="s">
        <v>104</v>
      </c>
      <c r="S285">
        <v>537.33633333299997</v>
      </c>
      <c r="T285">
        <v>508.07400000000001</v>
      </c>
      <c r="U285">
        <v>544.62599999999998</v>
      </c>
      <c r="V285">
        <v>23290</v>
      </c>
      <c r="W285">
        <v>1325</v>
      </c>
      <c r="X285">
        <v>1019</v>
      </c>
      <c r="Y285" t="s">
        <v>96</v>
      </c>
      <c r="Z285">
        <v>1393</v>
      </c>
      <c r="AA285">
        <v>1393</v>
      </c>
      <c r="AB285">
        <v>1048576</v>
      </c>
      <c r="AC285" t="s">
        <v>104</v>
      </c>
      <c r="AD285">
        <v>729.98333333300002</v>
      </c>
      <c r="AE285">
        <v>721.67533333300003</v>
      </c>
      <c r="AF285">
        <v>732.07399999999996</v>
      </c>
      <c r="AG285">
        <v>8426</v>
      </c>
      <c r="AH285">
        <v>299</v>
      </c>
      <c r="AI285">
        <v>1019</v>
      </c>
    </row>
    <row r="286" spans="1:35" x14ac:dyDescent="0.25">
      <c r="A286" t="s">
        <v>100</v>
      </c>
      <c r="B286" t="s">
        <v>99</v>
      </c>
      <c r="C286" t="s">
        <v>95</v>
      </c>
      <c r="D286" s="2">
        <v>447</v>
      </c>
      <c r="E286">
        <v>447</v>
      </c>
      <c r="F286">
        <v>1048576</v>
      </c>
      <c r="G286" t="s">
        <v>103</v>
      </c>
      <c r="H286" s="6">
        <v>2255.69633333</v>
      </c>
      <c r="I286" s="6">
        <v>2194.8319999999999</v>
      </c>
      <c r="J286" s="6">
        <v>2262.4686666699999</v>
      </c>
      <c r="K286">
        <v>37483</v>
      </c>
      <c r="L286">
        <v>1681</v>
      </c>
      <c r="M286">
        <v>1020</v>
      </c>
      <c r="N286" t="s">
        <v>101</v>
      </c>
      <c r="O286">
        <v>1360</v>
      </c>
      <c r="P286">
        <v>1360</v>
      </c>
      <c r="Q286">
        <v>1048576</v>
      </c>
      <c r="R286" t="s">
        <v>103</v>
      </c>
      <c r="S286">
        <v>710.43100000000004</v>
      </c>
      <c r="T286">
        <v>634.03300000000002</v>
      </c>
      <c r="U286">
        <v>718.95100000000002</v>
      </c>
      <c r="V286">
        <v>56686</v>
      </c>
      <c r="W286">
        <v>2882</v>
      </c>
      <c r="X286">
        <v>1019</v>
      </c>
      <c r="Y286" t="s">
        <v>96</v>
      </c>
      <c r="Z286">
        <v>1283</v>
      </c>
      <c r="AA286">
        <v>1283</v>
      </c>
      <c r="AB286">
        <v>1048576</v>
      </c>
      <c r="AC286" t="s">
        <v>103</v>
      </c>
      <c r="AD286">
        <v>791.97799999999995</v>
      </c>
      <c r="AE286">
        <v>780.37966666700004</v>
      </c>
      <c r="AF286">
        <v>793.26733333300001</v>
      </c>
      <c r="AG286">
        <v>8769</v>
      </c>
      <c r="AH286">
        <v>248</v>
      </c>
      <c r="AI286">
        <v>1020</v>
      </c>
    </row>
    <row r="287" spans="1:35" x14ac:dyDescent="0.25">
      <c r="A287" t="s">
        <v>100</v>
      </c>
      <c r="B287" t="s">
        <v>99</v>
      </c>
      <c r="C287" t="s">
        <v>95</v>
      </c>
      <c r="D287" s="2">
        <v>459</v>
      </c>
      <c r="E287">
        <v>459</v>
      </c>
      <c r="F287">
        <v>1048576</v>
      </c>
      <c r="G287" t="s">
        <v>112</v>
      </c>
      <c r="H287" s="6">
        <v>2196.3726666699999</v>
      </c>
      <c r="I287" s="6">
        <v>0</v>
      </c>
      <c r="J287" s="6">
        <v>2196.3726666699999</v>
      </c>
      <c r="K287">
        <v>18137</v>
      </c>
      <c r="L287">
        <v>1093</v>
      </c>
      <c r="M287">
        <v>1020</v>
      </c>
      <c r="N287" t="s">
        <v>101</v>
      </c>
      <c r="O287">
        <v>1281</v>
      </c>
      <c r="P287">
        <v>1281</v>
      </c>
      <c r="Q287">
        <v>1048576</v>
      </c>
      <c r="R287" t="s">
        <v>112</v>
      </c>
      <c r="S287">
        <v>742.71199999999999</v>
      </c>
      <c r="T287">
        <v>0</v>
      </c>
      <c r="U287">
        <v>742.71199999999999</v>
      </c>
      <c r="V287">
        <v>57567</v>
      </c>
      <c r="W287">
        <v>3099</v>
      </c>
      <c r="X287">
        <v>1019</v>
      </c>
      <c r="Y287" t="s">
        <v>96</v>
      </c>
      <c r="Z287">
        <v>1211</v>
      </c>
      <c r="AA287">
        <v>1211</v>
      </c>
      <c r="AB287">
        <v>1048576</v>
      </c>
      <c r="AC287" t="s">
        <v>112</v>
      </c>
      <c r="AD287">
        <v>838.95133333299998</v>
      </c>
      <c r="AE287">
        <v>0</v>
      </c>
      <c r="AF287">
        <v>838.95133333299998</v>
      </c>
      <c r="AG287">
        <v>4872</v>
      </c>
      <c r="AH287">
        <v>158</v>
      </c>
      <c r="AI287">
        <v>1019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FA8F4-170F-4D61-A2FE-272BDD2330D4}">
  <dimension ref="A1:AC23"/>
  <sheetViews>
    <sheetView topLeftCell="J17" zoomScale="90" zoomScaleNormal="90" workbookViewId="0">
      <selection activeCell="AP27" sqref="AP27"/>
    </sheetView>
  </sheetViews>
  <sheetFormatPr defaultRowHeight="15" x14ac:dyDescent="0.25"/>
  <cols>
    <col min="1" max="1" width="11.28515625" bestFit="1" customWidth="1"/>
    <col min="3" max="3" width="10.7109375" bestFit="1" customWidth="1"/>
    <col min="8" max="8" width="12.140625" bestFit="1" customWidth="1"/>
    <col min="23" max="23" width="12.42578125" bestFit="1" customWidth="1"/>
  </cols>
  <sheetData>
    <row r="1" spans="1:29" x14ac:dyDescent="0.25">
      <c r="A1" t="s">
        <v>80</v>
      </c>
      <c r="B1" t="s">
        <v>81</v>
      </c>
      <c r="C1" t="s">
        <v>82</v>
      </c>
      <c r="D1" t="s">
        <v>135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P1" t="s">
        <v>80</v>
      </c>
      <c r="Q1" t="s">
        <v>81</v>
      </c>
      <c r="R1" t="s">
        <v>82</v>
      </c>
      <c r="S1" t="s">
        <v>135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</row>
    <row r="2" spans="1:29" x14ac:dyDescent="0.25">
      <c r="A2" t="s">
        <v>93</v>
      </c>
      <c r="B2" t="s">
        <v>94</v>
      </c>
      <c r="C2" t="s">
        <v>95</v>
      </c>
      <c r="D2" t="s">
        <v>136</v>
      </c>
      <c r="E2">
        <v>7230</v>
      </c>
      <c r="F2">
        <v>28</v>
      </c>
      <c r="G2">
        <v>4096</v>
      </c>
      <c r="H2" t="s">
        <v>102</v>
      </c>
      <c r="I2">
        <v>3.9710000000000001</v>
      </c>
      <c r="J2">
        <v>3.9710000000000001</v>
      </c>
      <c r="K2">
        <v>0</v>
      </c>
      <c r="L2">
        <v>3845</v>
      </c>
      <c r="M2">
        <v>26</v>
      </c>
      <c r="N2">
        <v>28</v>
      </c>
      <c r="P2" t="s">
        <v>93</v>
      </c>
      <c r="Q2" t="s">
        <v>94</v>
      </c>
      <c r="R2" t="s">
        <v>95</v>
      </c>
      <c r="S2" t="s">
        <v>137</v>
      </c>
      <c r="T2">
        <v>778</v>
      </c>
      <c r="U2">
        <v>3</v>
      </c>
      <c r="V2">
        <v>4096</v>
      </c>
      <c r="W2" t="s">
        <v>102</v>
      </c>
      <c r="X2">
        <v>40.971499999999999</v>
      </c>
      <c r="Y2">
        <v>40.971499999999999</v>
      </c>
      <c r="Z2">
        <v>0</v>
      </c>
      <c r="AA2">
        <v>1789</v>
      </c>
      <c r="AB2">
        <v>43</v>
      </c>
      <c r="AC2">
        <v>31</v>
      </c>
    </row>
    <row r="3" spans="1:29" x14ac:dyDescent="0.25">
      <c r="A3" t="s">
        <v>93</v>
      </c>
      <c r="B3" t="s">
        <v>94</v>
      </c>
      <c r="C3" t="s">
        <v>95</v>
      </c>
      <c r="D3" t="s">
        <v>136</v>
      </c>
      <c r="E3">
        <v>7776</v>
      </c>
      <c r="F3">
        <v>30</v>
      </c>
      <c r="G3">
        <v>4096</v>
      </c>
      <c r="H3" t="s">
        <v>106</v>
      </c>
      <c r="I3">
        <v>3.6970000000000001</v>
      </c>
      <c r="J3">
        <v>3.5684999999999998</v>
      </c>
      <c r="K3">
        <v>4.8535000000000004</v>
      </c>
      <c r="L3">
        <v>609</v>
      </c>
      <c r="M3">
        <v>10</v>
      </c>
      <c r="N3">
        <v>28</v>
      </c>
      <c r="P3" t="s">
        <v>93</v>
      </c>
      <c r="Q3" t="s">
        <v>94</v>
      </c>
      <c r="R3" t="s">
        <v>95</v>
      </c>
      <c r="S3" t="s">
        <v>137</v>
      </c>
      <c r="T3">
        <v>820</v>
      </c>
      <c r="U3">
        <v>3</v>
      </c>
      <c r="V3">
        <v>4096</v>
      </c>
      <c r="W3" t="s">
        <v>106</v>
      </c>
      <c r="X3">
        <v>39.212499999999999</v>
      </c>
      <c r="Y3">
        <v>42.4255</v>
      </c>
      <c r="Z3">
        <v>10.542999999999999</v>
      </c>
      <c r="AA3">
        <v>10761</v>
      </c>
      <c r="AB3">
        <v>193</v>
      </c>
      <c r="AC3">
        <v>31</v>
      </c>
    </row>
    <row r="4" spans="1:29" x14ac:dyDescent="0.25">
      <c r="A4" t="s">
        <v>93</v>
      </c>
      <c r="B4" t="s">
        <v>94</v>
      </c>
      <c r="C4" t="s">
        <v>95</v>
      </c>
      <c r="D4" t="s">
        <v>136</v>
      </c>
      <c r="E4">
        <v>4205</v>
      </c>
      <c r="F4">
        <v>16</v>
      </c>
      <c r="G4">
        <v>4096</v>
      </c>
      <c r="H4" t="s">
        <v>107</v>
      </c>
      <c r="I4">
        <v>6.8274999999999997</v>
      </c>
      <c r="J4">
        <v>6.7255000000000003</v>
      </c>
      <c r="K4">
        <v>7.2359999999999998</v>
      </c>
      <c r="L4">
        <v>18284</v>
      </c>
      <c r="M4">
        <v>155</v>
      </c>
      <c r="N4">
        <v>28</v>
      </c>
      <c r="P4" t="s">
        <v>93</v>
      </c>
      <c r="Q4" t="s">
        <v>94</v>
      </c>
      <c r="R4" t="s">
        <v>95</v>
      </c>
      <c r="S4" t="s">
        <v>137</v>
      </c>
      <c r="T4">
        <v>821</v>
      </c>
      <c r="U4">
        <v>3</v>
      </c>
      <c r="V4">
        <v>4096</v>
      </c>
      <c r="W4" t="s">
        <v>107</v>
      </c>
      <c r="X4">
        <v>38.783999999999999</v>
      </c>
      <c r="Y4">
        <v>46.2605</v>
      </c>
      <c r="Z4">
        <v>9.0470000000000006</v>
      </c>
      <c r="AA4">
        <v>6369</v>
      </c>
      <c r="AB4">
        <v>105</v>
      </c>
      <c r="AC4">
        <v>31</v>
      </c>
    </row>
    <row r="5" spans="1:29" x14ac:dyDescent="0.25">
      <c r="A5" t="s">
        <v>93</v>
      </c>
      <c r="B5" t="s">
        <v>94</v>
      </c>
      <c r="C5" t="s">
        <v>95</v>
      </c>
      <c r="D5" t="s">
        <v>136</v>
      </c>
      <c r="E5">
        <v>5351</v>
      </c>
      <c r="F5">
        <v>20</v>
      </c>
      <c r="G5">
        <v>4096</v>
      </c>
      <c r="H5" t="s">
        <v>108</v>
      </c>
      <c r="I5">
        <v>5.2095000000000002</v>
      </c>
      <c r="J5">
        <v>4.9085000000000001</v>
      </c>
      <c r="K5">
        <v>5.9109999999999996</v>
      </c>
      <c r="L5">
        <v>5355</v>
      </c>
      <c r="M5">
        <v>39</v>
      </c>
      <c r="N5">
        <v>27</v>
      </c>
      <c r="P5" t="s">
        <v>93</v>
      </c>
      <c r="Q5" t="s">
        <v>94</v>
      </c>
      <c r="R5" t="s">
        <v>95</v>
      </c>
      <c r="S5" t="s">
        <v>137</v>
      </c>
      <c r="T5">
        <v>1142</v>
      </c>
      <c r="U5">
        <v>4</v>
      </c>
      <c r="V5">
        <v>4096</v>
      </c>
      <c r="W5" t="s">
        <v>108</v>
      </c>
      <c r="X5">
        <v>27.893000000000001</v>
      </c>
      <c r="Y5">
        <v>37.536999999999999</v>
      </c>
      <c r="Z5">
        <v>5.3654999999999999</v>
      </c>
      <c r="AA5">
        <v>1181</v>
      </c>
      <c r="AB5">
        <v>36</v>
      </c>
      <c r="AC5">
        <v>31</v>
      </c>
    </row>
    <row r="6" spans="1:29" x14ac:dyDescent="0.25">
      <c r="A6" t="s">
        <v>93</v>
      </c>
      <c r="B6" t="s">
        <v>94</v>
      </c>
      <c r="C6" t="s">
        <v>95</v>
      </c>
      <c r="D6" t="s">
        <v>136</v>
      </c>
      <c r="E6">
        <v>4404</v>
      </c>
      <c r="F6">
        <v>17</v>
      </c>
      <c r="G6">
        <v>4096</v>
      </c>
      <c r="H6" t="s">
        <v>109</v>
      </c>
      <c r="I6">
        <v>5.2735000000000003</v>
      </c>
      <c r="J6">
        <v>5.0679999999999996</v>
      </c>
      <c r="K6">
        <v>5.5804999999999998</v>
      </c>
      <c r="L6">
        <v>895</v>
      </c>
      <c r="M6">
        <v>17</v>
      </c>
      <c r="N6">
        <v>23</v>
      </c>
      <c r="P6" t="s">
        <v>93</v>
      </c>
      <c r="Q6" t="s">
        <v>94</v>
      </c>
      <c r="R6" t="s">
        <v>95</v>
      </c>
      <c r="S6" t="s">
        <v>137</v>
      </c>
      <c r="T6">
        <v>1233</v>
      </c>
      <c r="U6">
        <v>4</v>
      </c>
      <c r="V6">
        <v>4096</v>
      </c>
      <c r="W6" t="s">
        <v>109</v>
      </c>
      <c r="X6">
        <v>25.2575</v>
      </c>
      <c r="Y6">
        <v>38.277500000000003</v>
      </c>
      <c r="Z6">
        <v>5.8259999999999996</v>
      </c>
      <c r="AA6">
        <v>1847</v>
      </c>
      <c r="AB6">
        <v>39</v>
      </c>
      <c r="AC6">
        <v>31</v>
      </c>
    </row>
    <row r="7" spans="1:29" x14ac:dyDescent="0.25">
      <c r="A7" t="s">
        <v>93</v>
      </c>
      <c r="B7" t="s">
        <v>94</v>
      </c>
      <c r="C7" t="s">
        <v>95</v>
      </c>
      <c r="D7" t="s">
        <v>136</v>
      </c>
      <c r="E7">
        <v>4041</v>
      </c>
      <c r="F7">
        <v>15</v>
      </c>
      <c r="G7">
        <v>4096</v>
      </c>
      <c r="H7" t="s">
        <v>110</v>
      </c>
      <c r="I7">
        <v>6.2320000000000002</v>
      </c>
      <c r="J7">
        <v>6.7575000000000003</v>
      </c>
      <c r="K7">
        <v>5.7060000000000004</v>
      </c>
      <c r="L7">
        <v>8132</v>
      </c>
      <c r="M7">
        <v>89</v>
      </c>
      <c r="N7">
        <v>24</v>
      </c>
      <c r="P7" t="s">
        <v>93</v>
      </c>
      <c r="Q7" t="s">
        <v>94</v>
      </c>
      <c r="R7" t="s">
        <v>95</v>
      </c>
      <c r="S7" t="s">
        <v>137</v>
      </c>
      <c r="T7">
        <v>1294</v>
      </c>
      <c r="U7">
        <v>5</v>
      </c>
      <c r="V7">
        <v>4096</v>
      </c>
      <c r="W7" t="s">
        <v>110</v>
      </c>
      <c r="X7">
        <v>24.811</v>
      </c>
      <c r="Y7">
        <v>42.369500000000002</v>
      </c>
      <c r="Z7">
        <v>7.242</v>
      </c>
      <c r="AA7">
        <v>10460</v>
      </c>
      <c r="AB7">
        <v>158</v>
      </c>
      <c r="AC7">
        <v>31</v>
      </c>
    </row>
    <row r="8" spans="1:29" x14ac:dyDescent="0.25">
      <c r="A8" t="s">
        <v>93</v>
      </c>
      <c r="B8" t="s">
        <v>94</v>
      </c>
      <c r="C8" t="s">
        <v>95</v>
      </c>
      <c r="D8" t="s">
        <v>136</v>
      </c>
      <c r="E8">
        <v>5210</v>
      </c>
      <c r="F8">
        <v>20</v>
      </c>
      <c r="G8">
        <v>4096</v>
      </c>
      <c r="H8" t="s">
        <v>111</v>
      </c>
      <c r="I8">
        <v>5.0869999999999997</v>
      </c>
      <c r="J8">
        <v>6.0305</v>
      </c>
      <c r="K8">
        <v>4.4580000000000002</v>
      </c>
      <c r="L8">
        <v>1551</v>
      </c>
      <c r="M8">
        <v>19</v>
      </c>
      <c r="N8">
        <v>26</v>
      </c>
      <c r="P8" t="s">
        <v>93</v>
      </c>
      <c r="Q8" t="s">
        <v>94</v>
      </c>
      <c r="R8" t="s">
        <v>95</v>
      </c>
      <c r="S8" t="s">
        <v>137</v>
      </c>
      <c r="T8">
        <v>1438</v>
      </c>
      <c r="U8">
        <v>5</v>
      </c>
      <c r="V8">
        <v>4096</v>
      </c>
      <c r="W8" t="s">
        <v>111</v>
      </c>
      <c r="X8">
        <v>19.923999999999999</v>
      </c>
      <c r="Y8">
        <v>42.987000000000002</v>
      </c>
      <c r="Z8">
        <v>4.6210000000000004</v>
      </c>
      <c r="AA8">
        <v>1843</v>
      </c>
      <c r="AB8">
        <v>39</v>
      </c>
      <c r="AC8">
        <v>31</v>
      </c>
    </row>
    <row r="9" spans="1:29" x14ac:dyDescent="0.25">
      <c r="A9" t="s">
        <v>93</v>
      </c>
      <c r="B9" t="s">
        <v>94</v>
      </c>
      <c r="C9" t="s">
        <v>95</v>
      </c>
      <c r="D9" t="s">
        <v>136</v>
      </c>
      <c r="E9">
        <v>5103</v>
      </c>
      <c r="F9">
        <v>19</v>
      </c>
      <c r="G9">
        <v>4096</v>
      </c>
      <c r="H9" t="s">
        <v>105</v>
      </c>
      <c r="I9">
        <v>5.0255000000000001</v>
      </c>
      <c r="J9">
        <v>6.4844999999999997</v>
      </c>
      <c r="K9">
        <v>4.3985000000000003</v>
      </c>
      <c r="L9">
        <v>1203</v>
      </c>
      <c r="M9">
        <v>18</v>
      </c>
      <c r="N9">
        <v>25</v>
      </c>
      <c r="P9" t="s">
        <v>93</v>
      </c>
      <c r="Q9" t="s">
        <v>94</v>
      </c>
      <c r="R9" t="s">
        <v>95</v>
      </c>
      <c r="S9" t="s">
        <v>137</v>
      </c>
      <c r="T9">
        <v>1982</v>
      </c>
      <c r="U9">
        <v>7</v>
      </c>
      <c r="V9">
        <v>4096</v>
      </c>
      <c r="W9" t="s">
        <v>105</v>
      </c>
      <c r="X9">
        <v>15.891999999999999</v>
      </c>
      <c r="Y9">
        <v>42.917000000000002</v>
      </c>
      <c r="Z9">
        <v>4.32</v>
      </c>
      <c r="AA9">
        <v>1236</v>
      </c>
      <c r="AB9">
        <v>32</v>
      </c>
      <c r="AC9">
        <v>31</v>
      </c>
    </row>
    <row r="10" spans="1:29" x14ac:dyDescent="0.25">
      <c r="A10" t="s">
        <v>93</v>
      </c>
      <c r="B10" t="s">
        <v>94</v>
      </c>
      <c r="C10" t="s">
        <v>95</v>
      </c>
      <c r="D10" t="s">
        <v>136</v>
      </c>
      <c r="E10">
        <v>6891</v>
      </c>
      <c r="F10">
        <v>26</v>
      </c>
      <c r="G10">
        <v>4096</v>
      </c>
      <c r="H10" t="s">
        <v>104</v>
      </c>
      <c r="I10">
        <v>4.4065000000000003</v>
      </c>
      <c r="J10">
        <v>6.0795000000000003</v>
      </c>
      <c r="K10">
        <v>3.988</v>
      </c>
      <c r="L10">
        <v>952</v>
      </c>
      <c r="M10">
        <v>14</v>
      </c>
      <c r="N10">
        <v>30</v>
      </c>
      <c r="P10" t="s">
        <v>93</v>
      </c>
      <c r="Q10" t="s">
        <v>94</v>
      </c>
      <c r="R10" t="s">
        <v>95</v>
      </c>
      <c r="S10" t="s">
        <v>137</v>
      </c>
      <c r="T10">
        <v>2840</v>
      </c>
      <c r="U10">
        <v>11</v>
      </c>
      <c r="V10">
        <v>4096</v>
      </c>
      <c r="W10" t="s">
        <v>104</v>
      </c>
      <c r="X10">
        <v>10.910500000000001</v>
      </c>
      <c r="Y10">
        <v>39.024999999999999</v>
      </c>
      <c r="Z10">
        <v>3.859</v>
      </c>
      <c r="AA10">
        <v>1747</v>
      </c>
      <c r="AB10">
        <v>27</v>
      </c>
      <c r="AC10">
        <v>31</v>
      </c>
    </row>
    <row r="11" spans="1:29" x14ac:dyDescent="0.25">
      <c r="A11" t="s">
        <v>93</v>
      </c>
      <c r="B11" t="s">
        <v>94</v>
      </c>
      <c r="C11" t="s">
        <v>95</v>
      </c>
      <c r="D11" t="s">
        <v>136</v>
      </c>
      <c r="E11">
        <v>7877</v>
      </c>
      <c r="F11">
        <v>30</v>
      </c>
      <c r="G11">
        <v>4096</v>
      </c>
      <c r="H11" t="s">
        <v>103</v>
      </c>
      <c r="I11">
        <v>3.9135</v>
      </c>
      <c r="J11">
        <v>5.9314999999999998</v>
      </c>
      <c r="K11">
        <v>3.6875</v>
      </c>
      <c r="L11">
        <v>859</v>
      </c>
      <c r="M11">
        <v>11</v>
      </c>
      <c r="N11">
        <v>30</v>
      </c>
      <c r="P11" t="s">
        <v>93</v>
      </c>
      <c r="Q11" t="s">
        <v>94</v>
      </c>
      <c r="R11" t="s">
        <v>95</v>
      </c>
      <c r="S11" t="s">
        <v>137</v>
      </c>
      <c r="T11">
        <v>4115</v>
      </c>
      <c r="U11">
        <v>16</v>
      </c>
      <c r="V11">
        <v>4096</v>
      </c>
      <c r="W11" t="s">
        <v>103</v>
      </c>
      <c r="X11">
        <v>7.5505000000000004</v>
      </c>
      <c r="Y11">
        <v>38.963999999999999</v>
      </c>
      <c r="Z11">
        <v>4.0830000000000002</v>
      </c>
      <c r="AA11">
        <v>2252</v>
      </c>
      <c r="AB11">
        <v>27</v>
      </c>
      <c r="AC11">
        <v>31</v>
      </c>
    </row>
    <row r="12" spans="1:29" x14ac:dyDescent="0.25">
      <c r="A12" t="s">
        <v>93</v>
      </c>
      <c r="B12" t="s">
        <v>94</v>
      </c>
      <c r="C12" t="s">
        <v>95</v>
      </c>
      <c r="D12" t="s">
        <v>136</v>
      </c>
      <c r="E12">
        <v>8519</v>
      </c>
      <c r="F12">
        <v>33</v>
      </c>
      <c r="G12">
        <v>4096</v>
      </c>
      <c r="H12" t="s">
        <v>112</v>
      </c>
      <c r="I12">
        <v>3.7389999999999999</v>
      </c>
      <c r="J12">
        <v>0</v>
      </c>
      <c r="K12">
        <v>3.7389999999999999</v>
      </c>
      <c r="L12">
        <v>233</v>
      </c>
      <c r="M12">
        <v>3</v>
      </c>
      <c r="N12">
        <v>31</v>
      </c>
      <c r="P12" t="s">
        <v>93</v>
      </c>
      <c r="Q12" t="s">
        <v>94</v>
      </c>
      <c r="R12" t="s">
        <v>95</v>
      </c>
      <c r="S12" t="s">
        <v>137</v>
      </c>
      <c r="T12">
        <v>9119</v>
      </c>
      <c r="U12">
        <v>35</v>
      </c>
      <c r="V12">
        <v>4096</v>
      </c>
      <c r="W12" t="s">
        <v>112</v>
      </c>
      <c r="X12">
        <v>3.4910000000000001</v>
      </c>
      <c r="Y12">
        <v>0</v>
      </c>
      <c r="Z12">
        <v>3.4910000000000001</v>
      </c>
      <c r="AA12">
        <v>4304</v>
      </c>
      <c r="AB12">
        <v>27</v>
      </c>
      <c r="AC12">
        <v>31</v>
      </c>
    </row>
    <row r="13" spans="1:29" x14ac:dyDescent="0.25">
      <c r="A13" t="s">
        <v>93</v>
      </c>
      <c r="B13" t="s">
        <v>94</v>
      </c>
      <c r="C13" t="s">
        <v>95</v>
      </c>
      <c r="D13" t="s">
        <v>136</v>
      </c>
      <c r="E13">
        <v>1299</v>
      </c>
      <c r="F13">
        <v>81</v>
      </c>
      <c r="G13">
        <v>65536</v>
      </c>
      <c r="H13" t="s">
        <v>102</v>
      </c>
      <c r="I13">
        <v>18.603000000000002</v>
      </c>
      <c r="J13">
        <v>18.603000000000002</v>
      </c>
      <c r="K13">
        <v>0</v>
      </c>
      <c r="L13">
        <v>1568</v>
      </c>
      <c r="M13">
        <v>34</v>
      </c>
      <c r="N13">
        <v>23</v>
      </c>
      <c r="P13" t="s">
        <v>93</v>
      </c>
      <c r="Q13" t="s">
        <v>94</v>
      </c>
      <c r="R13" t="s">
        <v>95</v>
      </c>
      <c r="S13" t="s">
        <v>137</v>
      </c>
      <c r="T13">
        <v>752</v>
      </c>
      <c r="U13">
        <v>47</v>
      </c>
      <c r="V13">
        <v>65536</v>
      </c>
      <c r="W13" t="s">
        <v>102</v>
      </c>
      <c r="X13">
        <v>42.4255</v>
      </c>
      <c r="Y13">
        <v>42.4255</v>
      </c>
      <c r="Z13">
        <v>0</v>
      </c>
      <c r="AA13">
        <v>2908</v>
      </c>
      <c r="AB13">
        <v>55</v>
      </c>
      <c r="AC13">
        <v>31</v>
      </c>
    </row>
    <row r="14" spans="1:29" x14ac:dyDescent="0.25">
      <c r="A14" t="s">
        <v>93</v>
      </c>
      <c r="B14" t="s">
        <v>94</v>
      </c>
      <c r="C14" t="s">
        <v>95</v>
      </c>
      <c r="D14" t="s">
        <v>136</v>
      </c>
      <c r="E14">
        <v>1195</v>
      </c>
      <c r="F14">
        <v>74</v>
      </c>
      <c r="G14">
        <v>65536</v>
      </c>
      <c r="H14" t="s">
        <v>106</v>
      </c>
      <c r="I14">
        <v>20.253499999999999</v>
      </c>
      <c r="J14">
        <v>21.562999999999999</v>
      </c>
      <c r="K14">
        <v>8.4320000000000004</v>
      </c>
      <c r="L14">
        <v>3265</v>
      </c>
      <c r="M14">
        <v>48</v>
      </c>
      <c r="N14">
        <v>24</v>
      </c>
      <c r="P14" t="s">
        <v>93</v>
      </c>
      <c r="Q14" t="s">
        <v>94</v>
      </c>
      <c r="R14" t="s">
        <v>95</v>
      </c>
      <c r="S14" t="s">
        <v>137</v>
      </c>
      <c r="T14">
        <v>832</v>
      </c>
      <c r="U14">
        <v>52</v>
      </c>
      <c r="V14">
        <v>65536</v>
      </c>
      <c r="W14" t="s">
        <v>106</v>
      </c>
      <c r="X14">
        <v>38.369500000000002</v>
      </c>
      <c r="Y14">
        <v>41.415500000000002</v>
      </c>
      <c r="Z14">
        <v>10.5565</v>
      </c>
      <c r="AA14">
        <v>6070</v>
      </c>
      <c r="AB14">
        <v>100</v>
      </c>
      <c r="AC14">
        <v>31</v>
      </c>
    </row>
    <row r="15" spans="1:29" x14ac:dyDescent="0.25">
      <c r="A15" t="s">
        <v>93</v>
      </c>
      <c r="B15" t="s">
        <v>94</v>
      </c>
      <c r="C15" t="s">
        <v>95</v>
      </c>
      <c r="D15" t="s">
        <v>136</v>
      </c>
      <c r="E15">
        <v>1320</v>
      </c>
      <c r="F15">
        <v>82</v>
      </c>
      <c r="G15">
        <v>65536</v>
      </c>
      <c r="H15" t="s">
        <v>107</v>
      </c>
      <c r="I15">
        <v>19.897500000000001</v>
      </c>
      <c r="J15">
        <v>22.861499999999999</v>
      </c>
      <c r="K15">
        <v>7.9829999999999997</v>
      </c>
      <c r="L15">
        <v>3877</v>
      </c>
      <c r="M15">
        <v>58</v>
      </c>
      <c r="N15">
        <v>25</v>
      </c>
      <c r="P15" t="s">
        <v>93</v>
      </c>
      <c r="Q15" t="s">
        <v>94</v>
      </c>
      <c r="R15" t="s">
        <v>95</v>
      </c>
      <c r="S15" t="s">
        <v>137</v>
      </c>
      <c r="T15">
        <v>912</v>
      </c>
      <c r="U15">
        <v>57</v>
      </c>
      <c r="V15">
        <v>65536</v>
      </c>
      <c r="W15" t="s">
        <v>107</v>
      </c>
      <c r="X15">
        <v>34.9255</v>
      </c>
      <c r="Y15">
        <v>41.716500000000003</v>
      </c>
      <c r="Z15">
        <v>7.88</v>
      </c>
      <c r="AA15">
        <v>1782</v>
      </c>
      <c r="AB15">
        <v>43</v>
      </c>
      <c r="AC15">
        <v>31</v>
      </c>
    </row>
    <row r="16" spans="1:29" x14ac:dyDescent="0.25">
      <c r="A16" t="s">
        <v>93</v>
      </c>
      <c r="B16" t="s">
        <v>94</v>
      </c>
      <c r="C16" t="s">
        <v>95</v>
      </c>
      <c r="D16" t="s">
        <v>136</v>
      </c>
      <c r="E16">
        <v>1938</v>
      </c>
      <c r="F16">
        <v>121</v>
      </c>
      <c r="G16">
        <v>65536</v>
      </c>
      <c r="H16" t="s">
        <v>108</v>
      </c>
      <c r="I16">
        <v>14.478</v>
      </c>
      <c r="J16">
        <v>17.3535</v>
      </c>
      <c r="K16">
        <v>7.8085000000000004</v>
      </c>
      <c r="L16">
        <v>1088</v>
      </c>
      <c r="M16">
        <v>26</v>
      </c>
      <c r="N16">
        <v>27</v>
      </c>
      <c r="P16" t="s">
        <v>93</v>
      </c>
      <c r="Q16" t="s">
        <v>94</v>
      </c>
      <c r="R16" t="s">
        <v>95</v>
      </c>
      <c r="S16" t="s">
        <v>137</v>
      </c>
      <c r="T16">
        <v>1081</v>
      </c>
      <c r="U16">
        <v>67</v>
      </c>
      <c r="V16">
        <v>65536</v>
      </c>
      <c r="W16" t="s">
        <v>108</v>
      </c>
      <c r="X16">
        <v>29.495000000000001</v>
      </c>
      <c r="Y16">
        <v>38.516500000000001</v>
      </c>
      <c r="Z16">
        <v>8.3870000000000005</v>
      </c>
      <c r="AA16">
        <v>1344</v>
      </c>
      <c r="AB16">
        <v>37</v>
      </c>
      <c r="AC16">
        <v>31</v>
      </c>
    </row>
    <row r="17" spans="1:29" x14ac:dyDescent="0.25">
      <c r="A17" t="s">
        <v>93</v>
      </c>
      <c r="B17" t="s">
        <v>94</v>
      </c>
      <c r="C17" t="s">
        <v>95</v>
      </c>
      <c r="D17" t="s">
        <v>136</v>
      </c>
      <c r="E17">
        <v>1751</v>
      </c>
      <c r="F17">
        <v>109</v>
      </c>
      <c r="G17">
        <v>65536</v>
      </c>
      <c r="H17" t="s">
        <v>109</v>
      </c>
      <c r="I17">
        <v>15.557499999999999</v>
      </c>
      <c r="J17">
        <v>20.883500000000002</v>
      </c>
      <c r="K17">
        <v>7.5529999999999999</v>
      </c>
      <c r="L17">
        <v>4264</v>
      </c>
      <c r="M17">
        <v>53</v>
      </c>
      <c r="N17">
        <v>26</v>
      </c>
      <c r="P17" t="s">
        <v>93</v>
      </c>
      <c r="Q17" t="s">
        <v>94</v>
      </c>
      <c r="R17" t="s">
        <v>95</v>
      </c>
      <c r="S17" t="s">
        <v>137</v>
      </c>
      <c r="T17">
        <v>1162</v>
      </c>
      <c r="U17">
        <v>72</v>
      </c>
      <c r="V17">
        <v>65536</v>
      </c>
      <c r="W17" t="s">
        <v>109</v>
      </c>
      <c r="X17">
        <v>27.364000000000001</v>
      </c>
      <c r="Y17">
        <v>40.421999999999997</v>
      </c>
      <c r="Z17">
        <v>7.8425000000000002</v>
      </c>
      <c r="AA17">
        <v>1600</v>
      </c>
      <c r="AB17">
        <v>41</v>
      </c>
      <c r="AC17">
        <v>31</v>
      </c>
    </row>
    <row r="18" spans="1:29" x14ac:dyDescent="0.25">
      <c r="A18" t="s">
        <v>93</v>
      </c>
      <c r="B18" t="s">
        <v>94</v>
      </c>
      <c r="C18" t="s">
        <v>95</v>
      </c>
      <c r="D18" t="s">
        <v>136</v>
      </c>
      <c r="E18">
        <v>1857</v>
      </c>
      <c r="F18">
        <v>116</v>
      </c>
      <c r="G18">
        <v>65536</v>
      </c>
      <c r="H18" t="s">
        <v>110</v>
      </c>
      <c r="I18">
        <v>14.83</v>
      </c>
      <c r="J18">
        <v>21.226500000000001</v>
      </c>
      <c r="K18">
        <v>8.4610000000000003</v>
      </c>
      <c r="L18">
        <v>11683</v>
      </c>
      <c r="M18">
        <v>148</v>
      </c>
      <c r="N18">
        <v>27</v>
      </c>
      <c r="P18" t="s">
        <v>93</v>
      </c>
      <c r="Q18" t="s">
        <v>94</v>
      </c>
      <c r="R18" t="s">
        <v>95</v>
      </c>
      <c r="S18" t="s">
        <v>137</v>
      </c>
      <c r="T18">
        <v>1205</v>
      </c>
      <c r="U18">
        <v>75</v>
      </c>
      <c r="V18">
        <v>65536</v>
      </c>
      <c r="W18" t="s">
        <v>110</v>
      </c>
      <c r="X18">
        <v>26.503</v>
      </c>
      <c r="Y18">
        <v>45.544499999999999</v>
      </c>
      <c r="Z18">
        <v>7.4359999999999999</v>
      </c>
      <c r="AA18">
        <v>2363</v>
      </c>
      <c r="AB18">
        <v>45</v>
      </c>
      <c r="AC18">
        <v>31</v>
      </c>
    </row>
    <row r="19" spans="1:29" x14ac:dyDescent="0.25">
      <c r="A19" t="s">
        <v>93</v>
      </c>
      <c r="B19" t="s">
        <v>94</v>
      </c>
      <c r="C19" t="s">
        <v>95</v>
      </c>
      <c r="D19" t="s">
        <v>136</v>
      </c>
      <c r="E19">
        <v>2222</v>
      </c>
      <c r="F19">
        <v>138</v>
      </c>
      <c r="G19">
        <v>65536</v>
      </c>
      <c r="H19" t="s">
        <v>111</v>
      </c>
      <c r="I19">
        <v>13.2135</v>
      </c>
      <c r="J19">
        <v>21.699000000000002</v>
      </c>
      <c r="K19">
        <v>7.54</v>
      </c>
      <c r="L19">
        <v>1151</v>
      </c>
      <c r="M19">
        <v>27</v>
      </c>
      <c r="N19">
        <v>29</v>
      </c>
      <c r="P19" t="s">
        <v>93</v>
      </c>
      <c r="Q19" t="s">
        <v>94</v>
      </c>
      <c r="R19" t="s">
        <v>95</v>
      </c>
      <c r="S19" t="s">
        <v>137</v>
      </c>
      <c r="T19">
        <v>1340</v>
      </c>
      <c r="U19">
        <v>83</v>
      </c>
      <c r="V19">
        <v>65536</v>
      </c>
      <c r="W19" t="s">
        <v>111</v>
      </c>
      <c r="X19">
        <v>23.806999999999999</v>
      </c>
      <c r="Y19">
        <v>48.146999999999998</v>
      </c>
      <c r="Z19">
        <v>7.5890000000000004</v>
      </c>
      <c r="AA19">
        <v>4491</v>
      </c>
      <c r="AB19">
        <v>68</v>
      </c>
      <c r="AC19">
        <v>31</v>
      </c>
    </row>
    <row r="20" spans="1:29" x14ac:dyDescent="0.25">
      <c r="A20" t="s">
        <v>93</v>
      </c>
      <c r="B20" t="s">
        <v>94</v>
      </c>
      <c r="C20" t="s">
        <v>95</v>
      </c>
      <c r="D20" t="s">
        <v>136</v>
      </c>
      <c r="E20">
        <v>2192</v>
      </c>
      <c r="F20">
        <v>137</v>
      </c>
      <c r="G20">
        <v>65536</v>
      </c>
      <c r="H20" t="s">
        <v>105</v>
      </c>
      <c r="I20">
        <v>13.371</v>
      </c>
      <c r="J20">
        <v>23.744</v>
      </c>
      <c r="K20">
        <v>8.93</v>
      </c>
      <c r="L20">
        <v>3052</v>
      </c>
      <c r="M20">
        <v>37</v>
      </c>
      <c r="N20">
        <v>29</v>
      </c>
      <c r="P20" t="s">
        <v>93</v>
      </c>
      <c r="Q20" t="s">
        <v>94</v>
      </c>
      <c r="R20" t="s">
        <v>95</v>
      </c>
      <c r="S20" t="s">
        <v>137</v>
      </c>
      <c r="T20">
        <v>1593</v>
      </c>
      <c r="U20">
        <v>99</v>
      </c>
      <c r="V20">
        <v>65536</v>
      </c>
      <c r="W20" t="s">
        <v>105</v>
      </c>
      <c r="X20">
        <v>19.9925</v>
      </c>
      <c r="Y20">
        <v>48.653500000000001</v>
      </c>
      <c r="Z20">
        <v>7.7270000000000003</v>
      </c>
      <c r="AA20">
        <v>1761</v>
      </c>
      <c r="AB20">
        <v>40</v>
      </c>
      <c r="AC20">
        <v>31</v>
      </c>
    </row>
    <row r="21" spans="1:29" x14ac:dyDescent="0.25">
      <c r="A21" t="s">
        <v>93</v>
      </c>
      <c r="B21" t="s">
        <v>94</v>
      </c>
      <c r="C21" t="s">
        <v>95</v>
      </c>
      <c r="D21" t="s">
        <v>136</v>
      </c>
      <c r="E21">
        <v>2401</v>
      </c>
      <c r="F21">
        <v>150</v>
      </c>
      <c r="G21">
        <v>65536</v>
      </c>
      <c r="H21" t="s">
        <v>104</v>
      </c>
      <c r="I21">
        <v>13.117000000000001</v>
      </c>
      <c r="J21">
        <v>26.102</v>
      </c>
      <c r="K21">
        <v>9.8565000000000005</v>
      </c>
      <c r="L21">
        <v>2093</v>
      </c>
      <c r="M21">
        <v>32</v>
      </c>
      <c r="N21">
        <v>31</v>
      </c>
      <c r="P21" t="s">
        <v>93</v>
      </c>
      <c r="Q21" t="s">
        <v>94</v>
      </c>
      <c r="R21" t="s">
        <v>95</v>
      </c>
      <c r="S21" t="s">
        <v>137</v>
      </c>
      <c r="T21">
        <v>2062</v>
      </c>
      <c r="U21">
        <v>128</v>
      </c>
      <c r="V21">
        <v>65536</v>
      </c>
      <c r="W21" t="s">
        <v>104</v>
      </c>
      <c r="X21">
        <v>15.433999999999999</v>
      </c>
      <c r="Y21">
        <v>46.889499999999998</v>
      </c>
      <c r="Z21">
        <v>7.516</v>
      </c>
      <c r="AA21">
        <v>1189</v>
      </c>
      <c r="AB21">
        <v>27</v>
      </c>
      <c r="AC21">
        <v>31</v>
      </c>
    </row>
    <row r="22" spans="1:29" x14ac:dyDescent="0.25">
      <c r="A22" t="s">
        <v>93</v>
      </c>
      <c r="B22" t="s">
        <v>94</v>
      </c>
      <c r="C22" t="s">
        <v>95</v>
      </c>
      <c r="D22" t="s">
        <v>136</v>
      </c>
      <c r="E22">
        <v>2205</v>
      </c>
      <c r="F22">
        <v>137</v>
      </c>
      <c r="G22">
        <v>65536</v>
      </c>
      <c r="H22" t="s">
        <v>103</v>
      </c>
      <c r="I22">
        <v>14.454000000000001</v>
      </c>
      <c r="J22">
        <v>29.340499999999999</v>
      </c>
      <c r="K22">
        <v>12.8065</v>
      </c>
      <c r="L22">
        <v>1394</v>
      </c>
      <c r="M22">
        <v>18</v>
      </c>
      <c r="N22">
        <v>31</v>
      </c>
      <c r="P22" t="s">
        <v>93</v>
      </c>
      <c r="Q22" t="s">
        <v>94</v>
      </c>
      <c r="R22" t="s">
        <v>95</v>
      </c>
      <c r="S22" t="s">
        <v>137</v>
      </c>
      <c r="T22">
        <v>2300</v>
      </c>
      <c r="U22">
        <v>143</v>
      </c>
      <c r="V22">
        <v>65536</v>
      </c>
      <c r="W22" t="s">
        <v>103</v>
      </c>
      <c r="X22">
        <v>13.845000000000001</v>
      </c>
      <c r="Y22">
        <v>48.500500000000002</v>
      </c>
      <c r="Z22">
        <v>10.012499999999999</v>
      </c>
      <c r="AA22">
        <v>1559</v>
      </c>
      <c r="AB22">
        <v>23</v>
      </c>
      <c r="AC22">
        <v>31</v>
      </c>
    </row>
    <row r="23" spans="1:29" x14ac:dyDescent="0.25">
      <c r="A23" t="s">
        <v>93</v>
      </c>
      <c r="B23" t="s">
        <v>94</v>
      </c>
      <c r="C23" t="s">
        <v>95</v>
      </c>
      <c r="D23" t="s">
        <v>136</v>
      </c>
      <c r="E23">
        <v>2222</v>
      </c>
      <c r="F23">
        <v>138</v>
      </c>
      <c r="G23">
        <v>65536</v>
      </c>
      <c r="H23" t="s">
        <v>112</v>
      </c>
      <c r="I23">
        <v>14.333500000000001</v>
      </c>
      <c r="J23">
        <v>0</v>
      </c>
      <c r="K23">
        <v>14.333500000000001</v>
      </c>
      <c r="L23">
        <v>317</v>
      </c>
      <c r="M23">
        <v>6</v>
      </c>
      <c r="N23">
        <v>31</v>
      </c>
      <c r="P23" t="s">
        <v>93</v>
      </c>
      <c r="Q23" t="s">
        <v>94</v>
      </c>
      <c r="R23" t="s">
        <v>95</v>
      </c>
      <c r="S23" t="s">
        <v>137</v>
      </c>
      <c r="T23">
        <v>2360</v>
      </c>
      <c r="U23">
        <v>147</v>
      </c>
      <c r="V23">
        <v>65536</v>
      </c>
      <c r="W23" t="s">
        <v>112</v>
      </c>
      <c r="X23">
        <v>13.4975</v>
      </c>
      <c r="Y23">
        <v>0</v>
      </c>
      <c r="Z23">
        <v>13.4975</v>
      </c>
      <c r="AA23">
        <v>137</v>
      </c>
      <c r="AB23">
        <v>6</v>
      </c>
      <c r="AC23">
        <v>31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14A98-F23A-41BE-8A9E-DAFF40E997C7}">
  <dimension ref="A1:M1036"/>
  <sheetViews>
    <sheetView tabSelected="1" topLeftCell="A1008" workbookViewId="0">
      <selection activeCell="B4" sqref="B4"/>
    </sheetView>
  </sheetViews>
  <sheetFormatPr defaultRowHeight="15" x14ac:dyDescent="0.25"/>
  <cols>
    <col min="2" max="2" width="15.85546875" bestFit="1" customWidth="1"/>
    <col min="3" max="3" width="15.85546875" style="7" customWidth="1"/>
    <col min="4" max="4" width="18.5703125" style="7" bestFit="1" customWidth="1"/>
    <col min="5" max="5" width="10.28515625" style="7" bestFit="1" customWidth="1"/>
    <col min="6" max="6" width="15.7109375" bestFit="1" customWidth="1"/>
    <col min="7" max="7" width="11.5703125" bestFit="1" customWidth="1"/>
  </cols>
  <sheetData>
    <row r="1" spans="1:5" x14ac:dyDescent="0.25">
      <c r="B1" t="s">
        <v>139</v>
      </c>
      <c r="D1" s="7" t="s">
        <v>140</v>
      </c>
    </row>
    <row r="2" spans="1:5" x14ac:dyDescent="0.25">
      <c r="A2" t="s">
        <v>84</v>
      </c>
      <c r="B2" t="s">
        <v>138</v>
      </c>
      <c r="C2" s="7" t="s">
        <v>141</v>
      </c>
      <c r="D2" s="7" t="s">
        <v>138</v>
      </c>
      <c r="E2" s="7" t="s">
        <v>142</v>
      </c>
    </row>
    <row r="3" spans="1:5" x14ac:dyDescent="0.25">
      <c r="A3">
        <v>6204</v>
      </c>
      <c r="B3">
        <f t="shared" ref="B3:B9" si="0">(A3-60)/0.06</f>
        <v>102400</v>
      </c>
      <c r="C3" s="7">
        <f>B3*0.25</f>
        <v>25600</v>
      </c>
    </row>
    <row r="4" spans="1:5" x14ac:dyDescent="0.25">
      <c r="A4">
        <v>4136</v>
      </c>
      <c r="B4">
        <f t="shared" si="0"/>
        <v>67933.333333333343</v>
      </c>
      <c r="C4" s="7">
        <f t="shared" ref="C4:E10" si="1">B4*0.25</f>
        <v>16983.333333333336</v>
      </c>
      <c r="D4" s="7">
        <f t="shared" ref="D4:D10" si="2">(A4-40)/0.04</f>
        <v>102400</v>
      </c>
      <c r="E4" s="7">
        <f>D4*0.25</f>
        <v>25600</v>
      </c>
    </row>
    <row r="5" spans="1:5" x14ac:dyDescent="0.25">
      <c r="A5">
        <v>400</v>
      </c>
      <c r="B5">
        <f t="shared" si="0"/>
        <v>5666.666666666667</v>
      </c>
      <c r="C5" s="7">
        <f t="shared" si="1"/>
        <v>1416.6666666666667</v>
      </c>
      <c r="D5" s="7">
        <f t="shared" si="2"/>
        <v>9000</v>
      </c>
      <c r="E5" s="7">
        <f t="shared" si="1"/>
        <v>2250</v>
      </c>
    </row>
    <row r="6" spans="1:5" x14ac:dyDescent="0.25">
      <c r="A6">
        <v>300</v>
      </c>
      <c r="B6">
        <f t="shared" si="0"/>
        <v>4000</v>
      </c>
      <c r="C6" s="7">
        <f t="shared" si="1"/>
        <v>1000</v>
      </c>
      <c r="D6" s="7">
        <f t="shared" si="2"/>
        <v>6500</v>
      </c>
      <c r="E6" s="7">
        <f t="shared" si="1"/>
        <v>1625</v>
      </c>
    </row>
    <row r="7" spans="1:5" x14ac:dyDescent="0.25">
      <c r="A7">
        <v>200</v>
      </c>
      <c r="B7">
        <f t="shared" si="0"/>
        <v>2333.3333333333335</v>
      </c>
      <c r="C7" s="7">
        <f t="shared" si="1"/>
        <v>583.33333333333337</v>
      </c>
      <c r="D7" s="7">
        <f t="shared" si="2"/>
        <v>4000</v>
      </c>
      <c r="E7" s="7">
        <f t="shared" si="1"/>
        <v>1000</v>
      </c>
    </row>
    <row r="8" spans="1:5" x14ac:dyDescent="0.25">
      <c r="A8">
        <v>100</v>
      </c>
      <c r="B8">
        <f t="shared" si="0"/>
        <v>666.66666666666674</v>
      </c>
      <c r="C8" s="7">
        <f t="shared" si="1"/>
        <v>166.66666666666669</v>
      </c>
      <c r="D8" s="7">
        <f t="shared" si="2"/>
        <v>1500</v>
      </c>
      <c r="E8" s="7">
        <f t="shared" si="1"/>
        <v>375</v>
      </c>
    </row>
    <row r="9" spans="1:5" x14ac:dyDescent="0.25">
      <c r="A9">
        <v>66</v>
      </c>
      <c r="B9">
        <f t="shared" si="0"/>
        <v>100</v>
      </c>
      <c r="C9" s="7">
        <f t="shared" si="1"/>
        <v>25</v>
      </c>
      <c r="D9" s="7">
        <f t="shared" si="2"/>
        <v>650</v>
      </c>
      <c r="E9" s="7">
        <f t="shared" si="1"/>
        <v>162.5</v>
      </c>
    </row>
    <row r="10" spans="1:5" x14ac:dyDescent="0.25">
      <c r="A10">
        <v>44</v>
      </c>
      <c r="D10" s="7">
        <f t="shared" si="2"/>
        <v>100</v>
      </c>
      <c r="E10" s="7">
        <f t="shared" si="1"/>
        <v>25</v>
      </c>
    </row>
    <row r="12" spans="1:5" x14ac:dyDescent="0.25">
      <c r="A12" t="s">
        <v>143</v>
      </c>
      <c r="B12" t="s">
        <v>144</v>
      </c>
      <c r="C12" s="7" t="s">
        <v>145</v>
      </c>
      <c r="D12" s="7" t="s">
        <v>146</v>
      </c>
      <c r="E12" s="7" t="s">
        <v>147</v>
      </c>
    </row>
    <row r="13" spans="1:5" x14ac:dyDescent="0.25">
      <c r="A13">
        <v>102400</v>
      </c>
      <c r="B13">
        <f>($A13*0.06)+60</f>
        <v>6204</v>
      </c>
      <c r="C13">
        <f>($A13*0.04)+40</f>
        <v>4136</v>
      </c>
      <c r="D13" s="7">
        <f>($A13*0.25)/B13</f>
        <v>4.1263700838168926</v>
      </c>
      <c r="E13" s="7">
        <f>($A13*0.25)/C13</f>
        <v>6.1895551257253381</v>
      </c>
    </row>
    <row r="14" spans="1:5" x14ac:dyDescent="0.25">
      <c r="A14">
        <f>A13-100</f>
        <v>102300</v>
      </c>
      <c r="B14">
        <f t="shared" ref="B14:B77" si="3">($A14*0.06)+60</f>
        <v>6198</v>
      </c>
      <c r="C14">
        <f t="shared" ref="C14:C77" si="4">($A14*0.04)+40</f>
        <v>4132</v>
      </c>
      <c r="D14" s="7">
        <f t="shared" ref="D14:D77" si="5">($A14*0.25)/B14</f>
        <v>4.1263310745401744</v>
      </c>
      <c r="E14" s="7">
        <f t="shared" ref="E14:E77" si="6">($A14*0.25)/C14</f>
        <v>6.1894966118102612</v>
      </c>
    </row>
    <row r="15" spans="1:5" x14ac:dyDescent="0.25">
      <c r="A15">
        <f t="shared" ref="A15:A78" si="7">A14-100</f>
        <v>102200</v>
      </c>
      <c r="B15">
        <f t="shared" si="3"/>
        <v>6192</v>
      </c>
      <c r="C15">
        <f t="shared" si="4"/>
        <v>4128</v>
      </c>
      <c r="D15" s="7">
        <f t="shared" si="5"/>
        <v>4.1262919896640824</v>
      </c>
      <c r="E15" s="7">
        <f t="shared" si="6"/>
        <v>6.1894379844961236</v>
      </c>
    </row>
    <row r="16" spans="1:5" x14ac:dyDescent="0.25">
      <c r="A16">
        <f t="shared" si="7"/>
        <v>102100</v>
      </c>
      <c r="B16">
        <f t="shared" si="3"/>
        <v>6186</v>
      </c>
      <c r="C16">
        <f t="shared" si="4"/>
        <v>4124</v>
      </c>
      <c r="D16" s="7">
        <f t="shared" si="5"/>
        <v>4.1262528289686387</v>
      </c>
      <c r="E16" s="7">
        <f t="shared" si="6"/>
        <v>6.189379243452958</v>
      </c>
    </row>
    <row r="17" spans="1:5" x14ac:dyDescent="0.25">
      <c r="A17">
        <f t="shared" si="7"/>
        <v>102000</v>
      </c>
      <c r="B17">
        <f t="shared" si="3"/>
        <v>6180</v>
      </c>
      <c r="C17">
        <f t="shared" si="4"/>
        <v>4120</v>
      </c>
      <c r="D17" s="7">
        <f t="shared" si="5"/>
        <v>4.1262135922330101</v>
      </c>
      <c r="E17" s="7">
        <f t="shared" si="6"/>
        <v>6.1893203883495147</v>
      </c>
    </row>
    <row r="18" spans="1:5" x14ac:dyDescent="0.25">
      <c r="A18">
        <f t="shared" si="7"/>
        <v>101900</v>
      </c>
      <c r="B18">
        <f t="shared" si="3"/>
        <v>6174</v>
      </c>
      <c r="C18">
        <f t="shared" si="4"/>
        <v>4116</v>
      </c>
      <c r="D18" s="7">
        <f t="shared" si="5"/>
        <v>4.1261742792355038</v>
      </c>
      <c r="E18" s="7">
        <f t="shared" si="6"/>
        <v>6.1892614188532553</v>
      </c>
    </row>
    <row r="19" spans="1:5" x14ac:dyDescent="0.25">
      <c r="A19">
        <f t="shared" si="7"/>
        <v>101800</v>
      </c>
      <c r="B19">
        <f t="shared" si="3"/>
        <v>6168</v>
      </c>
      <c r="C19">
        <f t="shared" si="4"/>
        <v>4112</v>
      </c>
      <c r="D19" s="7">
        <f t="shared" si="5"/>
        <v>4.1261348897535672</v>
      </c>
      <c r="E19" s="7">
        <f t="shared" si="6"/>
        <v>6.18920233463035</v>
      </c>
    </row>
    <row r="20" spans="1:5" x14ac:dyDescent="0.25">
      <c r="A20">
        <f t="shared" si="7"/>
        <v>101700</v>
      </c>
      <c r="B20">
        <f t="shared" si="3"/>
        <v>6162</v>
      </c>
      <c r="C20">
        <f t="shared" si="4"/>
        <v>4108</v>
      </c>
      <c r="D20" s="7">
        <f t="shared" si="5"/>
        <v>4.1260954235637781</v>
      </c>
      <c r="E20" s="7">
        <f t="shared" si="6"/>
        <v>6.1891431353456667</v>
      </c>
    </row>
    <row r="21" spans="1:5" x14ac:dyDescent="0.25">
      <c r="A21">
        <f t="shared" si="7"/>
        <v>101600</v>
      </c>
      <c r="B21">
        <f t="shared" si="3"/>
        <v>6156</v>
      </c>
      <c r="C21">
        <f t="shared" si="4"/>
        <v>4104</v>
      </c>
      <c r="D21" s="7">
        <f t="shared" si="5"/>
        <v>4.1260558804418457</v>
      </c>
      <c r="E21" s="7">
        <f t="shared" si="6"/>
        <v>6.1890838206627681</v>
      </c>
    </row>
    <row r="22" spans="1:5" x14ac:dyDescent="0.25">
      <c r="A22">
        <f t="shared" si="7"/>
        <v>101500</v>
      </c>
      <c r="B22">
        <f t="shared" si="3"/>
        <v>6150</v>
      </c>
      <c r="C22">
        <f t="shared" si="4"/>
        <v>4100</v>
      </c>
      <c r="D22" s="7">
        <f t="shared" si="5"/>
        <v>4.1260162601626016</v>
      </c>
      <c r="E22" s="7">
        <f t="shared" si="6"/>
        <v>6.1890243902439028</v>
      </c>
    </row>
    <row r="23" spans="1:5" x14ac:dyDescent="0.25">
      <c r="A23">
        <f t="shared" si="7"/>
        <v>101400</v>
      </c>
      <c r="B23">
        <f t="shared" si="3"/>
        <v>6144</v>
      </c>
      <c r="C23">
        <f t="shared" si="4"/>
        <v>4096</v>
      </c>
      <c r="D23" s="7">
        <f t="shared" si="5"/>
        <v>4.1259765625</v>
      </c>
      <c r="E23" s="7">
        <f t="shared" si="6"/>
        <v>6.18896484375</v>
      </c>
    </row>
    <row r="24" spans="1:5" x14ac:dyDescent="0.25">
      <c r="A24">
        <f t="shared" si="7"/>
        <v>101300</v>
      </c>
      <c r="B24">
        <f t="shared" si="3"/>
        <v>6138</v>
      </c>
      <c r="C24">
        <f t="shared" si="4"/>
        <v>4092</v>
      </c>
      <c r="D24" s="7">
        <f t="shared" si="5"/>
        <v>4.1259367872271095</v>
      </c>
      <c r="E24" s="7">
        <f t="shared" si="6"/>
        <v>6.1889051808406643</v>
      </c>
    </row>
    <row r="25" spans="1:5" x14ac:dyDescent="0.25">
      <c r="A25">
        <f t="shared" si="7"/>
        <v>101200</v>
      </c>
      <c r="B25">
        <f t="shared" si="3"/>
        <v>6132</v>
      </c>
      <c r="C25">
        <f t="shared" si="4"/>
        <v>4088</v>
      </c>
      <c r="D25" s="7">
        <f t="shared" si="5"/>
        <v>4.1258969341161125</v>
      </c>
      <c r="E25" s="7">
        <f t="shared" si="6"/>
        <v>6.1888454011741683</v>
      </c>
    </row>
    <row r="26" spans="1:5" x14ac:dyDescent="0.25">
      <c r="A26">
        <f t="shared" si="7"/>
        <v>101100</v>
      </c>
      <c r="B26">
        <f t="shared" si="3"/>
        <v>6126</v>
      </c>
      <c r="C26">
        <f t="shared" si="4"/>
        <v>4084</v>
      </c>
      <c r="D26" s="7">
        <f t="shared" si="5"/>
        <v>4.1258570029382957</v>
      </c>
      <c r="E26" s="7">
        <f t="shared" si="6"/>
        <v>6.188785504407444</v>
      </c>
    </row>
    <row r="27" spans="1:5" x14ac:dyDescent="0.25">
      <c r="A27">
        <f t="shared" si="7"/>
        <v>101000</v>
      </c>
      <c r="B27">
        <f t="shared" si="3"/>
        <v>6120</v>
      </c>
      <c r="C27">
        <f t="shared" si="4"/>
        <v>4080</v>
      </c>
      <c r="D27" s="7">
        <f t="shared" si="5"/>
        <v>4.1258169934640527</v>
      </c>
      <c r="E27" s="7">
        <f t="shared" si="6"/>
        <v>6.1887254901960782</v>
      </c>
    </row>
    <row r="28" spans="1:5" x14ac:dyDescent="0.25">
      <c r="A28">
        <f t="shared" si="7"/>
        <v>100900</v>
      </c>
      <c r="B28">
        <f t="shared" si="3"/>
        <v>6114</v>
      </c>
      <c r="C28">
        <f t="shared" si="4"/>
        <v>4076</v>
      </c>
      <c r="D28" s="7">
        <f t="shared" si="5"/>
        <v>4.1257769054628719</v>
      </c>
      <c r="E28" s="7">
        <f t="shared" si="6"/>
        <v>6.1886653581943083</v>
      </c>
    </row>
    <row r="29" spans="1:5" x14ac:dyDescent="0.25">
      <c r="A29">
        <f t="shared" si="7"/>
        <v>100800</v>
      </c>
      <c r="B29">
        <f t="shared" si="3"/>
        <v>6108</v>
      </c>
      <c r="C29">
        <f t="shared" si="4"/>
        <v>4072</v>
      </c>
      <c r="D29" s="7">
        <f t="shared" si="5"/>
        <v>4.1257367387033401</v>
      </c>
      <c r="E29" s="7">
        <f t="shared" si="6"/>
        <v>6.1886051080550102</v>
      </c>
    </row>
    <row r="30" spans="1:5" x14ac:dyDescent="0.25">
      <c r="A30">
        <f t="shared" si="7"/>
        <v>100700</v>
      </c>
      <c r="B30">
        <f t="shared" si="3"/>
        <v>6102</v>
      </c>
      <c r="C30">
        <f t="shared" si="4"/>
        <v>4068</v>
      </c>
      <c r="D30" s="7">
        <f t="shared" si="5"/>
        <v>4.1256964929531303</v>
      </c>
      <c r="E30" s="7">
        <f t="shared" si="6"/>
        <v>6.1885447394296955</v>
      </c>
    </row>
    <row r="31" spans="1:5" x14ac:dyDescent="0.25">
      <c r="A31">
        <f t="shared" si="7"/>
        <v>100600</v>
      </c>
      <c r="B31">
        <f t="shared" si="3"/>
        <v>6096</v>
      </c>
      <c r="C31">
        <f t="shared" si="4"/>
        <v>4064</v>
      </c>
      <c r="D31" s="7">
        <f t="shared" si="5"/>
        <v>4.1256561679790025</v>
      </c>
      <c r="E31" s="7">
        <f t="shared" si="6"/>
        <v>6.1884842519685037</v>
      </c>
    </row>
    <row r="32" spans="1:5" x14ac:dyDescent="0.25">
      <c r="A32">
        <f t="shared" si="7"/>
        <v>100500</v>
      </c>
      <c r="B32">
        <f t="shared" si="3"/>
        <v>6090</v>
      </c>
      <c r="C32">
        <f t="shared" si="4"/>
        <v>4060</v>
      </c>
      <c r="D32" s="7">
        <f t="shared" si="5"/>
        <v>4.125615763546798</v>
      </c>
      <c r="E32" s="7">
        <f t="shared" si="6"/>
        <v>6.1884236453201966</v>
      </c>
    </row>
    <row r="33" spans="1:5" x14ac:dyDescent="0.25">
      <c r="A33">
        <f t="shared" si="7"/>
        <v>100400</v>
      </c>
      <c r="B33">
        <f t="shared" si="3"/>
        <v>6084</v>
      </c>
      <c r="C33">
        <f t="shared" si="4"/>
        <v>4056</v>
      </c>
      <c r="D33" s="7">
        <f t="shared" si="5"/>
        <v>4.1255752794214331</v>
      </c>
      <c r="E33" s="7">
        <f t="shared" si="6"/>
        <v>6.1883629191321496</v>
      </c>
    </row>
    <row r="34" spans="1:5" x14ac:dyDescent="0.25">
      <c r="A34">
        <f t="shared" si="7"/>
        <v>100300</v>
      </c>
      <c r="B34">
        <f t="shared" si="3"/>
        <v>6078</v>
      </c>
      <c r="C34">
        <f t="shared" si="4"/>
        <v>4052</v>
      </c>
      <c r="D34" s="7">
        <f t="shared" si="5"/>
        <v>4.1255347153668973</v>
      </c>
      <c r="E34" s="7">
        <f t="shared" si="6"/>
        <v>6.1883020730503455</v>
      </c>
    </row>
    <row r="35" spans="1:5" x14ac:dyDescent="0.25">
      <c r="A35">
        <f t="shared" si="7"/>
        <v>100200</v>
      </c>
      <c r="B35">
        <f t="shared" si="3"/>
        <v>6072</v>
      </c>
      <c r="C35">
        <f t="shared" si="4"/>
        <v>4048</v>
      </c>
      <c r="D35" s="7">
        <f t="shared" si="5"/>
        <v>4.1254940711462451</v>
      </c>
      <c r="E35" s="7">
        <f t="shared" si="6"/>
        <v>6.1882411067193672</v>
      </c>
    </row>
    <row r="36" spans="1:5" x14ac:dyDescent="0.25">
      <c r="A36">
        <f t="shared" si="7"/>
        <v>100100</v>
      </c>
      <c r="B36">
        <f t="shared" si="3"/>
        <v>6066</v>
      </c>
      <c r="C36">
        <f t="shared" si="4"/>
        <v>4044</v>
      </c>
      <c r="D36" s="7">
        <f t="shared" si="5"/>
        <v>4.1254533465215957</v>
      </c>
      <c r="E36" s="7">
        <f t="shared" si="6"/>
        <v>6.1881800197823935</v>
      </c>
    </row>
    <row r="37" spans="1:5" x14ac:dyDescent="0.25">
      <c r="A37">
        <f t="shared" si="7"/>
        <v>100000</v>
      </c>
      <c r="B37">
        <f t="shared" si="3"/>
        <v>6060</v>
      </c>
      <c r="C37">
        <f t="shared" si="4"/>
        <v>4040</v>
      </c>
      <c r="D37" s="7">
        <f t="shared" si="5"/>
        <v>4.1254125412541258</v>
      </c>
      <c r="E37" s="7">
        <f t="shared" si="6"/>
        <v>6.1881188118811883</v>
      </c>
    </row>
    <row r="38" spans="1:5" x14ac:dyDescent="0.25">
      <c r="A38">
        <f t="shared" si="7"/>
        <v>99900</v>
      </c>
      <c r="B38">
        <f t="shared" si="3"/>
        <v>6054</v>
      </c>
      <c r="C38">
        <f t="shared" si="4"/>
        <v>4036</v>
      </c>
      <c r="D38" s="7">
        <f t="shared" si="5"/>
        <v>4.1253716551040638</v>
      </c>
      <c r="E38" s="7">
        <f t="shared" si="6"/>
        <v>6.1880574826560952</v>
      </c>
    </row>
    <row r="39" spans="1:5" x14ac:dyDescent="0.25">
      <c r="A39">
        <f t="shared" si="7"/>
        <v>99800</v>
      </c>
      <c r="B39">
        <f t="shared" si="3"/>
        <v>6048</v>
      </c>
      <c r="C39">
        <f t="shared" si="4"/>
        <v>4032</v>
      </c>
      <c r="D39" s="7">
        <f t="shared" si="5"/>
        <v>4.1253306878306875</v>
      </c>
      <c r="E39" s="7">
        <f t="shared" si="6"/>
        <v>6.1879960317460316</v>
      </c>
    </row>
    <row r="40" spans="1:5" x14ac:dyDescent="0.25">
      <c r="A40">
        <f t="shared" si="7"/>
        <v>99700</v>
      </c>
      <c r="B40">
        <f t="shared" si="3"/>
        <v>6042</v>
      </c>
      <c r="C40">
        <f t="shared" si="4"/>
        <v>4028</v>
      </c>
      <c r="D40" s="7">
        <f t="shared" si="5"/>
        <v>4.1252896391923208</v>
      </c>
      <c r="E40" s="7">
        <f t="shared" si="6"/>
        <v>6.1879344587884804</v>
      </c>
    </row>
    <row r="41" spans="1:5" x14ac:dyDescent="0.25">
      <c r="A41">
        <f t="shared" si="7"/>
        <v>99600</v>
      </c>
      <c r="B41">
        <f t="shared" si="3"/>
        <v>6036</v>
      </c>
      <c r="C41">
        <f t="shared" si="4"/>
        <v>4024</v>
      </c>
      <c r="D41" s="7">
        <f t="shared" si="5"/>
        <v>4.1252485089463224</v>
      </c>
      <c r="E41" s="7">
        <f t="shared" si="6"/>
        <v>6.1878727634194828</v>
      </c>
    </row>
    <row r="42" spans="1:5" x14ac:dyDescent="0.25">
      <c r="A42">
        <f t="shared" si="7"/>
        <v>99500</v>
      </c>
      <c r="B42">
        <f t="shared" si="3"/>
        <v>6030</v>
      </c>
      <c r="C42">
        <f t="shared" si="4"/>
        <v>4020</v>
      </c>
      <c r="D42" s="7">
        <f t="shared" si="5"/>
        <v>4.125207296849088</v>
      </c>
      <c r="E42" s="7">
        <f t="shared" si="6"/>
        <v>6.1878109452736316</v>
      </c>
    </row>
    <row r="43" spans="1:5" x14ac:dyDescent="0.25">
      <c r="A43">
        <f t="shared" si="7"/>
        <v>99400</v>
      </c>
      <c r="B43">
        <f t="shared" si="3"/>
        <v>6024</v>
      </c>
      <c r="C43">
        <f t="shared" si="4"/>
        <v>4016</v>
      </c>
      <c r="D43" s="7">
        <f t="shared" si="5"/>
        <v>4.1251660026560426</v>
      </c>
      <c r="E43" s="7">
        <f t="shared" si="6"/>
        <v>6.1877490039840639</v>
      </c>
    </row>
    <row r="44" spans="1:5" x14ac:dyDescent="0.25">
      <c r="A44">
        <f t="shared" si="7"/>
        <v>99300</v>
      </c>
      <c r="B44">
        <f t="shared" si="3"/>
        <v>6018</v>
      </c>
      <c r="C44">
        <f t="shared" si="4"/>
        <v>4012</v>
      </c>
      <c r="D44" s="7">
        <f t="shared" si="5"/>
        <v>4.125124626121635</v>
      </c>
      <c r="E44" s="7">
        <f t="shared" si="6"/>
        <v>6.1876869391824529</v>
      </c>
    </row>
    <row r="45" spans="1:5" x14ac:dyDescent="0.25">
      <c r="A45">
        <f t="shared" si="7"/>
        <v>99200</v>
      </c>
      <c r="B45">
        <f t="shared" si="3"/>
        <v>6012</v>
      </c>
      <c r="C45">
        <f t="shared" si="4"/>
        <v>4008</v>
      </c>
      <c r="D45" s="7">
        <f t="shared" si="5"/>
        <v>4.1250831669993344</v>
      </c>
      <c r="E45" s="7">
        <f t="shared" si="6"/>
        <v>6.1876247504990021</v>
      </c>
    </row>
    <row r="46" spans="1:5" x14ac:dyDescent="0.25">
      <c r="A46">
        <f t="shared" si="7"/>
        <v>99100</v>
      </c>
      <c r="B46">
        <f t="shared" si="3"/>
        <v>6006</v>
      </c>
      <c r="C46">
        <f t="shared" si="4"/>
        <v>4004</v>
      </c>
      <c r="D46" s="7">
        <f t="shared" si="5"/>
        <v>4.1250416250416251</v>
      </c>
      <c r="E46" s="7">
        <f t="shared" si="6"/>
        <v>6.1875624375624376</v>
      </c>
    </row>
    <row r="47" spans="1:5" x14ac:dyDescent="0.25">
      <c r="A47">
        <f t="shared" si="7"/>
        <v>99000</v>
      </c>
      <c r="B47">
        <f t="shared" si="3"/>
        <v>6000</v>
      </c>
      <c r="C47">
        <f t="shared" si="4"/>
        <v>4000</v>
      </c>
      <c r="D47" s="7">
        <f t="shared" si="5"/>
        <v>4.125</v>
      </c>
      <c r="E47" s="7">
        <f t="shared" si="6"/>
        <v>6.1875</v>
      </c>
    </row>
    <row r="48" spans="1:5" x14ac:dyDescent="0.25">
      <c r="A48">
        <f t="shared" si="7"/>
        <v>98900</v>
      </c>
      <c r="B48">
        <f t="shared" si="3"/>
        <v>5994</v>
      </c>
      <c r="C48">
        <f t="shared" si="4"/>
        <v>3996</v>
      </c>
      <c r="D48" s="7">
        <f t="shared" si="5"/>
        <v>4.1249582916249583</v>
      </c>
      <c r="E48" s="7">
        <f t="shared" si="6"/>
        <v>6.1874374374374375</v>
      </c>
    </row>
    <row r="49" spans="1:5" x14ac:dyDescent="0.25">
      <c r="A49">
        <f t="shared" si="7"/>
        <v>98800</v>
      </c>
      <c r="B49">
        <f t="shared" si="3"/>
        <v>5988</v>
      </c>
      <c r="C49">
        <f t="shared" si="4"/>
        <v>3992</v>
      </c>
      <c r="D49" s="7">
        <f t="shared" si="5"/>
        <v>4.124916499665999</v>
      </c>
      <c r="E49" s="7">
        <f t="shared" si="6"/>
        <v>6.1873747494989981</v>
      </c>
    </row>
    <row r="50" spans="1:5" x14ac:dyDescent="0.25">
      <c r="A50">
        <f t="shared" si="7"/>
        <v>98700</v>
      </c>
      <c r="B50">
        <f t="shared" si="3"/>
        <v>5982</v>
      </c>
      <c r="C50">
        <f t="shared" si="4"/>
        <v>3988</v>
      </c>
      <c r="D50" s="7">
        <f t="shared" si="5"/>
        <v>4.124874623871615</v>
      </c>
      <c r="E50" s="7">
        <f t="shared" si="6"/>
        <v>6.187311935807422</v>
      </c>
    </row>
    <row r="51" spans="1:5" x14ac:dyDescent="0.25">
      <c r="A51">
        <f t="shared" si="7"/>
        <v>98600</v>
      </c>
      <c r="B51">
        <f t="shared" si="3"/>
        <v>5976</v>
      </c>
      <c r="C51">
        <f t="shared" si="4"/>
        <v>3984</v>
      </c>
      <c r="D51" s="7">
        <f t="shared" si="5"/>
        <v>4.1248326639892907</v>
      </c>
      <c r="E51" s="7">
        <f t="shared" si="6"/>
        <v>6.1872489959839356</v>
      </c>
    </row>
    <row r="52" spans="1:5" x14ac:dyDescent="0.25">
      <c r="A52">
        <f t="shared" si="7"/>
        <v>98500</v>
      </c>
      <c r="B52">
        <f t="shared" si="3"/>
        <v>5970</v>
      </c>
      <c r="C52">
        <f t="shared" si="4"/>
        <v>3980</v>
      </c>
      <c r="D52" s="7">
        <f t="shared" si="5"/>
        <v>4.124790619765494</v>
      </c>
      <c r="E52" s="7">
        <f t="shared" si="6"/>
        <v>6.1871859296482414</v>
      </c>
    </row>
    <row r="53" spans="1:5" x14ac:dyDescent="0.25">
      <c r="A53">
        <f t="shared" si="7"/>
        <v>98400</v>
      </c>
      <c r="B53">
        <f t="shared" si="3"/>
        <v>5964</v>
      </c>
      <c r="C53">
        <f t="shared" si="4"/>
        <v>3976</v>
      </c>
      <c r="D53" s="7">
        <f t="shared" si="5"/>
        <v>4.1247484909456738</v>
      </c>
      <c r="E53" s="7">
        <f t="shared" si="6"/>
        <v>6.1871227364185106</v>
      </c>
    </row>
    <row r="54" spans="1:5" x14ac:dyDescent="0.25">
      <c r="A54">
        <f t="shared" si="7"/>
        <v>98300</v>
      </c>
      <c r="B54">
        <f t="shared" si="3"/>
        <v>5958</v>
      </c>
      <c r="C54">
        <f t="shared" si="4"/>
        <v>3972</v>
      </c>
      <c r="D54" s="7">
        <f t="shared" si="5"/>
        <v>4.1247062772742531</v>
      </c>
      <c r="E54" s="7">
        <f t="shared" si="6"/>
        <v>6.1870594159113796</v>
      </c>
    </row>
    <row r="55" spans="1:5" x14ac:dyDescent="0.25">
      <c r="A55">
        <f t="shared" si="7"/>
        <v>98200</v>
      </c>
      <c r="B55">
        <f t="shared" si="3"/>
        <v>5952</v>
      </c>
      <c r="C55">
        <f t="shared" si="4"/>
        <v>3968</v>
      </c>
      <c r="D55" s="7">
        <f t="shared" si="5"/>
        <v>4.124663978494624</v>
      </c>
      <c r="E55" s="7">
        <f t="shared" si="6"/>
        <v>6.1869959677419351</v>
      </c>
    </row>
    <row r="56" spans="1:5" x14ac:dyDescent="0.25">
      <c r="A56">
        <f t="shared" si="7"/>
        <v>98100</v>
      </c>
      <c r="B56">
        <f t="shared" si="3"/>
        <v>5946</v>
      </c>
      <c r="C56">
        <f t="shared" si="4"/>
        <v>3964</v>
      </c>
      <c r="D56" s="7">
        <f t="shared" si="5"/>
        <v>4.1246215943491427</v>
      </c>
      <c r="E56" s="7">
        <f t="shared" si="6"/>
        <v>6.1869323915237135</v>
      </c>
    </row>
    <row r="57" spans="1:5" x14ac:dyDescent="0.25">
      <c r="A57">
        <f t="shared" si="7"/>
        <v>98000</v>
      </c>
      <c r="B57">
        <f t="shared" si="3"/>
        <v>5940</v>
      </c>
      <c r="C57">
        <f t="shared" si="4"/>
        <v>3960</v>
      </c>
      <c r="D57" s="7">
        <f t="shared" si="5"/>
        <v>4.1245791245791246</v>
      </c>
      <c r="E57" s="7">
        <f t="shared" si="6"/>
        <v>6.1868686868686869</v>
      </c>
    </row>
    <row r="58" spans="1:5" x14ac:dyDescent="0.25">
      <c r="A58">
        <f t="shared" si="7"/>
        <v>97900</v>
      </c>
      <c r="B58">
        <f t="shared" si="3"/>
        <v>5934</v>
      </c>
      <c r="C58">
        <f t="shared" si="4"/>
        <v>3956</v>
      </c>
      <c r="D58" s="7">
        <f t="shared" si="5"/>
        <v>4.1245365689248397</v>
      </c>
      <c r="E58" s="7">
        <f t="shared" si="6"/>
        <v>6.1868048533872599</v>
      </c>
    </row>
    <row r="59" spans="1:5" x14ac:dyDescent="0.25">
      <c r="A59">
        <f t="shared" si="7"/>
        <v>97800</v>
      </c>
      <c r="B59">
        <f t="shared" si="3"/>
        <v>5928</v>
      </c>
      <c r="C59">
        <f t="shared" si="4"/>
        <v>3952</v>
      </c>
      <c r="D59" s="7">
        <f t="shared" si="5"/>
        <v>4.1244939271255063</v>
      </c>
      <c r="E59" s="7">
        <f t="shared" si="6"/>
        <v>6.1867408906882595</v>
      </c>
    </row>
    <row r="60" spans="1:5" x14ac:dyDescent="0.25">
      <c r="A60">
        <f t="shared" si="7"/>
        <v>97700</v>
      </c>
      <c r="B60">
        <f t="shared" si="3"/>
        <v>5922</v>
      </c>
      <c r="C60">
        <f t="shared" si="4"/>
        <v>3948</v>
      </c>
      <c r="D60" s="7">
        <f t="shared" si="5"/>
        <v>4.1244511989192842</v>
      </c>
      <c r="E60" s="7">
        <f t="shared" si="6"/>
        <v>6.1866767983789259</v>
      </c>
    </row>
    <row r="61" spans="1:5" x14ac:dyDescent="0.25">
      <c r="A61">
        <f t="shared" si="7"/>
        <v>97600</v>
      </c>
      <c r="B61">
        <f t="shared" si="3"/>
        <v>5916</v>
      </c>
      <c r="C61">
        <f t="shared" si="4"/>
        <v>3944</v>
      </c>
      <c r="D61" s="7">
        <f t="shared" si="5"/>
        <v>4.1244083840432726</v>
      </c>
      <c r="E61" s="7">
        <f t="shared" si="6"/>
        <v>6.1866125760649089</v>
      </c>
    </row>
    <row r="62" spans="1:5" x14ac:dyDescent="0.25">
      <c r="A62">
        <f t="shared" si="7"/>
        <v>97500</v>
      </c>
      <c r="B62">
        <f t="shared" si="3"/>
        <v>5910</v>
      </c>
      <c r="C62">
        <f t="shared" si="4"/>
        <v>3940</v>
      </c>
      <c r="D62" s="7">
        <f t="shared" si="5"/>
        <v>4.124365482233503</v>
      </c>
      <c r="E62" s="7">
        <f t="shared" si="6"/>
        <v>6.186548223350254</v>
      </c>
    </row>
    <row r="63" spans="1:5" x14ac:dyDescent="0.25">
      <c r="A63">
        <f t="shared" si="7"/>
        <v>97400</v>
      </c>
      <c r="B63">
        <f t="shared" si="3"/>
        <v>5904</v>
      </c>
      <c r="C63">
        <f t="shared" si="4"/>
        <v>3936</v>
      </c>
      <c r="D63" s="7">
        <f t="shared" si="5"/>
        <v>4.1243224932249323</v>
      </c>
      <c r="E63" s="7">
        <f t="shared" si="6"/>
        <v>6.1864837398373984</v>
      </c>
    </row>
    <row r="64" spans="1:5" x14ac:dyDescent="0.25">
      <c r="A64">
        <f t="shared" si="7"/>
        <v>97300</v>
      </c>
      <c r="B64">
        <f t="shared" si="3"/>
        <v>5898</v>
      </c>
      <c r="C64">
        <f t="shared" si="4"/>
        <v>3932</v>
      </c>
      <c r="D64" s="7">
        <f t="shared" si="5"/>
        <v>4.1242794167514409</v>
      </c>
      <c r="E64" s="7">
        <f t="shared" si="6"/>
        <v>6.1864191251271619</v>
      </c>
    </row>
    <row r="65" spans="1:5" x14ac:dyDescent="0.25">
      <c r="A65">
        <f t="shared" si="7"/>
        <v>97200</v>
      </c>
      <c r="B65">
        <f t="shared" si="3"/>
        <v>5892</v>
      </c>
      <c r="C65">
        <f t="shared" si="4"/>
        <v>3928</v>
      </c>
      <c r="D65" s="7">
        <f t="shared" si="5"/>
        <v>4.1242362525458249</v>
      </c>
      <c r="E65" s="7">
        <f t="shared" si="6"/>
        <v>6.186354378818737</v>
      </c>
    </row>
    <row r="66" spans="1:5" x14ac:dyDescent="0.25">
      <c r="A66">
        <f t="shared" si="7"/>
        <v>97100</v>
      </c>
      <c r="B66">
        <f t="shared" si="3"/>
        <v>5886</v>
      </c>
      <c r="C66">
        <f t="shared" si="4"/>
        <v>3924</v>
      </c>
      <c r="D66" s="7">
        <f t="shared" si="5"/>
        <v>4.1241930003397895</v>
      </c>
      <c r="E66" s="7">
        <f t="shared" si="6"/>
        <v>6.1862895005096838</v>
      </c>
    </row>
    <row r="67" spans="1:5" x14ac:dyDescent="0.25">
      <c r="A67">
        <f t="shared" si="7"/>
        <v>97000</v>
      </c>
      <c r="B67">
        <f t="shared" si="3"/>
        <v>5880</v>
      </c>
      <c r="C67">
        <f t="shared" si="4"/>
        <v>3920</v>
      </c>
      <c r="D67" s="7">
        <f t="shared" si="5"/>
        <v>4.1241496598639458</v>
      </c>
      <c r="E67" s="7">
        <f t="shared" si="6"/>
        <v>6.1862244897959187</v>
      </c>
    </row>
    <row r="68" spans="1:5" x14ac:dyDescent="0.25">
      <c r="A68">
        <f t="shared" si="7"/>
        <v>96900</v>
      </c>
      <c r="B68">
        <f t="shared" si="3"/>
        <v>5874</v>
      </c>
      <c r="C68">
        <f t="shared" si="4"/>
        <v>3916</v>
      </c>
      <c r="D68" s="7">
        <f t="shared" si="5"/>
        <v>4.1241062308478043</v>
      </c>
      <c r="E68" s="7">
        <f t="shared" si="6"/>
        <v>6.1861593462717055</v>
      </c>
    </row>
    <row r="69" spans="1:5" x14ac:dyDescent="0.25">
      <c r="A69">
        <f t="shared" si="7"/>
        <v>96800</v>
      </c>
      <c r="B69">
        <f t="shared" si="3"/>
        <v>5868</v>
      </c>
      <c r="C69">
        <f t="shared" si="4"/>
        <v>3912</v>
      </c>
      <c r="D69" s="7">
        <f t="shared" si="5"/>
        <v>4.124062713019768</v>
      </c>
      <c r="E69" s="7">
        <f t="shared" si="6"/>
        <v>6.186094069529652</v>
      </c>
    </row>
    <row r="70" spans="1:5" x14ac:dyDescent="0.25">
      <c r="A70">
        <f t="shared" si="7"/>
        <v>96700</v>
      </c>
      <c r="B70">
        <f t="shared" si="3"/>
        <v>5862</v>
      </c>
      <c r="C70">
        <f t="shared" si="4"/>
        <v>3908</v>
      </c>
      <c r="D70" s="7">
        <f t="shared" si="5"/>
        <v>4.1240191061071307</v>
      </c>
      <c r="E70" s="7">
        <f t="shared" si="6"/>
        <v>6.1860286591606961</v>
      </c>
    </row>
    <row r="71" spans="1:5" x14ac:dyDescent="0.25">
      <c r="A71">
        <f t="shared" si="7"/>
        <v>96600</v>
      </c>
      <c r="B71">
        <f t="shared" si="3"/>
        <v>5856</v>
      </c>
      <c r="C71">
        <f t="shared" si="4"/>
        <v>3904</v>
      </c>
      <c r="D71" s="7">
        <f t="shared" si="5"/>
        <v>4.1239754098360653</v>
      </c>
      <c r="E71" s="7">
        <f t="shared" si="6"/>
        <v>6.1859631147540988</v>
      </c>
    </row>
    <row r="72" spans="1:5" x14ac:dyDescent="0.25">
      <c r="A72">
        <f t="shared" si="7"/>
        <v>96500</v>
      </c>
      <c r="B72">
        <f t="shared" si="3"/>
        <v>5850</v>
      </c>
      <c r="C72">
        <f t="shared" si="4"/>
        <v>3900</v>
      </c>
      <c r="D72" s="7">
        <f t="shared" si="5"/>
        <v>4.1239316239316235</v>
      </c>
      <c r="E72" s="7">
        <f t="shared" si="6"/>
        <v>6.1858974358974361</v>
      </c>
    </row>
    <row r="73" spans="1:5" x14ac:dyDescent="0.25">
      <c r="A73">
        <f t="shared" si="7"/>
        <v>96400</v>
      </c>
      <c r="B73">
        <f t="shared" si="3"/>
        <v>5844</v>
      </c>
      <c r="C73">
        <f t="shared" si="4"/>
        <v>3896</v>
      </c>
      <c r="D73" s="7">
        <f t="shared" si="5"/>
        <v>4.1238877481177276</v>
      </c>
      <c r="E73" s="7">
        <f t="shared" si="6"/>
        <v>6.1858316221765914</v>
      </c>
    </row>
    <row r="74" spans="1:5" x14ac:dyDescent="0.25">
      <c r="A74">
        <f t="shared" si="7"/>
        <v>96300</v>
      </c>
      <c r="B74">
        <f t="shared" si="3"/>
        <v>5838</v>
      </c>
      <c r="C74">
        <f t="shared" si="4"/>
        <v>3892</v>
      </c>
      <c r="D74" s="7">
        <f t="shared" si="5"/>
        <v>4.1238437821171638</v>
      </c>
      <c r="E74" s="7">
        <f t="shared" si="6"/>
        <v>6.1857656731757453</v>
      </c>
    </row>
    <row r="75" spans="1:5" x14ac:dyDescent="0.25">
      <c r="A75">
        <f t="shared" si="7"/>
        <v>96200</v>
      </c>
      <c r="B75">
        <f t="shared" si="3"/>
        <v>5832</v>
      </c>
      <c r="C75">
        <f t="shared" si="4"/>
        <v>3888</v>
      </c>
      <c r="D75" s="7">
        <f t="shared" si="5"/>
        <v>4.1237997256515779</v>
      </c>
      <c r="E75" s="7">
        <f t="shared" si="6"/>
        <v>6.185699588477366</v>
      </c>
    </row>
    <row r="76" spans="1:5" x14ac:dyDescent="0.25">
      <c r="A76">
        <f t="shared" si="7"/>
        <v>96100</v>
      </c>
      <c r="B76">
        <f t="shared" si="3"/>
        <v>5826</v>
      </c>
      <c r="C76">
        <f t="shared" si="4"/>
        <v>3884</v>
      </c>
      <c r="D76" s="7">
        <f t="shared" si="5"/>
        <v>4.123755578441469</v>
      </c>
      <c r="E76" s="7">
        <f t="shared" si="6"/>
        <v>6.185633367662204</v>
      </c>
    </row>
    <row r="77" spans="1:5" x14ac:dyDescent="0.25">
      <c r="A77">
        <f t="shared" si="7"/>
        <v>96000</v>
      </c>
      <c r="B77">
        <f t="shared" si="3"/>
        <v>5820</v>
      </c>
      <c r="C77">
        <f t="shared" si="4"/>
        <v>3880</v>
      </c>
      <c r="D77" s="7">
        <f t="shared" si="5"/>
        <v>4.1237113402061851</v>
      </c>
      <c r="E77" s="7">
        <f t="shared" si="6"/>
        <v>6.1855670103092786</v>
      </c>
    </row>
    <row r="78" spans="1:5" x14ac:dyDescent="0.25">
      <c r="A78">
        <f t="shared" si="7"/>
        <v>95900</v>
      </c>
      <c r="B78">
        <f t="shared" ref="B78:B141" si="8">($A78*0.06)+60</f>
        <v>5814</v>
      </c>
      <c r="C78">
        <f t="shared" ref="C78:C141" si="9">($A78*0.04)+40</f>
        <v>3876</v>
      </c>
      <c r="D78" s="7">
        <f t="shared" ref="D78:D141" si="10">($A78*0.25)/B78</f>
        <v>4.1236670106639144</v>
      </c>
      <c r="E78" s="7">
        <f t="shared" ref="E78:E141" si="11">($A78*0.25)/C78</f>
        <v>6.185500515995872</v>
      </c>
    </row>
    <row r="79" spans="1:5" x14ac:dyDescent="0.25">
      <c r="A79">
        <f t="shared" ref="A79:A142" si="12">A78-100</f>
        <v>95800</v>
      </c>
      <c r="B79">
        <f t="shared" si="8"/>
        <v>5808</v>
      </c>
      <c r="C79">
        <f t="shared" si="9"/>
        <v>3872</v>
      </c>
      <c r="D79" s="7">
        <f t="shared" si="10"/>
        <v>4.1236225895316805</v>
      </c>
      <c r="E79" s="7">
        <f t="shared" si="11"/>
        <v>6.1854338842975203</v>
      </c>
    </row>
    <row r="80" spans="1:5" x14ac:dyDescent="0.25">
      <c r="A80">
        <f t="shared" si="12"/>
        <v>95700</v>
      </c>
      <c r="B80">
        <f t="shared" si="8"/>
        <v>5802</v>
      </c>
      <c r="C80">
        <f t="shared" si="9"/>
        <v>3868</v>
      </c>
      <c r="D80" s="7">
        <f t="shared" si="10"/>
        <v>4.1235780765253365</v>
      </c>
      <c r="E80" s="7">
        <f t="shared" si="11"/>
        <v>6.1853671147880043</v>
      </c>
    </row>
    <row r="81" spans="1:5" x14ac:dyDescent="0.25">
      <c r="A81">
        <f t="shared" si="12"/>
        <v>95600</v>
      </c>
      <c r="B81">
        <f t="shared" si="8"/>
        <v>5796</v>
      </c>
      <c r="C81">
        <f t="shared" si="9"/>
        <v>3864</v>
      </c>
      <c r="D81" s="7">
        <f t="shared" si="10"/>
        <v>4.1235334713595586</v>
      </c>
      <c r="E81" s="7">
        <f t="shared" si="11"/>
        <v>6.1853002070393375</v>
      </c>
    </row>
    <row r="82" spans="1:5" x14ac:dyDescent="0.25">
      <c r="A82">
        <f t="shared" si="12"/>
        <v>95500</v>
      </c>
      <c r="B82">
        <f t="shared" si="8"/>
        <v>5790</v>
      </c>
      <c r="C82">
        <f t="shared" si="9"/>
        <v>3860</v>
      </c>
      <c r="D82" s="7">
        <f t="shared" si="10"/>
        <v>4.123488773747841</v>
      </c>
      <c r="E82" s="7">
        <f t="shared" si="11"/>
        <v>6.1852331606217614</v>
      </c>
    </row>
    <row r="83" spans="1:5" x14ac:dyDescent="0.25">
      <c r="A83">
        <f t="shared" si="12"/>
        <v>95400</v>
      </c>
      <c r="B83">
        <f t="shared" si="8"/>
        <v>5784</v>
      </c>
      <c r="C83">
        <f t="shared" si="9"/>
        <v>3856</v>
      </c>
      <c r="D83" s="7">
        <f t="shared" si="10"/>
        <v>4.1234439834024892</v>
      </c>
      <c r="E83" s="7">
        <f t="shared" si="11"/>
        <v>6.1851659751037342</v>
      </c>
    </row>
    <row r="84" spans="1:5" x14ac:dyDescent="0.25">
      <c r="A84">
        <f t="shared" si="12"/>
        <v>95300</v>
      </c>
      <c r="B84">
        <f t="shared" si="8"/>
        <v>5778</v>
      </c>
      <c r="C84">
        <f t="shared" si="9"/>
        <v>3852</v>
      </c>
      <c r="D84" s="7">
        <f t="shared" si="10"/>
        <v>4.1233991000346144</v>
      </c>
      <c r="E84" s="7">
        <f t="shared" si="11"/>
        <v>6.1850986500519207</v>
      </c>
    </row>
    <row r="85" spans="1:5" x14ac:dyDescent="0.25">
      <c r="A85">
        <f t="shared" si="12"/>
        <v>95200</v>
      </c>
      <c r="B85">
        <f t="shared" si="8"/>
        <v>5772</v>
      </c>
      <c r="C85">
        <f t="shared" si="9"/>
        <v>3848</v>
      </c>
      <c r="D85" s="7">
        <f t="shared" si="10"/>
        <v>4.1233541233541233</v>
      </c>
      <c r="E85" s="7">
        <f t="shared" si="11"/>
        <v>6.1850311850311854</v>
      </c>
    </row>
    <row r="86" spans="1:5" x14ac:dyDescent="0.25">
      <c r="A86">
        <f t="shared" si="12"/>
        <v>95100</v>
      </c>
      <c r="B86">
        <f t="shared" si="8"/>
        <v>5766</v>
      </c>
      <c r="C86">
        <f t="shared" si="9"/>
        <v>3844</v>
      </c>
      <c r="D86" s="7">
        <f t="shared" si="10"/>
        <v>4.1233090530697192</v>
      </c>
      <c r="E86" s="7">
        <f t="shared" si="11"/>
        <v>6.1849635796045783</v>
      </c>
    </row>
    <row r="87" spans="1:5" x14ac:dyDescent="0.25">
      <c r="A87">
        <f t="shared" si="12"/>
        <v>95000</v>
      </c>
      <c r="B87">
        <f t="shared" si="8"/>
        <v>5760</v>
      </c>
      <c r="C87">
        <f t="shared" si="9"/>
        <v>3840</v>
      </c>
      <c r="D87" s="7">
        <f t="shared" si="10"/>
        <v>4.1232638888888893</v>
      </c>
      <c r="E87" s="7">
        <f t="shared" si="11"/>
        <v>6.184895833333333</v>
      </c>
    </row>
    <row r="88" spans="1:5" x14ac:dyDescent="0.25">
      <c r="A88">
        <f t="shared" si="12"/>
        <v>94900</v>
      </c>
      <c r="B88">
        <f t="shared" si="8"/>
        <v>5754</v>
      </c>
      <c r="C88">
        <f t="shared" si="9"/>
        <v>3836</v>
      </c>
      <c r="D88" s="7">
        <f t="shared" si="10"/>
        <v>4.1232186305179006</v>
      </c>
      <c r="E88" s="7">
        <f t="shared" si="11"/>
        <v>6.1848279457768509</v>
      </c>
    </row>
    <row r="89" spans="1:5" x14ac:dyDescent="0.25">
      <c r="A89">
        <f t="shared" si="12"/>
        <v>94800</v>
      </c>
      <c r="B89">
        <f t="shared" si="8"/>
        <v>5748</v>
      </c>
      <c r="C89">
        <f t="shared" si="9"/>
        <v>3832</v>
      </c>
      <c r="D89" s="7">
        <f t="shared" si="10"/>
        <v>4.1231732776617953</v>
      </c>
      <c r="E89" s="7">
        <f t="shared" si="11"/>
        <v>6.184759916492693</v>
      </c>
    </row>
    <row r="90" spans="1:5" x14ac:dyDescent="0.25">
      <c r="A90">
        <f t="shared" si="12"/>
        <v>94700</v>
      </c>
      <c r="B90">
        <f t="shared" si="8"/>
        <v>5742</v>
      </c>
      <c r="C90">
        <f t="shared" si="9"/>
        <v>3828</v>
      </c>
      <c r="D90" s="7">
        <f t="shared" si="10"/>
        <v>4.1231278300243819</v>
      </c>
      <c r="E90" s="7">
        <f t="shared" si="11"/>
        <v>6.1846917450365728</v>
      </c>
    </row>
    <row r="91" spans="1:5" x14ac:dyDescent="0.25">
      <c r="A91">
        <f t="shared" si="12"/>
        <v>94600</v>
      </c>
      <c r="B91">
        <f t="shared" si="8"/>
        <v>5736</v>
      </c>
      <c r="C91">
        <f t="shared" si="9"/>
        <v>3824</v>
      </c>
      <c r="D91" s="7">
        <f t="shared" si="10"/>
        <v>4.1230822873082289</v>
      </c>
      <c r="E91" s="7">
        <f t="shared" si="11"/>
        <v>6.1846234309623433</v>
      </c>
    </row>
    <row r="92" spans="1:5" x14ac:dyDescent="0.25">
      <c r="A92">
        <f t="shared" si="12"/>
        <v>94500</v>
      </c>
      <c r="B92">
        <f t="shared" si="8"/>
        <v>5730</v>
      </c>
      <c r="C92">
        <f t="shared" si="9"/>
        <v>3820</v>
      </c>
      <c r="D92" s="7">
        <f t="shared" si="10"/>
        <v>4.1230366492146597</v>
      </c>
      <c r="E92" s="7">
        <f t="shared" si="11"/>
        <v>6.1845549738219896</v>
      </c>
    </row>
    <row r="93" spans="1:5" x14ac:dyDescent="0.25">
      <c r="A93">
        <f t="shared" si="12"/>
        <v>94400</v>
      </c>
      <c r="B93">
        <f t="shared" si="8"/>
        <v>5724</v>
      </c>
      <c r="C93">
        <f t="shared" si="9"/>
        <v>3816</v>
      </c>
      <c r="D93" s="7">
        <f t="shared" si="10"/>
        <v>4.1229909154437454</v>
      </c>
      <c r="E93" s="7">
        <f t="shared" si="11"/>
        <v>6.1844863731656181</v>
      </c>
    </row>
    <row r="94" spans="1:5" x14ac:dyDescent="0.25">
      <c r="A94">
        <f t="shared" si="12"/>
        <v>94300</v>
      </c>
      <c r="B94">
        <f t="shared" si="8"/>
        <v>5718</v>
      </c>
      <c r="C94">
        <f t="shared" si="9"/>
        <v>3812</v>
      </c>
      <c r="D94" s="7">
        <f t="shared" si="10"/>
        <v>4.1229450856942984</v>
      </c>
      <c r="E94" s="7">
        <f t="shared" si="11"/>
        <v>6.1844176285414481</v>
      </c>
    </row>
    <row r="95" spans="1:5" x14ac:dyDescent="0.25">
      <c r="A95">
        <f t="shared" si="12"/>
        <v>94200</v>
      </c>
      <c r="B95">
        <f t="shared" si="8"/>
        <v>5712</v>
      </c>
      <c r="C95">
        <f t="shared" si="9"/>
        <v>3808</v>
      </c>
      <c r="D95" s="7">
        <f t="shared" si="10"/>
        <v>4.1228991596638656</v>
      </c>
      <c r="E95" s="7">
        <f t="shared" si="11"/>
        <v>6.1843487394957979</v>
      </c>
    </row>
    <row r="96" spans="1:5" x14ac:dyDescent="0.25">
      <c r="A96">
        <f t="shared" si="12"/>
        <v>94100</v>
      </c>
      <c r="B96">
        <f t="shared" si="8"/>
        <v>5706</v>
      </c>
      <c r="C96">
        <f t="shared" si="9"/>
        <v>3804</v>
      </c>
      <c r="D96" s="7">
        <f t="shared" si="10"/>
        <v>4.1228531370487209</v>
      </c>
      <c r="E96" s="7">
        <f t="shared" si="11"/>
        <v>6.1842797055730809</v>
      </c>
    </row>
    <row r="97" spans="1:5" x14ac:dyDescent="0.25">
      <c r="A97">
        <f t="shared" si="12"/>
        <v>94000</v>
      </c>
      <c r="B97">
        <f t="shared" si="8"/>
        <v>5700</v>
      </c>
      <c r="C97">
        <f t="shared" si="9"/>
        <v>3800</v>
      </c>
      <c r="D97" s="7">
        <f t="shared" si="10"/>
        <v>4.1228070175438596</v>
      </c>
      <c r="E97" s="7">
        <f t="shared" si="11"/>
        <v>6.1842105263157894</v>
      </c>
    </row>
    <row r="98" spans="1:5" x14ac:dyDescent="0.25">
      <c r="A98">
        <f t="shared" si="12"/>
        <v>93900</v>
      </c>
      <c r="B98">
        <f t="shared" si="8"/>
        <v>5694</v>
      </c>
      <c r="C98">
        <f t="shared" si="9"/>
        <v>3796</v>
      </c>
      <c r="D98" s="7">
        <f t="shared" si="10"/>
        <v>4.1227608008429923</v>
      </c>
      <c r="E98" s="7">
        <f t="shared" si="11"/>
        <v>6.184141201264489</v>
      </c>
    </row>
    <row r="99" spans="1:5" x14ac:dyDescent="0.25">
      <c r="A99">
        <f t="shared" si="12"/>
        <v>93800</v>
      </c>
      <c r="B99">
        <f t="shared" si="8"/>
        <v>5688</v>
      </c>
      <c r="C99">
        <f t="shared" si="9"/>
        <v>3792</v>
      </c>
      <c r="D99" s="7">
        <f t="shared" si="10"/>
        <v>4.1227144866385377</v>
      </c>
      <c r="E99" s="7">
        <f t="shared" si="11"/>
        <v>6.1840717299578056</v>
      </c>
    </row>
    <row r="100" spans="1:5" x14ac:dyDescent="0.25">
      <c r="A100">
        <f t="shared" si="12"/>
        <v>93700</v>
      </c>
      <c r="B100">
        <f t="shared" si="8"/>
        <v>5682</v>
      </c>
      <c r="C100">
        <f t="shared" si="9"/>
        <v>3788</v>
      </c>
      <c r="D100" s="7">
        <f t="shared" si="10"/>
        <v>4.122668074621612</v>
      </c>
      <c r="E100" s="7">
        <f t="shared" si="11"/>
        <v>6.1840021119324184</v>
      </c>
    </row>
    <row r="101" spans="1:5" x14ac:dyDescent="0.25">
      <c r="A101">
        <f t="shared" si="12"/>
        <v>93600</v>
      </c>
      <c r="B101">
        <f t="shared" si="8"/>
        <v>5676</v>
      </c>
      <c r="C101">
        <f t="shared" si="9"/>
        <v>3784</v>
      </c>
      <c r="D101" s="7">
        <f t="shared" si="10"/>
        <v>4.1226215644820297</v>
      </c>
      <c r="E101" s="7">
        <f t="shared" si="11"/>
        <v>6.1839323467230445</v>
      </c>
    </row>
    <row r="102" spans="1:5" x14ac:dyDescent="0.25">
      <c r="A102">
        <f t="shared" si="12"/>
        <v>93500</v>
      </c>
      <c r="B102">
        <f t="shared" si="8"/>
        <v>5670</v>
      </c>
      <c r="C102">
        <f t="shared" si="9"/>
        <v>3780</v>
      </c>
      <c r="D102" s="7">
        <f t="shared" si="10"/>
        <v>4.1225749559082896</v>
      </c>
      <c r="E102" s="7">
        <f t="shared" si="11"/>
        <v>6.1838624338624335</v>
      </c>
    </row>
    <row r="103" spans="1:5" x14ac:dyDescent="0.25">
      <c r="A103">
        <f t="shared" si="12"/>
        <v>93400</v>
      </c>
      <c r="B103">
        <f t="shared" si="8"/>
        <v>5664</v>
      </c>
      <c r="C103">
        <f t="shared" si="9"/>
        <v>3776</v>
      </c>
      <c r="D103" s="7">
        <f t="shared" si="10"/>
        <v>4.1225282485875709</v>
      </c>
      <c r="E103" s="7">
        <f t="shared" si="11"/>
        <v>6.1837923728813555</v>
      </c>
    </row>
    <row r="104" spans="1:5" x14ac:dyDescent="0.25">
      <c r="A104">
        <f t="shared" si="12"/>
        <v>93300</v>
      </c>
      <c r="B104">
        <f t="shared" si="8"/>
        <v>5658</v>
      </c>
      <c r="C104">
        <f t="shared" si="9"/>
        <v>3772</v>
      </c>
      <c r="D104" s="7">
        <f t="shared" si="10"/>
        <v>4.1224814422057268</v>
      </c>
      <c r="E104" s="7">
        <f t="shared" si="11"/>
        <v>6.1837221633085893</v>
      </c>
    </row>
    <row r="105" spans="1:5" x14ac:dyDescent="0.25">
      <c r="A105">
        <f t="shared" si="12"/>
        <v>93200</v>
      </c>
      <c r="B105">
        <f t="shared" si="8"/>
        <v>5652</v>
      </c>
      <c r="C105">
        <f t="shared" si="9"/>
        <v>3768</v>
      </c>
      <c r="D105" s="7">
        <f t="shared" si="10"/>
        <v>4.1224345364472752</v>
      </c>
      <c r="E105" s="7">
        <f t="shared" si="11"/>
        <v>6.1836518046709132</v>
      </c>
    </row>
    <row r="106" spans="1:5" x14ac:dyDescent="0.25">
      <c r="A106">
        <f t="shared" si="12"/>
        <v>93100</v>
      </c>
      <c r="B106">
        <f t="shared" si="8"/>
        <v>5646</v>
      </c>
      <c r="C106">
        <f t="shared" si="9"/>
        <v>3764</v>
      </c>
      <c r="D106" s="7">
        <f t="shared" si="10"/>
        <v>4.122387530995395</v>
      </c>
      <c r="E106" s="7">
        <f t="shared" si="11"/>
        <v>6.1835812964930925</v>
      </c>
    </row>
    <row r="107" spans="1:5" x14ac:dyDescent="0.25">
      <c r="A107">
        <f t="shared" si="12"/>
        <v>93000</v>
      </c>
      <c r="B107">
        <f t="shared" si="8"/>
        <v>5640</v>
      </c>
      <c r="C107">
        <f t="shared" si="9"/>
        <v>3760</v>
      </c>
      <c r="D107" s="7">
        <f t="shared" si="10"/>
        <v>4.1223404255319149</v>
      </c>
      <c r="E107" s="7">
        <f t="shared" si="11"/>
        <v>6.1835106382978724</v>
      </c>
    </row>
    <row r="108" spans="1:5" x14ac:dyDescent="0.25">
      <c r="A108">
        <f t="shared" si="12"/>
        <v>92900</v>
      </c>
      <c r="B108">
        <f t="shared" si="8"/>
        <v>5634</v>
      </c>
      <c r="C108">
        <f t="shared" si="9"/>
        <v>3756</v>
      </c>
      <c r="D108" s="7">
        <f t="shared" si="10"/>
        <v>4.1222932197373092</v>
      </c>
      <c r="E108" s="7">
        <f t="shared" si="11"/>
        <v>6.1834398296059634</v>
      </c>
    </row>
    <row r="109" spans="1:5" x14ac:dyDescent="0.25">
      <c r="A109">
        <f t="shared" si="12"/>
        <v>92800</v>
      </c>
      <c r="B109">
        <f t="shared" si="8"/>
        <v>5628</v>
      </c>
      <c r="C109">
        <f t="shared" si="9"/>
        <v>3752</v>
      </c>
      <c r="D109" s="7">
        <f t="shared" si="10"/>
        <v>4.1222459132906897</v>
      </c>
      <c r="E109" s="7">
        <f t="shared" si="11"/>
        <v>6.1833688699360341</v>
      </c>
    </row>
    <row r="110" spans="1:5" x14ac:dyDescent="0.25">
      <c r="A110">
        <f t="shared" si="12"/>
        <v>92700</v>
      </c>
      <c r="B110">
        <f t="shared" si="8"/>
        <v>5622</v>
      </c>
      <c r="C110">
        <f t="shared" si="9"/>
        <v>3748</v>
      </c>
      <c r="D110" s="7">
        <f t="shared" si="10"/>
        <v>4.1221985058697976</v>
      </c>
      <c r="E110" s="7">
        <f t="shared" si="11"/>
        <v>6.183297758804696</v>
      </c>
    </row>
    <row r="111" spans="1:5" x14ac:dyDescent="0.25">
      <c r="A111">
        <f t="shared" si="12"/>
        <v>92600</v>
      </c>
      <c r="B111">
        <f t="shared" si="8"/>
        <v>5616</v>
      </c>
      <c r="C111">
        <f t="shared" si="9"/>
        <v>3744</v>
      </c>
      <c r="D111" s="7">
        <f t="shared" si="10"/>
        <v>4.1221509971509969</v>
      </c>
      <c r="E111" s="7">
        <f t="shared" si="11"/>
        <v>6.1832264957264957</v>
      </c>
    </row>
    <row r="112" spans="1:5" x14ac:dyDescent="0.25">
      <c r="A112">
        <f t="shared" si="12"/>
        <v>92500</v>
      </c>
      <c r="B112">
        <f t="shared" si="8"/>
        <v>5610</v>
      </c>
      <c r="C112">
        <f t="shared" si="9"/>
        <v>3740</v>
      </c>
      <c r="D112" s="7">
        <f t="shared" si="10"/>
        <v>4.1221033868092691</v>
      </c>
      <c r="E112" s="7">
        <f t="shared" si="11"/>
        <v>6.1831550802139041</v>
      </c>
    </row>
    <row r="113" spans="1:5" x14ac:dyDescent="0.25">
      <c r="A113">
        <f t="shared" si="12"/>
        <v>92400</v>
      </c>
      <c r="B113">
        <f t="shared" si="8"/>
        <v>5604</v>
      </c>
      <c r="C113">
        <f t="shared" si="9"/>
        <v>3736</v>
      </c>
      <c r="D113" s="7">
        <f t="shared" si="10"/>
        <v>4.1220556745182009</v>
      </c>
      <c r="E113" s="7">
        <f t="shared" si="11"/>
        <v>6.1830835117773022</v>
      </c>
    </row>
    <row r="114" spans="1:5" x14ac:dyDescent="0.25">
      <c r="A114">
        <f t="shared" si="12"/>
        <v>92300</v>
      </c>
      <c r="B114">
        <f t="shared" si="8"/>
        <v>5598</v>
      </c>
      <c r="C114">
        <f t="shared" si="9"/>
        <v>3732</v>
      </c>
      <c r="D114" s="7">
        <f t="shared" si="10"/>
        <v>4.1220078599499823</v>
      </c>
      <c r="E114" s="7">
        <f t="shared" si="11"/>
        <v>6.183011789924973</v>
      </c>
    </row>
    <row r="115" spans="1:5" x14ac:dyDescent="0.25">
      <c r="A115">
        <f t="shared" si="12"/>
        <v>92200</v>
      </c>
      <c r="B115">
        <f t="shared" si="8"/>
        <v>5592</v>
      </c>
      <c r="C115">
        <f t="shared" si="9"/>
        <v>3728</v>
      </c>
      <c r="D115" s="7">
        <f t="shared" si="10"/>
        <v>4.1219599427753932</v>
      </c>
      <c r="E115" s="7">
        <f t="shared" si="11"/>
        <v>6.1829399141630903</v>
      </c>
    </row>
    <row r="116" spans="1:5" x14ac:dyDescent="0.25">
      <c r="A116">
        <f t="shared" si="12"/>
        <v>92100</v>
      </c>
      <c r="B116">
        <f t="shared" si="8"/>
        <v>5586</v>
      </c>
      <c r="C116">
        <f t="shared" si="9"/>
        <v>3724</v>
      </c>
      <c r="D116" s="7">
        <f t="shared" si="10"/>
        <v>4.1219119226638021</v>
      </c>
      <c r="E116" s="7">
        <f t="shared" si="11"/>
        <v>6.1828678839957032</v>
      </c>
    </row>
    <row r="117" spans="1:5" x14ac:dyDescent="0.25">
      <c r="A117">
        <f t="shared" si="12"/>
        <v>92000</v>
      </c>
      <c r="B117">
        <f t="shared" si="8"/>
        <v>5580</v>
      </c>
      <c r="C117">
        <f t="shared" si="9"/>
        <v>3720</v>
      </c>
      <c r="D117" s="7">
        <f t="shared" si="10"/>
        <v>4.1218637992831537</v>
      </c>
      <c r="E117" s="7">
        <f t="shared" si="11"/>
        <v>6.182795698924731</v>
      </c>
    </row>
    <row r="118" spans="1:5" x14ac:dyDescent="0.25">
      <c r="A118">
        <f t="shared" si="12"/>
        <v>91900</v>
      </c>
      <c r="B118">
        <f t="shared" si="8"/>
        <v>5574</v>
      </c>
      <c r="C118">
        <f t="shared" si="9"/>
        <v>3716</v>
      </c>
      <c r="D118" s="7">
        <f t="shared" si="10"/>
        <v>4.1218155722999645</v>
      </c>
      <c r="E118" s="7">
        <f t="shared" si="11"/>
        <v>6.1827233584499464</v>
      </c>
    </row>
    <row r="119" spans="1:5" x14ac:dyDescent="0.25">
      <c r="A119">
        <f t="shared" si="12"/>
        <v>91800</v>
      </c>
      <c r="B119">
        <f t="shared" si="8"/>
        <v>5568</v>
      </c>
      <c r="C119">
        <f t="shared" si="9"/>
        <v>3712</v>
      </c>
      <c r="D119" s="7">
        <f t="shared" si="10"/>
        <v>4.1217672413793105</v>
      </c>
      <c r="E119" s="7">
        <f t="shared" si="11"/>
        <v>6.1826508620689653</v>
      </c>
    </row>
    <row r="120" spans="1:5" x14ac:dyDescent="0.25">
      <c r="A120">
        <f t="shared" si="12"/>
        <v>91700</v>
      </c>
      <c r="B120">
        <f t="shared" si="8"/>
        <v>5562</v>
      </c>
      <c r="C120">
        <f t="shared" si="9"/>
        <v>3708</v>
      </c>
      <c r="D120" s="7">
        <f t="shared" si="10"/>
        <v>4.121718806184826</v>
      </c>
      <c r="E120" s="7">
        <f t="shared" si="11"/>
        <v>6.1825782092772386</v>
      </c>
    </row>
    <row r="121" spans="1:5" x14ac:dyDescent="0.25">
      <c r="A121">
        <f t="shared" si="12"/>
        <v>91600</v>
      </c>
      <c r="B121">
        <f t="shared" si="8"/>
        <v>5556</v>
      </c>
      <c r="C121">
        <f t="shared" si="9"/>
        <v>3704</v>
      </c>
      <c r="D121" s="7">
        <f t="shared" si="10"/>
        <v>4.1216702663786897</v>
      </c>
      <c r="E121" s="7">
        <f t="shared" si="11"/>
        <v>6.1825053995680346</v>
      </c>
    </row>
    <row r="122" spans="1:5" x14ac:dyDescent="0.25">
      <c r="A122">
        <f t="shared" si="12"/>
        <v>91500</v>
      </c>
      <c r="B122">
        <f t="shared" si="8"/>
        <v>5550</v>
      </c>
      <c r="C122">
        <f t="shared" si="9"/>
        <v>3700</v>
      </c>
      <c r="D122" s="7">
        <f t="shared" si="10"/>
        <v>4.1216216216216219</v>
      </c>
      <c r="E122" s="7">
        <f t="shared" si="11"/>
        <v>6.1824324324324325</v>
      </c>
    </row>
    <row r="123" spans="1:5" x14ac:dyDescent="0.25">
      <c r="A123">
        <f t="shared" si="12"/>
        <v>91400</v>
      </c>
      <c r="B123">
        <f t="shared" si="8"/>
        <v>5544</v>
      </c>
      <c r="C123">
        <f t="shared" si="9"/>
        <v>3696</v>
      </c>
      <c r="D123" s="7">
        <f t="shared" si="10"/>
        <v>4.1215728715728712</v>
      </c>
      <c r="E123" s="7">
        <f t="shared" si="11"/>
        <v>6.1823593073593077</v>
      </c>
    </row>
    <row r="124" spans="1:5" x14ac:dyDescent="0.25">
      <c r="A124">
        <f t="shared" si="12"/>
        <v>91300</v>
      </c>
      <c r="B124">
        <f t="shared" si="8"/>
        <v>5538</v>
      </c>
      <c r="C124">
        <f t="shared" si="9"/>
        <v>3692</v>
      </c>
      <c r="D124" s="7">
        <f t="shared" si="10"/>
        <v>4.1215240158902127</v>
      </c>
      <c r="E124" s="7">
        <f t="shared" si="11"/>
        <v>6.1822860238353199</v>
      </c>
    </row>
    <row r="125" spans="1:5" x14ac:dyDescent="0.25">
      <c r="A125">
        <f t="shared" si="12"/>
        <v>91200</v>
      </c>
      <c r="B125">
        <f t="shared" si="8"/>
        <v>5532</v>
      </c>
      <c r="C125">
        <f t="shared" si="9"/>
        <v>3688</v>
      </c>
      <c r="D125" s="7">
        <f t="shared" si="10"/>
        <v>4.1214750542299345</v>
      </c>
      <c r="E125" s="7">
        <f t="shared" si="11"/>
        <v>6.1822125813449027</v>
      </c>
    </row>
    <row r="126" spans="1:5" x14ac:dyDescent="0.25">
      <c r="A126">
        <f t="shared" si="12"/>
        <v>91100</v>
      </c>
      <c r="B126">
        <f t="shared" si="8"/>
        <v>5526</v>
      </c>
      <c r="C126">
        <f t="shared" si="9"/>
        <v>3684</v>
      </c>
      <c r="D126" s="7">
        <f t="shared" si="10"/>
        <v>4.121425986246833</v>
      </c>
      <c r="E126" s="7">
        <f t="shared" si="11"/>
        <v>6.1821389793702499</v>
      </c>
    </row>
    <row r="127" spans="1:5" x14ac:dyDescent="0.25">
      <c r="A127">
        <f t="shared" si="12"/>
        <v>91000</v>
      </c>
      <c r="B127">
        <f t="shared" si="8"/>
        <v>5520</v>
      </c>
      <c r="C127">
        <f t="shared" si="9"/>
        <v>3680</v>
      </c>
      <c r="D127" s="7">
        <f t="shared" si="10"/>
        <v>4.1213768115942031</v>
      </c>
      <c r="E127" s="7">
        <f t="shared" si="11"/>
        <v>6.1820652173913047</v>
      </c>
    </row>
    <row r="128" spans="1:5" x14ac:dyDescent="0.25">
      <c r="A128">
        <f t="shared" si="12"/>
        <v>90900</v>
      </c>
      <c r="B128">
        <f t="shared" si="8"/>
        <v>5514</v>
      </c>
      <c r="C128">
        <f t="shared" si="9"/>
        <v>3676</v>
      </c>
      <c r="D128" s="7">
        <f t="shared" si="10"/>
        <v>4.1213275299238301</v>
      </c>
      <c r="E128" s="7">
        <f t="shared" si="11"/>
        <v>6.1819912948857452</v>
      </c>
    </row>
    <row r="129" spans="1:5" x14ac:dyDescent="0.25">
      <c r="A129">
        <f t="shared" si="12"/>
        <v>90800</v>
      </c>
      <c r="B129">
        <f t="shared" si="8"/>
        <v>5508</v>
      </c>
      <c r="C129">
        <f t="shared" si="9"/>
        <v>3672</v>
      </c>
      <c r="D129" s="7">
        <f t="shared" si="10"/>
        <v>4.121278140885984</v>
      </c>
      <c r="E129" s="7">
        <f t="shared" si="11"/>
        <v>6.181917211328976</v>
      </c>
    </row>
    <row r="130" spans="1:5" x14ac:dyDescent="0.25">
      <c r="A130">
        <f t="shared" si="12"/>
        <v>90700</v>
      </c>
      <c r="B130">
        <f t="shared" si="8"/>
        <v>5502</v>
      </c>
      <c r="C130">
        <f t="shared" si="9"/>
        <v>3668</v>
      </c>
      <c r="D130" s="7">
        <f t="shared" si="10"/>
        <v>4.1212286441294079</v>
      </c>
      <c r="E130" s="7">
        <f t="shared" si="11"/>
        <v>6.181842966194111</v>
      </c>
    </row>
    <row r="131" spans="1:5" x14ac:dyDescent="0.25">
      <c r="A131">
        <f t="shared" si="12"/>
        <v>90600</v>
      </c>
      <c r="B131">
        <f t="shared" si="8"/>
        <v>5496</v>
      </c>
      <c r="C131">
        <f t="shared" si="9"/>
        <v>3664</v>
      </c>
      <c r="D131" s="7">
        <f t="shared" si="10"/>
        <v>4.1211790393013104</v>
      </c>
      <c r="E131" s="7">
        <f t="shared" si="11"/>
        <v>6.1817685589519646</v>
      </c>
    </row>
    <row r="132" spans="1:5" x14ac:dyDescent="0.25">
      <c r="A132">
        <f t="shared" si="12"/>
        <v>90500</v>
      </c>
      <c r="B132">
        <f t="shared" si="8"/>
        <v>5490</v>
      </c>
      <c r="C132">
        <f t="shared" si="9"/>
        <v>3660</v>
      </c>
      <c r="D132" s="7">
        <f t="shared" si="10"/>
        <v>4.1211293260473587</v>
      </c>
      <c r="E132" s="7">
        <f t="shared" si="11"/>
        <v>6.1816939890710385</v>
      </c>
    </row>
    <row r="133" spans="1:5" x14ac:dyDescent="0.25">
      <c r="A133">
        <f t="shared" si="12"/>
        <v>90400</v>
      </c>
      <c r="B133">
        <f t="shared" si="8"/>
        <v>5484</v>
      </c>
      <c r="C133">
        <f t="shared" si="9"/>
        <v>3656</v>
      </c>
      <c r="D133" s="7">
        <f t="shared" si="10"/>
        <v>4.1210795040116706</v>
      </c>
      <c r="E133" s="7">
        <f t="shared" si="11"/>
        <v>6.1816192560175054</v>
      </c>
    </row>
    <row r="134" spans="1:5" x14ac:dyDescent="0.25">
      <c r="A134">
        <f t="shared" si="12"/>
        <v>90300</v>
      </c>
      <c r="B134">
        <f t="shared" si="8"/>
        <v>5478</v>
      </c>
      <c r="C134">
        <f t="shared" si="9"/>
        <v>3652</v>
      </c>
      <c r="D134" s="7">
        <f t="shared" si="10"/>
        <v>4.121029572836802</v>
      </c>
      <c r="E134" s="7">
        <f t="shared" si="11"/>
        <v>6.1815443592552031</v>
      </c>
    </row>
    <row r="135" spans="1:5" x14ac:dyDescent="0.25">
      <c r="A135">
        <f t="shared" si="12"/>
        <v>90200</v>
      </c>
      <c r="B135">
        <f t="shared" si="8"/>
        <v>5472</v>
      </c>
      <c r="C135">
        <f t="shared" si="9"/>
        <v>3648</v>
      </c>
      <c r="D135" s="7">
        <f t="shared" si="10"/>
        <v>4.1209795321637426</v>
      </c>
      <c r="E135" s="7">
        <f t="shared" si="11"/>
        <v>6.1814692982456139</v>
      </c>
    </row>
    <row r="136" spans="1:5" x14ac:dyDescent="0.25">
      <c r="A136">
        <f t="shared" si="12"/>
        <v>90100</v>
      </c>
      <c r="B136">
        <f t="shared" si="8"/>
        <v>5466</v>
      </c>
      <c r="C136">
        <f t="shared" si="9"/>
        <v>3644</v>
      </c>
      <c r="D136" s="7">
        <f t="shared" si="10"/>
        <v>4.1209293816319059</v>
      </c>
      <c r="E136" s="7">
        <f t="shared" si="11"/>
        <v>6.1813940724478593</v>
      </c>
    </row>
    <row r="137" spans="1:5" x14ac:dyDescent="0.25">
      <c r="A137">
        <f t="shared" si="12"/>
        <v>90000</v>
      </c>
      <c r="B137">
        <f t="shared" si="8"/>
        <v>5460</v>
      </c>
      <c r="C137">
        <f t="shared" si="9"/>
        <v>3640</v>
      </c>
      <c r="D137" s="7">
        <f t="shared" si="10"/>
        <v>4.1208791208791204</v>
      </c>
      <c r="E137" s="7">
        <f t="shared" si="11"/>
        <v>6.1813186813186816</v>
      </c>
    </row>
    <row r="138" spans="1:5" x14ac:dyDescent="0.25">
      <c r="A138">
        <f t="shared" si="12"/>
        <v>89900</v>
      </c>
      <c r="B138">
        <f t="shared" si="8"/>
        <v>5454</v>
      </c>
      <c r="C138">
        <f t="shared" si="9"/>
        <v>3636</v>
      </c>
      <c r="D138" s="7">
        <f t="shared" si="10"/>
        <v>4.1208287495416211</v>
      </c>
      <c r="E138" s="7">
        <f t="shared" si="11"/>
        <v>6.1812431243124308</v>
      </c>
    </row>
    <row r="139" spans="1:5" x14ac:dyDescent="0.25">
      <c r="A139">
        <f t="shared" si="12"/>
        <v>89800</v>
      </c>
      <c r="B139">
        <f t="shared" si="8"/>
        <v>5448</v>
      </c>
      <c r="C139">
        <f t="shared" si="9"/>
        <v>3632</v>
      </c>
      <c r="D139" s="7">
        <f t="shared" si="10"/>
        <v>4.1207782672540381</v>
      </c>
      <c r="E139" s="7">
        <f t="shared" si="11"/>
        <v>6.1811674008810575</v>
      </c>
    </row>
    <row r="140" spans="1:5" x14ac:dyDescent="0.25">
      <c r="A140">
        <f t="shared" si="12"/>
        <v>89700</v>
      </c>
      <c r="B140">
        <f t="shared" si="8"/>
        <v>5442</v>
      </c>
      <c r="C140">
        <f t="shared" si="9"/>
        <v>3628</v>
      </c>
      <c r="D140" s="7">
        <f t="shared" si="10"/>
        <v>4.1207276736493936</v>
      </c>
      <c r="E140" s="7">
        <f t="shared" si="11"/>
        <v>6.18109151047409</v>
      </c>
    </row>
    <row r="141" spans="1:5" x14ac:dyDescent="0.25">
      <c r="A141">
        <f t="shared" si="12"/>
        <v>89600</v>
      </c>
      <c r="B141">
        <f t="shared" si="8"/>
        <v>5436</v>
      </c>
      <c r="C141">
        <f t="shared" si="9"/>
        <v>3624</v>
      </c>
      <c r="D141" s="7">
        <f t="shared" si="10"/>
        <v>4.1206769683590876</v>
      </c>
      <c r="E141" s="7">
        <f t="shared" si="11"/>
        <v>6.1810154525386309</v>
      </c>
    </row>
    <row r="142" spans="1:5" x14ac:dyDescent="0.25">
      <c r="A142">
        <f t="shared" si="12"/>
        <v>89500</v>
      </c>
      <c r="B142">
        <f t="shared" ref="B142:B205" si="13">($A142*0.06)+60</f>
        <v>5430</v>
      </c>
      <c r="C142">
        <f t="shared" ref="C142:C205" si="14">($A142*0.04)+40</f>
        <v>3620</v>
      </c>
      <c r="D142" s="7">
        <f t="shared" ref="D142:D205" si="15">($A142*0.25)/B142</f>
        <v>4.1206261510128916</v>
      </c>
      <c r="E142" s="7">
        <f t="shared" ref="E142:E205" si="16">($A142*0.25)/C142</f>
        <v>6.180939226519337</v>
      </c>
    </row>
    <row r="143" spans="1:5" x14ac:dyDescent="0.25">
      <c r="A143">
        <f t="shared" ref="A143:A206" si="17">A142-100</f>
        <v>89400</v>
      </c>
      <c r="B143">
        <f t="shared" si="13"/>
        <v>5424</v>
      </c>
      <c r="C143">
        <f t="shared" si="14"/>
        <v>3616</v>
      </c>
      <c r="D143" s="7">
        <f t="shared" si="15"/>
        <v>4.1205752212389379</v>
      </c>
      <c r="E143" s="7">
        <f t="shared" si="16"/>
        <v>6.1808628318584073</v>
      </c>
    </row>
    <row r="144" spans="1:5" x14ac:dyDescent="0.25">
      <c r="A144">
        <f t="shared" si="17"/>
        <v>89300</v>
      </c>
      <c r="B144">
        <f t="shared" si="13"/>
        <v>5418</v>
      </c>
      <c r="C144">
        <f t="shared" si="14"/>
        <v>3612</v>
      </c>
      <c r="D144" s="7">
        <f t="shared" si="15"/>
        <v>4.1205241786637137</v>
      </c>
      <c r="E144" s="7">
        <f t="shared" si="16"/>
        <v>6.1807862679955701</v>
      </c>
    </row>
    <row r="145" spans="1:5" x14ac:dyDescent="0.25">
      <c r="A145">
        <f t="shared" si="17"/>
        <v>89200</v>
      </c>
      <c r="B145">
        <f t="shared" si="13"/>
        <v>5412</v>
      </c>
      <c r="C145">
        <f t="shared" si="14"/>
        <v>3608</v>
      </c>
      <c r="D145" s="7">
        <f t="shared" si="15"/>
        <v>4.120473022912047</v>
      </c>
      <c r="E145" s="7">
        <f t="shared" si="16"/>
        <v>6.1807095343680709</v>
      </c>
    </row>
    <row r="146" spans="1:5" x14ac:dyDescent="0.25">
      <c r="A146">
        <f t="shared" si="17"/>
        <v>89100</v>
      </c>
      <c r="B146">
        <f t="shared" si="13"/>
        <v>5406</v>
      </c>
      <c r="C146">
        <f t="shared" si="14"/>
        <v>3604</v>
      </c>
      <c r="D146" s="7">
        <f t="shared" si="15"/>
        <v>4.1204217536071033</v>
      </c>
      <c r="E146" s="7">
        <f t="shared" si="16"/>
        <v>6.1806326304106545</v>
      </c>
    </row>
    <row r="147" spans="1:5" x14ac:dyDescent="0.25">
      <c r="A147">
        <f t="shared" si="17"/>
        <v>89000</v>
      </c>
      <c r="B147">
        <f t="shared" si="13"/>
        <v>5400</v>
      </c>
      <c r="C147">
        <f t="shared" si="14"/>
        <v>3600</v>
      </c>
      <c r="D147" s="7">
        <f t="shared" si="15"/>
        <v>4.1203703703703702</v>
      </c>
      <c r="E147" s="7">
        <f t="shared" si="16"/>
        <v>6.1805555555555554</v>
      </c>
    </row>
    <row r="148" spans="1:5" x14ac:dyDescent="0.25">
      <c r="A148">
        <f t="shared" si="17"/>
        <v>88900</v>
      </c>
      <c r="B148">
        <f t="shared" si="13"/>
        <v>5394</v>
      </c>
      <c r="C148">
        <f t="shared" si="14"/>
        <v>3596</v>
      </c>
      <c r="D148" s="7">
        <f t="shared" si="15"/>
        <v>4.1203188728216533</v>
      </c>
      <c r="E148" s="7">
        <f t="shared" si="16"/>
        <v>6.1804783092324804</v>
      </c>
    </row>
    <row r="149" spans="1:5" x14ac:dyDescent="0.25">
      <c r="A149">
        <f t="shared" si="17"/>
        <v>88800</v>
      </c>
      <c r="B149">
        <f t="shared" si="13"/>
        <v>5388</v>
      </c>
      <c r="C149">
        <f t="shared" si="14"/>
        <v>3592</v>
      </c>
      <c r="D149" s="7">
        <f t="shared" si="15"/>
        <v>4.1202672605790642</v>
      </c>
      <c r="E149" s="7">
        <f t="shared" si="16"/>
        <v>6.1804008908685972</v>
      </c>
    </row>
    <row r="150" spans="1:5" x14ac:dyDescent="0.25">
      <c r="A150">
        <f t="shared" si="17"/>
        <v>88700</v>
      </c>
      <c r="B150">
        <f t="shared" si="13"/>
        <v>5382</v>
      </c>
      <c r="C150">
        <f t="shared" si="14"/>
        <v>3588</v>
      </c>
      <c r="D150" s="7">
        <f t="shared" si="15"/>
        <v>4.1202155332590111</v>
      </c>
      <c r="E150" s="7">
        <f t="shared" si="16"/>
        <v>6.1803232998885171</v>
      </c>
    </row>
    <row r="151" spans="1:5" x14ac:dyDescent="0.25">
      <c r="A151">
        <f t="shared" si="17"/>
        <v>88600</v>
      </c>
      <c r="B151">
        <f t="shared" si="13"/>
        <v>5376</v>
      </c>
      <c r="C151">
        <f t="shared" si="14"/>
        <v>3584</v>
      </c>
      <c r="D151" s="7">
        <f t="shared" si="15"/>
        <v>4.1201636904761907</v>
      </c>
      <c r="E151" s="7">
        <f t="shared" si="16"/>
        <v>6.1802455357142856</v>
      </c>
    </row>
    <row r="152" spans="1:5" x14ac:dyDescent="0.25">
      <c r="A152">
        <f t="shared" si="17"/>
        <v>88500</v>
      </c>
      <c r="B152">
        <f t="shared" si="13"/>
        <v>5370</v>
      </c>
      <c r="C152">
        <f t="shared" si="14"/>
        <v>3580</v>
      </c>
      <c r="D152" s="7">
        <f t="shared" si="15"/>
        <v>4.1201117318435756</v>
      </c>
      <c r="E152" s="7">
        <f t="shared" si="16"/>
        <v>6.1801675977653634</v>
      </c>
    </row>
    <row r="153" spans="1:5" x14ac:dyDescent="0.25">
      <c r="A153">
        <f t="shared" si="17"/>
        <v>88400</v>
      </c>
      <c r="B153">
        <f t="shared" si="13"/>
        <v>5364</v>
      </c>
      <c r="C153">
        <f t="shared" si="14"/>
        <v>3576</v>
      </c>
      <c r="D153" s="7">
        <f t="shared" si="15"/>
        <v>4.1200596569724084</v>
      </c>
      <c r="E153" s="7">
        <f t="shared" si="16"/>
        <v>6.1800894854586126</v>
      </c>
    </row>
    <row r="154" spans="1:5" x14ac:dyDescent="0.25">
      <c r="A154">
        <f t="shared" si="17"/>
        <v>88300</v>
      </c>
      <c r="B154">
        <f t="shared" si="13"/>
        <v>5358</v>
      </c>
      <c r="C154">
        <f t="shared" si="14"/>
        <v>3572</v>
      </c>
      <c r="D154" s="7">
        <f t="shared" si="15"/>
        <v>4.1200074654721908</v>
      </c>
      <c r="E154" s="7">
        <f t="shared" si="16"/>
        <v>6.1800111982082866</v>
      </c>
    </row>
    <row r="155" spans="1:5" x14ac:dyDescent="0.25">
      <c r="A155">
        <f t="shared" si="17"/>
        <v>88200</v>
      </c>
      <c r="B155">
        <f t="shared" si="13"/>
        <v>5352</v>
      </c>
      <c r="C155">
        <f t="shared" si="14"/>
        <v>3568</v>
      </c>
      <c r="D155" s="7">
        <f t="shared" si="15"/>
        <v>4.1199551569506729</v>
      </c>
      <c r="E155" s="7">
        <f t="shared" si="16"/>
        <v>6.179932735426009</v>
      </c>
    </row>
    <row r="156" spans="1:5" x14ac:dyDescent="0.25">
      <c r="A156">
        <f t="shared" si="17"/>
        <v>88100</v>
      </c>
      <c r="B156">
        <f t="shared" si="13"/>
        <v>5346</v>
      </c>
      <c r="C156">
        <f t="shared" si="14"/>
        <v>3564</v>
      </c>
      <c r="D156" s="7">
        <f t="shared" si="15"/>
        <v>4.1199027310138421</v>
      </c>
      <c r="E156" s="7">
        <f t="shared" si="16"/>
        <v>6.1798540965207636</v>
      </c>
    </row>
    <row r="157" spans="1:5" x14ac:dyDescent="0.25">
      <c r="A157">
        <f t="shared" si="17"/>
        <v>88000</v>
      </c>
      <c r="B157">
        <f t="shared" si="13"/>
        <v>5340</v>
      </c>
      <c r="C157">
        <f t="shared" si="14"/>
        <v>3560</v>
      </c>
      <c r="D157" s="7">
        <f t="shared" si="15"/>
        <v>4.1198501872659179</v>
      </c>
      <c r="E157" s="7">
        <f t="shared" si="16"/>
        <v>6.1797752808988768</v>
      </c>
    </row>
    <row r="158" spans="1:5" x14ac:dyDescent="0.25">
      <c r="A158">
        <f t="shared" si="17"/>
        <v>87900</v>
      </c>
      <c r="B158">
        <f t="shared" si="13"/>
        <v>5334</v>
      </c>
      <c r="C158">
        <f t="shared" si="14"/>
        <v>3556</v>
      </c>
      <c r="D158" s="7">
        <f t="shared" si="15"/>
        <v>4.1197975253093366</v>
      </c>
      <c r="E158" s="7">
        <f t="shared" si="16"/>
        <v>6.1796962879640045</v>
      </c>
    </row>
    <row r="159" spans="1:5" x14ac:dyDescent="0.25">
      <c r="A159">
        <f t="shared" si="17"/>
        <v>87800</v>
      </c>
      <c r="B159">
        <f t="shared" si="13"/>
        <v>5328</v>
      </c>
      <c r="C159">
        <f t="shared" si="14"/>
        <v>3552</v>
      </c>
      <c r="D159" s="7">
        <f t="shared" si="15"/>
        <v>4.1197447447447448</v>
      </c>
      <c r="E159" s="7">
        <f t="shared" si="16"/>
        <v>6.1796171171171173</v>
      </c>
    </row>
    <row r="160" spans="1:5" x14ac:dyDescent="0.25">
      <c r="A160">
        <f t="shared" si="17"/>
        <v>87700</v>
      </c>
      <c r="B160">
        <f t="shared" si="13"/>
        <v>5322</v>
      </c>
      <c r="C160">
        <f t="shared" si="14"/>
        <v>3548</v>
      </c>
      <c r="D160" s="7">
        <f t="shared" si="15"/>
        <v>4.1196918451709887</v>
      </c>
      <c r="E160" s="7">
        <f t="shared" si="16"/>
        <v>6.1795377677564822</v>
      </c>
    </row>
    <row r="161" spans="1:5" x14ac:dyDescent="0.25">
      <c r="A161">
        <f t="shared" si="17"/>
        <v>87600</v>
      </c>
      <c r="B161">
        <f t="shared" si="13"/>
        <v>5316</v>
      </c>
      <c r="C161">
        <f t="shared" si="14"/>
        <v>3544</v>
      </c>
      <c r="D161" s="7">
        <f t="shared" si="15"/>
        <v>4.1196388261851018</v>
      </c>
      <c r="E161" s="7">
        <f t="shared" si="16"/>
        <v>6.1794582392776523</v>
      </c>
    </row>
    <row r="162" spans="1:5" x14ac:dyDescent="0.25">
      <c r="A162">
        <f t="shared" si="17"/>
        <v>87500</v>
      </c>
      <c r="B162">
        <f t="shared" si="13"/>
        <v>5310</v>
      </c>
      <c r="C162">
        <f t="shared" si="14"/>
        <v>3540</v>
      </c>
      <c r="D162" s="7">
        <f t="shared" si="15"/>
        <v>4.1195856873822976</v>
      </c>
      <c r="E162" s="7">
        <f t="shared" si="16"/>
        <v>6.1793785310734464</v>
      </c>
    </row>
    <row r="163" spans="1:5" x14ac:dyDescent="0.25">
      <c r="A163">
        <f t="shared" si="17"/>
        <v>87400</v>
      </c>
      <c r="B163">
        <f t="shared" si="13"/>
        <v>5304</v>
      </c>
      <c r="C163">
        <f t="shared" si="14"/>
        <v>3536</v>
      </c>
      <c r="D163" s="7">
        <f t="shared" si="15"/>
        <v>4.1195324283559573</v>
      </c>
      <c r="E163" s="7">
        <f t="shared" si="16"/>
        <v>6.1792986425339365</v>
      </c>
    </row>
    <row r="164" spans="1:5" x14ac:dyDescent="0.25">
      <c r="A164">
        <f t="shared" si="17"/>
        <v>87300</v>
      </c>
      <c r="B164">
        <f t="shared" si="13"/>
        <v>5298</v>
      </c>
      <c r="C164">
        <f t="shared" si="14"/>
        <v>3532</v>
      </c>
      <c r="D164" s="7">
        <f t="shared" si="15"/>
        <v>4.119479048697622</v>
      </c>
      <c r="E164" s="7">
        <f t="shared" si="16"/>
        <v>6.1792185730464322</v>
      </c>
    </row>
    <row r="165" spans="1:5" x14ac:dyDescent="0.25">
      <c r="A165">
        <f t="shared" si="17"/>
        <v>87200</v>
      </c>
      <c r="B165">
        <f t="shared" si="13"/>
        <v>5292</v>
      </c>
      <c r="C165">
        <f t="shared" si="14"/>
        <v>3528</v>
      </c>
      <c r="D165" s="7">
        <f t="shared" si="15"/>
        <v>4.1194255479969764</v>
      </c>
      <c r="E165" s="7">
        <f t="shared" si="16"/>
        <v>6.179138321995465</v>
      </c>
    </row>
    <row r="166" spans="1:5" x14ac:dyDescent="0.25">
      <c r="A166">
        <f t="shared" si="17"/>
        <v>87100</v>
      </c>
      <c r="B166">
        <f t="shared" si="13"/>
        <v>5286</v>
      </c>
      <c r="C166">
        <f t="shared" si="14"/>
        <v>3524</v>
      </c>
      <c r="D166" s="7">
        <f t="shared" si="15"/>
        <v>4.119371925841846</v>
      </c>
      <c r="E166" s="7">
        <f t="shared" si="16"/>
        <v>6.1790578887627694</v>
      </c>
    </row>
    <row r="167" spans="1:5" x14ac:dyDescent="0.25">
      <c r="A167">
        <f t="shared" si="17"/>
        <v>87000</v>
      </c>
      <c r="B167">
        <f t="shared" si="13"/>
        <v>5280</v>
      </c>
      <c r="C167">
        <f t="shared" si="14"/>
        <v>3520</v>
      </c>
      <c r="D167" s="7">
        <f t="shared" si="15"/>
        <v>4.1193181818181817</v>
      </c>
      <c r="E167" s="7">
        <f t="shared" si="16"/>
        <v>6.1789772727272725</v>
      </c>
    </row>
    <row r="168" spans="1:5" x14ac:dyDescent="0.25">
      <c r="A168">
        <f t="shared" si="17"/>
        <v>86900</v>
      </c>
      <c r="B168">
        <f t="shared" si="13"/>
        <v>5274</v>
      </c>
      <c r="C168">
        <f t="shared" si="14"/>
        <v>3516</v>
      </c>
      <c r="D168" s="7">
        <f t="shared" si="15"/>
        <v>4.1192643155100495</v>
      </c>
      <c r="E168" s="7">
        <f t="shared" si="16"/>
        <v>6.1788964732650742</v>
      </c>
    </row>
    <row r="169" spans="1:5" x14ac:dyDescent="0.25">
      <c r="A169">
        <f t="shared" si="17"/>
        <v>86800</v>
      </c>
      <c r="B169">
        <f t="shared" si="13"/>
        <v>5268</v>
      </c>
      <c r="C169">
        <f t="shared" si="14"/>
        <v>3512</v>
      </c>
      <c r="D169" s="7">
        <f t="shared" si="15"/>
        <v>4.11921032649962</v>
      </c>
      <c r="E169" s="7">
        <f t="shared" si="16"/>
        <v>6.1788154897494305</v>
      </c>
    </row>
    <row r="170" spans="1:5" x14ac:dyDescent="0.25">
      <c r="A170">
        <f t="shared" si="17"/>
        <v>86700</v>
      </c>
      <c r="B170">
        <f t="shared" si="13"/>
        <v>5262</v>
      </c>
      <c r="C170">
        <f t="shared" si="14"/>
        <v>3508</v>
      </c>
      <c r="D170" s="7">
        <f t="shared" si="15"/>
        <v>4.1191562143671607</v>
      </c>
      <c r="E170" s="7">
        <f t="shared" si="16"/>
        <v>6.1787343215507411</v>
      </c>
    </row>
    <row r="171" spans="1:5" x14ac:dyDescent="0.25">
      <c r="A171">
        <f t="shared" si="17"/>
        <v>86600</v>
      </c>
      <c r="B171">
        <f t="shared" si="13"/>
        <v>5256</v>
      </c>
      <c r="C171">
        <f t="shared" si="14"/>
        <v>3504</v>
      </c>
      <c r="D171" s="7">
        <f t="shared" si="15"/>
        <v>4.1191019786910195</v>
      </c>
      <c r="E171" s="7">
        <f t="shared" si="16"/>
        <v>6.1786529680365296</v>
      </c>
    </row>
    <row r="172" spans="1:5" x14ac:dyDescent="0.25">
      <c r="A172">
        <f t="shared" si="17"/>
        <v>86500</v>
      </c>
      <c r="B172">
        <f t="shared" si="13"/>
        <v>5250</v>
      </c>
      <c r="C172">
        <f t="shared" si="14"/>
        <v>3500</v>
      </c>
      <c r="D172" s="7">
        <f t="shared" si="15"/>
        <v>4.1190476190476186</v>
      </c>
      <c r="E172" s="7">
        <f t="shared" si="16"/>
        <v>6.1785714285714288</v>
      </c>
    </row>
    <row r="173" spans="1:5" x14ac:dyDescent="0.25">
      <c r="A173">
        <f t="shared" si="17"/>
        <v>86400</v>
      </c>
      <c r="B173">
        <f t="shared" si="13"/>
        <v>5244</v>
      </c>
      <c r="C173">
        <f t="shared" si="14"/>
        <v>3496</v>
      </c>
      <c r="D173" s="7">
        <f t="shared" si="15"/>
        <v>4.1189931350114417</v>
      </c>
      <c r="E173" s="7">
        <f t="shared" si="16"/>
        <v>6.1784897025171626</v>
      </c>
    </row>
    <row r="174" spans="1:5" x14ac:dyDescent="0.25">
      <c r="A174">
        <f t="shared" si="17"/>
        <v>86300</v>
      </c>
      <c r="B174">
        <f t="shared" si="13"/>
        <v>5238</v>
      </c>
      <c r="C174">
        <f t="shared" si="14"/>
        <v>3492</v>
      </c>
      <c r="D174" s="7">
        <f t="shared" si="15"/>
        <v>4.1189385261550209</v>
      </c>
      <c r="E174" s="7">
        <f t="shared" si="16"/>
        <v>6.1784077892325318</v>
      </c>
    </row>
    <row r="175" spans="1:5" x14ac:dyDescent="0.25">
      <c r="A175">
        <f t="shared" si="17"/>
        <v>86200</v>
      </c>
      <c r="B175">
        <f t="shared" si="13"/>
        <v>5232</v>
      </c>
      <c r="C175">
        <f t="shared" si="14"/>
        <v>3488</v>
      </c>
      <c r="D175" s="7">
        <f t="shared" si="15"/>
        <v>4.1188837920489298</v>
      </c>
      <c r="E175" s="7">
        <f t="shared" si="16"/>
        <v>6.1783256880733948</v>
      </c>
    </row>
    <row r="176" spans="1:5" x14ac:dyDescent="0.25">
      <c r="A176">
        <f t="shared" si="17"/>
        <v>86100</v>
      </c>
      <c r="B176">
        <f t="shared" si="13"/>
        <v>5226</v>
      </c>
      <c r="C176">
        <f t="shared" si="14"/>
        <v>3484</v>
      </c>
      <c r="D176" s="7">
        <f t="shared" si="15"/>
        <v>4.1188289322617679</v>
      </c>
      <c r="E176" s="7">
        <f t="shared" si="16"/>
        <v>6.1782433983926524</v>
      </c>
    </row>
    <row r="177" spans="1:5" x14ac:dyDescent="0.25">
      <c r="A177">
        <f t="shared" si="17"/>
        <v>86000</v>
      </c>
      <c r="B177">
        <f t="shared" si="13"/>
        <v>5220</v>
      </c>
      <c r="C177">
        <f t="shared" si="14"/>
        <v>3480</v>
      </c>
      <c r="D177" s="7">
        <f t="shared" si="15"/>
        <v>4.1187739463601529</v>
      </c>
      <c r="E177" s="7">
        <f t="shared" si="16"/>
        <v>6.1781609195402298</v>
      </c>
    </row>
    <row r="178" spans="1:5" x14ac:dyDescent="0.25">
      <c r="A178">
        <f t="shared" si="17"/>
        <v>85900</v>
      </c>
      <c r="B178">
        <f t="shared" si="13"/>
        <v>5214</v>
      </c>
      <c r="C178">
        <f t="shared" si="14"/>
        <v>3476</v>
      </c>
      <c r="D178" s="7">
        <f t="shared" si="15"/>
        <v>4.1187188339087077</v>
      </c>
      <c r="E178" s="7">
        <f t="shared" si="16"/>
        <v>6.1780782508630612</v>
      </c>
    </row>
    <row r="179" spans="1:5" x14ac:dyDescent="0.25">
      <c r="A179">
        <f t="shared" si="17"/>
        <v>85800</v>
      </c>
      <c r="B179">
        <f t="shared" si="13"/>
        <v>5208</v>
      </c>
      <c r="C179">
        <f t="shared" si="14"/>
        <v>3472</v>
      </c>
      <c r="D179" s="7">
        <f t="shared" si="15"/>
        <v>4.1186635944700463</v>
      </c>
      <c r="E179" s="7">
        <f t="shared" si="16"/>
        <v>6.1779953917050694</v>
      </c>
    </row>
    <row r="180" spans="1:5" x14ac:dyDescent="0.25">
      <c r="A180">
        <f t="shared" si="17"/>
        <v>85700</v>
      </c>
      <c r="B180">
        <f t="shared" si="13"/>
        <v>5202</v>
      </c>
      <c r="C180">
        <f t="shared" si="14"/>
        <v>3468</v>
      </c>
      <c r="D180" s="7">
        <f t="shared" si="15"/>
        <v>4.1186082276047671</v>
      </c>
      <c r="E180" s="7">
        <f t="shared" si="16"/>
        <v>6.1779123414071515</v>
      </c>
    </row>
    <row r="181" spans="1:5" x14ac:dyDescent="0.25">
      <c r="A181">
        <f t="shared" si="17"/>
        <v>85600</v>
      </c>
      <c r="B181">
        <f t="shared" si="13"/>
        <v>5196</v>
      </c>
      <c r="C181">
        <f t="shared" si="14"/>
        <v>3464</v>
      </c>
      <c r="D181" s="7">
        <f t="shared" si="15"/>
        <v>4.1185527328714393</v>
      </c>
      <c r="E181" s="7">
        <f t="shared" si="16"/>
        <v>6.177829099307159</v>
      </c>
    </row>
    <row r="182" spans="1:5" x14ac:dyDescent="0.25">
      <c r="A182">
        <f t="shared" si="17"/>
        <v>85500</v>
      </c>
      <c r="B182">
        <f t="shared" si="13"/>
        <v>5190</v>
      </c>
      <c r="C182">
        <f t="shared" si="14"/>
        <v>3460</v>
      </c>
      <c r="D182" s="7">
        <f t="shared" si="15"/>
        <v>4.1184971098265892</v>
      </c>
      <c r="E182" s="7">
        <f t="shared" si="16"/>
        <v>6.1777456647398843</v>
      </c>
    </row>
    <row r="183" spans="1:5" x14ac:dyDescent="0.25">
      <c r="A183">
        <f t="shared" si="17"/>
        <v>85400</v>
      </c>
      <c r="B183">
        <f t="shared" si="13"/>
        <v>5184</v>
      </c>
      <c r="C183">
        <f t="shared" si="14"/>
        <v>3456</v>
      </c>
      <c r="D183" s="7">
        <f t="shared" si="15"/>
        <v>4.1184413580246915</v>
      </c>
      <c r="E183" s="7">
        <f t="shared" si="16"/>
        <v>6.1776620370370372</v>
      </c>
    </row>
    <row r="184" spans="1:5" x14ac:dyDescent="0.25">
      <c r="A184">
        <f t="shared" si="17"/>
        <v>85300</v>
      </c>
      <c r="B184">
        <f t="shared" si="13"/>
        <v>5178</v>
      </c>
      <c r="C184">
        <f t="shared" si="14"/>
        <v>3452</v>
      </c>
      <c r="D184" s="7">
        <f t="shared" si="15"/>
        <v>4.1183854770181538</v>
      </c>
      <c r="E184" s="7">
        <f t="shared" si="16"/>
        <v>6.1775782155272303</v>
      </c>
    </row>
    <row r="185" spans="1:5" x14ac:dyDescent="0.25">
      <c r="A185">
        <f t="shared" si="17"/>
        <v>85200</v>
      </c>
      <c r="B185">
        <f t="shared" si="13"/>
        <v>5172</v>
      </c>
      <c r="C185">
        <f t="shared" si="14"/>
        <v>3448</v>
      </c>
      <c r="D185" s="7">
        <f t="shared" si="15"/>
        <v>4.1183294663573085</v>
      </c>
      <c r="E185" s="7">
        <f t="shared" si="16"/>
        <v>6.1774941995359631</v>
      </c>
    </row>
    <row r="186" spans="1:5" x14ac:dyDescent="0.25">
      <c r="A186">
        <f t="shared" si="17"/>
        <v>85100</v>
      </c>
      <c r="B186">
        <f t="shared" si="13"/>
        <v>5166</v>
      </c>
      <c r="C186">
        <f t="shared" si="14"/>
        <v>3444</v>
      </c>
      <c r="D186" s="7">
        <f t="shared" si="15"/>
        <v>4.1182733255903985</v>
      </c>
      <c r="E186" s="7">
        <f t="shared" si="16"/>
        <v>6.1774099883855982</v>
      </c>
    </row>
    <row r="187" spans="1:5" x14ac:dyDescent="0.25">
      <c r="A187">
        <f t="shared" si="17"/>
        <v>85000</v>
      </c>
      <c r="B187">
        <f t="shared" si="13"/>
        <v>5160</v>
      </c>
      <c r="C187">
        <f t="shared" si="14"/>
        <v>3440</v>
      </c>
      <c r="D187" s="7">
        <f t="shared" si="15"/>
        <v>4.1182170542635657</v>
      </c>
      <c r="E187" s="7">
        <f t="shared" si="16"/>
        <v>6.1773255813953485</v>
      </c>
    </row>
    <row r="188" spans="1:5" x14ac:dyDescent="0.25">
      <c r="A188">
        <f t="shared" si="17"/>
        <v>84900</v>
      </c>
      <c r="B188">
        <f t="shared" si="13"/>
        <v>5154</v>
      </c>
      <c r="C188">
        <f t="shared" si="14"/>
        <v>3436</v>
      </c>
      <c r="D188" s="7">
        <f t="shared" si="15"/>
        <v>4.1181606519208378</v>
      </c>
      <c r="E188" s="7">
        <f t="shared" si="16"/>
        <v>6.1772409778812571</v>
      </c>
    </row>
    <row r="189" spans="1:5" x14ac:dyDescent="0.25">
      <c r="A189">
        <f t="shared" si="17"/>
        <v>84800</v>
      </c>
      <c r="B189">
        <f t="shared" si="13"/>
        <v>5148</v>
      </c>
      <c r="C189">
        <f t="shared" si="14"/>
        <v>3432</v>
      </c>
      <c r="D189" s="7">
        <f t="shared" si="15"/>
        <v>4.1181041181041182</v>
      </c>
      <c r="E189" s="7">
        <f t="shared" si="16"/>
        <v>6.1771561771561769</v>
      </c>
    </row>
    <row r="190" spans="1:5" x14ac:dyDescent="0.25">
      <c r="A190">
        <f t="shared" si="17"/>
        <v>84700</v>
      </c>
      <c r="B190">
        <f t="shared" si="13"/>
        <v>5142</v>
      </c>
      <c r="C190">
        <f t="shared" si="14"/>
        <v>3428</v>
      </c>
      <c r="D190" s="7">
        <f t="shared" si="15"/>
        <v>4.1180474523531698</v>
      </c>
      <c r="E190" s="7">
        <f t="shared" si="16"/>
        <v>6.1770711785297552</v>
      </c>
    </row>
    <row r="191" spans="1:5" x14ac:dyDescent="0.25">
      <c r="A191">
        <f t="shared" si="17"/>
        <v>84600</v>
      </c>
      <c r="B191">
        <f t="shared" si="13"/>
        <v>5136</v>
      </c>
      <c r="C191">
        <f t="shared" si="14"/>
        <v>3424</v>
      </c>
      <c r="D191" s="7">
        <f t="shared" si="15"/>
        <v>4.1179906542056077</v>
      </c>
      <c r="E191" s="7">
        <f t="shared" si="16"/>
        <v>6.1769859813084116</v>
      </c>
    </row>
    <row r="192" spans="1:5" x14ac:dyDescent="0.25">
      <c r="A192">
        <f t="shared" si="17"/>
        <v>84500</v>
      </c>
      <c r="B192">
        <f t="shared" si="13"/>
        <v>5130</v>
      </c>
      <c r="C192">
        <f t="shared" si="14"/>
        <v>3420</v>
      </c>
      <c r="D192" s="7">
        <f t="shared" si="15"/>
        <v>4.1179337231968809</v>
      </c>
      <c r="E192" s="7">
        <f t="shared" si="16"/>
        <v>6.1769005847953213</v>
      </c>
    </row>
    <row r="193" spans="1:5" x14ac:dyDescent="0.25">
      <c r="A193">
        <f t="shared" si="17"/>
        <v>84400</v>
      </c>
      <c r="B193">
        <f t="shared" si="13"/>
        <v>5124</v>
      </c>
      <c r="C193">
        <f t="shared" si="14"/>
        <v>3416</v>
      </c>
      <c r="D193" s="7">
        <f t="shared" si="15"/>
        <v>4.1178766588602658</v>
      </c>
      <c r="E193" s="7">
        <f t="shared" si="16"/>
        <v>6.1768149882903982</v>
      </c>
    </row>
    <row r="194" spans="1:5" x14ac:dyDescent="0.25">
      <c r="A194">
        <f t="shared" si="17"/>
        <v>84300</v>
      </c>
      <c r="B194">
        <f t="shared" si="13"/>
        <v>5118</v>
      </c>
      <c r="C194">
        <f t="shared" si="14"/>
        <v>3412</v>
      </c>
      <c r="D194" s="7">
        <f t="shared" si="15"/>
        <v>4.1178194607268468</v>
      </c>
      <c r="E194" s="7">
        <f t="shared" si="16"/>
        <v>6.1767291910902697</v>
      </c>
    </row>
    <row r="195" spans="1:5" x14ac:dyDescent="0.25">
      <c r="A195">
        <f t="shared" si="17"/>
        <v>84200</v>
      </c>
      <c r="B195">
        <f t="shared" si="13"/>
        <v>5112</v>
      </c>
      <c r="C195">
        <f t="shared" si="14"/>
        <v>3408</v>
      </c>
      <c r="D195" s="7">
        <f t="shared" si="15"/>
        <v>4.1177621283255084</v>
      </c>
      <c r="E195" s="7">
        <f t="shared" si="16"/>
        <v>6.176643192488263</v>
      </c>
    </row>
    <row r="196" spans="1:5" x14ac:dyDescent="0.25">
      <c r="A196">
        <f t="shared" si="17"/>
        <v>84100</v>
      </c>
      <c r="B196">
        <f t="shared" si="13"/>
        <v>5106</v>
      </c>
      <c r="C196">
        <f t="shared" si="14"/>
        <v>3404</v>
      </c>
      <c r="D196" s="7">
        <f t="shared" si="15"/>
        <v>4.1177046611829224</v>
      </c>
      <c r="E196" s="7">
        <f t="shared" si="16"/>
        <v>6.1765569917743832</v>
      </c>
    </row>
    <row r="197" spans="1:5" x14ac:dyDescent="0.25">
      <c r="A197">
        <f t="shared" si="17"/>
        <v>84000</v>
      </c>
      <c r="B197">
        <f t="shared" si="13"/>
        <v>5100</v>
      </c>
      <c r="C197">
        <f t="shared" si="14"/>
        <v>3400</v>
      </c>
      <c r="D197" s="7">
        <f t="shared" si="15"/>
        <v>4.117647058823529</v>
      </c>
      <c r="E197" s="7">
        <f t="shared" si="16"/>
        <v>6.1764705882352944</v>
      </c>
    </row>
    <row r="198" spans="1:5" x14ac:dyDescent="0.25">
      <c r="A198">
        <f t="shared" si="17"/>
        <v>83900</v>
      </c>
      <c r="B198">
        <f t="shared" si="13"/>
        <v>5094</v>
      </c>
      <c r="C198">
        <f t="shared" si="14"/>
        <v>3396</v>
      </c>
      <c r="D198" s="7">
        <f t="shared" si="15"/>
        <v>4.1175893207695324</v>
      </c>
      <c r="E198" s="7">
        <f t="shared" si="16"/>
        <v>6.1763839811542995</v>
      </c>
    </row>
    <row r="199" spans="1:5" x14ac:dyDescent="0.25">
      <c r="A199">
        <f t="shared" si="17"/>
        <v>83800</v>
      </c>
      <c r="B199">
        <f t="shared" si="13"/>
        <v>5088</v>
      </c>
      <c r="C199">
        <f t="shared" si="14"/>
        <v>3392</v>
      </c>
      <c r="D199" s="7">
        <f t="shared" si="15"/>
        <v>4.1175314465408803</v>
      </c>
      <c r="E199" s="7">
        <f t="shared" si="16"/>
        <v>6.1762971698113205</v>
      </c>
    </row>
    <row r="200" spans="1:5" x14ac:dyDescent="0.25">
      <c r="A200">
        <f t="shared" si="17"/>
        <v>83700</v>
      </c>
      <c r="B200">
        <f t="shared" si="13"/>
        <v>5082</v>
      </c>
      <c r="C200">
        <f t="shared" si="14"/>
        <v>3388</v>
      </c>
      <c r="D200" s="7">
        <f t="shared" si="15"/>
        <v>4.1174734356552536</v>
      </c>
      <c r="E200" s="7">
        <f t="shared" si="16"/>
        <v>6.1762101534828808</v>
      </c>
    </row>
    <row r="201" spans="1:5" x14ac:dyDescent="0.25">
      <c r="A201">
        <f t="shared" si="17"/>
        <v>83600</v>
      </c>
      <c r="B201">
        <f t="shared" si="13"/>
        <v>5076</v>
      </c>
      <c r="C201">
        <f t="shared" si="14"/>
        <v>3384</v>
      </c>
      <c r="D201" s="7">
        <f t="shared" si="15"/>
        <v>4.1174152876280532</v>
      </c>
      <c r="E201" s="7">
        <f t="shared" si="16"/>
        <v>6.1761229314420802</v>
      </c>
    </row>
    <row r="202" spans="1:5" x14ac:dyDescent="0.25">
      <c r="A202">
        <f t="shared" si="17"/>
        <v>83500</v>
      </c>
      <c r="B202">
        <f t="shared" si="13"/>
        <v>5070</v>
      </c>
      <c r="C202">
        <f t="shared" si="14"/>
        <v>3380</v>
      </c>
      <c r="D202" s="7">
        <f t="shared" si="15"/>
        <v>4.1173570019723869</v>
      </c>
      <c r="E202" s="7">
        <f t="shared" si="16"/>
        <v>6.1760355029585803</v>
      </c>
    </row>
    <row r="203" spans="1:5" x14ac:dyDescent="0.25">
      <c r="A203">
        <f t="shared" si="17"/>
        <v>83400</v>
      </c>
      <c r="B203">
        <f t="shared" si="13"/>
        <v>5064</v>
      </c>
      <c r="C203">
        <f t="shared" si="14"/>
        <v>3376</v>
      </c>
      <c r="D203" s="7">
        <f t="shared" si="15"/>
        <v>4.1172985781990521</v>
      </c>
      <c r="E203" s="7">
        <f t="shared" si="16"/>
        <v>6.1759478672985786</v>
      </c>
    </row>
    <row r="204" spans="1:5" x14ac:dyDescent="0.25">
      <c r="A204">
        <f t="shared" si="17"/>
        <v>83300</v>
      </c>
      <c r="B204">
        <f t="shared" si="13"/>
        <v>5058</v>
      </c>
      <c r="C204">
        <f t="shared" si="14"/>
        <v>3372</v>
      </c>
      <c r="D204" s="7">
        <f t="shared" si="15"/>
        <v>4.1172400158165283</v>
      </c>
      <c r="E204" s="7">
        <f t="shared" si="16"/>
        <v>6.175860023724792</v>
      </c>
    </row>
    <row r="205" spans="1:5" x14ac:dyDescent="0.25">
      <c r="A205">
        <f t="shared" si="17"/>
        <v>83200</v>
      </c>
      <c r="B205">
        <f t="shared" si="13"/>
        <v>5052</v>
      </c>
      <c r="C205">
        <f t="shared" si="14"/>
        <v>3368</v>
      </c>
      <c r="D205" s="7">
        <f t="shared" si="15"/>
        <v>4.1171813143309581</v>
      </c>
      <c r="E205" s="7">
        <f t="shared" si="16"/>
        <v>6.1757719714964372</v>
      </c>
    </row>
    <row r="206" spans="1:5" x14ac:dyDescent="0.25">
      <c r="A206">
        <f t="shared" si="17"/>
        <v>83100</v>
      </c>
      <c r="B206">
        <f t="shared" ref="B206:B269" si="18">($A206*0.06)+60</f>
        <v>5046</v>
      </c>
      <c r="C206">
        <f t="shared" ref="C206:C269" si="19">($A206*0.04)+40</f>
        <v>3364</v>
      </c>
      <c r="D206" s="7">
        <f t="shared" ref="D206:D269" si="20">($A206*0.25)/B206</f>
        <v>4.1171224732461358</v>
      </c>
      <c r="E206" s="7">
        <f t="shared" ref="E206:E269" si="21">($A206*0.25)/C206</f>
        <v>6.1756837098692037</v>
      </c>
    </row>
    <row r="207" spans="1:5" x14ac:dyDescent="0.25">
      <c r="A207">
        <f t="shared" ref="A207:A270" si="22">A206-100</f>
        <v>83000</v>
      </c>
      <c r="B207">
        <f t="shared" si="18"/>
        <v>5040</v>
      </c>
      <c r="C207">
        <f t="shared" si="19"/>
        <v>3360</v>
      </c>
      <c r="D207" s="7">
        <f t="shared" si="20"/>
        <v>4.1170634920634921</v>
      </c>
      <c r="E207" s="7">
        <f t="shared" si="21"/>
        <v>6.1755952380952381</v>
      </c>
    </row>
    <row r="208" spans="1:5" x14ac:dyDescent="0.25">
      <c r="A208">
        <f t="shared" si="22"/>
        <v>82900</v>
      </c>
      <c r="B208">
        <f t="shared" si="18"/>
        <v>5034</v>
      </c>
      <c r="C208">
        <f t="shared" si="19"/>
        <v>3356</v>
      </c>
      <c r="D208" s="7">
        <f t="shared" si="20"/>
        <v>4.117004370282082</v>
      </c>
      <c r="E208" s="7">
        <f t="shared" si="21"/>
        <v>6.175506555423123</v>
      </c>
    </row>
    <row r="209" spans="1:5" x14ac:dyDescent="0.25">
      <c r="A209">
        <f t="shared" si="22"/>
        <v>82800</v>
      </c>
      <c r="B209">
        <f t="shared" si="18"/>
        <v>5028</v>
      </c>
      <c r="C209">
        <f t="shared" si="19"/>
        <v>3352</v>
      </c>
      <c r="D209" s="7">
        <f t="shared" si="20"/>
        <v>4.1169451073985677</v>
      </c>
      <c r="E209" s="7">
        <f t="shared" si="21"/>
        <v>6.1754176610978524</v>
      </c>
    </row>
    <row r="210" spans="1:5" x14ac:dyDescent="0.25">
      <c r="A210">
        <f t="shared" si="22"/>
        <v>82700</v>
      </c>
      <c r="B210">
        <f t="shared" si="18"/>
        <v>5022</v>
      </c>
      <c r="C210">
        <f t="shared" si="19"/>
        <v>3348</v>
      </c>
      <c r="D210" s="7">
        <f t="shared" si="20"/>
        <v>4.1168857029072079</v>
      </c>
      <c r="E210" s="7">
        <f t="shared" si="21"/>
        <v>6.1753285543608127</v>
      </c>
    </row>
    <row r="211" spans="1:5" x14ac:dyDescent="0.25">
      <c r="A211">
        <f t="shared" si="22"/>
        <v>82600</v>
      </c>
      <c r="B211">
        <f t="shared" si="18"/>
        <v>5016</v>
      </c>
      <c r="C211">
        <f t="shared" si="19"/>
        <v>3344</v>
      </c>
      <c r="D211" s="7">
        <f t="shared" si="20"/>
        <v>4.1168261562998403</v>
      </c>
      <c r="E211" s="7">
        <f t="shared" si="21"/>
        <v>6.1752392344497604</v>
      </c>
    </row>
    <row r="212" spans="1:5" x14ac:dyDescent="0.25">
      <c r="A212">
        <f t="shared" si="22"/>
        <v>82500</v>
      </c>
      <c r="B212">
        <f t="shared" si="18"/>
        <v>5010</v>
      </c>
      <c r="C212">
        <f t="shared" si="19"/>
        <v>3340</v>
      </c>
      <c r="D212" s="7">
        <f t="shared" si="20"/>
        <v>4.1167664670658679</v>
      </c>
      <c r="E212" s="7">
        <f t="shared" si="21"/>
        <v>6.1751497005988023</v>
      </c>
    </row>
    <row r="213" spans="1:5" x14ac:dyDescent="0.25">
      <c r="A213">
        <f t="shared" si="22"/>
        <v>82400</v>
      </c>
      <c r="B213">
        <f t="shared" si="18"/>
        <v>5004</v>
      </c>
      <c r="C213">
        <f t="shared" si="19"/>
        <v>3336</v>
      </c>
      <c r="D213" s="7">
        <f t="shared" si="20"/>
        <v>4.1167066346922461</v>
      </c>
      <c r="E213" s="7">
        <f t="shared" si="21"/>
        <v>6.1750599520383691</v>
      </c>
    </row>
    <row r="214" spans="1:5" x14ac:dyDescent="0.25">
      <c r="A214">
        <f t="shared" si="22"/>
        <v>82300</v>
      </c>
      <c r="B214">
        <f t="shared" si="18"/>
        <v>4998</v>
      </c>
      <c r="C214">
        <f t="shared" si="19"/>
        <v>3332</v>
      </c>
      <c r="D214" s="7">
        <f t="shared" si="20"/>
        <v>4.1166466586634654</v>
      </c>
      <c r="E214" s="7">
        <f t="shared" si="21"/>
        <v>6.1749699879951985</v>
      </c>
    </row>
    <row r="215" spans="1:5" x14ac:dyDescent="0.25">
      <c r="A215">
        <f t="shared" si="22"/>
        <v>82200</v>
      </c>
      <c r="B215">
        <f t="shared" si="18"/>
        <v>4992</v>
      </c>
      <c r="C215">
        <f t="shared" si="19"/>
        <v>3328</v>
      </c>
      <c r="D215" s="7">
        <f t="shared" si="20"/>
        <v>4.1165865384615383</v>
      </c>
      <c r="E215" s="7">
        <f t="shared" si="21"/>
        <v>6.1748798076923075</v>
      </c>
    </row>
    <row r="216" spans="1:5" x14ac:dyDescent="0.25">
      <c r="A216">
        <f t="shared" si="22"/>
        <v>82100</v>
      </c>
      <c r="B216">
        <f t="shared" si="18"/>
        <v>4986</v>
      </c>
      <c r="C216">
        <f t="shared" si="19"/>
        <v>3324</v>
      </c>
      <c r="D216" s="7">
        <f t="shared" si="20"/>
        <v>4.1165262735659844</v>
      </c>
      <c r="E216" s="7">
        <f t="shared" si="21"/>
        <v>6.1747894103489775</v>
      </c>
    </row>
    <row r="217" spans="1:5" x14ac:dyDescent="0.25">
      <c r="A217">
        <f t="shared" si="22"/>
        <v>82000</v>
      </c>
      <c r="B217">
        <f t="shared" si="18"/>
        <v>4980</v>
      </c>
      <c r="C217">
        <f t="shared" si="19"/>
        <v>3320</v>
      </c>
      <c r="D217" s="7">
        <f t="shared" si="20"/>
        <v>4.1164658634538149</v>
      </c>
      <c r="E217" s="7">
        <f t="shared" si="21"/>
        <v>6.1746987951807233</v>
      </c>
    </row>
    <row r="218" spans="1:5" x14ac:dyDescent="0.25">
      <c r="A218">
        <f t="shared" si="22"/>
        <v>81900</v>
      </c>
      <c r="B218">
        <f t="shared" si="18"/>
        <v>4974</v>
      </c>
      <c r="C218">
        <f t="shared" si="19"/>
        <v>3316</v>
      </c>
      <c r="D218" s="7">
        <f t="shared" si="20"/>
        <v>4.1164053075995177</v>
      </c>
      <c r="E218" s="7">
        <f t="shared" si="21"/>
        <v>6.1746079613992766</v>
      </c>
    </row>
    <row r="219" spans="1:5" x14ac:dyDescent="0.25">
      <c r="A219">
        <f t="shared" si="22"/>
        <v>81800</v>
      </c>
      <c r="B219">
        <f t="shared" si="18"/>
        <v>4968</v>
      </c>
      <c r="C219">
        <f t="shared" si="19"/>
        <v>3312</v>
      </c>
      <c r="D219" s="7">
        <f t="shared" si="20"/>
        <v>4.1163446054750406</v>
      </c>
      <c r="E219" s="7">
        <f t="shared" si="21"/>
        <v>6.1745169082125608</v>
      </c>
    </row>
    <row r="220" spans="1:5" x14ac:dyDescent="0.25">
      <c r="A220">
        <f t="shared" si="22"/>
        <v>81700</v>
      </c>
      <c r="B220">
        <f t="shared" si="18"/>
        <v>4962</v>
      </c>
      <c r="C220">
        <f t="shared" si="19"/>
        <v>3308</v>
      </c>
      <c r="D220" s="7">
        <f t="shared" si="20"/>
        <v>4.1162837565497785</v>
      </c>
      <c r="E220" s="7">
        <f t="shared" si="21"/>
        <v>6.1744256348246678</v>
      </c>
    </row>
    <row r="221" spans="1:5" x14ac:dyDescent="0.25">
      <c r="A221">
        <f t="shared" si="22"/>
        <v>81600</v>
      </c>
      <c r="B221">
        <f t="shared" si="18"/>
        <v>4956</v>
      </c>
      <c r="C221">
        <f t="shared" si="19"/>
        <v>3304</v>
      </c>
      <c r="D221" s="7">
        <f t="shared" si="20"/>
        <v>4.1162227602905572</v>
      </c>
      <c r="E221" s="7">
        <f t="shared" si="21"/>
        <v>6.1743341404358354</v>
      </c>
    </row>
    <row r="222" spans="1:5" x14ac:dyDescent="0.25">
      <c r="A222">
        <f t="shared" si="22"/>
        <v>81500</v>
      </c>
      <c r="B222">
        <f t="shared" si="18"/>
        <v>4950</v>
      </c>
      <c r="C222">
        <f t="shared" si="19"/>
        <v>3300</v>
      </c>
      <c r="D222" s="7">
        <f t="shared" si="20"/>
        <v>4.1161616161616159</v>
      </c>
      <c r="E222" s="7">
        <f t="shared" si="21"/>
        <v>6.1742424242424239</v>
      </c>
    </row>
    <row r="223" spans="1:5" x14ac:dyDescent="0.25">
      <c r="A223">
        <f t="shared" si="22"/>
        <v>81400</v>
      </c>
      <c r="B223">
        <f t="shared" si="18"/>
        <v>4944</v>
      </c>
      <c r="C223">
        <f t="shared" si="19"/>
        <v>3296</v>
      </c>
      <c r="D223" s="7">
        <f t="shared" si="20"/>
        <v>4.1161003236245959</v>
      </c>
      <c r="E223" s="7">
        <f t="shared" si="21"/>
        <v>6.1741504854368934</v>
      </c>
    </row>
    <row r="224" spans="1:5" x14ac:dyDescent="0.25">
      <c r="A224">
        <f t="shared" si="22"/>
        <v>81300</v>
      </c>
      <c r="B224">
        <f t="shared" si="18"/>
        <v>4938</v>
      </c>
      <c r="C224">
        <f t="shared" si="19"/>
        <v>3292</v>
      </c>
      <c r="D224" s="7">
        <f t="shared" si="20"/>
        <v>4.1160388821385174</v>
      </c>
      <c r="E224" s="7">
        <f t="shared" si="21"/>
        <v>6.1740583232077766</v>
      </c>
    </row>
    <row r="225" spans="1:5" x14ac:dyDescent="0.25">
      <c r="A225">
        <f t="shared" si="22"/>
        <v>81200</v>
      </c>
      <c r="B225">
        <f t="shared" si="18"/>
        <v>4932</v>
      </c>
      <c r="C225">
        <f t="shared" si="19"/>
        <v>3288</v>
      </c>
      <c r="D225" s="7">
        <f t="shared" si="20"/>
        <v>4.1159772911597727</v>
      </c>
      <c r="E225" s="7">
        <f t="shared" si="21"/>
        <v>6.1739659367396591</v>
      </c>
    </row>
    <row r="226" spans="1:5" x14ac:dyDescent="0.25">
      <c r="A226">
        <f t="shared" si="22"/>
        <v>81100</v>
      </c>
      <c r="B226">
        <f t="shared" si="18"/>
        <v>4926</v>
      </c>
      <c r="C226">
        <f t="shared" si="19"/>
        <v>3284</v>
      </c>
      <c r="D226" s="7">
        <f t="shared" si="20"/>
        <v>4.1159155501421028</v>
      </c>
      <c r="E226" s="7">
        <f t="shared" si="21"/>
        <v>6.1738733252131546</v>
      </c>
    </row>
    <row r="227" spans="1:5" x14ac:dyDescent="0.25">
      <c r="A227">
        <f t="shared" si="22"/>
        <v>81000</v>
      </c>
      <c r="B227">
        <f t="shared" si="18"/>
        <v>4920</v>
      </c>
      <c r="C227">
        <f t="shared" si="19"/>
        <v>3280</v>
      </c>
      <c r="D227" s="7">
        <f t="shared" si="20"/>
        <v>4.1158536585365857</v>
      </c>
      <c r="E227" s="7">
        <f t="shared" si="21"/>
        <v>6.1737804878048781</v>
      </c>
    </row>
    <row r="228" spans="1:5" x14ac:dyDescent="0.25">
      <c r="A228">
        <f t="shared" si="22"/>
        <v>80900</v>
      </c>
      <c r="B228">
        <f t="shared" si="18"/>
        <v>4914</v>
      </c>
      <c r="C228">
        <f t="shared" si="19"/>
        <v>3276</v>
      </c>
      <c r="D228" s="7">
        <f t="shared" si="20"/>
        <v>4.1157916157916157</v>
      </c>
      <c r="E228" s="7">
        <f t="shared" si="21"/>
        <v>6.173687423687424</v>
      </c>
    </row>
    <row r="229" spans="1:5" x14ac:dyDescent="0.25">
      <c r="A229">
        <f t="shared" si="22"/>
        <v>80800</v>
      </c>
      <c r="B229">
        <f t="shared" si="18"/>
        <v>4908</v>
      </c>
      <c r="C229">
        <f t="shared" si="19"/>
        <v>3272</v>
      </c>
      <c r="D229" s="7">
        <f t="shared" si="20"/>
        <v>4.115729421352893</v>
      </c>
      <c r="E229" s="7">
        <f t="shared" si="21"/>
        <v>6.1735941320293399</v>
      </c>
    </row>
    <row r="230" spans="1:5" x14ac:dyDescent="0.25">
      <c r="A230">
        <f t="shared" si="22"/>
        <v>80700</v>
      </c>
      <c r="B230">
        <f t="shared" si="18"/>
        <v>4902</v>
      </c>
      <c r="C230">
        <f t="shared" si="19"/>
        <v>3268</v>
      </c>
      <c r="D230" s="7">
        <f t="shared" si="20"/>
        <v>4.1156670746634028</v>
      </c>
      <c r="E230" s="7">
        <f t="shared" si="21"/>
        <v>6.1735006119951041</v>
      </c>
    </row>
    <row r="231" spans="1:5" x14ac:dyDescent="0.25">
      <c r="A231">
        <f t="shared" si="22"/>
        <v>80600</v>
      </c>
      <c r="B231">
        <f t="shared" si="18"/>
        <v>4896</v>
      </c>
      <c r="C231">
        <f t="shared" si="19"/>
        <v>3264</v>
      </c>
      <c r="D231" s="7">
        <f t="shared" si="20"/>
        <v>4.1156045751633989</v>
      </c>
      <c r="E231" s="7">
        <f t="shared" si="21"/>
        <v>6.1734068627450984</v>
      </c>
    </row>
    <row r="232" spans="1:5" x14ac:dyDescent="0.25">
      <c r="A232">
        <f t="shared" si="22"/>
        <v>80500</v>
      </c>
      <c r="B232">
        <f t="shared" si="18"/>
        <v>4890</v>
      </c>
      <c r="C232">
        <f t="shared" si="19"/>
        <v>3260</v>
      </c>
      <c r="D232" s="7">
        <f t="shared" si="20"/>
        <v>4.1155419222903884</v>
      </c>
      <c r="E232" s="7">
        <f t="shared" si="21"/>
        <v>6.1733128834355826</v>
      </c>
    </row>
    <row r="233" spans="1:5" x14ac:dyDescent="0.25">
      <c r="A233">
        <f t="shared" si="22"/>
        <v>80400</v>
      </c>
      <c r="B233">
        <f t="shared" si="18"/>
        <v>4884</v>
      </c>
      <c r="C233">
        <f t="shared" si="19"/>
        <v>3256</v>
      </c>
      <c r="D233" s="7">
        <f t="shared" si="20"/>
        <v>4.1154791154791157</v>
      </c>
      <c r="E233" s="7">
        <f t="shared" si="21"/>
        <v>6.1732186732186731</v>
      </c>
    </row>
    <row r="234" spans="1:5" x14ac:dyDescent="0.25">
      <c r="A234">
        <f t="shared" si="22"/>
        <v>80300</v>
      </c>
      <c r="B234">
        <f t="shared" si="18"/>
        <v>4878</v>
      </c>
      <c r="C234">
        <f t="shared" si="19"/>
        <v>3252</v>
      </c>
      <c r="D234" s="7">
        <f t="shared" si="20"/>
        <v>4.1154161541615419</v>
      </c>
      <c r="E234" s="7">
        <f t="shared" si="21"/>
        <v>6.173124231242312</v>
      </c>
    </row>
    <row r="235" spans="1:5" x14ac:dyDescent="0.25">
      <c r="A235">
        <f t="shared" si="22"/>
        <v>80200</v>
      </c>
      <c r="B235">
        <f t="shared" si="18"/>
        <v>4872</v>
      </c>
      <c r="C235">
        <f t="shared" si="19"/>
        <v>3248</v>
      </c>
      <c r="D235" s="7">
        <f t="shared" si="20"/>
        <v>4.1153530377668313</v>
      </c>
      <c r="E235" s="7">
        <f t="shared" si="21"/>
        <v>6.1730295566502464</v>
      </c>
    </row>
    <row r="236" spans="1:5" x14ac:dyDescent="0.25">
      <c r="A236">
        <f t="shared" si="22"/>
        <v>80100</v>
      </c>
      <c r="B236">
        <f t="shared" si="18"/>
        <v>4866</v>
      </c>
      <c r="C236">
        <f t="shared" si="19"/>
        <v>3244</v>
      </c>
      <c r="D236" s="7">
        <f t="shared" si="20"/>
        <v>4.1152897657213314</v>
      </c>
      <c r="E236" s="7">
        <f t="shared" si="21"/>
        <v>6.1729346485819976</v>
      </c>
    </row>
    <row r="237" spans="1:5" x14ac:dyDescent="0.25">
      <c r="A237">
        <f t="shared" si="22"/>
        <v>80000</v>
      </c>
      <c r="B237">
        <f t="shared" si="18"/>
        <v>4860</v>
      </c>
      <c r="C237">
        <f t="shared" si="19"/>
        <v>3240</v>
      </c>
      <c r="D237" s="7">
        <f t="shared" si="20"/>
        <v>4.1152263374485596</v>
      </c>
      <c r="E237" s="7">
        <f t="shared" si="21"/>
        <v>6.1728395061728394</v>
      </c>
    </row>
    <row r="238" spans="1:5" x14ac:dyDescent="0.25">
      <c r="A238">
        <f t="shared" si="22"/>
        <v>79900</v>
      </c>
      <c r="B238">
        <f t="shared" si="18"/>
        <v>4854</v>
      </c>
      <c r="C238">
        <f t="shared" si="19"/>
        <v>3236</v>
      </c>
      <c r="D238" s="7">
        <f t="shared" si="20"/>
        <v>4.1151627523691801</v>
      </c>
      <c r="E238" s="7">
        <f t="shared" si="21"/>
        <v>6.1727441285537701</v>
      </c>
    </row>
    <row r="239" spans="1:5" x14ac:dyDescent="0.25">
      <c r="A239">
        <f t="shared" si="22"/>
        <v>79800</v>
      </c>
      <c r="B239">
        <f t="shared" si="18"/>
        <v>4848</v>
      </c>
      <c r="C239">
        <f t="shared" si="19"/>
        <v>3232</v>
      </c>
      <c r="D239" s="7">
        <f t="shared" si="20"/>
        <v>4.1150990099009901</v>
      </c>
      <c r="E239" s="7">
        <f t="shared" si="21"/>
        <v>6.1726485148514856</v>
      </c>
    </row>
    <row r="240" spans="1:5" x14ac:dyDescent="0.25">
      <c r="A240">
        <f t="shared" si="22"/>
        <v>79700</v>
      </c>
      <c r="B240">
        <f t="shared" si="18"/>
        <v>4842</v>
      </c>
      <c r="C240">
        <f t="shared" si="19"/>
        <v>3228</v>
      </c>
      <c r="D240" s="7">
        <f t="shared" si="20"/>
        <v>4.1150351094589013</v>
      </c>
      <c r="E240" s="7">
        <f t="shared" si="21"/>
        <v>6.1725526641883519</v>
      </c>
    </row>
    <row r="241" spans="1:5" x14ac:dyDescent="0.25">
      <c r="A241">
        <f t="shared" si="22"/>
        <v>79600</v>
      </c>
      <c r="B241">
        <f t="shared" si="18"/>
        <v>4836</v>
      </c>
      <c r="C241">
        <f t="shared" si="19"/>
        <v>3224</v>
      </c>
      <c r="D241" s="7">
        <f t="shared" si="20"/>
        <v>4.1149710504549217</v>
      </c>
      <c r="E241" s="7">
        <f t="shared" si="21"/>
        <v>6.1724565756823822</v>
      </c>
    </row>
    <row r="242" spans="1:5" x14ac:dyDescent="0.25">
      <c r="A242">
        <f t="shared" si="22"/>
        <v>79500</v>
      </c>
      <c r="B242">
        <f t="shared" si="18"/>
        <v>4830</v>
      </c>
      <c r="C242">
        <f t="shared" si="19"/>
        <v>3220</v>
      </c>
      <c r="D242" s="7">
        <f t="shared" si="20"/>
        <v>4.1149068322981366</v>
      </c>
      <c r="E242" s="7">
        <f t="shared" si="21"/>
        <v>6.1723602484472053</v>
      </c>
    </row>
    <row r="243" spans="1:5" x14ac:dyDescent="0.25">
      <c r="A243">
        <f t="shared" si="22"/>
        <v>79400</v>
      </c>
      <c r="B243">
        <f t="shared" si="18"/>
        <v>4824</v>
      </c>
      <c r="C243">
        <f t="shared" si="19"/>
        <v>3216</v>
      </c>
      <c r="D243" s="7">
        <f t="shared" si="20"/>
        <v>4.1148424543946929</v>
      </c>
      <c r="E243" s="7">
        <f t="shared" si="21"/>
        <v>6.1722636815920398</v>
      </c>
    </row>
    <row r="244" spans="1:5" x14ac:dyDescent="0.25">
      <c r="A244">
        <f t="shared" si="22"/>
        <v>79300</v>
      </c>
      <c r="B244">
        <f t="shared" si="18"/>
        <v>4818</v>
      </c>
      <c r="C244">
        <f t="shared" si="19"/>
        <v>3212</v>
      </c>
      <c r="D244" s="7">
        <f t="shared" si="20"/>
        <v>4.1147779161477791</v>
      </c>
      <c r="E244" s="7">
        <f t="shared" si="21"/>
        <v>6.1721668742216691</v>
      </c>
    </row>
    <row r="245" spans="1:5" x14ac:dyDescent="0.25">
      <c r="A245">
        <f t="shared" si="22"/>
        <v>79200</v>
      </c>
      <c r="B245">
        <f t="shared" si="18"/>
        <v>4812</v>
      </c>
      <c r="C245">
        <f t="shared" si="19"/>
        <v>3208</v>
      </c>
      <c r="D245" s="7">
        <f t="shared" si="20"/>
        <v>4.1147132169576057</v>
      </c>
      <c r="E245" s="7">
        <f t="shared" si="21"/>
        <v>6.1720698254364086</v>
      </c>
    </row>
    <row r="246" spans="1:5" x14ac:dyDescent="0.25">
      <c r="A246">
        <f t="shared" si="22"/>
        <v>79100</v>
      </c>
      <c r="B246">
        <f t="shared" si="18"/>
        <v>4806</v>
      </c>
      <c r="C246">
        <f t="shared" si="19"/>
        <v>3204</v>
      </c>
      <c r="D246" s="7">
        <f t="shared" si="20"/>
        <v>4.11464835622139</v>
      </c>
      <c r="E246" s="7">
        <f t="shared" si="21"/>
        <v>6.1719725343320846</v>
      </c>
    </row>
    <row r="247" spans="1:5" x14ac:dyDescent="0.25">
      <c r="A247">
        <f t="shared" si="22"/>
        <v>79000</v>
      </c>
      <c r="B247">
        <f t="shared" si="18"/>
        <v>4800</v>
      </c>
      <c r="C247">
        <f t="shared" si="19"/>
        <v>3200</v>
      </c>
      <c r="D247" s="7">
        <f t="shared" si="20"/>
        <v>4.114583333333333</v>
      </c>
      <c r="E247" s="7">
        <f t="shared" si="21"/>
        <v>6.171875</v>
      </c>
    </row>
    <row r="248" spans="1:5" x14ac:dyDescent="0.25">
      <c r="A248">
        <f t="shared" si="22"/>
        <v>78900</v>
      </c>
      <c r="B248">
        <f t="shared" si="18"/>
        <v>4794</v>
      </c>
      <c r="C248">
        <f t="shared" si="19"/>
        <v>3196</v>
      </c>
      <c r="D248" s="7">
        <f t="shared" si="20"/>
        <v>4.1145181476846053</v>
      </c>
      <c r="E248" s="7">
        <f t="shared" si="21"/>
        <v>6.1717772215269084</v>
      </c>
    </row>
    <row r="249" spans="1:5" x14ac:dyDescent="0.25">
      <c r="A249">
        <f t="shared" si="22"/>
        <v>78800</v>
      </c>
      <c r="B249">
        <f t="shared" si="18"/>
        <v>4788</v>
      </c>
      <c r="C249">
        <f t="shared" si="19"/>
        <v>3192</v>
      </c>
      <c r="D249" s="7">
        <f t="shared" si="20"/>
        <v>4.1144527986633248</v>
      </c>
      <c r="E249" s="7">
        <f t="shared" si="21"/>
        <v>6.1716791979949877</v>
      </c>
    </row>
    <row r="250" spans="1:5" x14ac:dyDescent="0.25">
      <c r="A250">
        <f t="shared" si="22"/>
        <v>78700</v>
      </c>
      <c r="B250">
        <f t="shared" si="18"/>
        <v>4782</v>
      </c>
      <c r="C250">
        <f t="shared" si="19"/>
        <v>3188</v>
      </c>
      <c r="D250" s="7">
        <f t="shared" si="20"/>
        <v>4.114387285654538</v>
      </c>
      <c r="E250" s="7">
        <f t="shared" si="21"/>
        <v>6.1715809284818066</v>
      </c>
    </row>
    <row r="251" spans="1:5" x14ac:dyDescent="0.25">
      <c r="A251">
        <f t="shared" si="22"/>
        <v>78600</v>
      </c>
      <c r="B251">
        <f t="shared" si="18"/>
        <v>4776</v>
      </c>
      <c r="C251">
        <f t="shared" si="19"/>
        <v>3184</v>
      </c>
      <c r="D251" s="7">
        <f t="shared" si="20"/>
        <v>4.1143216080402008</v>
      </c>
      <c r="E251" s="7">
        <f t="shared" si="21"/>
        <v>6.1714824120603016</v>
      </c>
    </row>
    <row r="252" spans="1:5" x14ac:dyDescent="0.25">
      <c r="A252">
        <f t="shared" si="22"/>
        <v>78500</v>
      </c>
      <c r="B252">
        <f t="shared" si="18"/>
        <v>4770</v>
      </c>
      <c r="C252">
        <f t="shared" si="19"/>
        <v>3180</v>
      </c>
      <c r="D252" s="7">
        <f t="shared" si="20"/>
        <v>4.1142557651991618</v>
      </c>
      <c r="E252" s="7">
        <f t="shared" si="21"/>
        <v>6.1713836477987423</v>
      </c>
    </row>
    <row r="253" spans="1:5" x14ac:dyDescent="0.25">
      <c r="A253">
        <f t="shared" si="22"/>
        <v>78400</v>
      </c>
      <c r="B253">
        <f t="shared" si="18"/>
        <v>4764</v>
      </c>
      <c r="C253">
        <f t="shared" si="19"/>
        <v>3176</v>
      </c>
      <c r="D253" s="7">
        <f t="shared" si="20"/>
        <v>4.1141897565071366</v>
      </c>
      <c r="E253" s="7">
        <f t="shared" si="21"/>
        <v>6.1712846347607053</v>
      </c>
    </row>
    <row r="254" spans="1:5" x14ac:dyDescent="0.25">
      <c r="A254">
        <f t="shared" si="22"/>
        <v>78300</v>
      </c>
      <c r="B254">
        <f t="shared" si="18"/>
        <v>4758</v>
      </c>
      <c r="C254">
        <f t="shared" si="19"/>
        <v>3172</v>
      </c>
      <c r="D254" s="7">
        <f t="shared" si="20"/>
        <v>4.1141235813366963</v>
      </c>
      <c r="E254" s="7">
        <f t="shared" si="21"/>
        <v>6.171185372005044</v>
      </c>
    </row>
    <row r="255" spans="1:5" x14ac:dyDescent="0.25">
      <c r="A255">
        <f t="shared" si="22"/>
        <v>78200</v>
      </c>
      <c r="B255">
        <f t="shared" si="18"/>
        <v>4752</v>
      </c>
      <c r="C255">
        <f t="shared" si="19"/>
        <v>3168</v>
      </c>
      <c r="D255" s="7">
        <f t="shared" si="20"/>
        <v>4.1140572390572387</v>
      </c>
      <c r="E255" s="7">
        <f t="shared" si="21"/>
        <v>6.171085858585859</v>
      </c>
    </row>
    <row r="256" spans="1:5" x14ac:dyDescent="0.25">
      <c r="A256">
        <f t="shared" si="22"/>
        <v>78100</v>
      </c>
      <c r="B256">
        <f t="shared" si="18"/>
        <v>4746</v>
      </c>
      <c r="C256">
        <f t="shared" si="19"/>
        <v>3164</v>
      </c>
      <c r="D256" s="7">
        <f t="shared" si="20"/>
        <v>4.1139907290349766</v>
      </c>
      <c r="E256" s="7">
        <f t="shared" si="21"/>
        <v>6.1709860935524654</v>
      </c>
    </row>
    <row r="257" spans="1:5" x14ac:dyDescent="0.25">
      <c r="A257">
        <f t="shared" si="22"/>
        <v>78000</v>
      </c>
      <c r="B257">
        <f t="shared" si="18"/>
        <v>4740</v>
      </c>
      <c r="C257">
        <f t="shared" si="19"/>
        <v>3160</v>
      </c>
      <c r="D257" s="7">
        <f t="shared" si="20"/>
        <v>4.1139240506329111</v>
      </c>
      <c r="E257" s="7">
        <f t="shared" si="21"/>
        <v>6.1708860759493671</v>
      </c>
    </row>
    <row r="258" spans="1:5" x14ac:dyDescent="0.25">
      <c r="A258">
        <f t="shared" si="22"/>
        <v>77900</v>
      </c>
      <c r="B258">
        <f t="shared" si="18"/>
        <v>4734</v>
      </c>
      <c r="C258">
        <f t="shared" si="19"/>
        <v>3156</v>
      </c>
      <c r="D258" s="7">
        <f t="shared" si="20"/>
        <v>4.1138572032108156</v>
      </c>
      <c r="E258" s="7">
        <f t="shared" si="21"/>
        <v>6.170785804816223</v>
      </c>
    </row>
    <row r="259" spans="1:5" x14ac:dyDescent="0.25">
      <c r="A259">
        <f t="shared" si="22"/>
        <v>77800</v>
      </c>
      <c r="B259">
        <f t="shared" si="18"/>
        <v>4728</v>
      </c>
      <c r="C259">
        <f t="shared" si="19"/>
        <v>3152</v>
      </c>
      <c r="D259" s="7">
        <f t="shared" si="20"/>
        <v>4.1137901861252111</v>
      </c>
      <c r="E259" s="7">
        <f t="shared" si="21"/>
        <v>6.1706852791878175</v>
      </c>
    </row>
    <row r="260" spans="1:5" x14ac:dyDescent="0.25">
      <c r="A260">
        <f t="shared" si="22"/>
        <v>77700</v>
      </c>
      <c r="B260">
        <f t="shared" si="18"/>
        <v>4722</v>
      </c>
      <c r="C260">
        <f t="shared" si="19"/>
        <v>3148</v>
      </c>
      <c r="D260" s="7">
        <f t="shared" si="20"/>
        <v>4.1137229987293518</v>
      </c>
      <c r="E260" s="7">
        <f t="shared" si="21"/>
        <v>6.1705844980940281</v>
      </c>
    </row>
    <row r="261" spans="1:5" x14ac:dyDescent="0.25">
      <c r="A261">
        <f t="shared" si="22"/>
        <v>77600</v>
      </c>
      <c r="B261">
        <f t="shared" si="18"/>
        <v>4716</v>
      </c>
      <c r="C261">
        <f t="shared" si="19"/>
        <v>3144</v>
      </c>
      <c r="D261" s="7">
        <f t="shared" si="20"/>
        <v>4.1136556403731976</v>
      </c>
      <c r="E261" s="7">
        <f t="shared" si="21"/>
        <v>6.1704834605597965</v>
      </c>
    </row>
    <row r="262" spans="1:5" x14ac:dyDescent="0.25">
      <c r="A262">
        <f t="shared" si="22"/>
        <v>77500</v>
      </c>
      <c r="B262">
        <f t="shared" si="18"/>
        <v>4710</v>
      </c>
      <c r="C262">
        <f t="shared" si="19"/>
        <v>3140</v>
      </c>
      <c r="D262" s="7">
        <f t="shared" si="20"/>
        <v>4.1135881104033967</v>
      </c>
      <c r="E262" s="7">
        <f t="shared" si="21"/>
        <v>6.1703821656050959</v>
      </c>
    </row>
    <row r="263" spans="1:5" x14ac:dyDescent="0.25">
      <c r="A263">
        <f t="shared" si="22"/>
        <v>77400</v>
      </c>
      <c r="B263">
        <f t="shared" si="18"/>
        <v>4704</v>
      </c>
      <c r="C263">
        <f t="shared" si="19"/>
        <v>3136</v>
      </c>
      <c r="D263" s="7">
        <f t="shared" si="20"/>
        <v>4.1135204081632653</v>
      </c>
      <c r="E263" s="7">
        <f t="shared" si="21"/>
        <v>6.1702806122448983</v>
      </c>
    </row>
    <row r="264" spans="1:5" x14ac:dyDescent="0.25">
      <c r="A264">
        <f t="shared" si="22"/>
        <v>77300</v>
      </c>
      <c r="B264">
        <f t="shared" si="18"/>
        <v>4698</v>
      </c>
      <c r="C264">
        <f t="shared" si="19"/>
        <v>3132</v>
      </c>
      <c r="D264" s="7">
        <f t="shared" si="20"/>
        <v>4.1134525329927625</v>
      </c>
      <c r="E264" s="7">
        <f t="shared" si="21"/>
        <v>6.1701787994891442</v>
      </c>
    </row>
    <row r="265" spans="1:5" x14ac:dyDescent="0.25">
      <c r="A265">
        <f t="shared" si="22"/>
        <v>77200</v>
      </c>
      <c r="B265">
        <f t="shared" si="18"/>
        <v>4692</v>
      </c>
      <c r="C265">
        <f t="shared" si="19"/>
        <v>3128</v>
      </c>
      <c r="D265" s="7">
        <f t="shared" si="20"/>
        <v>4.1133844842284741</v>
      </c>
      <c r="E265" s="7">
        <f t="shared" si="21"/>
        <v>6.1700767263427112</v>
      </c>
    </row>
    <row r="266" spans="1:5" x14ac:dyDescent="0.25">
      <c r="A266">
        <f t="shared" si="22"/>
        <v>77100</v>
      </c>
      <c r="B266">
        <f t="shared" si="18"/>
        <v>4686</v>
      </c>
      <c r="C266">
        <f t="shared" si="19"/>
        <v>3124</v>
      </c>
      <c r="D266" s="7">
        <f t="shared" si="20"/>
        <v>4.1133162612035852</v>
      </c>
      <c r="E266" s="7">
        <f t="shared" si="21"/>
        <v>6.1699743918053773</v>
      </c>
    </row>
    <row r="267" spans="1:5" x14ac:dyDescent="0.25">
      <c r="A267">
        <f t="shared" si="22"/>
        <v>77000</v>
      </c>
      <c r="B267">
        <f t="shared" si="18"/>
        <v>4680</v>
      </c>
      <c r="C267">
        <f t="shared" si="19"/>
        <v>3120</v>
      </c>
      <c r="D267" s="7">
        <f t="shared" si="20"/>
        <v>4.1132478632478628</v>
      </c>
      <c r="E267" s="7">
        <f t="shared" si="21"/>
        <v>6.1698717948717947</v>
      </c>
    </row>
    <row r="268" spans="1:5" x14ac:dyDescent="0.25">
      <c r="A268">
        <f t="shared" si="22"/>
        <v>76900</v>
      </c>
      <c r="B268">
        <f t="shared" si="18"/>
        <v>4674</v>
      </c>
      <c r="C268">
        <f t="shared" si="19"/>
        <v>3116</v>
      </c>
      <c r="D268" s="7">
        <f t="shared" si="20"/>
        <v>4.1131792896876336</v>
      </c>
      <c r="E268" s="7">
        <f t="shared" si="21"/>
        <v>6.1697689345314508</v>
      </c>
    </row>
    <row r="269" spans="1:5" x14ac:dyDescent="0.25">
      <c r="A269">
        <f t="shared" si="22"/>
        <v>76800</v>
      </c>
      <c r="B269">
        <f t="shared" si="18"/>
        <v>4668</v>
      </c>
      <c r="C269">
        <f t="shared" si="19"/>
        <v>3112</v>
      </c>
      <c r="D269" s="7">
        <f t="shared" si="20"/>
        <v>4.1131105398457581</v>
      </c>
      <c r="E269" s="7">
        <f t="shared" si="21"/>
        <v>6.1696658097686372</v>
      </c>
    </row>
    <row r="270" spans="1:5" x14ac:dyDescent="0.25">
      <c r="A270">
        <f t="shared" si="22"/>
        <v>76700</v>
      </c>
      <c r="B270">
        <f t="shared" ref="B270:B333" si="23">($A270*0.06)+60</f>
        <v>4662</v>
      </c>
      <c r="C270">
        <f t="shared" ref="C270:C333" si="24">($A270*0.04)+40</f>
        <v>3108</v>
      </c>
      <c r="D270" s="7">
        <f t="shared" ref="D270:D333" si="25">($A270*0.25)/B270</f>
        <v>4.113041613041613</v>
      </c>
      <c r="E270" s="7">
        <f t="shared" ref="E270:E333" si="26">($A270*0.25)/C270</f>
        <v>6.1695624195624195</v>
      </c>
    </row>
    <row r="271" spans="1:5" x14ac:dyDescent="0.25">
      <c r="A271">
        <f t="shared" ref="A271:A334" si="27">A270-100</f>
        <v>76600</v>
      </c>
      <c r="B271">
        <f t="shared" si="23"/>
        <v>4656</v>
      </c>
      <c r="C271">
        <f t="shared" si="24"/>
        <v>3104</v>
      </c>
      <c r="D271" s="7">
        <f t="shared" si="25"/>
        <v>4.1129725085910653</v>
      </c>
      <c r="E271" s="7">
        <f t="shared" si="26"/>
        <v>6.169458762886598</v>
      </c>
    </row>
    <row r="272" spans="1:5" x14ac:dyDescent="0.25">
      <c r="A272">
        <f t="shared" si="27"/>
        <v>76500</v>
      </c>
      <c r="B272">
        <f t="shared" si="23"/>
        <v>4650</v>
      </c>
      <c r="C272">
        <f t="shared" si="24"/>
        <v>3100</v>
      </c>
      <c r="D272" s="7">
        <f t="shared" si="25"/>
        <v>4.112903225806452</v>
      </c>
      <c r="E272" s="7">
        <f t="shared" si="26"/>
        <v>6.169354838709677</v>
      </c>
    </row>
    <row r="273" spans="1:5" x14ac:dyDescent="0.25">
      <c r="A273">
        <f t="shared" si="27"/>
        <v>76400</v>
      </c>
      <c r="B273">
        <f t="shared" si="23"/>
        <v>4644</v>
      </c>
      <c r="C273">
        <f t="shared" si="24"/>
        <v>3096</v>
      </c>
      <c r="D273" s="7">
        <f t="shared" si="25"/>
        <v>4.1128337639965551</v>
      </c>
      <c r="E273" s="7">
        <f t="shared" si="26"/>
        <v>6.1692506459948317</v>
      </c>
    </row>
    <row r="274" spans="1:5" x14ac:dyDescent="0.25">
      <c r="A274">
        <f t="shared" si="27"/>
        <v>76300</v>
      </c>
      <c r="B274">
        <f t="shared" si="23"/>
        <v>4638</v>
      </c>
      <c r="C274">
        <f t="shared" si="24"/>
        <v>3092</v>
      </c>
      <c r="D274" s="7">
        <f t="shared" si="25"/>
        <v>4.1127641224665803</v>
      </c>
      <c r="E274" s="7">
        <f t="shared" si="26"/>
        <v>6.1691461836998709</v>
      </c>
    </row>
    <row r="275" spans="1:5" x14ac:dyDescent="0.25">
      <c r="A275">
        <f t="shared" si="27"/>
        <v>76200</v>
      </c>
      <c r="B275">
        <f t="shared" si="23"/>
        <v>4632</v>
      </c>
      <c r="C275">
        <f t="shared" si="24"/>
        <v>3088</v>
      </c>
      <c r="D275" s="7">
        <f t="shared" si="25"/>
        <v>4.1126943005181351</v>
      </c>
      <c r="E275" s="7">
        <f t="shared" si="26"/>
        <v>6.1690414507772022</v>
      </c>
    </row>
    <row r="276" spans="1:5" x14ac:dyDescent="0.25">
      <c r="A276">
        <f t="shared" si="27"/>
        <v>76100</v>
      </c>
      <c r="B276">
        <f t="shared" si="23"/>
        <v>4626</v>
      </c>
      <c r="C276">
        <f t="shared" si="24"/>
        <v>3084</v>
      </c>
      <c r="D276" s="7">
        <f t="shared" si="25"/>
        <v>4.1126242974491998</v>
      </c>
      <c r="E276" s="7">
        <f t="shared" si="26"/>
        <v>6.1689364461738005</v>
      </c>
    </row>
    <row r="277" spans="1:5" x14ac:dyDescent="0.25">
      <c r="A277">
        <f t="shared" si="27"/>
        <v>76000</v>
      </c>
      <c r="B277">
        <f t="shared" si="23"/>
        <v>4620</v>
      </c>
      <c r="C277">
        <f t="shared" si="24"/>
        <v>3080</v>
      </c>
      <c r="D277" s="7">
        <f t="shared" si="25"/>
        <v>4.112554112554113</v>
      </c>
      <c r="E277" s="7">
        <f t="shared" si="26"/>
        <v>6.1688311688311686</v>
      </c>
    </row>
    <row r="278" spans="1:5" x14ac:dyDescent="0.25">
      <c r="A278">
        <f t="shared" si="27"/>
        <v>75900</v>
      </c>
      <c r="B278">
        <f t="shared" si="23"/>
        <v>4614</v>
      </c>
      <c r="C278">
        <f t="shared" si="24"/>
        <v>3076</v>
      </c>
      <c r="D278" s="7">
        <f t="shared" si="25"/>
        <v>4.1124837451235372</v>
      </c>
      <c r="E278" s="7">
        <f t="shared" si="26"/>
        <v>6.1687256176853058</v>
      </c>
    </row>
    <row r="279" spans="1:5" x14ac:dyDescent="0.25">
      <c r="A279">
        <f t="shared" si="27"/>
        <v>75800</v>
      </c>
      <c r="B279">
        <f t="shared" si="23"/>
        <v>4608</v>
      </c>
      <c r="C279">
        <f t="shared" si="24"/>
        <v>3072</v>
      </c>
      <c r="D279" s="7">
        <f t="shared" si="25"/>
        <v>4.1124131944444446</v>
      </c>
      <c r="E279" s="7">
        <f t="shared" si="26"/>
        <v>6.168619791666667</v>
      </c>
    </row>
    <row r="280" spans="1:5" x14ac:dyDescent="0.25">
      <c r="A280">
        <f t="shared" si="27"/>
        <v>75700</v>
      </c>
      <c r="B280">
        <f t="shared" si="23"/>
        <v>4602</v>
      </c>
      <c r="C280">
        <f t="shared" si="24"/>
        <v>3068</v>
      </c>
      <c r="D280" s="7">
        <f t="shared" si="25"/>
        <v>4.1123424598000868</v>
      </c>
      <c r="E280" s="7">
        <f t="shared" si="26"/>
        <v>6.1685136897001307</v>
      </c>
    </row>
    <row r="281" spans="1:5" x14ac:dyDescent="0.25">
      <c r="A281">
        <f t="shared" si="27"/>
        <v>75600</v>
      </c>
      <c r="B281">
        <f t="shared" si="23"/>
        <v>4596</v>
      </c>
      <c r="C281">
        <f t="shared" si="24"/>
        <v>3064</v>
      </c>
      <c r="D281" s="7">
        <f t="shared" si="25"/>
        <v>4.1122715404699735</v>
      </c>
      <c r="E281" s="7">
        <f t="shared" si="26"/>
        <v>6.1684073107049606</v>
      </c>
    </row>
    <row r="282" spans="1:5" x14ac:dyDescent="0.25">
      <c r="A282">
        <f t="shared" si="27"/>
        <v>75500</v>
      </c>
      <c r="B282">
        <f t="shared" si="23"/>
        <v>4590</v>
      </c>
      <c r="C282">
        <f t="shared" si="24"/>
        <v>3060</v>
      </c>
      <c r="D282" s="7">
        <f t="shared" si="25"/>
        <v>4.1122004357298474</v>
      </c>
      <c r="E282" s="7">
        <f t="shared" si="26"/>
        <v>6.1683006535947715</v>
      </c>
    </row>
    <row r="283" spans="1:5" x14ac:dyDescent="0.25">
      <c r="A283">
        <f t="shared" si="27"/>
        <v>75400</v>
      </c>
      <c r="B283">
        <f t="shared" si="23"/>
        <v>4584</v>
      </c>
      <c r="C283">
        <f t="shared" si="24"/>
        <v>3056</v>
      </c>
      <c r="D283" s="7">
        <f t="shared" si="25"/>
        <v>4.1121291448516581</v>
      </c>
      <c r="E283" s="7">
        <f t="shared" si="26"/>
        <v>6.1681937172774868</v>
      </c>
    </row>
    <row r="284" spans="1:5" x14ac:dyDescent="0.25">
      <c r="A284">
        <f t="shared" si="27"/>
        <v>75300</v>
      </c>
      <c r="B284">
        <f t="shared" si="23"/>
        <v>4578</v>
      </c>
      <c r="C284">
        <f t="shared" si="24"/>
        <v>3052</v>
      </c>
      <c r="D284" s="7">
        <f t="shared" si="25"/>
        <v>4.1120576671035387</v>
      </c>
      <c r="E284" s="7">
        <f t="shared" si="26"/>
        <v>6.1680865006553081</v>
      </c>
    </row>
    <row r="285" spans="1:5" x14ac:dyDescent="0.25">
      <c r="A285">
        <f t="shared" si="27"/>
        <v>75200</v>
      </c>
      <c r="B285">
        <f t="shared" si="23"/>
        <v>4572</v>
      </c>
      <c r="C285">
        <f t="shared" si="24"/>
        <v>3048</v>
      </c>
      <c r="D285" s="7">
        <f t="shared" si="25"/>
        <v>4.1119860017497816</v>
      </c>
      <c r="E285" s="7">
        <f t="shared" si="26"/>
        <v>6.1679790026246719</v>
      </c>
    </row>
    <row r="286" spans="1:5" x14ac:dyDescent="0.25">
      <c r="A286">
        <f t="shared" si="27"/>
        <v>75100</v>
      </c>
      <c r="B286">
        <f t="shared" si="23"/>
        <v>4566</v>
      </c>
      <c r="C286">
        <f t="shared" si="24"/>
        <v>3044</v>
      </c>
      <c r="D286" s="7">
        <f t="shared" si="25"/>
        <v>4.1119141480508103</v>
      </c>
      <c r="E286" s="7">
        <f t="shared" si="26"/>
        <v>6.1678712220762151</v>
      </c>
    </row>
    <row r="287" spans="1:5" x14ac:dyDescent="0.25">
      <c r="A287">
        <f t="shared" si="27"/>
        <v>75000</v>
      </c>
      <c r="B287">
        <f t="shared" si="23"/>
        <v>4560</v>
      </c>
      <c r="C287">
        <f t="shared" si="24"/>
        <v>3040</v>
      </c>
      <c r="D287" s="7">
        <f t="shared" si="25"/>
        <v>4.1118421052631575</v>
      </c>
      <c r="E287" s="7">
        <f t="shared" si="26"/>
        <v>6.1677631578947372</v>
      </c>
    </row>
    <row r="288" spans="1:5" x14ac:dyDescent="0.25">
      <c r="A288">
        <f t="shared" si="27"/>
        <v>74900</v>
      </c>
      <c r="B288">
        <f t="shared" si="23"/>
        <v>4554</v>
      </c>
      <c r="C288">
        <f t="shared" si="24"/>
        <v>3036</v>
      </c>
      <c r="D288" s="7">
        <f t="shared" si="25"/>
        <v>4.1117698726394378</v>
      </c>
      <c r="E288" s="7">
        <f t="shared" si="26"/>
        <v>6.1676548089591572</v>
      </c>
    </row>
    <row r="289" spans="1:5" x14ac:dyDescent="0.25">
      <c r="A289">
        <f t="shared" si="27"/>
        <v>74800</v>
      </c>
      <c r="B289">
        <f t="shared" si="23"/>
        <v>4548</v>
      </c>
      <c r="C289">
        <f t="shared" si="24"/>
        <v>3032</v>
      </c>
      <c r="D289" s="7">
        <f t="shared" si="25"/>
        <v>4.1116974494283198</v>
      </c>
      <c r="E289" s="7">
        <f t="shared" si="26"/>
        <v>6.1675461741424806</v>
      </c>
    </row>
    <row r="290" spans="1:5" x14ac:dyDescent="0.25">
      <c r="A290">
        <f t="shared" si="27"/>
        <v>74700</v>
      </c>
      <c r="B290">
        <f t="shared" si="23"/>
        <v>4542</v>
      </c>
      <c r="C290">
        <f t="shared" si="24"/>
        <v>3028</v>
      </c>
      <c r="D290" s="7">
        <f t="shared" si="25"/>
        <v>4.1116248348745046</v>
      </c>
      <c r="E290" s="7">
        <f t="shared" si="26"/>
        <v>6.1674372523117569</v>
      </c>
    </row>
    <row r="291" spans="1:5" x14ac:dyDescent="0.25">
      <c r="A291">
        <f t="shared" si="27"/>
        <v>74600</v>
      </c>
      <c r="B291">
        <f t="shared" si="23"/>
        <v>4536</v>
      </c>
      <c r="C291">
        <f t="shared" si="24"/>
        <v>3024</v>
      </c>
      <c r="D291" s="7">
        <f t="shared" si="25"/>
        <v>4.1115520282186946</v>
      </c>
      <c r="E291" s="7">
        <f t="shared" si="26"/>
        <v>6.1673280423280428</v>
      </c>
    </row>
    <row r="292" spans="1:5" x14ac:dyDescent="0.25">
      <c r="A292">
        <f t="shared" si="27"/>
        <v>74500</v>
      </c>
      <c r="B292">
        <f t="shared" si="23"/>
        <v>4530</v>
      </c>
      <c r="C292">
        <f t="shared" si="24"/>
        <v>3020</v>
      </c>
      <c r="D292" s="7">
        <f t="shared" si="25"/>
        <v>4.1114790286975715</v>
      </c>
      <c r="E292" s="7">
        <f t="shared" si="26"/>
        <v>6.1672185430463573</v>
      </c>
    </row>
    <row r="293" spans="1:5" x14ac:dyDescent="0.25">
      <c r="A293">
        <f t="shared" si="27"/>
        <v>74400</v>
      </c>
      <c r="B293">
        <f t="shared" si="23"/>
        <v>4524</v>
      </c>
      <c r="C293">
        <f t="shared" si="24"/>
        <v>3016</v>
      </c>
      <c r="D293" s="7">
        <f t="shared" si="25"/>
        <v>4.1114058355437662</v>
      </c>
      <c r="E293" s="7">
        <f t="shared" si="26"/>
        <v>6.1671087533156497</v>
      </c>
    </row>
    <row r="294" spans="1:5" x14ac:dyDescent="0.25">
      <c r="A294">
        <f t="shared" si="27"/>
        <v>74300</v>
      </c>
      <c r="B294">
        <f t="shared" si="23"/>
        <v>4518</v>
      </c>
      <c r="C294">
        <f t="shared" si="24"/>
        <v>3012</v>
      </c>
      <c r="D294" s="7">
        <f t="shared" si="25"/>
        <v>4.1113324479858342</v>
      </c>
      <c r="E294" s="7">
        <f t="shared" si="26"/>
        <v>6.1669986719787513</v>
      </c>
    </row>
    <row r="295" spans="1:5" x14ac:dyDescent="0.25">
      <c r="A295">
        <f t="shared" si="27"/>
        <v>74200</v>
      </c>
      <c r="B295">
        <f t="shared" si="23"/>
        <v>4512</v>
      </c>
      <c r="C295">
        <f t="shared" si="24"/>
        <v>3008</v>
      </c>
      <c r="D295" s="7">
        <f t="shared" si="25"/>
        <v>4.1112588652482271</v>
      </c>
      <c r="E295" s="7">
        <f t="shared" si="26"/>
        <v>6.1668882978723403</v>
      </c>
    </row>
    <row r="296" spans="1:5" x14ac:dyDescent="0.25">
      <c r="A296">
        <f t="shared" si="27"/>
        <v>74100</v>
      </c>
      <c r="B296">
        <f t="shared" si="23"/>
        <v>4506</v>
      </c>
      <c r="C296">
        <f t="shared" si="24"/>
        <v>3004</v>
      </c>
      <c r="D296" s="7">
        <f t="shared" si="25"/>
        <v>4.1111850865512647</v>
      </c>
      <c r="E296" s="7">
        <f t="shared" si="26"/>
        <v>6.166777629826897</v>
      </c>
    </row>
    <row r="297" spans="1:5" x14ac:dyDescent="0.25">
      <c r="A297">
        <f t="shared" si="27"/>
        <v>74000</v>
      </c>
      <c r="B297">
        <f t="shared" si="23"/>
        <v>4500</v>
      </c>
      <c r="C297">
        <f t="shared" si="24"/>
        <v>3000</v>
      </c>
      <c r="D297" s="7">
        <f t="shared" si="25"/>
        <v>4.1111111111111107</v>
      </c>
      <c r="E297" s="7">
        <f t="shared" si="26"/>
        <v>6.166666666666667</v>
      </c>
    </row>
    <row r="298" spans="1:5" x14ac:dyDescent="0.25">
      <c r="A298">
        <f t="shared" si="27"/>
        <v>73900</v>
      </c>
      <c r="B298">
        <f t="shared" si="23"/>
        <v>4494</v>
      </c>
      <c r="C298">
        <f t="shared" si="24"/>
        <v>2996</v>
      </c>
      <c r="D298" s="7">
        <f t="shared" si="25"/>
        <v>4.1110369381397422</v>
      </c>
      <c r="E298" s="7">
        <f t="shared" si="26"/>
        <v>6.1665554072096125</v>
      </c>
    </row>
    <row r="299" spans="1:5" x14ac:dyDescent="0.25">
      <c r="A299">
        <f t="shared" si="27"/>
        <v>73800</v>
      </c>
      <c r="B299">
        <f t="shared" si="23"/>
        <v>4488</v>
      </c>
      <c r="C299">
        <f t="shared" si="24"/>
        <v>2992</v>
      </c>
      <c r="D299" s="7">
        <f t="shared" si="25"/>
        <v>4.1109625668449201</v>
      </c>
      <c r="E299" s="7">
        <f t="shared" si="26"/>
        <v>6.1664438502673793</v>
      </c>
    </row>
    <row r="300" spans="1:5" x14ac:dyDescent="0.25">
      <c r="A300">
        <f t="shared" si="27"/>
        <v>73700</v>
      </c>
      <c r="B300">
        <f t="shared" si="23"/>
        <v>4482</v>
      </c>
      <c r="C300">
        <f t="shared" si="24"/>
        <v>2988</v>
      </c>
      <c r="D300" s="7">
        <f t="shared" si="25"/>
        <v>4.110887996430165</v>
      </c>
      <c r="E300" s="7">
        <f t="shared" si="26"/>
        <v>6.1663319946452475</v>
      </c>
    </row>
    <row r="301" spans="1:5" x14ac:dyDescent="0.25">
      <c r="A301">
        <f t="shared" si="27"/>
        <v>73600</v>
      </c>
      <c r="B301">
        <f t="shared" si="23"/>
        <v>4476</v>
      </c>
      <c r="C301">
        <f t="shared" si="24"/>
        <v>2984</v>
      </c>
      <c r="D301" s="7">
        <f t="shared" si="25"/>
        <v>4.1108132260947272</v>
      </c>
      <c r="E301" s="7">
        <f t="shared" si="26"/>
        <v>6.1662198391420908</v>
      </c>
    </row>
    <row r="302" spans="1:5" x14ac:dyDescent="0.25">
      <c r="A302">
        <f t="shared" si="27"/>
        <v>73500</v>
      </c>
      <c r="B302">
        <f t="shared" si="23"/>
        <v>4470</v>
      </c>
      <c r="C302">
        <f t="shared" si="24"/>
        <v>2980</v>
      </c>
      <c r="D302" s="7">
        <f t="shared" si="25"/>
        <v>4.1107382550335574</v>
      </c>
      <c r="E302" s="7">
        <f t="shared" si="26"/>
        <v>6.1661073825503356</v>
      </c>
    </row>
    <row r="303" spans="1:5" x14ac:dyDescent="0.25">
      <c r="A303">
        <f t="shared" si="27"/>
        <v>73400</v>
      </c>
      <c r="B303">
        <f t="shared" si="23"/>
        <v>4464</v>
      </c>
      <c r="C303">
        <f t="shared" si="24"/>
        <v>2976</v>
      </c>
      <c r="D303" s="7">
        <f t="shared" si="25"/>
        <v>4.1106630824372763</v>
      </c>
      <c r="E303" s="7">
        <f t="shared" si="26"/>
        <v>6.165994623655914</v>
      </c>
    </row>
    <row r="304" spans="1:5" x14ac:dyDescent="0.25">
      <c r="A304">
        <f t="shared" si="27"/>
        <v>73300</v>
      </c>
      <c r="B304">
        <f t="shared" si="23"/>
        <v>4458</v>
      </c>
      <c r="C304">
        <f t="shared" si="24"/>
        <v>2972</v>
      </c>
      <c r="D304" s="7">
        <f t="shared" si="25"/>
        <v>4.1105877074921491</v>
      </c>
      <c r="E304" s="7">
        <f t="shared" si="26"/>
        <v>6.1658815612382236</v>
      </c>
    </row>
    <row r="305" spans="1:5" x14ac:dyDescent="0.25">
      <c r="A305">
        <f t="shared" si="27"/>
        <v>73200</v>
      </c>
      <c r="B305">
        <f t="shared" si="23"/>
        <v>4452</v>
      </c>
      <c r="C305">
        <f t="shared" si="24"/>
        <v>2968</v>
      </c>
      <c r="D305" s="7">
        <f t="shared" si="25"/>
        <v>4.1105121293800542</v>
      </c>
      <c r="E305" s="7">
        <f t="shared" si="26"/>
        <v>6.1657681940700808</v>
      </c>
    </row>
    <row r="306" spans="1:5" x14ac:dyDescent="0.25">
      <c r="A306">
        <f t="shared" si="27"/>
        <v>73100</v>
      </c>
      <c r="B306">
        <f t="shared" si="23"/>
        <v>4446</v>
      </c>
      <c r="C306">
        <f t="shared" si="24"/>
        <v>2964</v>
      </c>
      <c r="D306" s="7">
        <f t="shared" si="25"/>
        <v>4.1104363472784522</v>
      </c>
      <c r="E306" s="7">
        <f t="shared" si="26"/>
        <v>6.1656545209176787</v>
      </c>
    </row>
    <row r="307" spans="1:5" x14ac:dyDescent="0.25">
      <c r="A307">
        <f t="shared" si="27"/>
        <v>73000</v>
      </c>
      <c r="B307">
        <f t="shared" si="23"/>
        <v>4440</v>
      </c>
      <c r="C307">
        <f t="shared" si="24"/>
        <v>2960</v>
      </c>
      <c r="D307" s="7">
        <f t="shared" si="25"/>
        <v>4.1103603603603602</v>
      </c>
      <c r="E307" s="7">
        <f t="shared" si="26"/>
        <v>6.1655405405405403</v>
      </c>
    </row>
    <row r="308" spans="1:5" x14ac:dyDescent="0.25">
      <c r="A308">
        <f t="shared" si="27"/>
        <v>72900</v>
      </c>
      <c r="B308">
        <f t="shared" si="23"/>
        <v>4434</v>
      </c>
      <c r="C308">
        <f t="shared" si="24"/>
        <v>2956</v>
      </c>
      <c r="D308" s="7">
        <f t="shared" si="25"/>
        <v>4.1102841677943163</v>
      </c>
      <c r="E308" s="7">
        <f t="shared" si="26"/>
        <v>6.1654262516914748</v>
      </c>
    </row>
    <row r="309" spans="1:5" x14ac:dyDescent="0.25">
      <c r="A309">
        <f t="shared" si="27"/>
        <v>72800</v>
      </c>
      <c r="B309">
        <f t="shared" si="23"/>
        <v>4428</v>
      </c>
      <c r="C309">
        <f t="shared" si="24"/>
        <v>2952</v>
      </c>
      <c r="D309" s="7">
        <f t="shared" si="25"/>
        <v>4.1102077687443543</v>
      </c>
      <c r="E309" s="7">
        <f t="shared" si="26"/>
        <v>6.1653116531165315</v>
      </c>
    </row>
    <row r="310" spans="1:5" x14ac:dyDescent="0.25">
      <c r="A310">
        <f t="shared" si="27"/>
        <v>72700</v>
      </c>
      <c r="B310">
        <f t="shared" si="23"/>
        <v>4422</v>
      </c>
      <c r="C310">
        <f t="shared" si="24"/>
        <v>2948</v>
      </c>
      <c r="D310" s="7">
        <f t="shared" si="25"/>
        <v>4.1101311623699681</v>
      </c>
      <c r="E310" s="7">
        <f t="shared" si="26"/>
        <v>6.1651967435549526</v>
      </c>
    </row>
    <row r="311" spans="1:5" x14ac:dyDescent="0.25">
      <c r="A311">
        <f t="shared" si="27"/>
        <v>72600</v>
      </c>
      <c r="B311">
        <f t="shared" si="23"/>
        <v>4416</v>
      </c>
      <c r="C311">
        <f t="shared" si="24"/>
        <v>2944</v>
      </c>
      <c r="D311" s="7">
        <f t="shared" si="25"/>
        <v>4.1100543478260869</v>
      </c>
      <c r="E311" s="7">
        <f t="shared" si="26"/>
        <v>6.1650815217391308</v>
      </c>
    </row>
    <row r="312" spans="1:5" x14ac:dyDescent="0.25">
      <c r="A312">
        <f t="shared" si="27"/>
        <v>72500</v>
      </c>
      <c r="B312">
        <f t="shared" si="23"/>
        <v>4410</v>
      </c>
      <c r="C312">
        <f t="shared" si="24"/>
        <v>2940</v>
      </c>
      <c r="D312" s="7">
        <f t="shared" si="25"/>
        <v>4.1099773242630384</v>
      </c>
      <c r="E312" s="7">
        <f t="shared" si="26"/>
        <v>6.1649659863945576</v>
      </c>
    </row>
    <row r="313" spans="1:5" x14ac:dyDescent="0.25">
      <c r="A313">
        <f t="shared" si="27"/>
        <v>72400</v>
      </c>
      <c r="B313">
        <f t="shared" si="23"/>
        <v>4404</v>
      </c>
      <c r="C313">
        <f t="shared" si="24"/>
        <v>2936</v>
      </c>
      <c r="D313" s="7">
        <f t="shared" si="25"/>
        <v>4.1099000908265211</v>
      </c>
      <c r="E313" s="7">
        <f t="shared" si="26"/>
        <v>6.1648501362397816</v>
      </c>
    </row>
    <row r="314" spans="1:5" x14ac:dyDescent="0.25">
      <c r="A314">
        <f t="shared" si="27"/>
        <v>72300</v>
      </c>
      <c r="B314">
        <f t="shared" si="23"/>
        <v>4398</v>
      </c>
      <c r="C314">
        <f t="shared" si="24"/>
        <v>2932</v>
      </c>
      <c r="D314" s="7">
        <f t="shared" si="25"/>
        <v>4.1098226466575714</v>
      </c>
      <c r="E314" s="7">
        <f t="shared" si="26"/>
        <v>6.164733969986357</v>
      </c>
    </row>
    <row r="315" spans="1:5" x14ac:dyDescent="0.25">
      <c r="A315">
        <f t="shared" si="27"/>
        <v>72200</v>
      </c>
      <c r="B315">
        <f t="shared" si="23"/>
        <v>4392</v>
      </c>
      <c r="C315">
        <f t="shared" si="24"/>
        <v>2928</v>
      </c>
      <c r="D315" s="7">
        <f t="shared" si="25"/>
        <v>4.1097449908925316</v>
      </c>
      <c r="E315" s="7">
        <f t="shared" si="26"/>
        <v>6.1646174863387975</v>
      </c>
    </row>
    <row r="316" spans="1:5" x14ac:dyDescent="0.25">
      <c r="A316">
        <f t="shared" si="27"/>
        <v>72100</v>
      </c>
      <c r="B316">
        <f t="shared" si="23"/>
        <v>4386</v>
      </c>
      <c r="C316">
        <f t="shared" si="24"/>
        <v>2924</v>
      </c>
      <c r="D316" s="7">
        <f t="shared" si="25"/>
        <v>4.1096671226630184</v>
      </c>
      <c r="E316" s="7">
        <f t="shared" si="26"/>
        <v>6.164500683994528</v>
      </c>
    </row>
    <row r="317" spans="1:5" x14ac:dyDescent="0.25">
      <c r="A317">
        <f t="shared" si="27"/>
        <v>72000</v>
      </c>
      <c r="B317">
        <f t="shared" si="23"/>
        <v>4380</v>
      </c>
      <c r="C317">
        <f t="shared" si="24"/>
        <v>2920</v>
      </c>
      <c r="D317" s="7">
        <f t="shared" si="25"/>
        <v>4.1095890410958908</v>
      </c>
      <c r="E317" s="7">
        <f t="shared" si="26"/>
        <v>6.1643835616438354</v>
      </c>
    </row>
    <row r="318" spans="1:5" x14ac:dyDescent="0.25">
      <c r="A318">
        <f t="shared" si="27"/>
        <v>71900</v>
      </c>
      <c r="B318">
        <f t="shared" si="23"/>
        <v>4374</v>
      </c>
      <c r="C318">
        <f t="shared" si="24"/>
        <v>2916</v>
      </c>
      <c r="D318" s="7">
        <f t="shared" si="25"/>
        <v>4.109510745313214</v>
      </c>
      <c r="E318" s="7">
        <f t="shared" si="26"/>
        <v>6.1642661179698219</v>
      </c>
    </row>
    <row r="319" spans="1:5" x14ac:dyDescent="0.25">
      <c r="A319">
        <f t="shared" si="27"/>
        <v>71800</v>
      </c>
      <c r="B319">
        <f t="shared" si="23"/>
        <v>4368</v>
      </c>
      <c r="C319">
        <f t="shared" si="24"/>
        <v>2912</v>
      </c>
      <c r="D319" s="7">
        <f t="shared" si="25"/>
        <v>4.1094322344322345</v>
      </c>
      <c r="E319" s="7">
        <f t="shared" si="26"/>
        <v>6.1641483516483513</v>
      </c>
    </row>
    <row r="320" spans="1:5" x14ac:dyDescent="0.25">
      <c r="A320">
        <f t="shared" si="27"/>
        <v>71700</v>
      </c>
      <c r="B320">
        <f t="shared" si="23"/>
        <v>4362</v>
      </c>
      <c r="C320">
        <f t="shared" si="24"/>
        <v>2908</v>
      </c>
      <c r="D320" s="7">
        <f t="shared" si="25"/>
        <v>4.1093535075653369</v>
      </c>
      <c r="E320" s="7">
        <f t="shared" si="26"/>
        <v>6.1640302613480058</v>
      </c>
    </row>
    <row r="321" spans="1:5" x14ac:dyDescent="0.25">
      <c r="A321">
        <f t="shared" si="27"/>
        <v>71600</v>
      </c>
      <c r="B321">
        <f t="shared" si="23"/>
        <v>4356</v>
      </c>
      <c r="C321">
        <f t="shared" si="24"/>
        <v>2904</v>
      </c>
      <c r="D321" s="7">
        <f t="shared" si="25"/>
        <v>4.1092745638200183</v>
      </c>
      <c r="E321" s="7">
        <f t="shared" si="26"/>
        <v>6.1639118457300279</v>
      </c>
    </row>
    <row r="322" spans="1:5" x14ac:dyDescent="0.25">
      <c r="A322">
        <f t="shared" si="27"/>
        <v>71500</v>
      </c>
      <c r="B322">
        <f t="shared" si="23"/>
        <v>4350</v>
      </c>
      <c r="C322">
        <f t="shared" si="24"/>
        <v>2900</v>
      </c>
      <c r="D322" s="7">
        <f t="shared" si="25"/>
        <v>4.1091954022988508</v>
      </c>
      <c r="E322" s="7">
        <f t="shared" si="26"/>
        <v>6.1637931034482758</v>
      </c>
    </row>
    <row r="323" spans="1:5" x14ac:dyDescent="0.25">
      <c r="A323">
        <f t="shared" si="27"/>
        <v>71400</v>
      </c>
      <c r="B323">
        <f t="shared" si="23"/>
        <v>4344</v>
      </c>
      <c r="C323">
        <f t="shared" si="24"/>
        <v>2896</v>
      </c>
      <c r="D323" s="7">
        <f t="shared" si="25"/>
        <v>4.1091160220994478</v>
      </c>
      <c r="E323" s="7">
        <f t="shared" si="26"/>
        <v>6.1636740331491708</v>
      </c>
    </row>
    <row r="324" spans="1:5" x14ac:dyDescent="0.25">
      <c r="A324">
        <f t="shared" si="27"/>
        <v>71300</v>
      </c>
      <c r="B324">
        <f t="shared" si="23"/>
        <v>4338</v>
      </c>
      <c r="C324">
        <f t="shared" si="24"/>
        <v>2892</v>
      </c>
      <c r="D324" s="7">
        <f t="shared" si="25"/>
        <v>4.1090364223144302</v>
      </c>
      <c r="E324" s="7">
        <f t="shared" si="26"/>
        <v>6.1635546334716462</v>
      </c>
    </row>
    <row r="325" spans="1:5" x14ac:dyDescent="0.25">
      <c r="A325">
        <f t="shared" si="27"/>
        <v>71200</v>
      </c>
      <c r="B325">
        <f t="shared" si="23"/>
        <v>4332</v>
      </c>
      <c r="C325">
        <f t="shared" si="24"/>
        <v>2888</v>
      </c>
      <c r="D325" s="7">
        <f t="shared" si="25"/>
        <v>4.1089566020313946</v>
      </c>
      <c r="E325" s="7">
        <f t="shared" si="26"/>
        <v>6.1634349030470919</v>
      </c>
    </row>
    <row r="326" spans="1:5" x14ac:dyDescent="0.25">
      <c r="A326">
        <f t="shared" si="27"/>
        <v>71100</v>
      </c>
      <c r="B326">
        <f t="shared" si="23"/>
        <v>4326</v>
      </c>
      <c r="C326">
        <f t="shared" si="24"/>
        <v>2884</v>
      </c>
      <c r="D326" s="7">
        <f t="shared" si="25"/>
        <v>4.1088765603328712</v>
      </c>
      <c r="E326" s="7">
        <f t="shared" si="26"/>
        <v>6.1633148404993063</v>
      </c>
    </row>
    <row r="327" spans="1:5" x14ac:dyDescent="0.25">
      <c r="A327">
        <f t="shared" si="27"/>
        <v>71000</v>
      </c>
      <c r="B327">
        <f t="shared" si="23"/>
        <v>4320</v>
      </c>
      <c r="C327">
        <f t="shared" si="24"/>
        <v>2880</v>
      </c>
      <c r="D327" s="7">
        <f t="shared" si="25"/>
        <v>4.1087962962962967</v>
      </c>
      <c r="E327" s="7">
        <f t="shared" si="26"/>
        <v>6.1631944444444446</v>
      </c>
    </row>
    <row r="328" spans="1:5" x14ac:dyDescent="0.25">
      <c r="A328">
        <f t="shared" si="27"/>
        <v>70900</v>
      </c>
      <c r="B328">
        <f t="shared" si="23"/>
        <v>4314</v>
      </c>
      <c r="C328">
        <f t="shared" si="24"/>
        <v>2876</v>
      </c>
      <c r="D328" s="7">
        <f t="shared" si="25"/>
        <v>4.1087158089939733</v>
      </c>
      <c r="E328" s="7">
        <f t="shared" si="26"/>
        <v>6.1630737134909594</v>
      </c>
    </row>
    <row r="329" spans="1:5" x14ac:dyDescent="0.25">
      <c r="A329">
        <f t="shared" si="27"/>
        <v>70800</v>
      </c>
      <c r="B329">
        <f t="shared" si="23"/>
        <v>4308</v>
      </c>
      <c r="C329">
        <f t="shared" si="24"/>
        <v>2872</v>
      </c>
      <c r="D329" s="7">
        <f t="shared" si="25"/>
        <v>4.1086350974930363</v>
      </c>
      <c r="E329" s="7">
        <f t="shared" si="26"/>
        <v>6.1629526462395541</v>
      </c>
    </row>
    <row r="330" spans="1:5" x14ac:dyDescent="0.25">
      <c r="A330">
        <f t="shared" si="27"/>
        <v>70700</v>
      </c>
      <c r="B330">
        <f t="shared" si="23"/>
        <v>4302</v>
      </c>
      <c r="C330">
        <f t="shared" si="24"/>
        <v>2868</v>
      </c>
      <c r="D330" s="7">
        <f t="shared" si="25"/>
        <v>4.1085541608554159</v>
      </c>
      <c r="E330" s="7">
        <f t="shared" si="26"/>
        <v>6.1628312412831239</v>
      </c>
    </row>
    <row r="331" spans="1:5" x14ac:dyDescent="0.25">
      <c r="A331">
        <f t="shared" si="27"/>
        <v>70600</v>
      </c>
      <c r="B331">
        <f t="shared" si="23"/>
        <v>4296</v>
      </c>
      <c r="C331">
        <f t="shared" si="24"/>
        <v>2864</v>
      </c>
      <c r="D331" s="7">
        <f t="shared" si="25"/>
        <v>4.1084729981378025</v>
      </c>
      <c r="E331" s="7">
        <f t="shared" si="26"/>
        <v>6.1627094972067038</v>
      </c>
    </row>
    <row r="332" spans="1:5" x14ac:dyDescent="0.25">
      <c r="A332">
        <f t="shared" si="27"/>
        <v>70500</v>
      </c>
      <c r="B332">
        <f t="shared" si="23"/>
        <v>4290</v>
      </c>
      <c r="C332">
        <f t="shared" si="24"/>
        <v>2860</v>
      </c>
      <c r="D332" s="7">
        <f t="shared" si="25"/>
        <v>4.1083916083916083</v>
      </c>
      <c r="E332" s="7">
        <f t="shared" si="26"/>
        <v>6.1625874125874125</v>
      </c>
    </row>
    <row r="333" spans="1:5" x14ac:dyDescent="0.25">
      <c r="A333">
        <f t="shared" si="27"/>
        <v>70400</v>
      </c>
      <c r="B333">
        <f t="shared" si="23"/>
        <v>4284</v>
      </c>
      <c r="C333">
        <f t="shared" si="24"/>
        <v>2856</v>
      </c>
      <c r="D333" s="7">
        <f t="shared" si="25"/>
        <v>4.1083099906629315</v>
      </c>
      <c r="E333" s="7">
        <f t="shared" si="26"/>
        <v>6.1624649859943981</v>
      </c>
    </row>
    <row r="334" spans="1:5" x14ac:dyDescent="0.25">
      <c r="A334">
        <f t="shared" si="27"/>
        <v>70300</v>
      </c>
      <c r="B334">
        <f t="shared" ref="B334:B397" si="28">($A334*0.06)+60</f>
        <v>4278</v>
      </c>
      <c r="C334">
        <f t="shared" ref="C334:C397" si="29">($A334*0.04)+40</f>
        <v>2852</v>
      </c>
      <c r="D334" s="7">
        <f t="shared" ref="D334:D397" si="30">($A334*0.25)/B334</f>
        <v>4.1082281439925197</v>
      </c>
      <c r="E334" s="7">
        <f t="shared" ref="E334:E397" si="31">($A334*0.25)/C334</f>
        <v>6.1623422159887795</v>
      </c>
    </row>
    <row r="335" spans="1:5" x14ac:dyDescent="0.25">
      <c r="A335">
        <f t="shared" ref="A335:A398" si="32">A334-100</f>
        <v>70200</v>
      </c>
      <c r="B335">
        <f t="shared" si="28"/>
        <v>4272</v>
      </c>
      <c r="C335">
        <f t="shared" si="29"/>
        <v>2848</v>
      </c>
      <c r="D335" s="7">
        <f t="shared" si="30"/>
        <v>4.1081460674157304</v>
      </c>
      <c r="E335" s="7">
        <f t="shared" si="31"/>
        <v>6.1622191011235952</v>
      </c>
    </row>
    <row r="336" spans="1:5" x14ac:dyDescent="0.25">
      <c r="A336">
        <f t="shared" si="32"/>
        <v>70100</v>
      </c>
      <c r="B336">
        <f t="shared" si="28"/>
        <v>4266</v>
      </c>
      <c r="C336">
        <f t="shared" si="29"/>
        <v>2844</v>
      </c>
      <c r="D336" s="7">
        <f t="shared" si="30"/>
        <v>4.1080637599624943</v>
      </c>
      <c r="E336" s="7">
        <f t="shared" si="31"/>
        <v>6.1620956399437414</v>
      </c>
    </row>
    <row r="337" spans="1:5" x14ac:dyDescent="0.25">
      <c r="A337">
        <f t="shared" si="32"/>
        <v>70000</v>
      </c>
      <c r="B337">
        <f t="shared" si="28"/>
        <v>4260</v>
      </c>
      <c r="C337">
        <f t="shared" si="29"/>
        <v>2840</v>
      </c>
      <c r="D337" s="7">
        <f t="shared" si="30"/>
        <v>4.107981220657277</v>
      </c>
      <c r="E337" s="7">
        <f t="shared" si="31"/>
        <v>6.1619718309859151</v>
      </c>
    </row>
    <row r="338" spans="1:5" x14ac:dyDescent="0.25">
      <c r="A338">
        <f t="shared" si="32"/>
        <v>69900</v>
      </c>
      <c r="B338">
        <f t="shared" si="28"/>
        <v>4254</v>
      </c>
      <c r="C338">
        <f t="shared" si="29"/>
        <v>2836</v>
      </c>
      <c r="D338" s="7">
        <f t="shared" si="30"/>
        <v>4.1078984485190411</v>
      </c>
      <c r="E338" s="7">
        <f t="shared" si="31"/>
        <v>6.1618476727785616</v>
      </c>
    </row>
    <row r="339" spans="1:5" x14ac:dyDescent="0.25">
      <c r="A339">
        <f t="shared" si="32"/>
        <v>69800</v>
      </c>
      <c r="B339">
        <f t="shared" si="28"/>
        <v>4248</v>
      </c>
      <c r="C339">
        <f t="shared" si="29"/>
        <v>2832</v>
      </c>
      <c r="D339" s="7">
        <f t="shared" si="30"/>
        <v>4.107815442561205</v>
      </c>
      <c r="E339" s="7">
        <f t="shared" si="31"/>
        <v>6.161723163841808</v>
      </c>
    </row>
    <row r="340" spans="1:5" x14ac:dyDescent="0.25">
      <c r="A340">
        <f t="shared" si="32"/>
        <v>69700</v>
      </c>
      <c r="B340">
        <f t="shared" si="28"/>
        <v>4242</v>
      </c>
      <c r="C340">
        <f t="shared" si="29"/>
        <v>2828</v>
      </c>
      <c r="D340" s="7">
        <f t="shared" si="30"/>
        <v>4.1077322017916078</v>
      </c>
      <c r="E340" s="7">
        <f t="shared" si="31"/>
        <v>6.1615983026874117</v>
      </c>
    </row>
    <row r="341" spans="1:5" x14ac:dyDescent="0.25">
      <c r="A341">
        <f t="shared" si="32"/>
        <v>69600</v>
      </c>
      <c r="B341">
        <f t="shared" si="28"/>
        <v>4236</v>
      </c>
      <c r="C341">
        <f t="shared" si="29"/>
        <v>2824</v>
      </c>
      <c r="D341" s="7">
        <f t="shared" si="30"/>
        <v>4.1076487252124645</v>
      </c>
      <c r="E341" s="7">
        <f t="shared" si="31"/>
        <v>6.1614730878186972</v>
      </c>
    </row>
    <row r="342" spans="1:5" x14ac:dyDescent="0.25">
      <c r="A342">
        <f t="shared" si="32"/>
        <v>69500</v>
      </c>
      <c r="B342">
        <f t="shared" si="28"/>
        <v>4230</v>
      </c>
      <c r="C342">
        <f t="shared" si="29"/>
        <v>2820</v>
      </c>
      <c r="D342" s="7">
        <f t="shared" si="30"/>
        <v>4.1075650118203306</v>
      </c>
      <c r="E342" s="7">
        <f t="shared" si="31"/>
        <v>6.1613475177304968</v>
      </c>
    </row>
    <row r="343" spans="1:5" x14ac:dyDescent="0.25">
      <c r="A343">
        <f t="shared" si="32"/>
        <v>69400</v>
      </c>
      <c r="B343">
        <f t="shared" si="28"/>
        <v>4224</v>
      </c>
      <c r="C343">
        <f t="shared" si="29"/>
        <v>2816</v>
      </c>
      <c r="D343" s="7">
        <f t="shared" si="30"/>
        <v>4.1074810606060606</v>
      </c>
      <c r="E343" s="7">
        <f t="shared" si="31"/>
        <v>6.1612215909090908</v>
      </c>
    </row>
    <row r="344" spans="1:5" x14ac:dyDescent="0.25">
      <c r="A344">
        <f t="shared" si="32"/>
        <v>69300</v>
      </c>
      <c r="B344">
        <f t="shared" si="28"/>
        <v>4218</v>
      </c>
      <c r="C344">
        <f t="shared" si="29"/>
        <v>2812</v>
      </c>
      <c r="D344" s="7">
        <f t="shared" si="30"/>
        <v>4.1073968705547657</v>
      </c>
      <c r="E344" s="7">
        <f t="shared" si="31"/>
        <v>6.1610953058321476</v>
      </c>
    </row>
    <row r="345" spans="1:5" x14ac:dyDescent="0.25">
      <c r="A345">
        <f t="shared" si="32"/>
        <v>69200</v>
      </c>
      <c r="B345">
        <f t="shared" si="28"/>
        <v>4212</v>
      </c>
      <c r="C345">
        <f t="shared" si="29"/>
        <v>2808</v>
      </c>
      <c r="D345" s="7">
        <f t="shared" si="30"/>
        <v>4.1073124406457744</v>
      </c>
      <c r="E345" s="7">
        <f t="shared" si="31"/>
        <v>6.1609686609686607</v>
      </c>
    </row>
    <row r="346" spans="1:5" x14ac:dyDescent="0.25">
      <c r="A346">
        <f t="shared" si="32"/>
        <v>69100</v>
      </c>
      <c r="B346">
        <f t="shared" si="28"/>
        <v>4206</v>
      </c>
      <c r="C346">
        <f t="shared" si="29"/>
        <v>2804</v>
      </c>
      <c r="D346" s="7">
        <f t="shared" si="30"/>
        <v>4.1072277698525914</v>
      </c>
      <c r="E346" s="7">
        <f t="shared" si="31"/>
        <v>6.1608416547788876</v>
      </c>
    </row>
    <row r="347" spans="1:5" x14ac:dyDescent="0.25">
      <c r="A347">
        <f t="shared" si="32"/>
        <v>69000</v>
      </c>
      <c r="B347">
        <f t="shared" si="28"/>
        <v>4200</v>
      </c>
      <c r="C347">
        <f t="shared" si="29"/>
        <v>2800</v>
      </c>
      <c r="D347" s="7">
        <f t="shared" si="30"/>
        <v>4.1071428571428568</v>
      </c>
      <c r="E347" s="7">
        <f t="shared" si="31"/>
        <v>6.1607142857142856</v>
      </c>
    </row>
    <row r="348" spans="1:5" x14ac:dyDescent="0.25">
      <c r="A348">
        <f t="shared" si="32"/>
        <v>68900</v>
      </c>
      <c r="B348">
        <f t="shared" si="28"/>
        <v>4194</v>
      </c>
      <c r="C348">
        <f t="shared" si="29"/>
        <v>2796</v>
      </c>
      <c r="D348" s="7">
        <f t="shared" si="30"/>
        <v>4.1070577014783023</v>
      </c>
      <c r="E348" s="7">
        <f t="shared" si="31"/>
        <v>6.1605865522174534</v>
      </c>
    </row>
    <row r="349" spans="1:5" x14ac:dyDescent="0.25">
      <c r="A349">
        <f t="shared" si="32"/>
        <v>68800</v>
      </c>
      <c r="B349">
        <f t="shared" si="28"/>
        <v>4188</v>
      </c>
      <c r="C349">
        <f t="shared" si="29"/>
        <v>2792</v>
      </c>
      <c r="D349" s="7">
        <f t="shared" si="30"/>
        <v>4.1069723018147091</v>
      </c>
      <c r="E349" s="7">
        <f t="shared" si="31"/>
        <v>6.1604584527220627</v>
      </c>
    </row>
    <row r="350" spans="1:5" x14ac:dyDescent="0.25">
      <c r="A350">
        <f t="shared" si="32"/>
        <v>68700</v>
      </c>
      <c r="B350">
        <f t="shared" si="28"/>
        <v>4182</v>
      </c>
      <c r="C350">
        <f t="shared" si="29"/>
        <v>2788</v>
      </c>
      <c r="D350" s="7">
        <f t="shared" si="30"/>
        <v>4.1068866571018647</v>
      </c>
      <c r="E350" s="7">
        <f t="shared" si="31"/>
        <v>6.1603299856527975</v>
      </c>
    </row>
    <row r="351" spans="1:5" x14ac:dyDescent="0.25">
      <c r="A351">
        <f t="shared" si="32"/>
        <v>68600</v>
      </c>
      <c r="B351">
        <f t="shared" si="28"/>
        <v>4176</v>
      </c>
      <c r="C351">
        <f t="shared" si="29"/>
        <v>2784</v>
      </c>
      <c r="D351" s="7">
        <f t="shared" si="30"/>
        <v>4.1068007662835253</v>
      </c>
      <c r="E351" s="7">
        <f t="shared" si="31"/>
        <v>6.1602011494252871</v>
      </c>
    </row>
    <row r="352" spans="1:5" x14ac:dyDescent="0.25">
      <c r="A352">
        <f t="shared" si="32"/>
        <v>68500</v>
      </c>
      <c r="B352">
        <f t="shared" si="28"/>
        <v>4170</v>
      </c>
      <c r="C352">
        <f t="shared" si="29"/>
        <v>2780</v>
      </c>
      <c r="D352" s="7">
        <f t="shared" si="30"/>
        <v>4.1067146282973619</v>
      </c>
      <c r="E352" s="7">
        <f t="shared" si="31"/>
        <v>6.1600719424460433</v>
      </c>
    </row>
    <row r="353" spans="1:5" x14ac:dyDescent="0.25">
      <c r="A353">
        <f t="shared" si="32"/>
        <v>68400</v>
      </c>
      <c r="B353">
        <f t="shared" si="28"/>
        <v>4164</v>
      </c>
      <c r="C353">
        <f t="shared" si="29"/>
        <v>2776</v>
      </c>
      <c r="D353" s="7">
        <f t="shared" si="30"/>
        <v>4.1066282420749278</v>
      </c>
      <c r="E353" s="7">
        <f t="shared" si="31"/>
        <v>6.1599423631123917</v>
      </c>
    </row>
    <row r="354" spans="1:5" x14ac:dyDescent="0.25">
      <c r="A354">
        <f t="shared" si="32"/>
        <v>68300</v>
      </c>
      <c r="B354">
        <f t="shared" si="28"/>
        <v>4158</v>
      </c>
      <c r="C354">
        <f t="shared" si="29"/>
        <v>2772</v>
      </c>
      <c r="D354" s="7">
        <f t="shared" si="30"/>
        <v>4.1065416065416063</v>
      </c>
      <c r="E354" s="7">
        <f t="shared" si="31"/>
        <v>6.1598124098124094</v>
      </c>
    </row>
    <row r="355" spans="1:5" x14ac:dyDescent="0.25">
      <c r="A355">
        <f t="shared" si="32"/>
        <v>68200</v>
      </c>
      <c r="B355">
        <f t="shared" si="28"/>
        <v>4152</v>
      </c>
      <c r="C355">
        <f t="shared" si="29"/>
        <v>2768</v>
      </c>
      <c r="D355" s="7">
        <f t="shared" si="30"/>
        <v>4.1064547206165702</v>
      </c>
      <c r="E355" s="7">
        <f t="shared" si="31"/>
        <v>6.1596820809248554</v>
      </c>
    </row>
    <row r="356" spans="1:5" x14ac:dyDescent="0.25">
      <c r="A356">
        <f t="shared" si="32"/>
        <v>68100</v>
      </c>
      <c r="B356">
        <f t="shared" si="28"/>
        <v>4146</v>
      </c>
      <c r="C356">
        <f t="shared" si="29"/>
        <v>2764</v>
      </c>
      <c r="D356" s="7">
        <f t="shared" si="30"/>
        <v>4.1063675832127355</v>
      </c>
      <c r="E356" s="7">
        <f t="shared" si="31"/>
        <v>6.1595513748191024</v>
      </c>
    </row>
    <row r="357" spans="1:5" x14ac:dyDescent="0.25">
      <c r="A357">
        <f t="shared" si="32"/>
        <v>68000</v>
      </c>
      <c r="B357">
        <f t="shared" si="28"/>
        <v>4140</v>
      </c>
      <c r="C357">
        <f t="shared" si="29"/>
        <v>2760</v>
      </c>
      <c r="D357" s="7">
        <f t="shared" si="30"/>
        <v>4.1062801932367146</v>
      </c>
      <c r="E357" s="7">
        <f t="shared" si="31"/>
        <v>6.1594202898550723</v>
      </c>
    </row>
    <row r="358" spans="1:5" x14ac:dyDescent="0.25">
      <c r="A358">
        <f t="shared" si="32"/>
        <v>67900</v>
      </c>
      <c r="B358">
        <f t="shared" si="28"/>
        <v>4134</v>
      </c>
      <c r="C358">
        <f t="shared" si="29"/>
        <v>2756</v>
      </c>
      <c r="D358" s="7">
        <f t="shared" si="30"/>
        <v>4.1061925495887763</v>
      </c>
      <c r="E358" s="7">
        <f t="shared" si="31"/>
        <v>6.1592888243831636</v>
      </c>
    </row>
    <row r="359" spans="1:5" x14ac:dyDescent="0.25">
      <c r="A359">
        <f t="shared" si="32"/>
        <v>67800</v>
      </c>
      <c r="B359">
        <f t="shared" si="28"/>
        <v>4128</v>
      </c>
      <c r="C359">
        <f t="shared" si="29"/>
        <v>2752</v>
      </c>
      <c r="D359" s="7">
        <f t="shared" si="30"/>
        <v>4.1061046511627906</v>
      </c>
      <c r="E359" s="7">
        <f t="shared" si="31"/>
        <v>6.1591569767441863</v>
      </c>
    </row>
    <row r="360" spans="1:5" x14ac:dyDescent="0.25">
      <c r="A360">
        <f t="shared" si="32"/>
        <v>67700</v>
      </c>
      <c r="B360">
        <f t="shared" si="28"/>
        <v>4122</v>
      </c>
      <c r="C360">
        <f t="shared" si="29"/>
        <v>2748</v>
      </c>
      <c r="D360" s="7">
        <f t="shared" si="30"/>
        <v>4.1060164968461912</v>
      </c>
      <c r="E360" s="7">
        <f t="shared" si="31"/>
        <v>6.1590247452692868</v>
      </c>
    </row>
    <row r="361" spans="1:5" x14ac:dyDescent="0.25">
      <c r="A361">
        <f t="shared" si="32"/>
        <v>67600</v>
      </c>
      <c r="B361">
        <f t="shared" si="28"/>
        <v>4116</v>
      </c>
      <c r="C361">
        <f t="shared" si="29"/>
        <v>2744</v>
      </c>
      <c r="D361" s="7">
        <f t="shared" si="30"/>
        <v>4.1059280855199223</v>
      </c>
      <c r="E361" s="7">
        <f t="shared" si="31"/>
        <v>6.1588921282798834</v>
      </c>
    </row>
    <row r="362" spans="1:5" x14ac:dyDescent="0.25">
      <c r="A362">
        <f t="shared" si="32"/>
        <v>67500</v>
      </c>
      <c r="B362">
        <f t="shared" si="28"/>
        <v>4110</v>
      </c>
      <c r="C362">
        <f t="shared" si="29"/>
        <v>2740</v>
      </c>
      <c r="D362" s="7">
        <f t="shared" si="30"/>
        <v>4.1058394160583944</v>
      </c>
      <c r="E362" s="7">
        <f t="shared" si="31"/>
        <v>6.1587591240875916</v>
      </c>
    </row>
    <row r="363" spans="1:5" x14ac:dyDescent="0.25">
      <c r="A363">
        <f t="shared" si="32"/>
        <v>67400</v>
      </c>
      <c r="B363">
        <f t="shared" si="28"/>
        <v>4104</v>
      </c>
      <c r="C363">
        <f t="shared" si="29"/>
        <v>2736</v>
      </c>
      <c r="D363" s="7">
        <f t="shared" si="30"/>
        <v>4.105750487329435</v>
      </c>
      <c r="E363" s="7">
        <f t="shared" si="31"/>
        <v>6.1586257309941521</v>
      </c>
    </row>
    <row r="364" spans="1:5" x14ac:dyDescent="0.25">
      <c r="A364">
        <f t="shared" si="32"/>
        <v>67300</v>
      </c>
      <c r="B364">
        <f t="shared" si="28"/>
        <v>4098</v>
      </c>
      <c r="C364">
        <f t="shared" si="29"/>
        <v>2732</v>
      </c>
      <c r="D364" s="7">
        <f t="shared" si="30"/>
        <v>4.1056612981942413</v>
      </c>
      <c r="E364" s="7">
        <f t="shared" si="31"/>
        <v>6.1584919472913615</v>
      </c>
    </row>
    <row r="365" spans="1:5" x14ac:dyDescent="0.25">
      <c r="A365">
        <f t="shared" si="32"/>
        <v>67200</v>
      </c>
      <c r="B365">
        <f t="shared" si="28"/>
        <v>4092</v>
      </c>
      <c r="C365">
        <f t="shared" si="29"/>
        <v>2728</v>
      </c>
      <c r="D365" s="7">
        <f t="shared" si="30"/>
        <v>4.1055718475073313</v>
      </c>
      <c r="E365" s="7">
        <f t="shared" si="31"/>
        <v>6.1583577712609969</v>
      </c>
    </row>
    <row r="366" spans="1:5" x14ac:dyDescent="0.25">
      <c r="A366">
        <f t="shared" si="32"/>
        <v>67100</v>
      </c>
      <c r="B366">
        <f t="shared" si="28"/>
        <v>4086</v>
      </c>
      <c r="C366">
        <f t="shared" si="29"/>
        <v>2724</v>
      </c>
      <c r="D366" s="7">
        <f t="shared" si="30"/>
        <v>4.1054821341164951</v>
      </c>
      <c r="E366" s="7">
        <f t="shared" si="31"/>
        <v>6.1582232011747431</v>
      </c>
    </row>
    <row r="367" spans="1:5" x14ac:dyDescent="0.25">
      <c r="A367">
        <f t="shared" si="32"/>
        <v>67000</v>
      </c>
      <c r="B367">
        <f t="shared" si="28"/>
        <v>4080</v>
      </c>
      <c r="C367">
        <f t="shared" si="29"/>
        <v>2720</v>
      </c>
      <c r="D367" s="7">
        <f t="shared" si="30"/>
        <v>4.1053921568627452</v>
      </c>
      <c r="E367" s="7">
        <f t="shared" si="31"/>
        <v>6.1580882352941178</v>
      </c>
    </row>
    <row r="368" spans="1:5" x14ac:dyDescent="0.25">
      <c r="A368">
        <f t="shared" si="32"/>
        <v>66900</v>
      </c>
      <c r="B368">
        <f t="shared" si="28"/>
        <v>4074</v>
      </c>
      <c r="C368">
        <f t="shared" si="29"/>
        <v>2716</v>
      </c>
      <c r="D368" s="7">
        <f t="shared" si="30"/>
        <v>4.1053019145802647</v>
      </c>
      <c r="E368" s="7">
        <f t="shared" si="31"/>
        <v>6.157952871870398</v>
      </c>
    </row>
    <row r="369" spans="1:5" x14ac:dyDescent="0.25">
      <c r="A369">
        <f t="shared" si="32"/>
        <v>66800</v>
      </c>
      <c r="B369">
        <f t="shared" si="28"/>
        <v>4068</v>
      </c>
      <c r="C369">
        <f t="shared" si="29"/>
        <v>2712</v>
      </c>
      <c r="D369" s="7">
        <f t="shared" si="30"/>
        <v>4.1052114060963616</v>
      </c>
      <c r="E369" s="7">
        <f t="shared" si="31"/>
        <v>6.1578171091445428</v>
      </c>
    </row>
    <row r="370" spans="1:5" x14ac:dyDescent="0.25">
      <c r="A370">
        <f t="shared" si="32"/>
        <v>66700</v>
      </c>
      <c r="B370">
        <f t="shared" si="28"/>
        <v>4062</v>
      </c>
      <c r="C370">
        <f t="shared" si="29"/>
        <v>2708</v>
      </c>
      <c r="D370" s="7">
        <f t="shared" si="30"/>
        <v>4.1051206302314132</v>
      </c>
      <c r="E370" s="7">
        <f t="shared" si="31"/>
        <v>6.1576809453471197</v>
      </c>
    </row>
    <row r="371" spans="1:5" x14ac:dyDescent="0.25">
      <c r="A371">
        <f t="shared" si="32"/>
        <v>66600</v>
      </c>
      <c r="B371">
        <f t="shared" si="28"/>
        <v>4056</v>
      </c>
      <c r="C371">
        <f t="shared" si="29"/>
        <v>2704</v>
      </c>
      <c r="D371" s="7">
        <f t="shared" si="30"/>
        <v>4.1050295857988166</v>
      </c>
      <c r="E371" s="7">
        <f t="shared" si="31"/>
        <v>6.1575443786982245</v>
      </c>
    </row>
    <row r="372" spans="1:5" x14ac:dyDescent="0.25">
      <c r="A372">
        <f t="shared" si="32"/>
        <v>66500</v>
      </c>
      <c r="B372">
        <f t="shared" si="28"/>
        <v>4050</v>
      </c>
      <c r="C372">
        <f t="shared" si="29"/>
        <v>2700</v>
      </c>
      <c r="D372" s="7">
        <f t="shared" si="30"/>
        <v>4.1049382716049383</v>
      </c>
      <c r="E372" s="7">
        <f t="shared" si="31"/>
        <v>6.1574074074074074</v>
      </c>
    </row>
    <row r="373" spans="1:5" x14ac:dyDescent="0.25">
      <c r="A373">
        <f t="shared" si="32"/>
        <v>66400</v>
      </c>
      <c r="B373">
        <f t="shared" si="28"/>
        <v>4044</v>
      </c>
      <c r="C373">
        <f t="shared" si="29"/>
        <v>2696</v>
      </c>
      <c r="D373" s="7">
        <f t="shared" si="30"/>
        <v>4.1048466864490605</v>
      </c>
      <c r="E373" s="7">
        <f t="shared" si="31"/>
        <v>6.1572700296735903</v>
      </c>
    </row>
    <row r="374" spans="1:5" x14ac:dyDescent="0.25">
      <c r="A374">
        <f t="shared" si="32"/>
        <v>66300</v>
      </c>
      <c r="B374">
        <f t="shared" si="28"/>
        <v>4038</v>
      </c>
      <c r="C374">
        <f t="shared" si="29"/>
        <v>2692</v>
      </c>
      <c r="D374" s="7">
        <f t="shared" si="30"/>
        <v>4.104754829123328</v>
      </c>
      <c r="E374" s="7">
        <f t="shared" si="31"/>
        <v>6.1571322436849929</v>
      </c>
    </row>
    <row r="375" spans="1:5" x14ac:dyDescent="0.25">
      <c r="A375">
        <f t="shared" si="32"/>
        <v>66200</v>
      </c>
      <c r="B375">
        <f t="shared" si="28"/>
        <v>4032</v>
      </c>
      <c r="C375">
        <f t="shared" si="29"/>
        <v>2688</v>
      </c>
      <c r="D375" s="7">
        <f t="shared" si="30"/>
        <v>4.1046626984126986</v>
      </c>
      <c r="E375" s="7">
        <f t="shared" si="31"/>
        <v>6.1569940476190474</v>
      </c>
    </row>
    <row r="376" spans="1:5" x14ac:dyDescent="0.25">
      <c r="A376">
        <f t="shared" si="32"/>
        <v>66100</v>
      </c>
      <c r="B376">
        <f t="shared" si="28"/>
        <v>4026</v>
      </c>
      <c r="C376">
        <f t="shared" si="29"/>
        <v>2684</v>
      </c>
      <c r="D376" s="7">
        <f t="shared" si="30"/>
        <v>4.1045702930948833</v>
      </c>
      <c r="E376" s="7">
        <f t="shared" si="31"/>
        <v>6.1568554396423245</v>
      </c>
    </row>
    <row r="377" spans="1:5" x14ac:dyDescent="0.25">
      <c r="A377">
        <f t="shared" si="32"/>
        <v>66000</v>
      </c>
      <c r="B377">
        <f t="shared" si="28"/>
        <v>4020</v>
      </c>
      <c r="C377">
        <f t="shared" si="29"/>
        <v>2680</v>
      </c>
      <c r="D377" s="7">
        <f t="shared" si="30"/>
        <v>4.1044776119402986</v>
      </c>
      <c r="E377" s="7">
        <f t="shared" si="31"/>
        <v>6.1567164179104479</v>
      </c>
    </row>
    <row r="378" spans="1:5" x14ac:dyDescent="0.25">
      <c r="A378">
        <f t="shared" si="32"/>
        <v>65900</v>
      </c>
      <c r="B378">
        <f t="shared" si="28"/>
        <v>4014</v>
      </c>
      <c r="C378">
        <f t="shared" si="29"/>
        <v>2676</v>
      </c>
      <c r="D378" s="7">
        <f t="shared" si="30"/>
        <v>4.1043846537120077</v>
      </c>
      <c r="E378" s="7">
        <f t="shared" si="31"/>
        <v>6.1565769805680119</v>
      </c>
    </row>
    <row r="379" spans="1:5" x14ac:dyDescent="0.25">
      <c r="A379">
        <f t="shared" si="32"/>
        <v>65800</v>
      </c>
      <c r="B379">
        <f t="shared" si="28"/>
        <v>4008</v>
      </c>
      <c r="C379">
        <f t="shared" si="29"/>
        <v>2672</v>
      </c>
      <c r="D379" s="7">
        <f t="shared" si="30"/>
        <v>4.104291417165669</v>
      </c>
      <c r="E379" s="7">
        <f t="shared" si="31"/>
        <v>6.1564371257485027</v>
      </c>
    </row>
    <row r="380" spans="1:5" x14ac:dyDescent="0.25">
      <c r="A380">
        <f t="shared" si="32"/>
        <v>65700</v>
      </c>
      <c r="B380">
        <f t="shared" si="28"/>
        <v>4002</v>
      </c>
      <c r="C380">
        <f t="shared" si="29"/>
        <v>2668</v>
      </c>
      <c r="D380" s="7">
        <f t="shared" si="30"/>
        <v>4.1041979010494751</v>
      </c>
      <c r="E380" s="7">
        <f t="shared" si="31"/>
        <v>6.1562968515742131</v>
      </c>
    </row>
    <row r="381" spans="1:5" x14ac:dyDescent="0.25">
      <c r="A381">
        <f t="shared" si="32"/>
        <v>65600</v>
      </c>
      <c r="B381">
        <f t="shared" si="28"/>
        <v>3996</v>
      </c>
      <c r="C381">
        <f t="shared" si="29"/>
        <v>2664</v>
      </c>
      <c r="D381" s="7">
        <f t="shared" si="30"/>
        <v>4.1041041041041044</v>
      </c>
      <c r="E381" s="7">
        <f t="shared" si="31"/>
        <v>6.1561561561561557</v>
      </c>
    </row>
    <row r="382" spans="1:5" x14ac:dyDescent="0.25">
      <c r="A382">
        <f t="shared" si="32"/>
        <v>65500</v>
      </c>
      <c r="B382">
        <f t="shared" si="28"/>
        <v>3990</v>
      </c>
      <c r="C382">
        <f t="shared" si="29"/>
        <v>2660</v>
      </c>
      <c r="D382" s="7">
        <f t="shared" si="30"/>
        <v>4.1040100250626566</v>
      </c>
      <c r="E382" s="7">
        <f t="shared" si="31"/>
        <v>6.1560150375939848</v>
      </c>
    </row>
    <row r="383" spans="1:5" x14ac:dyDescent="0.25">
      <c r="A383">
        <f t="shared" si="32"/>
        <v>65400</v>
      </c>
      <c r="B383">
        <f t="shared" si="28"/>
        <v>3984</v>
      </c>
      <c r="C383">
        <f t="shared" si="29"/>
        <v>2656</v>
      </c>
      <c r="D383" s="7">
        <f t="shared" si="30"/>
        <v>4.1039156626506026</v>
      </c>
      <c r="E383" s="7">
        <f t="shared" si="31"/>
        <v>6.1558734939759034</v>
      </c>
    </row>
    <row r="384" spans="1:5" x14ac:dyDescent="0.25">
      <c r="A384">
        <f t="shared" si="32"/>
        <v>65300</v>
      </c>
      <c r="B384">
        <f t="shared" si="28"/>
        <v>3978</v>
      </c>
      <c r="C384">
        <f t="shared" si="29"/>
        <v>2652</v>
      </c>
      <c r="D384" s="7">
        <f t="shared" si="30"/>
        <v>4.1038210155857211</v>
      </c>
      <c r="E384" s="7">
        <f t="shared" si="31"/>
        <v>6.1557315233785825</v>
      </c>
    </row>
    <row r="385" spans="1:5" x14ac:dyDescent="0.25">
      <c r="A385">
        <f t="shared" si="32"/>
        <v>65200</v>
      </c>
      <c r="B385">
        <f t="shared" si="28"/>
        <v>3972</v>
      </c>
      <c r="C385">
        <f t="shared" si="29"/>
        <v>2648</v>
      </c>
      <c r="D385" s="7">
        <f t="shared" si="30"/>
        <v>4.1037260825780466</v>
      </c>
      <c r="E385" s="7">
        <f t="shared" si="31"/>
        <v>6.1555891238670695</v>
      </c>
    </row>
    <row r="386" spans="1:5" x14ac:dyDescent="0.25">
      <c r="A386">
        <f t="shared" si="32"/>
        <v>65100</v>
      </c>
      <c r="B386">
        <f t="shared" si="28"/>
        <v>3966</v>
      </c>
      <c r="C386">
        <f t="shared" si="29"/>
        <v>2644</v>
      </c>
      <c r="D386" s="7">
        <f t="shared" si="30"/>
        <v>4.103630862329803</v>
      </c>
      <c r="E386" s="7">
        <f t="shared" si="31"/>
        <v>6.1554462934947054</v>
      </c>
    </row>
    <row r="387" spans="1:5" x14ac:dyDescent="0.25">
      <c r="A387">
        <f t="shared" si="32"/>
        <v>65000</v>
      </c>
      <c r="B387">
        <f t="shared" si="28"/>
        <v>3960</v>
      </c>
      <c r="C387">
        <f t="shared" si="29"/>
        <v>2640</v>
      </c>
      <c r="D387" s="7">
        <f t="shared" si="30"/>
        <v>4.1035353535353538</v>
      </c>
      <c r="E387" s="7">
        <f t="shared" si="31"/>
        <v>6.1553030303030303</v>
      </c>
    </row>
    <row r="388" spans="1:5" x14ac:dyDescent="0.25">
      <c r="A388">
        <f t="shared" si="32"/>
        <v>64900</v>
      </c>
      <c r="B388">
        <f t="shared" si="28"/>
        <v>3954</v>
      </c>
      <c r="C388">
        <f t="shared" si="29"/>
        <v>2636</v>
      </c>
      <c r="D388" s="7">
        <f t="shared" si="30"/>
        <v>4.1034395548811329</v>
      </c>
      <c r="E388" s="7">
        <f t="shared" si="31"/>
        <v>6.1551593323216993</v>
      </c>
    </row>
    <row r="389" spans="1:5" x14ac:dyDescent="0.25">
      <c r="A389">
        <f t="shared" si="32"/>
        <v>64800</v>
      </c>
      <c r="B389">
        <f t="shared" si="28"/>
        <v>3948</v>
      </c>
      <c r="C389">
        <f t="shared" si="29"/>
        <v>2632</v>
      </c>
      <c r="D389" s="7">
        <f t="shared" si="30"/>
        <v>4.1033434650455929</v>
      </c>
      <c r="E389" s="7">
        <f t="shared" si="31"/>
        <v>6.1550151975683889</v>
      </c>
    </row>
    <row r="390" spans="1:5" x14ac:dyDescent="0.25">
      <c r="A390">
        <f t="shared" si="32"/>
        <v>64700</v>
      </c>
      <c r="B390">
        <f t="shared" si="28"/>
        <v>3942</v>
      </c>
      <c r="C390">
        <f t="shared" si="29"/>
        <v>2628</v>
      </c>
      <c r="D390" s="7">
        <f t="shared" si="30"/>
        <v>4.1032470826991378</v>
      </c>
      <c r="E390" s="7">
        <f t="shared" si="31"/>
        <v>6.1548706240487059</v>
      </c>
    </row>
    <row r="391" spans="1:5" x14ac:dyDescent="0.25">
      <c r="A391">
        <f t="shared" si="32"/>
        <v>64600</v>
      </c>
      <c r="B391">
        <f t="shared" si="28"/>
        <v>3936</v>
      </c>
      <c r="C391">
        <f t="shared" si="29"/>
        <v>2624</v>
      </c>
      <c r="D391" s="7">
        <f t="shared" si="30"/>
        <v>4.1031504065040654</v>
      </c>
      <c r="E391" s="7">
        <f t="shared" si="31"/>
        <v>6.1547256097560972</v>
      </c>
    </row>
    <row r="392" spans="1:5" x14ac:dyDescent="0.25">
      <c r="A392">
        <f t="shared" si="32"/>
        <v>64500</v>
      </c>
      <c r="B392">
        <f t="shared" si="28"/>
        <v>3930</v>
      </c>
      <c r="C392">
        <f t="shared" si="29"/>
        <v>2620</v>
      </c>
      <c r="D392" s="7">
        <f t="shared" si="30"/>
        <v>4.1030534351145036</v>
      </c>
      <c r="E392" s="7">
        <f t="shared" si="31"/>
        <v>6.1545801526717554</v>
      </c>
    </row>
    <row r="393" spans="1:5" x14ac:dyDescent="0.25">
      <c r="A393">
        <f t="shared" si="32"/>
        <v>64400</v>
      </c>
      <c r="B393">
        <f t="shared" si="28"/>
        <v>3924</v>
      </c>
      <c r="C393">
        <f t="shared" si="29"/>
        <v>2616</v>
      </c>
      <c r="D393" s="7">
        <f t="shared" si="30"/>
        <v>4.1029561671763508</v>
      </c>
      <c r="E393" s="7">
        <f t="shared" si="31"/>
        <v>6.1544342507645258</v>
      </c>
    </row>
    <row r="394" spans="1:5" x14ac:dyDescent="0.25">
      <c r="A394">
        <f t="shared" si="32"/>
        <v>64300</v>
      </c>
      <c r="B394">
        <f t="shared" si="28"/>
        <v>3918</v>
      </c>
      <c r="C394">
        <f t="shared" si="29"/>
        <v>2612</v>
      </c>
      <c r="D394" s="7">
        <f t="shared" si="30"/>
        <v>4.1028586013272079</v>
      </c>
      <c r="E394" s="7">
        <f t="shared" si="31"/>
        <v>6.1542879019908119</v>
      </c>
    </row>
    <row r="395" spans="1:5" x14ac:dyDescent="0.25">
      <c r="A395">
        <f t="shared" si="32"/>
        <v>64200</v>
      </c>
      <c r="B395">
        <f t="shared" si="28"/>
        <v>3912</v>
      </c>
      <c r="C395">
        <f t="shared" si="29"/>
        <v>2608</v>
      </c>
      <c r="D395" s="7">
        <f t="shared" si="30"/>
        <v>4.102760736196319</v>
      </c>
      <c r="E395" s="7">
        <f t="shared" si="31"/>
        <v>6.1541411042944789</v>
      </c>
    </row>
    <row r="396" spans="1:5" x14ac:dyDescent="0.25">
      <c r="A396">
        <f t="shared" si="32"/>
        <v>64100</v>
      </c>
      <c r="B396">
        <f t="shared" si="28"/>
        <v>3906</v>
      </c>
      <c r="C396">
        <f t="shared" si="29"/>
        <v>2604</v>
      </c>
      <c r="D396" s="7">
        <f t="shared" si="30"/>
        <v>4.1026625704045063</v>
      </c>
      <c r="E396" s="7">
        <f t="shared" si="31"/>
        <v>6.1539938556067586</v>
      </c>
    </row>
    <row r="397" spans="1:5" x14ac:dyDescent="0.25">
      <c r="A397">
        <f t="shared" si="32"/>
        <v>64000</v>
      </c>
      <c r="B397">
        <f t="shared" si="28"/>
        <v>3900</v>
      </c>
      <c r="C397">
        <f t="shared" si="29"/>
        <v>2600</v>
      </c>
      <c r="D397" s="7">
        <f t="shared" si="30"/>
        <v>4.1025641025641022</v>
      </c>
      <c r="E397" s="7">
        <f t="shared" si="31"/>
        <v>6.1538461538461542</v>
      </c>
    </row>
    <row r="398" spans="1:5" x14ac:dyDescent="0.25">
      <c r="A398">
        <f t="shared" si="32"/>
        <v>63900</v>
      </c>
      <c r="B398">
        <f t="shared" ref="B398:B461" si="33">($A398*0.06)+60</f>
        <v>3894</v>
      </c>
      <c r="C398">
        <f t="shared" ref="C398:C461" si="34">($A398*0.04)+40</f>
        <v>2596</v>
      </c>
      <c r="D398" s="7">
        <f t="shared" ref="D398:D461" si="35">($A398*0.25)/B398</f>
        <v>4.102465331278891</v>
      </c>
      <c r="E398" s="7">
        <f t="shared" ref="E398:E461" si="36">($A398*0.25)/C398</f>
        <v>6.1536979969183356</v>
      </c>
    </row>
    <row r="399" spans="1:5" x14ac:dyDescent="0.25">
      <c r="A399">
        <f t="shared" ref="A399:A462" si="37">A398-100</f>
        <v>63800</v>
      </c>
      <c r="B399">
        <f t="shared" si="33"/>
        <v>3888</v>
      </c>
      <c r="C399">
        <f t="shared" si="34"/>
        <v>2592</v>
      </c>
      <c r="D399" s="7">
        <f t="shared" si="35"/>
        <v>4.102366255144033</v>
      </c>
      <c r="E399" s="7">
        <f t="shared" si="36"/>
        <v>6.153549382716049</v>
      </c>
    </row>
    <row r="400" spans="1:5" x14ac:dyDescent="0.25">
      <c r="A400">
        <f t="shared" si="37"/>
        <v>63700</v>
      </c>
      <c r="B400">
        <f t="shared" si="33"/>
        <v>3882</v>
      </c>
      <c r="C400">
        <f t="shared" si="34"/>
        <v>2588</v>
      </c>
      <c r="D400" s="7">
        <f t="shared" si="35"/>
        <v>4.1022668727460072</v>
      </c>
      <c r="E400" s="7">
        <f t="shared" si="36"/>
        <v>6.1534003091190108</v>
      </c>
    </row>
    <row r="401" spans="1:5" x14ac:dyDescent="0.25">
      <c r="A401">
        <f t="shared" si="37"/>
        <v>63600</v>
      </c>
      <c r="B401">
        <f t="shared" si="33"/>
        <v>3876</v>
      </c>
      <c r="C401">
        <f t="shared" si="34"/>
        <v>2584</v>
      </c>
      <c r="D401" s="7">
        <f t="shared" si="35"/>
        <v>4.102167182662539</v>
      </c>
      <c r="E401" s="7">
        <f t="shared" si="36"/>
        <v>6.1532507739938085</v>
      </c>
    </row>
    <row r="402" spans="1:5" x14ac:dyDescent="0.25">
      <c r="A402">
        <f t="shared" si="37"/>
        <v>63500</v>
      </c>
      <c r="B402">
        <f t="shared" si="33"/>
        <v>3870</v>
      </c>
      <c r="C402">
        <f t="shared" si="34"/>
        <v>2580</v>
      </c>
      <c r="D402" s="7">
        <f t="shared" si="35"/>
        <v>4.1020671834625322</v>
      </c>
      <c r="E402" s="7">
        <f t="shared" si="36"/>
        <v>6.1531007751937983</v>
      </c>
    </row>
    <row r="403" spans="1:5" x14ac:dyDescent="0.25">
      <c r="A403">
        <f t="shared" si="37"/>
        <v>63400</v>
      </c>
      <c r="B403">
        <f t="shared" si="33"/>
        <v>3864</v>
      </c>
      <c r="C403">
        <f t="shared" si="34"/>
        <v>2576</v>
      </c>
      <c r="D403" s="7">
        <f t="shared" si="35"/>
        <v>4.1019668737060044</v>
      </c>
      <c r="E403" s="7">
        <f t="shared" si="36"/>
        <v>6.1529503105590067</v>
      </c>
    </row>
    <row r="404" spans="1:5" x14ac:dyDescent="0.25">
      <c r="A404">
        <f t="shared" si="37"/>
        <v>63300</v>
      </c>
      <c r="B404">
        <f t="shared" si="33"/>
        <v>3858</v>
      </c>
      <c r="C404">
        <f t="shared" si="34"/>
        <v>2572</v>
      </c>
      <c r="D404" s="7">
        <f t="shared" si="35"/>
        <v>4.1018662519440126</v>
      </c>
      <c r="E404" s="7">
        <f t="shared" si="36"/>
        <v>6.1527993779160184</v>
      </c>
    </row>
    <row r="405" spans="1:5" x14ac:dyDescent="0.25">
      <c r="A405">
        <f t="shared" si="37"/>
        <v>63200</v>
      </c>
      <c r="B405">
        <f t="shared" si="33"/>
        <v>3852</v>
      </c>
      <c r="C405">
        <f t="shared" si="34"/>
        <v>2568</v>
      </c>
      <c r="D405" s="7">
        <f t="shared" si="35"/>
        <v>4.1017653167185877</v>
      </c>
      <c r="E405" s="7">
        <f t="shared" si="36"/>
        <v>6.1526479750778815</v>
      </c>
    </row>
    <row r="406" spans="1:5" x14ac:dyDescent="0.25">
      <c r="A406">
        <f t="shared" si="37"/>
        <v>63100</v>
      </c>
      <c r="B406">
        <f t="shared" si="33"/>
        <v>3846</v>
      </c>
      <c r="C406">
        <f t="shared" si="34"/>
        <v>2564</v>
      </c>
      <c r="D406" s="7">
        <f t="shared" si="35"/>
        <v>4.1016640665626625</v>
      </c>
      <c r="E406" s="7">
        <f t="shared" si="36"/>
        <v>6.1524960998439937</v>
      </c>
    </row>
    <row r="407" spans="1:5" x14ac:dyDescent="0.25">
      <c r="A407">
        <f t="shared" si="37"/>
        <v>63000</v>
      </c>
      <c r="B407">
        <f t="shared" si="33"/>
        <v>3840</v>
      </c>
      <c r="C407">
        <f t="shared" si="34"/>
        <v>2560</v>
      </c>
      <c r="D407" s="7">
        <f t="shared" si="35"/>
        <v>4.1015625</v>
      </c>
      <c r="E407" s="7">
        <f t="shared" si="36"/>
        <v>6.15234375</v>
      </c>
    </row>
    <row r="408" spans="1:5" x14ac:dyDescent="0.25">
      <c r="A408">
        <f t="shared" si="37"/>
        <v>62900</v>
      </c>
      <c r="B408">
        <f t="shared" si="33"/>
        <v>3834</v>
      </c>
      <c r="C408">
        <f t="shared" si="34"/>
        <v>2556</v>
      </c>
      <c r="D408" s="7">
        <f t="shared" si="35"/>
        <v>4.1014606155451228</v>
      </c>
      <c r="E408" s="7">
        <f t="shared" si="36"/>
        <v>6.1521909233176837</v>
      </c>
    </row>
    <row r="409" spans="1:5" x14ac:dyDescent="0.25">
      <c r="A409">
        <f t="shared" si="37"/>
        <v>62800</v>
      </c>
      <c r="B409">
        <f t="shared" si="33"/>
        <v>3828</v>
      </c>
      <c r="C409">
        <f t="shared" si="34"/>
        <v>2552</v>
      </c>
      <c r="D409" s="7">
        <f t="shared" si="35"/>
        <v>4.1013584117032389</v>
      </c>
      <c r="E409" s="7">
        <f t="shared" si="36"/>
        <v>6.1520376175548588</v>
      </c>
    </row>
    <row r="410" spans="1:5" x14ac:dyDescent="0.25">
      <c r="A410">
        <f t="shared" si="37"/>
        <v>62700</v>
      </c>
      <c r="B410">
        <f t="shared" si="33"/>
        <v>3822</v>
      </c>
      <c r="C410">
        <f t="shared" si="34"/>
        <v>2548</v>
      </c>
      <c r="D410" s="7">
        <f t="shared" si="35"/>
        <v>4.101255886970173</v>
      </c>
      <c r="E410" s="7">
        <f t="shared" si="36"/>
        <v>6.151883830455259</v>
      </c>
    </row>
    <row r="411" spans="1:5" x14ac:dyDescent="0.25">
      <c r="A411">
        <f t="shared" si="37"/>
        <v>62600</v>
      </c>
      <c r="B411">
        <f t="shared" si="33"/>
        <v>3816</v>
      </c>
      <c r="C411">
        <f t="shared" si="34"/>
        <v>2544</v>
      </c>
      <c r="D411" s="7">
        <f t="shared" si="35"/>
        <v>4.1011530398322851</v>
      </c>
      <c r="E411" s="7">
        <f t="shared" si="36"/>
        <v>6.1517295597484276</v>
      </c>
    </row>
    <row r="412" spans="1:5" x14ac:dyDescent="0.25">
      <c r="A412">
        <f t="shared" si="37"/>
        <v>62500</v>
      </c>
      <c r="B412">
        <f t="shared" si="33"/>
        <v>3810</v>
      </c>
      <c r="C412">
        <f t="shared" si="34"/>
        <v>2540</v>
      </c>
      <c r="D412" s="7">
        <f t="shared" si="35"/>
        <v>4.1010498687664043</v>
      </c>
      <c r="E412" s="7">
        <f t="shared" si="36"/>
        <v>6.1515748031496065</v>
      </c>
    </row>
    <row r="413" spans="1:5" x14ac:dyDescent="0.25">
      <c r="A413">
        <f t="shared" si="37"/>
        <v>62400</v>
      </c>
      <c r="B413">
        <f t="shared" si="33"/>
        <v>3804</v>
      </c>
      <c r="C413">
        <f t="shared" si="34"/>
        <v>2536</v>
      </c>
      <c r="D413" s="7">
        <f t="shared" si="35"/>
        <v>4.1009463722397479</v>
      </c>
      <c r="E413" s="7">
        <f t="shared" si="36"/>
        <v>6.1514195583596214</v>
      </c>
    </row>
    <row r="414" spans="1:5" x14ac:dyDescent="0.25">
      <c r="A414">
        <f t="shared" si="37"/>
        <v>62300</v>
      </c>
      <c r="B414">
        <f t="shared" si="33"/>
        <v>3798</v>
      </c>
      <c r="C414">
        <f t="shared" si="34"/>
        <v>2532</v>
      </c>
      <c r="D414" s="7">
        <f t="shared" si="35"/>
        <v>4.1008425487098474</v>
      </c>
      <c r="E414" s="7">
        <f t="shared" si="36"/>
        <v>6.1512638230647712</v>
      </c>
    </row>
    <row r="415" spans="1:5" x14ac:dyDescent="0.25">
      <c r="A415">
        <f t="shared" si="37"/>
        <v>62200</v>
      </c>
      <c r="B415">
        <f t="shared" si="33"/>
        <v>3792</v>
      </c>
      <c r="C415">
        <f t="shared" si="34"/>
        <v>2528</v>
      </c>
      <c r="D415" s="7">
        <f t="shared" si="35"/>
        <v>4.1007383966244726</v>
      </c>
      <c r="E415" s="7">
        <f t="shared" si="36"/>
        <v>6.1511075949367084</v>
      </c>
    </row>
    <row r="416" spans="1:5" x14ac:dyDescent="0.25">
      <c r="A416">
        <f t="shared" si="37"/>
        <v>62100</v>
      </c>
      <c r="B416">
        <f t="shared" si="33"/>
        <v>3786</v>
      </c>
      <c r="C416">
        <f t="shared" si="34"/>
        <v>2524</v>
      </c>
      <c r="D416" s="7">
        <f t="shared" si="35"/>
        <v>4.1006339144215529</v>
      </c>
      <c r="E416" s="7">
        <f t="shared" si="36"/>
        <v>6.1509508716323298</v>
      </c>
    </row>
    <row r="417" spans="1:5" x14ac:dyDescent="0.25">
      <c r="A417">
        <f t="shared" si="37"/>
        <v>62000</v>
      </c>
      <c r="B417">
        <f t="shared" si="33"/>
        <v>3780</v>
      </c>
      <c r="C417">
        <f t="shared" si="34"/>
        <v>2520</v>
      </c>
      <c r="D417" s="7">
        <f t="shared" si="35"/>
        <v>4.1005291005291005</v>
      </c>
      <c r="E417" s="7">
        <f t="shared" si="36"/>
        <v>6.1507936507936511</v>
      </c>
    </row>
    <row r="418" spans="1:5" x14ac:dyDescent="0.25">
      <c r="A418">
        <f t="shared" si="37"/>
        <v>61900</v>
      </c>
      <c r="B418">
        <f t="shared" si="33"/>
        <v>3774</v>
      </c>
      <c r="C418">
        <f t="shared" si="34"/>
        <v>2516</v>
      </c>
      <c r="D418" s="7">
        <f t="shared" si="35"/>
        <v>4.1004239533651301</v>
      </c>
      <c r="E418" s="7">
        <f t="shared" si="36"/>
        <v>6.1506359300476952</v>
      </c>
    </row>
    <row r="419" spans="1:5" x14ac:dyDescent="0.25">
      <c r="A419">
        <f t="shared" si="37"/>
        <v>61800</v>
      </c>
      <c r="B419">
        <f t="shared" si="33"/>
        <v>3768</v>
      </c>
      <c r="C419">
        <f t="shared" si="34"/>
        <v>2512</v>
      </c>
      <c r="D419" s="7">
        <f t="shared" si="35"/>
        <v>4.1003184713375793</v>
      </c>
      <c r="E419" s="7">
        <f t="shared" si="36"/>
        <v>6.1504777070063694</v>
      </c>
    </row>
    <row r="420" spans="1:5" x14ac:dyDescent="0.25">
      <c r="A420">
        <f t="shared" si="37"/>
        <v>61700</v>
      </c>
      <c r="B420">
        <f t="shared" si="33"/>
        <v>3762</v>
      </c>
      <c r="C420">
        <f t="shared" si="34"/>
        <v>2508</v>
      </c>
      <c r="D420" s="7">
        <f t="shared" si="35"/>
        <v>4.100212652844232</v>
      </c>
      <c r="E420" s="7">
        <f t="shared" si="36"/>
        <v>6.1503189792663475</v>
      </c>
    </row>
    <row r="421" spans="1:5" x14ac:dyDescent="0.25">
      <c r="A421">
        <f t="shared" si="37"/>
        <v>61600</v>
      </c>
      <c r="B421">
        <f t="shared" si="33"/>
        <v>3756</v>
      </c>
      <c r="C421">
        <f t="shared" si="34"/>
        <v>2504</v>
      </c>
      <c r="D421" s="7">
        <f t="shared" si="35"/>
        <v>4.1001064962726304</v>
      </c>
      <c r="E421" s="7">
        <f t="shared" si="36"/>
        <v>6.1501597444089455</v>
      </c>
    </row>
    <row r="422" spans="1:5" x14ac:dyDescent="0.25">
      <c r="A422">
        <f t="shared" si="37"/>
        <v>61500</v>
      </c>
      <c r="B422">
        <f t="shared" si="33"/>
        <v>3750</v>
      </c>
      <c r="C422">
        <f t="shared" si="34"/>
        <v>2500</v>
      </c>
      <c r="D422" s="7">
        <f t="shared" si="35"/>
        <v>4.0999999999999996</v>
      </c>
      <c r="E422" s="7">
        <f t="shared" si="36"/>
        <v>6.15</v>
      </c>
    </row>
    <row r="423" spans="1:5" x14ac:dyDescent="0.25">
      <c r="A423">
        <f t="shared" si="37"/>
        <v>61400</v>
      </c>
      <c r="B423">
        <f t="shared" si="33"/>
        <v>3744</v>
      </c>
      <c r="C423">
        <f t="shared" si="34"/>
        <v>2496</v>
      </c>
      <c r="D423" s="7">
        <f t="shared" si="35"/>
        <v>4.0998931623931627</v>
      </c>
      <c r="E423" s="7">
        <f t="shared" si="36"/>
        <v>6.1498397435897436</v>
      </c>
    </row>
    <row r="424" spans="1:5" x14ac:dyDescent="0.25">
      <c r="A424">
        <f t="shared" si="37"/>
        <v>61300</v>
      </c>
      <c r="B424">
        <f t="shared" si="33"/>
        <v>3738</v>
      </c>
      <c r="C424">
        <f t="shared" si="34"/>
        <v>2492</v>
      </c>
      <c r="D424" s="7">
        <f t="shared" si="35"/>
        <v>4.0997859818084539</v>
      </c>
      <c r="E424" s="7">
        <f t="shared" si="36"/>
        <v>6.1496789727126808</v>
      </c>
    </row>
    <row r="425" spans="1:5" x14ac:dyDescent="0.25">
      <c r="A425">
        <f t="shared" si="37"/>
        <v>61200</v>
      </c>
      <c r="B425">
        <f t="shared" si="33"/>
        <v>3732</v>
      </c>
      <c r="C425">
        <f t="shared" si="34"/>
        <v>2488</v>
      </c>
      <c r="D425" s="7">
        <f t="shared" si="35"/>
        <v>4.09967845659164</v>
      </c>
      <c r="E425" s="7">
        <f t="shared" si="36"/>
        <v>6.14951768488746</v>
      </c>
    </row>
    <row r="426" spans="1:5" x14ac:dyDescent="0.25">
      <c r="A426">
        <f t="shared" si="37"/>
        <v>61100</v>
      </c>
      <c r="B426">
        <f t="shared" si="33"/>
        <v>3726</v>
      </c>
      <c r="C426">
        <f t="shared" si="34"/>
        <v>2484</v>
      </c>
      <c r="D426" s="7">
        <f t="shared" si="35"/>
        <v>4.0995705850778315</v>
      </c>
      <c r="E426" s="7">
        <f t="shared" si="36"/>
        <v>6.1493558776167472</v>
      </c>
    </row>
    <row r="427" spans="1:5" x14ac:dyDescent="0.25">
      <c r="A427">
        <f t="shared" si="37"/>
        <v>61000</v>
      </c>
      <c r="B427">
        <f t="shared" si="33"/>
        <v>3720</v>
      </c>
      <c r="C427">
        <f t="shared" si="34"/>
        <v>2480</v>
      </c>
      <c r="D427" s="7">
        <f t="shared" si="35"/>
        <v>4.099462365591398</v>
      </c>
      <c r="E427" s="7">
        <f t="shared" si="36"/>
        <v>6.149193548387097</v>
      </c>
    </row>
    <row r="428" spans="1:5" x14ac:dyDescent="0.25">
      <c r="A428">
        <f t="shared" si="37"/>
        <v>60900</v>
      </c>
      <c r="B428">
        <f t="shared" si="33"/>
        <v>3714</v>
      </c>
      <c r="C428">
        <f t="shared" si="34"/>
        <v>2476</v>
      </c>
      <c r="D428" s="7">
        <f t="shared" si="35"/>
        <v>4.0993537964458806</v>
      </c>
      <c r="E428" s="7">
        <f t="shared" si="36"/>
        <v>6.1490306946688209</v>
      </c>
    </row>
    <row r="429" spans="1:5" x14ac:dyDescent="0.25">
      <c r="A429">
        <f t="shared" si="37"/>
        <v>60800</v>
      </c>
      <c r="B429">
        <f t="shared" si="33"/>
        <v>3708</v>
      </c>
      <c r="C429">
        <f t="shared" si="34"/>
        <v>2472</v>
      </c>
      <c r="D429" s="7">
        <f t="shared" si="35"/>
        <v>4.0992448759439046</v>
      </c>
      <c r="E429" s="7">
        <f t="shared" si="36"/>
        <v>6.1488673139158578</v>
      </c>
    </row>
    <row r="430" spans="1:5" x14ac:dyDescent="0.25">
      <c r="A430">
        <f t="shared" si="37"/>
        <v>60700</v>
      </c>
      <c r="B430">
        <f t="shared" si="33"/>
        <v>3702</v>
      </c>
      <c r="C430">
        <f t="shared" si="34"/>
        <v>2468</v>
      </c>
      <c r="D430" s="7">
        <f t="shared" si="35"/>
        <v>4.0991356023770935</v>
      </c>
      <c r="E430" s="7">
        <f t="shared" si="36"/>
        <v>6.1487034035656398</v>
      </c>
    </row>
    <row r="431" spans="1:5" x14ac:dyDescent="0.25">
      <c r="A431">
        <f t="shared" si="37"/>
        <v>60600</v>
      </c>
      <c r="B431">
        <f t="shared" si="33"/>
        <v>3696</v>
      </c>
      <c r="C431">
        <f t="shared" si="34"/>
        <v>2464</v>
      </c>
      <c r="D431" s="7">
        <f t="shared" si="35"/>
        <v>4.0990259740259738</v>
      </c>
      <c r="E431" s="7">
        <f t="shared" si="36"/>
        <v>6.1485389610389607</v>
      </c>
    </row>
    <row r="432" spans="1:5" x14ac:dyDescent="0.25">
      <c r="A432">
        <f t="shared" si="37"/>
        <v>60500</v>
      </c>
      <c r="B432">
        <f t="shared" si="33"/>
        <v>3690</v>
      </c>
      <c r="C432">
        <f t="shared" si="34"/>
        <v>2460</v>
      </c>
      <c r="D432" s="7">
        <f t="shared" si="35"/>
        <v>4.0989159891598916</v>
      </c>
      <c r="E432" s="7">
        <f t="shared" si="36"/>
        <v>6.1483739837398375</v>
      </c>
    </row>
    <row r="433" spans="1:5" x14ac:dyDescent="0.25">
      <c r="A433">
        <f t="shared" si="37"/>
        <v>60400</v>
      </c>
      <c r="B433">
        <f t="shared" si="33"/>
        <v>3684</v>
      </c>
      <c r="C433">
        <f t="shared" si="34"/>
        <v>2456</v>
      </c>
      <c r="D433" s="7">
        <f t="shared" si="35"/>
        <v>4.098805646036916</v>
      </c>
      <c r="E433" s="7">
        <f t="shared" si="36"/>
        <v>6.1482084690553744</v>
      </c>
    </row>
    <row r="434" spans="1:5" x14ac:dyDescent="0.25">
      <c r="A434">
        <f t="shared" si="37"/>
        <v>60300</v>
      </c>
      <c r="B434">
        <f t="shared" si="33"/>
        <v>3678</v>
      </c>
      <c r="C434">
        <f t="shared" si="34"/>
        <v>2452</v>
      </c>
      <c r="D434" s="7">
        <f t="shared" si="35"/>
        <v>4.0986949429037525</v>
      </c>
      <c r="E434" s="7">
        <f t="shared" si="36"/>
        <v>6.1480424143556283</v>
      </c>
    </row>
    <row r="435" spans="1:5" x14ac:dyDescent="0.25">
      <c r="A435">
        <f t="shared" si="37"/>
        <v>60200</v>
      </c>
      <c r="B435">
        <f t="shared" si="33"/>
        <v>3672</v>
      </c>
      <c r="C435">
        <f t="shared" si="34"/>
        <v>2448</v>
      </c>
      <c r="D435" s="7">
        <f t="shared" si="35"/>
        <v>4.0985838779956429</v>
      </c>
      <c r="E435" s="7">
        <f t="shared" si="36"/>
        <v>6.147875816993464</v>
      </c>
    </row>
    <row r="436" spans="1:5" x14ac:dyDescent="0.25">
      <c r="A436">
        <f t="shared" si="37"/>
        <v>60100</v>
      </c>
      <c r="B436">
        <f t="shared" si="33"/>
        <v>3666</v>
      </c>
      <c r="C436">
        <f t="shared" si="34"/>
        <v>2444</v>
      </c>
      <c r="D436" s="7">
        <f t="shared" si="35"/>
        <v>4.0984724495362794</v>
      </c>
      <c r="E436" s="7">
        <f t="shared" si="36"/>
        <v>6.1477086743044191</v>
      </c>
    </row>
    <row r="437" spans="1:5" x14ac:dyDescent="0.25">
      <c r="A437">
        <f t="shared" si="37"/>
        <v>60000</v>
      </c>
      <c r="B437">
        <f t="shared" si="33"/>
        <v>3660</v>
      </c>
      <c r="C437">
        <f t="shared" si="34"/>
        <v>2440</v>
      </c>
      <c r="D437" s="7">
        <f t="shared" si="35"/>
        <v>4.0983606557377046</v>
      </c>
      <c r="E437" s="7">
        <f t="shared" si="36"/>
        <v>6.1475409836065573</v>
      </c>
    </row>
    <row r="438" spans="1:5" x14ac:dyDescent="0.25">
      <c r="A438">
        <f t="shared" si="37"/>
        <v>59900</v>
      </c>
      <c r="B438">
        <f t="shared" si="33"/>
        <v>3654</v>
      </c>
      <c r="C438">
        <f t="shared" si="34"/>
        <v>2436</v>
      </c>
      <c r="D438" s="7">
        <f t="shared" si="35"/>
        <v>4.0982484948002194</v>
      </c>
      <c r="E438" s="7">
        <f t="shared" si="36"/>
        <v>6.1473727422003286</v>
      </c>
    </row>
    <row r="439" spans="1:5" x14ac:dyDescent="0.25">
      <c r="A439">
        <f t="shared" si="37"/>
        <v>59800</v>
      </c>
      <c r="B439">
        <f t="shared" si="33"/>
        <v>3648</v>
      </c>
      <c r="C439">
        <f t="shared" si="34"/>
        <v>2432</v>
      </c>
      <c r="D439" s="7">
        <f t="shared" si="35"/>
        <v>4.0981359649122808</v>
      </c>
      <c r="E439" s="7">
        <f t="shared" si="36"/>
        <v>6.1472039473684212</v>
      </c>
    </row>
    <row r="440" spans="1:5" x14ac:dyDescent="0.25">
      <c r="A440">
        <f t="shared" si="37"/>
        <v>59700</v>
      </c>
      <c r="B440">
        <f t="shared" si="33"/>
        <v>3642</v>
      </c>
      <c r="C440">
        <f t="shared" si="34"/>
        <v>2428</v>
      </c>
      <c r="D440" s="7">
        <f t="shared" si="35"/>
        <v>4.0980230642504116</v>
      </c>
      <c r="E440" s="7">
        <f t="shared" si="36"/>
        <v>6.1470345963756179</v>
      </c>
    </row>
    <row r="441" spans="1:5" x14ac:dyDescent="0.25">
      <c r="A441">
        <f t="shared" si="37"/>
        <v>59600</v>
      </c>
      <c r="B441">
        <f t="shared" si="33"/>
        <v>3636</v>
      </c>
      <c r="C441">
        <f t="shared" si="34"/>
        <v>2424</v>
      </c>
      <c r="D441" s="7">
        <f t="shared" si="35"/>
        <v>4.0979097909790978</v>
      </c>
      <c r="E441" s="7">
        <f t="shared" si="36"/>
        <v>6.1468646864686471</v>
      </c>
    </row>
    <row r="442" spans="1:5" x14ac:dyDescent="0.25">
      <c r="A442">
        <f t="shared" si="37"/>
        <v>59500</v>
      </c>
      <c r="B442">
        <f t="shared" si="33"/>
        <v>3630</v>
      </c>
      <c r="C442">
        <f t="shared" si="34"/>
        <v>2420</v>
      </c>
      <c r="D442" s="7">
        <f t="shared" si="35"/>
        <v>4.0977961432506884</v>
      </c>
      <c r="E442" s="7">
        <f t="shared" si="36"/>
        <v>6.1466942148760326</v>
      </c>
    </row>
    <row r="443" spans="1:5" x14ac:dyDescent="0.25">
      <c r="A443">
        <f t="shared" si="37"/>
        <v>59400</v>
      </c>
      <c r="B443">
        <f t="shared" si="33"/>
        <v>3624</v>
      </c>
      <c r="C443">
        <f t="shared" si="34"/>
        <v>2416</v>
      </c>
      <c r="D443" s="7">
        <f t="shared" si="35"/>
        <v>4.0976821192052979</v>
      </c>
      <c r="E443" s="7">
        <f t="shared" si="36"/>
        <v>6.1465231788079473</v>
      </c>
    </row>
    <row r="444" spans="1:5" x14ac:dyDescent="0.25">
      <c r="A444">
        <f t="shared" si="37"/>
        <v>59300</v>
      </c>
      <c r="B444">
        <f t="shared" si="33"/>
        <v>3618</v>
      </c>
      <c r="C444">
        <f t="shared" si="34"/>
        <v>2412</v>
      </c>
      <c r="D444" s="7">
        <f t="shared" si="35"/>
        <v>4.0975677169707021</v>
      </c>
      <c r="E444" s="7">
        <f t="shared" si="36"/>
        <v>6.1463515754560527</v>
      </c>
    </row>
    <row r="445" spans="1:5" x14ac:dyDescent="0.25">
      <c r="A445">
        <f t="shared" si="37"/>
        <v>59200</v>
      </c>
      <c r="B445">
        <f t="shared" si="33"/>
        <v>3612</v>
      </c>
      <c r="C445">
        <f t="shared" si="34"/>
        <v>2408</v>
      </c>
      <c r="D445" s="7">
        <f t="shared" si="35"/>
        <v>4.097452934662237</v>
      </c>
      <c r="E445" s="7">
        <f t="shared" si="36"/>
        <v>6.1461794019933551</v>
      </c>
    </row>
    <row r="446" spans="1:5" x14ac:dyDescent="0.25">
      <c r="A446">
        <f t="shared" si="37"/>
        <v>59100</v>
      </c>
      <c r="B446">
        <f t="shared" si="33"/>
        <v>3606</v>
      </c>
      <c r="C446">
        <f t="shared" si="34"/>
        <v>2404</v>
      </c>
      <c r="D446" s="7">
        <f t="shared" si="35"/>
        <v>4.0973377703826959</v>
      </c>
      <c r="E446" s="7">
        <f t="shared" si="36"/>
        <v>6.1460066555740429</v>
      </c>
    </row>
    <row r="447" spans="1:5" x14ac:dyDescent="0.25">
      <c r="A447">
        <f t="shared" si="37"/>
        <v>59000</v>
      </c>
      <c r="B447">
        <f t="shared" si="33"/>
        <v>3600</v>
      </c>
      <c r="C447">
        <f t="shared" si="34"/>
        <v>2400</v>
      </c>
      <c r="D447" s="7">
        <f t="shared" si="35"/>
        <v>4.0972222222222223</v>
      </c>
      <c r="E447" s="7">
        <f t="shared" si="36"/>
        <v>6.145833333333333</v>
      </c>
    </row>
    <row r="448" spans="1:5" x14ac:dyDescent="0.25">
      <c r="A448">
        <f t="shared" si="37"/>
        <v>58900</v>
      </c>
      <c r="B448">
        <f t="shared" si="33"/>
        <v>3594</v>
      </c>
      <c r="C448">
        <f t="shared" si="34"/>
        <v>2396</v>
      </c>
      <c r="D448" s="7">
        <f t="shared" si="35"/>
        <v>4.0971062882582086</v>
      </c>
      <c r="E448" s="7">
        <f t="shared" si="36"/>
        <v>6.1456594323873119</v>
      </c>
    </row>
    <row r="449" spans="1:5" x14ac:dyDescent="0.25">
      <c r="A449">
        <f t="shared" si="37"/>
        <v>58800</v>
      </c>
      <c r="B449">
        <f t="shared" si="33"/>
        <v>3588</v>
      </c>
      <c r="C449">
        <f t="shared" si="34"/>
        <v>2392</v>
      </c>
      <c r="D449" s="7">
        <f t="shared" si="35"/>
        <v>4.0969899665551841</v>
      </c>
      <c r="E449" s="7">
        <f t="shared" si="36"/>
        <v>6.1454849498327757</v>
      </c>
    </row>
    <row r="450" spans="1:5" x14ac:dyDescent="0.25">
      <c r="A450">
        <f t="shared" si="37"/>
        <v>58700</v>
      </c>
      <c r="B450">
        <f t="shared" si="33"/>
        <v>3582</v>
      </c>
      <c r="C450">
        <f t="shared" si="34"/>
        <v>2388</v>
      </c>
      <c r="D450" s="7">
        <f t="shared" si="35"/>
        <v>4.096873255164712</v>
      </c>
      <c r="E450" s="7">
        <f t="shared" si="36"/>
        <v>6.1453098827470685</v>
      </c>
    </row>
    <row r="451" spans="1:5" x14ac:dyDescent="0.25">
      <c r="A451">
        <f t="shared" si="37"/>
        <v>58600</v>
      </c>
      <c r="B451">
        <f t="shared" si="33"/>
        <v>3576</v>
      </c>
      <c r="C451">
        <f t="shared" si="34"/>
        <v>2384</v>
      </c>
      <c r="D451" s="7">
        <f t="shared" si="35"/>
        <v>4.0967561521252795</v>
      </c>
      <c r="E451" s="7">
        <f t="shared" si="36"/>
        <v>6.1451342281879198</v>
      </c>
    </row>
    <row r="452" spans="1:5" x14ac:dyDescent="0.25">
      <c r="A452">
        <f t="shared" si="37"/>
        <v>58500</v>
      </c>
      <c r="B452">
        <f t="shared" si="33"/>
        <v>3570</v>
      </c>
      <c r="C452">
        <f t="shared" si="34"/>
        <v>2380</v>
      </c>
      <c r="D452" s="7">
        <f t="shared" si="35"/>
        <v>4.0966386554621845</v>
      </c>
      <c r="E452" s="7">
        <f t="shared" si="36"/>
        <v>6.1449579831932777</v>
      </c>
    </row>
    <row r="453" spans="1:5" x14ac:dyDescent="0.25">
      <c r="A453">
        <f t="shared" si="37"/>
        <v>58400</v>
      </c>
      <c r="B453">
        <f t="shared" si="33"/>
        <v>3564</v>
      </c>
      <c r="C453">
        <f t="shared" si="34"/>
        <v>2376</v>
      </c>
      <c r="D453" s="7">
        <f t="shared" si="35"/>
        <v>4.0965207631874296</v>
      </c>
      <c r="E453" s="7">
        <f t="shared" si="36"/>
        <v>6.1447811447811445</v>
      </c>
    </row>
    <row r="454" spans="1:5" x14ac:dyDescent="0.25">
      <c r="A454">
        <f t="shared" si="37"/>
        <v>58300</v>
      </c>
      <c r="B454">
        <f t="shared" si="33"/>
        <v>3558</v>
      </c>
      <c r="C454">
        <f t="shared" si="34"/>
        <v>2372</v>
      </c>
      <c r="D454" s="7">
        <f t="shared" si="35"/>
        <v>4.0964024732996069</v>
      </c>
      <c r="E454" s="7">
        <f t="shared" si="36"/>
        <v>6.1446037099494095</v>
      </c>
    </row>
    <row r="455" spans="1:5" x14ac:dyDescent="0.25">
      <c r="A455">
        <f t="shared" si="37"/>
        <v>58200</v>
      </c>
      <c r="B455">
        <f t="shared" si="33"/>
        <v>3552</v>
      </c>
      <c r="C455">
        <f t="shared" si="34"/>
        <v>2368</v>
      </c>
      <c r="D455" s="7">
        <f t="shared" si="35"/>
        <v>4.0962837837837842</v>
      </c>
      <c r="E455" s="7">
        <f t="shared" si="36"/>
        <v>6.1444256756756754</v>
      </c>
    </row>
    <row r="456" spans="1:5" x14ac:dyDescent="0.25">
      <c r="A456">
        <f t="shared" si="37"/>
        <v>58100</v>
      </c>
      <c r="B456">
        <f t="shared" si="33"/>
        <v>3546</v>
      </c>
      <c r="C456">
        <f t="shared" si="34"/>
        <v>2364</v>
      </c>
      <c r="D456" s="7">
        <f t="shared" si="35"/>
        <v>4.096164692611393</v>
      </c>
      <c r="E456" s="7">
        <f t="shared" si="36"/>
        <v>6.14424703891709</v>
      </c>
    </row>
    <row r="457" spans="1:5" x14ac:dyDescent="0.25">
      <c r="A457">
        <f t="shared" si="37"/>
        <v>58000</v>
      </c>
      <c r="B457">
        <f t="shared" si="33"/>
        <v>3540</v>
      </c>
      <c r="C457">
        <f t="shared" si="34"/>
        <v>2360</v>
      </c>
      <c r="D457" s="7">
        <f t="shared" si="35"/>
        <v>4.0960451977401133</v>
      </c>
      <c r="E457" s="7">
        <f t="shared" si="36"/>
        <v>6.1440677966101696</v>
      </c>
    </row>
    <row r="458" spans="1:5" x14ac:dyDescent="0.25">
      <c r="A458">
        <f t="shared" si="37"/>
        <v>57900</v>
      </c>
      <c r="B458">
        <f t="shared" si="33"/>
        <v>3534</v>
      </c>
      <c r="C458">
        <f t="shared" si="34"/>
        <v>2356</v>
      </c>
      <c r="D458" s="7">
        <f t="shared" si="35"/>
        <v>4.0959252971137525</v>
      </c>
      <c r="E458" s="7">
        <f t="shared" si="36"/>
        <v>6.1438879456706283</v>
      </c>
    </row>
    <row r="459" spans="1:5" x14ac:dyDescent="0.25">
      <c r="A459">
        <f t="shared" si="37"/>
        <v>57800</v>
      </c>
      <c r="B459">
        <f t="shared" si="33"/>
        <v>3528</v>
      </c>
      <c r="C459">
        <f t="shared" si="34"/>
        <v>2352</v>
      </c>
      <c r="D459" s="7">
        <f t="shared" si="35"/>
        <v>4.0958049886621319</v>
      </c>
      <c r="E459" s="7">
        <f t="shared" si="36"/>
        <v>6.1437074829931975</v>
      </c>
    </row>
    <row r="460" spans="1:5" x14ac:dyDescent="0.25">
      <c r="A460">
        <f t="shared" si="37"/>
        <v>57700</v>
      </c>
      <c r="B460">
        <f t="shared" si="33"/>
        <v>3522</v>
      </c>
      <c r="C460">
        <f t="shared" si="34"/>
        <v>2348</v>
      </c>
      <c r="D460" s="7">
        <f t="shared" si="35"/>
        <v>4.095684270300965</v>
      </c>
      <c r="E460" s="7">
        <f t="shared" si="36"/>
        <v>6.143526405451448</v>
      </c>
    </row>
    <row r="461" spans="1:5" x14ac:dyDescent="0.25">
      <c r="A461">
        <f t="shared" si="37"/>
        <v>57600</v>
      </c>
      <c r="B461">
        <f t="shared" si="33"/>
        <v>3516</v>
      </c>
      <c r="C461">
        <f t="shared" si="34"/>
        <v>2344</v>
      </c>
      <c r="D461" s="7">
        <f t="shared" si="35"/>
        <v>4.0955631399317403</v>
      </c>
      <c r="E461" s="7">
        <f t="shared" si="36"/>
        <v>6.1433447098976108</v>
      </c>
    </row>
    <row r="462" spans="1:5" x14ac:dyDescent="0.25">
      <c r="A462">
        <f t="shared" si="37"/>
        <v>57500</v>
      </c>
      <c r="B462">
        <f t="shared" ref="B462:B525" si="38">($A462*0.06)+60</f>
        <v>3510</v>
      </c>
      <c r="C462">
        <f t="shared" ref="C462:C525" si="39">($A462*0.04)+40</f>
        <v>2340</v>
      </c>
      <c r="D462" s="7">
        <f t="shared" ref="D462:D525" si="40">($A462*0.25)/B462</f>
        <v>4.0954415954415957</v>
      </c>
      <c r="E462" s="7">
        <f t="shared" ref="E462:E525" si="41">($A462*0.25)/C462</f>
        <v>6.1431623931623935</v>
      </c>
    </row>
    <row r="463" spans="1:5" x14ac:dyDescent="0.25">
      <c r="A463">
        <f t="shared" ref="A463:A526" si="42">A462-100</f>
        <v>57400</v>
      </c>
      <c r="B463">
        <f t="shared" si="38"/>
        <v>3504</v>
      </c>
      <c r="C463">
        <f t="shared" si="39"/>
        <v>2336</v>
      </c>
      <c r="D463" s="7">
        <f t="shared" si="40"/>
        <v>4.0953196347031966</v>
      </c>
      <c r="E463" s="7">
        <f t="shared" si="41"/>
        <v>6.1429794520547949</v>
      </c>
    </row>
    <row r="464" spans="1:5" x14ac:dyDescent="0.25">
      <c r="A464">
        <f t="shared" si="42"/>
        <v>57300</v>
      </c>
      <c r="B464">
        <f t="shared" si="38"/>
        <v>3498</v>
      </c>
      <c r="C464">
        <f t="shared" si="39"/>
        <v>2332</v>
      </c>
      <c r="D464" s="7">
        <f t="shared" si="40"/>
        <v>4.0951972555746137</v>
      </c>
      <c r="E464" s="7">
        <f t="shared" si="41"/>
        <v>6.1427958833619209</v>
      </c>
    </row>
    <row r="465" spans="1:5" x14ac:dyDescent="0.25">
      <c r="A465">
        <f t="shared" si="42"/>
        <v>57200</v>
      </c>
      <c r="B465">
        <f t="shared" si="38"/>
        <v>3492</v>
      </c>
      <c r="C465">
        <f t="shared" si="39"/>
        <v>2328</v>
      </c>
      <c r="D465" s="7">
        <f t="shared" si="40"/>
        <v>4.0950744558991978</v>
      </c>
      <c r="E465" s="7">
        <f t="shared" si="41"/>
        <v>6.1426116838487976</v>
      </c>
    </row>
    <row r="466" spans="1:5" x14ac:dyDescent="0.25">
      <c r="A466">
        <f t="shared" si="42"/>
        <v>57100</v>
      </c>
      <c r="B466">
        <f t="shared" si="38"/>
        <v>3486</v>
      </c>
      <c r="C466">
        <f t="shared" si="39"/>
        <v>2324</v>
      </c>
      <c r="D466" s="7">
        <f t="shared" si="40"/>
        <v>4.0949512335054505</v>
      </c>
      <c r="E466" s="7">
        <f t="shared" si="41"/>
        <v>6.1424268502581754</v>
      </c>
    </row>
    <row r="467" spans="1:5" x14ac:dyDescent="0.25">
      <c r="A467">
        <f t="shared" si="42"/>
        <v>57000</v>
      </c>
      <c r="B467">
        <f t="shared" si="38"/>
        <v>3480</v>
      </c>
      <c r="C467">
        <f t="shared" si="39"/>
        <v>2320</v>
      </c>
      <c r="D467" s="7">
        <f t="shared" si="40"/>
        <v>4.0948275862068968</v>
      </c>
      <c r="E467" s="7">
        <f t="shared" si="41"/>
        <v>6.1422413793103452</v>
      </c>
    </row>
    <row r="468" spans="1:5" x14ac:dyDescent="0.25">
      <c r="A468">
        <f t="shared" si="42"/>
        <v>56900</v>
      </c>
      <c r="B468">
        <f t="shared" si="38"/>
        <v>3474</v>
      </c>
      <c r="C468">
        <f t="shared" si="39"/>
        <v>2316</v>
      </c>
      <c r="D468" s="7">
        <f t="shared" si="40"/>
        <v>4.0947035118019572</v>
      </c>
      <c r="E468" s="7">
        <f t="shared" si="41"/>
        <v>6.1420552677029363</v>
      </c>
    </row>
    <row r="469" spans="1:5" x14ac:dyDescent="0.25">
      <c r="A469">
        <f t="shared" si="42"/>
        <v>56800</v>
      </c>
      <c r="B469">
        <f t="shared" si="38"/>
        <v>3468</v>
      </c>
      <c r="C469">
        <f t="shared" si="39"/>
        <v>2312</v>
      </c>
      <c r="D469" s="7">
        <f t="shared" si="40"/>
        <v>4.0945790080738176</v>
      </c>
      <c r="E469" s="7">
        <f t="shared" si="41"/>
        <v>6.1418685121107268</v>
      </c>
    </row>
    <row r="470" spans="1:5" x14ac:dyDescent="0.25">
      <c r="A470">
        <f t="shared" si="42"/>
        <v>56700</v>
      </c>
      <c r="B470">
        <f t="shared" si="38"/>
        <v>3462</v>
      </c>
      <c r="C470">
        <f t="shared" si="39"/>
        <v>2308</v>
      </c>
      <c r="D470" s="7">
        <f t="shared" si="40"/>
        <v>4.0944540727902945</v>
      </c>
      <c r="E470" s="7">
        <f t="shared" si="41"/>
        <v>6.1416811091854422</v>
      </c>
    </row>
    <row r="471" spans="1:5" x14ac:dyDescent="0.25">
      <c r="A471">
        <f t="shared" si="42"/>
        <v>56600</v>
      </c>
      <c r="B471">
        <f t="shared" si="38"/>
        <v>3456</v>
      </c>
      <c r="C471">
        <f t="shared" si="39"/>
        <v>2304</v>
      </c>
      <c r="D471" s="7">
        <f t="shared" si="40"/>
        <v>4.0943287037037033</v>
      </c>
      <c r="E471" s="7">
        <f t="shared" si="41"/>
        <v>6.1414930555555554</v>
      </c>
    </row>
    <row r="472" spans="1:5" x14ac:dyDescent="0.25">
      <c r="A472">
        <f t="shared" si="42"/>
        <v>56500</v>
      </c>
      <c r="B472">
        <f t="shared" si="38"/>
        <v>3450</v>
      </c>
      <c r="C472">
        <f t="shared" si="39"/>
        <v>2300</v>
      </c>
      <c r="D472" s="7">
        <f t="shared" si="40"/>
        <v>4.0942028985507246</v>
      </c>
      <c r="E472" s="7">
        <f t="shared" si="41"/>
        <v>6.1413043478260869</v>
      </c>
    </row>
    <row r="473" spans="1:5" x14ac:dyDescent="0.25">
      <c r="A473">
        <f t="shared" si="42"/>
        <v>56400</v>
      </c>
      <c r="B473">
        <f t="shared" si="38"/>
        <v>3444</v>
      </c>
      <c r="C473">
        <f t="shared" si="39"/>
        <v>2296</v>
      </c>
      <c r="D473" s="7">
        <f t="shared" si="40"/>
        <v>4.0940766550522651</v>
      </c>
      <c r="E473" s="7">
        <f t="shared" si="41"/>
        <v>6.1411149825783973</v>
      </c>
    </row>
    <row r="474" spans="1:5" x14ac:dyDescent="0.25">
      <c r="A474">
        <f t="shared" si="42"/>
        <v>56300</v>
      </c>
      <c r="B474">
        <f t="shared" si="38"/>
        <v>3438</v>
      </c>
      <c r="C474">
        <f t="shared" si="39"/>
        <v>2292</v>
      </c>
      <c r="D474" s="7">
        <f t="shared" si="40"/>
        <v>4.0939499709133216</v>
      </c>
      <c r="E474" s="7">
        <f t="shared" si="41"/>
        <v>6.1409249563699824</v>
      </c>
    </row>
    <row r="475" spans="1:5" x14ac:dyDescent="0.25">
      <c r="A475">
        <f t="shared" si="42"/>
        <v>56200</v>
      </c>
      <c r="B475">
        <f t="shared" si="38"/>
        <v>3432</v>
      </c>
      <c r="C475">
        <f t="shared" si="39"/>
        <v>2288</v>
      </c>
      <c r="D475" s="7">
        <f t="shared" si="40"/>
        <v>4.0938228438228439</v>
      </c>
      <c r="E475" s="7">
        <f t="shared" si="41"/>
        <v>6.1407342657342658</v>
      </c>
    </row>
    <row r="476" spans="1:5" x14ac:dyDescent="0.25">
      <c r="A476">
        <f t="shared" si="42"/>
        <v>56100</v>
      </c>
      <c r="B476">
        <f t="shared" si="38"/>
        <v>3426</v>
      </c>
      <c r="C476">
        <f t="shared" si="39"/>
        <v>2284</v>
      </c>
      <c r="D476" s="7">
        <f t="shared" si="40"/>
        <v>4.0936952714535906</v>
      </c>
      <c r="E476" s="7">
        <f t="shared" si="41"/>
        <v>6.140542907180385</v>
      </c>
    </row>
    <row r="477" spans="1:5" x14ac:dyDescent="0.25">
      <c r="A477">
        <f t="shared" si="42"/>
        <v>56000</v>
      </c>
      <c r="B477">
        <f t="shared" si="38"/>
        <v>3420</v>
      </c>
      <c r="C477">
        <f t="shared" si="39"/>
        <v>2280</v>
      </c>
      <c r="D477" s="7">
        <f t="shared" si="40"/>
        <v>4.0935672514619883</v>
      </c>
      <c r="E477" s="7">
        <f t="shared" si="41"/>
        <v>6.1403508771929829</v>
      </c>
    </row>
    <row r="478" spans="1:5" x14ac:dyDescent="0.25">
      <c r="A478">
        <f t="shared" si="42"/>
        <v>55900</v>
      </c>
      <c r="B478">
        <f t="shared" si="38"/>
        <v>3414</v>
      </c>
      <c r="C478">
        <f t="shared" si="39"/>
        <v>2276</v>
      </c>
      <c r="D478" s="7">
        <f t="shared" si="40"/>
        <v>4.0934387814879907</v>
      </c>
      <c r="E478" s="7">
        <f t="shared" si="41"/>
        <v>6.1401581722319856</v>
      </c>
    </row>
    <row r="479" spans="1:5" x14ac:dyDescent="0.25">
      <c r="A479">
        <f t="shared" si="42"/>
        <v>55800</v>
      </c>
      <c r="B479">
        <f t="shared" si="38"/>
        <v>3408</v>
      </c>
      <c r="C479">
        <f t="shared" si="39"/>
        <v>2272</v>
      </c>
      <c r="D479" s="7">
        <f t="shared" si="40"/>
        <v>4.09330985915493</v>
      </c>
      <c r="E479" s="7">
        <f t="shared" si="41"/>
        <v>6.139964788732394</v>
      </c>
    </row>
    <row r="480" spans="1:5" x14ac:dyDescent="0.25">
      <c r="A480">
        <f t="shared" si="42"/>
        <v>55700</v>
      </c>
      <c r="B480">
        <f t="shared" si="38"/>
        <v>3402</v>
      </c>
      <c r="C480">
        <f t="shared" si="39"/>
        <v>2268</v>
      </c>
      <c r="D480" s="7">
        <f t="shared" si="40"/>
        <v>4.0931804820693714</v>
      </c>
      <c r="E480" s="7">
        <f t="shared" si="41"/>
        <v>6.1397707231040561</v>
      </c>
    </row>
    <row r="481" spans="1:5" x14ac:dyDescent="0.25">
      <c r="A481">
        <f t="shared" si="42"/>
        <v>55600</v>
      </c>
      <c r="B481">
        <f t="shared" si="38"/>
        <v>3396</v>
      </c>
      <c r="C481">
        <f t="shared" si="39"/>
        <v>2264</v>
      </c>
      <c r="D481" s="7">
        <f t="shared" si="40"/>
        <v>4.0930506478209656</v>
      </c>
      <c r="E481" s="7">
        <f t="shared" si="41"/>
        <v>6.1395759717314489</v>
      </c>
    </row>
    <row r="482" spans="1:5" x14ac:dyDescent="0.25">
      <c r="A482">
        <f t="shared" si="42"/>
        <v>55500</v>
      </c>
      <c r="B482">
        <f t="shared" si="38"/>
        <v>3390</v>
      </c>
      <c r="C482">
        <f t="shared" si="39"/>
        <v>2260</v>
      </c>
      <c r="D482" s="7">
        <f t="shared" si="40"/>
        <v>4.0929203539823007</v>
      </c>
      <c r="E482" s="7">
        <f t="shared" si="41"/>
        <v>6.139380530973451</v>
      </c>
    </row>
    <row r="483" spans="1:5" x14ac:dyDescent="0.25">
      <c r="A483">
        <f t="shared" si="42"/>
        <v>55400</v>
      </c>
      <c r="B483">
        <f t="shared" si="38"/>
        <v>3384</v>
      </c>
      <c r="C483">
        <f t="shared" si="39"/>
        <v>2256</v>
      </c>
      <c r="D483" s="7">
        <f t="shared" si="40"/>
        <v>4.0927895981087472</v>
      </c>
      <c r="E483" s="7">
        <f t="shared" si="41"/>
        <v>6.1391843971631204</v>
      </c>
    </row>
    <row r="484" spans="1:5" x14ac:dyDescent="0.25">
      <c r="A484">
        <f t="shared" si="42"/>
        <v>55300</v>
      </c>
      <c r="B484">
        <f t="shared" si="38"/>
        <v>3378</v>
      </c>
      <c r="C484">
        <f t="shared" si="39"/>
        <v>2252</v>
      </c>
      <c r="D484" s="7">
        <f t="shared" si="40"/>
        <v>4.0926583777383065</v>
      </c>
      <c r="E484" s="7">
        <f t="shared" si="41"/>
        <v>6.1389875666074598</v>
      </c>
    </row>
    <row r="485" spans="1:5" x14ac:dyDescent="0.25">
      <c r="A485">
        <f t="shared" si="42"/>
        <v>55200</v>
      </c>
      <c r="B485">
        <f t="shared" si="38"/>
        <v>3372</v>
      </c>
      <c r="C485">
        <f t="shared" si="39"/>
        <v>2248</v>
      </c>
      <c r="D485" s="7">
        <f t="shared" si="40"/>
        <v>4.092526690391459</v>
      </c>
      <c r="E485" s="7">
        <f t="shared" si="41"/>
        <v>6.1387900355871885</v>
      </c>
    </row>
    <row r="486" spans="1:5" x14ac:dyDescent="0.25">
      <c r="A486">
        <f t="shared" si="42"/>
        <v>55100</v>
      </c>
      <c r="B486">
        <f t="shared" si="38"/>
        <v>3366</v>
      </c>
      <c r="C486">
        <f t="shared" si="39"/>
        <v>2244</v>
      </c>
      <c r="D486" s="7">
        <f t="shared" si="40"/>
        <v>4.0923945335710039</v>
      </c>
      <c r="E486" s="7">
        <f t="shared" si="41"/>
        <v>6.1385918003565063</v>
      </c>
    </row>
    <row r="487" spans="1:5" x14ac:dyDescent="0.25">
      <c r="A487">
        <f t="shared" si="42"/>
        <v>55000</v>
      </c>
      <c r="B487">
        <f t="shared" si="38"/>
        <v>3360</v>
      </c>
      <c r="C487">
        <f t="shared" si="39"/>
        <v>2240</v>
      </c>
      <c r="D487" s="7">
        <f t="shared" si="40"/>
        <v>4.0922619047619051</v>
      </c>
      <c r="E487" s="7">
        <f t="shared" si="41"/>
        <v>6.1383928571428568</v>
      </c>
    </row>
    <row r="488" spans="1:5" x14ac:dyDescent="0.25">
      <c r="A488">
        <f t="shared" si="42"/>
        <v>54900</v>
      </c>
      <c r="B488">
        <f t="shared" si="38"/>
        <v>3354</v>
      </c>
      <c r="C488">
        <f t="shared" si="39"/>
        <v>2236</v>
      </c>
      <c r="D488" s="7">
        <f t="shared" si="40"/>
        <v>4.0921288014311274</v>
      </c>
      <c r="E488" s="7">
        <f t="shared" si="41"/>
        <v>6.1381932021466907</v>
      </c>
    </row>
    <row r="489" spans="1:5" x14ac:dyDescent="0.25">
      <c r="A489">
        <f t="shared" si="42"/>
        <v>54800</v>
      </c>
      <c r="B489">
        <f t="shared" si="38"/>
        <v>3348</v>
      </c>
      <c r="C489">
        <f t="shared" si="39"/>
        <v>2232</v>
      </c>
      <c r="D489" s="7">
        <f t="shared" si="40"/>
        <v>4.0919952210274788</v>
      </c>
      <c r="E489" s="7">
        <f t="shared" si="41"/>
        <v>6.1379928315412187</v>
      </c>
    </row>
    <row r="490" spans="1:5" x14ac:dyDescent="0.25">
      <c r="A490">
        <f t="shared" si="42"/>
        <v>54700</v>
      </c>
      <c r="B490">
        <f t="shared" si="38"/>
        <v>3342</v>
      </c>
      <c r="C490">
        <f t="shared" si="39"/>
        <v>2228</v>
      </c>
      <c r="D490" s="7">
        <f t="shared" si="40"/>
        <v>4.0918611609814484</v>
      </c>
      <c r="E490" s="7">
        <f t="shared" si="41"/>
        <v>6.1377917414721725</v>
      </c>
    </row>
    <row r="491" spans="1:5" x14ac:dyDescent="0.25">
      <c r="A491">
        <f t="shared" si="42"/>
        <v>54600</v>
      </c>
      <c r="B491">
        <f t="shared" si="38"/>
        <v>3336</v>
      </c>
      <c r="C491">
        <f t="shared" si="39"/>
        <v>2224</v>
      </c>
      <c r="D491" s="7">
        <f t="shared" si="40"/>
        <v>4.0917266187050361</v>
      </c>
      <c r="E491" s="7">
        <f t="shared" si="41"/>
        <v>6.1375899280575537</v>
      </c>
    </row>
    <row r="492" spans="1:5" x14ac:dyDescent="0.25">
      <c r="A492">
        <f t="shared" si="42"/>
        <v>54500</v>
      </c>
      <c r="B492">
        <f t="shared" si="38"/>
        <v>3330</v>
      </c>
      <c r="C492">
        <f t="shared" si="39"/>
        <v>2220</v>
      </c>
      <c r="D492" s="7">
        <f t="shared" si="40"/>
        <v>4.0915915915915919</v>
      </c>
      <c r="E492" s="7">
        <f t="shared" si="41"/>
        <v>6.1373873873873874</v>
      </c>
    </row>
    <row r="493" spans="1:5" x14ac:dyDescent="0.25">
      <c r="A493">
        <f t="shared" si="42"/>
        <v>54400</v>
      </c>
      <c r="B493">
        <f t="shared" si="38"/>
        <v>3324</v>
      </c>
      <c r="C493">
        <f t="shared" si="39"/>
        <v>2216</v>
      </c>
      <c r="D493" s="7">
        <f t="shared" si="40"/>
        <v>4.0914560770156436</v>
      </c>
      <c r="E493" s="7">
        <f t="shared" si="41"/>
        <v>6.1371841155234659</v>
      </c>
    </row>
    <row r="494" spans="1:5" x14ac:dyDescent="0.25">
      <c r="A494">
        <f t="shared" si="42"/>
        <v>54300</v>
      </c>
      <c r="B494">
        <f t="shared" si="38"/>
        <v>3318</v>
      </c>
      <c r="C494">
        <f t="shared" si="39"/>
        <v>2212</v>
      </c>
      <c r="D494" s="7">
        <f t="shared" si="40"/>
        <v>4.0913200723327305</v>
      </c>
      <c r="E494" s="7">
        <f t="shared" si="41"/>
        <v>6.1369801084990963</v>
      </c>
    </row>
    <row r="495" spans="1:5" x14ac:dyDescent="0.25">
      <c r="A495">
        <f t="shared" si="42"/>
        <v>54200</v>
      </c>
      <c r="B495">
        <f t="shared" si="38"/>
        <v>3312</v>
      </c>
      <c r="C495">
        <f t="shared" si="39"/>
        <v>2208</v>
      </c>
      <c r="D495" s="7">
        <f t="shared" si="40"/>
        <v>4.0911835748792269</v>
      </c>
      <c r="E495" s="7">
        <f t="shared" si="41"/>
        <v>6.1367753623188408</v>
      </c>
    </row>
    <row r="496" spans="1:5" x14ac:dyDescent="0.25">
      <c r="A496">
        <f t="shared" si="42"/>
        <v>54100</v>
      </c>
      <c r="B496">
        <f t="shared" si="38"/>
        <v>3306</v>
      </c>
      <c r="C496">
        <f t="shared" si="39"/>
        <v>2204</v>
      </c>
      <c r="D496" s="7">
        <f t="shared" si="40"/>
        <v>4.0910465819721722</v>
      </c>
      <c r="E496" s="7">
        <f t="shared" si="41"/>
        <v>6.1365698729582574</v>
      </c>
    </row>
    <row r="497" spans="1:5" x14ac:dyDescent="0.25">
      <c r="A497">
        <f t="shared" si="42"/>
        <v>54000</v>
      </c>
      <c r="B497">
        <f t="shared" si="38"/>
        <v>3300</v>
      </c>
      <c r="C497">
        <f t="shared" si="39"/>
        <v>2200</v>
      </c>
      <c r="D497" s="7">
        <f t="shared" si="40"/>
        <v>4.0909090909090908</v>
      </c>
      <c r="E497" s="7">
        <f t="shared" si="41"/>
        <v>6.1363636363636367</v>
      </c>
    </row>
    <row r="498" spans="1:5" x14ac:dyDescent="0.25">
      <c r="A498">
        <f t="shared" si="42"/>
        <v>53900</v>
      </c>
      <c r="B498">
        <f t="shared" si="38"/>
        <v>3294</v>
      </c>
      <c r="C498">
        <f t="shared" si="39"/>
        <v>2196</v>
      </c>
      <c r="D498" s="7">
        <f t="shared" si="40"/>
        <v>4.0907710989678199</v>
      </c>
      <c r="E498" s="7">
        <f t="shared" si="41"/>
        <v>6.1361566484517303</v>
      </c>
    </row>
    <row r="499" spans="1:5" x14ac:dyDescent="0.25">
      <c r="A499">
        <f t="shared" si="42"/>
        <v>53800</v>
      </c>
      <c r="B499">
        <f t="shared" si="38"/>
        <v>3288</v>
      </c>
      <c r="C499">
        <f t="shared" si="39"/>
        <v>2192</v>
      </c>
      <c r="D499" s="7">
        <f t="shared" si="40"/>
        <v>4.0906326034063261</v>
      </c>
      <c r="E499" s="7">
        <f t="shared" si="41"/>
        <v>6.1359489051094886</v>
      </c>
    </row>
    <row r="500" spans="1:5" x14ac:dyDescent="0.25">
      <c r="A500">
        <f t="shared" si="42"/>
        <v>53700</v>
      </c>
      <c r="B500">
        <f t="shared" si="38"/>
        <v>3282</v>
      </c>
      <c r="C500">
        <f t="shared" si="39"/>
        <v>2188</v>
      </c>
      <c r="D500" s="7">
        <f t="shared" si="40"/>
        <v>4.0904936014625228</v>
      </c>
      <c r="E500" s="7">
        <f t="shared" si="41"/>
        <v>6.1357404021937842</v>
      </c>
    </row>
    <row r="501" spans="1:5" x14ac:dyDescent="0.25">
      <c r="A501">
        <f t="shared" si="42"/>
        <v>53600</v>
      </c>
      <c r="B501">
        <f t="shared" si="38"/>
        <v>3276</v>
      </c>
      <c r="C501">
        <f t="shared" si="39"/>
        <v>2184</v>
      </c>
      <c r="D501" s="7">
        <f t="shared" si="40"/>
        <v>4.09035409035409</v>
      </c>
      <c r="E501" s="7">
        <f t="shared" si="41"/>
        <v>6.1355311355311359</v>
      </c>
    </row>
    <row r="502" spans="1:5" x14ac:dyDescent="0.25">
      <c r="A502">
        <f t="shared" si="42"/>
        <v>53500</v>
      </c>
      <c r="B502">
        <f t="shared" si="38"/>
        <v>3270</v>
      </c>
      <c r="C502">
        <f t="shared" si="39"/>
        <v>2180</v>
      </c>
      <c r="D502" s="7">
        <f t="shared" si="40"/>
        <v>4.0902140672782874</v>
      </c>
      <c r="E502" s="7">
        <f t="shared" si="41"/>
        <v>6.1353211009174311</v>
      </c>
    </row>
    <row r="503" spans="1:5" x14ac:dyDescent="0.25">
      <c r="A503">
        <f t="shared" si="42"/>
        <v>53400</v>
      </c>
      <c r="B503">
        <f t="shared" si="38"/>
        <v>3264</v>
      </c>
      <c r="C503">
        <f t="shared" si="39"/>
        <v>2176</v>
      </c>
      <c r="D503" s="7">
        <f t="shared" si="40"/>
        <v>4.0900735294117645</v>
      </c>
      <c r="E503" s="7">
        <f t="shared" si="41"/>
        <v>6.1351102941176467</v>
      </c>
    </row>
    <row r="504" spans="1:5" x14ac:dyDescent="0.25">
      <c r="A504">
        <f t="shared" si="42"/>
        <v>53300</v>
      </c>
      <c r="B504">
        <f t="shared" si="38"/>
        <v>3258</v>
      </c>
      <c r="C504">
        <f t="shared" si="39"/>
        <v>2172</v>
      </c>
      <c r="D504" s="7">
        <f t="shared" si="40"/>
        <v>4.0899324739103742</v>
      </c>
      <c r="E504" s="7">
        <f t="shared" si="41"/>
        <v>6.1348987108655617</v>
      </c>
    </row>
    <row r="505" spans="1:5" x14ac:dyDescent="0.25">
      <c r="A505">
        <f t="shared" si="42"/>
        <v>53200</v>
      </c>
      <c r="B505">
        <f t="shared" si="38"/>
        <v>3252</v>
      </c>
      <c r="C505">
        <f t="shared" si="39"/>
        <v>2168</v>
      </c>
      <c r="D505" s="7">
        <f t="shared" si="40"/>
        <v>4.089790897908979</v>
      </c>
      <c r="E505" s="7">
        <f t="shared" si="41"/>
        <v>6.1346863468634689</v>
      </c>
    </row>
    <row r="506" spans="1:5" x14ac:dyDescent="0.25">
      <c r="A506">
        <f t="shared" si="42"/>
        <v>53100</v>
      </c>
      <c r="B506">
        <f t="shared" si="38"/>
        <v>3246</v>
      </c>
      <c r="C506">
        <f t="shared" si="39"/>
        <v>2164</v>
      </c>
      <c r="D506" s="7">
        <f t="shared" si="40"/>
        <v>4.0896487985212566</v>
      </c>
      <c r="E506" s="7">
        <f t="shared" si="41"/>
        <v>6.1344731977818858</v>
      </c>
    </row>
    <row r="507" spans="1:5" x14ac:dyDescent="0.25">
      <c r="A507">
        <f t="shared" si="42"/>
        <v>53000</v>
      </c>
      <c r="B507">
        <f t="shared" si="38"/>
        <v>3240</v>
      </c>
      <c r="C507">
        <f t="shared" si="39"/>
        <v>2160</v>
      </c>
      <c r="D507" s="7">
        <f t="shared" si="40"/>
        <v>4.0895061728395063</v>
      </c>
      <c r="E507" s="7">
        <f t="shared" si="41"/>
        <v>6.1342592592592595</v>
      </c>
    </row>
    <row r="508" spans="1:5" x14ac:dyDescent="0.25">
      <c r="A508">
        <f t="shared" si="42"/>
        <v>52900</v>
      </c>
      <c r="B508">
        <f t="shared" si="38"/>
        <v>3234</v>
      </c>
      <c r="C508">
        <f t="shared" si="39"/>
        <v>2156</v>
      </c>
      <c r="D508" s="7">
        <f t="shared" si="40"/>
        <v>4.0893630179344465</v>
      </c>
      <c r="E508" s="7">
        <f t="shared" si="41"/>
        <v>6.1340445269016701</v>
      </c>
    </row>
    <row r="509" spans="1:5" x14ac:dyDescent="0.25">
      <c r="A509">
        <f t="shared" si="42"/>
        <v>52800</v>
      </c>
      <c r="B509">
        <f t="shared" si="38"/>
        <v>3228</v>
      </c>
      <c r="C509">
        <f t="shared" si="39"/>
        <v>2152</v>
      </c>
      <c r="D509" s="7">
        <f t="shared" si="40"/>
        <v>4.0892193308550189</v>
      </c>
      <c r="E509" s="7">
        <f t="shared" si="41"/>
        <v>6.1338289962825279</v>
      </c>
    </row>
    <row r="510" spans="1:5" x14ac:dyDescent="0.25">
      <c r="A510">
        <f t="shared" si="42"/>
        <v>52700</v>
      </c>
      <c r="B510">
        <f t="shared" si="38"/>
        <v>3222</v>
      </c>
      <c r="C510">
        <f t="shared" si="39"/>
        <v>2148</v>
      </c>
      <c r="D510" s="7">
        <f t="shared" si="40"/>
        <v>4.0890751086281814</v>
      </c>
      <c r="E510" s="7">
        <f t="shared" si="41"/>
        <v>6.133612662942272</v>
      </c>
    </row>
    <row r="511" spans="1:5" x14ac:dyDescent="0.25">
      <c r="A511">
        <f t="shared" si="42"/>
        <v>52600</v>
      </c>
      <c r="B511">
        <f t="shared" si="38"/>
        <v>3216</v>
      </c>
      <c r="C511">
        <f t="shared" si="39"/>
        <v>2144</v>
      </c>
      <c r="D511" s="7">
        <f t="shared" si="40"/>
        <v>4.0889303482587067</v>
      </c>
      <c r="E511" s="7">
        <f t="shared" si="41"/>
        <v>6.1333955223880601</v>
      </c>
    </row>
    <row r="512" spans="1:5" x14ac:dyDescent="0.25">
      <c r="A512">
        <f t="shared" si="42"/>
        <v>52500</v>
      </c>
      <c r="B512">
        <f t="shared" si="38"/>
        <v>3210</v>
      </c>
      <c r="C512">
        <f t="shared" si="39"/>
        <v>2140</v>
      </c>
      <c r="D512" s="7">
        <f t="shared" si="40"/>
        <v>4.0887850467289724</v>
      </c>
      <c r="E512" s="7">
        <f t="shared" si="41"/>
        <v>6.1331775700934577</v>
      </c>
    </row>
    <row r="513" spans="1:5" x14ac:dyDescent="0.25">
      <c r="A513">
        <f t="shared" si="42"/>
        <v>52400</v>
      </c>
      <c r="B513">
        <f t="shared" si="38"/>
        <v>3204</v>
      </c>
      <c r="C513">
        <f t="shared" si="39"/>
        <v>2136</v>
      </c>
      <c r="D513" s="7">
        <f t="shared" si="40"/>
        <v>4.0886392009987516</v>
      </c>
      <c r="E513" s="7">
        <f t="shared" si="41"/>
        <v>6.1329588014981278</v>
      </c>
    </row>
    <row r="514" spans="1:5" x14ac:dyDescent="0.25">
      <c r="A514">
        <f t="shared" si="42"/>
        <v>52300</v>
      </c>
      <c r="B514">
        <f t="shared" si="38"/>
        <v>3198</v>
      </c>
      <c r="C514">
        <f t="shared" si="39"/>
        <v>2132</v>
      </c>
      <c r="D514" s="7">
        <f t="shared" si="40"/>
        <v>4.0884928080050029</v>
      </c>
      <c r="E514" s="7">
        <f t="shared" si="41"/>
        <v>6.1327392120075048</v>
      </c>
    </row>
    <row r="515" spans="1:5" x14ac:dyDescent="0.25">
      <c r="A515">
        <f t="shared" si="42"/>
        <v>52200</v>
      </c>
      <c r="B515">
        <f t="shared" si="38"/>
        <v>3192</v>
      </c>
      <c r="C515">
        <f t="shared" si="39"/>
        <v>2128</v>
      </c>
      <c r="D515" s="7">
        <f t="shared" si="40"/>
        <v>4.0883458646616537</v>
      </c>
      <c r="E515" s="7">
        <f t="shared" si="41"/>
        <v>6.132518796992481</v>
      </c>
    </row>
    <row r="516" spans="1:5" x14ac:dyDescent="0.25">
      <c r="A516">
        <f t="shared" si="42"/>
        <v>52100</v>
      </c>
      <c r="B516">
        <f t="shared" si="38"/>
        <v>3186</v>
      </c>
      <c r="C516">
        <f t="shared" si="39"/>
        <v>2124</v>
      </c>
      <c r="D516" s="7">
        <f t="shared" si="40"/>
        <v>4.088198367859385</v>
      </c>
      <c r="E516" s="7">
        <f t="shared" si="41"/>
        <v>6.132297551789077</v>
      </c>
    </row>
    <row r="517" spans="1:5" x14ac:dyDescent="0.25">
      <c r="A517">
        <f t="shared" si="42"/>
        <v>52000</v>
      </c>
      <c r="B517">
        <f t="shared" si="38"/>
        <v>3180</v>
      </c>
      <c r="C517">
        <f t="shared" si="39"/>
        <v>2120</v>
      </c>
      <c r="D517" s="7">
        <f t="shared" si="40"/>
        <v>4.0880503144654092</v>
      </c>
      <c r="E517" s="7">
        <f t="shared" si="41"/>
        <v>6.132075471698113</v>
      </c>
    </row>
    <row r="518" spans="1:5" x14ac:dyDescent="0.25">
      <c r="A518">
        <f t="shared" si="42"/>
        <v>51900</v>
      </c>
      <c r="B518">
        <f t="shared" si="38"/>
        <v>3174</v>
      </c>
      <c r="C518">
        <f t="shared" si="39"/>
        <v>2116</v>
      </c>
      <c r="D518" s="7">
        <f t="shared" si="40"/>
        <v>4.0879017013232515</v>
      </c>
      <c r="E518" s="7">
        <f t="shared" si="41"/>
        <v>6.1318525519848768</v>
      </c>
    </row>
    <row r="519" spans="1:5" x14ac:dyDescent="0.25">
      <c r="A519">
        <f t="shared" si="42"/>
        <v>51800</v>
      </c>
      <c r="B519">
        <f t="shared" si="38"/>
        <v>3168</v>
      </c>
      <c r="C519">
        <f t="shared" si="39"/>
        <v>2112</v>
      </c>
      <c r="D519" s="7">
        <f t="shared" si="40"/>
        <v>4.0877525252525251</v>
      </c>
      <c r="E519" s="7">
        <f t="shared" si="41"/>
        <v>6.1316287878787881</v>
      </c>
    </row>
    <row r="520" spans="1:5" x14ac:dyDescent="0.25">
      <c r="A520">
        <f t="shared" si="42"/>
        <v>51700</v>
      </c>
      <c r="B520">
        <f t="shared" si="38"/>
        <v>3162</v>
      </c>
      <c r="C520">
        <f t="shared" si="39"/>
        <v>2108</v>
      </c>
      <c r="D520" s="7">
        <f t="shared" si="40"/>
        <v>4.0876027830487036</v>
      </c>
      <c r="E520" s="7">
        <f t="shared" si="41"/>
        <v>6.1314041745730554</v>
      </c>
    </row>
    <row r="521" spans="1:5" x14ac:dyDescent="0.25">
      <c r="A521">
        <f t="shared" si="42"/>
        <v>51600</v>
      </c>
      <c r="B521">
        <f t="shared" si="38"/>
        <v>3156</v>
      </c>
      <c r="C521">
        <f t="shared" si="39"/>
        <v>2104</v>
      </c>
      <c r="D521" s="7">
        <f t="shared" si="40"/>
        <v>4.0874524714828899</v>
      </c>
      <c r="E521" s="7">
        <f t="shared" si="41"/>
        <v>6.1311787072243344</v>
      </c>
    </row>
    <row r="522" spans="1:5" x14ac:dyDescent="0.25">
      <c r="A522">
        <f t="shared" si="42"/>
        <v>51500</v>
      </c>
      <c r="B522">
        <f t="shared" si="38"/>
        <v>3150</v>
      </c>
      <c r="C522">
        <f t="shared" si="39"/>
        <v>2100</v>
      </c>
      <c r="D522" s="7">
        <f t="shared" si="40"/>
        <v>4.087301587301587</v>
      </c>
      <c r="E522" s="7">
        <f t="shared" si="41"/>
        <v>6.1309523809523814</v>
      </c>
    </row>
    <row r="523" spans="1:5" x14ac:dyDescent="0.25">
      <c r="A523">
        <f t="shared" si="42"/>
        <v>51400</v>
      </c>
      <c r="B523">
        <f t="shared" si="38"/>
        <v>3144</v>
      </c>
      <c r="C523">
        <f t="shared" si="39"/>
        <v>2096</v>
      </c>
      <c r="D523" s="7">
        <f t="shared" si="40"/>
        <v>4.0871501272264634</v>
      </c>
      <c r="E523" s="7">
        <f t="shared" si="41"/>
        <v>6.1307251908396942</v>
      </c>
    </row>
    <row r="524" spans="1:5" x14ac:dyDescent="0.25">
      <c r="A524">
        <f t="shared" si="42"/>
        <v>51300</v>
      </c>
      <c r="B524">
        <f t="shared" si="38"/>
        <v>3138</v>
      </c>
      <c r="C524">
        <f t="shared" si="39"/>
        <v>2092</v>
      </c>
      <c r="D524" s="7">
        <f t="shared" si="40"/>
        <v>4.086998087954111</v>
      </c>
      <c r="E524" s="7">
        <f t="shared" si="41"/>
        <v>6.1304971319311665</v>
      </c>
    </row>
    <row r="525" spans="1:5" x14ac:dyDescent="0.25">
      <c r="A525">
        <f t="shared" si="42"/>
        <v>51200</v>
      </c>
      <c r="B525">
        <f t="shared" si="38"/>
        <v>3132</v>
      </c>
      <c r="C525">
        <f t="shared" si="39"/>
        <v>2088</v>
      </c>
      <c r="D525" s="7">
        <f t="shared" si="40"/>
        <v>4.0868454661558111</v>
      </c>
      <c r="E525" s="7">
        <f t="shared" si="41"/>
        <v>6.1302681992337167</v>
      </c>
    </row>
    <row r="526" spans="1:5" x14ac:dyDescent="0.25">
      <c r="A526">
        <f t="shared" si="42"/>
        <v>51100</v>
      </c>
      <c r="B526">
        <f t="shared" ref="B526:B589" si="43">($A526*0.06)+60</f>
        <v>3126</v>
      </c>
      <c r="C526">
        <f t="shared" ref="C526:C589" si="44">($A526*0.04)+40</f>
        <v>2084</v>
      </c>
      <c r="D526" s="7">
        <f t="shared" ref="D526:D589" si="45">($A526*0.25)/B526</f>
        <v>4.0866922584772869</v>
      </c>
      <c r="E526" s="7">
        <f t="shared" ref="E526:E589" si="46">($A526*0.25)/C526</f>
        <v>6.1300383877159312</v>
      </c>
    </row>
    <row r="527" spans="1:5" x14ac:dyDescent="0.25">
      <c r="A527">
        <f t="shared" ref="A527:A590" si="47">A526-100</f>
        <v>51000</v>
      </c>
      <c r="B527">
        <f t="shared" si="43"/>
        <v>3120</v>
      </c>
      <c r="C527">
        <f t="shared" si="44"/>
        <v>2080</v>
      </c>
      <c r="D527" s="7">
        <f t="shared" si="45"/>
        <v>4.0865384615384617</v>
      </c>
      <c r="E527" s="7">
        <f t="shared" si="46"/>
        <v>6.1298076923076925</v>
      </c>
    </row>
    <row r="528" spans="1:5" x14ac:dyDescent="0.25">
      <c r="A528">
        <f t="shared" si="47"/>
        <v>50900</v>
      </c>
      <c r="B528">
        <f t="shared" si="43"/>
        <v>3114</v>
      </c>
      <c r="C528">
        <f t="shared" si="44"/>
        <v>2076</v>
      </c>
      <c r="D528" s="7">
        <f t="shared" si="45"/>
        <v>4.086384071933205</v>
      </c>
      <c r="E528" s="7">
        <f t="shared" si="46"/>
        <v>6.1295761078998074</v>
      </c>
    </row>
    <row r="529" spans="1:5" x14ac:dyDescent="0.25">
      <c r="A529">
        <f t="shared" si="47"/>
        <v>50800</v>
      </c>
      <c r="B529">
        <f t="shared" si="43"/>
        <v>3108</v>
      </c>
      <c r="C529">
        <f t="shared" si="44"/>
        <v>2072</v>
      </c>
      <c r="D529" s="7">
        <f t="shared" si="45"/>
        <v>4.0862290862290864</v>
      </c>
      <c r="E529" s="7">
        <f t="shared" si="46"/>
        <v>6.1293436293436292</v>
      </c>
    </row>
    <row r="530" spans="1:5" x14ac:dyDescent="0.25">
      <c r="A530">
        <f t="shared" si="47"/>
        <v>50700</v>
      </c>
      <c r="B530">
        <f t="shared" si="43"/>
        <v>3102</v>
      </c>
      <c r="C530">
        <f t="shared" si="44"/>
        <v>2068</v>
      </c>
      <c r="D530" s="7">
        <f t="shared" si="45"/>
        <v>4.0860735009671183</v>
      </c>
      <c r="E530" s="7">
        <f t="shared" si="46"/>
        <v>6.129110251450677</v>
      </c>
    </row>
    <row r="531" spans="1:5" x14ac:dyDescent="0.25">
      <c r="A531">
        <f t="shared" si="47"/>
        <v>50600</v>
      </c>
      <c r="B531">
        <f t="shared" si="43"/>
        <v>3096</v>
      </c>
      <c r="C531">
        <f t="shared" si="44"/>
        <v>2064</v>
      </c>
      <c r="D531" s="7">
        <f t="shared" si="45"/>
        <v>4.0859173126614987</v>
      </c>
      <c r="E531" s="7">
        <f t="shared" si="46"/>
        <v>6.1288759689922481</v>
      </c>
    </row>
    <row r="532" spans="1:5" x14ac:dyDescent="0.25">
      <c r="A532">
        <f t="shared" si="47"/>
        <v>50500</v>
      </c>
      <c r="B532">
        <f t="shared" si="43"/>
        <v>3090</v>
      </c>
      <c r="C532">
        <f t="shared" si="44"/>
        <v>2060</v>
      </c>
      <c r="D532" s="7">
        <f t="shared" si="45"/>
        <v>4.0857605177993523</v>
      </c>
      <c r="E532" s="7">
        <f t="shared" si="46"/>
        <v>6.1286407766990294</v>
      </c>
    </row>
    <row r="533" spans="1:5" x14ac:dyDescent="0.25">
      <c r="A533">
        <f t="shared" si="47"/>
        <v>50400</v>
      </c>
      <c r="B533">
        <f t="shared" si="43"/>
        <v>3084</v>
      </c>
      <c r="C533">
        <f t="shared" si="44"/>
        <v>2056</v>
      </c>
      <c r="D533" s="7">
        <f t="shared" si="45"/>
        <v>4.0856031128404666</v>
      </c>
      <c r="E533" s="7">
        <f t="shared" si="46"/>
        <v>6.1284046692607008</v>
      </c>
    </row>
    <row r="534" spans="1:5" x14ac:dyDescent="0.25">
      <c r="A534">
        <f t="shared" si="47"/>
        <v>50300</v>
      </c>
      <c r="B534">
        <f t="shared" si="43"/>
        <v>3078</v>
      </c>
      <c r="C534">
        <f t="shared" si="44"/>
        <v>2052</v>
      </c>
      <c r="D534" s="7">
        <f t="shared" si="45"/>
        <v>4.0854450942170244</v>
      </c>
      <c r="E534" s="7">
        <f t="shared" si="46"/>
        <v>6.1281676413255362</v>
      </c>
    </row>
    <row r="535" spans="1:5" x14ac:dyDescent="0.25">
      <c r="A535">
        <f t="shared" si="47"/>
        <v>50200</v>
      </c>
      <c r="B535">
        <f t="shared" si="43"/>
        <v>3072</v>
      </c>
      <c r="C535">
        <f t="shared" si="44"/>
        <v>2048</v>
      </c>
      <c r="D535" s="7">
        <f t="shared" si="45"/>
        <v>4.085286458333333</v>
      </c>
      <c r="E535" s="7">
        <f t="shared" si="46"/>
        <v>6.1279296875</v>
      </c>
    </row>
    <row r="536" spans="1:5" x14ac:dyDescent="0.25">
      <c r="A536">
        <f t="shared" si="47"/>
        <v>50100</v>
      </c>
      <c r="B536">
        <f t="shared" si="43"/>
        <v>3066</v>
      </c>
      <c r="C536">
        <f t="shared" si="44"/>
        <v>2044</v>
      </c>
      <c r="D536" s="7">
        <f t="shared" si="45"/>
        <v>4.085127201565558</v>
      </c>
      <c r="E536" s="7">
        <f t="shared" si="46"/>
        <v>6.1276908023483365</v>
      </c>
    </row>
    <row r="537" spans="1:5" x14ac:dyDescent="0.25">
      <c r="A537">
        <f t="shared" si="47"/>
        <v>50000</v>
      </c>
      <c r="B537">
        <f t="shared" si="43"/>
        <v>3060</v>
      </c>
      <c r="C537">
        <f t="shared" si="44"/>
        <v>2040</v>
      </c>
      <c r="D537" s="7">
        <f t="shared" si="45"/>
        <v>4.0849673202614376</v>
      </c>
      <c r="E537" s="7">
        <f t="shared" si="46"/>
        <v>6.1274509803921573</v>
      </c>
    </row>
    <row r="538" spans="1:5" x14ac:dyDescent="0.25">
      <c r="A538">
        <f t="shared" si="47"/>
        <v>49900</v>
      </c>
      <c r="B538">
        <f t="shared" si="43"/>
        <v>3054</v>
      </c>
      <c r="C538">
        <f t="shared" si="44"/>
        <v>2036</v>
      </c>
      <c r="D538" s="7">
        <f t="shared" si="45"/>
        <v>4.0848068107400133</v>
      </c>
      <c r="E538" s="7">
        <f t="shared" si="46"/>
        <v>6.1272102161100195</v>
      </c>
    </row>
    <row r="539" spans="1:5" x14ac:dyDescent="0.25">
      <c r="A539">
        <f t="shared" si="47"/>
        <v>49800</v>
      </c>
      <c r="B539">
        <f t="shared" si="43"/>
        <v>3048</v>
      </c>
      <c r="C539">
        <f t="shared" si="44"/>
        <v>2032</v>
      </c>
      <c r="D539" s="7">
        <f t="shared" si="45"/>
        <v>4.0846456692913389</v>
      </c>
      <c r="E539" s="7">
        <f t="shared" si="46"/>
        <v>6.1269685039370083</v>
      </c>
    </row>
    <row r="540" spans="1:5" x14ac:dyDescent="0.25">
      <c r="A540">
        <f t="shared" si="47"/>
        <v>49700</v>
      </c>
      <c r="B540">
        <f t="shared" si="43"/>
        <v>3042</v>
      </c>
      <c r="C540">
        <f t="shared" si="44"/>
        <v>2028</v>
      </c>
      <c r="D540" s="7">
        <f t="shared" si="45"/>
        <v>4.0844838921762001</v>
      </c>
      <c r="E540" s="7">
        <f t="shared" si="46"/>
        <v>6.1267258382643002</v>
      </c>
    </row>
    <row r="541" spans="1:5" x14ac:dyDescent="0.25">
      <c r="A541">
        <f t="shared" si="47"/>
        <v>49600</v>
      </c>
      <c r="B541">
        <f t="shared" si="43"/>
        <v>3036</v>
      </c>
      <c r="C541">
        <f t="shared" si="44"/>
        <v>2024</v>
      </c>
      <c r="D541" s="7">
        <f t="shared" si="45"/>
        <v>4.0843214756258233</v>
      </c>
      <c r="E541" s="7">
        <f t="shared" si="46"/>
        <v>6.1264822134387353</v>
      </c>
    </row>
    <row r="542" spans="1:5" x14ac:dyDescent="0.25">
      <c r="A542">
        <f t="shared" si="47"/>
        <v>49500</v>
      </c>
      <c r="B542">
        <f t="shared" si="43"/>
        <v>3030</v>
      </c>
      <c r="C542">
        <f t="shared" si="44"/>
        <v>2020</v>
      </c>
      <c r="D542" s="7">
        <f t="shared" si="45"/>
        <v>4.0841584158415838</v>
      </c>
      <c r="E542" s="7">
        <f t="shared" si="46"/>
        <v>6.1262376237623766</v>
      </c>
    </row>
    <row r="543" spans="1:5" x14ac:dyDescent="0.25">
      <c r="A543">
        <f t="shared" si="47"/>
        <v>49400</v>
      </c>
      <c r="B543">
        <f t="shared" si="43"/>
        <v>3024</v>
      </c>
      <c r="C543">
        <f t="shared" si="44"/>
        <v>2016</v>
      </c>
      <c r="D543" s="7">
        <f t="shared" si="45"/>
        <v>4.0839947089947088</v>
      </c>
      <c r="E543" s="7">
        <f t="shared" si="46"/>
        <v>6.1259920634920633</v>
      </c>
    </row>
    <row r="544" spans="1:5" x14ac:dyDescent="0.25">
      <c r="A544">
        <f t="shared" si="47"/>
        <v>49300</v>
      </c>
      <c r="B544">
        <f t="shared" si="43"/>
        <v>3018</v>
      </c>
      <c r="C544">
        <f t="shared" si="44"/>
        <v>2012</v>
      </c>
      <c r="D544" s="7">
        <f t="shared" si="45"/>
        <v>4.083830351225977</v>
      </c>
      <c r="E544" s="7">
        <f t="shared" si="46"/>
        <v>6.1257455268389664</v>
      </c>
    </row>
    <row r="545" spans="1:5" x14ac:dyDescent="0.25">
      <c r="A545">
        <f t="shared" si="47"/>
        <v>49200</v>
      </c>
      <c r="B545">
        <f t="shared" si="43"/>
        <v>3012</v>
      </c>
      <c r="C545">
        <f t="shared" si="44"/>
        <v>2008</v>
      </c>
      <c r="D545" s="7">
        <f t="shared" si="45"/>
        <v>4.0836653386454183</v>
      </c>
      <c r="E545" s="7">
        <f t="shared" si="46"/>
        <v>6.1254980079681278</v>
      </c>
    </row>
    <row r="546" spans="1:5" x14ac:dyDescent="0.25">
      <c r="A546">
        <f t="shared" si="47"/>
        <v>49100</v>
      </c>
      <c r="B546">
        <f t="shared" si="43"/>
        <v>3006</v>
      </c>
      <c r="C546">
        <f t="shared" si="44"/>
        <v>2004</v>
      </c>
      <c r="D546" s="7">
        <f t="shared" si="45"/>
        <v>4.0834996673320028</v>
      </c>
      <c r="E546" s="7">
        <f t="shared" si="46"/>
        <v>6.1252495009980041</v>
      </c>
    </row>
    <row r="547" spans="1:5" x14ac:dyDescent="0.25">
      <c r="A547">
        <f t="shared" si="47"/>
        <v>49000</v>
      </c>
      <c r="B547">
        <f t="shared" si="43"/>
        <v>3000</v>
      </c>
      <c r="C547">
        <f t="shared" si="44"/>
        <v>2000</v>
      </c>
      <c r="D547" s="7">
        <f t="shared" si="45"/>
        <v>4.083333333333333</v>
      </c>
      <c r="E547" s="7">
        <f t="shared" si="46"/>
        <v>6.125</v>
      </c>
    </row>
    <row r="548" spans="1:5" x14ac:dyDescent="0.25">
      <c r="A548">
        <f t="shared" si="47"/>
        <v>48900</v>
      </c>
      <c r="B548">
        <f t="shared" si="43"/>
        <v>2994</v>
      </c>
      <c r="C548">
        <f t="shared" si="44"/>
        <v>1996</v>
      </c>
      <c r="D548" s="7">
        <f t="shared" si="45"/>
        <v>4.0831663326653302</v>
      </c>
      <c r="E548" s="7">
        <f t="shared" si="46"/>
        <v>6.1247494989979963</v>
      </c>
    </row>
    <row r="549" spans="1:5" x14ac:dyDescent="0.25">
      <c r="A549">
        <f t="shared" si="47"/>
        <v>48800</v>
      </c>
      <c r="B549">
        <f t="shared" si="43"/>
        <v>2988</v>
      </c>
      <c r="C549">
        <f t="shared" si="44"/>
        <v>1992</v>
      </c>
      <c r="D549" s="7">
        <f t="shared" si="45"/>
        <v>4.0829986613119145</v>
      </c>
      <c r="E549" s="7">
        <f t="shared" si="46"/>
        <v>6.1244979919678713</v>
      </c>
    </row>
    <row r="550" spans="1:5" x14ac:dyDescent="0.25">
      <c r="A550">
        <f t="shared" si="47"/>
        <v>48700</v>
      </c>
      <c r="B550">
        <f t="shared" si="43"/>
        <v>2982</v>
      </c>
      <c r="C550">
        <f t="shared" si="44"/>
        <v>1988</v>
      </c>
      <c r="D550" s="7">
        <f t="shared" si="45"/>
        <v>4.0828303152246814</v>
      </c>
      <c r="E550" s="7">
        <f t="shared" si="46"/>
        <v>6.1242454728370221</v>
      </c>
    </row>
    <row r="551" spans="1:5" x14ac:dyDescent="0.25">
      <c r="A551">
        <f t="shared" si="47"/>
        <v>48600</v>
      </c>
      <c r="B551">
        <f t="shared" si="43"/>
        <v>2976</v>
      </c>
      <c r="C551">
        <f t="shared" si="44"/>
        <v>1984</v>
      </c>
      <c r="D551" s="7">
        <f t="shared" si="45"/>
        <v>4.082661290322581</v>
      </c>
      <c r="E551" s="7">
        <f t="shared" si="46"/>
        <v>6.123991935483871</v>
      </c>
    </row>
    <row r="552" spans="1:5" x14ac:dyDescent="0.25">
      <c r="A552">
        <f t="shared" si="47"/>
        <v>48500</v>
      </c>
      <c r="B552">
        <f t="shared" si="43"/>
        <v>2970</v>
      </c>
      <c r="C552">
        <f t="shared" si="44"/>
        <v>1980</v>
      </c>
      <c r="D552" s="7">
        <f t="shared" si="45"/>
        <v>4.0824915824915822</v>
      </c>
      <c r="E552" s="7">
        <f t="shared" si="46"/>
        <v>6.1237373737373737</v>
      </c>
    </row>
    <row r="553" spans="1:5" x14ac:dyDescent="0.25">
      <c r="A553">
        <f t="shared" si="47"/>
        <v>48400</v>
      </c>
      <c r="B553">
        <f t="shared" si="43"/>
        <v>2964</v>
      </c>
      <c r="C553">
        <f t="shared" si="44"/>
        <v>1976</v>
      </c>
      <c r="D553" s="7">
        <f t="shared" si="45"/>
        <v>4.0823211875843457</v>
      </c>
      <c r="E553" s="7">
        <f t="shared" si="46"/>
        <v>6.1234817813765181</v>
      </c>
    </row>
    <row r="554" spans="1:5" x14ac:dyDescent="0.25">
      <c r="A554">
        <f t="shared" si="47"/>
        <v>48300</v>
      </c>
      <c r="B554">
        <f t="shared" si="43"/>
        <v>2958</v>
      </c>
      <c r="C554">
        <f t="shared" si="44"/>
        <v>1972</v>
      </c>
      <c r="D554" s="7">
        <f t="shared" si="45"/>
        <v>4.0821501014198782</v>
      </c>
      <c r="E554" s="7">
        <f t="shared" si="46"/>
        <v>6.1232251521298178</v>
      </c>
    </row>
    <row r="555" spans="1:5" x14ac:dyDescent="0.25">
      <c r="A555">
        <f t="shared" si="47"/>
        <v>48200</v>
      </c>
      <c r="B555">
        <f t="shared" si="43"/>
        <v>2952</v>
      </c>
      <c r="C555">
        <f t="shared" si="44"/>
        <v>1968</v>
      </c>
      <c r="D555" s="7">
        <f t="shared" si="45"/>
        <v>4.0819783197831976</v>
      </c>
      <c r="E555" s="7">
        <f t="shared" si="46"/>
        <v>6.1229674796747968</v>
      </c>
    </row>
    <row r="556" spans="1:5" x14ac:dyDescent="0.25">
      <c r="A556">
        <f t="shared" si="47"/>
        <v>48100</v>
      </c>
      <c r="B556">
        <f t="shared" si="43"/>
        <v>2946</v>
      </c>
      <c r="C556">
        <f t="shared" si="44"/>
        <v>1964</v>
      </c>
      <c r="D556" s="7">
        <f t="shared" si="45"/>
        <v>4.0818058384249829</v>
      </c>
      <c r="E556" s="7">
        <f t="shared" si="46"/>
        <v>6.1227087576374748</v>
      </c>
    </row>
    <row r="557" spans="1:5" x14ac:dyDescent="0.25">
      <c r="A557">
        <f t="shared" si="47"/>
        <v>48000</v>
      </c>
      <c r="B557">
        <f t="shared" si="43"/>
        <v>2940</v>
      </c>
      <c r="C557">
        <f t="shared" si="44"/>
        <v>1960</v>
      </c>
      <c r="D557" s="7">
        <f t="shared" si="45"/>
        <v>4.0816326530612246</v>
      </c>
      <c r="E557" s="7">
        <f t="shared" si="46"/>
        <v>6.1224489795918364</v>
      </c>
    </row>
    <row r="558" spans="1:5" x14ac:dyDescent="0.25">
      <c r="A558">
        <f t="shared" si="47"/>
        <v>47900</v>
      </c>
      <c r="B558">
        <f t="shared" si="43"/>
        <v>2934</v>
      </c>
      <c r="C558">
        <f t="shared" si="44"/>
        <v>1956</v>
      </c>
      <c r="D558" s="7">
        <f t="shared" si="45"/>
        <v>4.0814587593728699</v>
      </c>
      <c r="E558" s="7">
        <f t="shared" si="46"/>
        <v>6.1221881390593049</v>
      </c>
    </row>
    <row r="559" spans="1:5" x14ac:dyDescent="0.25">
      <c r="A559">
        <f t="shared" si="47"/>
        <v>47800</v>
      </c>
      <c r="B559">
        <f t="shared" si="43"/>
        <v>2928</v>
      </c>
      <c r="C559">
        <f t="shared" si="44"/>
        <v>1952</v>
      </c>
      <c r="D559" s="7">
        <f t="shared" si="45"/>
        <v>4.0812841530054644</v>
      </c>
      <c r="E559" s="7">
        <f t="shared" si="46"/>
        <v>6.1219262295081966</v>
      </c>
    </row>
    <row r="560" spans="1:5" x14ac:dyDescent="0.25">
      <c r="A560">
        <f t="shared" si="47"/>
        <v>47700</v>
      </c>
      <c r="B560">
        <f t="shared" si="43"/>
        <v>2922</v>
      </c>
      <c r="C560">
        <f t="shared" si="44"/>
        <v>1948</v>
      </c>
      <c r="D560" s="7">
        <f t="shared" si="45"/>
        <v>4.0811088295687883</v>
      </c>
      <c r="E560" s="7">
        <f t="shared" si="46"/>
        <v>6.1216632443531829</v>
      </c>
    </row>
    <row r="561" spans="1:5" x14ac:dyDescent="0.25">
      <c r="A561">
        <f t="shared" si="47"/>
        <v>47600</v>
      </c>
      <c r="B561">
        <f t="shared" si="43"/>
        <v>2916</v>
      </c>
      <c r="C561">
        <f t="shared" si="44"/>
        <v>1944</v>
      </c>
      <c r="D561" s="7">
        <f t="shared" si="45"/>
        <v>4.080932784636488</v>
      </c>
      <c r="E561" s="7">
        <f t="shared" si="46"/>
        <v>6.1213991769547329</v>
      </c>
    </row>
    <row r="562" spans="1:5" x14ac:dyDescent="0.25">
      <c r="A562">
        <f t="shared" si="47"/>
        <v>47500</v>
      </c>
      <c r="B562">
        <f t="shared" si="43"/>
        <v>2910</v>
      </c>
      <c r="C562">
        <f t="shared" si="44"/>
        <v>1940</v>
      </c>
      <c r="D562" s="7">
        <f t="shared" si="45"/>
        <v>4.0807560137457042</v>
      </c>
      <c r="E562" s="7">
        <f t="shared" si="46"/>
        <v>6.1211340206185563</v>
      </c>
    </row>
    <row r="563" spans="1:5" x14ac:dyDescent="0.25">
      <c r="A563">
        <f t="shared" si="47"/>
        <v>47400</v>
      </c>
      <c r="B563">
        <f t="shared" si="43"/>
        <v>2904</v>
      </c>
      <c r="C563">
        <f t="shared" si="44"/>
        <v>1936</v>
      </c>
      <c r="D563" s="7">
        <f t="shared" si="45"/>
        <v>4.080578512396694</v>
      </c>
      <c r="E563" s="7">
        <f t="shared" si="46"/>
        <v>6.1208677685950414</v>
      </c>
    </row>
    <row r="564" spans="1:5" x14ac:dyDescent="0.25">
      <c r="A564">
        <f t="shared" si="47"/>
        <v>47300</v>
      </c>
      <c r="B564">
        <f t="shared" si="43"/>
        <v>2898</v>
      </c>
      <c r="C564">
        <f t="shared" si="44"/>
        <v>1932</v>
      </c>
      <c r="D564" s="7">
        <f t="shared" si="45"/>
        <v>4.0804002760524503</v>
      </c>
      <c r="E564" s="7">
        <f t="shared" si="46"/>
        <v>6.1206004140786749</v>
      </c>
    </row>
    <row r="565" spans="1:5" x14ac:dyDescent="0.25">
      <c r="A565">
        <f t="shared" si="47"/>
        <v>47200</v>
      </c>
      <c r="B565">
        <f t="shared" si="43"/>
        <v>2892</v>
      </c>
      <c r="C565">
        <f t="shared" si="44"/>
        <v>1928</v>
      </c>
      <c r="D565" s="7">
        <f t="shared" si="45"/>
        <v>4.0802213001383123</v>
      </c>
      <c r="E565" s="7">
        <f t="shared" si="46"/>
        <v>6.1203319502074685</v>
      </c>
    </row>
    <row r="566" spans="1:5" x14ac:dyDescent="0.25">
      <c r="A566">
        <f t="shared" si="47"/>
        <v>47100</v>
      </c>
      <c r="B566">
        <f t="shared" si="43"/>
        <v>2886</v>
      </c>
      <c r="C566">
        <f t="shared" si="44"/>
        <v>1924</v>
      </c>
      <c r="D566" s="7">
        <f t="shared" si="45"/>
        <v>4.0800415800415797</v>
      </c>
      <c r="E566" s="7">
        <f t="shared" si="46"/>
        <v>6.12006237006237</v>
      </c>
    </row>
    <row r="567" spans="1:5" x14ac:dyDescent="0.25">
      <c r="A567">
        <f t="shared" si="47"/>
        <v>47000</v>
      </c>
      <c r="B567">
        <f t="shared" si="43"/>
        <v>2880</v>
      </c>
      <c r="C567">
        <f t="shared" si="44"/>
        <v>1920</v>
      </c>
      <c r="D567" s="7">
        <f t="shared" si="45"/>
        <v>4.0798611111111107</v>
      </c>
      <c r="E567" s="7">
        <f t="shared" si="46"/>
        <v>6.119791666666667</v>
      </c>
    </row>
    <row r="568" spans="1:5" x14ac:dyDescent="0.25">
      <c r="A568">
        <f t="shared" si="47"/>
        <v>46900</v>
      </c>
      <c r="B568">
        <f t="shared" si="43"/>
        <v>2874</v>
      </c>
      <c r="C568">
        <f t="shared" si="44"/>
        <v>1916</v>
      </c>
      <c r="D568" s="7">
        <f t="shared" si="45"/>
        <v>4.0796798886569245</v>
      </c>
      <c r="E568" s="7">
        <f t="shared" si="46"/>
        <v>6.1195198329853859</v>
      </c>
    </row>
    <row r="569" spans="1:5" x14ac:dyDescent="0.25">
      <c r="A569">
        <f t="shared" si="47"/>
        <v>46800</v>
      </c>
      <c r="B569">
        <f t="shared" si="43"/>
        <v>2868</v>
      </c>
      <c r="C569">
        <f t="shared" si="44"/>
        <v>1912</v>
      </c>
      <c r="D569" s="7">
        <f t="shared" si="45"/>
        <v>4.0794979079497908</v>
      </c>
      <c r="E569" s="7">
        <f t="shared" si="46"/>
        <v>6.1192468619246858</v>
      </c>
    </row>
    <row r="570" spans="1:5" x14ac:dyDescent="0.25">
      <c r="A570">
        <f t="shared" si="47"/>
        <v>46700</v>
      </c>
      <c r="B570">
        <f t="shared" si="43"/>
        <v>2862</v>
      </c>
      <c r="C570">
        <f t="shared" si="44"/>
        <v>1908</v>
      </c>
      <c r="D570" s="7">
        <f t="shared" si="45"/>
        <v>4.0793151642208247</v>
      </c>
      <c r="E570" s="7">
        <f t="shared" si="46"/>
        <v>6.1189727463312371</v>
      </c>
    </row>
    <row r="571" spans="1:5" x14ac:dyDescent="0.25">
      <c r="A571">
        <f t="shared" si="47"/>
        <v>46600</v>
      </c>
      <c r="B571">
        <f t="shared" si="43"/>
        <v>2856</v>
      </c>
      <c r="C571">
        <f t="shared" si="44"/>
        <v>1904</v>
      </c>
      <c r="D571" s="7">
        <f t="shared" si="45"/>
        <v>4.0791316526610641</v>
      </c>
      <c r="E571" s="7">
        <f t="shared" si="46"/>
        <v>6.1186974789915967</v>
      </c>
    </row>
    <row r="572" spans="1:5" x14ac:dyDescent="0.25">
      <c r="A572">
        <f t="shared" si="47"/>
        <v>46500</v>
      </c>
      <c r="B572">
        <f t="shared" si="43"/>
        <v>2850</v>
      </c>
      <c r="C572">
        <f t="shared" si="44"/>
        <v>1900</v>
      </c>
      <c r="D572" s="7">
        <f t="shared" si="45"/>
        <v>4.0789473684210522</v>
      </c>
      <c r="E572" s="7">
        <f t="shared" si="46"/>
        <v>6.1184210526315788</v>
      </c>
    </row>
    <row r="573" spans="1:5" x14ac:dyDescent="0.25">
      <c r="A573">
        <f t="shared" si="47"/>
        <v>46400</v>
      </c>
      <c r="B573">
        <f t="shared" si="43"/>
        <v>2844</v>
      </c>
      <c r="C573">
        <f t="shared" si="44"/>
        <v>1896</v>
      </c>
      <c r="D573" s="7">
        <f t="shared" si="45"/>
        <v>4.0787623066104075</v>
      </c>
      <c r="E573" s="7">
        <f t="shared" si="46"/>
        <v>6.1181434599156121</v>
      </c>
    </row>
    <row r="574" spans="1:5" x14ac:dyDescent="0.25">
      <c r="A574">
        <f t="shared" si="47"/>
        <v>46300</v>
      </c>
      <c r="B574">
        <f t="shared" si="43"/>
        <v>2838</v>
      </c>
      <c r="C574">
        <f t="shared" si="44"/>
        <v>1892</v>
      </c>
      <c r="D574" s="7">
        <f t="shared" si="45"/>
        <v>4.0785764622973923</v>
      </c>
      <c r="E574" s="7">
        <f t="shared" si="46"/>
        <v>6.117864693446089</v>
      </c>
    </row>
    <row r="575" spans="1:5" x14ac:dyDescent="0.25">
      <c r="A575">
        <f t="shared" si="47"/>
        <v>46200</v>
      </c>
      <c r="B575">
        <f t="shared" si="43"/>
        <v>2832</v>
      </c>
      <c r="C575">
        <f t="shared" si="44"/>
        <v>1888</v>
      </c>
      <c r="D575" s="7">
        <f t="shared" si="45"/>
        <v>4.0783898305084749</v>
      </c>
      <c r="E575" s="7">
        <f t="shared" si="46"/>
        <v>6.1175847457627119</v>
      </c>
    </row>
    <row r="576" spans="1:5" x14ac:dyDescent="0.25">
      <c r="A576">
        <f t="shared" si="47"/>
        <v>46100</v>
      </c>
      <c r="B576">
        <f t="shared" si="43"/>
        <v>2826</v>
      </c>
      <c r="C576">
        <f t="shared" si="44"/>
        <v>1884</v>
      </c>
      <c r="D576" s="7">
        <f t="shared" si="45"/>
        <v>4.0782024062278843</v>
      </c>
      <c r="E576" s="7">
        <f t="shared" si="46"/>
        <v>6.1173036093418256</v>
      </c>
    </row>
    <row r="577" spans="1:5" x14ac:dyDescent="0.25">
      <c r="A577">
        <f t="shared" si="47"/>
        <v>46000</v>
      </c>
      <c r="B577">
        <f t="shared" si="43"/>
        <v>2820</v>
      </c>
      <c r="C577">
        <f t="shared" si="44"/>
        <v>1880</v>
      </c>
      <c r="D577" s="7">
        <f t="shared" si="45"/>
        <v>4.0780141843971629</v>
      </c>
      <c r="E577" s="7">
        <f t="shared" si="46"/>
        <v>6.1170212765957448</v>
      </c>
    </row>
    <row r="578" spans="1:5" x14ac:dyDescent="0.25">
      <c r="A578">
        <f t="shared" si="47"/>
        <v>45900</v>
      </c>
      <c r="B578">
        <f t="shared" si="43"/>
        <v>2814</v>
      </c>
      <c r="C578">
        <f t="shared" si="44"/>
        <v>1876</v>
      </c>
      <c r="D578" s="7">
        <f t="shared" si="45"/>
        <v>4.0778251599147124</v>
      </c>
      <c r="E578" s="7">
        <f t="shared" si="46"/>
        <v>6.1167377398720681</v>
      </c>
    </row>
    <row r="579" spans="1:5" x14ac:dyDescent="0.25">
      <c r="A579">
        <f t="shared" si="47"/>
        <v>45800</v>
      </c>
      <c r="B579">
        <f t="shared" si="43"/>
        <v>2808</v>
      </c>
      <c r="C579">
        <f t="shared" si="44"/>
        <v>1872</v>
      </c>
      <c r="D579" s="7">
        <f t="shared" si="45"/>
        <v>4.0776353276353277</v>
      </c>
      <c r="E579" s="7">
        <f t="shared" si="46"/>
        <v>6.1164529914529915</v>
      </c>
    </row>
    <row r="580" spans="1:5" x14ac:dyDescent="0.25">
      <c r="A580">
        <f t="shared" si="47"/>
        <v>45700</v>
      </c>
      <c r="B580">
        <f t="shared" si="43"/>
        <v>2802</v>
      </c>
      <c r="C580">
        <f t="shared" si="44"/>
        <v>1868</v>
      </c>
      <c r="D580" s="7">
        <f t="shared" si="45"/>
        <v>4.0774446823697357</v>
      </c>
      <c r="E580" s="7">
        <f t="shared" si="46"/>
        <v>6.1161670235546035</v>
      </c>
    </row>
    <row r="581" spans="1:5" x14ac:dyDescent="0.25">
      <c r="A581">
        <f t="shared" si="47"/>
        <v>45600</v>
      </c>
      <c r="B581">
        <f t="shared" si="43"/>
        <v>2796</v>
      </c>
      <c r="C581">
        <f t="shared" si="44"/>
        <v>1864</v>
      </c>
      <c r="D581" s="7">
        <f t="shared" si="45"/>
        <v>4.0772532188841204</v>
      </c>
      <c r="E581" s="7">
        <f t="shared" si="46"/>
        <v>6.1158798283261806</v>
      </c>
    </row>
    <row r="582" spans="1:5" x14ac:dyDescent="0.25">
      <c r="A582">
        <f t="shared" si="47"/>
        <v>45500</v>
      </c>
      <c r="B582">
        <f t="shared" si="43"/>
        <v>2790</v>
      </c>
      <c r="C582">
        <f t="shared" si="44"/>
        <v>1860</v>
      </c>
      <c r="D582" s="7">
        <f t="shared" si="45"/>
        <v>4.0770609318996414</v>
      </c>
      <c r="E582" s="7">
        <f t="shared" si="46"/>
        <v>6.115591397849462</v>
      </c>
    </row>
    <row r="583" spans="1:5" x14ac:dyDescent="0.25">
      <c r="A583">
        <f t="shared" si="47"/>
        <v>45400</v>
      </c>
      <c r="B583">
        <f t="shared" si="43"/>
        <v>2784</v>
      </c>
      <c r="C583">
        <f t="shared" si="44"/>
        <v>1856</v>
      </c>
      <c r="D583" s="7">
        <f t="shared" si="45"/>
        <v>4.076867816091954</v>
      </c>
      <c r="E583" s="7">
        <f t="shared" si="46"/>
        <v>6.1153017241379306</v>
      </c>
    </row>
    <row r="584" spans="1:5" x14ac:dyDescent="0.25">
      <c r="A584">
        <f t="shared" si="47"/>
        <v>45300</v>
      </c>
      <c r="B584">
        <f t="shared" si="43"/>
        <v>2778</v>
      </c>
      <c r="C584">
        <f t="shared" si="44"/>
        <v>1852</v>
      </c>
      <c r="D584" s="7">
        <f t="shared" si="45"/>
        <v>4.0766738660907125</v>
      </c>
      <c r="E584" s="7">
        <f t="shared" si="46"/>
        <v>6.1150107991360692</v>
      </c>
    </row>
    <row r="585" spans="1:5" x14ac:dyDescent="0.25">
      <c r="A585">
        <f t="shared" si="47"/>
        <v>45200</v>
      </c>
      <c r="B585">
        <f t="shared" si="43"/>
        <v>2772</v>
      </c>
      <c r="C585">
        <f t="shared" si="44"/>
        <v>1848</v>
      </c>
      <c r="D585" s="7">
        <f t="shared" si="45"/>
        <v>4.0764790764790764</v>
      </c>
      <c r="E585" s="7">
        <f t="shared" si="46"/>
        <v>6.1147186147186146</v>
      </c>
    </row>
    <row r="586" spans="1:5" x14ac:dyDescent="0.25">
      <c r="A586">
        <f t="shared" si="47"/>
        <v>45100</v>
      </c>
      <c r="B586">
        <f t="shared" si="43"/>
        <v>2766</v>
      </c>
      <c r="C586">
        <f t="shared" si="44"/>
        <v>1844</v>
      </c>
      <c r="D586" s="7">
        <f t="shared" si="45"/>
        <v>4.076283441793203</v>
      </c>
      <c r="E586" s="7">
        <f t="shared" si="46"/>
        <v>6.1144251626898045</v>
      </c>
    </row>
    <row r="587" spans="1:5" x14ac:dyDescent="0.25">
      <c r="A587">
        <f t="shared" si="47"/>
        <v>45000</v>
      </c>
      <c r="B587">
        <f t="shared" si="43"/>
        <v>2760</v>
      </c>
      <c r="C587">
        <f t="shared" si="44"/>
        <v>1840</v>
      </c>
      <c r="D587" s="7">
        <f t="shared" si="45"/>
        <v>4.0760869565217392</v>
      </c>
      <c r="E587" s="7">
        <f t="shared" si="46"/>
        <v>6.1141304347826084</v>
      </c>
    </row>
    <row r="588" spans="1:5" x14ac:dyDescent="0.25">
      <c r="A588">
        <f t="shared" si="47"/>
        <v>44900</v>
      </c>
      <c r="B588">
        <f t="shared" si="43"/>
        <v>2754</v>
      </c>
      <c r="C588">
        <f t="shared" si="44"/>
        <v>1836</v>
      </c>
      <c r="D588" s="7">
        <f t="shared" si="45"/>
        <v>4.075889615105301</v>
      </c>
      <c r="E588" s="7">
        <f t="shared" si="46"/>
        <v>6.113834422657952</v>
      </c>
    </row>
    <row r="589" spans="1:5" x14ac:dyDescent="0.25">
      <c r="A589">
        <f t="shared" si="47"/>
        <v>44800</v>
      </c>
      <c r="B589">
        <f t="shared" si="43"/>
        <v>2748</v>
      </c>
      <c r="C589">
        <f t="shared" si="44"/>
        <v>1832</v>
      </c>
      <c r="D589" s="7">
        <f t="shared" si="45"/>
        <v>4.0756914119359537</v>
      </c>
      <c r="E589" s="7">
        <f t="shared" si="46"/>
        <v>6.1135371179039302</v>
      </c>
    </row>
    <row r="590" spans="1:5" x14ac:dyDescent="0.25">
      <c r="A590">
        <f t="shared" si="47"/>
        <v>44700</v>
      </c>
      <c r="B590">
        <f t="shared" ref="B590:B653" si="48">($A590*0.06)+60</f>
        <v>2742</v>
      </c>
      <c r="C590">
        <f t="shared" ref="C590:C653" si="49">($A590*0.04)+40</f>
        <v>1828</v>
      </c>
      <c r="D590" s="7">
        <f t="shared" ref="D590:D653" si="50">($A590*0.25)/B590</f>
        <v>4.0754923413566742</v>
      </c>
      <c r="E590" s="7">
        <f t="shared" ref="E590:E653" si="51">($A590*0.25)/C590</f>
        <v>6.1132385120350108</v>
      </c>
    </row>
    <row r="591" spans="1:5" x14ac:dyDescent="0.25">
      <c r="A591">
        <f t="shared" ref="A591:A654" si="52">A590-100</f>
        <v>44600</v>
      </c>
      <c r="B591">
        <f t="shared" si="48"/>
        <v>2736</v>
      </c>
      <c r="C591">
        <f t="shared" si="49"/>
        <v>1824</v>
      </c>
      <c r="D591" s="7">
        <f t="shared" si="50"/>
        <v>4.0752923976608191</v>
      </c>
      <c r="E591" s="7">
        <f t="shared" si="51"/>
        <v>6.1129385964912277</v>
      </c>
    </row>
    <row r="592" spans="1:5" x14ac:dyDescent="0.25">
      <c r="A592">
        <f t="shared" si="52"/>
        <v>44500</v>
      </c>
      <c r="B592">
        <f t="shared" si="48"/>
        <v>2730</v>
      </c>
      <c r="C592">
        <f t="shared" si="49"/>
        <v>1820</v>
      </c>
      <c r="D592" s="7">
        <f t="shared" si="50"/>
        <v>4.0750915750915748</v>
      </c>
      <c r="E592" s="7">
        <f t="shared" si="51"/>
        <v>6.1126373626373622</v>
      </c>
    </row>
    <row r="593" spans="1:5" x14ac:dyDescent="0.25">
      <c r="A593">
        <f t="shared" si="52"/>
        <v>44400</v>
      </c>
      <c r="B593">
        <f t="shared" si="48"/>
        <v>2724</v>
      </c>
      <c r="C593">
        <f t="shared" si="49"/>
        <v>1816</v>
      </c>
      <c r="D593" s="7">
        <f t="shared" si="50"/>
        <v>4.0748898678414101</v>
      </c>
      <c r="E593" s="7">
        <f t="shared" si="51"/>
        <v>6.1123348017621142</v>
      </c>
    </row>
    <row r="594" spans="1:5" x14ac:dyDescent="0.25">
      <c r="A594">
        <f t="shared" si="52"/>
        <v>44300</v>
      </c>
      <c r="B594">
        <f t="shared" si="48"/>
        <v>2718</v>
      </c>
      <c r="C594">
        <f t="shared" si="49"/>
        <v>1812</v>
      </c>
      <c r="D594" s="7">
        <f t="shared" si="50"/>
        <v>4.0746872700515082</v>
      </c>
      <c r="E594" s="7">
        <f t="shared" si="51"/>
        <v>6.1120309050772628</v>
      </c>
    </row>
    <row r="595" spans="1:5" x14ac:dyDescent="0.25">
      <c r="A595">
        <f t="shared" si="52"/>
        <v>44200</v>
      </c>
      <c r="B595">
        <f t="shared" si="48"/>
        <v>2712</v>
      </c>
      <c r="C595">
        <f t="shared" si="49"/>
        <v>1808</v>
      </c>
      <c r="D595" s="7">
        <f t="shared" si="50"/>
        <v>4.0744837758112098</v>
      </c>
      <c r="E595" s="7">
        <f t="shared" si="51"/>
        <v>6.1117256637168138</v>
      </c>
    </row>
    <row r="596" spans="1:5" x14ac:dyDescent="0.25">
      <c r="A596">
        <f t="shared" si="52"/>
        <v>44100</v>
      </c>
      <c r="B596">
        <f t="shared" si="48"/>
        <v>2706</v>
      </c>
      <c r="C596">
        <f t="shared" si="49"/>
        <v>1804</v>
      </c>
      <c r="D596" s="7">
        <f t="shared" si="50"/>
        <v>4.0742793791574279</v>
      </c>
      <c r="E596" s="7">
        <f t="shared" si="51"/>
        <v>6.1114190687361418</v>
      </c>
    </row>
    <row r="597" spans="1:5" x14ac:dyDescent="0.25">
      <c r="A597">
        <f t="shared" si="52"/>
        <v>44000</v>
      </c>
      <c r="B597">
        <f t="shared" si="48"/>
        <v>2700</v>
      </c>
      <c r="C597">
        <f t="shared" si="49"/>
        <v>1800</v>
      </c>
      <c r="D597" s="7">
        <f t="shared" si="50"/>
        <v>4.0740740740740744</v>
      </c>
      <c r="E597" s="7">
        <f t="shared" si="51"/>
        <v>6.1111111111111107</v>
      </c>
    </row>
    <row r="598" spans="1:5" x14ac:dyDescent="0.25">
      <c r="A598">
        <f t="shared" si="52"/>
        <v>43900</v>
      </c>
      <c r="B598">
        <f t="shared" si="48"/>
        <v>2694</v>
      </c>
      <c r="C598">
        <f t="shared" si="49"/>
        <v>1796</v>
      </c>
      <c r="D598" s="7">
        <f t="shared" si="50"/>
        <v>4.0738678544914624</v>
      </c>
      <c r="E598" s="7">
        <f t="shared" si="51"/>
        <v>6.1108017817371936</v>
      </c>
    </row>
    <row r="599" spans="1:5" x14ac:dyDescent="0.25">
      <c r="A599">
        <f t="shared" si="52"/>
        <v>43800</v>
      </c>
      <c r="B599">
        <f t="shared" si="48"/>
        <v>2688</v>
      </c>
      <c r="C599">
        <f t="shared" si="49"/>
        <v>1792</v>
      </c>
      <c r="D599" s="7">
        <f t="shared" si="50"/>
        <v>4.0736607142857144</v>
      </c>
      <c r="E599" s="7">
        <f t="shared" si="51"/>
        <v>6.1104910714285712</v>
      </c>
    </row>
    <row r="600" spans="1:5" x14ac:dyDescent="0.25">
      <c r="A600">
        <f t="shared" si="52"/>
        <v>43700</v>
      </c>
      <c r="B600">
        <f t="shared" si="48"/>
        <v>2682</v>
      </c>
      <c r="C600">
        <f t="shared" si="49"/>
        <v>1788</v>
      </c>
      <c r="D600" s="7">
        <f t="shared" si="50"/>
        <v>4.0734526472781507</v>
      </c>
      <c r="E600" s="7">
        <f t="shared" si="51"/>
        <v>6.1101789709172261</v>
      </c>
    </row>
    <row r="601" spans="1:5" x14ac:dyDescent="0.25">
      <c r="A601">
        <f t="shared" si="52"/>
        <v>43600</v>
      </c>
      <c r="B601">
        <f t="shared" si="48"/>
        <v>2676</v>
      </c>
      <c r="C601">
        <f t="shared" si="49"/>
        <v>1784</v>
      </c>
      <c r="D601" s="7">
        <f t="shared" si="50"/>
        <v>4.0732436472346789</v>
      </c>
      <c r="E601" s="7">
        <f t="shared" si="51"/>
        <v>6.1098654708520179</v>
      </c>
    </row>
    <row r="602" spans="1:5" x14ac:dyDescent="0.25">
      <c r="A602">
        <f t="shared" si="52"/>
        <v>43500</v>
      </c>
      <c r="B602">
        <f t="shared" si="48"/>
        <v>2670</v>
      </c>
      <c r="C602">
        <f t="shared" si="49"/>
        <v>1780</v>
      </c>
      <c r="D602" s="7">
        <f t="shared" si="50"/>
        <v>4.0730337078651688</v>
      </c>
      <c r="E602" s="7">
        <f t="shared" si="51"/>
        <v>6.1095505617977528</v>
      </c>
    </row>
    <row r="603" spans="1:5" x14ac:dyDescent="0.25">
      <c r="A603">
        <f t="shared" si="52"/>
        <v>43400</v>
      </c>
      <c r="B603">
        <f t="shared" si="48"/>
        <v>2664</v>
      </c>
      <c r="C603">
        <f t="shared" si="49"/>
        <v>1776</v>
      </c>
      <c r="D603" s="7">
        <f t="shared" si="50"/>
        <v>4.0728228228228227</v>
      </c>
      <c r="E603" s="7">
        <f t="shared" si="51"/>
        <v>6.1092342342342345</v>
      </c>
    </row>
    <row r="604" spans="1:5" x14ac:dyDescent="0.25">
      <c r="A604">
        <f t="shared" si="52"/>
        <v>43300</v>
      </c>
      <c r="B604">
        <f t="shared" si="48"/>
        <v>2658</v>
      </c>
      <c r="C604">
        <f t="shared" si="49"/>
        <v>1772</v>
      </c>
      <c r="D604" s="7">
        <f t="shared" si="50"/>
        <v>4.0726109857035366</v>
      </c>
      <c r="E604" s="7">
        <f t="shared" si="51"/>
        <v>6.1089164785553045</v>
      </c>
    </row>
    <row r="605" spans="1:5" x14ac:dyDescent="0.25">
      <c r="A605">
        <f t="shared" si="52"/>
        <v>43200</v>
      </c>
      <c r="B605">
        <f t="shared" si="48"/>
        <v>2652</v>
      </c>
      <c r="C605">
        <f t="shared" si="49"/>
        <v>1768</v>
      </c>
      <c r="D605" s="7">
        <f t="shared" si="50"/>
        <v>4.0723981900452486</v>
      </c>
      <c r="E605" s="7">
        <f t="shared" si="51"/>
        <v>6.1085972850678729</v>
      </c>
    </row>
    <row r="606" spans="1:5" x14ac:dyDescent="0.25">
      <c r="A606">
        <f t="shared" si="52"/>
        <v>43100</v>
      </c>
      <c r="B606">
        <f t="shared" si="48"/>
        <v>2646</v>
      </c>
      <c r="C606">
        <f t="shared" si="49"/>
        <v>1764</v>
      </c>
      <c r="D606" s="7">
        <f t="shared" si="50"/>
        <v>4.0721844293272866</v>
      </c>
      <c r="E606" s="7">
        <f t="shared" si="51"/>
        <v>6.10827664399093</v>
      </c>
    </row>
    <row r="607" spans="1:5" x14ac:dyDescent="0.25">
      <c r="A607">
        <f t="shared" si="52"/>
        <v>43000</v>
      </c>
      <c r="B607">
        <f t="shared" si="48"/>
        <v>2640</v>
      </c>
      <c r="C607">
        <f t="shared" si="49"/>
        <v>1760</v>
      </c>
      <c r="D607" s="7">
        <f t="shared" si="50"/>
        <v>4.0719696969696972</v>
      </c>
      <c r="E607" s="7">
        <f t="shared" si="51"/>
        <v>6.1079545454545459</v>
      </c>
    </row>
    <row r="608" spans="1:5" x14ac:dyDescent="0.25">
      <c r="A608">
        <f t="shared" si="52"/>
        <v>42900</v>
      </c>
      <c r="B608">
        <f t="shared" si="48"/>
        <v>2634</v>
      </c>
      <c r="C608">
        <f t="shared" si="49"/>
        <v>1756</v>
      </c>
      <c r="D608" s="7">
        <f t="shared" si="50"/>
        <v>4.071753986332574</v>
      </c>
      <c r="E608" s="7">
        <f t="shared" si="51"/>
        <v>6.107630979498861</v>
      </c>
    </row>
    <row r="609" spans="1:5" x14ac:dyDescent="0.25">
      <c r="A609">
        <f t="shared" si="52"/>
        <v>42800</v>
      </c>
      <c r="B609">
        <f t="shared" si="48"/>
        <v>2628</v>
      </c>
      <c r="C609">
        <f t="shared" si="49"/>
        <v>1752</v>
      </c>
      <c r="D609" s="7">
        <f t="shared" si="50"/>
        <v>4.0715372907153728</v>
      </c>
      <c r="E609" s="7">
        <f t="shared" si="51"/>
        <v>6.1073059360730593</v>
      </c>
    </row>
    <row r="610" spans="1:5" x14ac:dyDescent="0.25">
      <c r="A610">
        <f t="shared" si="52"/>
        <v>42700</v>
      </c>
      <c r="B610">
        <f t="shared" si="48"/>
        <v>2622</v>
      </c>
      <c r="C610">
        <f t="shared" si="49"/>
        <v>1748</v>
      </c>
      <c r="D610" s="7">
        <f t="shared" si="50"/>
        <v>4.0713196033562165</v>
      </c>
      <c r="E610" s="7">
        <f t="shared" si="51"/>
        <v>6.1069794050343251</v>
      </c>
    </row>
    <row r="611" spans="1:5" x14ac:dyDescent="0.25">
      <c r="A611">
        <f t="shared" si="52"/>
        <v>42600</v>
      </c>
      <c r="B611">
        <f t="shared" si="48"/>
        <v>2616</v>
      </c>
      <c r="C611">
        <f t="shared" si="49"/>
        <v>1744</v>
      </c>
      <c r="D611" s="7">
        <f t="shared" si="50"/>
        <v>4.0711009174311927</v>
      </c>
      <c r="E611" s="7">
        <f t="shared" si="51"/>
        <v>6.1066513761467887</v>
      </c>
    </row>
    <row r="612" spans="1:5" x14ac:dyDescent="0.25">
      <c r="A612">
        <f t="shared" si="52"/>
        <v>42500</v>
      </c>
      <c r="B612">
        <f t="shared" si="48"/>
        <v>2610</v>
      </c>
      <c r="C612">
        <f t="shared" si="49"/>
        <v>1740</v>
      </c>
      <c r="D612" s="7">
        <f t="shared" si="50"/>
        <v>4.0708812260536398</v>
      </c>
      <c r="E612" s="7">
        <f t="shared" si="51"/>
        <v>6.1063218390804597</v>
      </c>
    </row>
    <row r="613" spans="1:5" x14ac:dyDescent="0.25">
      <c r="A613">
        <f t="shared" si="52"/>
        <v>42400</v>
      </c>
      <c r="B613">
        <f t="shared" si="48"/>
        <v>2604</v>
      </c>
      <c r="C613">
        <f t="shared" si="49"/>
        <v>1736</v>
      </c>
      <c r="D613" s="7">
        <f t="shared" si="50"/>
        <v>4.0706605222734256</v>
      </c>
      <c r="E613" s="7">
        <f t="shared" si="51"/>
        <v>6.1059907834101379</v>
      </c>
    </row>
    <row r="614" spans="1:5" x14ac:dyDescent="0.25">
      <c r="A614">
        <f t="shared" si="52"/>
        <v>42300</v>
      </c>
      <c r="B614">
        <f t="shared" si="48"/>
        <v>2598</v>
      </c>
      <c r="C614">
        <f t="shared" si="49"/>
        <v>1732</v>
      </c>
      <c r="D614" s="7">
        <f t="shared" si="50"/>
        <v>4.0704387990762125</v>
      </c>
      <c r="E614" s="7">
        <f t="shared" si="51"/>
        <v>6.1056581986143188</v>
      </c>
    </row>
    <row r="615" spans="1:5" x14ac:dyDescent="0.25">
      <c r="A615">
        <f t="shared" si="52"/>
        <v>42200</v>
      </c>
      <c r="B615">
        <f t="shared" si="48"/>
        <v>2592</v>
      </c>
      <c r="C615">
        <f t="shared" si="49"/>
        <v>1728</v>
      </c>
      <c r="D615" s="7">
        <f t="shared" si="50"/>
        <v>4.070216049382716</v>
      </c>
      <c r="E615" s="7">
        <f t="shared" si="51"/>
        <v>6.1053240740740744</v>
      </c>
    </row>
    <row r="616" spans="1:5" x14ac:dyDescent="0.25">
      <c r="A616">
        <f t="shared" si="52"/>
        <v>42100</v>
      </c>
      <c r="B616">
        <f t="shared" si="48"/>
        <v>2586</v>
      </c>
      <c r="C616">
        <f t="shared" si="49"/>
        <v>1724</v>
      </c>
      <c r="D616" s="7">
        <f t="shared" si="50"/>
        <v>4.0699922660479508</v>
      </c>
      <c r="E616" s="7">
        <f t="shared" si="51"/>
        <v>6.1049883990719254</v>
      </c>
    </row>
    <row r="617" spans="1:5" x14ac:dyDescent="0.25">
      <c r="A617">
        <f t="shared" si="52"/>
        <v>42000</v>
      </c>
      <c r="B617">
        <f t="shared" si="48"/>
        <v>2580</v>
      </c>
      <c r="C617">
        <f t="shared" si="49"/>
        <v>1720</v>
      </c>
      <c r="D617" s="7">
        <f t="shared" si="50"/>
        <v>4.0697674418604652</v>
      </c>
      <c r="E617" s="7">
        <f t="shared" si="51"/>
        <v>6.1046511627906979</v>
      </c>
    </row>
    <row r="618" spans="1:5" x14ac:dyDescent="0.25">
      <c r="A618">
        <f t="shared" si="52"/>
        <v>41900</v>
      </c>
      <c r="B618">
        <f t="shared" si="48"/>
        <v>2574</v>
      </c>
      <c r="C618">
        <f t="shared" si="49"/>
        <v>1716</v>
      </c>
      <c r="D618" s="7">
        <f t="shared" si="50"/>
        <v>4.0695415695415695</v>
      </c>
      <c r="E618" s="7">
        <f t="shared" si="51"/>
        <v>6.1043123543123547</v>
      </c>
    </row>
    <row r="619" spans="1:5" x14ac:dyDescent="0.25">
      <c r="A619">
        <f t="shared" si="52"/>
        <v>41800</v>
      </c>
      <c r="B619">
        <f t="shared" si="48"/>
        <v>2568</v>
      </c>
      <c r="C619">
        <f t="shared" si="49"/>
        <v>1712</v>
      </c>
      <c r="D619" s="7">
        <f t="shared" si="50"/>
        <v>4.0693146417445485</v>
      </c>
      <c r="E619" s="7">
        <f t="shared" si="51"/>
        <v>6.1039719626168223</v>
      </c>
    </row>
    <row r="620" spans="1:5" x14ac:dyDescent="0.25">
      <c r="A620">
        <f t="shared" si="52"/>
        <v>41700</v>
      </c>
      <c r="B620">
        <f t="shared" si="48"/>
        <v>2562</v>
      </c>
      <c r="C620">
        <f t="shared" si="49"/>
        <v>1708</v>
      </c>
      <c r="D620" s="7">
        <f t="shared" si="50"/>
        <v>4.0690866510538646</v>
      </c>
      <c r="E620" s="7">
        <f t="shared" si="51"/>
        <v>6.1036299765807964</v>
      </c>
    </row>
    <row r="621" spans="1:5" x14ac:dyDescent="0.25">
      <c r="A621">
        <f t="shared" si="52"/>
        <v>41600</v>
      </c>
      <c r="B621">
        <f t="shared" si="48"/>
        <v>2556</v>
      </c>
      <c r="C621">
        <f t="shared" si="49"/>
        <v>1704</v>
      </c>
      <c r="D621" s="7">
        <f t="shared" si="50"/>
        <v>4.0688575899843507</v>
      </c>
      <c r="E621" s="7">
        <f t="shared" si="51"/>
        <v>6.103286384976526</v>
      </c>
    </row>
    <row r="622" spans="1:5" x14ac:dyDescent="0.25">
      <c r="A622">
        <f t="shared" si="52"/>
        <v>41500</v>
      </c>
      <c r="B622">
        <f t="shared" si="48"/>
        <v>2550</v>
      </c>
      <c r="C622">
        <f t="shared" si="49"/>
        <v>1700</v>
      </c>
      <c r="D622" s="7">
        <f t="shared" si="50"/>
        <v>4.0686274509803919</v>
      </c>
      <c r="E622" s="7">
        <f t="shared" si="51"/>
        <v>6.1029411764705879</v>
      </c>
    </row>
    <row r="623" spans="1:5" x14ac:dyDescent="0.25">
      <c r="A623">
        <f t="shared" si="52"/>
        <v>41400</v>
      </c>
      <c r="B623">
        <f t="shared" si="48"/>
        <v>2544</v>
      </c>
      <c r="C623">
        <f t="shared" si="49"/>
        <v>1696</v>
      </c>
      <c r="D623" s="7">
        <f t="shared" si="50"/>
        <v>4.0683962264150946</v>
      </c>
      <c r="E623" s="7">
        <f t="shared" si="51"/>
        <v>6.1025943396226419</v>
      </c>
    </row>
    <row r="624" spans="1:5" x14ac:dyDescent="0.25">
      <c r="A624">
        <f t="shared" si="52"/>
        <v>41300</v>
      </c>
      <c r="B624">
        <f t="shared" si="48"/>
        <v>2538</v>
      </c>
      <c r="C624">
        <f t="shared" si="49"/>
        <v>1692</v>
      </c>
      <c r="D624" s="7">
        <f t="shared" si="50"/>
        <v>4.0681639085894403</v>
      </c>
      <c r="E624" s="7">
        <f t="shared" si="51"/>
        <v>6.1022458628841605</v>
      </c>
    </row>
    <row r="625" spans="1:5" x14ac:dyDescent="0.25">
      <c r="A625">
        <f t="shared" si="52"/>
        <v>41200</v>
      </c>
      <c r="B625">
        <f t="shared" si="48"/>
        <v>2532</v>
      </c>
      <c r="C625">
        <f t="shared" si="49"/>
        <v>1688</v>
      </c>
      <c r="D625" s="7">
        <f t="shared" si="50"/>
        <v>4.0679304897314372</v>
      </c>
      <c r="E625" s="7">
        <f t="shared" si="51"/>
        <v>6.1018957345971563</v>
      </c>
    </row>
    <row r="626" spans="1:5" x14ac:dyDescent="0.25">
      <c r="A626">
        <f t="shared" si="52"/>
        <v>41100</v>
      </c>
      <c r="B626">
        <f t="shared" si="48"/>
        <v>2526</v>
      </c>
      <c r="C626">
        <f t="shared" si="49"/>
        <v>1684</v>
      </c>
      <c r="D626" s="7">
        <f t="shared" si="50"/>
        <v>4.0676959619952493</v>
      </c>
      <c r="E626" s="7">
        <f t="shared" si="51"/>
        <v>6.1015439429928744</v>
      </c>
    </row>
    <row r="627" spans="1:5" x14ac:dyDescent="0.25">
      <c r="A627">
        <f t="shared" si="52"/>
        <v>41000</v>
      </c>
      <c r="B627">
        <f t="shared" si="48"/>
        <v>2520</v>
      </c>
      <c r="C627">
        <f t="shared" si="49"/>
        <v>1680</v>
      </c>
      <c r="D627" s="7">
        <f t="shared" si="50"/>
        <v>4.0674603174603172</v>
      </c>
      <c r="E627" s="7">
        <f t="shared" si="51"/>
        <v>6.1011904761904763</v>
      </c>
    </row>
    <row r="628" spans="1:5" x14ac:dyDescent="0.25">
      <c r="A628">
        <f t="shared" si="52"/>
        <v>40900</v>
      </c>
      <c r="B628">
        <f t="shared" si="48"/>
        <v>2514</v>
      </c>
      <c r="C628">
        <f t="shared" si="49"/>
        <v>1676</v>
      </c>
      <c r="D628" s="7">
        <f t="shared" si="50"/>
        <v>4.0672235481304693</v>
      </c>
      <c r="E628" s="7">
        <f t="shared" si="51"/>
        <v>6.1008353221957039</v>
      </c>
    </row>
    <row r="629" spans="1:5" x14ac:dyDescent="0.25">
      <c r="A629">
        <f t="shared" si="52"/>
        <v>40800</v>
      </c>
      <c r="B629">
        <f t="shared" si="48"/>
        <v>2508</v>
      </c>
      <c r="C629">
        <f t="shared" si="49"/>
        <v>1672</v>
      </c>
      <c r="D629" s="7">
        <f t="shared" si="50"/>
        <v>4.0669856459330145</v>
      </c>
      <c r="E629" s="7">
        <f t="shared" si="51"/>
        <v>6.1004784688995217</v>
      </c>
    </row>
    <row r="630" spans="1:5" x14ac:dyDescent="0.25">
      <c r="A630">
        <f t="shared" si="52"/>
        <v>40700</v>
      </c>
      <c r="B630">
        <f t="shared" si="48"/>
        <v>2502</v>
      </c>
      <c r="C630">
        <f t="shared" si="49"/>
        <v>1668</v>
      </c>
      <c r="D630" s="7">
        <f t="shared" si="50"/>
        <v>4.0667466027178261</v>
      </c>
      <c r="E630" s="7">
        <f t="shared" si="51"/>
        <v>6.1001199040767382</v>
      </c>
    </row>
    <row r="631" spans="1:5" x14ac:dyDescent="0.25">
      <c r="A631">
        <f t="shared" si="52"/>
        <v>40600</v>
      </c>
      <c r="B631">
        <f t="shared" si="48"/>
        <v>2496</v>
      </c>
      <c r="C631">
        <f t="shared" si="49"/>
        <v>1664</v>
      </c>
      <c r="D631" s="7">
        <f t="shared" si="50"/>
        <v>4.0665064102564106</v>
      </c>
      <c r="E631" s="7">
        <f t="shared" si="51"/>
        <v>6.099759615384615</v>
      </c>
    </row>
    <row r="632" spans="1:5" x14ac:dyDescent="0.25">
      <c r="A632">
        <f t="shared" si="52"/>
        <v>40500</v>
      </c>
      <c r="B632">
        <f t="shared" si="48"/>
        <v>2490</v>
      </c>
      <c r="C632">
        <f t="shared" si="49"/>
        <v>1660</v>
      </c>
      <c r="D632" s="7">
        <f t="shared" si="50"/>
        <v>4.0662650602409638</v>
      </c>
      <c r="E632" s="7">
        <f t="shared" si="51"/>
        <v>6.0993975903614457</v>
      </c>
    </row>
    <row r="633" spans="1:5" x14ac:dyDescent="0.25">
      <c r="A633">
        <f t="shared" si="52"/>
        <v>40400</v>
      </c>
      <c r="B633">
        <f t="shared" si="48"/>
        <v>2484</v>
      </c>
      <c r="C633">
        <f t="shared" si="49"/>
        <v>1656</v>
      </c>
      <c r="D633" s="7">
        <f t="shared" si="50"/>
        <v>4.0660225442834141</v>
      </c>
      <c r="E633" s="7">
        <f t="shared" si="51"/>
        <v>6.0990338164251208</v>
      </c>
    </row>
    <row r="634" spans="1:5" x14ac:dyDescent="0.25">
      <c r="A634">
        <f t="shared" si="52"/>
        <v>40300</v>
      </c>
      <c r="B634">
        <f t="shared" si="48"/>
        <v>2478</v>
      </c>
      <c r="C634">
        <f t="shared" si="49"/>
        <v>1652</v>
      </c>
      <c r="D634" s="7">
        <f t="shared" si="50"/>
        <v>4.0657788539144475</v>
      </c>
      <c r="E634" s="7">
        <f t="shared" si="51"/>
        <v>6.0986682808716708</v>
      </c>
    </row>
    <row r="635" spans="1:5" x14ac:dyDescent="0.25">
      <c r="A635">
        <f t="shared" si="52"/>
        <v>40200</v>
      </c>
      <c r="B635">
        <f t="shared" si="48"/>
        <v>2472</v>
      </c>
      <c r="C635">
        <f t="shared" si="49"/>
        <v>1648</v>
      </c>
      <c r="D635" s="7">
        <f t="shared" si="50"/>
        <v>4.0655339805825239</v>
      </c>
      <c r="E635" s="7">
        <f t="shared" si="51"/>
        <v>6.0983009708737868</v>
      </c>
    </row>
    <row r="636" spans="1:5" x14ac:dyDescent="0.25">
      <c r="A636">
        <f t="shared" si="52"/>
        <v>40100</v>
      </c>
      <c r="B636">
        <f t="shared" si="48"/>
        <v>2466</v>
      </c>
      <c r="C636">
        <f t="shared" si="49"/>
        <v>1644</v>
      </c>
      <c r="D636" s="7">
        <f t="shared" si="50"/>
        <v>4.0652879156528794</v>
      </c>
      <c r="E636" s="7">
        <f t="shared" si="51"/>
        <v>6.0979318734793191</v>
      </c>
    </row>
    <row r="637" spans="1:5" x14ac:dyDescent="0.25">
      <c r="A637">
        <f t="shared" si="52"/>
        <v>40000</v>
      </c>
      <c r="B637">
        <f t="shared" si="48"/>
        <v>2460</v>
      </c>
      <c r="C637">
        <f t="shared" si="49"/>
        <v>1640</v>
      </c>
      <c r="D637" s="7">
        <f t="shared" si="50"/>
        <v>4.0650406504065044</v>
      </c>
      <c r="E637" s="7">
        <f t="shared" si="51"/>
        <v>6.0975609756097562</v>
      </c>
    </row>
    <row r="638" spans="1:5" x14ac:dyDescent="0.25">
      <c r="A638">
        <f t="shared" si="52"/>
        <v>39900</v>
      </c>
      <c r="B638">
        <f t="shared" si="48"/>
        <v>2454</v>
      </c>
      <c r="C638">
        <f t="shared" si="49"/>
        <v>1636</v>
      </c>
      <c r="D638" s="7">
        <f t="shared" si="50"/>
        <v>4.0647921760391199</v>
      </c>
      <c r="E638" s="7">
        <f t="shared" si="51"/>
        <v>6.0971882640586799</v>
      </c>
    </row>
    <row r="639" spans="1:5" x14ac:dyDescent="0.25">
      <c r="A639">
        <f t="shared" si="52"/>
        <v>39800</v>
      </c>
      <c r="B639">
        <f t="shared" si="48"/>
        <v>2448</v>
      </c>
      <c r="C639">
        <f t="shared" si="49"/>
        <v>1632</v>
      </c>
      <c r="D639" s="7">
        <f t="shared" si="50"/>
        <v>4.0645424836601309</v>
      </c>
      <c r="E639" s="7">
        <f t="shared" si="51"/>
        <v>6.096813725490196</v>
      </c>
    </row>
    <row r="640" spans="1:5" x14ac:dyDescent="0.25">
      <c r="A640">
        <f t="shared" si="52"/>
        <v>39700</v>
      </c>
      <c r="B640">
        <f t="shared" si="48"/>
        <v>2442</v>
      </c>
      <c r="C640">
        <f t="shared" si="49"/>
        <v>1628</v>
      </c>
      <c r="D640" s="7">
        <f t="shared" si="50"/>
        <v>4.0642915642915645</v>
      </c>
      <c r="E640" s="7">
        <f t="shared" si="51"/>
        <v>6.0964373464373462</v>
      </c>
    </row>
    <row r="641" spans="1:5" x14ac:dyDescent="0.25">
      <c r="A641">
        <f t="shared" si="52"/>
        <v>39600</v>
      </c>
      <c r="B641">
        <f t="shared" si="48"/>
        <v>2436</v>
      </c>
      <c r="C641">
        <f t="shared" si="49"/>
        <v>1624</v>
      </c>
      <c r="D641" s="7">
        <f t="shared" si="50"/>
        <v>4.0640394088669947</v>
      </c>
      <c r="E641" s="7">
        <f t="shared" si="51"/>
        <v>6.0960591133004929</v>
      </c>
    </row>
    <row r="642" spans="1:5" x14ac:dyDescent="0.25">
      <c r="A642">
        <f t="shared" si="52"/>
        <v>39500</v>
      </c>
      <c r="B642">
        <f t="shared" si="48"/>
        <v>2430</v>
      </c>
      <c r="C642">
        <f t="shared" si="49"/>
        <v>1620</v>
      </c>
      <c r="D642" s="7">
        <f t="shared" si="50"/>
        <v>4.0637860082304531</v>
      </c>
      <c r="E642" s="7">
        <f t="shared" si="51"/>
        <v>6.0956790123456788</v>
      </c>
    </row>
    <row r="643" spans="1:5" x14ac:dyDescent="0.25">
      <c r="A643">
        <f t="shared" si="52"/>
        <v>39400</v>
      </c>
      <c r="B643">
        <f t="shared" si="48"/>
        <v>2424</v>
      </c>
      <c r="C643">
        <f t="shared" si="49"/>
        <v>1616</v>
      </c>
      <c r="D643" s="7">
        <f t="shared" si="50"/>
        <v>4.0635313531353132</v>
      </c>
      <c r="E643" s="7">
        <f t="shared" si="51"/>
        <v>6.0952970297029703</v>
      </c>
    </row>
    <row r="644" spans="1:5" x14ac:dyDescent="0.25">
      <c r="A644">
        <f t="shared" si="52"/>
        <v>39300</v>
      </c>
      <c r="B644">
        <f t="shared" si="48"/>
        <v>2418</v>
      </c>
      <c r="C644">
        <f t="shared" si="49"/>
        <v>1612</v>
      </c>
      <c r="D644" s="7">
        <f t="shared" si="50"/>
        <v>4.0632754342431765</v>
      </c>
      <c r="E644" s="7">
        <f t="shared" si="51"/>
        <v>6.0949131513647643</v>
      </c>
    </row>
    <row r="645" spans="1:5" x14ac:dyDescent="0.25">
      <c r="A645">
        <f t="shared" si="52"/>
        <v>39200</v>
      </c>
      <c r="B645">
        <f t="shared" si="48"/>
        <v>2412</v>
      </c>
      <c r="C645">
        <f t="shared" si="49"/>
        <v>1608</v>
      </c>
      <c r="D645" s="7">
        <f t="shared" si="50"/>
        <v>4.0630182421227197</v>
      </c>
      <c r="E645" s="7">
        <f t="shared" si="51"/>
        <v>6.0945273631840795</v>
      </c>
    </row>
    <row r="646" spans="1:5" x14ac:dyDescent="0.25">
      <c r="A646">
        <f t="shared" si="52"/>
        <v>39100</v>
      </c>
      <c r="B646">
        <f t="shared" si="48"/>
        <v>2406</v>
      </c>
      <c r="C646">
        <f t="shared" si="49"/>
        <v>1604</v>
      </c>
      <c r="D646" s="7">
        <f t="shared" si="50"/>
        <v>4.0627597672485454</v>
      </c>
      <c r="E646" s="7">
        <f t="shared" si="51"/>
        <v>6.0941396508728181</v>
      </c>
    </row>
    <row r="647" spans="1:5" x14ac:dyDescent="0.25">
      <c r="A647">
        <f t="shared" si="52"/>
        <v>39000</v>
      </c>
      <c r="B647">
        <f t="shared" si="48"/>
        <v>2400</v>
      </c>
      <c r="C647">
        <f t="shared" si="49"/>
        <v>1600</v>
      </c>
      <c r="D647" s="7">
        <f t="shared" si="50"/>
        <v>4.0625</v>
      </c>
      <c r="E647" s="7">
        <f t="shared" si="51"/>
        <v>6.09375</v>
      </c>
    </row>
    <row r="648" spans="1:5" x14ac:dyDescent="0.25">
      <c r="A648">
        <f t="shared" si="52"/>
        <v>38900</v>
      </c>
      <c r="B648">
        <f t="shared" si="48"/>
        <v>2394</v>
      </c>
      <c r="C648">
        <f t="shared" si="49"/>
        <v>1596</v>
      </c>
      <c r="D648" s="7">
        <f t="shared" si="50"/>
        <v>4.0622389306599835</v>
      </c>
      <c r="E648" s="7">
        <f t="shared" si="51"/>
        <v>6.0933583959899753</v>
      </c>
    </row>
    <row r="649" spans="1:5" x14ac:dyDescent="0.25">
      <c r="A649">
        <f t="shared" si="52"/>
        <v>38800</v>
      </c>
      <c r="B649">
        <f t="shared" si="48"/>
        <v>2388</v>
      </c>
      <c r="C649">
        <f t="shared" si="49"/>
        <v>1592</v>
      </c>
      <c r="D649" s="7">
        <f t="shared" si="50"/>
        <v>4.0619765494137354</v>
      </c>
      <c r="E649" s="7">
        <f t="shared" si="51"/>
        <v>6.0929648241206031</v>
      </c>
    </row>
    <row r="650" spans="1:5" x14ac:dyDescent="0.25">
      <c r="A650">
        <f t="shared" si="52"/>
        <v>38700</v>
      </c>
      <c r="B650">
        <f t="shared" si="48"/>
        <v>2382</v>
      </c>
      <c r="C650">
        <f t="shared" si="49"/>
        <v>1588</v>
      </c>
      <c r="D650" s="7">
        <f t="shared" si="50"/>
        <v>4.0617128463476071</v>
      </c>
      <c r="E650" s="7">
        <f t="shared" si="51"/>
        <v>6.0925692695214106</v>
      </c>
    </row>
    <row r="651" spans="1:5" x14ac:dyDescent="0.25">
      <c r="A651">
        <f t="shared" si="52"/>
        <v>38600</v>
      </c>
      <c r="B651">
        <f t="shared" si="48"/>
        <v>2376</v>
      </c>
      <c r="C651">
        <f t="shared" si="49"/>
        <v>1584</v>
      </c>
      <c r="D651" s="7">
        <f t="shared" si="50"/>
        <v>4.0614478114478114</v>
      </c>
      <c r="E651" s="7">
        <f t="shared" si="51"/>
        <v>6.0921717171717171</v>
      </c>
    </row>
    <row r="652" spans="1:5" x14ac:dyDescent="0.25">
      <c r="A652">
        <f t="shared" si="52"/>
        <v>38500</v>
      </c>
      <c r="B652">
        <f t="shared" si="48"/>
        <v>2370</v>
      </c>
      <c r="C652">
        <f t="shared" si="49"/>
        <v>1580</v>
      </c>
      <c r="D652" s="7">
        <f t="shared" si="50"/>
        <v>4.0611814345991561</v>
      </c>
      <c r="E652" s="7">
        <f t="shared" si="51"/>
        <v>6.0917721518987342</v>
      </c>
    </row>
    <row r="653" spans="1:5" x14ac:dyDescent="0.25">
      <c r="A653">
        <f t="shared" si="52"/>
        <v>38400</v>
      </c>
      <c r="B653">
        <f t="shared" si="48"/>
        <v>2364</v>
      </c>
      <c r="C653">
        <f t="shared" si="49"/>
        <v>1576</v>
      </c>
      <c r="D653" s="7">
        <f t="shared" si="50"/>
        <v>4.0609137055837561</v>
      </c>
      <c r="E653" s="7">
        <f t="shared" si="51"/>
        <v>6.0913705583756341</v>
      </c>
    </row>
    <row r="654" spans="1:5" x14ac:dyDescent="0.25">
      <c r="A654">
        <f t="shared" si="52"/>
        <v>38300</v>
      </c>
      <c r="B654">
        <f t="shared" ref="B654:B717" si="53">($A654*0.06)+60</f>
        <v>2358</v>
      </c>
      <c r="C654">
        <f t="shared" ref="C654:C717" si="54">($A654*0.04)+40</f>
        <v>1572</v>
      </c>
      <c r="D654" s="7">
        <f t="shared" ref="D654:D717" si="55">($A654*0.25)/B654</f>
        <v>4.0606446140797283</v>
      </c>
      <c r="E654" s="7">
        <f t="shared" ref="E654:E717" si="56">($A654*0.25)/C654</f>
        <v>6.0909669211195929</v>
      </c>
    </row>
    <row r="655" spans="1:5" x14ac:dyDescent="0.25">
      <c r="A655">
        <f t="shared" ref="A655:A718" si="57">A654-100</f>
        <v>38200</v>
      </c>
      <c r="B655">
        <f t="shared" si="53"/>
        <v>2352</v>
      </c>
      <c r="C655">
        <f t="shared" si="54"/>
        <v>1568</v>
      </c>
      <c r="D655" s="7">
        <f t="shared" si="55"/>
        <v>4.0603741496598635</v>
      </c>
      <c r="E655" s="7">
        <f t="shared" si="56"/>
        <v>6.0905612244897958</v>
      </c>
    </row>
    <row r="656" spans="1:5" x14ac:dyDescent="0.25">
      <c r="A656">
        <f t="shared" si="57"/>
        <v>38100</v>
      </c>
      <c r="B656">
        <f t="shared" si="53"/>
        <v>2346</v>
      </c>
      <c r="C656">
        <f t="shared" si="54"/>
        <v>1564</v>
      </c>
      <c r="D656" s="7">
        <f t="shared" si="55"/>
        <v>4.0601023017902813</v>
      </c>
      <c r="E656" s="7">
        <f t="shared" si="56"/>
        <v>6.0901534526854224</v>
      </c>
    </row>
    <row r="657" spans="1:5" x14ac:dyDescent="0.25">
      <c r="A657">
        <f t="shared" si="57"/>
        <v>38000</v>
      </c>
      <c r="B657">
        <f t="shared" si="53"/>
        <v>2340</v>
      </c>
      <c r="C657">
        <f t="shared" si="54"/>
        <v>1560</v>
      </c>
      <c r="D657" s="7">
        <f t="shared" si="55"/>
        <v>4.0598290598290596</v>
      </c>
      <c r="E657" s="7">
        <f t="shared" si="56"/>
        <v>6.0897435897435894</v>
      </c>
    </row>
    <row r="658" spans="1:5" x14ac:dyDescent="0.25">
      <c r="A658">
        <f t="shared" si="57"/>
        <v>37900</v>
      </c>
      <c r="B658">
        <f t="shared" si="53"/>
        <v>2334</v>
      </c>
      <c r="C658">
        <f t="shared" si="54"/>
        <v>1556</v>
      </c>
      <c r="D658" s="7">
        <f t="shared" si="55"/>
        <v>4.0595544130248502</v>
      </c>
      <c r="E658" s="7">
        <f t="shared" si="56"/>
        <v>6.0893316195372753</v>
      </c>
    </row>
    <row r="659" spans="1:5" x14ac:dyDescent="0.25">
      <c r="A659">
        <f t="shared" si="57"/>
        <v>37800</v>
      </c>
      <c r="B659">
        <f t="shared" si="53"/>
        <v>2328</v>
      </c>
      <c r="C659">
        <f t="shared" si="54"/>
        <v>1552</v>
      </c>
      <c r="D659" s="7">
        <f t="shared" si="55"/>
        <v>4.0592783505154637</v>
      </c>
      <c r="E659" s="7">
        <f t="shared" si="56"/>
        <v>6.088917525773196</v>
      </c>
    </row>
    <row r="660" spans="1:5" x14ac:dyDescent="0.25">
      <c r="A660">
        <f t="shared" si="57"/>
        <v>37700</v>
      </c>
      <c r="B660">
        <f t="shared" si="53"/>
        <v>2322</v>
      </c>
      <c r="C660">
        <f t="shared" si="54"/>
        <v>1548</v>
      </c>
      <c r="D660" s="7">
        <f t="shared" si="55"/>
        <v>4.0590008613264423</v>
      </c>
      <c r="E660" s="7">
        <f t="shared" si="56"/>
        <v>6.0885012919896644</v>
      </c>
    </row>
    <row r="661" spans="1:5" x14ac:dyDescent="0.25">
      <c r="A661">
        <f t="shared" si="57"/>
        <v>37600</v>
      </c>
      <c r="B661">
        <f t="shared" si="53"/>
        <v>2316</v>
      </c>
      <c r="C661">
        <f t="shared" si="54"/>
        <v>1544</v>
      </c>
      <c r="D661" s="7">
        <f t="shared" si="55"/>
        <v>4.0587219343696024</v>
      </c>
      <c r="E661" s="7">
        <f t="shared" si="56"/>
        <v>6.0880829015544045</v>
      </c>
    </row>
    <row r="662" spans="1:5" x14ac:dyDescent="0.25">
      <c r="A662">
        <f t="shared" si="57"/>
        <v>37500</v>
      </c>
      <c r="B662">
        <f t="shared" si="53"/>
        <v>2310</v>
      </c>
      <c r="C662">
        <f t="shared" si="54"/>
        <v>1540</v>
      </c>
      <c r="D662" s="7">
        <f t="shared" si="55"/>
        <v>4.0584415584415581</v>
      </c>
      <c r="E662" s="7">
        <f t="shared" si="56"/>
        <v>6.087662337662338</v>
      </c>
    </row>
    <row r="663" spans="1:5" x14ac:dyDescent="0.25">
      <c r="A663">
        <f t="shared" si="57"/>
        <v>37400</v>
      </c>
      <c r="B663">
        <f t="shared" si="53"/>
        <v>2304</v>
      </c>
      <c r="C663">
        <f t="shared" si="54"/>
        <v>1536</v>
      </c>
      <c r="D663" s="7">
        <f t="shared" si="55"/>
        <v>4.0581597222222223</v>
      </c>
      <c r="E663" s="7">
        <f t="shared" si="56"/>
        <v>6.087239583333333</v>
      </c>
    </row>
    <row r="664" spans="1:5" x14ac:dyDescent="0.25">
      <c r="A664">
        <f t="shared" si="57"/>
        <v>37300</v>
      </c>
      <c r="B664">
        <f t="shared" si="53"/>
        <v>2298</v>
      </c>
      <c r="C664">
        <f t="shared" si="54"/>
        <v>1532</v>
      </c>
      <c r="D664" s="7">
        <f t="shared" si="55"/>
        <v>4.0578764142732808</v>
      </c>
      <c r="E664" s="7">
        <f t="shared" si="56"/>
        <v>6.0868146214099212</v>
      </c>
    </row>
    <row r="665" spans="1:5" x14ac:dyDescent="0.25">
      <c r="A665">
        <f t="shared" si="57"/>
        <v>37200</v>
      </c>
      <c r="B665">
        <f t="shared" si="53"/>
        <v>2292</v>
      </c>
      <c r="C665">
        <f t="shared" si="54"/>
        <v>1528</v>
      </c>
      <c r="D665" s="7">
        <f t="shared" si="55"/>
        <v>4.0575916230366493</v>
      </c>
      <c r="E665" s="7">
        <f t="shared" si="56"/>
        <v>6.0863874345549736</v>
      </c>
    </row>
    <row r="666" spans="1:5" x14ac:dyDescent="0.25">
      <c r="A666">
        <f t="shared" si="57"/>
        <v>37100</v>
      </c>
      <c r="B666">
        <f t="shared" si="53"/>
        <v>2286</v>
      </c>
      <c r="C666">
        <f t="shared" si="54"/>
        <v>1524</v>
      </c>
      <c r="D666" s="7">
        <f t="shared" si="55"/>
        <v>4.0573053368328962</v>
      </c>
      <c r="E666" s="7">
        <f t="shared" si="56"/>
        <v>6.0859580052493438</v>
      </c>
    </row>
    <row r="667" spans="1:5" x14ac:dyDescent="0.25">
      <c r="A667">
        <f t="shared" si="57"/>
        <v>37000</v>
      </c>
      <c r="B667">
        <f t="shared" si="53"/>
        <v>2280</v>
      </c>
      <c r="C667">
        <f t="shared" si="54"/>
        <v>1520</v>
      </c>
      <c r="D667" s="7">
        <f t="shared" si="55"/>
        <v>4.057017543859649</v>
      </c>
      <c r="E667" s="7">
        <f t="shared" si="56"/>
        <v>6.0855263157894735</v>
      </c>
    </row>
    <row r="668" spans="1:5" x14ac:dyDescent="0.25">
      <c r="A668">
        <f t="shared" si="57"/>
        <v>36900</v>
      </c>
      <c r="B668">
        <f t="shared" si="53"/>
        <v>2274</v>
      </c>
      <c r="C668">
        <f t="shared" si="54"/>
        <v>1516</v>
      </c>
      <c r="D668" s="7">
        <f t="shared" si="55"/>
        <v>4.0567282321899736</v>
      </c>
      <c r="E668" s="7">
        <f t="shared" si="56"/>
        <v>6.0850923482849604</v>
      </c>
    </row>
    <row r="669" spans="1:5" x14ac:dyDescent="0.25">
      <c r="A669">
        <f t="shared" si="57"/>
        <v>36800</v>
      </c>
      <c r="B669">
        <f t="shared" si="53"/>
        <v>2268</v>
      </c>
      <c r="C669">
        <f t="shared" si="54"/>
        <v>1512</v>
      </c>
      <c r="D669" s="7">
        <f t="shared" si="55"/>
        <v>4.0564373897707231</v>
      </c>
      <c r="E669" s="7">
        <f t="shared" si="56"/>
        <v>6.0846560846560847</v>
      </c>
    </row>
    <row r="670" spans="1:5" x14ac:dyDescent="0.25">
      <c r="A670">
        <f t="shared" si="57"/>
        <v>36700</v>
      </c>
      <c r="B670">
        <f t="shared" si="53"/>
        <v>2262</v>
      </c>
      <c r="C670">
        <f t="shared" si="54"/>
        <v>1508</v>
      </c>
      <c r="D670" s="7">
        <f t="shared" si="55"/>
        <v>4.0561450044208662</v>
      </c>
      <c r="E670" s="7">
        <f t="shared" si="56"/>
        <v>6.0842175066312993</v>
      </c>
    </row>
    <row r="671" spans="1:5" x14ac:dyDescent="0.25">
      <c r="A671">
        <f t="shared" si="57"/>
        <v>36600</v>
      </c>
      <c r="B671">
        <f t="shared" si="53"/>
        <v>2256</v>
      </c>
      <c r="C671">
        <f t="shared" si="54"/>
        <v>1504</v>
      </c>
      <c r="D671" s="7">
        <f t="shared" si="55"/>
        <v>4.0558510638297873</v>
      </c>
      <c r="E671" s="7">
        <f t="shared" si="56"/>
        <v>6.0837765957446805</v>
      </c>
    </row>
    <row r="672" spans="1:5" x14ac:dyDescent="0.25">
      <c r="A672">
        <f t="shared" si="57"/>
        <v>36500</v>
      </c>
      <c r="B672">
        <f t="shared" si="53"/>
        <v>2250</v>
      </c>
      <c r="C672">
        <f t="shared" si="54"/>
        <v>1500</v>
      </c>
      <c r="D672" s="7">
        <f t="shared" si="55"/>
        <v>4.0555555555555554</v>
      </c>
      <c r="E672" s="7">
        <f t="shared" si="56"/>
        <v>6.083333333333333</v>
      </c>
    </row>
    <row r="673" spans="1:5" x14ac:dyDescent="0.25">
      <c r="A673">
        <f t="shared" si="57"/>
        <v>36400</v>
      </c>
      <c r="B673">
        <f t="shared" si="53"/>
        <v>2244</v>
      </c>
      <c r="C673">
        <f t="shared" si="54"/>
        <v>1496</v>
      </c>
      <c r="D673" s="7">
        <f t="shared" si="55"/>
        <v>4.0552584670231733</v>
      </c>
      <c r="E673" s="7">
        <f t="shared" si="56"/>
        <v>6.0828877005347595</v>
      </c>
    </row>
    <row r="674" spans="1:5" x14ac:dyDescent="0.25">
      <c r="A674">
        <f t="shared" si="57"/>
        <v>36300</v>
      </c>
      <c r="B674">
        <f t="shared" si="53"/>
        <v>2238</v>
      </c>
      <c r="C674">
        <f t="shared" si="54"/>
        <v>1492</v>
      </c>
      <c r="D674" s="7">
        <f t="shared" si="55"/>
        <v>4.0549597855227884</v>
      </c>
      <c r="E674" s="7">
        <f t="shared" si="56"/>
        <v>6.0824396782841825</v>
      </c>
    </row>
    <row r="675" spans="1:5" x14ac:dyDescent="0.25">
      <c r="A675">
        <f t="shared" si="57"/>
        <v>36200</v>
      </c>
      <c r="B675">
        <f t="shared" si="53"/>
        <v>2232</v>
      </c>
      <c r="C675">
        <f t="shared" si="54"/>
        <v>1488</v>
      </c>
      <c r="D675" s="7">
        <f t="shared" si="55"/>
        <v>4.0546594982078856</v>
      </c>
      <c r="E675" s="7">
        <f t="shared" si="56"/>
        <v>6.081989247311828</v>
      </c>
    </row>
    <row r="676" spans="1:5" x14ac:dyDescent="0.25">
      <c r="A676">
        <f t="shared" si="57"/>
        <v>36100</v>
      </c>
      <c r="B676">
        <f t="shared" si="53"/>
        <v>2226</v>
      </c>
      <c r="C676">
        <f t="shared" si="54"/>
        <v>1484</v>
      </c>
      <c r="D676" s="7">
        <f t="shared" si="55"/>
        <v>4.0543575920934414</v>
      </c>
      <c r="E676" s="7">
        <f t="shared" si="56"/>
        <v>6.0815363881401616</v>
      </c>
    </row>
    <row r="677" spans="1:5" x14ac:dyDescent="0.25">
      <c r="A677">
        <f t="shared" si="57"/>
        <v>36000</v>
      </c>
      <c r="B677">
        <f t="shared" si="53"/>
        <v>2220</v>
      </c>
      <c r="C677">
        <f t="shared" si="54"/>
        <v>1480</v>
      </c>
      <c r="D677" s="7">
        <f t="shared" si="55"/>
        <v>4.0540540540540544</v>
      </c>
      <c r="E677" s="7">
        <f t="shared" si="56"/>
        <v>6.0810810810810807</v>
      </c>
    </row>
    <row r="678" spans="1:5" x14ac:dyDescent="0.25">
      <c r="A678">
        <f t="shared" si="57"/>
        <v>35900</v>
      </c>
      <c r="B678">
        <f t="shared" si="53"/>
        <v>2214</v>
      </c>
      <c r="C678">
        <f t="shared" si="54"/>
        <v>1476</v>
      </c>
      <c r="D678" s="7">
        <f t="shared" si="55"/>
        <v>4.0537488708220417</v>
      </c>
      <c r="E678" s="7">
        <f t="shared" si="56"/>
        <v>6.0806233062330621</v>
      </c>
    </row>
    <row r="679" spans="1:5" x14ac:dyDescent="0.25">
      <c r="A679">
        <f t="shared" si="57"/>
        <v>35800</v>
      </c>
      <c r="B679">
        <f t="shared" si="53"/>
        <v>2208</v>
      </c>
      <c r="C679">
        <f t="shared" si="54"/>
        <v>1472</v>
      </c>
      <c r="D679" s="7">
        <f t="shared" si="55"/>
        <v>4.0534420289855069</v>
      </c>
      <c r="E679" s="7">
        <f t="shared" si="56"/>
        <v>6.0801630434782608</v>
      </c>
    </row>
    <row r="680" spans="1:5" x14ac:dyDescent="0.25">
      <c r="A680">
        <f t="shared" si="57"/>
        <v>35700</v>
      </c>
      <c r="B680">
        <f t="shared" si="53"/>
        <v>2202</v>
      </c>
      <c r="C680">
        <f t="shared" si="54"/>
        <v>1468</v>
      </c>
      <c r="D680" s="7">
        <f t="shared" si="55"/>
        <v>4.0531335149863761</v>
      </c>
      <c r="E680" s="7">
        <f t="shared" si="56"/>
        <v>6.0797002724795641</v>
      </c>
    </row>
    <row r="681" spans="1:5" x14ac:dyDescent="0.25">
      <c r="A681">
        <f t="shared" si="57"/>
        <v>35600</v>
      </c>
      <c r="B681">
        <f t="shared" si="53"/>
        <v>2196</v>
      </c>
      <c r="C681">
        <f t="shared" si="54"/>
        <v>1464</v>
      </c>
      <c r="D681" s="7">
        <f t="shared" si="55"/>
        <v>4.0528233151183972</v>
      </c>
      <c r="E681" s="7">
        <f t="shared" si="56"/>
        <v>6.0792349726775958</v>
      </c>
    </row>
    <row r="682" spans="1:5" x14ac:dyDescent="0.25">
      <c r="A682">
        <f t="shared" si="57"/>
        <v>35500</v>
      </c>
      <c r="B682">
        <f t="shared" si="53"/>
        <v>2190</v>
      </c>
      <c r="C682">
        <f t="shared" si="54"/>
        <v>1460</v>
      </c>
      <c r="D682" s="7">
        <f t="shared" si="55"/>
        <v>4.0525114155251138</v>
      </c>
      <c r="E682" s="7">
        <f t="shared" si="56"/>
        <v>6.0787671232876717</v>
      </c>
    </row>
    <row r="683" spans="1:5" x14ac:dyDescent="0.25">
      <c r="A683">
        <f t="shared" si="57"/>
        <v>35400</v>
      </c>
      <c r="B683">
        <f t="shared" si="53"/>
        <v>2184</v>
      </c>
      <c r="C683">
        <f t="shared" si="54"/>
        <v>1456</v>
      </c>
      <c r="D683" s="7">
        <f t="shared" si="55"/>
        <v>4.052197802197802</v>
      </c>
      <c r="E683" s="7">
        <f t="shared" si="56"/>
        <v>6.0782967032967035</v>
      </c>
    </row>
    <row r="684" spans="1:5" x14ac:dyDescent="0.25">
      <c r="A684">
        <f t="shared" si="57"/>
        <v>35300</v>
      </c>
      <c r="B684">
        <f t="shared" si="53"/>
        <v>2178</v>
      </c>
      <c r="C684">
        <f t="shared" si="54"/>
        <v>1452</v>
      </c>
      <c r="D684" s="7">
        <f t="shared" si="55"/>
        <v>4.0518824609733697</v>
      </c>
      <c r="E684" s="7">
        <f t="shared" si="56"/>
        <v>6.077823691460055</v>
      </c>
    </row>
    <row r="685" spans="1:5" x14ac:dyDescent="0.25">
      <c r="A685">
        <f t="shared" si="57"/>
        <v>35200</v>
      </c>
      <c r="B685">
        <f t="shared" si="53"/>
        <v>2172</v>
      </c>
      <c r="C685">
        <f t="shared" si="54"/>
        <v>1448</v>
      </c>
      <c r="D685" s="7">
        <f t="shared" si="55"/>
        <v>4.0515653775322287</v>
      </c>
      <c r="E685" s="7">
        <f t="shared" si="56"/>
        <v>6.0773480662983426</v>
      </c>
    </row>
    <row r="686" spans="1:5" x14ac:dyDescent="0.25">
      <c r="A686">
        <f t="shared" si="57"/>
        <v>35100</v>
      </c>
      <c r="B686">
        <f t="shared" si="53"/>
        <v>2166</v>
      </c>
      <c r="C686">
        <f t="shared" si="54"/>
        <v>1444</v>
      </c>
      <c r="D686" s="7">
        <f t="shared" si="55"/>
        <v>4.0512465373961222</v>
      </c>
      <c r="E686" s="7">
        <f t="shared" si="56"/>
        <v>6.0768698060941828</v>
      </c>
    </row>
    <row r="687" spans="1:5" x14ac:dyDescent="0.25">
      <c r="A687">
        <f t="shared" si="57"/>
        <v>35000</v>
      </c>
      <c r="B687">
        <f t="shared" si="53"/>
        <v>2160</v>
      </c>
      <c r="C687">
        <f t="shared" si="54"/>
        <v>1440</v>
      </c>
      <c r="D687" s="7">
        <f t="shared" si="55"/>
        <v>4.0509259259259256</v>
      </c>
      <c r="E687" s="7">
        <f t="shared" si="56"/>
        <v>6.0763888888888893</v>
      </c>
    </row>
    <row r="688" spans="1:5" x14ac:dyDescent="0.25">
      <c r="A688">
        <f t="shared" si="57"/>
        <v>34900</v>
      </c>
      <c r="B688">
        <f t="shared" si="53"/>
        <v>2154</v>
      </c>
      <c r="C688">
        <f t="shared" si="54"/>
        <v>1436</v>
      </c>
      <c r="D688" s="7">
        <f t="shared" si="55"/>
        <v>4.0506035283194057</v>
      </c>
      <c r="E688" s="7">
        <f t="shared" si="56"/>
        <v>6.075905292479109</v>
      </c>
    </row>
    <row r="689" spans="1:5" x14ac:dyDescent="0.25">
      <c r="A689">
        <f t="shared" si="57"/>
        <v>34800</v>
      </c>
      <c r="B689">
        <f t="shared" si="53"/>
        <v>2148</v>
      </c>
      <c r="C689">
        <f t="shared" si="54"/>
        <v>1432</v>
      </c>
      <c r="D689" s="7">
        <f t="shared" si="55"/>
        <v>4.0502793296089381</v>
      </c>
      <c r="E689" s="7">
        <f t="shared" si="56"/>
        <v>6.0754189944134076</v>
      </c>
    </row>
    <row r="690" spans="1:5" x14ac:dyDescent="0.25">
      <c r="A690">
        <f t="shared" si="57"/>
        <v>34700</v>
      </c>
      <c r="B690">
        <f t="shared" si="53"/>
        <v>2142</v>
      </c>
      <c r="C690">
        <f t="shared" si="54"/>
        <v>1428</v>
      </c>
      <c r="D690" s="7">
        <f t="shared" si="55"/>
        <v>4.0499533146591968</v>
      </c>
      <c r="E690" s="7">
        <f t="shared" si="56"/>
        <v>6.0749299719887953</v>
      </c>
    </row>
    <row r="691" spans="1:5" x14ac:dyDescent="0.25">
      <c r="A691">
        <f t="shared" si="57"/>
        <v>34600</v>
      </c>
      <c r="B691">
        <f t="shared" si="53"/>
        <v>2136</v>
      </c>
      <c r="C691">
        <f t="shared" si="54"/>
        <v>1424</v>
      </c>
      <c r="D691" s="7">
        <f t="shared" si="55"/>
        <v>4.0496254681647939</v>
      </c>
      <c r="E691" s="7">
        <f t="shared" si="56"/>
        <v>6.0744382022471912</v>
      </c>
    </row>
    <row r="692" spans="1:5" x14ac:dyDescent="0.25">
      <c r="A692">
        <f t="shared" si="57"/>
        <v>34500</v>
      </c>
      <c r="B692">
        <f t="shared" si="53"/>
        <v>2130</v>
      </c>
      <c r="C692">
        <f t="shared" si="54"/>
        <v>1420</v>
      </c>
      <c r="D692" s="7">
        <f t="shared" si="55"/>
        <v>4.049295774647887</v>
      </c>
      <c r="E692" s="7">
        <f t="shared" si="56"/>
        <v>6.073943661971831</v>
      </c>
    </row>
    <row r="693" spans="1:5" x14ac:dyDescent="0.25">
      <c r="A693">
        <f t="shared" si="57"/>
        <v>34400</v>
      </c>
      <c r="B693">
        <f t="shared" si="53"/>
        <v>2124</v>
      </c>
      <c r="C693">
        <f t="shared" si="54"/>
        <v>1416</v>
      </c>
      <c r="D693" s="7">
        <f t="shared" si="55"/>
        <v>4.0489642184557439</v>
      </c>
      <c r="E693" s="7">
        <f t="shared" si="56"/>
        <v>6.0734463276836159</v>
      </c>
    </row>
    <row r="694" spans="1:5" x14ac:dyDescent="0.25">
      <c r="A694">
        <f t="shared" si="57"/>
        <v>34300</v>
      </c>
      <c r="B694">
        <f t="shared" si="53"/>
        <v>2118</v>
      </c>
      <c r="C694">
        <f t="shared" si="54"/>
        <v>1412</v>
      </c>
      <c r="D694" s="7">
        <f t="shared" si="55"/>
        <v>4.0486307837582629</v>
      </c>
      <c r="E694" s="7">
        <f t="shared" si="56"/>
        <v>6.0729461756373935</v>
      </c>
    </row>
    <row r="695" spans="1:5" x14ac:dyDescent="0.25">
      <c r="A695">
        <f t="shared" si="57"/>
        <v>34200</v>
      </c>
      <c r="B695">
        <f t="shared" si="53"/>
        <v>2112</v>
      </c>
      <c r="C695">
        <f t="shared" si="54"/>
        <v>1408</v>
      </c>
      <c r="D695" s="7">
        <f t="shared" si="55"/>
        <v>4.0482954545454541</v>
      </c>
      <c r="E695" s="7">
        <f t="shared" si="56"/>
        <v>6.0724431818181817</v>
      </c>
    </row>
    <row r="696" spans="1:5" x14ac:dyDescent="0.25">
      <c r="A696">
        <f t="shared" si="57"/>
        <v>34100</v>
      </c>
      <c r="B696">
        <f t="shared" si="53"/>
        <v>2106</v>
      </c>
      <c r="C696">
        <f t="shared" si="54"/>
        <v>1404</v>
      </c>
      <c r="D696" s="7">
        <f t="shared" si="55"/>
        <v>4.0479582146248809</v>
      </c>
      <c r="E696" s="7">
        <f t="shared" si="56"/>
        <v>6.0719373219373223</v>
      </c>
    </row>
    <row r="697" spans="1:5" x14ac:dyDescent="0.25">
      <c r="A697">
        <f t="shared" si="57"/>
        <v>34000</v>
      </c>
      <c r="B697">
        <f t="shared" si="53"/>
        <v>2100</v>
      </c>
      <c r="C697">
        <f t="shared" si="54"/>
        <v>1400</v>
      </c>
      <c r="D697" s="7">
        <f t="shared" si="55"/>
        <v>4.0476190476190474</v>
      </c>
      <c r="E697" s="7">
        <f t="shared" si="56"/>
        <v>6.0714285714285712</v>
      </c>
    </row>
    <row r="698" spans="1:5" x14ac:dyDescent="0.25">
      <c r="A698">
        <f t="shared" si="57"/>
        <v>33900</v>
      </c>
      <c r="B698">
        <f t="shared" si="53"/>
        <v>2094</v>
      </c>
      <c r="C698">
        <f t="shared" si="54"/>
        <v>1396</v>
      </c>
      <c r="D698" s="7">
        <f t="shared" si="55"/>
        <v>4.0472779369627503</v>
      </c>
      <c r="E698" s="7">
        <f t="shared" si="56"/>
        <v>6.0709169054441263</v>
      </c>
    </row>
    <row r="699" spans="1:5" x14ac:dyDescent="0.25">
      <c r="A699">
        <f t="shared" si="57"/>
        <v>33800</v>
      </c>
      <c r="B699">
        <f t="shared" si="53"/>
        <v>2088</v>
      </c>
      <c r="C699">
        <f t="shared" si="54"/>
        <v>1392</v>
      </c>
      <c r="D699" s="7">
        <f t="shared" si="55"/>
        <v>4.0469348659003828</v>
      </c>
      <c r="E699" s="7">
        <f t="shared" si="56"/>
        <v>6.070402298850575</v>
      </c>
    </row>
    <row r="700" spans="1:5" x14ac:dyDescent="0.25">
      <c r="A700">
        <f t="shared" si="57"/>
        <v>33700</v>
      </c>
      <c r="B700">
        <f t="shared" si="53"/>
        <v>2082</v>
      </c>
      <c r="C700">
        <f t="shared" si="54"/>
        <v>1388</v>
      </c>
      <c r="D700" s="7">
        <f t="shared" si="55"/>
        <v>4.0465898174831896</v>
      </c>
      <c r="E700" s="7">
        <f t="shared" si="56"/>
        <v>6.0698847262247835</v>
      </c>
    </row>
    <row r="701" spans="1:5" x14ac:dyDescent="0.25">
      <c r="A701">
        <f t="shared" si="57"/>
        <v>33600</v>
      </c>
      <c r="B701">
        <f t="shared" si="53"/>
        <v>2076</v>
      </c>
      <c r="C701">
        <f t="shared" si="54"/>
        <v>1384</v>
      </c>
      <c r="D701" s="7">
        <f t="shared" si="55"/>
        <v>4.0462427745664744</v>
      </c>
      <c r="E701" s="7">
        <f t="shared" si="56"/>
        <v>6.0693641618497107</v>
      </c>
    </row>
    <row r="702" spans="1:5" x14ac:dyDescent="0.25">
      <c r="A702">
        <f t="shared" si="57"/>
        <v>33500</v>
      </c>
      <c r="B702">
        <f t="shared" si="53"/>
        <v>2070</v>
      </c>
      <c r="C702">
        <f t="shared" si="54"/>
        <v>1380</v>
      </c>
      <c r="D702" s="7">
        <f t="shared" si="55"/>
        <v>4.045893719806763</v>
      </c>
      <c r="E702" s="7">
        <f t="shared" si="56"/>
        <v>6.0688405797101446</v>
      </c>
    </row>
    <row r="703" spans="1:5" x14ac:dyDescent="0.25">
      <c r="A703">
        <f t="shared" si="57"/>
        <v>33400</v>
      </c>
      <c r="B703">
        <f t="shared" si="53"/>
        <v>2064</v>
      </c>
      <c r="C703">
        <f t="shared" si="54"/>
        <v>1376</v>
      </c>
      <c r="D703" s="7">
        <f t="shared" si="55"/>
        <v>4.045542635658915</v>
      </c>
      <c r="E703" s="7">
        <f t="shared" si="56"/>
        <v>6.0683139534883717</v>
      </c>
    </row>
    <row r="704" spans="1:5" x14ac:dyDescent="0.25">
      <c r="A704">
        <f t="shared" si="57"/>
        <v>33300</v>
      </c>
      <c r="B704">
        <f t="shared" si="53"/>
        <v>2058</v>
      </c>
      <c r="C704">
        <f t="shared" si="54"/>
        <v>1372</v>
      </c>
      <c r="D704" s="7">
        <f t="shared" si="55"/>
        <v>4.0451895043731776</v>
      </c>
      <c r="E704" s="7">
        <f t="shared" si="56"/>
        <v>6.0677842565597668</v>
      </c>
    </row>
    <row r="705" spans="1:5" x14ac:dyDescent="0.25">
      <c r="A705">
        <f t="shared" si="57"/>
        <v>33200</v>
      </c>
      <c r="B705">
        <f t="shared" si="53"/>
        <v>2052</v>
      </c>
      <c r="C705">
        <f t="shared" si="54"/>
        <v>1368</v>
      </c>
      <c r="D705" s="7">
        <f t="shared" si="55"/>
        <v>4.0448343079922031</v>
      </c>
      <c r="E705" s="7">
        <f t="shared" si="56"/>
        <v>6.0672514619883042</v>
      </c>
    </row>
    <row r="706" spans="1:5" x14ac:dyDescent="0.25">
      <c r="A706">
        <f t="shared" si="57"/>
        <v>33100</v>
      </c>
      <c r="B706">
        <f t="shared" si="53"/>
        <v>2046</v>
      </c>
      <c r="C706">
        <f t="shared" si="54"/>
        <v>1364</v>
      </c>
      <c r="D706" s="7">
        <f t="shared" si="55"/>
        <v>4.0444770283479965</v>
      </c>
      <c r="E706" s="7">
        <f t="shared" si="56"/>
        <v>6.0667155425219939</v>
      </c>
    </row>
    <row r="707" spans="1:5" x14ac:dyDescent="0.25">
      <c r="A707">
        <f t="shared" si="57"/>
        <v>33000</v>
      </c>
      <c r="B707">
        <f t="shared" si="53"/>
        <v>2040</v>
      </c>
      <c r="C707">
        <f t="shared" si="54"/>
        <v>1360</v>
      </c>
      <c r="D707" s="7">
        <f t="shared" si="55"/>
        <v>4.0441176470588234</v>
      </c>
      <c r="E707" s="7">
        <f t="shared" si="56"/>
        <v>6.0661764705882355</v>
      </c>
    </row>
    <row r="708" spans="1:5" x14ac:dyDescent="0.25">
      <c r="A708">
        <f t="shared" si="57"/>
        <v>32900</v>
      </c>
      <c r="B708">
        <f t="shared" si="53"/>
        <v>2034</v>
      </c>
      <c r="C708">
        <f t="shared" si="54"/>
        <v>1356</v>
      </c>
      <c r="D708" s="7">
        <f t="shared" si="55"/>
        <v>4.0437561455260571</v>
      </c>
      <c r="E708" s="7">
        <f t="shared" si="56"/>
        <v>6.0656342182890857</v>
      </c>
    </row>
    <row r="709" spans="1:5" x14ac:dyDescent="0.25">
      <c r="A709">
        <f t="shared" si="57"/>
        <v>32800</v>
      </c>
      <c r="B709">
        <f t="shared" si="53"/>
        <v>2028</v>
      </c>
      <c r="C709">
        <f t="shared" si="54"/>
        <v>1352</v>
      </c>
      <c r="D709" s="7">
        <f t="shared" si="55"/>
        <v>4.0433925049309662</v>
      </c>
      <c r="E709" s="7">
        <f t="shared" si="56"/>
        <v>6.0650887573964498</v>
      </c>
    </row>
    <row r="710" spans="1:5" x14ac:dyDescent="0.25">
      <c r="A710">
        <f t="shared" si="57"/>
        <v>32700</v>
      </c>
      <c r="B710">
        <f t="shared" si="53"/>
        <v>2022</v>
      </c>
      <c r="C710">
        <f t="shared" si="54"/>
        <v>1348</v>
      </c>
      <c r="D710" s="7">
        <f t="shared" si="55"/>
        <v>4.043026706231454</v>
      </c>
      <c r="E710" s="7">
        <f t="shared" si="56"/>
        <v>6.0645400593471814</v>
      </c>
    </row>
    <row r="711" spans="1:5" x14ac:dyDescent="0.25">
      <c r="A711">
        <f t="shared" si="57"/>
        <v>32600</v>
      </c>
      <c r="B711">
        <f t="shared" si="53"/>
        <v>2016</v>
      </c>
      <c r="C711">
        <f t="shared" si="54"/>
        <v>1344</v>
      </c>
      <c r="D711" s="7">
        <f t="shared" si="55"/>
        <v>4.0426587301587302</v>
      </c>
      <c r="E711" s="7">
        <f t="shared" si="56"/>
        <v>6.0639880952380949</v>
      </c>
    </row>
    <row r="712" spans="1:5" x14ac:dyDescent="0.25">
      <c r="A712">
        <f t="shared" si="57"/>
        <v>32500</v>
      </c>
      <c r="B712">
        <f t="shared" si="53"/>
        <v>2010</v>
      </c>
      <c r="C712">
        <f t="shared" si="54"/>
        <v>1340</v>
      </c>
      <c r="D712" s="7">
        <f t="shared" si="55"/>
        <v>4.0422885572139302</v>
      </c>
      <c r="E712" s="7">
        <f t="shared" si="56"/>
        <v>6.0634328358208958</v>
      </c>
    </row>
    <row r="713" spans="1:5" x14ac:dyDescent="0.25">
      <c r="A713">
        <f t="shared" si="57"/>
        <v>32400</v>
      </c>
      <c r="B713">
        <f t="shared" si="53"/>
        <v>2004</v>
      </c>
      <c r="C713">
        <f t="shared" si="54"/>
        <v>1336</v>
      </c>
      <c r="D713" s="7">
        <f t="shared" si="55"/>
        <v>4.0419161676646711</v>
      </c>
      <c r="E713" s="7">
        <f t="shared" si="56"/>
        <v>6.0628742514970062</v>
      </c>
    </row>
    <row r="714" spans="1:5" x14ac:dyDescent="0.25">
      <c r="A714">
        <f t="shared" si="57"/>
        <v>32300</v>
      </c>
      <c r="B714">
        <f t="shared" si="53"/>
        <v>1998</v>
      </c>
      <c r="C714">
        <f t="shared" si="54"/>
        <v>1332</v>
      </c>
      <c r="D714" s="7">
        <f t="shared" si="55"/>
        <v>4.0415415415415419</v>
      </c>
      <c r="E714" s="7">
        <f t="shared" si="56"/>
        <v>6.0623123123123124</v>
      </c>
    </row>
    <row r="715" spans="1:5" x14ac:dyDescent="0.25">
      <c r="A715">
        <f t="shared" si="57"/>
        <v>32200</v>
      </c>
      <c r="B715">
        <f t="shared" si="53"/>
        <v>1992</v>
      </c>
      <c r="C715">
        <f t="shared" si="54"/>
        <v>1328</v>
      </c>
      <c r="D715" s="7">
        <f t="shared" si="55"/>
        <v>4.0411646586345382</v>
      </c>
      <c r="E715" s="7">
        <f t="shared" si="56"/>
        <v>6.0617469879518069</v>
      </c>
    </row>
    <row r="716" spans="1:5" x14ac:dyDescent="0.25">
      <c r="A716">
        <f t="shared" si="57"/>
        <v>32100</v>
      </c>
      <c r="B716">
        <f t="shared" si="53"/>
        <v>1986</v>
      </c>
      <c r="C716">
        <f t="shared" si="54"/>
        <v>1324</v>
      </c>
      <c r="D716" s="7">
        <f t="shared" si="55"/>
        <v>4.0407854984894263</v>
      </c>
      <c r="E716" s="7">
        <f t="shared" si="56"/>
        <v>6.0611782477341389</v>
      </c>
    </row>
    <row r="717" spans="1:5" x14ac:dyDescent="0.25">
      <c r="A717">
        <f t="shared" si="57"/>
        <v>32000</v>
      </c>
      <c r="B717">
        <f t="shared" si="53"/>
        <v>1980</v>
      </c>
      <c r="C717">
        <f t="shared" si="54"/>
        <v>1320</v>
      </c>
      <c r="D717" s="7">
        <f t="shared" si="55"/>
        <v>4.0404040404040407</v>
      </c>
      <c r="E717" s="7">
        <f t="shared" si="56"/>
        <v>6.0606060606060606</v>
      </c>
    </row>
    <row r="718" spans="1:5" x14ac:dyDescent="0.25">
      <c r="A718">
        <f t="shared" si="57"/>
        <v>31900</v>
      </c>
      <c r="B718">
        <f t="shared" ref="B718:B781" si="58">($A718*0.06)+60</f>
        <v>1974</v>
      </c>
      <c r="C718">
        <f t="shared" ref="C718:C781" si="59">($A718*0.04)+40</f>
        <v>1316</v>
      </c>
      <c r="D718" s="7">
        <f t="shared" ref="D718:D781" si="60">($A718*0.25)/B718</f>
        <v>4.0400202634245188</v>
      </c>
      <c r="E718" s="7">
        <f t="shared" ref="E718:E781" si="61">($A718*0.25)/C718</f>
        <v>6.0600303951367778</v>
      </c>
    </row>
    <row r="719" spans="1:5" x14ac:dyDescent="0.25">
      <c r="A719">
        <f t="shared" ref="A719:A782" si="62">A718-100</f>
        <v>31800</v>
      </c>
      <c r="B719">
        <f t="shared" si="58"/>
        <v>1968</v>
      </c>
      <c r="C719">
        <f t="shared" si="59"/>
        <v>1312</v>
      </c>
      <c r="D719" s="7">
        <f t="shared" si="60"/>
        <v>4.0396341463414638</v>
      </c>
      <c r="E719" s="7">
        <f t="shared" si="61"/>
        <v>6.0594512195121952</v>
      </c>
    </row>
    <row r="720" spans="1:5" x14ac:dyDescent="0.25">
      <c r="A720">
        <f t="shared" si="62"/>
        <v>31700</v>
      </c>
      <c r="B720">
        <f t="shared" si="58"/>
        <v>1962</v>
      </c>
      <c r="C720">
        <f t="shared" si="59"/>
        <v>1308</v>
      </c>
      <c r="D720" s="7">
        <f t="shared" si="60"/>
        <v>4.0392456676860347</v>
      </c>
      <c r="E720" s="7">
        <f t="shared" si="61"/>
        <v>6.0588685015290524</v>
      </c>
    </row>
    <row r="721" spans="1:5" x14ac:dyDescent="0.25">
      <c r="A721">
        <f t="shared" si="62"/>
        <v>31600</v>
      </c>
      <c r="B721">
        <f t="shared" si="58"/>
        <v>1956</v>
      </c>
      <c r="C721">
        <f t="shared" si="59"/>
        <v>1304</v>
      </c>
      <c r="D721" s="7">
        <f t="shared" si="60"/>
        <v>4.038854805725971</v>
      </c>
      <c r="E721" s="7">
        <f t="shared" si="61"/>
        <v>6.0582822085889569</v>
      </c>
    </row>
    <row r="722" spans="1:5" x14ac:dyDescent="0.25">
      <c r="A722">
        <f t="shared" si="62"/>
        <v>31500</v>
      </c>
      <c r="B722">
        <f t="shared" si="58"/>
        <v>1950</v>
      </c>
      <c r="C722">
        <f t="shared" si="59"/>
        <v>1300</v>
      </c>
      <c r="D722" s="7">
        <f t="shared" si="60"/>
        <v>4.0384615384615383</v>
      </c>
      <c r="E722" s="7">
        <f t="shared" si="61"/>
        <v>6.0576923076923075</v>
      </c>
    </row>
    <row r="723" spans="1:5" x14ac:dyDescent="0.25">
      <c r="A723">
        <f t="shared" si="62"/>
        <v>31400</v>
      </c>
      <c r="B723">
        <f t="shared" si="58"/>
        <v>1944</v>
      </c>
      <c r="C723">
        <f t="shared" si="59"/>
        <v>1296</v>
      </c>
      <c r="D723" s="7">
        <f t="shared" si="60"/>
        <v>4.038065843621399</v>
      </c>
      <c r="E723" s="7">
        <f t="shared" si="61"/>
        <v>6.0570987654320989</v>
      </c>
    </row>
    <row r="724" spans="1:5" x14ac:dyDescent="0.25">
      <c r="A724">
        <f t="shared" si="62"/>
        <v>31300</v>
      </c>
      <c r="B724">
        <f t="shared" si="58"/>
        <v>1938</v>
      </c>
      <c r="C724">
        <f t="shared" si="59"/>
        <v>1292</v>
      </c>
      <c r="D724" s="7">
        <f t="shared" si="60"/>
        <v>4.037667698658411</v>
      </c>
      <c r="E724" s="7">
        <f t="shared" si="61"/>
        <v>6.0565015479876161</v>
      </c>
    </row>
    <row r="725" spans="1:5" x14ac:dyDescent="0.25">
      <c r="A725">
        <f t="shared" si="62"/>
        <v>31200</v>
      </c>
      <c r="B725">
        <f t="shared" si="58"/>
        <v>1932</v>
      </c>
      <c r="C725">
        <f t="shared" si="59"/>
        <v>1288</v>
      </c>
      <c r="D725" s="7">
        <f t="shared" si="60"/>
        <v>4.0372670807453419</v>
      </c>
      <c r="E725" s="7">
        <f t="shared" si="61"/>
        <v>6.0559006211180124</v>
      </c>
    </row>
    <row r="726" spans="1:5" x14ac:dyDescent="0.25">
      <c r="A726">
        <f t="shared" si="62"/>
        <v>31100</v>
      </c>
      <c r="B726">
        <f t="shared" si="58"/>
        <v>1926</v>
      </c>
      <c r="C726">
        <f t="shared" si="59"/>
        <v>1284</v>
      </c>
      <c r="D726" s="7">
        <f t="shared" si="60"/>
        <v>4.0368639667705084</v>
      </c>
      <c r="E726" s="7">
        <f t="shared" si="61"/>
        <v>6.0552959501557631</v>
      </c>
    </row>
    <row r="727" spans="1:5" x14ac:dyDescent="0.25">
      <c r="A727">
        <f t="shared" si="62"/>
        <v>31000</v>
      </c>
      <c r="B727">
        <f t="shared" si="58"/>
        <v>1920</v>
      </c>
      <c r="C727">
        <f t="shared" si="59"/>
        <v>1280</v>
      </c>
      <c r="D727" s="7">
        <f t="shared" si="60"/>
        <v>4.036458333333333</v>
      </c>
      <c r="E727" s="7">
        <f t="shared" si="61"/>
        <v>6.0546875</v>
      </c>
    </row>
    <row r="728" spans="1:5" x14ac:dyDescent="0.25">
      <c r="A728">
        <f t="shared" si="62"/>
        <v>30900</v>
      </c>
      <c r="B728">
        <f t="shared" si="58"/>
        <v>1914</v>
      </c>
      <c r="C728">
        <f t="shared" si="59"/>
        <v>1276</v>
      </c>
      <c r="D728" s="7">
        <f t="shared" si="60"/>
        <v>4.0360501567398117</v>
      </c>
      <c r="E728" s="7">
        <f t="shared" si="61"/>
        <v>6.0540752351097176</v>
      </c>
    </row>
    <row r="729" spans="1:5" x14ac:dyDescent="0.25">
      <c r="A729">
        <f t="shared" si="62"/>
        <v>30800</v>
      </c>
      <c r="B729">
        <f t="shared" si="58"/>
        <v>1908</v>
      </c>
      <c r="C729">
        <f t="shared" si="59"/>
        <v>1272</v>
      </c>
      <c r="D729" s="7">
        <f t="shared" si="60"/>
        <v>4.0356394129979032</v>
      </c>
      <c r="E729" s="7">
        <f t="shared" si="61"/>
        <v>6.0534591194968552</v>
      </c>
    </row>
    <row r="730" spans="1:5" x14ac:dyDescent="0.25">
      <c r="A730">
        <f t="shared" si="62"/>
        <v>30700</v>
      </c>
      <c r="B730">
        <f t="shared" si="58"/>
        <v>1902</v>
      </c>
      <c r="C730">
        <f t="shared" si="59"/>
        <v>1268</v>
      </c>
      <c r="D730" s="7">
        <f t="shared" si="60"/>
        <v>4.0352260778128288</v>
      </c>
      <c r="E730" s="7">
        <f t="shared" si="61"/>
        <v>6.0528391167192428</v>
      </c>
    </row>
    <row r="731" spans="1:5" x14ac:dyDescent="0.25">
      <c r="A731">
        <f t="shared" si="62"/>
        <v>30600</v>
      </c>
      <c r="B731">
        <f t="shared" si="58"/>
        <v>1896</v>
      </c>
      <c r="C731">
        <f t="shared" si="59"/>
        <v>1264</v>
      </c>
      <c r="D731" s="7">
        <f t="shared" si="60"/>
        <v>4.0348101265822782</v>
      </c>
      <c r="E731" s="7">
        <f t="shared" si="61"/>
        <v>6.0522151898734178</v>
      </c>
    </row>
    <row r="732" spans="1:5" x14ac:dyDescent="0.25">
      <c r="A732">
        <f t="shared" si="62"/>
        <v>30500</v>
      </c>
      <c r="B732">
        <f t="shared" si="58"/>
        <v>1890</v>
      </c>
      <c r="C732">
        <f t="shared" si="59"/>
        <v>1260</v>
      </c>
      <c r="D732" s="7">
        <f t="shared" si="60"/>
        <v>4.034391534391534</v>
      </c>
      <c r="E732" s="7">
        <f t="shared" si="61"/>
        <v>6.0515873015873014</v>
      </c>
    </row>
    <row r="733" spans="1:5" x14ac:dyDescent="0.25">
      <c r="A733">
        <f t="shared" si="62"/>
        <v>30400</v>
      </c>
      <c r="B733">
        <f t="shared" si="58"/>
        <v>1884</v>
      </c>
      <c r="C733">
        <f t="shared" si="59"/>
        <v>1256</v>
      </c>
      <c r="D733" s="7">
        <f t="shared" si="60"/>
        <v>4.0339702760084926</v>
      </c>
      <c r="E733" s="7">
        <f t="shared" si="61"/>
        <v>6.0509554140127388</v>
      </c>
    </row>
    <row r="734" spans="1:5" x14ac:dyDescent="0.25">
      <c r="A734">
        <f t="shared" si="62"/>
        <v>30300</v>
      </c>
      <c r="B734">
        <f t="shared" si="58"/>
        <v>1878</v>
      </c>
      <c r="C734">
        <f t="shared" si="59"/>
        <v>1252</v>
      </c>
      <c r="D734" s="7">
        <f t="shared" si="60"/>
        <v>4.0335463258785946</v>
      </c>
      <c r="E734" s="7">
        <f t="shared" si="61"/>
        <v>6.0503194888178911</v>
      </c>
    </row>
    <row r="735" spans="1:5" x14ac:dyDescent="0.25">
      <c r="A735">
        <f t="shared" si="62"/>
        <v>30200</v>
      </c>
      <c r="B735">
        <f t="shared" si="58"/>
        <v>1872</v>
      </c>
      <c r="C735">
        <f t="shared" si="59"/>
        <v>1248</v>
      </c>
      <c r="D735" s="7">
        <f t="shared" si="60"/>
        <v>4.0331196581196584</v>
      </c>
      <c r="E735" s="7">
        <f t="shared" si="61"/>
        <v>6.0496794871794872</v>
      </c>
    </row>
    <row r="736" spans="1:5" x14ac:dyDescent="0.25">
      <c r="A736">
        <f t="shared" si="62"/>
        <v>30100</v>
      </c>
      <c r="B736">
        <f t="shared" si="58"/>
        <v>1866</v>
      </c>
      <c r="C736">
        <f t="shared" si="59"/>
        <v>1244</v>
      </c>
      <c r="D736" s="7">
        <f t="shared" si="60"/>
        <v>4.032690246516613</v>
      </c>
      <c r="E736" s="7">
        <f t="shared" si="61"/>
        <v>6.04903536977492</v>
      </c>
    </row>
    <row r="737" spans="1:5" x14ac:dyDescent="0.25">
      <c r="A737">
        <f t="shared" si="62"/>
        <v>30000</v>
      </c>
      <c r="B737">
        <f t="shared" si="58"/>
        <v>1860</v>
      </c>
      <c r="C737">
        <f t="shared" si="59"/>
        <v>1240</v>
      </c>
      <c r="D737" s="7">
        <f t="shared" si="60"/>
        <v>4.032258064516129</v>
      </c>
      <c r="E737" s="7">
        <f t="shared" si="61"/>
        <v>6.0483870967741939</v>
      </c>
    </row>
    <row r="738" spans="1:5" x14ac:dyDescent="0.25">
      <c r="A738">
        <f t="shared" si="62"/>
        <v>29900</v>
      </c>
      <c r="B738">
        <f t="shared" si="58"/>
        <v>1854</v>
      </c>
      <c r="C738">
        <f t="shared" si="59"/>
        <v>1236</v>
      </c>
      <c r="D738" s="7">
        <f t="shared" si="60"/>
        <v>4.0318230852211432</v>
      </c>
      <c r="E738" s="7">
        <f t="shared" si="61"/>
        <v>6.0477346278317148</v>
      </c>
    </row>
    <row r="739" spans="1:5" x14ac:dyDescent="0.25">
      <c r="A739">
        <f t="shared" si="62"/>
        <v>29800</v>
      </c>
      <c r="B739">
        <f t="shared" si="58"/>
        <v>1848</v>
      </c>
      <c r="C739">
        <f t="shared" si="59"/>
        <v>1232</v>
      </c>
      <c r="D739" s="7">
        <f t="shared" si="60"/>
        <v>4.0313852813852815</v>
      </c>
      <c r="E739" s="7">
        <f t="shared" si="61"/>
        <v>6.0470779220779223</v>
      </c>
    </row>
    <row r="740" spans="1:5" x14ac:dyDescent="0.25">
      <c r="A740">
        <f t="shared" si="62"/>
        <v>29700</v>
      </c>
      <c r="B740">
        <f t="shared" si="58"/>
        <v>1842</v>
      </c>
      <c r="C740">
        <f t="shared" si="59"/>
        <v>1228</v>
      </c>
      <c r="D740" s="7">
        <f t="shared" si="60"/>
        <v>4.0309446254071659</v>
      </c>
      <c r="E740" s="7">
        <f t="shared" si="61"/>
        <v>6.0464169381107489</v>
      </c>
    </row>
    <row r="741" spans="1:5" x14ac:dyDescent="0.25">
      <c r="A741">
        <f t="shared" si="62"/>
        <v>29600</v>
      </c>
      <c r="B741">
        <f t="shared" si="58"/>
        <v>1836</v>
      </c>
      <c r="C741">
        <f t="shared" si="59"/>
        <v>1224</v>
      </c>
      <c r="D741" s="7">
        <f t="shared" si="60"/>
        <v>4.0305010893246189</v>
      </c>
      <c r="E741" s="7">
        <f t="shared" si="61"/>
        <v>6.0457516339869279</v>
      </c>
    </row>
    <row r="742" spans="1:5" x14ac:dyDescent="0.25">
      <c r="A742">
        <f t="shared" si="62"/>
        <v>29500</v>
      </c>
      <c r="B742">
        <f t="shared" si="58"/>
        <v>1830</v>
      </c>
      <c r="C742">
        <f t="shared" si="59"/>
        <v>1220</v>
      </c>
      <c r="D742" s="7">
        <f t="shared" si="60"/>
        <v>4.0300546448087431</v>
      </c>
      <c r="E742" s="7">
        <f t="shared" si="61"/>
        <v>6.0450819672131146</v>
      </c>
    </row>
    <row r="743" spans="1:5" x14ac:dyDescent="0.25">
      <c r="A743">
        <f t="shared" si="62"/>
        <v>29400</v>
      </c>
      <c r="B743">
        <f t="shared" si="58"/>
        <v>1824</v>
      </c>
      <c r="C743">
        <f t="shared" si="59"/>
        <v>1216</v>
      </c>
      <c r="D743" s="7">
        <f t="shared" si="60"/>
        <v>4.0296052631578947</v>
      </c>
      <c r="E743" s="7">
        <f t="shared" si="61"/>
        <v>6.0444078947368425</v>
      </c>
    </row>
    <row r="744" spans="1:5" x14ac:dyDescent="0.25">
      <c r="A744">
        <f t="shared" si="62"/>
        <v>29300</v>
      </c>
      <c r="B744">
        <f t="shared" si="58"/>
        <v>1818</v>
      </c>
      <c r="C744">
        <f t="shared" si="59"/>
        <v>1212</v>
      </c>
      <c r="D744" s="7">
        <f t="shared" si="60"/>
        <v>4.0291529152915295</v>
      </c>
      <c r="E744" s="7">
        <f t="shared" si="61"/>
        <v>6.0437293729372934</v>
      </c>
    </row>
    <row r="745" spans="1:5" x14ac:dyDescent="0.25">
      <c r="A745">
        <f t="shared" si="62"/>
        <v>29200</v>
      </c>
      <c r="B745">
        <f t="shared" si="58"/>
        <v>1812</v>
      </c>
      <c r="C745">
        <f t="shared" si="59"/>
        <v>1208</v>
      </c>
      <c r="D745" s="7">
        <f t="shared" si="60"/>
        <v>4.0286975717439297</v>
      </c>
      <c r="E745" s="7">
        <f t="shared" si="61"/>
        <v>6.0430463576158937</v>
      </c>
    </row>
    <row r="746" spans="1:5" x14ac:dyDescent="0.25">
      <c r="A746">
        <f t="shared" si="62"/>
        <v>29100</v>
      </c>
      <c r="B746">
        <f t="shared" si="58"/>
        <v>1806</v>
      </c>
      <c r="C746">
        <f t="shared" si="59"/>
        <v>1204</v>
      </c>
      <c r="D746" s="7">
        <f t="shared" si="60"/>
        <v>4.0282392026578071</v>
      </c>
      <c r="E746" s="7">
        <f t="shared" si="61"/>
        <v>6.0423588039867111</v>
      </c>
    </row>
    <row r="747" spans="1:5" x14ac:dyDescent="0.25">
      <c r="A747">
        <f t="shared" si="62"/>
        <v>29000</v>
      </c>
      <c r="B747">
        <f t="shared" si="58"/>
        <v>1800</v>
      </c>
      <c r="C747">
        <f t="shared" si="59"/>
        <v>1200</v>
      </c>
      <c r="D747" s="7">
        <f t="shared" si="60"/>
        <v>4.0277777777777777</v>
      </c>
      <c r="E747" s="7">
        <f t="shared" si="61"/>
        <v>6.041666666666667</v>
      </c>
    </row>
    <row r="748" spans="1:5" x14ac:dyDescent="0.25">
      <c r="A748">
        <f t="shared" si="62"/>
        <v>28900</v>
      </c>
      <c r="B748">
        <f t="shared" si="58"/>
        <v>1794</v>
      </c>
      <c r="C748">
        <f t="shared" si="59"/>
        <v>1196</v>
      </c>
      <c r="D748" s="7">
        <f t="shared" si="60"/>
        <v>4.0273132664437012</v>
      </c>
      <c r="E748" s="7">
        <f t="shared" si="61"/>
        <v>6.0409698996655514</v>
      </c>
    </row>
    <row r="749" spans="1:5" x14ac:dyDescent="0.25">
      <c r="A749">
        <f t="shared" si="62"/>
        <v>28800</v>
      </c>
      <c r="B749">
        <f t="shared" si="58"/>
        <v>1788</v>
      </c>
      <c r="C749">
        <f t="shared" si="59"/>
        <v>1192</v>
      </c>
      <c r="D749" s="7">
        <f t="shared" si="60"/>
        <v>4.026845637583893</v>
      </c>
      <c r="E749" s="7">
        <f t="shared" si="61"/>
        <v>6.0402684563758386</v>
      </c>
    </row>
    <row r="750" spans="1:5" x14ac:dyDescent="0.25">
      <c r="A750">
        <f t="shared" si="62"/>
        <v>28700</v>
      </c>
      <c r="B750">
        <f t="shared" si="58"/>
        <v>1782</v>
      </c>
      <c r="C750">
        <f t="shared" si="59"/>
        <v>1188</v>
      </c>
      <c r="D750" s="7">
        <f t="shared" si="60"/>
        <v>4.0263748597081932</v>
      </c>
      <c r="E750" s="7">
        <f t="shared" si="61"/>
        <v>6.0395622895622898</v>
      </c>
    </row>
    <row r="751" spans="1:5" x14ac:dyDescent="0.25">
      <c r="A751">
        <f t="shared" si="62"/>
        <v>28600</v>
      </c>
      <c r="B751">
        <f t="shared" si="58"/>
        <v>1776</v>
      </c>
      <c r="C751">
        <f t="shared" si="59"/>
        <v>1184</v>
      </c>
      <c r="D751" s="7">
        <f t="shared" si="60"/>
        <v>4.0259009009009006</v>
      </c>
      <c r="E751" s="7">
        <f t="shared" si="61"/>
        <v>6.0388513513513518</v>
      </c>
    </row>
    <row r="752" spans="1:5" x14ac:dyDescent="0.25">
      <c r="A752">
        <f t="shared" si="62"/>
        <v>28500</v>
      </c>
      <c r="B752">
        <f t="shared" si="58"/>
        <v>1770</v>
      </c>
      <c r="C752">
        <f t="shared" si="59"/>
        <v>1180</v>
      </c>
      <c r="D752" s="7">
        <f t="shared" si="60"/>
        <v>4.0254237288135597</v>
      </c>
      <c r="E752" s="7">
        <f t="shared" si="61"/>
        <v>6.0381355932203391</v>
      </c>
    </row>
    <row r="753" spans="1:5" x14ac:dyDescent="0.25">
      <c r="A753">
        <f t="shared" si="62"/>
        <v>28400</v>
      </c>
      <c r="B753">
        <f t="shared" si="58"/>
        <v>1764</v>
      </c>
      <c r="C753">
        <f t="shared" si="59"/>
        <v>1176</v>
      </c>
      <c r="D753" s="7">
        <f t="shared" si="60"/>
        <v>4.024943310657596</v>
      </c>
      <c r="E753" s="7">
        <f t="shared" si="61"/>
        <v>6.0374149659863949</v>
      </c>
    </row>
    <row r="754" spans="1:5" x14ac:dyDescent="0.25">
      <c r="A754">
        <f t="shared" si="62"/>
        <v>28300</v>
      </c>
      <c r="B754">
        <f t="shared" si="58"/>
        <v>1758</v>
      </c>
      <c r="C754">
        <f t="shared" si="59"/>
        <v>1172</v>
      </c>
      <c r="D754" s="7">
        <f t="shared" si="60"/>
        <v>4.0244596131968144</v>
      </c>
      <c r="E754" s="7">
        <f t="shared" si="61"/>
        <v>6.0366894197952217</v>
      </c>
    </row>
    <row r="755" spans="1:5" x14ac:dyDescent="0.25">
      <c r="A755">
        <f t="shared" si="62"/>
        <v>28200</v>
      </c>
      <c r="B755">
        <f t="shared" si="58"/>
        <v>1752</v>
      </c>
      <c r="C755">
        <f t="shared" si="59"/>
        <v>1168</v>
      </c>
      <c r="D755" s="7">
        <f t="shared" si="60"/>
        <v>4.0239726027397262</v>
      </c>
      <c r="E755" s="7">
        <f t="shared" si="61"/>
        <v>6.0359589041095889</v>
      </c>
    </row>
    <row r="756" spans="1:5" x14ac:dyDescent="0.25">
      <c r="A756">
        <f t="shared" si="62"/>
        <v>28100</v>
      </c>
      <c r="B756">
        <f t="shared" si="58"/>
        <v>1746</v>
      </c>
      <c r="C756">
        <f t="shared" si="59"/>
        <v>1164</v>
      </c>
      <c r="D756" s="7">
        <f t="shared" si="60"/>
        <v>4.0234822451317296</v>
      </c>
      <c r="E756" s="7">
        <f t="shared" si="61"/>
        <v>6.0352233676975944</v>
      </c>
    </row>
    <row r="757" spans="1:5" x14ac:dyDescent="0.25">
      <c r="A757">
        <f t="shared" si="62"/>
        <v>28000</v>
      </c>
      <c r="B757">
        <f t="shared" si="58"/>
        <v>1740</v>
      </c>
      <c r="C757">
        <f t="shared" si="59"/>
        <v>1160</v>
      </c>
      <c r="D757" s="7">
        <f t="shared" si="60"/>
        <v>4.0229885057471266</v>
      </c>
      <c r="E757" s="7">
        <f t="shared" si="61"/>
        <v>6.0344827586206895</v>
      </c>
    </row>
    <row r="758" spans="1:5" x14ac:dyDescent="0.25">
      <c r="A758">
        <f t="shared" si="62"/>
        <v>27900</v>
      </c>
      <c r="B758">
        <f t="shared" si="58"/>
        <v>1734</v>
      </c>
      <c r="C758">
        <f t="shared" si="59"/>
        <v>1156</v>
      </c>
      <c r="D758" s="7">
        <f t="shared" si="60"/>
        <v>4.0224913494809691</v>
      </c>
      <c r="E758" s="7">
        <f t="shared" si="61"/>
        <v>6.0337370242214536</v>
      </c>
    </row>
    <row r="759" spans="1:5" x14ac:dyDescent="0.25">
      <c r="A759">
        <f t="shared" si="62"/>
        <v>27800</v>
      </c>
      <c r="B759">
        <f t="shared" si="58"/>
        <v>1728</v>
      </c>
      <c r="C759">
        <f t="shared" si="59"/>
        <v>1152</v>
      </c>
      <c r="D759" s="7">
        <f t="shared" si="60"/>
        <v>4.0219907407407405</v>
      </c>
      <c r="E759" s="7">
        <f t="shared" si="61"/>
        <v>6.0329861111111107</v>
      </c>
    </row>
    <row r="760" spans="1:5" x14ac:dyDescent="0.25">
      <c r="A760">
        <f t="shared" si="62"/>
        <v>27700</v>
      </c>
      <c r="B760">
        <f t="shared" si="58"/>
        <v>1722</v>
      </c>
      <c r="C760">
        <f t="shared" si="59"/>
        <v>1148</v>
      </c>
      <c r="D760" s="7">
        <f t="shared" si="60"/>
        <v>4.0214866434378633</v>
      </c>
      <c r="E760" s="7">
        <f t="shared" si="61"/>
        <v>6.0322299651567945</v>
      </c>
    </row>
    <row r="761" spans="1:5" x14ac:dyDescent="0.25">
      <c r="A761">
        <f t="shared" si="62"/>
        <v>27600</v>
      </c>
      <c r="B761">
        <f t="shared" si="58"/>
        <v>1716</v>
      </c>
      <c r="C761">
        <f t="shared" si="59"/>
        <v>1144</v>
      </c>
      <c r="D761" s="7">
        <f t="shared" si="60"/>
        <v>4.0209790209790208</v>
      </c>
      <c r="E761" s="7">
        <f t="shared" si="61"/>
        <v>6.0314685314685317</v>
      </c>
    </row>
    <row r="762" spans="1:5" x14ac:dyDescent="0.25">
      <c r="A762">
        <f t="shared" si="62"/>
        <v>27500</v>
      </c>
      <c r="B762">
        <f t="shared" si="58"/>
        <v>1710</v>
      </c>
      <c r="C762">
        <f t="shared" si="59"/>
        <v>1140</v>
      </c>
      <c r="D762" s="7">
        <f t="shared" si="60"/>
        <v>4.0204678362573096</v>
      </c>
      <c r="E762" s="7">
        <f t="shared" si="61"/>
        <v>6.0307017543859649</v>
      </c>
    </row>
    <row r="763" spans="1:5" x14ac:dyDescent="0.25">
      <c r="A763">
        <f t="shared" si="62"/>
        <v>27400</v>
      </c>
      <c r="B763">
        <f t="shared" si="58"/>
        <v>1704</v>
      </c>
      <c r="C763">
        <f t="shared" si="59"/>
        <v>1136</v>
      </c>
      <c r="D763" s="7">
        <f t="shared" si="60"/>
        <v>4.0199530516431921</v>
      </c>
      <c r="E763" s="7">
        <f t="shared" si="61"/>
        <v>6.029929577464789</v>
      </c>
    </row>
    <row r="764" spans="1:5" x14ac:dyDescent="0.25">
      <c r="A764">
        <f t="shared" si="62"/>
        <v>27300</v>
      </c>
      <c r="B764">
        <f t="shared" si="58"/>
        <v>1698</v>
      </c>
      <c r="C764">
        <f t="shared" si="59"/>
        <v>1132</v>
      </c>
      <c r="D764" s="7">
        <f t="shared" si="60"/>
        <v>4.0194346289752652</v>
      </c>
      <c r="E764" s="7">
        <f t="shared" si="61"/>
        <v>6.0291519434628977</v>
      </c>
    </row>
    <row r="765" spans="1:5" x14ac:dyDescent="0.25">
      <c r="A765">
        <f t="shared" si="62"/>
        <v>27200</v>
      </c>
      <c r="B765">
        <f t="shared" si="58"/>
        <v>1692</v>
      </c>
      <c r="C765">
        <f t="shared" si="59"/>
        <v>1128</v>
      </c>
      <c r="D765" s="7">
        <f t="shared" si="60"/>
        <v>4.0189125295508275</v>
      </c>
      <c r="E765" s="7">
        <f t="shared" si="61"/>
        <v>6.0283687943262407</v>
      </c>
    </row>
    <row r="766" spans="1:5" x14ac:dyDescent="0.25">
      <c r="A766">
        <f t="shared" si="62"/>
        <v>27100</v>
      </c>
      <c r="B766">
        <f t="shared" si="58"/>
        <v>1686</v>
      </c>
      <c r="C766">
        <f t="shared" si="59"/>
        <v>1124</v>
      </c>
      <c r="D766" s="7">
        <f t="shared" si="60"/>
        <v>4.0183867141162519</v>
      </c>
      <c r="E766" s="7">
        <f t="shared" si="61"/>
        <v>6.027580071174377</v>
      </c>
    </row>
    <row r="767" spans="1:5" x14ac:dyDescent="0.25">
      <c r="A767">
        <f t="shared" si="62"/>
        <v>27000</v>
      </c>
      <c r="B767">
        <f t="shared" si="58"/>
        <v>1680</v>
      </c>
      <c r="C767">
        <f t="shared" si="59"/>
        <v>1120</v>
      </c>
      <c r="D767" s="7">
        <f t="shared" si="60"/>
        <v>4.0178571428571432</v>
      </c>
      <c r="E767" s="7">
        <f t="shared" si="61"/>
        <v>6.0267857142857144</v>
      </c>
    </row>
    <row r="768" spans="1:5" x14ac:dyDescent="0.25">
      <c r="A768">
        <f t="shared" si="62"/>
        <v>26900</v>
      </c>
      <c r="B768">
        <f t="shared" si="58"/>
        <v>1674</v>
      </c>
      <c r="C768">
        <f t="shared" si="59"/>
        <v>1116</v>
      </c>
      <c r="D768" s="7">
        <f t="shared" si="60"/>
        <v>4.0173237753882916</v>
      </c>
      <c r="E768" s="7">
        <f t="shared" si="61"/>
        <v>6.0259856630824373</v>
      </c>
    </row>
    <row r="769" spans="1:5" x14ac:dyDescent="0.25">
      <c r="A769">
        <f t="shared" si="62"/>
        <v>26800</v>
      </c>
      <c r="B769">
        <f t="shared" si="58"/>
        <v>1668</v>
      </c>
      <c r="C769">
        <f t="shared" si="59"/>
        <v>1112</v>
      </c>
      <c r="D769" s="7">
        <f t="shared" si="60"/>
        <v>4.0167865707434052</v>
      </c>
      <c r="E769" s="7">
        <f t="shared" si="61"/>
        <v>6.0251798561151082</v>
      </c>
    </row>
    <row r="770" spans="1:5" x14ac:dyDescent="0.25">
      <c r="A770">
        <f t="shared" si="62"/>
        <v>26700</v>
      </c>
      <c r="B770">
        <f t="shared" si="58"/>
        <v>1662</v>
      </c>
      <c r="C770">
        <f t="shared" si="59"/>
        <v>1108</v>
      </c>
      <c r="D770" s="7">
        <f t="shared" si="60"/>
        <v>4.0162454873646212</v>
      </c>
      <c r="E770" s="7">
        <f t="shared" si="61"/>
        <v>6.0243682310469318</v>
      </c>
    </row>
    <row r="771" spans="1:5" x14ac:dyDescent="0.25">
      <c r="A771">
        <f t="shared" si="62"/>
        <v>26600</v>
      </c>
      <c r="B771">
        <f t="shared" si="58"/>
        <v>1656</v>
      </c>
      <c r="C771">
        <f t="shared" si="59"/>
        <v>1104</v>
      </c>
      <c r="D771" s="7">
        <f t="shared" si="60"/>
        <v>4.0157004830917877</v>
      </c>
      <c r="E771" s="7">
        <f t="shared" si="61"/>
        <v>6.0235507246376816</v>
      </c>
    </row>
    <row r="772" spans="1:5" x14ac:dyDescent="0.25">
      <c r="A772">
        <f t="shared" si="62"/>
        <v>26500</v>
      </c>
      <c r="B772">
        <f t="shared" si="58"/>
        <v>1650</v>
      </c>
      <c r="C772">
        <f t="shared" si="59"/>
        <v>1100</v>
      </c>
      <c r="D772" s="7">
        <f t="shared" si="60"/>
        <v>4.0151515151515156</v>
      </c>
      <c r="E772" s="7">
        <f t="shared" si="61"/>
        <v>6.0227272727272725</v>
      </c>
    </row>
    <row r="773" spans="1:5" x14ac:dyDescent="0.25">
      <c r="A773">
        <f t="shared" si="62"/>
        <v>26400</v>
      </c>
      <c r="B773">
        <f t="shared" si="58"/>
        <v>1644</v>
      </c>
      <c r="C773">
        <f t="shared" si="59"/>
        <v>1096</v>
      </c>
      <c r="D773" s="7">
        <f t="shared" si="60"/>
        <v>4.0145985401459852</v>
      </c>
      <c r="E773" s="7">
        <f t="shared" si="61"/>
        <v>6.0218978102189782</v>
      </c>
    </row>
    <row r="774" spans="1:5" x14ac:dyDescent="0.25">
      <c r="A774">
        <f t="shared" si="62"/>
        <v>26300</v>
      </c>
      <c r="B774">
        <f t="shared" si="58"/>
        <v>1638</v>
      </c>
      <c r="C774">
        <f t="shared" si="59"/>
        <v>1092</v>
      </c>
      <c r="D774" s="7">
        <f t="shared" si="60"/>
        <v>4.014041514041514</v>
      </c>
      <c r="E774" s="7">
        <f t="shared" si="61"/>
        <v>6.021062271062271</v>
      </c>
    </row>
    <row r="775" spans="1:5" x14ac:dyDescent="0.25">
      <c r="A775">
        <f t="shared" si="62"/>
        <v>26200</v>
      </c>
      <c r="B775">
        <f t="shared" si="58"/>
        <v>1632</v>
      </c>
      <c r="C775">
        <f t="shared" si="59"/>
        <v>1088</v>
      </c>
      <c r="D775" s="7">
        <f t="shared" si="60"/>
        <v>4.0134803921568629</v>
      </c>
      <c r="E775" s="7">
        <f t="shared" si="61"/>
        <v>6.0202205882352944</v>
      </c>
    </row>
    <row r="776" spans="1:5" x14ac:dyDescent="0.25">
      <c r="A776">
        <f t="shared" si="62"/>
        <v>26100</v>
      </c>
      <c r="B776">
        <f t="shared" si="58"/>
        <v>1626</v>
      </c>
      <c r="C776">
        <f t="shared" si="59"/>
        <v>1084</v>
      </c>
      <c r="D776" s="7">
        <f t="shared" si="60"/>
        <v>4.0129151291512919</v>
      </c>
      <c r="E776" s="7">
        <f t="shared" si="61"/>
        <v>6.019372693726937</v>
      </c>
    </row>
    <row r="777" spans="1:5" x14ac:dyDescent="0.25">
      <c r="A777">
        <f t="shared" si="62"/>
        <v>26000</v>
      </c>
      <c r="B777">
        <f t="shared" si="58"/>
        <v>1620</v>
      </c>
      <c r="C777">
        <f t="shared" si="59"/>
        <v>1080</v>
      </c>
      <c r="D777" s="7">
        <f t="shared" si="60"/>
        <v>4.0123456790123457</v>
      </c>
      <c r="E777" s="7">
        <f t="shared" si="61"/>
        <v>6.0185185185185182</v>
      </c>
    </row>
    <row r="778" spans="1:5" x14ac:dyDescent="0.25">
      <c r="A778">
        <f t="shared" si="62"/>
        <v>25900</v>
      </c>
      <c r="B778">
        <f t="shared" si="58"/>
        <v>1614</v>
      </c>
      <c r="C778">
        <f t="shared" si="59"/>
        <v>1076</v>
      </c>
      <c r="D778" s="7">
        <f t="shared" si="60"/>
        <v>4.0117719950433708</v>
      </c>
      <c r="E778" s="7">
        <f t="shared" si="61"/>
        <v>6.0176579925650557</v>
      </c>
    </row>
    <row r="779" spans="1:5" x14ac:dyDescent="0.25">
      <c r="A779">
        <f t="shared" si="62"/>
        <v>25800</v>
      </c>
      <c r="B779">
        <f t="shared" si="58"/>
        <v>1608</v>
      </c>
      <c r="C779">
        <f t="shared" si="59"/>
        <v>1072</v>
      </c>
      <c r="D779" s="7">
        <f t="shared" si="60"/>
        <v>4.0111940298507465</v>
      </c>
      <c r="E779" s="7">
        <f t="shared" si="61"/>
        <v>6.0167910447761193</v>
      </c>
    </row>
    <row r="780" spans="1:5" x14ac:dyDescent="0.25">
      <c r="A780">
        <f t="shared" si="62"/>
        <v>25700</v>
      </c>
      <c r="B780">
        <f t="shared" si="58"/>
        <v>1602</v>
      </c>
      <c r="C780">
        <f t="shared" si="59"/>
        <v>1068</v>
      </c>
      <c r="D780" s="7">
        <f t="shared" si="60"/>
        <v>4.0106117353308361</v>
      </c>
      <c r="E780" s="7">
        <f t="shared" si="61"/>
        <v>6.0159176029962547</v>
      </c>
    </row>
    <row r="781" spans="1:5" x14ac:dyDescent="0.25">
      <c r="A781">
        <f t="shared" si="62"/>
        <v>25600</v>
      </c>
      <c r="B781">
        <f t="shared" si="58"/>
        <v>1596</v>
      </c>
      <c r="C781">
        <f t="shared" si="59"/>
        <v>1064</v>
      </c>
      <c r="D781" s="7">
        <f t="shared" si="60"/>
        <v>4.0100250626566414</v>
      </c>
      <c r="E781" s="7">
        <f t="shared" si="61"/>
        <v>6.0150375939849621</v>
      </c>
    </row>
    <row r="782" spans="1:5" x14ac:dyDescent="0.25">
      <c r="A782">
        <f t="shared" si="62"/>
        <v>25500</v>
      </c>
      <c r="B782">
        <f t="shared" ref="B782:B845" si="63">($A782*0.06)+60</f>
        <v>1590</v>
      </c>
      <c r="C782">
        <f t="shared" ref="C782:C845" si="64">($A782*0.04)+40</f>
        <v>1060</v>
      </c>
      <c r="D782" s="7">
        <f t="shared" ref="D782:D845" si="65">($A782*0.25)/B782</f>
        <v>4.0094339622641506</v>
      </c>
      <c r="E782" s="7">
        <f t="shared" ref="E782:E845" si="66">($A782*0.25)/C782</f>
        <v>6.0141509433962268</v>
      </c>
    </row>
    <row r="783" spans="1:5" x14ac:dyDescent="0.25">
      <c r="A783">
        <f t="shared" ref="A783:A846" si="67">A782-100</f>
        <v>25400</v>
      </c>
      <c r="B783">
        <f t="shared" si="63"/>
        <v>1584</v>
      </c>
      <c r="C783">
        <f t="shared" si="64"/>
        <v>1056</v>
      </c>
      <c r="D783" s="7">
        <f t="shared" si="65"/>
        <v>4.0088383838383841</v>
      </c>
      <c r="E783" s="7">
        <f t="shared" si="66"/>
        <v>6.0132575757575761</v>
      </c>
    </row>
    <row r="784" spans="1:5" x14ac:dyDescent="0.25">
      <c r="A784">
        <f t="shared" si="67"/>
        <v>25300</v>
      </c>
      <c r="B784">
        <f t="shared" si="63"/>
        <v>1578</v>
      </c>
      <c r="C784">
        <f t="shared" si="64"/>
        <v>1052</v>
      </c>
      <c r="D784" s="7">
        <f t="shared" si="65"/>
        <v>4.0082382762991129</v>
      </c>
      <c r="E784" s="7">
        <f t="shared" si="66"/>
        <v>6.0123574144486689</v>
      </c>
    </row>
    <row r="785" spans="1:5" x14ac:dyDescent="0.25">
      <c r="A785">
        <f t="shared" si="67"/>
        <v>25200</v>
      </c>
      <c r="B785">
        <f t="shared" si="63"/>
        <v>1572</v>
      </c>
      <c r="C785">
        <f t="shared" si="64"/>
        <v>1048</v>
      </c>
      <c r="D785" s="7">
        <f t="shared" si="65"/>
        <v>4.0076335877862599</v>
      </c>
      <c r="E785" s="7">
        <f t="shared" si="66"/>
        <v>6.0114503816793894</v>
      </c>
    </row>
    <row r="786" spans="1:5" x14ac:dyDescent="0.25">
      <c r="A786">
        <f t="shared" si="67"/>
        <v>25100</v>
      </c>
      <c r="B786">
        <f t="shared" si="63"/>
        <v>1566</v>
      </c>
      <c r="C786">
        <f t="shared" si="64"/>
        <v>1044</v>
      </c>
      <c r="D786" s="7">
        <f t="shared" si="65"/>
        <v>4.0070242656449553</v>
      </c>
      <c r="E786" s="7">
        <f t="shared" si="66"/>
        <v>6.0105363984674334</v>
      </c>
    </row>
    <row r="787" spans="1:5" x14ac:dyDescent="0.25">
      <c r="A787">
        <f t="shared" si="67"/>
        <v>25000</v>
      </c>
      <c r="B787">
        <f t="shared" si="63"/>
        <v>1560</v>
      </c>
      <c r="C787">
        <f t="shared" si="64"/>
        <v>1040</v>
      </c>
      <c r="D787" s="7">
        <f t="shared" si="65"/>
        <v>4.0064102564102564</v>
      </c>
      <c r="E787" s="7">
        <f t="shared" si="66"/>
        <v>6.009615384615385</v>
      </c>
    </row>
    <row r="788" spans="1:5" x14ac:dyDescent="0.25">
      <c r="A788">
        <f t="shared" si="67"/>
        <v>24900</v>
      </c>
      <c r="B788">
        <f t="shared" si="63"/>
        <v>1554</v>
      </c>
      <c r="C788">
        <f t="shared" si="64"/>
        <v>1036</v>
      </c>
      <c r="D788" s="7">
        <f t="shared" si="65"/>
        <v>4.0057915057915059</v>
      </c>
      <c r="E788" s="7">
        <f t="shared" si="66"/>
        <v>6.0086872586872584</v>
      </c>
    </row>
    <row r="789" spans="1:5" x14ac:dyDescent="0.25">
      <c r="A789">
        <f t="shared" si="67"/>
        <v>24800</v>
      </c>
      <c r="B789">
        <f t="shared" si="63"/>
        <v>1548</v>
      </c>
      <c r="C789">
        <f t="shared" si="64"/>
        <v>1032</v>
      </c>
      <c r="D789" s="7">
        <f t="shared" si="65"/>
        <v>4.0051679586563305</v>
      </c>
      <c r="E789" s="7">
        <f t="shared" si="66"/>
        <v>6.0077519379844961</v>
      </c>
    </row>
    <row r="790" spans="1:5" x14ac:dyDescent="0.25">
      <c r="A790">
        <f t="shared" si="67"/>
        <v>24700</v>
      </c>
      <c r="B790">
        <f t="shared" si="63"/>
        <v>1542</v>
      </c>
      <c r="C790">
        <f t="shared" si="64"/>
        <v>1028</v>
      </c>
      <c r="D790" s="7">
        <f t="shared" si="65"/>
        <v>4.0045395590142672</v>
      </c>
      <c r="E790" s="7">
        <f t="shared" si="66"/>
        <v>6.0068093385214008</v>
      </c>
    </row>
    <row r="791" spans="1:5" x14ac:dyDescent="0.25">
      <c r="A791">
        <f t="shared" si="67"/>
        <v>24600</v>
      </c>
      <c r="B791">
        <f t="shared" si="63"/>
        <v>1536</v>
      </c>
      <c r="C791">
        <f t="shared" si="64"/>
        <v>1024</v>
      </c>
      <c r="D791" s="7">
        <f t="shared" si="65"/>
        <v>4.00390625</v>
      </c>
      <c r="E791" s="7">
        <f t="shared" si="66"/>
        <v>6.005859375</v>
      </c>
    </row>
    <row r="792" spans="1:5" x14ac:dyDescent="0.25">
      <c r="A792">
        <f t="shared" si="67"/>
        <v>24500</v>
      </c>
      <c r="B792">
        <f t="shared" si="63"/>
        <v>1530</v>
      </c>
      <c r="C792">
        <f t="shared" si="64"/>
        <v>1020</v>
      </c>
      <c r="D792" s="7">
        <f t="shared" si="65"/>
        <v>4.0032679738562091</v>
      </c>
      <c r="E792" s="7">
        <f t="shared" si="66"/>
        <v>6.0049019607843137</v>
      </c>
    </row>
    <row r="793" spans="1:5" x14ac:dyDescent="0.25">
      <c r="A793">
        <f t="shared" si="67"/>
        <v>24400</v>
      </c>
      <c r="B793">
        <f t="shared" si="63"/>
        <v>1524</v>
      </c>
      <c r="C793">
        <f t="shared" si="64"/>
        <v>1016</v>
      </c>
      <c r="D793" s="7">
        <f t="shared" si="65"/>
        <v>4.0026246719160108</v>
      </c>
      <c r="E793" s="7">
        <f t="shared" si="66"/>
        <v>6.0039370078740157</v>
      </c>
    </row>
    <row r="794" spans="1:5" x14ac:dyDescent="0.25">
      <c r="A794">
        <f t="shared" si="67"/>
        <v>24300</v>
      </c>
      <c r="B794">
        <f t="shared" si="63"/>
        <v>1518</v>
      </c>
      <c r="C794">
        <f t="shared" si="64"/>
        <v>1012</v>
      </c>
      <c r="D794" s="7">
        <f t="shared" si="65"/>
        <v>4.0019762845849804</v>
      </c>
      <c r="E794" s="7">
        <f t="shared" si="66"/>
        <v>6.0029644268774707</v>
      </c>
    </row>
    <row r="795" spans="1:5" x14ac:dyDescent="0.25">
      <c r="A795">
        <f t="shared" si="67"/>
        <v>24200</v>
      </c>
      <c r="B795">
        <f t="shared" si="63"/>
        <v>1512</v>
      </c>
      <c r="C795">
        <f t="shared" si="64"/>
        <v>1008</v>
      </c>
      <c r="D795" s="7">
        <f t="shared" si="65"/>
        <v>4.0013227513227516</v>
      </c>
      <c r="E795" s="7">
        <f t="shared" si="66"/>
        <v>6.0019841269841274</v>
      </c>
    </row>
    <row r="796" spans="1:5" x14ac:dyDescent="0.25">
      <c r="A796">
        <f t="shared" si="67"/>
        <v>24100</v>
      </c>
      <c r="B796">
        <f t="shared" si="63"/>
        <v>1506</v>
      </c>
      <c r="C796">
        <f t="shared" si="64"/>
        <v>1004</v>
      </c>
      <c r="D796" s="7">
        <f t="shared" si="65"/>
        <v>4.0006640106241704</v>
      </c>
      <c r="E796" s="7">
        <f t="shared" si="66"/>
        <v>6.0009960159362548</v>
      </c>
    </row>
    <row r="797" spans="1:5" x14ac:dyDescent="0.25">
      <c r="A797">
        <f t="shared" si="67"/>
        <v>24000</v>
      </c>
      <c r="B797">
        <f t="shared" si="63"/>
        <v>1500</v>
      </c>
      <c r="C797">
        <f t="shared" si="64"/>
        <v>1000</v>
      </c>
      <c r="D797" s="7">
        <f t="shared" si="65"/>
        <v>4</v>
      </c>
      <c r="E797" s="7">
        <f t="shared" si="66"/>
        <v>6</v>
      </c>
    </row>
    <row r="798" spans="1:5" x14ac:dyDescent="0.25">
      <c r="A798">
        <f t="shared" si="67"/>
        <v>23900</v>
      </c>
      <c r="B798">
        <f t="shared" si="63"/>
        <v>1494</v>
      </c>
      <c r="C798">
        <f t="shared" si="64"/>
        <v>996</v>
      </c>
      <c r="D798" s="7">
        <f t="shared" si="65"/>
        <v>3.999330655957162</v>
      </c>
      <c r="E798" s="7">
        <f t="shared" si="66"/>
        <v>5.9989959839357434</v>
      </c>
    </row>
    <row r="799" spans="1:5" x14ac:dyDescent="0.25">
      <c r="A799">
        <f t="shared" si="67"/>
        <v>23800</v>
      </c>
      <c r="B799">
        <f t="shared" si="63"/>
        <v>1488</v>
      </c>
      <c r="C799">
        <f t="shared" si="64"/>
        <v>992</v>
      </c>
      <c r="D799" s="7">
        <f t="shared" si="65"/>
        <v>3.9986559139784945</v>
      </c>
      <c r="E799" s="7">
        <f t="shared" si="66"/>
        <v>5.997983870967742</v>
      </c>
    </row>
    <row r="800" spans="1:5" x14ac:dyDescent="0.25">
      <c r="A800">
        <f t="shared" si="67"/>
        <v>23700</v>
      </c>
      <c r="B800">
        <f t="shared" si="63"/>
        <v>1482</v>
      </c>
      <c r="C800">
        <f t="shared" si="64"/>
        <v>988</v>
      </c>
      <c r="D800" s="7">
        <f t="shared" si="65"/>
        <v>3.9979757085020244</v>
      </c>
      <c r="E800" s="7">
        <f t="shared" si="66"/>
        <v>5.9969635627530362</v>
      </c>
    </row>
    <row r="801" spans="1:5" x14ac:dyDescent="0.25">
      <c r="A801">
        <f t="shared" si="67"/>
        <v>23600</v>
      </c>
      <c r="B801">
        <f t="shared" si="63"/>
        <v>1476</v>
      </c>
      <c r="C801">
        <f t="shared" si="64"/>
        <v>984</v>
      </c>
      <c r="D801" s="7">
        <f t="shared" si="65"/>
        <v>3.9972899728997291</v>
      </c>
      <c r="E801" s="7">
        <f t="shared" si="66"/>
        <v>5.9959349593495936</v>
      </c>
    </row>
    <row r="802" spans="1:5" x14ac:dyDescent="0.25">
      <c r="A802">
        <f t="shared" si="67"/>
        <v>23500</v>
      </c>
      <c r="B802">
        <f t="shared" si="63"/>
        <v>1470</v>
      </c>
      <c r="C802">
        <f t="shared" si="64"/>
        <v>980</v>
      </c>
      <c r="D802" s="7">
        <f t="shared" si="65"/>
        <v>3.9965986394557822</v>
      </c>
      <c r="E802" s="7">
        <f t="shared" si="66"/>
        <v>5.9948979591836737</v>
      </c>
    </row>
    <row r="803" spans="1:5" x14ac:dyDescent="0.25">
      <c r="A803">
        <f t="shared" si="67"/>
        <v>23400</v>
      </c>
      <c r="B803">
        <f t="shared" si="63"/>
        <v>1464</v>
      </c>
      <c r="C803">
        <f t="shared" si="64"/>
        <v>976</v>
      </c>
      <c r="D803" s="7">
        <f t="shared" si="65"/>
        <v>3.9959016393442623</v>
      </c>
      <c r="E803" s="7">
        <f t="shared" si="66"/>
        <v>5.9938524590163933</v>
      </c>
    </row>
    <row r="804" spans="1:5" x14ac:dyDescent="0.25">
      <c r="A804">
        <f t="shared" si="67"/>
        <v>23300</v>
      </c>
      <c r="B804">
        <f t="shared" si="63"/>
        <v>1458</v>
      </c>
      <c r="C804">
        <f t="shared" si="64"/>
        <v>972</v>
      </c>
      <c r="D804" s="7">
        <f t="shared" si="65"/>
        <v>3.9951989026063099</v>
      </c>
      <c r="E804" s="7">
        <f t="shared" si="66"/>
        <v>5.9927983539094649</v>
      </c>
    </row>
    <row r="805" spans="1:5" x14ac:dyDescent="0.25">
      <c r="A805">
        <f t="shared" si="67"/>
        <v>23200</v>
      </c>
      <c r="B805">
        <f t="shared" si="63"/>
        <v>1452</v>
      </c>
      <c r="C805">
        <f t="shared" si="64"/>
        <v>968</v>
      </c>
      <c r="D805" s="7">
        <f t="shared" si="65"/>
        <v>3.9944903581267219</v>
      </c>
      <c r="E805" s="7">
        <f t="shared" si="66"/>
        <v>5.9917355371900829</v>
      </c>
    </row>
    <row r="806" spans="1:5" x14ac:dyDescent="0.25">
      <c r="A806">
        <f t="shared" si="67"/>
        <v>23100</v>
      </c>
      <c r="B806">
        <f t="shared" si="63"/>
        <v>1446</v>
      </c>
      <c r="C806">
        <f t="shared" si="64"/>
        <v>964</v>
      </c>
      <c r="D806" s="7">
        <f t="shared" si="65"/>
        <v>3.9937759336099585</v>
      </c>
      <c r="E806" s="7">
        <f t="shared" si="66"/>
        <v>5.9906639004149378</v>
      </c>
    </row>
    <row r="807" spans="1:5" x14ac:dyDescent="0.25">
      <c r="A807">
        <f t="shared" si="67"/>
        <v>23000</v>
      </c>
      <c r="B807">
        <f t="shared" si="63"/>
        <v>1440</v>
      </c>
      <c r="C807">
        <f t="shared" si="64"/>
        <v>960</v>
      </c>
      <c r="D807" s="7">
        <f t="shared" si="65"/>
        <v>3.9930555555555554</v>
      </c>
      <c r="E807" s="7">
        <f t="shared" si="66"/>
        <v>5.989583333333333</v>
      </c>
    </row>
    <row r="808" spans="1:5" x14ac:dyDescent="0.25">
      <c r="A808">
        <f t="shared" si="67"/>
        <v>22900</v>
      </c>
      <c r="B808">
        <f t="shared" si="63"/>
        <v>1434</v>
      </c>
      <c r="C808">
        <f t="shared" si="64"/>
        <v>956</v>
      </c>
      <c r="D808" s="7">
        <f t="shared" si="65"/>
        <v>3.9923291492329147</v>
      </c>
      <c r="E808" s="7">
        <f t="shared" si="66"/>
        <v>5.9884937238493725</v>
      </c>
    </row>
    <row r="809" spans="1:5" x14ac:dyDescent="0.25">
      <c r="A809">
        <f t="shared" si="67"/>
        <v>22800</v>
      </c>
      <c r="B809">
        <f t="shared" si="63"/>
        <v>1428</v>
      </c>
      <c r="C809">
        <f t="shared" si="64"/>
        <v>952</v>
      </c>
      <c r="D809" s="7">
        <f t="shared" si="65"/>
        <v>3.9915966386554622</v>
      </c>
      <c r="E809" s="7">
        <f t="shared" si="66"/>
        <v>5.9873949579831933</v>
      </c>
    </row>
    <row r="810" spans="1:5" x14ac:dyDescent="0.25">
      <c r="A810">
        <f t="shared" si="67"/>
        <v>22700</v>
      </c>
      <c r="B810">
        <f t="shared" si="63"/>
        <v>1422</v>
      </c>
      <c r="C810">
        <f t="shared" si="64"/>
        <v>948</v>
      </c>
      <c r="D810" s="7">
        <f t="shared" si="65"/>
        <v>3.9908579465541489</v>
      </c>
      <c r="E810" s="7">
        <f t="shared" si="66"/>
        <v>5.9862869198312234</v>
      </c>
    </row>
    <row r="811" spans="1:5" x14ac:dyDescent="0.25">
      <c r="A811">
        <f t="shared" si="67"/>
        <v>22600</v>
      </c>
      <c r="B811">
        <f t="shared" si="63"/>
        <v>1416</v>
      </c>
      <c r="C811">
        <f t="shared" si="64"/>
        <v>944</v>
      </c>
      <c r="D811" s="7">
        <f t="shared" si="65"/>
        <v>3.9901129943502824</v>
      </c>
      <c r="E811" s="7">
        <f t="shared" si="66"/>
        <v>5.9851694915254239</v>
      </c>
    </row>
    <row r="812" spans="1:5" x14ac:dyDescent="0.25">
      <c r="A812">
        <f t="shared" si="67"/>
        <v>22500</v>
      </c>
      <c r="B812">
        <f t="shared" si="63"/>
        <v>1410</v>
      </c>
      <c r="C812">
        <f t="shared" si="64"/>
        <v>940</v>
      </c>
      <c r="D812" s="7">
        <f t="shared" si="65"/>
        <v>3.9893617021276597</v>
      </c>
      <c r="E812" s="7">
        <f t="shared" si="66"/>
        <v>5.9840425531914896</v>
      </c>
    </row>
    <row r="813" spans="1:5" x14ac:dyDescent="0.25">
      <c r="A813">
        <f t="shared" si="67"/>
        <v>22400</v>
      </c>
      <c r="B813">
        <f t="shared" si="63"/>
        <v>1404</v>
      </c>
      <c r="C813">
        <f t="shared" si="64"/>
        <v>936</v>
      </c>
      <c r="D813" s="7">
        <f t="shared" si="65"/>
        <v>3.9886039886039888</v>
      </c>
      <c r="E813" s="7">
        <f t="shared" si="66"/>
        <v>5.982905982905983</v>
      </c>
    </row>
    <row r="814" spans="1:5" x14ac:dyDescent="0.25">
      <c r="A814">
        <f t="shared" si="67"/>
        <v>22300</v>
      </c>
      <c r="B814">
        <f t="shared" si="63"/>
        <v>1398</v>
      </c>
      <c r="C814">
        <f t="shared" si="64"/>
        <v>932</v>
      </c>
      <c r="D814" s="7">
        <f t="shared" si="65"/>
        <v>3.9878397711015738</v>
      </c>
      <c r="E814" s="7">
        <f t="shared" si="66"/>
        <v>5.9817596566523603</v>
      </c>
    </row>
    <row r="815" spans="1:5" x14ac:dyDescent="0.25">
      <c r="A815">
        <f t="shared" si="67"/>
        <v>22200</v>
      </c>
      <c r="B815">
        <f t="shared" si="63"/>
        <v>1392</v>
      </c>
      <c r="C815">
        <f t="shared" si="64"/>
        <v>928</v>
      </c>
      <c r="D815" s="7">
        <f t="shared" si="65"/>
        <v>3.9870689655172415</v>
      </c>
      <c r="E815" s="7">
        <f t="shared" si="66"/>
        <v>5.9806034482758621</v>
      </c>
    </row>
    <row r="816" spans="1:5" x14ac:dyDescent="0.25">
      <c r="A816">
        <f t="shared" si="67"/>
        <v>22100</v>
      </c>
      <c r="B816">
        <f t="shared" si="63"/>
        <v>1386</v>
      </c>
      <c r="C816">
        <f t="shared" si="64"/>
        <v>924</v>
      </c>
      <c r="D816" s="7">
        <f t="shared" si="65"/>
        <v>3.9862914862914862</v>
      </c>
      <c r="E816" s="7">
        <f t="shared" si="66"/>
        <v>5.9794372294372291</v>
      </c>
    </row>
    <row r="817" spans="1:5" x14ac:dyDescent="0.25">
      <c r="A817">
        <f t="shared" si="67"/>
        <v>22000</v>
      </c>
      <c r="B817">
        <f t="shared" si="63"/>
        <v>1380</v>
      </c>
      <c r="C817">
        <f t="shared" si="64"/>
        <v>920</v>
      </c>
      <c r="D817" s="7">
        <f t="shared" si="65"/>
        <v>3.9855072463768115</v>
      </c>
      <c r="E817" s="7">
        <f t="shared" si="66"/>
        <v>5.9782608695652177</v>
      </c>
    </row>
    <row r="818" spans="1:5" x14ac:dyDescent="0.25">
      <c r="A818">
        <f t="shared" si="67"/>
        <v>21900</v>
      </c>
      <c r="B818">
        <f t="shared" si="63"/>
        <v>1374</v>
      </c>
      <c r="C818">
        <f t="shared" si="64"/>
        <v>916</v>
      </c>
      <c r="D818" s="7">
        <f t="shared" si="65"/>
        <v>3.9847161572052401</v>
      </c>
      <c r="E818" s="7">
        <f t="shared" si="66"/>
        <v>5.9770742358078603</v>
      </c>
    </row>
    <row r="819" spans="1:5" x14ac:dyDescent="0.25">
      <c r="A819">
        <f t="shared" si="67"/>
        <v>21800</v>
      </c>
      <c r="B819">
        <f t="shared" si="63"/>
        <v>1368</v>
      </c>
      <c r="C819">
        <f t="shared" si="64"/>
        <v>912</v>
      </c>
      <c r="D819" s="7">
        <f t="shared" si="65"/>
        <v>3.9839181286549707</v>
      </c>
      <c r="E819" s="7">
        <f t="shared" si="66"/>
        <v>5.9758771929824563</v>
      </c>
    </row>
    <row r="820" spans="1:5" x14ac:dyDescent="0.25">
      <c r="A820">
        <f t="shared" si="67"/>
        <v>21700</v>
      </c>
      <c r="B820">
        <f t="shared" si="63"/>
        <v>1362</v>
      </c>
      <c r="C820">
        <f t="shared" si="64"/>
        <v>908</v>
      </c>
      <c r="D820" s="7">
        <f t="shared" si="65"/>
        <v>3.9831130690161527</v>
      </c>
      <c r="E820" s="7">
        <f t="shared" si="66"/>
        <v>5.9746696035242293</v>
      </c>
    </row>
    <row r="821" spans="1:5" x14ac:dyDescent="0.25">
      <c r="A821">
        <f t="shared" si="67"/>
        <v>21600</v>
      </c>
      <c r="B821">
        <f t="shared" si="63"/>
        <v>1356</v>
      </c>
      <c r="C821">
        <f t="shared" si="64"/>
        <v>904</v>
      </c>
      <c r="D821" s="7">
        <f t="shared" si="65"/>
        <v>3.9823008849557522</v>
      </c>
      <c r="E821" s="7">
        <f t="shared" si="66"/>
        <v>5.9734513274336285</v>
      </c>
    </row>
    <row r="822" spans="1:5" x14ac:dyDescent="0.25">
      <c r="A822">
        <f t="shared" si="67"/>
        <v>21500</v>
      </c>
      <c r="B822">
        <f t="shared" si="63"/>
        <v>1350</v>
      </c>
      <c r="C822">
        <f t="shared" si="64"/>
        <v>900</v>
      </c>
      <c r="D822" s="7">
        <f t="shared" si="65"/>
        <v>3.9814814814814814</v>
      </c>
      <c r="E822" s="7">
        <f t="shared" si="66"/>
        <v>5.9722222222222223</v>
      </c>
    </row>
    <row r="823" spans="1:5" x14ac:dyDescent="0.25">
      <c r="A823">
        <f t="shared" si="67"/>
        <v>21400</v>
      </c>
      <c r="B823">
        <f t="shared" si="63"/>
        <v>1344</v>
      </c>
      <c r="C823">
        <f t="shared" si="64"/>
        <v>896</v>
      </c>
      <c r="D823" s="7">
        <f t="shared" si="65"/>
        <v>3.9806547619047619</v>
      </c>
      <c r="E823" s="7">
        <f t="shared" si="66"/>
        <v>5.9709821428571432</v>
      </c>
    </row>
    <row r="824" spans="1:5" x14ac:dyDescent="0.25">
      <c r="A824">
        <f t="shared" si="67"/>
        <v>21300</v>
      </c>
      <c r="B824">
        <f t="shared" si="63"/>
        <v>1338</v>
      </c>
      <c r="C824">
        <f t="shared" si="64"/>
        <v>892</v>
      </c>
      <c r="D824" s="7">
        <f t="shared" si="65"/>
        <v>3.9798206278026904</v>
      </c>
      <c r="E824" s="7">
        <f t="shared" si="66"/>
        <v>5.9697309417040358</v>
      </c>
    </row>
    <row r="825" spans="1:5" x14ac:dyDescent="0.25">
      <c r="A825">
        <f t="shared" si="67"/>
        <v>21200</v>
      </c>
      <c r="B825">
        <f t="shared" si="63"/>
        <v>1332</v>
      </c>
      <c r="C825">
        <f t="shared" si="64"/>
        <v>888</v>
      </c>
      <c r="D825" s="7">
        <f t="shared" si="65"/>
        <v>3.9789789789789789</v>
      </c>
      <c r="E825" s="7">
        <f t="shared" si="66"/>
        <v>5.9684684684684681</v>
      </c>
    </row>
    <row r="826" spans="1:5" x14ac:dyDescent="0.25">
      <c r="A826">
        <f t="shared" si="67"/>
        <v>21100</v>
      </c>
      <c r="B826">
        <f t="shared" si="63"/>
        <v>1326</v>
      </c>
      <c r="C826">
        <f t="shared" si="64"/>
        <v>884</v>
      </c>
      <c r="D826" s="7">
        <f t="shared" si="65"/>
        <v>3.9781297134238311</v>
      </c>
      <c r="E826" s="7">
        <f t="shared" si="66"/>
        <v>5.9671945701357467</v>
      </c>
    </row>
    <row r="827" spans="1:5" x14ac:dyDescent="0.25">
      <c r="A827">
        <f t="shared" si="67"/>
        <v>21000</v>
      </c>
      <c r="B827">
        <f t="shared" si="63"/>
        <v>1320</v>
      </c>
      <c r="C827">
        <f t="shared" si="64"/>
        <v>880</v>
      </c>
      <c r="D827" s="7">
        <f t="shared" si="65"/>
        <v>3.9772727272727271</v>
      </c>
      <c r="E827" s="7">
        <f t="shared" si="66"/>
        <v>5.9659090909090908</v>
      </c>
    </row>
    <row r="828" spans="1:5" x14ac:dyDescent="0.25">
      <c r="A828">
        <f t="shared" si="67"/>
        <v>20900</v>
      </c>
      <c r="B828">
        <f t="shared" si="63"/>
        <v>1314</v>
      </c>
      <c r="C828">
        <f t="shared" si="64"/>
        <v>876</v>
      </c>
      <c r="D828" s="7">
        <f t="shared" si="65"/>
        <v>3.9764079147640792</v>
      </c>
      <c r="E828" s="7">
        <f t="shared" si="66"/>
        <v>5.9646118721461185</v>
      </c>
    </row>
    <row r="829" spans="1:5" x14ac:dyDescent="0.25">
      <c r="A829">
        <f t="shared" si="67"/>
        <v>20800</v>
      </c>
      <c r="B829">
        <f t="shared" si="63"/>
        <v>1308</v>
      </c>
      <c r="C829">
        <f t="shared" si="64"/>
        <v>872</v>
      </c>
      <c r="D829" s="7">
        <f t="shared" si="65"/>
        <v>3.9755351681957185</v>
      </c>
      <c r="E829" s="7">
        <f t="shared" si="66"/>
        <v>5.9633027522935782</v>
      </c>
    </row>
    <row r="830" spans="1:5" x14ac:dyDescent="0.25">
      <c r="A830">
        <f t="shared" si="67"/>
        <v>20700</v>
      </c>
      <c r="B830">
        <f t="shared" si="63"/>
        <v>1302</v>
      </c>
      <c r="C830">
        <f t="shared" si="64"/>
        <v>868</v>
      </c>
      <c r="D830" s="7">
        <f t="shared" si="65"/>
        <v>3.9746543778801842</v>
      </c>
      <c r="E830" s="7">
        <f t="shared" si="66"/>
        <v>5.9619815668202767</v>
      </c>
    </row>
    <row r="831" spans="1:5" x14ac:dyDescent="0.25">
      <c r="A831">
        <f t="shared" si="67"/>
        <v>20600</v>
      </c>
      <c r="B831">
        <f t="shared" si="63"/>
        <v>1296</v>
      </c>
      <c r="C831">
        <f t="shared" si="64"/>
        <v>864</v>
      </c>
      <c r="D831" s="7">
        <f t="shared" si="65"/>
        <v>3.9737654320987654</v>
      </c>
      <c r="E831" s="7">
        <f t="shared" si="66"/>
        <v>5.9606481481481479</v>
      </c>
    </row>
    <row r="832" spans="1:5" x14ac:dyDescent="0.25">
      <c r="A832">
        <f t="shared" si="67"/>
        <v>20500</v>
      </c>
      <c r="B832">
        <f t="shared" si="63"/>
        <v>1290</v>
      </c>
      <c r="C832">
        <f t="shared" si="64"/>
        <v>860</v>
      </c>
      <c r="D832" s="7">
        <f t="shared" si="65"/>
        <v>3.9728682170542635</v>
      </c>
      <c r="E832" s="7">
        <f t="shared" si="66"/>
        <v>5.9593023255813957</v>
      </c>
    </row>
    <row r="833" spans="1:5" x14ac:dyDescent="0.25">
      <c r="A833">
        <f t="shared" si="67"/>
        <v>20400</v>
      </c>
      <c r="B833">
        <f t="shared" si="63"/>
        <v>1284</v>
      </c>
      <c r="C833">
        <f t="shared" si="64"/>
        <v>856</v>
      </c>
      <c r="D833" s="7">
        <f t="shared" si="65"/>
        <v>3.97196261682243</v>
      </c>
      <c r="E833" s="7">
        <f t="shared" si="66"/>
        <v>5.9579439252336446</v>
      </c>
    </row>
    <row r="834" spans="1:5" x14ac:dyDescent="0.25">
      <c r="A834">
        <f t="shared" si="67"/>
        <v>20300</v>
      </c>
      <c r="B834">
        <f t="shared" si="63"/>
        <v>1278</v>
      </c>
      <c r="C834">
        <f t="shared" si="64"/>
        <v>852</v>
      </c>
      <c r="D834" s="7">
        <f t="shared" si="65"/>
        <v>3.9710485133020343</v>
      </c>
      <c r="E834" s="7">
        <f t="shared" si="66"/>
        <v>5.956572769953052</v>
      </c>
    </row>
    <row r="835" spans="1:5" x14ac:dyDescent="0.25">
      <c r="A835">
        <f t="shared" si="67"/>
        <v>20200</v>
      </c>
      <c r="B835">
        <f t="shared" si="63"/>
        <v>1272</v>
      </c>
      <c r="C835">
        <f t="shared" si="64"/>
        <v>848</v>
      </c>
      <c r="D835" s="7">
        <f t="shared" si="65"/>
        <v>3.9701257861635222</v>
      </c>
      <c r="E835" s="7">
        <f t="shared" si="66"/>
        <v>5.9551886792452828</v>
      </c>
    </row>
    <row r="836" spans="1:5" x14ac:dyDescent="0.25">
      <c r="A836">
        <f t="shared" si="67"/>
        <v>20100</v>
      </c>
      <c r="B836">
        <f t="shared" si="63"/>
        <v>1266</v>
      </c>
      <c r="C836">
        <f t="shared" si="64"/>
        <v>844</v>
      </c>
      <c r="D836" s="7">
        <f t="shared" si="65"/>
        <v>3.9691943127962084</v>
      </c>
      <c r="E836" s="7">
        <f t="shared" si="66"/>
        <v>5.9537914691943126</v>
      </c>
    </row>
    <row r="837" spans="1:5" x14ac:dyDescent="0.25">
      <c r="A837">
        <f t="shared" si="67"/>
        <v>20000</v>
      </c>
      <c r="B837">
        <f t="shared" si="63"/>
        <v>1260</v>
      </c>
      <c r="C837">
        <f t="shared" si="64"/>
        <v>840</v>
      </c>
      <c r="D837" s="7">
        <f t="shared" si="65"/>
        <v>3.9682539682539684</v>
      </c>
      <c r="E837" s="7">
        <f t="shared" si="66"/>
        <v>5.9523809523809526</v>
      </c>
    </row>
    <row r="838" spans="1:5" x14ac:dyDescent="0.25">
      <c r="A838">
        <f t="shared" si="67"/>
        <v>19900</v>
      </c>
      <c r="B838">
        <f t="shared" si="63"/>
        <v>1254</v>
      </c>
      <c r="C838">
        <f t="shared" si="64"/>
        <v>836</v>
      </c>
      <c r="D838" s="7">
        <f t="shared" si="65"/>
        <v>3.967304625199362</v>
      </c>
      <c r="E838" s="7">
        <f t="shared" si="66"/>
        <v>5.9509569377990434</v>
      </c>
    </row>
    <row r="839" spans="1:5" x14ac:dyDescent="0.25">
      <c r="A839">
        <f t="shared" si="67"/>
        <v>19800</v>
      </c>
      <c r="B839">
        <f t="shared" si="63"/>
        <v>1248</v>
      </c>
      <c r="C839">
        <f t="shared" si="64"/>
        <v>832</v>
      </c>
      <c r="D839" s="7">
        <f t="shared" si="65"/>
        <v>3.9663461538461537</v>
      </c>
      <c r="E839" s="7">
        <f t="shared" si="66"/>
        <v>5.9495192307692308</v>
      </c>
    </row>
    <row r="840" spans="1:5" x14ac:dyDescent="0.25">
      <c r="A840">
        <f t="shared" si="67"/>
        <v>19700</v>
      </c>
      <c r="B840">
        <f t="shared" si="63"/>
        <v>1242</v>
      </c>
      <c r="C840">
        <f t="shared" si="64"/>
        <v>828</v>
      </c>
      <c r="D840" s="7">
        <f t="shared" si="65"/>
        <v>3.9653784219001609</v>
      </c>
      <c r="E840" s="7">
        <f t="shared" si="66"/>
        <v>5.9480676328502415</v>
      </c>
    </row>
    <row r="841" spans="1:5" x14ac:dyDescent="0.25">
      <c r="A841">
        <f t="shared" si="67"/>
        <v>19600</v>
      </c>
      <c r="B841">
        <f t="shared" si="63"/>
        <v>1236</v>
      </c>
      <c r="C841">
        <f t="shared" si="64"/>
        <v>824</v>
      </c>
      <c r="D841" s="7">
        <f t="shared" si="65"/>
        <v>3.9644012944983817</v>
      </c>
      <c r="E841" s="7">
        <f t="shared" si="66"/>
        <v>5.9466019417475726</v>
      </c>
    </row>
    <row r="842" spans="1:5" x14ac:dyDescent="0.25">
      <c r="A842">
        <f t="shared" si="67"/>
        <v>19500</v>
      </c>
      <c r="B842">
        <f t="shared" si="63"/>
        <v>1230</v>
      </c>
      <c r="C842">
        <f t="shared" si="64"/>
        <v>820</v>
      </c>
      <c r="D842" s="7">
        <f t="shared" si="65"/>
        <v>3.9634146341463414</v>
      </c>
      <c r="E842" s="7">
        <f t="shared" si="66"/>
        <v>5.9451219512195124</v>
      </c>
    </row>
    <row r="843" spans="1:5" x14ac:dyDescent="0.25">
      <c r="A843">
        <f t="shared" si="67"/>
        <v>19400</v>
      </c>
      <c r="B843">
        <f t="shared" si="63"/>
        <v>1224</v>
      </c>
      <c r="C843">
        <f t="shared" si="64"/>
        <v>816</v>
      </c>
      <c r="D843" s="7">
        <f t="shared" si="65"/>
        <v>3.9624183006535949</v>
      </c>
      <c r="E843" s="7">
        <f t="shared" si="66"/>
        <v>5.9436274509803919</v>
      </c>
    </row>
    <row r="844" spans="1:5" x14ac:dyDescent="0.25">
      <c r="A844">
        <f t="shared" si="67"/>
        <v>19300</v>
      </c>
      <c r="B844">
        <f t="shared" si="63"/>
        <v>1218</v>
      </c>
      <c r="C844">
        <f t="shared" si="64"/>
        <v>812</v>
      </c>
      <c r="D844" s="7">
        <f t="shared" si="65"/>
        <v>3.9614121510673237</v>
      </c>
      <c r="E844" s="7">
        <f t="shared" si="66"/>
        <v>5.9421182266009849</v>
      </c>
    </row>
    <row r="845" spans="1:5" x14ac:dyDescent="0.25">
      <c r="A845">
        <f t="shared" si="67"/>
        <v>19200</v>
      </c>
      <c r="B845">
        <f t="shared" si="63"/>
        <v>1212</v>
      </c>
      <c r="C845">
        <f t="shared" si="64"/>
        <v>808</v>
      </c>
      <c r="D845" s="7">
        <f t="shared" si="65"/>
        <v>3.9603960396039604</v>
      </c>
      <c r="E845" s="7">
        <f t="shared" si="66"/>
        <v>5.9405940594059405</v>
      </c>
    </row>
    <row r="846" spans="1:5" x14ac:dyDescent="0.25">
      <c r="A846">
        <f t="shared" si="67"/>
        <v>19100</v>
      </c>
      <c r="B846">
        <f t="shared" ref="B846:B909" si="68">($A846*0.06)+60</f>
        <v>1206</v>
      </c>
      <c r="C846">
        <f t="shared" ref="C846:C909" si="69">($A846*0.04)+40</f>
        <v>804</v>
      </c>
      <c r="D846" s="7">
        <f t="shared" ref="D846:D909" si="70">($A846*0.25)/B846</f>
        <v>3.9593698175787728</v>
      </c>
      <c r="E846" s="7">
        <f t="shared" ref="E846:E909" si="71">($A846*0.25)/C846</f>
        <v>5.939054726368159</v>
      </c>
    </row>
    <row r="847" spans="1:5" x14ac:dyDescent="0.25">
      <c r="A847">
        <f t="shared" ref="A847:A910" si="72">A846-100</f>
        <v>19000</v>
      </c>
      <c r="B847">
        <f t="shared" si="68"/>
        <v>1200</v>
      </c>
      <c r="C847">
        <f t="shared" si="69"/>
        <v>800</v>
      </c>
      <c r="D847" s="7">
        <f t="shared" si="70"/>
        <v>3.9583333333333335</v>
      </c>
      <c r="E847" s="7">
        <f t="shared" si="71"/>
        <v>5.9375</v>
      </c>
    </row>
    <row r="848" spans="1:5" x14ac:dyDescent="0.25">
      <c r="A848">
        <f t="shared" si="72"/>
        <v>18900</v>
      </c>
      <c r="B848">
        <f t="shared" si="68"/>
        <v>1194</v>
      </c>
      <c r="C848">
        <f t="shared" si="69"/>
        <v>796</v>
      </c>
      <c r="D848" s="7">
        <f t="shared" si="70"/>
        <v>3.9572864321608039</v>
      </c>
      <c r="E848" s="7">
        <f t="shared" si="71"/>
        <v>5.9359296482412063</v>
      </c>
    </row>
    <row r="849" spans="1:5" x14ac:dyDescent="0.25">
      <c r="A849">
        <f t="shared" si="72"/>
        <v>18800</v>
      </c>
      <c r="B849">
        <f t="shared" si="68"/>
        <v>1188</v>
      </c>
      <c r="C849">
        <f t="shared" si="69"/>
        <v>792</v>
      </c>
      <c r="D849" s="7">
        <f t="shared" si="70"/>
        <v>3.9562289562289563</v>
      </c>
      <c r="E849" s="7">
        <f t="shared" si="71"/>
        <v>5.9343434343434343</v>
      </c>
    </row>
    <row r="850" spans="1:5" x14ac:dyDescent="0.25">
      <c r="A850">
        <f t="shared" si="72"/>
        <v>18700</v>
      </c>
      <c r="B850">
        <f t="shared" si="68"/>
        <v>1182</v>
      </c>
      <c r="C850">
        <f t="shared" si="69"/>
        <v>788</v>
      </c>
      <c r="D850" s="7">
        <f t="shared" si="70"/>
        <v>3.9551607445008461</v>
      </c>
      <c r="E850" s="7">
        <f t="shared" si="71"/>
        <v>5.9327411167512691</v>
      </c>
    </row>
    <row r="851" spans="1:5" x14ac:dyDescent="0.25">
      <c r="A851">
        <f t="shared" si="72"/>
        <v>18600</v>
      </c>
      <c r="B851">
        <f t="shared" si="68"/>
        <v>1176</v>
      </c>
      <c r="C851">
        <f t="shared" si="69"/>
        <v>784</v>
      </c>
      <c r="D851" s="7">
        <f t="shared" si="70"/>
        <v>3.954081632653061</v>
      </c>
      <c r="E851" s="7">
        <f t="shared" si="71"/>
        <v>5.9311224489795915</v>
      </c>
    </row>
    <row r="852" spans="1:5" x14ac:dyDescent="0.25">
      <c r="A852">
        <f t="shared" si="72"/>
        <v>18500</v>
      </c>
      <c r="B852">
        <f t="shared" si="68"/>
        <v>1170</v>
      </c>
      <c r="C852">
        <f t="shared" si="69"/>
        <v>780</v>
      </c>
      <c r="D852" s="7">
        <f t="shared" si="70"/>
        <v>3.9529914529914532</v>
      </c>
      <c r="E852" s="7">
        <f t="shared" si="71"/>
        <v>5.9294871794871797</v>
      </c>
    </row>
    <row r="853" spans="1:5" x14ac:dyDescent="0.25">
      <c r="A853">
        <f t="shared" si="72"/>
        <v>18400</v>
      </c>
      <c r="B853">
        <f t="shared" si="68"/>
        <v>1164</v>
      </c>
      <c r="C853">
        <f t="shared" si="69"/>
        <v>776</v>
      </c>
      <c r="D853" s="7">
        <f t="shared" si="70"/>
        <v>3.9518900343642613</v>
      </c>
      <c r="E853" s="7">
        <f t="shared" si="71"/>
        <v>5.927835051546392</v>
      </c>
    </row>
    <row r="854" spans="1:5" x14ac:dyDescent="0.25">
      <c r="A854">
        <f t="shared" si="72"/>
        <v>18300</v>
      </c>
      <c r="B854">
        <f t="shared" si="68"/>
        <v>1158</v>
      </c>
      <c r="C854">
        <f t="shared" si="69"/>
        <v>772</v>
      </c>
      <c r="D854" s="7">
        <f t="shared" si="70"/>
        <v>3.9507772020725387</v>
      </c>
      <c r="E854" s="7">
        <f t="shared" si="71"/>
        <v>5.926165803108808</v>
      </c>
    </row>
    <row r="855" spans="1:5" x14ac:dyDescent="0.25">
      <c r="A855">
        <f t="shared" si="72"/>
        <v>18200</v>
      </c>
      <c r="B855">
        <f t="shared" si="68"/>
        <v>1152</v>
      </c>
      <c r="C855">
        <f t="shared" si="69"/>
        <v>768</v>
      </c>
      <c r="D855" s="7">
        <f t="shared" si="70"/>
        <v>3.9496527777777777</v>
      </c>
      <c r="E855" s="7">
        <f t="shared" si="71"/>
        <v>5.924479166666667</v>
      </c>
    </row>
    <row r="856" spans="1:5" x14ac:dyDescent="0.25">
      <c r="A856">
        <f t="shared" si="72"/>
        <v>18100</v>
      </c>
      <c r="B856">
        <f t="shared" si="68"/>
        <v>1146</v>
      </c>
      <c r="C856">
        <f t="shared" si="69"/>
        <v>764</v>
      </c>
      <c r="D856" s="7">
        <f t="shared" si="70"/>
        <v>3.9485165794066317</v>
      </c>
      <c r="E856" s="7">
        <f t="shared" si="71"/>
        <v>5.922774869109948</v>
      </c>
    </row>
    <row r="857" spans="1:5" x14ac:dyDescent="0.25">
      <c r="A857">
        <f t="shared" si="72"/>
        <v>18000</v>
      </c>
      <c r="B857">
        <f t="shared" si="68"/>
        <v>1140</v>
      </c>
      <c r="C857">
        <f t="shared" si="69"/>
        <v>760</v>
      </c>
      <c r="D857" s="7">
        <f t="shared" si="70"/>
        <v>3.9473684210526314</v>
      </c>
      <c r="E857" s="7">
        <f t="shared" si="71"/>
        <v>5.9210526315789478</v>
      </c>
    </row>
    <row r="858" spans="1:5" x14ac:dyDescent="0.25">
      <c r="A858">
        <f t="shared" si="72"/>
        <v>17900</v>
      </c>
      <c r="B858">
        <f t="shared" si="68"/>
        <v>1134</v>
      </c>
      <c r="C858">
        <f t="shared" si="69"/>
        <v>756</v>
      </c>
      <c r="D858" s="7">
        <f t="shared" si="70"/>
        <v>3.9462081128747797</v>
      </c>
      <c r="E858" s="7">
        <f t="shared" si="71"/>
        <v>5.9193121693121693</v>
      </c>
    </row>
    <row r="859" spans="1:5" x14ac:dyDescent="0.25">
      <c r="A859">
        <f t="shared" si="72"/>
        <v>17800</v>
      </c>
      <c r="B859">
        <f t="shared" si="68"/>
        <v>1128</v>
      </c>
      <c r="C859">
        <f t="shared" si="69"/>
        <v>752</v>
      </c>
      <c r="D859" s="7">
        <f t="shared" si="70"/>
        <v>3.9450354609929077</v>
      </c>
      <c r="E859" s="7">
        <f t="shared" si="71"/>
        <v>5.917553191489362</v>
      </c>
    </row>
    <row r="860" spans="1:5" x14ac:dyDescent="0.25">
      <c r="A860">
        <f t="shared" si="72"/>
        <v>17700</v>
      </c>
      <c r="B860">
        <f t="shared" si="68"/>
        <v>1122</v>
      </c>
      <c r="C860">
        <f t="shared" si="69"/>
        <v>748</v>
      </c>
      <c r="D860" s="7">
        <f t="shared" si="70"/>
        <v>3.9438502673796791</v>
      </c>
      <c r="E860" s="7">
        <f t="shared" si="71"/>
        <v>5.9157754010695189</v>
      </c>
    </row>
    <row r="861" spans="1:5" x14ac:dyDescent="0.25">
      <c r="A861">
        <f t="shared" si="72"/>
        <v>17600</v>
      </c>
      <c r="B861">
        <f t="shared" si="68"/>
        <v>1116</v>
      </c>
      <c r="C861">
        <f t="shared" si="69"/>
        <v>744</v>
      </c>
      <c r="D861" s="7">
        <f t="shared" si="70"/>
        <v>3.9426523297491038</v>
      </c>
      <c r="E861" s="7">
        <f t="shared" si="71"/>
        <v>5.913978494623656</v>
      </c>
    </row>
    <row r="862" spans="1:5" x14ac:dyDescent="0.25">
      <c r="A862">
        <f t="shared" si="72"/>
        <v>17500</v>
      </c>
      <c r="B862">
        <f t="shared" si="68"/>
        <v>1110</v>
      </c>
      <c r="C862">
        <f t="shared" si="69"/>
        <v>740</v>
      </c>
      <c r="D862" s="7">
        <f t="shared" si="70"/>
        <v>3.9414414414414414</v>
      </c>
      <c r="E862" s="7">
        <f t="shared" si="71"/>
        <v>5.9121621621621623</v>
      </c>
    </row>
    <row r="863" spans="1:5" x14ac:dyDescent="0.25">
      <c r="A863">
        <f t="shared" si="72"/>
        <v>17400</v>
      </c>
      <c r="B863">
        <f t="shared" si="68"/>
        <v>1104</v>
      </c>
      <c r="C863">
        <f t="shared" si="69"/>
        <v>736</v>
      </c>
      <c r="D863" s="7">
        <f t="shared" si="70"/>
        <v>3.9402173913043477</v>
      </c>
      <c r="E863" s="7">
        <f t="shared" si="71"/>
        <v>5.9103260869565215</v>
      </c>
    </row>
    <row r="864" spans="1:5" x14ac:dyDescent="0.25">
      <c r="A864">
        <f t="shared" si="72"/>
        <v>17300</v>
      </c>
      <c r="B864">
        <f t="shared" si="68"/>
        <v>1098</v>
      </c>
      <c r="C864">
        <f t="shared" si="69"/>
        <v>732</v>
      </c>
      <c r="D864" s="7">
        <f t="shared" si="70"/>
        <v>3.9389799635701275</v>
      </c>
      <c r="E864" s="7">
        <f t="shared" si="71"/>
        <v>5.9084699453551917</v>
      </c>
    </row>
    <row r="865" spans="1:5" x14ac:dyDescent="0.25">
      <c r="A865">
        <f t="shared" si="72"/>
        <v>17200</v>
      </c>
      <c r="B865">
        <f t="shared" si="68"/>
        <v>1092</v>
      </c>
      <c r="C865">
        <f t="shared" si="69"/>
        <v>728</v>
      </c>
      <c r="D865" s="7">
        <f t="shared" si="70"/>
        <v>3.937728937728938</v>
      </c>
      <c r="E865" s="7">
        <f t="shared" si="71"/>
        <v>5.9065934065934069</v>
      </c>
    </row>
    <row r="866" spans="1:5" x14ac:dyDescent="0.25">
      <c r="A866">
        <f t="shared" si="72"/>
        <v>17100</v>
      </c>
      <c r="B866">
        <f t="shared" si="68"/>
        <v>1086</v>
      </c>
      <c r="C866">
        <f t="shared" si="69"/>
        <v>724</v>
      </c>
      <c r="D866" s="7">
        <f t="shared" si="70"/>
        <v>3.9364640883977899</v>
      </c>
      <c r="E866" s="7">
        <f t="shared" si="71"/>
        <v>5.9046961325966851</v>
      </c>
    </row>
    <row r="867" spans="1:5" x14ac:dyDescent="0.25">
      <c r="A867">
        <f t="shared" si="72"/>
        <v>17000</v>
      </c>
      <c r="B867">
        <f t="shared" si="68"/>
        <v>1080</v>
      </c>
      <c r="C867">
        <f t="shared" si="69"/>
        <v>720</v>
      </c>
      <c r="D867" s="7">
        <f t="shared" si="70"/>
        <v>3.9351851851851851</v>
      </c>
      <c r="E867" s="7">
        <f t="shared" si="71"/>
        <v>5.9027777777777777</v>
      </c>
    </row>
    <row r="868" spans="1:5" x14ac:dyDescent="0.25">
      <c r="A868">
        <f t="shared" si="72"/>
        <v>16900</v>
      </c>
      <c r="B868">
        <f t="shared" si="68"/>
        <v>1074</v>
      </c>
      <c r="C868">
        <f t="shared" si="69"/>
        <v>716</v>
      </c>
      <c r="D868" s="7">
        <f t="shared" si="70"/>
        <v>3.9338919925512106</v>
      </c>
      <c r="E868" s="7">
        <f t="shared" si="71"/>
        <v>5.9008379888268152</v>
      </c>
    </row>
    <row r="869" spans="1:5" x14ac:dyDescent="0.25">
      <c r="A869">
        <f t="shared" si="72"/>
        <v>16800</v>
      </c>
      <c r="B869">
        <f t="shared" si="68"/>
        <v>1068</v>
      </c>
      <c r="C869">
        <f t="shared" si="69"/>
        <v>712</v>
      </c>
      <c r="D869" s="7">
        <f t="shared" si="70"/>
        <v>3.9325842696629212</v>
      </c>
      <c r="E869" s="7">
        <f t="shared" si="71"/>
        <v>5.8988764044943824</v>
      </c>
    </row>
    <row r="870" spans="1:5" x14ac:dyDescent="0.25">
      <c r="A870">
        <f t="shared" si="72"/>
        <v>16700</v>
      </c>
      <c r="B870">
        <f t="shared" si="68"/>
        <v>1062</v>
      </c>
      <c r="C870">
        <f t="shared" si="69"/>
        <v>708</v>
      </c>
      <c r="D870" s="7">
        <f t="shared" si="70"/>
        <v>3.9312617702448209</v>
      </c>
      <c r="E870" s="7">
        <f t="shared" si="71"/>
        <v>5.8968926553672318</v>
      </c>
    </row>
    <row r="871" spans="1:5" x14ac:dyDescent="0.25">
      <c r="A871">
        <f t="shared" si="72"/>
        <v>16600</v>
      </c>
      <c r="B871">
        <f t="shared" si="68"/>
        <v>1056</v>
      </c>
      <c r="C871">
        <f t="shared" si="69"/>
        <v>704</v>
      </c>
      <c r="D871" s="7">
        <f t="shared" si="70"/>
        <v>3.9299242424242422</v>
      </c>
      <c r="E871" s="7">
        <f t="shared" si="71"/>
        <v>5.8948863636363633</v>
      </c>
    </row>
    <row r="872" spans="1:5" x14ac:dyDescent="0.25">
      <c r="A872">
        <f t="shared" si="72"/>
        <v>16500</v>
      </c>
      <c r="B872">
        <f t="shared" si="68"/>
        <v>1050</v>
      </c>
      <c r="C872">
        <f t="shared" si="69"/>
        <v>700</v>
      </c>
      <c r="D872" s="7">
        <f t="shared" si="70"/>
        <v>3.9285714285714284</v>
      </c>
      <c r="E872" s="7">
        <f t="shared" si="71"/>
        <v>5.8928571428571432</v>
      </c>
    </row>
    <row r="873" spans="1:5" x14ac:dyDescent="0.25">
      <c r="A873">
        <f t="shared" si="72"/>
        <v>16400</v>
      </c>
      <c r="B873">
        <f t="shared" si="68"/>
        <v>1044</v>
      </c>
      <c r="C873">
        <f t="shared" si="69"/>
        <v>696</v>
      </c>
      <c r="D873" s="7">
        <f t="shared" si="70"/>
        <v>3.9272030651340994</v>
      </c>
      <c r="E873" s="7">
        <f t="shared" si="71"/>
        <v>5.8908045977011492</v>
      </c>
    </row>
    <row r="874" spans="1:5" x14ac:dyDescent="0.25">
      <c r="A874">
        <f t="shared" si="72"/>
        <v>16300</v>
      </c>
      <c r="B874">
        <f t="shared" si="68"/>
        <v>1038</v>
      </c>
      <c r="C874">
        <f t="shared" si="69"/>
        <v>692</v>
      </c>
      <c r="D874" s="7">
        <f t="shared" si="70"/>
        <v>3.9258188824662814</v>
      </c>
      <c r="E874" s="7">
        <f t="shared" si="71"/>
        <v>5.8887283236994223</v>
      </c>
    </row>
    <row r="875" spans="1:5" x14ac:dyDescent="0.25">
      <c r="A875">
        <f t="shared" si="72"/>
        <v>16200</v>
      </c>
      <c r="B875">
        <f t="shared" si="68"/>
        <v>1032</v>
      </c>
      <c r="C875">
        <f t="shared" si="69"/>
        <v>688</v>
      </c>
      <c r="D875" s="7">
        <f t="shared" si="70"/>
        <v>3.9244186046511627</v>
      </c>
      <c r="E875" s="7">
        <f t="shared" si="71"/>
        <v>5.8866279069767442</v>
      </c>
    </row>
    <row r="876" spans="1:5" x14ac:dyDescent="0.25">
      <c r="A876">
        <f t="shared" si="72"/>
        <v>16100</v>
      </c>
      <c r="B876">
        <f t="shared" si="68"/>
        <v>1026</v>
      </c>
      <c r="C876">
        <f t="shared" si="69"/>
        <v>684</v>
      </c>
      <c r="D876" s="7">
        <f t="shared" si="70"/>
        <v>3.9230019493177388</v>
      </c>
      <c r="E876" s="7">
        <f t="shared" si="71"/>
        <v>5.8845029239766085</v>
      </c>
    </row>
    <row r="877" spans="1:5" x14ac:dyDescent="0.25">
      <c r="A877">
        <f t="shared" si="72"/>
        <v>16000</v>
      </c>
      <c r="B877">
        <f t="shared" si="68"/>
        <v>1020</v>
      </c>
      <c r="C877">
        <f t="shared" si="69"/>
        <v>680</v>
      </c>
      <c r="D877" s="7">
        <f t="shared" si="70"/>
        <v>3.9215686274509802</v>
      </c>
      <c r="E877" s="7">
        <f t="shared" si="71"/>
        <v>5.882352941176471</v>
      </c>
    </row>
    <row r="878" spans="1:5" x14ac:dyDescent="0.25">
      <c r="A878">
        <f t="shared" si="72"/>
        <v>15900</v>
      </c>
      <c r="B878">
        <f t="shared" si="68"/>
        <v>1014</v>
      </c>
      <c r="C878">
        <f t="shared" si="69"/>
        <v>676</v>
      </c>
      <c r="D878" s="7">
        <f t="shared" si="70"/>
        <v>3.9201183431952664</v>
      </c>
      <c r="E878" s="7">
        <f t="shared" si="71"/>
        <v>5.8801775147928996</v>
      </c>
    </row>
    <row r="879" spans="1:5" x14ac:dyDescent="0.25">
      <c r="A879">
        <f t="shared" si="72"/>
        <v>15800</v>
      </c>
      <c r="B879">
        <f t="shared" si="68"/>
        <v>1008</v>
      </c>
      <c r="C879">
        <f t="shared" si="69"/>
        <v>672</v>
      </c>
      <c r="D879" s="7">
        <f t="shared" si="70"/>
        <v>3.9186507936507935</v>
      </c>
      <c r="E879" s="7">
        <f t="shared" si="71"/>
        <v>5.8779761904761907</v>
      </c>
    </row>
    <row r="880" spans="1:5" x14ac:dyDescent="0.25">
      <c r="A880">
        <f t="shared" si="72"/>
        <v>15700</v>
      </c>
      <c r="B880">
        <f t="shared" si="68"/>
        <v>1002</v>
      </c>
      <c r="C880">
        <f t="shared" si="69"/>
        <v>668</v>
      </c>
      <c r="D880" s="7">
        <f t="shared" si="70"/>
        <v>3.9171656686626748</v>
      </c>
      <c r="E880" s="7">
        <f t="shared" si="71"/>
        <v>5.8757485029940124</v>
      </c>
    </row>
    <row r="881" spans="1:5" x14ac:dyDescent="0.25">
      <c r="A881">
        <f t="shared" si="72"/>
        <v>15600</v>
      </c>
      <c r="B881">
        <f t="shared" si="68"/>
        <v>996</v>
      </c>
      <c r="C881">
        <f t="shared" si="69"/>
        <v>664</v>
      </c>
      <c r="D881" s="7">
        <f t="shared" si="70"/>
        <v>3.9156626506024095</v>
      </c>
      <c r="E881" s="7">
        <f t="shared" si="71"/>
        <v>5.8734939759036147</v>
      </c>
    </row>
    <row r="882" spans="1:5" x14ac:dyDescent="0.25">
      <c r="A882">
        <f t="shared" si="72"/>
        <v>15500</v>
      </c>
      <c r="B882">
        <f t="shared" si="68"/>
        <v>990</v>
      </c>
      <c r="C882">
        <f t="shared" si="69"/>
        <v>660</v>
      </c>
      <c r="D882" s="7">
        <f t="shared" si="70"/>
        <v>3.9141414141414139</v>
      </c>
      <c r="E882" s="7">
        <f t="shared" si="71"/>
        <v>5.8712121212121211</v>
      </c>
    </row>
    <row r="883" spans="1:5" x14ac:dyDescent="0.25">
      <c r="A883">
        <f t="shared" si="72"/>
        <v>15400</v>
      </c>
      <c r="B883">
        <f t="shared" si="68"/>
        <v>984</v>
      </c>
      <c r="C883">
        <f t="shared" si="69"/>
        <v>656</v>
      </c>
      <c r="D883" s="7">
        <f t="shared" si="70"/>
        <v>3.9126016260162602</v>
      </c>
      <c r="E883" s="7">
        <f t="shared" si="71"/>
        <v>5.8689024390243905</v>
      </c>
    </row>
    <row r="884" spans="1:5" x14ac:dyDescent="0.25">
      <c r="A884">
        <f t="shared" si="72"/>
        <v>15300</v>
      </c>
      <c r="B884">
        <f t="shared" si="68"/>
        <v>978</v>
      </c>
      <c r="C884">
        <f t="shared" si="69"/>
        <v>652</v>
      </c>
      <c r="D884" s="7">
        <f t="shared" si="70"/>
        <v>3.9110429447852759</v>
      </c>
      <c r="E884" s="7">
        <f t="shared" si="71"/>
        <v>5.8665644171779139</v>
      </c>
    </row>
    <row r="885" spans="1:5" x14ac:dyDescent="0.25">
      <c r="A885">
        <f t="shared" si="72"/>
        <v>15200</v>
      </c>
      <c r="B885">
        <f t="shared" si="68"/>
        <v>972</v>
      </c>
      <c r="C885">
        <f t="shared" si="69"/>
        <v>648</v>
      </c>
      <c r="D885" s="7">
        <f t="shared" si="70"/>
        <v>3.9094650205761319</v>
      </c>
      <c r="E885" s="7">
        <f t="shared" si="71"/>
        <v>5.8641975308641978</v>
      </c>
    </row>
    <row r="886" spans="1:5" x14ac:dyDescent="0.25">
      <c r="A886">
        <f t="shared" si="72"/>
        <v>15100</v>
      </c>
      <c r="B886">
        <f t="shared" si="68"/>
        <v>966</v>
      </c>
      <c r="C886">
        <f t="shared" si="69"/>
        <v>644</v>
      </c>
      <c r="D886" s="7">
        <f t="shared" si="70"/>
        <v>3.9078674948240164</v>
      </c>
      <c r="E886" s="7">
        <f t="shared" si="71"/>
        <v>5.8618012422360248</v>
      </c>
    </row>
    <row r="887" spans="1:5" x14ac:dyDescent="0.25">
      <c r="A887">
        <f t="shared" si="72"/>
        <v>15000</v>
      </c>
      <c r="B887">
        <f t="shared" si="68"/>
        <v>960</v>
      </c>
      <c r="C887">
        <f t="shared" si="69"/>
        <v>640</v>
      </c>
      <c r="D887" s="7">
        <f t="shared" si="70"/>
        <v>3.90625</v>
      </c>
      <c r="E887" s="7">
        <f t="shared" si="71"/>
        <v>5.859375</v>
      </c>
    </row>
    <row r="888" spans="1:5" x14ac:dyDescent="0.25">
      <c r="A888">
        <f t="shared" si="72"/>
        <v>14900</v>
      </c>
      <c r="B888">
        <f t="shared" si="68"/>
        <v>954</v>
      </c>
      <c r="C888">
        <f t="shared" si="69"/>
        <v>636</v>
      </c>
      <c r="D888" s="7">
        <f t="shared" si="70"/>
        <v>3.9046121593291403</v>
      </c>
      <c r="E888" s="7">
        <f t="shared" si="71"/>
        <v>5.8569182389937104</v>
      </c>
    </row>
    <row r="889" spans="1:5" x14ac:dyDescent="0.25">
      <c r="A889">
        <f t="shared" si="72"/>
        <v>14800</v>
      </c>
      <c r="B889">
        <f t="shared" si="68"/>
        <v>948</v>
      </c>
      <c r="C889">
        <f t="shared" si="69"/>
        <v>632</v>
      </c>
      <c r="D889" s="7">
        <f t="shared" si="70"/>
        <v>3.9029535864978904</v>
      </c>
      <c r="E889" s="7">
        <f t="shared" si="71"/>
        <v>5.8544303797468356</v>
      </c>
    </row>
    <row r="890" spans="1:5" x14ac:dyDescent="0.25">
      <c r="A890">
        <f t="shared" si="72"/>
        <v>14700</v>
      </c>
      <c r="B890">
        <f t="shared" si="68"/>
        <v>942</v>
      </c>
      <c r="C890">
        <f t="shared" si="69"/>
        <v>628</v>
      </c>
      <c r="D890" s="7">
        <f t="shared" si="70"/>
        <v>3.9012738853503186</v>
      </c>
      <c r="E890" s="7">
        <f t="shared" si="71"/>
        <v>5.8519108280254777</v>
      </c>
    </row>
    <row r="891" spans="1:5" x14ac:dyDescent="0.25">
      <c r="A891">
        <f t="shared" si="72"/>
        <v>14600</v>
      </c>
      <c r="B891">
        <f t="shared" si="68"/>
        <v>936</v>
      </c>
      <c r="C891">
        <f t="shared" si="69"/>
        <v>624</v>
      </c>
      <c r="D891" s="7">
        <f t="shared" si="70"/>
        <v>3.8995726495726495</v>
      </c>
      <c r="E891" s="7">
        <f t="shared" si="71"/>
        <v>5.8493589743589745</v>
      </c>
    </row>
    <row r="892" spans="1:5" x14ac:dyDescent="0.25">
      <c r="A892">
        <f t="shared" si="72"/>
        <v>14500</v>
      </c>
      <c r="B892">
        <f t="shared" si="68"/>
        <v>930</v>
      </c>
      <c r="C892">
        <f t="shared" si="69"/>
        <v>620</v>
      </c>
      <c r="D892" s="7">
        <f t="shared" si="70"/>
        <v>3.8978494623655915</v>
      </c>
      <c r="E892" s="7">
        <f t="shared" si="71"/>
        <v>5.846774193548387</v>
      </c>
    </row>
    <row r="893" spans="1:5" x14ac:dyDescent="0.25">
      <c r="A893">
        <f t="shared" si="72"/>
        <v>14400</v>
      </c>
      <c r="B893">
        <f t="shared" si="68"/>
        <v>924</v>
      </c>
      <c r="C893">
        <f t="shared" si="69"/>
        <v>616</v>
      </c>
      <c r="D893" s="7">
        <f t="shared" si="70"/>
        <v>3.8961038961038961</v>
      </c>
      <c r="E893" s="7">
        <f t="shared" si="71"/>
        <v>5.8441558441558445</v>
      </c>
    </row>
    <row r="894" spans="1:5" x14ac:dyDescent="0.25">
      <c r="A894">
        <f t="shared" si="72"/>
        <v>14300</v>
      </c>
      <c r="B894">
        <f t="shared" si="68"/>
        <v>918</v>
      </c>
      <c r="C894">
        <f t="shared" si="69"/>
        <v>612</v>
      </c>
      <c r="D894" s="7">
        <f t="shared" si="70"/>
        <v>3.8943355119825709</v>
      </c>
      <c r="E894" s="7">
        <f t="shared" si="71"/>
        <v>5.8415032679738559</v>
      </c>
    </row>
    <row r="895" spans="1:5" x14ac:dyDescent="0.25">
      <c r="A895">
        <f t="shared" si="72"/>
        <v>14200</v>
      </c>
      <c r="B895">
        <f t="shared" si="68"/>
        <v>912</v>
      </c>
      <c r="C895">
        <f t="shared" si="69"/>
        <v>608</v>
      </c>
      <c r="D895" s="7">
        <f t="shared" si="70"/>
        <v>3.8925438596491229</v>
      </c>
      <c r="E895" s="7">
        <f t="shared" si="71"/>
        <v>5.8388157894736841</v>
      </c>
    </row>
    <row r="896" spans="1:5" x14ac:dyDescent="0.25">
      <c r="A896">
        <f t="shared" si="72"/>
        <v>14100</v>
      </c>
      <c r="B896">
        <f t="shared" si="68"/>
        <v>906</v>
      </c>
      <c r="C896">
        <f t="shared" si="69"/>
        <v>604</v>
      </c>
      <c r="D896" s="7">
        <f t="shared" si="70"/>
        <v>3.8907284768211921</v>
      </c>
      <c r="E896" s="7">
        <f t="shared" si="71"/>
        <v>5.8360927152317883</v>
      </c>
    </row>
    <row r="897" spans="1:5" x14ac:dyDescent="0.25">
      <c r="A897">
        <f t="shared" si="72"/>
        <v>14000</v>
      </c>
      <c r="B897">
        <f t="shared" si="68"/>
        <v>900</v>
      </c>
      <c r="C897">
        <f t="shared" si="69"/>
        <v>600</v>
      </c>
      <c r="D897" s="7">
        <f t="shared" si="70"/>
        <v>3.8888888888888888</v>
      </c>
      <c r="E897" s="7">
        <f t="shared" si="71"/>
        <v>5.833333333333333</v>
      </c>
    </row>
    <row r="898" spans="1:5" x14ac:dyDescent="0.25">
      <c r="A898">
        <f t="shared" si="72"/>
        <v>13900</v>
      </c>
      <c r="B898">
        <f t="shared" si="68"/>
        <v>894</v>
      </c>
      <c r="C898">
        <f t="shared" si="69"/>
        <v>596</v>
      </c>
      <c r="D898" s="7">
        <f t="shared" si="70"/>
        <v>3.8870246085011186</v>
      </c>
      <c r="E898" s="7">
        <f t="shared" si="71"/>
        <v>5.8305369127516782</v>
      </c>
    </row>
    <row r="899" spans="1:5" x14ac:dyDescent="0.25">
      <c r="A899">
        <f t="shared" si="72"/>
        <v>13800</v>
      </c>
      <c r="B899">
        <f t="shared" si="68"/>
        <v>888</v>
      </c>
      <c r="C899">
        <f t="shared" si="69"/>
        <v>592</v>
      </c>
      <c r="D899" s="7">
        <f t="shared" si="70"/>
        <v>3.8851351351351351</v>
      </c>
      <c r="E899" s="7">
        <f t="shared" si="71"/>
        <v>5.8277027027027026</v>
      </c>
    </row>
    <row r="900" spans="1:5" x14ac:dyDescent="0.25">
      <c r="A900">
        <f t="shared" si="72"/>
        <v>13700</v>
      </c>
      <c r="B900">
        <f t="shared" si="68"/>
        <v>882</v>
      </c>
      <c r="C900">
        <f t="shared" si="69"/>
        <v>588</v>
      </c>
      <c r="D900" s="7">
        <f t="shared" si="70"/>
        <v>3.883219954648526</v>
      </c>
      <c r="E900" s="7">
        <f t="shared" si="71"/>
        <v>5.824829931972789</v>
      </c>
    </row>
    <row r="901" spans="1:5" x14ac:dyDescent="0.25">
      <c r="A901">
        <f t="shared" si="72"/>
        <v>13600</v>
      </c>
      <c r="B901">
        <f t="shared" si="68"/>
        <v>876</v>
      </c>
      <c r="C901">
        <f t="shared" si="69"/>
        <v>584</v>
      </c>
      <c r="D901" s="7">
        <f t="shared" si="70"/>
        <v>3.8812785388127855</v>
      </c>
      <c r="E901" s="7">
        <f t="shared" si="71"/>
        <v>5.8219178082191778</v>
      </c>
    </row>
    <row r="902" spans="1:5" x14ac:dyDescent="0.25">
      <c r="A902">
        <f t="shared" si="72"/>
        <v>13500</v>
      </c>
      <c r="B902">
        <f t="shared" si="68"/>
        <v>870</v>
      </c>
      <c r="C902">
        <f t="shared" si="69"/>
        <v>580</v>
      </c>
      <c r="D902" s="7">
        <f t="shared" si="70"/>
        <v>3.8793103448275863</v>
      </c>
      <c r="E902" s="7">
        <f t="shared" si="71"/>
        <v>5.818965517241379</v>
      </c>
    </row>
    <row r="903" spans="1:5" x14ac:dyDescent="0.25">
      <c r="A903">
        <f t="shared" si="72"/>
        <v>13400</v>
      </c>
      <c r="B903">
        <f t="shared" si="68"/>
        <v>864</v>
      </c>
      <c r="C903">
        <f t="shared" si="69"/>
        <v>576</v>
      </c>
      <c r="D903" s="7">
        <f t="shared" si="70"/>
        <v>3.8773148148148149</v>
      </c>
      <c r="E903" s="7">
        <f t="shared" si="71"/>
        <v>5.8159722222222223</v>
      </c>
    </row>
    <row r="904" spans="1:5" x14ac:dyDescent="0.25">
      <c r="A904">
        <f t="shared" si="72"/>
        <v>13300</v>
      </c>
      <c r="B904">
        <f t="shared" si="68"/>
        <v>858</v>
      </c>
      <c r="C904">
        <f t="shared" si="69"/>
        <v>572</v>
      </c>
      <c r="D904" s="7">
        <f t="shared" si="70"/>
        <v>3.8752913752913751</v>
      </c>
      <c r="E904" s="7">
        <f t="shared" si="71"/>
        <v>5.8129370629370634</v>
      </c>
    </row>
    <row r="905" spans="1:5" x14ac:dyDescent="0.25">
      <c r="A905">
        <f t="shared" si="72"/>
        <v>13200</v>
      </c>
      <c r="B905">
        <f t="shared" si="68"/>
        <v>852</v>
      </c>
      <c r="C905">
        <f t="shared" si="69"/>
        <v>568</v>
      </c>
      <c r="D905" s="7">
        <f t="shared" si="70"/>
        <v>3.8732394366197185</v>
      </c>
      <c r="E905" s="7">
        <f t="shared" si="71"/>
        <v>5.8098591549295771</v>
      </c>
    </row>
    <row r="906" spans="1:5" x14ac:dyDescent="0.25">
      <c r="A906">
        <f t="shared" si="72"/>
        <v>13100</v>
      </c>
      <c r="B906">
        <f t="shared" si="68"/>
        <v>846</v>
      </c>
      <c r="C906">
        <f t="shared" si="69"/>
        <v>564</v>
      </c>
      <c r="D906" s="7">
        <f t="shared" si="70"/>
        <v>3.8711583924349884</v>
      </c>
      <c r="E906" s="7">
        <f t="shared" si="71"/>
        <v>5.8067375886524824</v>
      </c>
    </row>
    <row r="907" spans="1:5" x14ac:dyDescent="0.25">
      <c r="A907">
        <f t="shared" si="72"/>
        <v>13000</v>
      </c>
      <c r="B907">
        <f t="shared" si="68"/>
        <v>840</v>
      </c>
      <c r="C907">
        <f t="shared" si="69"/>
        <v>560</v>
      </c>
      <c r="D907" s="7">
        <f t="shared" si="70"/>
        <v>3.8690476190476191</v>
      </c>
      <c r="E907" s="7">
        <f t="shared" si="71"/>
        <v>5.8035714285714288</v>
      </c>
    </row>
    <row r="908" spans="1:5" x14ac:dyDescent="0.25">
      <c r="A908">
        <f t="shared" si="72"/>
        <v>12900</v>
      </c>
      <c r="B908">
        <f t="shared" si="68"/>
        <v>834</v>
      </c>
      <c r="C908">
        <f t="shared" si="69"/>
        <v>556</v>
      </c>
      <c r="D908" s="7">
        <f t="shared" si="70"/>
        <v>3.8669064748201438</v>
      </c>
      <c r="E908" s="7">
        <f t="shared" si="71"/>
        <v>5.8003597122302155</v>
      </c>
    </row>
    <row r="909" spans="1:5" x14ac:dyDescent="0.25">
      <c r="A909">
        <f t="shared" si="72"/>
        <v>12800</v>
      </c>
      <c r="B909">
        <f t="shared" si="68"/>
        <v>828</v>
      </c>
      <c r="C909">
        <f t="shared" si="69"/>
        <v>552</v>
      </c>
      <c r="D909" s="7">
        <f t="shared" si="70"/>
        <v>3.8647342995169081</v>
      </c>
      <c r="E909" s="7">
        <f t="shared" si="71"/>
        <v>5.7971014492753623</v>
      </c>
    </row>
    <row r="910" spans="1:5" x14ac:dyDescent="0.25">
      <c r="A910">
        <f t="shared" si="72"/>
        <v>12700</v>
      </c>
      <c r="B910">
        <f t="shared" ref="B910:B973" si="73">($A910*0.06)+60</f>
        <v>822</v>
      </c>
      <c r="C910">
        <f t="shared" ref="C910:C973" si="74">($A910*0.04)+40</f>
        <v>548</v>
      </c>
      <c r="D910" s="7">
        <f t="shared" ref="D910:D973" si="75">($A910*0.25)/B910</f>
        <v>3.8625304136253042</v>
      </c>
      <c r="E910" s="7">
        <f t="shared" ref="E910:E973" si="76">($A910*0.25)/C910</f>
        <v>5.7937956204379564</v>
      </c>
    </row>
    <row r="911" spans="1:5" x14ac:dyDescent="0.25">
      <c r="A911">
        <f t="shared" ref="A911:A974" si="77">A910-100</f>
        <v>12600</v>
      </c>
      <c r="B911">
        <f t="shared" si="73"/>
        <v>816</v>
      </c>
      <c r="C911">
        <f t="shared" si="74"/>
        <v>544</v>
      </c>
      <c r="D911" s="7">
        <f t="shared" si="75"/>
        <v>3.8602941176470589</v>
      </c>
      <c r="E911" s="7">
        <f t="shared" si="76"/>
        <v>5.7904411764705879</v>
      </c>
    </row>
    <row r="912" spans="1:5" x14ac:dyDescent="0.25">
      <c r="A912">
        <f t="shared" si="77"/>
        <v>12500</v>
      </c>
      <c r="B912">
        <f t="shared" si="73"/>
        <v>810</v>
      </c>
      <c r="C912">
        <f t="shared" si="74"/>
        <v>540</v>
      </c>
      <c r="D912" s="7">
        <f t="shared" si="75"/>
        <v>3.8580246913580245</v>
      </c>
      <c r="E912" s="7">
        <f t="shared" si="76"/>
        <v>5.7870370370370372</v>
      </c>
    </row>
    <row r="913" spans="1:5" x14ac:dyDescent="0.25">
      <c r="A913">
        <f t="shared" si="77"/>
        <v>12400</v>
      </c>
      <c r="B913">
        <f t="shared" si="73"/>
        <v>804</v>
      </c>
      <c r="C913">
        <f t="shared" si="74"/>
        <v>536</v>
      </c>
      <c r="D913" s="7">
        <f t="shared" si="75"/>
        <v>3.855721393034826</v>
      </c>
      <c r="E913" s="7">
        <f t="shared" si="76"/>
        <v>5.7835820895522385</v>
      </c>
    </row>
    <row r="914" spans="1:5" x14ac:dyDescent="0.25">
      <c r="A914">
        <f t="shared" si="77"/>
        <v>12300</v>
      </c>
      <c r="B914">
        <f t="shared" si="73"/>
        <v>798</v>
      </c>
      <c r="C914">
        <f t="shared" si="74"/>
        <v>532</v>
      </c>
      <c r="D914" s="7">
        <f t="shared" si="75"/>
        <v>3.8533834586466167</v>
      </c>
      <c r="E914" s="7">
        <f t="shared" si="76"/>
        <v>5.780075187969925</v>
      </c>
    </row>
    <row r="915" spans="1:5" x14ac:dyDescent="0.25">
      <c r="A915">
        <f t="shared" si="77"/>
        <v>12200</v>
      </c>
      <c r="B915">
        <f t="shared" si="73"/>
        <v>792</v>
      </c>
      <c r="C915">
        <f t="shared" si="74"/>
        <v>528</v>
      </c>
      <c r="D915" s="7">
        <f t="shared" si="75"/>
        <v>3.8510101010101012</v>
      </c>
      <c r="E915" s="7">
        <f t="shared" si="76"/>
        <v>5.7765151515151514</v>
      </c>
    </row>
    <row r="916" spans="1:5" x14ac:dyDescent="0.25">
      <c r="A916">
        <f t="shared" si="77"/>
        <v>12100</v>
      </c>
      <c r="B916">
        <f t="shared" si="73"/>
        <v>786</v>
      </c>
      <c r="C916">
        <f t="shared" si="74"/>
        <v>524</v>
      </c>
      <c r="D916" s="7">
        <f t="shared" si="75"/>
        <v>3.8486005089058524</v>
      </c>
      <c r="E916" s="7">
        <f t="shared" si="76"/>
        <v>5.7729007633587788</v>
      </c>
    </row>
    <row r="917" spans="1:5" x14ac:dyDescent="0.25">
      <c r="A917">
        <f t="shared" si="77"/>
        <v>12000</v>
      </c>
      <c r="B917">
        <f t="shared" si="73"/>
        <v>780</v>
      </c>
      <c r="C917">
        <f t="shared" si="74"/>
        <v>520</v>
      </c>
      <c r="D917" s="7">
        <f t="shared" si="75"/>
        <v>3.8461538461538463</v>
      </c>
      <c r="E917" s="7">
        <f t="shared" si="76"/>
        <v>5.7692307692307692</v>
      </c>
    </row>
    <row r="918" spans="1:5" x14ac:dyDescent="0.25">
      <c r="A918">
        <f t="shared" si="77"/>
        <v>11900</v>
      </c>
      <c r="B918">
        <f t="shared" si="73"/>
        <v>774</v>
      </c>
      <c r="C918">
        <f t="shared" si="74"/>
        <v>516</v>
      </c>
      <c r="D918" s="7">
        <f t="shared" si="75"/>
        <v>3.8436692506459949</v>
      </c>
      <c r="E918" s="7">
        <f t="shared" si="76"/>
        <v>5.7655038759689923</v>
      </c>
    </row>
    <row r="919" spans="1:5" x14ac:dyDescent="0.25">
      <c r="A919">
        <f t="shared" si="77"/>
        <v>11800</v>
      </c>
      <c r="B919">
        <f t="shared" si="73"/>
        <v>768</v>
      </c>
      <c r="C919">
        <f t="shared" si="74"/>
        <v>512</v>
      </c>
      <c r="D919" s="7">
        <f t="shared" si="75"/>
        <v>3.8411458333333335</v>
      </c>
      <c r="E919" s="7">
        <f t="shared" si="76"/>
        <v>5.76171875</v>
      </c>
    </row>
    <row r="920" spans="1:5" x14ac:dyDescent="0.25">
      <c r="A920">
        <f t="shared" si="77"/>
        <v>11700</v>
      </c>
      <c r="B920">
        <f t="shared" si="73"/>
        <v>762</v>
      </c>
      <c r="C920">
        <f t="shared" si="74"/>
        <v>508</v>
      </c>
      <c r="D920" s="7">
        <f t="shared" si="75"/>
        <v>3.8385826771653542</v>
      </c>
      <c r="E920" s="7">
        <f t="shared" si="76"/>
        <v>5.7578740157480315</v>
      </c>
    </row>
    <row r="921" spans="1:5" x14ac:dyDescent="0.25">
      <c r="A921">
        <f t="shared" si="77"/>
        <v>11600</v>
      </c>
      <c r="B921">
        <f t="shared" si="73"/>
        <v>756</v>
      </c>
      <c r="C921">
        <f t="shared" si="74"/>
        <v>504</v>
      </c>
      <c r="D921" s="7">
        <f t="shared" si="75"/>
        <v>3.8359788359788358</v>
      </c>
      <c r="E921" s="7">
        <f t="shared" si="76"/>
        <v>5.753968253968254</v>
      </c>
    </row>
    <row r="922" spans="1:5" x14ac:dyDescent="0.25">
      <c r="A922">
        <f t="shared" si="77"/>
        <v>11500</v>
      </c>
      <c r="B922">
        <f t="shared" si="73"/>
        <v>750</v>
      </c>
      <c r="C922">
        <f t="shared" si="74"/>
        <v>500</v>
      </c>
      <c r="D922" s="7">
        <f t="shared" si="75"/>
        <v>3.8333333333333335</v>
      </c>
      <c r="E922" s="7">
        <f t="shared" si="76"/>
        <v>5.75</v>
      </c>
    </row>
    <row r="923" spans="1:5" x14ac:dyDescent="0.25">
      <c r="A923">
        <f t="shared" si="77"/>
        <v>11400</v>
      </c>
      <c r="B923">
        <f t="shared" si="73"/>
        <v>744</v>
      </c>
      <c r="C923">
        <f t="shared" si="74"/>
        <v>496</v>
      </c>
      <c r="D923" s="7">
        <f t="shared" si="75"/>
        <v>3.8306451612903225</v>
      </c>
      <c r="E923" s="7">
        <f t="shared" si="76"/>
        <v>5.745967741935484</v>
      </c>
    </row>
    <row r="924" spans="1:5" x14ac:dyDescent="0.25">
      <c r="A924">
        <f t="shared" si="77"/>
        <v>11300</v>
      </c>
      <c r="B924">
        <f t="shared" si="73"/>
        <v>738</v>
      </c>
      <c r="C924">
        <f t="shared" si="74"/>
        <v>492</v>
      </c>
      <c r="D924" s="7">
        <f t="shared" si="75"/>
        <v>3.8279132791327912</v>
      </c>
      <c r="E924" s="7">
        <f t="shared" si="76"/>
        <v>5.7418699186991873</v>
      </c>
    </row>
    <row r="925" spans="1:5" x14ac:dyDescent="0.25">
      <c r="A925">
        <f t="shared" si="77"/>
        <v>11200</v>
      </c>
      <c r="B925">
        <f t="shared" si="73"/>
        <v>732</v>
      </c>
      <c r="C925">
        <f t="shared" si="74"/>
        <v>488</v>
      </c>
      <c r="D925" s="7">
        <f t="shared" si="75"/>
        <v>3.8251366120218577</v>
      </c>
      <c r="E925" s="7">
        <f t="shared" si="76"/>
        <v>5.7377049180327866</v>
      </c>
    </row>
    <row r="926" spans="1:5" x14ac:dyDescent="0.25">
      <c r="A926">
        <f t="shared" si="77"/>
        <v>11100</v>
      </c>
      <c r="B926">
        <f t="shared" si="73"/>
        <v>726</v>
      </c>
      <c r="C926">
        <f t="shared" si="74"/>
        <v>484</v>
      </c>
      <c r="D926" s="7">
        <f t="shared" si="75"/>
        <v>3.8223140495867769</v>
      </c>
      <c r="E926" s="7">
        <f t="shared" si="76"/>
        <v>5.7334710743801649</v>
      </c>
    </row>
    <row r="927" spans="1:5" x14ac:dyDescent="0.25">
      <c r="A927">
        <f t="shared" si="77"/>
        <v>11000</v>
      </c>
      <c r="B927">
        <f t="shared" si="73"/>
        <v>720</v>
      </c>
      <c r="C927">
        <f t="shared" si="74"/>
        <v>480</v>
      </c>
      <c r="D927" s="7">
        <f t="shared" si="75"/>
        <v>3.8194444444444446</v>
      </c>
      <c r="E927" s="7">
        <f t="shared" si="76"/>
        <v>5.729166666666667</v>
      </c>
    </row>
    <row r="928" spans="1:5" x14ac:dyDescent="0.25">
      <c r="A928">
        <f t="shared" si="77"/>
        <v>10900</v>
      </c>
      <c r="B928">
        <f t="shared" si="73"/>
        <v>714</v>
      </c>
      <c r="C928">
        <f t="shared" si="74"/>
        <v>476</v>
      </c>
      <c r="D928" s="7">
        <f t="shared" si="75"/>
        <v>3.8165266106442579</v>
      </c>
      <c r="E928" s="7">
        <f t="shared" si="76"/>
        <v>5.7247899159663866</v>
      </c>
    </row>
    <row r="929" spans="1:5" x14ac:dyDescent="0.25">
      <c r="A929">
        <f t="shared" si="77"/>
        <v>10800</v>
      </c>
      <c r="B929">
        <f t="shared" si="73"/>
        <v>708</v>
      </c>
      <c r="C929">
        <f t="shared" si="74"/>
        <v>472</v>
      </c>
      <c r="D929" s="7">
        <f t="shared" si="75"/>
        <v>3.8135593220338984</v>
      </c>
      <c r="E929" s="7">
        <f t="shared" si="76"/>
        <v>5.7203389830508478</v>
      </c>
    </row>
    <row r="930" spans="1:5" x14ac:dyDescent="0.25">
      <c r="A930">
        <f t="shared" si="77"/>
        <v>10700</v>
      </c>
      <c r="B930">
        <f t="shared" si="73"/>
        <v>702</v>
      </c>
      <c r="C930">
        <f t="shared" si="74"/>
        <v>468</v>
      </c>
      <c r="D930" s="7">
        <f t="shared" si="75"/>
        <v>3.8105413105413106</v>
      </c>
      <c r="E930" s="7">
        <f t="shared" si="76"/>
        <v>5.7158119658119659</v>
      </c>
    </row>
    <row r="931" spans="1:5" x14ac:dyDescent="0.25">
      <c r="A931">
        <f t="shared" si="77"/>
        <v>10600</v>
      </c>
      <c r="B931">
        <f t="shared" si="73"/>
        <v>696</v>
      </c>
      <c r="C931">
        <f t="shared" si="74"/>
        <v>464</v>
      </c>
      <c r="D931" s="7">
        <f t="shared" si="75"/>
        <v>3.8074712643678161</v>
      </c>
      <c r="E931" s="7">
        <f t="shared" si="76"/>
        <v>5.7112068965517242</v>
      </c>
    </row>
    <row r="932" spans="1:5" x14ac:dyDescent="0.25">
      <c r="A932">
        <f t="shared" si="77"/>
        <v>10500</v>
      </c>
      <c r="B932">
        <f t="shared" si="73"/>
        <v>690</v>
      </c>
      <c r="C932">
        <f t="shared" si="74"/>
        <v>460</v>
      </c>
      <c r="D932" s="7">
        <f t="shared" si="75"/>
        <v>3.8043478260869565</v>
      </c>
      <c r="E932" s="7">
        <f t="shared" si="76"/>
        <v>5.7065217391304346</v>
      </c>
    </row>
    <row r="933" spans="1:5" x14ac:dyDescent="0.25">
      <c r="A933">
        <f t="shared" si="77"/>
        <v>10400</v>
      </c>
      <c r="B933">
        <f t="shared" si="73"/>
        <v>684</v>
      </c>
      <c r="C933">
        <f t="shared" si="74"/>
        <v>456</v>
      </c>
      <c r="D933" s="7">
        <f t="shared" si="75"/>
        <v>3.801169590643275</v>
      </c>
      <c r="E933" s="7">
        <f t="shared" si="76"/>
        <v>5.7017543859649127</v>
      </c>
    </row>
    <row r="934" spans="1:5" x14ac:dyDescent="0.25">
      <c r="A934">
        <f t="shared" si="77"/>
        <v>10300</v>
      </c>
      <c r="B934">
        <f t="shared" si="73"/>
        <v>678</v>
      </c>
      <c r="C934">
        <f t="shared" si="74"/>
        <v>452</v>
      </c>
      <c r="D934" s="7">
        <f t="shared" si="75"/>
        <v>3.7979351032448379</v>
      </c>
      <c r="E934" s="7">
        <f t="shared" si="76"/>
        <v>5.696902654867257</v>
      </c>
    </row>
    <row r="935" spans="1:5" x14ac:dyDescent="0.25">
      <c r="A935">
        <f t="shared" si="77"/>
        <v>10200</v>
      </c>
      <c r="B935">
        <f t="shared" si="73"/>
        <v>672</v>
      </c>
      <c r="C935">
        <f t="shared" si="74"/>
        <v>448</v>
      </c>
      <c r="D935" s="7">
        <f t="shared" si="75"/>
        <v>3.7946428571428572</v>
      </c>
      <c r="E935" s="7">
        <f t="shared" si="76"/>
        <v>5.6919642857142856</v>
      </c>
    </row>
    <row r="936" spans="1:5" x14ac:dyDescent="0.25">
      <c r="A936">
        <f t="shared" si="77"/>
        <v>10100</v>
      </c>
      <c r="B936">
        <f t="shared" si="73"/>
        <v>666</v>
      </c>
      <c r="C936">
        <f t="shared" si="74"/>
        <v>444</v>
      </c>
      <c r="D936" s="7">
        <f t="shared" si="75"/>
        <v>3.7912912912912913</v>
      </c>
      <c r="E936" s="7">
        <f t="shared" si="76"/>
        <v>5.6869369369369371</v>
      </c>
    </row>
    <row r="937" spans="1:5" x14ac:dyDescent="0.25">
      <c r="A937">
        <f t="shared" si="77"/>
        <v>10000</v>
      </c>
      <c r="B937">
        <f t="shared" si="73"/>
        <v>660</v>
      </c>
      <c r="C937">
        <f t="shared" si="74"/>
        <v>440</v>
      </c>
      <c r="D937" s="7">
        <f t="shared" si="75"/>
        <v>3.7878787878787881</v>
      </c>
      <c r="E937" s="7">
        <f t="shared" si="76"/>
        <v>5.6818181818181817</v>
      </c>
    </row>
    <row r="938" spans="1:5" x14ac:dyDescent="0.25">
      <c r="A938">
        <f t="shared" si="77"/>
        <v>9900</v>
      </c>
      <c r="B938">
        <f t="shared" si="73"/>
        <v>654</v>
      </c>
      <c r="C938">
        <f t="shared" si="74"/>
        <v>436</v>
      </c>
      <c r="D938" s="7">
        <f t="shared" si="75"/>
        <v>3.7844036697247705</v>
      </c>
      <c r="E938" s="7">
        <f t="shared" si="76"/>
        <v>5.6766055045871564</v>
      </c>
    </row>
    <row r="939" spans="1:5" x14ac:dyDescent="0.25">
      <c r="A939">
        <f t="shared" si="77"/>
        <v>9800</v>
      </c>
      <c r="B939">
        <f t="shared" si="73"/>
        <v>648</v>
      </c>
      <c r="C939">
        <f t="shared" si="74"/>
        <v>432</v>
      </c>
      <c r="D939" s="7">
        <f t="shared" si="75"/>
        <v>3.7808641975308643</v>
      </c>
      <c r="E939" s="7">
        <f t="shared" si="76"/>
        <v>5.6712962962962967</v>
      </c>
    </row>
    <row r="940" spans="1:5" x14ac:dyDescent="0.25">
      <c r="A940">
        <f t="shared" si="77"/>
        <v>9700</v>
      </c>
      <c r="B940">
        <f t="shared" si="73"/>
        <v>642</v>
      </c>
      <c r="C940">
        <f t="shared" si="74"/>
        <v>428</v>
      </c>
      <c r="D940" s="7">
        <f t="shared" si="75"/>
        <v>3.7772585669781931</v>
      </c>
      <c r="E940" s="7">
        <f t="shared" si="76"/>
        <v>5.66588785046729</v>
      </c>
    </row>
    <row r="941" spans="1:5" x14ac:dyDescent="0.25">
      <c r="A941">
        <f t="shared" si="77"/>
        <v>9600</v>
      </c>
      <c r="B941">
        <f t="shared" si="73"/>
        <v>636</v>
      </c>
      <c r="C941">
        <f t="shared" si="74"/>
        <v>424</v>
      </c>
      <c r="D941" s="7">
        <f t="shared" si="75"/>
        <v>3.7735849056603774</v>
      </c>
      <c r="E941" s="7">
        <f t="shared" si="76"/>
        <v>5.6603773584905657</v>
      </c>
    </row>
    <row r="942" spans="1:5" x14ac:dyDescent="0.25">
      <c r="A942">
        <f t="shared" si="77"/>
        <v>9500</v>
      </c>
      <c r="B942">
        <f t="shared" si="73"/>
        <v>630</v>
      </c>
      <c r="C942">
        <f t="shared" si="74"/>
        <v>420</v>
      </c>
      <c r="D942" s="7">
        <f t="shared" si="75"/>
        <v>3.7698412698412698</v>
      </c>
      <c r="E942" s="7">
        <f t="shared" si="76"/>
        <v>5.6547619047619051</v>
      </c>
    </row>
    <row r="943" spans="1:5" x14ac:dyDescent="0.25">
      <c r="A943">
        <f t="shared" si="77"/>
        <v>9400</v>
      </c>
      <c r="B943">
        <f t="shared" si="73"/>
        <v>624</v>
      </c>
      <c r="C943">
        <f t="shared" si="74"/>
        <v>416</v>
      </c>
      <c r="D943" s="7">
        <f t="shared" si="75"/>
        <v>3.766025641025641</v>
      </c>
      <c r="E943" s="7">
        <f t="shared" si="76"/>
        <v>5.6490384615384617</v>
      </c>
    </row>
    <row r="944" spans="1:5" x14ac:dyDescent="0.25">
      <c r="A944">
        <f t="shared" si="77"/>
        <v>9300</v>
      </c>
      <c r="B944">
        <f t="shared" si="73"/>
        <v>618</v>
      </c>
      <c r="C944">
        <f t="shared" si="74"/>
        <v>412</v>
      </c>
      <c r="D944" s="7">
        <f t="shared" si="75"/>
        <v>3.762135922330097</v>
      </c>
      <c r="E944" s="7">
        <f t="shared" si="76"/>
        <v>5.6432038834951452</v>
      </c>
    </row>
    <row r="945" spans="1:9" x14ac:dyDescent="0.25">
      <c r="A945">
        <f t="shared" si="77"/>
        <v>9200</v>
      </c>
      <c r="B945">
        <f t="shared" si="73"/>
        <v>612</v>
      </c>
      <c r="C945">
        <f t="shared" si="74"/>
        <v>408</v>
      </c>
      <c r="D945" s="7">
        <f t="shared" si="75"/>
        <v>3.7581699346405228</v>
      </c>
      <c r="E945" s="7">
        <f t="shared" si="76"/>
        <v>5.6372549019607847</v>
      </c>
    </row>
    <row r="946" spans="1:9" x14ac:dyDescent="0.25">
      <c r="A946">
        <f t="shared" si="77"/>
        <v>9100</v>
      </c>
      <c r="B946">
        <f t="shared" si="73"/>
        <v>606</v>
      </c>
      <c r="C946">
        <f t="shared" si="74"/>
        <v>404</v>
      </c>
      <c r="D946" s="7">
        <f t="shared" si="75"/>
        <v>3.7541254125412542</v>
      </c>
      <c r="E946" s="7">
        <f t="shared" si="76"/>
        <v>5.6311881188118811</v>
      </c>
    </row>
    <row r="947" spans="1:9" x14ac:dyDescent="0.25">
      <c r="A947">
        <f t="shared" si="77"/>
        <v>9000</v>
      </c>
      <c r="B947">
        <f t="shared" si="73"/>
        <v>600</v>
      </c>
      <c r="C947">
        <f t="shared" si="74"/>
        <v>400</v>
      </c>
      <c r="D947" s="7">
        <f t="shared" si="75"/>
        <v>3.75</v>
      </c>
      <c r="E947" s="7">
        <f t="shared" si="76"/>
        <v>5.625</v>
      </c>
    </row>
    <row r="948" spans="1:9" x14ac:dyDescent="0.25">
      <c r="A948">
        <f t="shared" si="77"/>
        <v>8900</v>
      </c>
      <c r="B948">
        <f t="shared" si="73"/>
        <v>594</v>
      </c>
      <c r="C948">
        <f t="shared" si="74"/>
        <v>396</v>
      </c>
      <c r="D948" s="7">
        <f t="shared" si="75"/>
        <v>3.7457912457912457</v>
      </c>
      <c r="E948" s="7">
        <f t="shared" si="76"/>
        <v>5.6186868686868685</v>
      </c>
      <c r="I948">
        <f>5700/1024</f>
        <v>5.56640625</v>
      </c>
    </row>
    <row r="949" spans="1:9" x14ac:dyDescent="0.25">
      <c r="A949">
        <f t="shared" si="77"/>
        <v>8800</v>
      </c>
      <c r="B949">
        <f t="shared" si="73"/>
        <v>588</v>
      </c>
      <c r="C949">
        <f t="shared" si="74"/>
        <v>392</v>
      </c>
      <c r="D949" s="7">
        <f t="shared" si="75"/>
        <v>3.7414965986394559</v>
      </c>
      <c r="E949" s="7">
        <f t="shared" si="76"/>
        <v>5.6122448979591839</v>
      </c>
    </row>
    <row r="950" spans="1:9" x14ac:dyDescent="0.25">
      <c r="A950">
        <f t="shared" si="77"/>
        <v>8700</v>
      </c>
      <c r="B950">
        <f t="shared" si="73"/>
        <v>582</v>
      </c>
      <c r="C950">
        <f t="shared" si="74"/>
        <v>388</v>
      </c>
      <c r="D950" s="7">
        <f t="shared" si="75"/>
        <v>3.7371134020618557</v>
      </c>
      <c r="E950" s="7">
        <f t="shared" si="76"/>
        <v>5.6056701030927831</v>
      </c>
    </row>
    <row r="951" spans="1:9" x14ac:dyDescent="0.25">
      <c r="A951">
        <f t="shared" si="77"/>
        <v>8600</v>
      </c>
      <c r="B951">
        <f t="shared" si="73"/>
        <v>576</v>
      </c>
      <c r="C951">
        <f t="shared" si="74"/>
        <v>384</v>
      </c>
      <c r="D951" s="7">
        <f t="shared" si="75"/>
        <v>3.7326388888888888</v>
      </c>
      <c r="E951" s="7">
        <f t="shared" si="76"/>
        <v>5.598958333333333</v>
      </c>
    </row>
    <row r="952" spans="1:9" x14ac:dyDescent="0.25">
      <c r="A952">
        <f t="shared" si="77"/>
        <v>8500</v>
      </c>
      <c r="B952">
        <f t="shared" si="73"/>
        <v>570</v>
      </c>
      <c r="C952">
        <f t="shared" si="74"/>
        <v>380</v>
      </c>
      <c r="D952" s="7">
        <f t="shared" si="75"/>
        <v>3.7280701754385963</v>
      </c>
      <c r="E952" s="7">
        <f t="shared" si="76"/>
        <v>5.5921052631578947</v>
      </c>
    </row>
    <row r="953" spans="1:9" x14ac:dyDescent="0.25">
      <c r="A953">
        <f t="shared" si="77"/>
        <v>8400</v>
      </c>
      <c r="B953">
        <f t="shared" si="73"/>
        <v>564</v>
      </c>
      <c r="C953">
        <f t="shared" si="74"/>
        <v>376</v>
      </c>
      <c r="D953" s="7">
        <f t="shared" si="75"/>
        <v>3.7234042553191489</v>
      </c>
      <c r="E953" s="7">
        <f t="shared" si="76"/>
        <v>5.5851063829787231</v>
      </c>
    </row>
    <row r="954" spans="1:9" x14ac:dyDescent="0.25">
      <c r="A954">
        <f t="shared" si="77"/>
        <v>8300</v>
      </c>
      <c r="B954">
        <f t="shared" si="73"/>
        <v>558</v>
      </c>
      <c r="C954">
        <f t="shared" si="74"/>
        <v>372</v>
      </c>
      <c r="D954" s="7">
        <f t="shared" si="75"/>
        <v>3.7186379928315412</v>
      </c>
      <c r="E954" s="7">
        <f t="shared" si="76"/>
        <v>5.577956989247312</v>
      </c>
    </row>
    <row r="955" spans="1:9" x14ac:dyDescent="0.25">
      <c r="A955">
        <f t="shared" si="77"/>
        <v>8200</v>
      </c>
      <c r="B955">
        <f t="shared" si="73"/>
        <v>552</v>
      </c>
      <c r="C955">
        <f t="shared" si="74"/>
        <v>368</v>
      </c>
      <c r="D955" s="7">
        <f t="shared" si="75"/>
        <v>3.7137681159420288</v>
      </c>
      <c r="E955" s="7">
        <f t="shared" si="76"/>
        <v>5.5706521739130439</v>
      </c>
    </row>
    <row r="956" spans="1:9" x14ac:dyDescent="0.25">
      <c r="A956">
        <f t="shared" si="77"/>
        <v>8100</v>
      </c>
      <c r="B956">
        <f t="shared" si="73"/>
        <v>546</v>
      </c>
      <c r="C956">
        <f t="shared" si="74"/>
        <v>364</v>
      </c>
      <c r="D956" s="7">
        <f t="shared" si="75"/>
        <v>3.7087912087912089</v>
      </c>
      <c r="E956" s="7">
        <f t="shared" si="76"/>
        <v>5.563186813186813</v>
      </c>
    </row>
    <row r="957" spans="1:9" x14ac:dyDescent="0.25">
      <c r="A957">
        <f t="shared" si="77"/>
        <v>8000</v>
      </c>
      <c r="B957">
        <f t="shared" si="73"/>
        <v>540</v>
      </c>
      <c r="C957">
        <f t="shared" si="74"/>
        <v>360</v>
      </c>
      <c r="D957" s="7">
        <f t="shared" si="75"/>
        <v>3.7037037037037037</v>
      </c>
      <c r="E957" s="7">
        <f t="shared" si="76"/>
        <v>5.5555555555555554</v>
      </c>
    </row>
    <row r="958" spans="1:9" x14ac:dyDescent="0.25">
      <c r="A958">
        <f t="shared" si="77"/>
        <v>7900</v>
      </c>
      <c r="B958">
        <f t="shared" si="73"/>
        <v>534</v>
      </c>
      <c r="C958">
        <f t="shared" si="74"/>
        <v>356</v>
      </c>
      <c r="D958" s="7">
        <f t="shared" si="75"/>
        <v>3.6985018726591758</v>
      </c>
      <c r="E958" s="7">
        <f t="shared" si="76"/>
        <v>5.547752808988764</v>
      </c>
    </row>
    <row r="959" spans="1:9" x14ac:dyDescent="0.25">
      <c r="A959">
        <f t="shared" si="77"/>
        <v>7800</v>
      </c>
      <c r="B959">
        <f t="shared" si="73"/>
        <v>528</v>
      </c>
      <c r="C959">
        <f t="shared" si="74"/>
        <v>352</v>
      </c>
      <c r="D959" s="7">
        <f t="shared" si="75"/>
        <v>3.6931818181818183</v>
      </c>
      <c r="E959" s="7">
        <f t="shared" si="76"/>
        <v>5.5397727272727275</v>
      </c>
    </row>
    <row r="960" spans="1:9" x14ac:dyDescent="0.25">
      <c r="A960">
        <f t="shared" si="77"/>
        <v>7700</v>
      </c>
      <c r="B960">
        <f t="shared" si="73"/>
        <v>522</v>
      </c>
      <c r="C960">
        <f t="shared" si="74"/>
        <v>348</v>
      </c>
      <c r="D960" s="7">
        <f t="shared" si="75"/>
        <v>3.6877394636015324</v>
      </c>
      <c r="E960" s="7">
        <f t="shared" si="76"/>
        <v>5.5316091954022992</v>
      </c>
    </row>
    <row r="961" spans="1:5" x14ac:dyDescent="0.25">
      <c r="A961">
        <f t="shared" si="77"/>
        <v>7600</v>
      </c>
      <c r="B961">
        <f t="shared" si="73"/>
        <v>516</v>
      </c>
      <c r="C961">
        <f t="shared" si="74"/>
        <v>344</v>
      </c>
      <c r="D961" s="7">
        <f t="shared" si="75"/>
        <v>3.6821705426356588</v>
      </c>
      <c r="E961" s="7">
        <f t="shared" si="76"/>
        <v>5.5232558139534884</v>
      </c>
    </row>
    <row r="962" spans="1:5" x14ac:dyDescent="0.25">
      <c r="A962">
        <f t="shared" si="77"/>
        <v>7500</v>
      </c>
      <c r="B962">
        <f t="shared" si="73"/>
        <v>510</v>
      </c>
      <c r="C962">
        <f t="shared" si="74"/>
        <v>340</v>
      </c>
      <c r="D962" s="7">
        <f t="shared" si="75"/>
        <v>3.6764705882352939</v>
      </c>
      <c r="E962" s="7">
        <f t="shared" si="76"/>
        <v>5.5147058823529411</v>
      </c>
    </row>
    <row r="963" spans="1:5" x14ac:dyDescent="0.25">
      <c r="A963">
        <f t="shared" si="77"/>
        <v>7400</v>
      </c>
      <c r="B963">
        <f t="shared" si="73"/>
        <v>504</v>
      </c>
      <c r="C963">
        <f t="shared" si="74"/>
        <v>336</v>
      </c>
      <c r="D963" s="7">
        <f t="shared" si="75"/>
        <v>3.6706349206349205</v>
      </c>
      <c r="E963" s="7">
        <f t="shared" si="76"/>
        <v>5.5059523809523814</v>
      </c>
    </row>
    <row r="964" spans="1:5" x14ac:dyDescent="0.25">
      <c r="A964">
        <f t="shared" si="77"/>
        <v>7300</v>
      </c>
      <c r="B964">
        <f t="shared" si="73"/>
        <v>498</v>
      </c>
      <c r="C964">
        <f t="shared" si="74"/>
        <v>332</v>
      </c>
      <c r="D964" s="7">
        <f t="shared" si="75"/>
        <v>3.6646586345381524</v>
      </c>
      <c r="E964" s="7">
        <f t="shared" si="76"/>
        <v>5.4969879518072293</v>
      </c>
    </row>
    <row r="965" spans="1:5" x14ac:dyDescent="0.25">
      <c r="A965">
        <f t="shared" si="77"/>
        <v>7200</v>
      </c>
      <c r="B965">
        <f t="shared" si="73"/>
        <v>492</v>
      </c>
      <c r="C965">
        <f t="shared" si="74"/>
        <v>328</v>
      </c>
      <c r="D965" s="7">
        <f t="shared" si="75"/>
        <v>3.6585365853658538</v>
      </c>
      <c r="E965" s="7">
        <f t="shared" si="76"/>
        <v>5.4878048780487809</v>
      </c>
    </row>
    <row r="966" spans="1:5" x14ac:dyDescent="0.25">
      <c r="A966">
        <f t="shared" si="77"/>
        <v>7100</v>
      </c>
      <c r="B966">
        <f t="shared" si="73"/>
        <v>486</v>
      </c>
      <c r="C966">
        <f t="shared" si="74"/>
        <v>324</v>
      </c>
      <c r="D966" s="7">
        <f t="shared" si="75"/>
        <v>3.6522633744855968</v>
      </c>
      <c r="E966" s="7">
        <f t="shared" si="76"/>
        <v>5.4783950617283947</v>
      </c>
    </row>
    <row r="967" spans="1:5" x14ac:dyDescent="0.25">
      <c r="A967">
        <f t="shared" si="77"/>
        <v>7000</v>
      </c>
      <c r="B967">
        <f t="shared" si="73"/>
        <v>480</v>
      </c>
      <c r="C967">
        <f t="shared" si="74"/>
        <v>320</v>
      </c>
      <c r="D967" s="7">
        <f t="shared" si="75"/>
        <v>3.6458333333333335</v>
      </c>
      <c r="E967" s="7">
        <f t="shared" si="76"/>
        <v>5.46875</v>
      </c>
    </row>
    <row r="968" spans="1:5" x14ac:dyDescent="0.25">
      <c r="A968">
        <f t="shared" si="77"/>
        <v>6900</v>
      </c>
      <c r="B968">
        <f t="shared" si="73"/>
        <v>474</v>
      </c>
      <c r="C968">
        <f t="shared" si="74"/>
        <v>316</v>
      </c>
      <c r="D968" s="7">
        <f t="shared" si="75"/>
        <v>3.6392405063291138</v>
      </c>
      <c r="E968" s="7">
        <f t="shared" si="76"/>
        <v>5.4588607594936711</v>
      </c>
    </row>
    <row r="969" spans="1:5" x14ac:dyDescent="0.25">
      <c r="A969">
        <f t="shared" si="77"/>
        <v>6800</v>
      </c>
      <c r="B969">
        <f t="shared" si="73"/>
        <v>468</v>
      </c>
      <c r="C969">
        <f t="shared" si="74"/>
        <v>312</v>
      </c>
      <c r="D969" s="7">
        <f t="shared" si="75"/>
        <v>3.6324786324786325</v>
      </c>
      <c r="E969" s="7">
        <f t="shared" si="76"/>
        <v>5.4487179487179489</v>
      </c>
    </row>
    <row r="970" spans="1:5" x14ac:dyDescent="0.25">
      <c r="A970">
        <f t="shared" si="77"/>
        <v>6700</v>
      </c>
      <c r="B970">
        <f t="shared" si="73"/>
        <v>462</v>
      </c>
      <c r="C970">
        <f t="shared" si="74"/>
        <v>308</v>
      </c>
      <c r="D970" s="7">
        <f t="shared" si="75"/>
        <v>3.6255411255411256</v>
      </c>
      <c r="E970" s="7">
        <f t="shared" si="76"/>
        <v>5.4383116883116882</v>
      </c>
    </row>
    <row r="971" spans="1:5" x14ac:dyDescent="0.25">
      <c r="A971">
        <f t="shared" si="77"/>
        <v>6600</v>
      </c>
      <c r="B971">
        <f t="shared" si="73"/>
        <v>456</v>
      </c>
      <c r="C971">
        <f t="shared" si="74"/>
        <v>304</v>
      </c>
      <c r="D971" s="7">
        <f t="shared" si="75"/>
        <v>3.6184210526315788</v>
      </c>
      <c r="E971" s="7">
        <f t="shared" si="76"/>
        <v>5.4276315789473681</v>
      </c>
    </row>
    <row r="972" spans="1:5" x14ac:dyDescent="0.25">
      <c r="A972">
        <f t="shared" si="77"/>
        <v>6500</v>
      </c>
      <c r="B972">
        <f t="shared" si="73"/>
        <v>450</v>
      </c>
      <c r="C972">
        <f t="shared" si="74"/>
        <v>300</v>
      </c>
      <c r="D972" s="7">
        <f t="shared" si="75"/>
        <v>3.6111111111111112</v>
      </c>
      <c r="E972" s="7">
        <f t="shared" si="76"/>
        <v>5.416666666666667</v>
      </c>
    </row>
    <row r="973" spans="1:5" x14ac:dyDescent="0.25">
      <c r="A973">
        <f t="shared" si="77"/>
        <v>6400</v>
      </c>
      <c r="B973">
        <f t="shared" si="73"/>
        <v>444</v>
      </c>
      <c r="C973">
        <f t="shared" si="74"/>
        <v>296</v>
      </c>
      <c r="D973" s="7">
        <f t="shared" si="75"/>
        <v>3.6036036036036037</v>
      </c>
      <c r="E973" s="7">
        <f t="shared" si="76"/>
        <v>5.4054054054054053</v>
      </c>
    </row>
    <row r="974" spans="1:5" x14ac:dyDescent="0.25">
      <c r="A974">
        <f t="shared" si="77"/>
        <v>6300</v>
      </c>
      <c r="B974">
        <f t="shared" ref="B974:B1036" si="78">($A974*0.06)+60</f>
        <v>438</v>
      </c>
      <c r="C974">
        <f t="shared" ref="C974:C1036" si="79">($A974*0.04)+40</f>
        <v>292</v>
      </c>
      <c r="D974" s="7">
        <f t="shared" ref="D974:D1036" si="80">($A974*0.25)/B974</f>
        <v>3.595890410958904</v>
      </c>
      <c r="E974" s="7">
        <f t="shared" ref="E974:E1036" si="81">($A974*0.25)/C974</f>
        <v>5.3938356164383565</v>
      </c>
    </row>
    <row r="975" spans="1:5" x14ac:dyDescent="0.25">
      <c r="A975">
        <f t="shared" ref="A975:A1036" si="82">A974-100</f>
        <v>6200</v>
      </c>
      <c r="B975">
        <f t="shared" si="78"/>
        <v>432</v>
      </c>
      <c r="C975">
        <f t="shared" si="79"/>
        <v>288</v>
      </c>
      <c r="D975" s="7">
        <f t="shared" si="80"/>
        <v>3.5879629629629628</v>
      </c>
      <c r="E975" s="7">
        <f t="shared" si="81"/>
        <v>5.3819444444444446</v>
      </c>
    </row>
    <row r="976" spans="1:5" x14ac:dyDescent="0.25">
      <c r="A976">
        <f t="shared" si="82"/>
        <v>6100</v>
      </c>
      <c r="B976">
        <f t="shared" si="78"/>
        <v>426</v>
      </c>
      <c r="C976">
        <f t="shared" si="79"/>
        <v>284</v>
      </c>
      <c r="D976" s="7">
        <f t="shared" si="80"/>
        <v>3.57981220657277</v>
      </c>
      <c r="E976" s="7">
        <f t="shared" si="81"/>
        <v>5.369718309859155</v>
      </c>
    </row>
    <row r="977" spans="1:5" x14ac:dyDescent="0.25">
      <c r="A977">
        <f t="shared" si="82"/>
        <v>6000</v>
      </c>
      <c r="B977">
        <f t="shared" si="78"/>
        <v>420</v>
      </c>
      <c r="C977">
        <f t="shared" si="79"/>
        <v>280</v>
      </c>
      <c r="D977" s="7">
        <f t="shared" si="80"/>
        <v>3.5714285714285716</v>
      </c>
      <c r="E977" s="7">
        <f t="shared" si="81"/>
        <v>5.3571428571428568</v>
      </c>
    </row>
    <row r="978" spans="1:5" x14ac:dyDescent="0.25">
      <c r="A978">
        <f t="shared" si="82"/>
        <v>5900</v>
      </c>
      <c r="B978">
        <f t="shared" si="78"/>
        <v>414</v>
      </c>
      <c r="C978">
        <f t="shared" si="79"/>
        <v>276</v>
      </c>
      <c r="D978" s="7">
        <f t="shared" si="80"/>
        <v>3.5628019323671496</v>
      </c>
      <c r="E978" s="7">
        <f t="shared" si="81"/>
        <v>5.3442028985507246</v>
      </c>
    </row>
    <row r="979" spans="1:5" x14ac:dyDescent="0.25">
      <c r="A979">
        <f t="shared" si="82"/>
        <v>5800</v>
      </c>
      <c r="B979">
        <f t="shared" si="78"/>
        <v>408</v>
      </c>
      <c r="C979">
        <f t="shared" si="79"/>
        <v>272</v>
      </c>
      <c r="D979" s="7">
        <f t="shared" si="80"/>
        <v>3.5539215686274508</v>
      </c>
      <c r="E979" s="7">
        <f t="shared" si="81"/>
        <v>5.3308823529411766</v>
      </c>
    </row>
    <row r="980" spans="1:5" x14ac:dyDescent="0.25">
      <c r="A980">
        <f t="shared" si="82"/>
        <v>5700</v>
      </c>
      <c r="B980">
        <f t="shared" si="78"/>
        <v>402</v>
      </c>
      <c r="C980">
        <f t="shared" si="79"/>
        <v>268</v>
      </c>
      <c r="D980" s="7">
        <f t="shared" si="80"/>
        <v>3.544776119402985</v>
      </c>
      <c r="E980" s="7">
        <f t="shared" si="81"/>
        <v>5.3171641791044779</v>
      </c>
    </row>
    <row r="981" spans="1:5" x14ac:dyDescent="0.25">
      <c r="A981">
        <f t="shared" si="82"/>
        <v>5600</v>
      </c>
      <c r="B981">
        <f t="shared" si="78"/>
        <v>396</v>
      </c>
      <c r="C981">
        <f t="shared" si="79"/>
        <v>264</v>
      </c>
      <c r="D981" s="7">
        <f t="shared" si="80"/>
        <v>3.5353535353535355</v>
      </c>
      <c r="E981" s="7">
        <f t="shared" si="81"/>
        <v>5.3030303030303028</v>
      </c>
    </row>
    <row r="982" spans="1:5" x14ac:dyDescent="0.25">
      <c r="A982">
        <f t="shared" si="82"/>
        <v>5500</v>
      </c>
      <c r="B982">
        <f t="shared" si="78"/>
        <v>390</v>
      </c>
      <c r="C982">
        <f t="shared" si="79"/>
        <v>260</v>
      </c>
      <c r="D982" s="7">
        <f t="shared" si="80"/>
        <v>3.5256410256410255</v>
      </c>
      <c r="E982" s="7">
        <f t="shared" si="81"/>
        <v>5.2884615384615383</v>
      </c>
    </row>
    <row r="983" spans="1:5" x14ac:dyDescent="0.25">
      <c r="A983">
        <f t="shared" si="82"/>
        <v>5400</v>
      </c>
      <c r="B983">
        <f t="shared" si="78"/>
        <v>384</v>
      </c>
      <c r="C983">
        <f t="shared" si="79"/>
        <v>256</v>
      </c>
      <c r="D983" s="7">
        <f t="shared" si="80"/>
        <v>3.515625</v>
      </c>
      <c r="E983" s="7">
        <f t="shared" si="81"/>
        <v>5.2734375</v>
      </c>
    </row>
    <row r="984" spans="1:5" x14ac:dyDescent="0.25">
      <c r="A984">
        <f t="shared" si="82"/>
        <v>5300</v>
      </c>
      <c r="B984">
        <f t="shared" si="78"/>
        <v>378</v>
      </c>
      <c r="C984">
        <f t="shared" si="79"/>
        <v>252</v>
      </c>
      <c r="D984" s="7">
        <f t="shared" si="80"/>
        <v>3.5052910052910051</v>
      </c>
      <c r="E984" s="7">
        <f t="shared" si="81"/>
        <v>5.2579365079365079</v>
      </c>
    </row>
    <row r="985" spans="1:5" x14ac:dyDescent="0.25">
      <c r="A985">
        <f t="shared" si="82"/>
        <v>5200</v>
      </c>
      <c r="B985">
        <f t="shared" si="78"/>
        <v>372</v>
      </c>
      <c r="C985">
        <f t="shared" si="79"/>
        <v>248</v>
      </c>
      <c r="D985" s="7">
        <f t="shared" si="80"/>
        <v>3.4946236559139785</v>
      </c>
      <c r="E985" s="7">
        <f t="shared" si="81"/>
        <v>5.241935483870968</v>
      </c>
    </row>
    <row r="986" spans="1:5" x14ac:dyDescent="0.25">
      <c r="A986">
        <f t="shared" si="82"/>
        <v>5100</v>
      </c>
      <c r="B986">
        <f t="shared" si="78"/>
        <v>366</v>
      </c>
      <c r="C986">
        <f t="shared" si="79"/>
        <v>244</v>
      </c>
      <c r="D986" s="7">
        <f t="shared" si="80"/>
        <v>3.4836065573770494</v>
      </c>
      <c r="E986" s="7">
        <f t="shared" si="81"/>
        <v>5.2254098360655741</v>
      </c>
    </row>
    <row r="987" spans="1:5" x14ac:dyDescent="0.25">
      <c r="A987">
        <f t="shared" si="82"/>
        <v>5000</v>
      </c>
      <c r="B987">
        <f t="shared" si="78"/>
        <v>360</v>
      </c>
      <c r="C987">
        <f t="shared" si="79"/>
        <v>240</v>
      </c>
      <c r="D987" s="7">
        <f t="shared" si="80"/>
        <v>3.4722222222222223</v>
      </c>
      <c r="E987" s="7">
        <f t="shared" si="81"/>
        <v>5.208333333333333</v>
      </c>
    </row>
    <row r="988" spans="1:5" x14ac:dyDescent="0.25">
      <c r="A988">
        <f t="shared" si="82"/>
        <v>4900</v>
      </c>
      <c r="B988">
        <f t="shared" si="78"/>
        <v>354</v>
      </c>
      <c r="C988">
        <f t="shared" si="79"/>
        <v>236</v>
      </c>
      <c r="D988" s="7">
        <f t="shared" si="80"/>
        <v>3.4604519774011298</v>
      </c>
      <c r="E988" s="7">
        <f t="shared" si="81"/>
        <v>5.1906779661016946</v>
      </c>
    </row>
    <row r="989" spans="1:5" x14ac:dyDescent="0.25">
      <c r="A989">
        <f t="shared" si="82"/>
        <v>4800</v>
      </c>
      <c r="B989">
        <f t="shared" si="78"/>
        <v>348</v>
      </c>
      <c r="C989">
        <f t="shared" si="79"/>
        <v>232</v>
      </c>
      <c r="D989" s="7">
        <f t="shared" si="80"/>
        <v>3.4482758620689653</v>
      </c>
      <c r="E989" s="7">
        <f t="shared" si="81"/>
        <v>5.1724137931034484</v>
      </c>
    </row>
    <row r="990" spans="1:5" x14ac:dyDescent="0.25">
      <c r="A990">
        <f t="shared" si="82"/>
        <v>4700</v>
      </c>
      <c r="B990">
        <f t="shared" si="78"/>
        <v>342</v>
      </c>
      <c r="C990">
        <f t="shared" si="79"/>
        <v>228</v>
      </c>
      <c r="D990" s="7">
        <f t="shared" si="80"/>
        <v>3.435672514619883</v>
      </c>
      <c r="E990" s="7">
        <f t="shared" si="81"/>
        <v>5.1535087719298245</v>
      </c>
    </row>
    <row r="991" spans="1:5" x14ac:dyDescent="0.25">
      <c r="A991">
        <f t="shared" si="82"/>
        <v>4600</v>
      </c>
      <c r="B991">
        <f t="shared" si="78"/>
        <v>336</v>
      </c>
      <c r="C991">
        <f t="shared" si="79"/>
        <v>224</v>
      </c>
      <c r="D991" s="7">
        <f t="shared" si="80"/>
        <v>3.4226190476190474</v>
      </c>
      <c r="E991" s="7">
        <f t="shared" si="81"/>
        <v>5.1339285714285712</v>
      </c>
    </row>
    <row r="992" spans="1:5" x14ac:dyDescent="0.25">
      <c r="A992">
        <f t="shared" si="82"/>
        <v>4500</v>
      </c>
      <c r="B992">
        <f t="shared" si="78"/>
        <v>330</v>
      </c>
      <c r="C992">
        <f t="shared" si="79"/>
        <v>220</v>
      </c>
      <c r="D992" s="7">
        <f t="shared" si="80"/>
        <v>3.4090909090909092</v>
      </c>
      <c r="E992" s="7">
        <f t="shared" si="81"/>
        <v>5.1136363636363633</v>
      </c>
    </row>
    <row r="993" spans="1:13" x14ac:dyDescent="0.25">
      <c r="A993">
        <f t="shared" si="82"/>
        <v>4400</v>
      </c>
      <c r="B993">
        <f t="shared" si="78"/>
        <v>324</v>
      </c>
      <c r="C993">
        <f t="shared" si="79"/>
        <v>216</v>
      </c>
      <c r="D993" s="7">
        <f t="shared" si="80"/>
        <v>3.3950617283950617</v>
      </c>
      <c r="E993" s="7">
        <f t="shared" si="81"/>
        <v>5.0925925925925926</v>
      </c>
    </row>
    <row r="994" spans="1:13" x14ac:dyDescent="0.25">
      <c r="A994">
        <f t="shared" si="82"/>
        <v>4300</v>
      </c>
      <c r="B994">
        <f t="shared" si="78"/>
        <v>318</v>
      </c>
      <c r="C994">
        <f t="shared" si="79"/>
        <v>212</v>
      </c>
      <c r="D994" s="7">
        <f t="shared" si="80"/>
        <v>3.3805031446540879</v>
      </c>
      <c r="E994" s="7">
        <f t="shared" si="81"/>
        <v>5.0707547169811322</v>
      </c>
      <c r="H994" s="10" t="s">
        <v>151</v>
      </c>
      <c r="I994" s="10"/>
      <c r="J994" s="10"/>
      <c r="K994" s="10"/>
      <c r="L994" s="10"/>
      <c r="M994" s="10"/>
    </row>
    <row r="995" spans="1:13" x14ac:dyDescent="0.25">
      <c r="A995">
        <f t="shared" si="82"/>
        <v>4200</v>
      </c>
      <c r="B995">
        <f t="shared" si="78"/>
        <v>312</v>
      </c>
      <c r="C995">
        <f t="shared" si="79"/>
        <v>208</v>
      </c>
      <c r="D995" s="7">
        <f t="shared" si="80"/>
        <v>3.3653846153846154</v>
      </c>
      <c r="E995" s="7">
        <f t="shared" si="81"/>
        <v>5.0480769230769234</v>
      </c>
      <c r="H995" s="10" t="s">
        <v>148</v>
      </c>
      <c r="I995" s="10"/>
      <c r="J995" s="10" t="s">
        <v>149</v>
      </c>
      <c r="K995" s="10"/>
      <c r="L995" s="11" t="s">
        <v>150</v>
      </c>
      <c r="M995" s="10"/>
    </row>
    <row r="996" spans="1:13" x14ac:dyDescent="0.25">
      <c r="A996">
        <f t="shared" si="82"/>
        <v>4100</v>
      </c>
      <c r="B996">
        <f t="shared" si="78"/>
        <v>306</v>
      </c>
      <c r="C996">
        <f t="shared" si="79"/>
        <v>204</v>
      </c>
      <c r="D996" s="7">
        <f t="shared" si="80"/>
        <v>3.3496732026143792</v>
      </c>
      <c r="E996" s="7">
        <f t="shared" si="81"/>
        <v>5.0245098039215685</v>
      </c>
      <c r="F996" t="s">
        <v>152</v>
      </c>
      <c r="G996" t="s">
        <v>153</v>
      </c>
      <c r="H996">
        <v>4</v>
      </c>
      <c r="I996">
        <v>8</v>
      </c>
      <c r="J996">
        <v>4</v>
      </c>
      <c r="K996">
        <v>8</v>
      </c>
      <c r="L996" s="12">
        <v>4</v>
      </c>
      <c r="M996">
        <v>8</v>
      </c>
    </row>
    <row r="997" spans="1:13" x14ac:dyDescent="0.25">
      <c r="A997">
        <f t="shared" si="82"/>
        <v>4000</v>
      </c>
      <c r="B997">
        <f t="shared" si="78"/>
        <v>300</v>
      </c>
      <c r="C997">
        <f t="shared" si="79"/>
        <v>200</v>
      </c>
      <c r="D997" s="7">
        <f t="shared" si="80"/>
        <v>3.3333333333333335</v>
      </c>
      <c r="E997" s="7">
        <f t="shared" si="81"/>
        <v>5</v>
      </c>
      <c r="F997" s="8">
        <f>A997</f>
        <v>4000</v>
      </c>
      <c r="G997" s="8">
        <f>A997*3</f>
        <v>12000</v>
      </c>
      <c r="H997">
        <f t="shared" ref="H997:M997" si="83">(H999*$A997)/H996</f>
        <v>16000</v>
      </c>
      <c r="I997">
        <f t="shared" si="83"/>
        <v>8000</v>
      </c>
      <c r="J997">
        <f t="shared" si="83"/>
        <v>64000</v>
      </c>
      <c r="K997">
        <f t="shared" si="83"/>
        <v>32000</v>
      </c>
      <c r="L997" s="12">
        <f t="shared" si="83"/>
        <v>128000</v>
      </c>
      <c r="M997">
        <f t="shared" si="83"/>
        <v>64000</v>
      </c>
    </row>
    <row r="998" spans="1:13" x14ac:dyDescent="0.25">
      <c r="A998">
        <f t="shared" si="82"/>
        <v>3900</v>
      </c>
      <c r="B998">
        <f t="shared" si="78"/>
        <v>294</v>
      </c>
      <c r="C998">
        <f t="shared" si="79"/>
        <v>196</v>
      </c>
      <c r="D998" s="7">
        <f t="shared" si="80"/>
        <v>3.3163265306122449</v>
      </c>
      <c r="E998" s="7">
        <f t="shared" si="81"/>
        <v>4.9744897959183669</v>
      </c>
      <c r="F998">
        <v>2.1</v>
      </c>
      <c r="G998">
        <v>2.1</v>
      </c>
      <c r="H998" t="s">
        <v>154</v>
      </c>
      <c r="I998" t="s">
        <v>154</v>
      </c>
      <c r="J998" t="s">
        <v>154</v>
      </c>
      <c r="K998" t="s">
        <v>154</v>
      </c>
      <c r="L998" s="12" t="s">
        <v>154</v>
      </c>
      <c r="M998" t="s">
        <v>154</v>
      </c>
    </row>
    <row r="999" spans="1:13" x14ac:dyDescent="0.25">
      <c r="A999">
        <f t="shared" si="82"/>
        <v>3800</v>
      </c>
      <c r="B999">
        <f t="shared" si="78"/>
        <v>288</v>
      </c>
      <c r="C999">
        <f t="shared" si="79"/>
        <v>192</v>
      </c>
      <c r="D999" s="7">
        <f t="shared" si="80"/>
        <v>3.2986111111111112</v>
      </c>
      <c r="E999" s="7">
        <f t="shared" si="81"/>
        <v>4.947916666666667</v>
      </c>
      <c r="H999">
        <v>16</v>
      </c>
      <c r="I999">
        <v>16</v>
      </c>
      <c r="J999">
        <v>64</v>
      </c>
      <c r="K999">
        <v>64</v>
      </c>
      <c r="L999" s="12">
        <v>128</v>
      </c>
      <c r="M999">
        <v>128</v>
      </c>
    </row>
    <row r="1000" spans="1:13" x14ac:dyDescent="0.25">
      <c r="A1000">
        <f t="shared" si="82"/>
        <v>3700</v>
      </c>
      <c r="B1000">
        <f t="shared" si="78"/>
        <v>282</v>
      </c>
      <c r="C1000">
        <f t="shared" si="79"/>
        <v>188</v>
      </c>
      <c r="D1000" s="7">
        <f t="shared" si="80"/>
        <v>3.2801418439716312</v>
      </c>
      <c r="E1000" s="7">
        <f t="shared" si="81"/>
        <v>4.9202127659574471</v>
      </c>
    </row>
    <row r="1001" spans="1:13" x14ac:dyDescent="0.25">
      <c r="A1001">
        <f t="shared" si="82"/>
        <v>3600</v>
      </c>
      <c r="B1001">
        <f t="shared" si="78"/>
        <v>276</v>
      </c>
      <c r="C1001">
        <f t="shared" si="79"/>
        <v>184</v>
      </c>
      <c r="D1001" s="7">
        <f t="shared" si="80"/>
        <v>3.2608695652173911</v>
      </c>
      <c r="E1001" s="7">
        <f t="shared" si="81"/>
        <v>4.8913043478260869</v>
      </c>
    </row>
    <row r="1002" spans="1:13" x14ac:dyDescent="0.25">
      <c r="A1002">
        <f t="shared" si="82"/>
        <v>3500</v>
      </c>
      <c r="B1002">
        <f t="shared" si="78"/>
        <v>270</v>
      </c>
      <c r="C1002">
        <f t="shared" si="79"/>
        <v>180</v>
      </c>
      <c r="D1002" s="7">
        <f t="shared" si="80"/>
        <v>3.2407407407407409</v>
      </c>
      <c r="E1002" s="7">
        <f t="shared" si="81"/>
        <v>4.8611111111111107</v>
      </c>
    </row>
    <row r="1003" spans="1:13" x14ac:dyDescent="0.25">
      <c r="A1003">
        <f t="shared" si="82"/>
        <v>3400</v>
      </c>
      <c r="B1003">
        <f t="shared" si="78"/>
        <v>264</v>
      </c>
      <c r="C1003">
        <f t="shared" si="79"/>
        <v>176</v>
      </c>
      <c r="D1003" s="7">
        <f t="shared" si="80"/>
        <v>3.2196969696969697</v>
      </c>
      <c r="E1003" s="7">
        <f t="shared" si="81"/>
        <v>4.8295454545454541</v>
      </c>
    </row>
    <row r="1004" spans="1:13" x14ac:dyDescent="0.25">
      <c r="A1004">
        <f t="shared" si="82"/>
        <v>3300</v>
      </c>
      <c r="B1004">
        <f t="shared" si="78"/>
        <v>258</v>
      </c>
      <c r="C1004">
        <f t="shared" si="79"/>
        <v>172</v>
      </c>
      <c r="D1004" s="7">
        <f t="shared" si="80"/>
        <v>3.1976744186046511</v>
      </c>
      <c r="E1004" s="7">
        <f t="shared" si="81"/>
        <v>4.7965116279069768</v>
      </c>
    </row>
    <row r="1005" spans="1:13" x14ac:dyDescent="0.25">
      <c r="A1005">
        <f t="shared" si="82"/>
        <v>3200</v>
      </c>
      <c r="B1005">
        <f t="shared" si="78"/>
        <v>252</v>
      </c>
      <c r="C1005">
        <f t="shared" si="79"/>
        <v>168</v>
      </c>
      <c r="D1005" s="7">
        <f t="shared" si="80"/>
        <v>3.1746031746031744</v>
      </c>
      <c r="E1005" s="7">
        <f t="shared" si="81"/>
        <v>4.7619047619047619</v>
      </c>
    </row>
    <row r="1006" spans="1:13" x14ac:dyDescent="0.25">
      <c r="A1006">
        <f t="shared" si="82"/>
        <v>3100</v>
      </c>
      <c r="B1006">
        <f t="shared" si="78"/>
        <v>246</v>
      </c>
      <c r="C1006">
        <f t="shared" si="79"/>
        <v>164</v>
      </c>
      <c r="D1006" s="7">
        <f t="shared" si="80"/>
        <v>3.1504065040650406</v>
      </c>
      <c r="E1006" s="7">
        <f t="shared" si="81"/>
        <v>4.725609756097561</v>
      </c>
    </row>
    <row r="1007" spans="1:13" x14ac:dyDescent="0.25">
      <c r="A1007">
        <f t="shared" si="82"/>
        <v>3000</v>
      </c>
      <c r="B1007">
        <f t="shared" si="78"/>
        <v>240</v>
      </c>
      <c r="C1007">
        <f t="shared" si="79"/>
        <v>160</v>
      </c>
      <c r="D1007" s="7">
        <f t="shared" si="80"/>
        <v>3.125</v>
      </c>
      <c r="E1007" s="7">
        <f t="shared" si="81"/>
        <v>4.6875</v>
      </c>
    </row>
    <row r="1008" spans="1:13" x14ac:dyDescent="0.25">
      <c r="A1008">
        <f t="shared" si="82"/>
        <v>2900</v>
      </c>
      <c r="B1008">
        <f t="shared" si="78"/>
        <v>234</v>
      </c>
      <c r="C1008">
        <f t="shared" si="79"/>
        <v>156</v>
      </c>
      <c r="D1008" s="7">
        <f t="shared" si="80"/>
        <v>3.0982905982905984</v>
      </c>
      <c r="E1008" s="7">
        <f t="shared" si="81"/>
        <v>4.6474358974358978</v>
      </c>
    </row>
    <row r="1009" spans="1:5" x14ac:dyDescent="0.25">
      <c r="A1009">
        <f t="shared" si="82"/>
        <v>2800</v>
      </c>
      <c r="B1009">
        <f t="shared" si="78"/>
        <v>228</v>
      </c>
      <c r="C1009">
        <f t="shared" si="79"/>
        <v>152</v>
      </c>
      <c r="D1009" s="7">
        <f t="shared" si="80"/>
        <v>3.0701754385964914</v>
      </c>
      <c r="E1009" s="7">
        <f t="shared" si="81"/>
        <v>4.6052631578947372</v>
      </c>
    </row>
    <row r="1010" spans="1:5" x14ac:dyDescent="0.25">
      <c r="A1010">
        <f t="shared" si="82"/>
        <v>2700</v>
      </c>
      <c r="B1010">
        <f t="shared" si="78"/>
        <v>222</v>
      </c>
      <c r="C1010">
        <f t="shared" si="79"/>
        <v>148</v>
      </c>
      <c r="D1010" s="7">
        <f t="shared" si="80"/>
        <v>3.0405405405405403</v>
      </c>
      <c r="E1010" s="7">
        <f t="shared" si="81"/>
        <v>4.5608108108108105</v>
      </c>
    </row>
    <row r="1011" spans="1:5" x14ac:dyDescent="0.25">
      <c r="A1011">
        <f t="shared" si="82"/>
        <v>2600</v>
      </c>
      <c r="B1011">
        <f t="shared" si="78"/>
        <v>216</v>
      </c>
      <c r="C1011">
        <f t="shared" si="79"/>
        <v>144</v>
      </c>
      <c r="D1011" s="7">
        <f t="shared" si="80"/>
        <v>3.0092592592592591</v>
      </c>
      <c r="E1011" s="7">
        <f t="shared" si="81"/>
        <v>4.5138888888888893</v>
      </c>
    </row>
    <row r="1012" spans="1:5" x14ac:dyDescent="0.25">
      <c r="A1012">
        <f t="shared" si="82"/>
        <v>2500</v>
      </c>
      <c r="B1012">
        <f t="shared" si="78"/>
        <v>210</v>
      </c>
      <c r="C1012">
        <f t="shared" si="79"/>
        <v>140</v>
      </c>
      <c r="D1012" s="7">
        <f t="shared" si="80"/>
        <v>2.9761904761904763</v>
      </c>
      <c r="E1012" s="7">
        <f t="shared" si="81"/>
        <v>4.4642857142857144</v>
      </c>
    </row>
    <row r="1013" spans="1:5" x14ac:dyDescent="0.25">
      <c r="A1013">
        <f t="shared" si="82"/>
        <v>2400</v>
      </c>
      <c r="B1013">
        <f t="shared" si="78"/>
        <v>204</v>
      </c>
      <c r="C1013">
        <f t="shared" si="79"/>
        <v>136</v>
      </c>
      <c r="D1013" s="7">
        <f t="shared" si="80"/>
        <v>2.9411764705882355</v>
      </c>
      <c r="E1013" s="7">
        <f t="shared" si="81"/>
        <v>4.4117647058823533</v>
      </c>
    </row>
    <row r="1014" spans="1:5" x14ac:dyDescent="0.25">
      <c r="A1014">
        <f t="shared" si="82"/>
        <v>2300</v>
      </c>
      <c r="B1014">
        <f t="shared" si="78"/>
        <v>198</v>
      </c>
      <c r="C1014">
        <f t="shared" si="79"/>
        <v>132</v>
      </c>
      <c r="D1014" s="7">
        <f t="shared" si="80"/>
        <v>2.904040404040404</v>
      </c>
      <c r="E1014" s="7">
        <f t="shared" si="81"/>
        <v>4.3560606060606064</v>
      </c>
    </row>
    <row r="1015" spans="1:5" x14ac:dyDescent="0.25">
      <c r="A1015">
        <f t="shared" si="82"/>
        <v>2200</v>
      </c>
      <c r="B1015">
        <f t="shared" si="78"/>
        <v>192</v>
      </c>
      <c r="C1015">
        <f t="shared" si="79"/>
        <v>128</v>
      </c>
      <c r="D1015" s="7">
        <f t="shared" si="80"/>
        <v>2.8645833333333335</v>
      </c>
      <c r="E1015" s="7">
        <f t="shared" si="81"/>
        <v>4.296875</v>
      </c>
    </row>
    <row r="1016" spans="1:5" x14ac:dyDescent="0.25">
      <c r="A1016">
        <f t="shared" si="82"/>
        <v>2100</v>
      </c>
      <c r="B1016">
        <f t="shared" si="78"/>
        <v>186</v>
      </c>
      <c r="C1016">
        <f t="shared" si="79"/>
        <v>124</v>
      </c>
      <c r="D1016" s="7">
        <f t="shared" si="80"/>
        <v>2.8225806451612905</v>
      </c>
      <c r="E1016" s="7">
        <f t="shared" si="81"/>
        <v>4.2338709677419351</v>
      </c>
    </row>
    <row r="1017" spans="1:5" x14ac:dyDescent="0.25">
      <c r="A1017">
        <f t="shared" si="82"/>
        <v>2000</v>
      </c>
      <c r="B1017">
        <f t="shared" si="78"/>
        <v>180</v>
      </c>
      <c r="C1017">
        <f t="shared" si="79"/>
        <v>120</v>
      </c>
      <c r="D1017" s="7">
        <f t="shared" si="80"/>
        <v>2.7777777777777777</v>
      </c>
      <c r="E1017" s="7">
        <f t="shared" si="81"/>
        <v>4.166666666666667</v>
      </c>
    </row>
    <row r="1018" spans="1:5" x14ac:dyDescent="0.25">
      <c r="A1018">
        <f t="shared" si="82"/>
        <v>1900</v>
      </c>
      <c r="B1018">
        <f t="shared" si="78"/>
        <v>174</v>
      </c>
      <c r="C1018">
        <f t="shared" si="79"/>
        <v>116</v>
      </c>
      <c r="D1018" s="7">
        <f t="shared" si="80"/>
        <v>2.7298850574712645</v>
      </c>
      <c r="E1018" s="7">
        <f t="shared" si="81"/>
        <v>4.0948275862068968</v>
      </c>
    </row>
    <row r="1019" spans="1:5" x14ac:dyDescent="0.25">
      <c r="A1019">
        <f t="shared" si="82"/>
        <v>1800</v>
      </c>
      <c r="B1019">
        <f t="shared" si="78"/>
        <v>168</v>
      </c>
      <c r="C1019">
        <f t="shared" si="79"/>
        <v>112</v>
      </c>
      <c r="D1019" s="7">
        <f t="shared" si="80"/>
        <v>2.6785714285714284</v>
      </c>
      <c r="E1019" s="7">
        <f t="shared" si="81"/>
        <v>4.0178571428571432</v>
      </c>
    </row>
    <row r="1020" spans="1:5" x14ac:dyDescent="0.25">
      <c r="A1020">
        <f t="shared" si="82"/>
        <v>1700</v>
      </c>
      <c r="B1020">
        <f t="shared" si="78"/>
        <v>162</v>
      </c>
      <c r="C1020">
        <f t="shared" si="79"/>
        <v>108</v>
      </c>
      <c r="D1020" s="7">
        <f t="shared" si="80"/>
        <v>2.6234567901234569</v>
      </c>
      <c r="E1020" s="7">
        <f t="shared" si="81"/>
        <v>3.9351851851851851</v>
      </c>
    </row>
    <row r="1021" spans="1:5" x14ac:dyDescent="0.25">
      <c r="A1021">
        <f t="shared" si="82"/>
        <v>1600</v>
      </c>
      <c r="B1021">
        <f t="shared" si="78"/>
        <v>156</v>
      </c>
      <c r="C1021">
        <f t="shared" si="79"/>
        <v>104</v>
      </c>
      <c r="D1021" s="7">
        <f t="shared" si="80"/>
        <v>2.5641025641025643</v>
      </c>
      <c r="E1021" s="7">
        <f t="shared" si="81"/>
        <v>3.8461538461538463</v>
      </c>
    </row>
    <row r="1022" spans="1:5" x14ac:dyDescent="0.25">
      <c r="A1022">
        <f t="shared" si="82"/>
        <v>1500</v>
      </c>
      <c r="B1022">
        <f t="shared" si="78"/>
        <v>150</v>
      </c>
      <c r="C1022">
        <f t="shared" si="79"/>
        <v>100</v>
      </c>
      <c r="D1022" s="7">
        <f t="shared" si="80"/>
        <v>2.5</v>
      </c>
      <c r="E1022" s="7">
        <f t="shared" si="81"/>
        <v>3.75</v>
      </c>
    </row>
    <row r="1023" spans="1:5" x14ac:dyDescent="0.25">
      <c r="A1023">
        <f t="shared" si="82"/>
        <v>1400</v>
      </c>
      <c r="B1023">
        <f t="shared" si="78"/>
        <v>144</v>
      </c>
      <c r="C1023">
        <f t="shared" si="79"/>
        <v>96</v>
      </c>
      <c r="D1023" s="7">
        <f t="shared" si="80"/>
        <v>2.4305555555555554</v>
      </c>
      <c r="E1023" s="7">
        <f t="shared" si="81"/>
        <v>3.6458333333333335</v>
      </c>
    </row>
    <row r="1024" spans="1:5" x14ac:dyDescent="0.25">
      <c r="A1024">
        <f t="shared" si="82"/>
        <v>1300</v>
      </c>
      <c r="B1024">
        <f t="shared" si="78"/>
        <v>138</v>
      </c>
      <c r="C1024">
        <f t="shared" si="79"/>
        <v>92</v>
      </c>
      <c r="D1024" s="7">
        <f t="shared" si="80"/>
        <v>2.3550724637681157</v>
      </c>
      <c r="E1024" s="7">
        <f t="shared" si="81"/>
        <v>3.5326086956521738</v>
      </c>
    </row>
    <row r="1025" spans="1:13" x14ac:dyDescent="0.25">
      <c r="A1025">
        <f t="shared" si="82"/>
        <v>1200</v>
      </c>
      <c r="B1025">
        <f t="shared" si="78"/>
        <v>132</v>
      </c>
      <c r="C1025">
        <f t="shared" si="79"/>
        <v>88</v>
      </c>
      <c r="D1025" s="7">
        <f t="shared" si="80"/>
        <v>2.2727272727272729</v>
      </c>
      <c r="E1025" s="7">
        <f t="shared" si="81"/>
        <v>3.4090909090909092</v>
      </c>
      <c r="H1025" s="15"/>
      <c r="I1025" s="15"/>
      <c r="J1025" s="15"/>
      <c r="K1025" s="15"/>
      <c r="L1025" s="15"/>
      <c r="M1025" s="15"/>
    </row>
    <row r="1026" spans="1:13" x14ac:dyDescent="0.25">
      <c r="A1026">
        <f t="shared" si="82"/>
        <v>1100</v>
      </c>
      <c r="B1026">
        <f t="shared" si="78"/>
        <v>126</v>
      </c>
      <c r="C1026">
        <f t="shared" si="79"/>
        <v>84</v>
      </c>
      <c r="D1026" s="7">
        <f t="shared" si="80"/>
        <v>2.1825396825396823</v>
      </c>
      <c r="E1026" s="7">
        <f t="shared" si="81"/>
        <v>3.2738095238095237</v>
      </c>
      <c r="H1026" s="15"/>
      <c r="I1026" s="15"/>
      <c r="J1026" s="15"/>
      <c r="K1026" s="15"/>
      <c r="L1026" s="15"/>
      <c r="M1026" s="15"/>
    </row>
    <row r="1027" spans="1:13" s="8" customFormat="1" x14ac:dyDescent="0.25">
      <c r="A1027" s="8">
        <f>A1026-100</f>
        <v>1000</v>
      </c>
      <c r="B1027" s="8">
        <f t="shared" si="78"/>
        <v>120</v>
      </c>
      <c r="C1027" s="8">
        <f t="shared" si="79"/>
        <v>80</v>
      </c>
      <c r="D1027" s="9">
        <f t="shared" si="80"/>
        <v>2.0833333333333335</v>
      </c>
      <c r="E1027" s="9">
        <f t="shared" si="81"/>
        <v>3.125</v>
      </c>
      <c r="H1027"/>
      <c r="I1027"/>
      <c r="J1027"/>
      <c r="K1027"/>
      <c r="L1027"/>
      <c r="M1027"/>
    </row>
    <row r="1028" spans="1:13" x14ac:dyDescent="0.25">
      <c r="A1028">
        <f t="shared" si="82"/>
        <v>900</v>
      </c>
      <c r="B1028">
        <f t="shared" si="78"/>
        <v>114</v>
      </c>
      <c r="C1028">
        <f t="shared" si="79"/>
        <v>76</v>
      </c>
      <c r="D1028" s="7">
        <f t="shared" si="80"/>
        <v>1.9736842105263157</v>
      </c>
      <c r="E1028" s="7">
        <f t="shared" si="81"/>
        <v>2.9605263157894739</v>
      </c>
    </row>
    <row r="1029" spans="1:13" x14ac:dyDescent="0.25">
      <c r="A1029">
        <f t="shared" si="82"/>
        <v>800</v>
      </c>
      <c r="B1029">
        <f t="shared" si="78"/>
        <v>108</v>
      </c>
      <c r="C1029">
        <f t="shared" si="79"/>
        <v>72</v>
      </c>
      <c r="D1029" s="7">
        <f t="shared" si="80"/>
        <v>1.8518518518518519</v>
      </c>
      <c r="E1029" s="7">
        <f t="shared" si="81"/>
        <v>2.7777777777777777</v>
      </c>
    </row>
    <row r="1030" spans="1:13" x14ac:dyDescent="0.25">
      <c r="A1030">
        <f t="shared" si="82"/>
        <v>700</v>
      </c>
      <c r="B1030">
        <f t="shared" si="78"/>
        <v>102</v>
      </c>
      <c r="C1030">
        <f t="shared" si="79"/>
        <v>68</v>
      </c>
      <c r="D1030" s="7">
        <f t="shared" si="80"/>
        <v>1.7156862745098038</v>
      </c>
      <c r="E1030" s="7">
        <f t="shared" si="81"/>
        <v>2.5735294117647061</v>
      </c>
    </row>
    <row r="1031" spans="1:13" x14ac:dyDescent="0.25">
      <c r="A1031">
        <f t="shared" si="82"/>
        <v>600</v>
      </c>
      <c r="B1031">
        <f t="shared" si="78"/>
        <v>96</v>
      </c>
      <c r="C1031">
        <f t="shared" si="79"/>
        <v>64</v>
      </c>
      <c r="D1031" s="7">
        <f t="shared" si="80"/>
        <v>1.5625</v>
      </c>
      <c r="E1031" s="7">
        <f t="shared" si="81"/>
        <v>2.34375</v>
      </c>
    </row>
    <row r="1032" spans="1:13" x14ac:dyDescent="0.25">
      <c r="A1032">
        <f t="shared" si="82"/>
        <v>500</v>
      </c>
      <c r="B1032">
        <f t="shared" si="78"/>
        <v>90</v>
      </c>
      <c r="C1032">
        <f t="shared" si="79"/>
        <v>60</v>
      </c>
      <c r="D1032" s="7">
        <f t="shared" si="80"/>
        <v>1.3888888888888888</v>
      </c>
      <c r="E1032" s="7">
        <f t="shared" si="81"/>
        <v>2.0833333333333335</v>
      </c>
    </row>
    <row r="1033" spans="1:13" x14ac:dyDescent="0.25">
      <c r="A1033">
        <f t="shared" si="82"/>
        <v>400</v>
      </c>
      <c r="B1033">
        <f t="shared" si="78"/>
        <v>84</v>
      </c>
      <c r="C1033">
        <f t="shared" si="79"/>
        <v>56</v>
      </c>
      <c r="D1033" s="7">
        <f t="shared" si="80"/>
        <v>1.1904761904761905</v>
      </c>
      <c r="E1033" s="7">
        <f t="shared" si="81"/>
        <v>1.7857142857142858</v>
      </c>
    </row>
    <row r="1034" spans="1:13" x14ac:dyDescent="0.25">
      <c r="A1034">
        <f t="shared" si="82"/>
        <v>300</v>
      </c>
      <c r="B1034">
        <f t="shared" si="78"/>
        <v>78</v>
      </c>
      <c r="C1034">
        <f t="shared" si="79"/>
        <v>52</v>
      </c>
      <c r="D1034" s="7">
        <f t="shared" si="80"/>
        <v>0.96153846153846156</v>
      </c>
      <c r="E1034" s="7">
        <f t="shared" si="81"/>
        <v>1.4423076923076923</v>
      </c>
    </row>
    <row r="1035" spans="1:13" x14ac:dyDescent="0.25">
      <c r="A1035">
        <f t="shared" si="82"/>
        <v>200</v>
      </c>
      <c r="B1035">
        <f t="shared" si="78"/>
        <v>72</v>
      </c>
      <c r="C1035">
        <f t="shared" si="79"/>
        <v>48</v>
      </c>
      <c r="D1035" s="7">
        <f t="shared" si="80"/>
        <v>0.69444444444444442</v>
      </c>
      <c r="E1035" s="7">
        <f t="shared" si="81"/>
        <v>1.0416666666666667</v>
      </c>
    </row>
    <row r="1036" spans="1:13" x14ac:dyDescent="0.25">
      <c r="A1036">
        <f t="shared" si="82"/>
        <v>100</v>
      </c>
      <c r="B1036">
        <f t="shared" si="78"/>
        <v>66</v>
      </c>
      <c r="C1036">
        <f t="shared" si="79"/>
        <v>44</v>
      </c>
      <c r="D1036" s="7">
        <f t="shared" si="80"/>
        <v>0.37878787878787878</v>
      </c>
      <c r="E1036" s="7">
        <f t="shared" si="81"/>
        <v>0.56818181818181823</v>
      </c>
    </row>
  </sheetData>
  <mergeCells count="4">
    <mergeCell ref="L1026:M1026"/>
    <mergeCell ref="J1026:K1026"/>
    <mergeCell ref="H1026:I1026"/>
    <mergeCell ref="H1025:M1025"/>
  </mergeCells>
  <pageMargins left="0.7" right="0.7" top="0.75" bottom="0.75" header="0.3" footer="0.3"/>
  <pageSetup orientation="portrait" horizontalDpi="200" verticalDpi="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5A1E0-8190-4899-9F1D-E7482C3A1A7B}">
  <dimension ref="A2:M349"/>
  <sheetViews>
    <sheetView workbookViewId="0">
      <selection activeCell="B56" sqref="B56"/>
    </sheetView>
  </sheetViews>
  <sheetFormatPr defaultRowHeight="15" x14ac:dyDescent="0.25"/>
  <cols>
    <col min="2" max="2" width="93" bestFit="1" customWidth="1"/>
    <col min="3" max="3" width="26.5703125" bestFit="1" customWidth="1"/>
    <col min="4" max="4" width="25.7109375" bestFit="1" customWidth="1"/>
    <col min="5" max="5" width="26.5703125" customWidth="1"/>
    <col min="6" max="6" width="19.42578125" bestFit="1" customWidth="1"/>
    <col min="7" max="7" width="14" bestFit="1" customWidth="1"/>
    <col min="8" max="8" width="17.42578125" bestFit="1" customWidth="1"/>
    <col min="9" max="10" width="21.42578125" bestFit="1" customWidth="1"/>
    <col min="11" max="11" width="20.7109375" bestFit="1" customWidth="1"/>
  </cols>
  <sheetData>
    <row r="2" spans="1:13" x14ac:dyDescent="0.25">
      <c r="A2" t="s">
        <v>184</v>
      </c>
      <c r="B2" t="s">
        <v>155</v>
      </c>
      <c r="C2" t="s">
        <v>166</v>
      </c>
      <c r="D2" t="s">
        <v>165</v>
      </c>
      <c r="E2" t="s">
        <v>170</v>
      </c>
      <c r="F2" t="s">
        <v>179</v>
      </c>
      <c r="G2" t="s">
        <v>181</v>
      </c>
      <c r="H2" t="s">
        <v>169</v>
      </c>
      <c r="I2" t="s">
        <v>168</v>
      </c>
      <c r="J2" t="s">
        <v>171</v>
      </c>
      <c r="K2" t="s">
        <v>180</v>
      </c>
      <c r="L2" t="s">
        <v>182</v>
      </c>
      <c r="M2" t="s">
        <v>172</v>
      </c>
    </row>
    <row r="3" spans="1:13" x14ac:dyDescent="0.25">
      <c r="A3" t="s">
        <v>184</v>
      </c>
      <c r="B3" t="s">
        <v>158</v>
      </c>
      <c r="C3">
        <v>30</v>
      </c>
      <c r="D3">
        <v>37.43</v>
      </c>
      <c r="E3">
        <v>569.5751953125</v>
      </c>
      <c r="F3">
        <f>E3/1024</f>
        <v>0.55622577667236328</v>
      </c>
      <c r="G3">
        <f>E3/C3</f>
        <v>18.98583984375</v>
      </c>
      <c r="H3">
        <v>54</v>
      </c>
      <c r="I3">
        <v>84.51</v>
      </c>
      <c r="J3">
        <v>667.2451171875</v>
      </c>
      <c r="K3">
        <f>J3/1024</f>
        <v>0.65160655975341797</v>
      </c>
      <c r="L3">
        <f t="shared" ref="L3:L40" si="0">J3/H3</f>
        <v>12.356391059027779</v>
      </c>
      <c r="M3" s="13">
        <v>0.43028935185185185</v>
      </c>
    </row>
    <row r="4" spans="1:13" x14ac:dyDescent="0.25">
      <c r="A4" t="s">
        <v>184</v>
      </c>
      <c r="B4" t="s">
        <v>158</v>
      </c>
      <c r="C4">
        <v>11</v>
      </c>
      <c r="D4">
        <v>40.24</v>
      </c>
      <c r="E4">
        <v>116.7255859375</v>
      </c>
      <c r="F4">
        <f t="shared" ref="F4:F40" si="1">E4/1024</f>
        <v>0.11398983001708984</v>
      </c>
      <c r="G4">
        <f t="shared" ref="G4:G40" si="2">E4/C4</f>
        <v>10.611416903409092</v>
      </c>
      <c r="H4">
        <v>34</v>
      </c>
      <c r="I4">
        <v>88.62</v>
      </c>
      <c r="J4">
        <v>483.1865234375</v>
      </c>
      <c r="K4">
        <f t="shared" ref="K4:K40" si="3">J4/1024</f>
        <v>0.47186183929443359</v>
      </c>
      <c r="L4">
        <f t="shared" si="0"/>
        <v>14.211368336397058</v>
      </c>
      <c r="M4" s="13">
        <v>0.43534722222222227</v>
      </c>
    </row>
    <row r="5" spans="1:13" x14ac:dyDescent="0.25">
      <c r="A5" t="s">
        <v>184</v>
      </c>
      <c r="B5" t="s">
        <v>158</v>
      </c>
      <c r="C5">
        <v>4</v>
      </c>
      <c r="D5">
        <v>27.34</v>
      </c>
      <c r="E5">
        <v>31.6142578125</v>
      </c>
      <c r="F5">
        <f t="shared" si="1"/>
        <v>3.0873298645019531E-2</v>
      </c>
      <c r="G5">
        <f t="shared" si="2"/>
        <v>7.903564453125</v>
      </c>
      <c r="H5">
        <v>25</v>
      </c>
      <c r="I5">
        <v>81.78</v>
      </c>
      <c r="J5">
        <v>297.1064453125</v>
      </c>
      <c r="K5">
        <f t="shared" si="3"/>
        <v>0.29014301300048828</v>
      </c>
      <c r="L5">
        <f t="shared" si="0"/>
        <v>11.8842578125</v>
      </c>
      <c r="M5" s="13">
        <v>0.43900462962962966</v>
      </c>
    </row>
    <row r="6" spans="1:13" x14ac:dyDescent="0.25">
      <c r="A6" t="s">
        <v>184</v>
      </c>
      <c r="B6" t="s">
        <v>162</v>
      </c>
      <c r="C6">
        <v>60</v>
      </c>
      <c r="D6">
        <v>56.57</v>
      </c>
      <c r="E6">
        <v>1043.6787109375</v>
      </c>
      <c r="F6">
        <f t="shared" si="1"/>
        <v>1.0192174911499023</v>
      </c>
      <c r="G6">
        <f t="shared" si="2"/>
        <v>17.394645182291665</v>
      </c>
      <c r="H6">
        <v>117</v>
      </c>
      <c r="I6">
        <v>92.77</v>
      </c>
      <c r="J6">
        <v>2354.7978515625</v>
      </c>
      <c r="K6">
        <f t="shared" si="3"/>
        <v>2.2996072769165039</v>
      </c>
      <c r="L6">
        <f t="shared" si="0"/>
        <v>20.126477363782051</v>
      </c>
      <c r="M6" s="13">
        <v>0.45296296296296296</v>
      </c>
    </row>
    <row r="7" spans="1:13" x14ac:dyDescent="0.25">
      <c r="A7" t="s">
        <v>184</v>
      </c>
      <c r="B7" t="s">
        <v>162</v>
      </c>
      <c r="C7">
        <v>101</v>
      </c>
      <c r="D7">
        <v>56.19</v>
      </c>
      <c r="E7">
        <v>1716.224609375</v>
      </c>
      <c r="F7">
        <f t="shared" si="1"/>
        <v>1.6760005950927734</v>
      </c>
      <c r="G7">
        <f t="shared" si="2"/>
        <v>16.992322865099009</v>
      </c>
      <c r="H7">
        <v>223</v>
      </c>
      <c r="I7">
        <v>103.24</v>
      </c>
      <c r="J7">
        <v>5366.1435546875</v>
      </c>
      <c r="K7">
        <f t="shared" si="3"/>
        <v>5.2403745651245117</v>
      </c>
      <c r="L7">
        <f t="shared" si="0"/>
        <v>24.06342401205157</v>
      </c>
      <c r="M7" s="13">
        <v>0.45298611111111109</v>
      </c>
    </row>
    <row r="8" spans="1:13" x14ac:dyDescent="0.25">
      <c r="A8" t="s">
        <v>184</v>
      </c>
      <c r="B8" t="s">
        <v>162</v>
      </c>
      <c r="C8">
        <v>73</v>
      </c>
      <c r="D8">
        <v>40.770000000000003</v>
      </c>
      <c r="E8">
        <v>1189.4873046875</v>
      </c>
      <c r="F8">
        <f t="shared" si="1"/>
        <v>1.1616086959838867</v>
      </c>
      <c r="G8">
        <f t="shared" si="2"/>
        <v>16.294346639554796</v>
      </c>
      <c r="H8">
        <v>184</v>
      </c>
      <c r="I8">
        <v>88.6</v>
      </c>
      <c r="J8">
        <v>2779.1044921875</v>
      </c>
      <c r="K8">
        <f t="shared" si="3"/>
        <v>2.7139692306518555</v>
      </c>
      <c r="L8">
        <f t="shared" si="0"/>
        <v>15.103828761888588</v>
      </c>
      <c r="M8" s="13">
        <v>0.46645833333333336</v>
      </c>
    </row>
    <row r="9" spans="1:13" x14ac:dyDescent="0.25">
      <c r="A9" t="s">
        <v>184</v>
      </c>
      <c r="B9" t="s">
        <v>162</v>
      </c>
      <c r="C9">
        <v>134</v>
      </c>
      <c r="D9">
        <v>65.38</v>
      </c>
      <c r="E9">
        <v>2400.3193359375</v>
      </c>
      <c r="F9">
        <f t="shared" si="1"/>
        <v>2.3440618515014648</v>
      </c>
      <c r="G9">
        <f t="shared" si="2"/>
        <v>17.912830865205223</v>
      </c>
      <c r="H9">
        <v>235</v>
      </c>
      <c r="I9">
        <v>92.05</v>
      </c>
      <c r="J9">
        <v>4248.2607421875</v>
      </c>
      <c r="K9">
        <f t="shared" si="3"/>
        <v>4.1486921310424805</v>
      </c>
      <c r="L9">
        <f t="shared" si="0"/>
        <v>18.077705285904255</v>
      </c>
      <c r="M9" s="13">
        <v>0.4664814814814815</v>
      </c>
    </row>
    <row r="10" spans="1:13" x14ac:dyDescent="0.25">
      <c r="A10" t="s">
        <v>184</v>
      </c>
      <c r="B10" t="s">
        <v>162</v>
      </c>
      <c r="C10">
        <v>151</v>
      </c>
      <c r="D10">
        <v>73.47</v>
      </c>
      <c r="E10">
        <v>2617.3486328125</v>
      </c>
      <c r="F10">
        <f t="shared" si="1"/>
        <v>2.556004524230957</v>
      </c>
      <c r="G10">
        <f t="shared" si="2"/>
        <v>17.333434654387418</v>
      </c>
      <c r="H10">
        <v>380</v>
      </c>
      <c r="I10">
        <v>102.26</v>
      </c>
      <c r="J10">
        <v>8171.822265625</v>
      </c>
      <c r="K10">
        <f t="shared" si="3"/>
        <v>7.9802951812744141</v>
      </c>
      <c r="L10">
        <f t="shared" si="0"/>
        <v>21.504795435855264</v>
      </c>
      <c r="M10" s="13">
        <v>0.52486111111111111</v>
      </c>
    </row>
    <row r="11" spans="1:13" x14ac:dyDescent="0.25">
      <c r="A11" t="s">
        <v>184</v>
      </c>
      <c r="B11" t="s">
        <v>163</v>
      </c>
      <c r="C11">
        <v>187</v>
      </c>
      <c r="D11">
        <v>66.12</v>
      </c>
      <c r="E11">
        <v>3052.0791015625</v>
      </c>
      <c r="F11">
        <f t="shared" si="1"/>
        <v>2.9805459976196289</v>
      </c>
      <c r="G11">
        <f t="shared" si="2"/>
        <v>16.321278617981282</v>
      </c>
      <c r="H11">
        <v>494</v>
      </c>
      <c r="I11">
        <v>92.17</v>
      </c>
      <c r="J11">
        <v>9841.23828125</v>
      </c>
      <c r="K11">
        <f t="shared" si="3"/>
        <v>9.6105842590332031</v>
      </c>
      <c r="L11">
        <f t="shared" si="0"/>
        <v>19.921534982287451</v>
      </c>
      <c r="M11" s="13">
        <v>0.55229166666666674</v>
      </c>
    </row>
    <row r="12" spans="1:13" x14ac:dyDescent="0.25">
      <c r="A12" t="s">
        <v>184</v>
      </c>
      <c r="B12" t="s">
        <v>163</v>
      </c>
      <c r="C12">
        <v>181</v>
      </c>
      <c r="D12">
        <v>61.01</v>
      </c>
      <c r="E12">
        <v>2480.76171875</v>
      </c>
      <c r="F12">
        <f t="shared" si="1"/>
        <v>2.4226188659667969</v>
      </c>
      <c r="G12">
        <f t="shared" si="2"/>
        <v>13.705865849447514</v>
      </c>
      <c r="H12">
        <v>502</v>
      </c>
      <c r="I12">
        <v>89.1</v>
      </c>
      <c r="J12">
        <v>7981.2744140625</v>
      </c>
      <c r="K12">
        <f t="shared" si="3"/>
        <v>7.7942132949829102</v>
      </c>
      <c r="L12">
        <f t="shared" si="0"/>
        <v>15.898953016060757</v>
      </c>
      <c r="M12" s="13">
        <v>0.55231481481481481</v>
      </c>
    </row>
    <row r="13" spans="1:13" x14ac:dyDescent="0.25">
      <c r="A13" t="s">
        <v>184</v>
      </c>
      <c r="B13" t="s">
        <v>163</v>
      </c>
      <c r="C13">
        <v>190</v>
      </c>
      <c r="D13">
        <v>99.11</v>
      </c>
      <c r="E13">
        <v>2713.9208984375</v>
      </c>
      <c r="F13">
        <f t="shared" si="1"/>
        <v>2.6503133773803711</v>
      </c>
      <c r="G13">
        <f t="shared" si="2"/>
        <v>14.283794202302632</v>
      </c>
      <c r="H13">
        <v>535</v>
      </c>
      <c r="I13">
        <v>90.04</v>
      </c>
      <c r="J13">
        <v>8905.4052734375</v>
      </c>
      <c r="K13">
        <f t="shared" si="3"/>
        <v>8.6966848373413086</v>
      </c>
      <c r="L13">
        <f t="shared" si="0"/>
        <v>16.645617333528037</v>
      </c>
      <c r="M13" s="13">
        <v>0.57753472222222224</v>
      </c>
    </row>
    <row r="14" spans="1:13" x14ac:dyDescent="0.25">
      <c r="A14" t="s">
        <v>184</v>
      </c>
      <c r="B14" t="s">
        <v>163</v>
      </c>
      <c r="C14">
        <v>154</v>
      </c>
      <c r="D14">
        <v>56.86</v>
      </c>
      <c r="E14">
        <v>1773.6396484375</v>
      </c>
      <c r="F14">
        <f t="shared" si="1"/>
        <v>1.7320699691772461</v>
      </c>
      <c r="G14">
        <f t="shared" si="2"/>
        <v>11.517140574269481</v>
      </c>
      <c r="H14">
        <v>554</v>
      </c>
      <c r="I14">
        <v>86.36</v>
      </c>
      <c r="J14">
        <v>8473.296875</v>
      </c>
      <c r="K14">
        <f t="shared" si="3"/>
        <v>8.2747039794921875</v>
      </c>
      <c r="L14">
        <f t="shared" si="0"/>
        <v>15.294759702166065</v>
      </c>
      <c r="M14" s="13">
        <v>0.57755787037037043</v>
      </c>
    </row>
    <row r="15" spans="1:13" x14ac:dyDescent="0.25">
      <c r="A15" t="s">
        <v>184</v>
      </c>
      <c r="B15" t="s">
        <v>163</v>
      </c>
      <c r="C15">
        <v>220</v>
      </c>
      <c r="D15">
        <v>84.39</v>
      </c>
      <c r="E15">
        <v>3133.7431640625</v>
      </c>
      <c r="F15">
        <f t="shared" si="1"/>
        <v>3.0602960586547852</v>
      </c>
      <c r="G15">
        <f t="shared" si="2"/>
        <v>14.244287109375</v>
      </c>
      <c r="H15">
        <v>626</v>
      </c>
      <c r="I15">
        <v>87.61</v>
      </c>
      <c r="J15">
        <v>10110.4970703125</v>
      </c>
      <c r="K15">
        <f t="shared" si="3"/>
        <v>9.8735322952270508</v>
      </c>
      <c r="L15">
        <f t="shared" si="0"/>
        <v>16.150953786441693</v>
      </c>
      <c r="M15" s="13">
        <v>0.60290509259259262</v>
      </c>
    </row>
    <row r="16" spans="1:13" x14ac:dyDescent="0.25">
      <c r="A16" t="s">
        <v>184</v>
      </c>
      <c r="B16" t="s">
        <v>163</v>
      </c>
      <c r="C16">
        <v>140</v>
      </c>
      <c r="D16">
        <v>43.32</v>
      </c>
      <c r="E16">
        <v>1351.224609375</v>
      </c>
      <c r="F16">
        <f t="shared" si="1"/>
        <v>1.3195552825927734</v>
      </c>
      <c r="G16">
        <f t="shared" si="2"/>
        <v>9.6516043526785715</v>
      </c>
      <c r="H16">
        <v>544</v>
      </c>
      <c r="I16">
        <v>84.82</v>
      </c>
      <c r="J16">
        <v>7812.357421875</v>
      </c>
      <c r="K16">
        <f t="shared" si="3"/>
        <v>7.6292552947998047</v>
      </c>
      <c r="L16">
        <f t="shared" si="0"/>
        <v>14.360951143152574</v>
      </c>
      <c r="M16" s="13">
        <v>0.6029282407407407</v>
      </c>
    </row>
    <row r="17" spans="1:13" x14ac:dyDescent="0.25">
      <c r="A17" t="s">
        <v>184</v>
      </c>
      <c r="B17" t="s">
        <v>163</v>
      </c>
      <c r="C17">
        <v>175</v>
      </c>
      <c r="D17">
        <v>86.79</v>
      </c>
      <c r="E17">
        <v>1950.0009765625</v>
      </c>
      <c r="F17">
        <f t="shared" si="1"/>
        <v>1.9042978286743164</v>
      </c>
      <c r="G17">
        <f t="shared" si="2"/>
        <v>11.142862723214286</v>
      </c>
      <c r="H17">
        <v>663</v>
      </c>
      <c r="I17">
        <v>88.67</v>
      </c>
      <c r="J17">
        <v>11290.9248046875</v>
      </c>
      <c r="K17">
        <f t="shared" si="3"/>
        <v>11.026293754577637</v>
      </c>
      <c r="L17">
        <f t="shared" si="0"/>
        <v>17.030052495757918</v>
      </c>
      <c r="M17" s="13">
        <v>0.61577546296296293</v>
      </c>
    </row>
    <row r="18" spans="1:13" x14ac:dyDescent="0.25">
      <c r="A18" t="s">
        <v>184</v>
      </c>
      <c r="B18" t="s">
        <v>163</v>
      </c>
      <c r="C18">
        <v>204</v>
      </c>
      <c r="D18">
        <v>63.67</v>
      </c>
      <c r="E18">
        <v>2516.4501953125</v>
      </c>
      <c r="F18">
        <f t="shared" si="1"/>
        <v>2.4574708938598633</v>
      </c>
      <c r="G18">
        <f t="shared" si="2"/>
        <v>12.33554017310049</v>
      </c>
      <c r="H18">
        <v>673</v>
      </c>
      <c r="I18">
        <v>88.45</v>
      </c>
      <c r="J18">
        <v>10628.7490234375</v>
      </c>
      <c r="K18">
        <f t="shared" si="3"/>
        <v>10.379637718200684</v>
      </c>
      <c r="L18">
        <f t="shared" si="0"/>
        <v>15.793089187871471</v>
      </c>
      <c r="M18" s="13">
        <v>0.61578703703703697</v>
      </c>
    </row>
    <row r="19" spans="1:13" x14ac:dyDescent="0.25">
      <c r="A19" t="s">
        <v>184</v>
      </c>
      <c r="B19" t="s">
        <v>163</v>
      </c>
      <c r="C19">
        <v>189</v>
      </c>
      <c r="D19">
        <v>73.3</v>
      </c>
      <c r="E19">
        <v>2099.8623046875</v>
      </c>
      <c r="F19">
        <f t="shared" si="1"/>
        <v>2.0506467819213867</v>
      </c>
      <c r="G19">
        <f t="shared" si="2"/>
        <v>11.110382564484127</v>
      </c>
      <c r="H19">
        <v>650</v>
      </c>
      <c r="I19">
        <v>84.97</v>
      </c>
      <c r="J19">
        <v>9409.4423828125</v>
      </c>
      <c r="K19">
        <f t="shared" si="3"/>
        <v>9.188908576965332</v>
      </c>
      <c r="L19">
        <f t="shared" si="0"/>
        <v>14.476065204326924</v>
      </c>
      <c r="M19" s="13">
        <v>0.67932870370370368</v>
      </c>
    </row>
    <row r="20" spans="1:13" x14ac:dyDescent="0.25">
      <c r="A20" t="s">
        <v>184</v>
      </c>
      <c r="B20" t="s">
        <v>163</v>
      </c>
      <c r="C20">
        <v>231</v>
      </c>
      <c r="D20">
        <v>67.23</v>
      </c>
      <c r="E20">
        <v>2828.47265625</v>
      </c>
      <c r="F20">
        <f t="shared" si="1"/>
        <v>2.7621803283691406</v>
      </c>
      <c r="G20">
        <f t="shared" si="2"/>
        <v>12.244470373376624</v>
      </c>
      <c r="H20">
        <v>793</v>
      </c>
      <c r="I20">
        <v>83.96</v>
      </c>
      <c r="J20">
        <v>11735.185546875</v>
      </c>
      <c r="K20">
        <f t="shared" si="3"/>
        <v>11.460142135620117</v>
      </c>
      <c r="L20">
        <f t="shared" si="0"/>
        <v>14.798468533259774</v>
      </c>
      <c r="M20" s="13">
        <v>0.67935185185185187</v>
      </c>
    </row>
    <row r="21" spans="1:13" x14ac:dyDescent="0.25">
      <c r="A21" t="s">
        <v>184</v>
      </c>
      <c r="B21" t="s">
        <v>163</v>
      </c>
      <c r="C21">
        <v>245</v>
      </c>
      <c r="D21">
        <v>72.03</v>
      </c>
      <c r="E21">
        <v>3479.474609375</v>
      </c>
      <c r="F21">
        <f t="shared" si="1"/>
        <v>3.3979244232177734</v>
      </c>
      <c r="G21">
        <f t="shared" si="2"/>
        <v>14.20193718112245</v>
      </c>
      <c r="H21">
        <v>786</v>
      </c>
      <c r="I21">
        <v>83.26</v>
      </c>
      <c r="J21">
        <v>10856.2568359375</v>
      </c>
      <c r="K21">
        <f t="shared" si="3"/>
        <v>10.601813316345215</v>
      </c>
      <c r="L21">
        <f t="shared" si="0"/>
        <v>13.812031597884861</v>
      </c>
      <c r="M21" s="13">
        <v>0.69144675925925936</v>
      </c>
    </row>
    <row r="22" spans="1:13" x14ac:dyDescent="0.25">
      <c r="A22" t="s">
        <v>184</v>
      </c>
      <c r="B22" t="s">
        <v>163</v>
      </c>
      <c r="C22">
        <v>204</v>
      </c>
      <c r="D22">
        <v>78.47</v>
      </c>
      <c r="E22">
        <v>2257.4775390625</v>
      </c>
      <c r="F22">
        <f t="shared" si="1"/>
        <v>2.2045679092407227</v>
      </c>
      <c r="G22">
        <f t="shared" si="2"/>
        <v>11.066066367953431</v>
      </c>
      <c r="H22">
        <v>766</v>
      </c>
      <c r="I22">
        <v>81.88</v>
      </c>
      <c r="J22">
        <v>9950.6787109375</v>
      </c>
      <c r="K22">
        <f t="shared" si="3"/>
        <v>9.7174596786499023</v>
      </c>
      <c r="L22">
        <f t="shared" si="0"/>
        <v>12.990442181380548</v>
      </c>
      <c r="M22" s="13">
        <v>0.69146990740740744</v>
      </c>
    </row>
    <row r="23" spans="1:13" x14ac:dyDescent="0.25">
      <c r="A23" t="s">
        <v>184</v>
      </c>
      <c r="B23" t="s">
        <v>163</v>
      </c>
      <c r="C23">
        <v>218</v>
      </c>
      <c r="D23">
        <v>64.900000000000006</v>
      </c>
      <c r="E23">
        <v>2772.4140625</v>
      </c>
      <c r="F23">
        <f t="shared" si="1"/>
        <v>2.7074356079101563</v>
      </c>
      <c r="G23">
        <f t="shared" si="2"/>
        <v>12.717495699541285</v>
      </c>
      <c r="H23">
        <v>814</v>
      </c>
      <c r="I23">
        <v>83.17</v>
      </c>
      <c r="J23">
        <v>11527.6669921875</v>
      </c>
      <c r="K23">
        <f t="shared" si="3"/>
        <v>11.257487297058105</v>
      </c>
      <c r="L23">
        <f t="shared" si="0"/>
        <v>14.161753061655405</v>
      </c>
      <c r="M23" s="13">
        <v>0.70408564814814811</v>
      </c>
    </row>
    <row r="24" spans="1:13" x14ac:dyDescent="0.25">
      <c r="A24" t="s">
        <v>184</v>
      </c>
      <c r="B24" t="s">
        <v>163</v>
      </c>
      <c r="C24">
        <v>244</v>
      </c>
      <c r="D24">
        <v>67.540000000000006</v>
      </c>
      <c r="E24">
        <v>3148.3095703125</v>
      </c>
      <c r="F24">
        <f t="shared" si="1"/>
        <v>3.0745210647583008</v>
      </c>
      <c r="G24">
        <f t="shared" si="2"/>
        <v>12.902908075051229</v>
      </c>
      <c r="H24">
        <v>911</v>
      </c>
      <c r="I24">
        <v>83.13</v>
      </c>
      <c r="J24">
        <v>13241.39453125</v>
      </c>
      <c r="K24">
        <f t="shared" si="3"/>
        <v>12.931049346923828</v>
      </c>
      <c r="L24">
        <f t="shared" si="0"/>
        <v>14.535010462403951</v>
      </c>
      <c r="M24" s="13">
        <v>0.70409722222222226</v>
      </c>
    </row>
    <row r="25" spans="1:13" x14ac:dyDescent="0.25">
      <c r="A25" t="s">
        <v>184</v>
      </c>
      <c r="B25" t="s">
        <v>163</v>
      </c>
      <c r="C25">
        <v>274</v>
      </c>
      <c r="D25">
        <v>70.78</v>
      </c>
      <c r="E25">
        <v>3599.0185546875</v>
      </c>
      <c r="F25">
        <f t="shared" si="1"/>
        <v>3.5146665573120117</v>
      </c>
      <c r="G25">
        <f t="shared" si="2"/>
        <v>13.135104214187956</v>
      </c>
      <c r="H25">
        <v>1043</v>
      </c>
      <c r="I25">
        <v>88.71</v>
      </c>
      <c r="J25">
        <v>18833.2568359375</v>
      </c>
      <c r="K25">
        <f t="shared" si="3"/>
        <v>18.391852378845215</v>
      </c>
      <c r="L25">
        <f t="shared" si="0"/>
        <v>18.056813840783796</v>
      </c>
      <c r="M25" s="13">
        <v>0.7176851851851852</v>
      </c>
    </row>
    <row r="26" spans="1:13" x14ac:dyDescent="0.25">
      <c r="A26" t="s">
        <v>184</v>
      </c>
      <c r="B26" t="s">
        <v>163</v>
      </c>
      <c r="C26">
        <v>273</v>
      </c>
      <c r="D26">
        <v>61.22</v>
      </c>
      <c r="E26">
        <v>3099.8662109375</v>
      </c>
      <c r="F26">
        <f t="shared" si="1"/>
        <v>3.0272130966186523</v>
      </c>
      <c r="G26">
        <f t="shared" si="2"/>
        <v>11.354821285485349</v>
      </c>
      <c r="H26">
        <v>927</v>
      </c>
      <c r="I26">
        <v>83.07</v>
      </c>
      <c r="J26">
        <v>13040.4404296875</v>
      </c>
      <c r="K26">
        <f t="shared" si="3"/>
        <v>12.734805107116699</v>
      </c>
      <c r="L26">
        <f t="shared" si="0"/>
        <v>14.067357529328479</v>
      </c>
      <c r="M26" s="13">
        <v>0.73583333333333334</v>
      </c>
    </row>
    <row r="27" spans="1:13" x14ac:dyDescent="0.25">
      <c r="A27" t="s">
        <v>184</v>
      </c>
      <c r="B27" t="s">
        <v>163</v>
      </c>
      <c r="C27">
        <v>301</v>
      </c>
      <c r="D27">
        <v>94.54</v>
      </c>
      <c r="E27">
        <v>3948.1162109375</v>
      </c>
      <c r="F27">
        <f t="shared" si="1"/>
        <v>3.8555822372436523</v>
      </c>
      <c r="G27">
        <f t="shared" si="2"/>
        <v>13.11666515261628</v>
      </c>
      <c r="H27">
        <v>998</v>
      </c>
      <c r="I27">
        <v>84.28</v>
      </c>
      <c r="J27">
        <v>14708.00390625</v>
      </c>
      <c r="K27">
        <f t="shared" si="3"/>
        <v>14.363285064697266</v>
      </c>
      <c r="L27">
        <f t="shared" si="0"/>
        <v>14.737478863977955</v>
      </c>
      <c r="M27" s="13">
        <v>0.748113425925926</v>
      </c>
    </row>
    <row r="28" spans="1:13" x14ac:dyDescent="0.25">
      <c r="A28" t="s">
        <v>184</v>
      </c>
      <c r="B28" t="s">
        <v>163</v>
      </c>
      <c r="C28">
        <v>309</v>
      </c>
      <c r="D28">
        <v>68.069999999999993</v>
      </c>
      <c r="E28">
        <v>3055.7119140625</v>
      </c>
      <c r="F28">
        <f t="shared" si="1"/>
        <v>2.9840936660766602</v>
      </c>
      <c r="G28">
        <f t="shared" si="2"/>
        <v>9.8890353205906152</v>
      </c>
      <c r="H28">
        <v>1088</v>
      </c>
      <c r="I28">
        <v>84.78</v>
      </c>
      <c r="J28">
        <v>17404.7001953125</v>
      </c>
      <c r="K28">
        <f t="shared" si="3"/>
        <v>16.996777534484863</v>
      </c>
      <c r="L28">
        <f t="shared" si="0"/>
        <v>15.99696709127987</v>
      </c>
      <c r="M28" s="13">
        <v>0.76028935185185187</v>
      </c>
    </row>
    <row r="29" spans="1:13" x14ac:dyDescent="0.25">
      <c r="A29" t="s">
        <v>184</v>
      </c>
      <c r="B29" t="s">
        <v>163</v>
      </c>
      <c r="C29">
        <v>298</v>
      </c>
      <c r="D29">
        <v>51.52</v>
      </c>
      <c r="E29">
        <v>3210.732421875</v>
      </c>
      <c r="F29">
        <f t="shared" si="1"/>
        <v>3.1354808807373047</v>
      </c>
      <c r="G29">
        <f t="shared" si="2"/>
        <v>10.774269872063758</v>
      </c>
      <c r="H29">
        <v>1043</v>
      </c>
      <c r="I29">
        <v>83.25</v>
      </c>
      <c r="J29">
        <v>14335.2353515625</v>
      </c>
      <c r="K29">
        <f t="shared" si="3"/>
        <v>13.999253273010254</v>
      </c>
      <c r="L29">
        <f t="shared" si="0"/>
        <v>13.744233318851869</v>
      </c>
      <c r="M29" s="13">
        <v>0.76031249999999995</v>
      </c>
    </row>
    <row r="30" spans="1:13" x14ac:dyDescent="0.25">
      <c r="A30" t="s">
        <v>184</v>
      </c>
      <c r="B30" t="s">
        <v>163</v>
      </c>
      <c r="C30">
        <v>306</v>
      </c>
      <c r="D30">
        <v>54.16</v>
      </c>
      <c r="E30">
        <v>3754.234375</v>
      </c>
      <c r="F30">
        <f t="shared" si="1"/>
        <v>3.6662445068359375</v>
      </c>
      <c r="G30">
        <f t="shared" si="2"/>
        <v>12.268739787581699</v>
      </c>
      <c r="H30">
        <v>1007</v>
      </c>
      <c r="I30">
        <v>81.290000000000006</v>
      </c>
      <c r="J30">
        <v>13282.185546875</v>
      </c>
      <c r="K30">
        <f t="shared" si="3"/>
        <v>12.970884323120117</v>
      </c>
      <c r="L30">
        <f t="shared" si="0"/>
        <v>13.189856551017876</v>
      </c>
      <c r="M30" s="13">
        <v>0.78594907407407411</v>
      </c>
    </row>
    <row r="31" spans="1:13" x14ac:dyDescent="0.25">
      <c r="A31" t="s">
        <v>184</v>
      </c>
      <c r="B31" t="s">
        <v>163</v>
      </c>
      <c r="C31">
        <v>304</v>
      </c>
      <c r="D31">
        <v>61.96</v>
      </c>
      <c r="E31">
        <v>3670.310546875</v>
      </c>
      <c r="F31">
        <f t="shared" si="1"/>
        <v>3.5842876434326172</v>
      </c>
      <c r="G31">
        <f t="shared" si="2"/>
        <v>12.073389956825658</v>
      </c>
      <c r="H31">
        <v>1047</v>
      </c>
      <c r="I31">
        <v>81.95</v>
      </c>
      <c r="J31">
        <v>13630.6181640625</v>
      </c>
      <c r="K31">
        <f t="shared" si="3"/>
        <v>13.311150550842285</v>
      </c>
      <c r="L31">
        <f t="shared" si="0"/>
        <v>13.018737501492359</v>
      </c>
      <c r="M31" s="13">
        <v>0.79909722222222224</v>
      </c>
    </row>
    <row r="32" spans="1:13" x14ac:dyDescent="0.25">
      <c r="A32" t="s">
        <v>184</v>
      </c>
      <c r="B32" t="s">
        <v>163</v>
      </c>
      <c r="C32">
        <v>266</v>
      </c>
      <c r="D32">
        <v>50.78</v>
      </c>
      <c r="E32">
        <v>2521.8857421875</v>
      </c>
      <c r="F32">
        <f t="shared" si="1"/>
        <v>2.4627790451049805</v>
      </c>
      <c r="G32">
        <f t="shared" si="2"/>
        <v>9.4807734668702999</v>
      </c>
      <c r="H32">
        <v>1070</v>
      </c>
      <c r="I32">
        <v>83.18</v>
      </c>
      <c r="J32">
        <v>15118.7939453125</v>
      </c>
      <c r="K32">
        <f t="shared" si="3"/>
        <v>14.764447212219238</v>
      </c>
      <c r="L32">
        <f t="shared" si="0"/>
        <v>14.129713967581775</v>
      </c>
      <c r="M32" s="13">
        <v>0.81233796296296301</v>
      </c>
    </row>
    <row r="33" spans="1:13" x14ac:dyDescent="0.25">
      <c r="A33" t="s">
        <v>184</v>
      </c>
      <c r="B33" t="s">
        <v>163</v>
      </c>
      <c r="C33">
        <v>319</v>
      </c>
      <c r="D33">
        <v>88.35</v>
      </c>
      <c r="E33">
        <v>3835.1982421875</v>
      </c>
      <c r="F33">
        <f t="shared" si="1"/>
        <v>3.7453107833862305</v>
      </c>
      <c r="G33">
        <f t="shared" si="2"/>
        <v>12.022565022531348</v>
      </c>
      <c r="H33">
        <v>1065</v>
      </c>
      <c r="I33">
        <v>82.8</v>
      </c>
      <c r="J33">
        <v>14667.203125</v>
      </c>
      <c r="K33">
        <f t="shared" si="3"/>
        <v>14.323440551757813</v>
      </c>
      <c r="L33">
        <f t="shared" si="0"/>
        <v>13.772021713615024</v>
      </c>
      <c r="M33" s="13">
        <v>0.82535879629629638</v>
      </c>
    </row>
    <row r="34" spans="1:13" x14ac:dyDescent="0.25">
      <c r="A34" t="s">
        <v>184</v>
      </c>
      <c r="B34" t="s">
        <v>163</v>
      </c>
      <c r="C34">
        <v>310</v>
      </c>
      <c r="D34">
        <v>91.25</v>
      </c>
      <c r="E34">
        <v>3644.0009765625</v>
      </c>
      <c r="F34">
        <f t="shared" si="1"/>
        <v>3.5585947036743164</v>
      </c>
      <c r="G34">
        <f t="shared" si="2"/>
        <v>11.754841859879033</v>
      </c>
      <c r="H34">
        <v>1099</v>
      </c>
      <c r="I34">
        <v>81.83</v>
      </c>
      <c r="J34">
        <v>14813.7197265625</v>
      </c>
      <c r="K34">
        <f t="shared" si="3"/>
        <v>14.466523170471191</v>
      </c>
      <c r="L34">
        <f t="shared" si="0"/>
        <v>13.479271816708371</v>
      </c>
      <c r="M34" s="13">
        <v>0.82538194444444446</v>
      </c>
    </row>
    <row r="35" spans="1:13" x14ac:dyDescent="0.25">
      <c r="A35" t="s">
        <v>184</v>
      </c>
      <c r="B35" t="s">
        <v>163</v>
      </c>
      <c r="C35">
        <v>266</v>
      </c>
      <c r="D35">
        <v>59.17</v>
      </c>
      <c r="E35">
        <v>2792.5439453125</v>
      </c>
      <c r="F35">
        <f t="shared" si="1"/>
        <v>2.7270936965942383</v>
      </c>
      <c r="G35">
        <f t="shared" si="2"/>
        <v>10.498285508693609</v>
      </c>
      <c r="H35">
        <v>1025</v>
      </c>
      <c r="I35">
        <v>81.7</v>
      </c>
      <c r="J35">
        <v>13703.6982421875</v>
      </c>
      <c r="K35">
        <f t="shared" si="3"/>
        <v>13.38251781463623</v>
      </c>
      <c r="L35">
        <f t="shared" si="0"/>
        <v>13.369461699695123</v>
      </c>
      <c r="M35" s="13">
        <v>0.85223379629629636</v>
      </c>
    </row>
    <row r="36" spans="1:13" x14ac:dyDescent="0.25">
      <c r="A36" t="s">
        <v>184</v>
      </c>
      <c r="B36" t="s">
        <v>163</v>
      </c>
      <c r="C36">
        <v>270</v>
      </c>
      <c r="D36">
        <v>58.22</v>
      </c>
      <c r="E36">
        <v>2688.9189453125</v>
      </c>
      <c r="F36">
        <f t="shared" si="1"/>
        <v>2.6258974075317383</v>
      </c>
      <c r="G36">
        <f t="shared" si="2"/>
        <v>9.9589590567129633</v>
      </c>
      <c r="H36">
        <v>1049</v>
      </c>
      <c r="I36">
        <v>80.53</v>
      </c>
      <c r="J36">
        <v>13909.8935546875</v>
      </c>
      <c r="K36">
        <f t="shared" si="3"/>
        <v>13.583880424499512</v>
      </c>
      <c r="L36">
        <f t="shared" si="0"/>
        <v>13.260146381970925</v>
      </c>
      <c r="M36" s="13">
        <v>0.86583333333333334</v>
      </c>
    </row>
    <row r="37" spans="1:13" x14ac:dyDescent="0.25">
      <c r="A37" t="s">
        <v>184</v>
      </c>
      <c r="B37" t="s">
        <v>163</v>
      </c>
      <c r="C37">
        <v>293</v>
      </c>
      <c r="D37">
        <v>87.19</v>
      </c>
      <c r="E37">
        <v>3324.5927734375</v>
      </c>
      <c r="F37">
        <f t="shared" si="1"/>
        <v>3.2466726303100586</v>
      </c>
      <c r="G37">
        <f t="shared" si="2"/>
        <v>11.346733015145052</v>
      </c>
      <c r="H37">
        <v>1018</v>
      </c>
      <c r="I37">
        <v>81.38</v>
      </c>
      <c r="J37">
        <v>13153.4755859375</v>
      </c>
      <c r="K37">
        <f t="shared" si="3"/>
        <v>12.84519100189209</v>
      </c>
      <c r="L37">
        <f t="shared" si="0"/>
        <v>12.920899396795187</v>
      </c>
      <c r="M37" s="13">
        <v>0.86585648148148142</v>
      </c>
    </row>
    <row r="38" spans="1:13" x14ac:dyDescent="0.25">
      <c r="A38" t="s">
        <v>184</v>
      </c>
      <c r="B38" t="s">
        <v>163</v>
      </c>
      <c r="C38">
        <v>239</v>
      </c>
      <c r="D38">
        <v>46.67</v>
      </c>
      <c r="E38">
        <v>2125.064453125</v>
      </c>
      <c r="F38">
        <f t="shared" si="1"/>
        <v>2.0752582550048828</v>
      </c>
      <c r="G38">
        <f t="shared" si="2"/>
        <v>8.89148306746862</v>
      </c>
      <c r="H38">
        <v>932</v>
      </c>
      <c r="I38">
        <v>81</v>
      </c>
      <c r="J38">
        <v>11685.8779296875</v>
      </c>
      <c r="K38">
        <f t="shared" si="3"/>
        <v>11.411990165710449</v>
      </c>
      <c r="L38">
        <f t="shared" si="0"/>
        <v>12.538495632711911</v>
      </c>
      <c r="M38" s="13">
        <v>0.89194444444444443</v>
      </c>
    </row>
    <row r="39" spans="1:13" x14ac:dyDescent="0.25">
      <c r="A39" t="s">
        <v>184</v>
      </c>
      <c r="B39" t="s">
        <v>163</v>
      </c>
      <c r="C39">
        <v>237</v>
      </c>
      <c r="D39">
        <v>46.19</v>
      </c>
      <c r="E39">
        <v>2371.6220703125</v>
      </c>
      <c r="F39">
        <f t="shared" si="1"/>
        <v>2.3160371780395508</v>
      </c>
      <c r="G39">
        <f t="shared" si="2"/>
        <v>10.006844178533756</v>
      </c>
      <c r="H39">
        <v>927</v>
      </c>
      <c r="I39">
        <v>79.959999999999994</v>
      </c>
      <c r="J39">
        <v>12094.3359375</v>
      </c>
      <c r="K39">
        <f t="shared" si="3"/>
        <v>11.810874938964844</v>
      </c>
      <c r="L39">
        <f t="shared" si="0"/>
        <v>13.046748584142394</v>
      </c>
      <c r="M39" s="13">
        <v>0.89195601851851858</v>
      </c>
    </row>
    <row r="40" spans="1:13" x14ac:dyDescent="0.25">
      <c r="A40" t="s">
        <v>184</v>
      </c>
      <c r="B40" t="s">
        <v>163</v>
      </c>
      <c r="C40">
        <v>213</v>
      </c>
      <c r="D40">
        <v>62.83</v>
      </c>
      <c r="E40">
        <v>2298.3115234375</v>
      </c>
      <c r="F40">
        <f t="shared" si="1"/>
        <v>2.2444448471069336</v>
      </c>
      <c r="G40">
        <f t="shared" si="2"/>
        <v>10.790194945715962</v>
      </c>
      <c r="H40">
        <v>851</v>
      </c>
      <c r="I40">
        <v>79.84</v>
      </c>
      <c r="J40">
        <v>10524.6552734375</v>
      </c>
      <c r="K40">
        <f t="shared" si="3"/>
        <v>10.277983665466309</v>
      </c>
      <c r="L40">
        <f t="shared" si="0"/>
        <v>12.367397501101646</v>
      </c>
      <c r="M40" s="13">
        <v>0.89195601851851858</v>
      </c>
    </row>
    <row r="41" spans="1:13" x14ac:dyDescent="0.25">
      <c r="L41" s="13"/>
    </row>
    <row r="42" spans="1:13" x14ac:dyDescent="0.25">
      <c r="L42" s="13"/>
    </row>
    <row r="43" spans="1:13" x14ac:dyDescent="0.25">
      <c r="L43" s="13"/>
    </row>
    <row r="44" spans="1:13" x14ac:dyDescent="0.25">
      <c r="L44" s="13"/>
    </row>
    <row r="45" spans="1:13" x14ac:dyDescent="0.25">
      <c r="L45" s="13"/>
    </row>
    <row r="46" spans="1:13" x14ac:dyDescent="0.25">
      <c r="L46" s="13"/>
    </row>
    <row r="47" spans="1:13" x14ac:dyDescent="0.25">
      <c r="L47" s="13"/>
    </row>
    <row r="48" spans="1:13" x14ac:dyDescent="0.25">
      <c r="L48" s="13"/>
    </row>
    <row r="49" spans="1:13" x14ac:dyDescent="0.25">
      <c r="L49" s="13"/>
    </row>
    <row r="55" spans="1:13" x14ac:dyDescent="0.25">
      <c r="A55" t="s">
        <v>183</v>
      </c>
      <c r="B55" t="s">
        <v>155</v>
      </c>
      <c r="C55" t="s">
        <v>166</v>
      </c>
      <c r="D55" t="s">
        <v>165</v>
      </c>
      <c r="E55" t="s">
        <v>170</v>
      </c>
      <c r="F55" t="s">
        <v>179</v>
      </c>
      <c r="G55" t="s">
        <v>181</v>
      </c>
      <c r="H55" t="s">
        <v>169</v>
      </c>
      <c r="I55" t="s">
        <v>168</v>
      </c>
      <c r="J55" t="s">
        <v>171</v>
      </c>
      <c r="K55" t="s">
        <v>180</v>
      </c>
      <c r="L55" t="s">
        <v>182</v>
      </c>
      <c r="M55" t="s">
        <v>172</v>
      </c>
    </row>
    <row r="56" spans="1:13" x14ac:dyDescent="0.25">
      <c r="A56" t="s">
        <v>183</v>
      </c>
      <c r="B56" t="s">
        <v>158</v>
      </c>
      <c r="C56">
        <f>C3*37</f>
        <v>1110</v>
      </c>
      <c r="D56">
        <v>37.43</v>
      </c>
      <c r="E56">
        <f>E3*37</f>
        <v>21074.2822265625</v>
      </c>
      <c r="F56">
        <f>E56/1024</f>
        <v>20.580353736877441</v>
      </c>
      <c r="G56">
        <f>E56/C56</f>
        <v>18.98583984375</v>
      </c>
      <c r="H56">
        <f>H3*37</f>
        <v>1998</v>
      </c>
      <c r="I56">
        <v>84.51</v>
      </c>
      <c r="J56">
        <f>J3*37</f>
        <v>24688.0693359375</v>
      </c>
      <c r="K56">
        <f>J56/1024</f>
        <v>24.109442710876465</v>
      </c>
      <c r="L56">
        <f t="shared" ref="L56:L93" si="4">J56/H56</f>
        <v>12.356391059027779</v>
      </c>
      <c r="M56" s="13">
        <v>0.43028935185185185</v>
      </c>
    </row>
    <row r="57" spans="1:13" x14ac:dyDescent="0.25">
      <c r="A57" t="s">
        <v>183</v>
      </c>
      <c r="B57" t="s">
        <v>158</v>
      </c>
      <c r="C57">
        <f t="shared" ref="C57:C93" si="5">C4*37</f>
        <v>407</v>
      </c>
      <c r="D57">
        <v>40.24</v>
      </c>
      <c r="E57">
        <f t="shared" ref="E57:E93" si="6">E4*37</f>
        <v>4318.8466796875</v>
      </c>
      <c r="F57">
        <f t="shared" ref="F57:F93" si="7">E57/1024</f>
        <v>4.2176237106323242</v>
      </c>
      <c r="G57">
        <f t="shared" ref="G57:G93" si="8">E57/C57</f>
        <v>10.611416903409092</v>
      </c>
      <c r="H57">
        <f t="shared" ref="H57:H93" si="9">H4*37</f>
        <v>1258</v>
      </c>
      <c r="I57">
        <v>88.62</v>
      </c>
      <c r="J57">
        <f t="shared" ref="J57:J93" si="10">J4*37</f>
        <v>17877.9013671875</v>
      </c>
      <c r="K57">
        <f t="shared" ref="K57:K93" si="11">J57/1024</f>
        <v>17.458888053894043</v>
      </c>
      <c r="L57">
        <f t="shared" si="4"/>
        <v>14.211368336397058</v>
      </c>
      <c r="M57" s="13">
        <v>0.43534722222222227</v>
      </c>
    </row>
    <row r="58" spans="1:13" x14ac:dyDescent="0.25">
      <c r="A58" t="s">
        <v>183</v>
      </c>
      <c r="B58" t="s">
        <v>158</v>
      </c>
      <c r="C58">
        <f t="shared" si="5"/>
        <v>148</v>
      </c>
      <c r="D58">
        <v>27.34</v>
      </c>
      <c r="E58">
        <f t="shared" si="6"/>
        <v>1169.7275390625</v>
      </c>
      <c r="F58">
        <f t="shared" si="7"/>
        <v>1.1423120498657227</v>
      </c>
      <c r="G58">
        <f t="shared" si="8"/>
        <v>7.903564453125</v>
      </c>
      <c r="H58">
        <f t="shared" si="9"/>
        <v>925</v>
      </c>
      <c r="I58">
        <v>81.78</v>
      </c>
      <c r="J58">
        <f t="shared" si="10"/>
        <v>10992.9384765625</v>
      </c>
      <c r="K58">
        <f t="shared" si="11"/>
        <v>10.735291481018066</v>
      </c>
      <c r="L58">
        <f t="shared" si="4"/>
        <v>11.8842578125</v>
      </c>
      <c r="M58" s="13">
        <v>0.43900462962962966</v>
      </c>
    </row>
    <row r="59" spans="1:13" x14ac:dyDescent="0.25">
      <c r="A59" t="s">
        <v>183</v>
      </c>
      <c r="B59" t="s">
        <v>162</v>
      </c>
      <c r="C59">
        <f t="shared" si="5"/>
        <v>2220</v>
      </c>
      <c r="D59">
        <v>56.57</v>
      </c>
      <c r="E59">
        <f t="shared" si="6"/>
        <v>38616.1123046875</v>
      </c>
      <c r="F59">
        <f t="shared" si="7"/>
        <v>37.711047172546387</v>
      </c>
      <c r="G59">
        <f t="shared" si="8"/>
        <v>17.394645182291665</v>
      </c>
      <c r="H59">
        <f t="shared" si="9"/>
        <v>4329</v>
      </c>
      <c r="I59">
        <v>92.77</v>
      </c>
      <c r="J59">
        <f t="shared" si="10"/>
        <v>87127.5205078125</v>
      </c>
      <c r="K59">
        <f t="shared" si="11"/>
        <v>85.085469245910645</v>
      </c>
      <c r="L59">
        <f t="shared" si="4"/>
        <v>20.126477363782051</v>
      </c>
      <c r="M59" s="13">
        <v>0.45296296296296296</v>
      </c>
    </row>
    <row r="60" spans="1:13" x14ac:dyDescent="0.25">
      <c r="A60" t="s">
        <v>183</v>
      </c>
      <c r="B60" t="s">
        <v>162</v>
      </c>
      <c r="C60">
        <f t="shared" si="5"/>
        <v>3737</v>
      </c>
      <c r="D60">
        <v>56.19</v>
      </c>
      <c r="E60">
        <f t="shared" si="6"/>
        <v>63500.310546875</v>
      </c>
      <c r="F60">
        <f t="shared" si="7"/>
        <v>62.012022018432617</v>
      </c>
      <c r="G60">
        <f t="shared" si="8"/>
        <v>16.992322865099009</v>
      </c>
      <c r="H60">
        <f t="shared" si="9"/>
        <v>8251</v>
      </c>
      <c r="I60">
        <v>103.24</v>
      </c>
      <c r="J60">
        <f t="shared" si="10"/>
        <v>198547.3115234375</v>
      </c>
      <c r="K60">
        <f t="shared" si="11"/>
        <v>193.89385890960693</v>
      </c>
      <c r="L60">
        <f t="shared" si="4"/>
        <v>24.06342401205157</v>
      </c>
      <c r="M60" s="13">
        <v>0.45298611111111109</v>
      </c>
    </row>
    <row r="61" spans="1:13" x14ac:dyDescent="0.25">
      <c r="A61" t="s">
        <v>183</v>
      </c>
      <c r="B61" t="s">
        <v>162</v>
      </c>
      <c r="C61">
        <f t="shared" si="5"/>
        <v>2701</v>
      </c>
      <c r="D61">
        <v>40.770000000000003</v>
      </c>
      <c r="E61">
        <f t="shared" si="6"/>
        <v>44011.0302734375</v>
      </c>
      <c r="F61">
        <f t="shared" si="7"/>
        <v>42.979521751403809</v>
      </c>
      <c r="G61">
        <f t="shared" si="8"/>
        <v>16.294346639554796</v>
      </c>
      <c r="H61">
        <f t="shared" si="9"/>
        <v>6808</v>
      </c>
      <c r="I61">
        <v>88.6</v>
      </c>
      <c r="J61">
        <f t="shared" si="10"/>
        <v>102826.8662109375</v>
      </c>
      <c r="K61">
        <f t="shared" si="11"/>
        <v>100.41686153411865</v>
      </c>
      <c r="L61">
        <f t="shared" si="4"/>
        <v>15.103828761888588</v>
      </c>
      <c r="M61" s="13">
        <v>0.46645833333333336</v>
      </c>
    </row>
    <row r="62" spans="1:13" x14ac:dyDescent="0.25">
      <c r="A62" t="s">
        <v>183</v>
      </c>
      <c r="B62" t="s">
        <v>162</v>
      </c>
      <c r="C62">
        <f t="shared" si="5"/>
        <v>4958</v>
      </c>
      <c r="D62">
        <v>65.38</v>
      </c>
      <c r="E62">
        <f t="shared" si="6"/>
        <v>88811.8154296875</v>
      </c>
      <c r="F62">
        <f t="shared" si="7"/>
        <v>86.730288505554199</v>
      </c>
      <c r="G62">
        <f t="shared" si="8"/>
        <v>17.912830865205223</v>
      </c>
      <c r="H62">
        <f t="shared" si="9"/>
        <v>8695</v>
      </c>
      <c r="I62">
        <v>92.05</v>
      </c>
      <c r="J62">
        <f t="shared" si="10"/>
        <v>157185.6474609375</v>
      </c>
      <c r="K62">
        <f t="shared" si="11"/>
        <v>153.50160884857178</v>
      </c>
      <c r="L62">
        <f t="shared" si="4"/>
        <v>18.077705285904255</v>
      </c>
      <c r="M62" s="13">
        <v>0.4664814814814815</v>
      </c>
    </row>
    <row r="63" spans="1:13" x14ac:dyDescent="0.25">
      <c r="A63" t="s">
        <v>183</v>
      </c>
      <c r="B63" t="s">
        <v>162</v>
      </c>
      <c r="C63">
        <f t="shared" si="5"/>
        <v>5587</v>
      </c>
      <c r="D63">
        <v>73.47</v>
      </c>
      <c r="E63">
        <f t="shared" si="6"/>
        <v>96841.8994140625</v>
      </c>
      <c r="F63">
        <f t="shared" si="7"/>
        <v>94.57216739654541</v>
      </c>
      <c r="G63">
        <f t="shared" si="8"/>
        <v>17.333434654387418</v>
      </c>
      <c r="H63">
        <f t="shared" si="9"/>
        <v>14060</v>
      </c>
      <c r="I63">
        <v>102.26</v>
      </c>
      <c r="J63">
        <f t="shared" si="10"/>
        <v>302357.423828125</v>
      </c>
      <c r="K63">
        <f t="shared" si="11"/>
        <v>295.27092170715332</v>
      </c>
      <c r="L63">
        <f t="shared" si="4"/>
        <v>21.504795435855264</v>
      </c>
      <c r="M63" s="13">
        <v>0.52486111111111111</v>
      </c>
    </row>
    <row r="64" spans="1:13" x14ac:dyDescent="0.25">
      <c r="A64" t="s">
        <v>183</v>
      </c>
      <c r="B64" t="s">
        <v>163</v>
      </c>
      <c r="C64">
        <f t="shared" si="5"/>
        <v>6919</v>
      </c>
      <c r="D64">
        <v>66.12</v>
      </c>
      <c r="E64">
        <f t="shared" si="6"/>
        <v>112926.9267578125</v>
      </c>
      <c r="F64">
        <f t="shared" si="7"/>
        <v>110.28020191192627</v>
      </c>
      <c r="G64">
        <f t="shared" si="8"/>
        <v>16.321278617981282</v>
      </c>
      <c r="H64">
        <f t="shared" si="9"/>
        <v>18278</v>
      </c>
      <c r="I64">
        <v>92.17</v>
      </c>
      <c r="J64">
        <f t="shared" si="10"/>
        <v>364125.81640625</v>
      </c>
      <c r="K64">
        <f t="shared" si="11"/>
        <v>355.59161758422852</v>
      </c>
      <c r="L64">
        <f t="shared" si="4"/>
        <v>19.921534982287451</v>
      </c>
      <c r="M64" s="13">
        <v>0.55229166666666674</v>
      </c>
    </row>
    <row r="65" spans="1:13" x14ac:dyDescent="0.25">
      <c r="A65" t="s">
        <v>183</v>
      </c>
      <c r="B65" t="s">
        <v>163</v>
      </c>
      <c r="C65">
        <f t="shared" si="5"/>
        <v>6697</v>
      </c>
      <c r="D65">
        <v>61.01</v>
      </c>
      <c r="E65">
        <f t="shared" si="6"/>
        <v>91788.18359375</v>
      </c>
      <c r="F65">
        <f t="shared" si="7"/>
        <v>89.636898040771484</v>
      </c>
      <c r="G65">
        <f t="shared" si="8"/>
        <v>13.705865849447514</v>
      </c>
      <c r="H65">
        <f t="shared" si="9"/>
        <v>18574</v>
      </c>
      <c r="I65">
        <v>89.1</v>
      </c>
      <c r="J65">
        <f t="shared" si="10"/>
        <v>295307.1533203125</v>
      </c>
      <c r="K65">
        <f t="shared" si="11"/>
        <v>288.38589191436768</v>
      </c>
      <c r="L65">
        <f t="shared" si="4"/>
        <v>15.898953016060757</v>
      </c>
      <c r="M65" s="13">
        <v>0.55231481481481481</v>
      </c>
    </row>
    <row r="66" spans="1:13" x14ac:dyDescent="0.25">
      <c r="A66" t="s">
        <v>183</v>
      </c>
      <c r="B66" t="s">
        <v>163</v>
      </c>
      <c r="C66">
        <f t="shared" si="5"/>
        <v>7030</v>
      </c>
      <c r="D66">
        <v>99.11</v>
      </c>
      <c r="E66">
        <f t="shared" si="6"/>
        <v>100415.0732421875</v>
      </c>
      <c r="F66">
        <f t="shared" si="7"/>
        <v>98.06159496307373</v>
      </c>
      <c r="G66">
        <f t="shared" si="8"/>
        <v>14.283794202302632</v>
      </c>
      <c r="H66">
        <f t="shared" si="9"/>
        <v>19795</v>
      </c>
      <c r="I66">
        <v>90.04</v>
      </c>
      <c r="J66">
        <f t="shared" si="10"/>
        <v>329499.9951171875</v>
      </c>
      <c r="K66">
        <f t="shared" si="11"/>
        <v>321.77733898162842</v>
      </c>
      <c r="L66">
        <f t="shared" si="4"/>
        <v>16.645617333528037</v>
      </c>
      <c r="M66" s="13">
        <v>0.57753472222222224</v>
      </c>
    </row>
    <row r="67" spans="1:13" x14ac:dyDescent="0.25">
      <c r="A67" t="s">
        <v>183</v>
      </c>
      <c r="B67" t="s">
        <v>163</v>
      </c>
      <c r="C67">
        <f t="shared" si="5"/>
        <v>5698</v>
      </c>
      <c r="D67">
        <v>56.86</v>
      </c>
      <c r="E67">
        <f t="shared" si="6"/>
        <v>65624.6669921875</v>
      </c>
      <c r="F67">
        <f t="shared" si="7"/>
        <v>64.086588859558105</v>
      </c>
      <c r="G67">
        <f t="shared" si="8"/>
        <v>11.517140574269481</v>
      </c>
      <c r="H67">
        <f t="shared" si="9"/>
        <v>20498</v>
      </c>
      <c r="I67">
        <v>86.36</v>
      </c>
      <c r="J67">
        <f t="shared" si="10"/>
        <v>313511.984375</v>
      </c>
      <c r="K67">
        <f t="shared" si="11"/>
        <v>306.16404724121094</v>
      </c>
      <c r="L67">
        <f t="shared" si="4"/>
        <v>15.294759702166065</v>
      </c>
      <c r="M67" s="13">
        <v>0.57755787037037043</v>
      </c>
    </row>
    <row r="68" spans="1:13" x14ac:dyDescent="0.25">
      <c r="A68" t="s">
        <v>183</v>
      </c>
      <c r="B68" t="s">
        <v>163</v>
      </c>
      <c r="C68">
        <f t="shared" si="5"/>
        <v>8140</v>
      </c>
      <c r="D68">
        <v>84.39</v>
      </c>
      <c r="E68">
        <f t="shared" si="6"/>
        <v>115948.4970703125</v>
      </c>
      <c r="F68">
        <f t="shared" si="7"/>
        <v>113.23095417022705</v>
      </c>
      <c r="G68">
        <f t="shared" si="8"/>
        <v>14.244287109375</v>
      </c>
      <c r="H68">
        <f t="shared" si="9"/>
        <v>23162</v>
      </c>
      <c r="I68">
        <v>87.61</v>
      </c>
      <c r="J68">
        <f t="shared" si="10"/>
        <v>374088.3916015625</v>
      </c>
      <c r="K68">
        <f t="shared" si="11"/>
        <v>365.32069492340088</v>
      </c>
      <c r="L68">
        <f t="shared" si="4"/>
        <v>16.150953786441693</v>
      </c>
      <c r="M68" s="13">
        <v>0.60290509259259262</v>
      </c>
    </row>
    <row r="69" spans="1:13" x14ac:dyDescent="0.25">
      <c r="A69" t="s">
        <v>183</v>
      </c>
      <c r="B69" t="s">
        <v>163</v>
      </c>
      <c r="C69">
        <f t="shared" si="5"/>
        <v>5180</v>
      </c>
      <c r="D69">
        <v>43.32</v>
      </c>
      <c r="E69">
        <f t="shared" si="6"/>
        <v>49995.310546875</v>
      </c>
      <c r="F69">
        <f t="shared" si="7"/>
        <v>48.823545455932617</v>
      </c>
      <c r="G69">
        <f t="shared" si="8"/>
        <v>9.6516043526785715</v>
      </c>
      <c r="H69">
        <f t="shared" si="9"/>
        <v>20128</v>
      </c>
      <c r="I69">
        <v>84.82</v>
      </c>
      <c r="J69">
        <f t="shared" si="10"/>
        <v>289057.224609375</v>
      </c>
      <c r="K69">
        <f t="shared" si="11"/>
        <v>282.28244590759277</v>
      </c>
      <c r="L69">
        <f t="shared" si="4"/>
        <v>14.360951143152574</v>
      </c>
      <c r="M69" s="13">
        <v>0.6029282407407407</v>
      </c>
    </row>
    <row r="70" spans="1:13" x14ac:dyDescent="0.25">
      <c r="A70" t="s">
        <v>183</v>
      </c>
      <c r="B70" t="s">
        <v>163</v>
      </c>
      <c r="C70">
        <f t="shared" si="5"/>
        <v>6475</v>
      </c>
      <c r="D70">
        <v>86.79</v>
      </c>
      <c r="E70">
        <f t="shared" si="6"/>
        <v>72150.0361328125</v>
      </c>
      <c r="F70">
        <f t="shared" si="7"/>
        <v>70.459019660949707</v>
      </c>
      <c r="G70">
        <f t="shared" si="8"/>
        <v>11.142862723214286</v>
      </c>
      <c r="H70">
        <f t="shared" si="9"/>
        <v>24531</v>
      </c>
      <c r="I70">
        <v>88.67</v>
      </c>
      <c r="J70">
        <f t="shared" si="10"/>
        <v>417764.2177734375</v>
      </c>
      <c r="K70">
        <f t="shared" si="11"/>
        <v>407.97286891937256</v>
      </c>
      <c r="L70">
        <f t="shared" si="4"/>
        <v>17.030052495757918</v>
      </c>
      <c r="M70" s="13">
        <v>0.61577546296296293</v>
      </c>
    </row>
    <row r="71" spans="1:13" x14ac:dyDescent="0.25">
      <c r="A71" t="s">
        <v>183</v>
      </c>
      <c r="B71" t="s">
        <v>163</v>
      </c>
      <c r="C71">
        <f t="shared" si="5"/>
        <v>7548</v>
      </c>
      <c r="D71">
        <v>63.67</v>
      </c>
      <c r="E71">
        <f t="shared" si="6"/>
        <v>93108.6572265625</v>
      </c>
      <c r="F71">
        <f t="shared" si="7"/>
        <v>90.926423072814941</v>
      </c>
      <c r="G71">
        <f t="shared" si="8"/>
        <v>12.33554017310049</v>
      </c>
      <c r="H71">
        <f t="shared" si="9"/>
        <v>24901</v>
      </c>
      <c r="I71">
        <v>88.45</v>
      </c>
      <c r="J71">
        <f t="shared" si="10"/>
        <v>393263.7138671875</v>
      </c>
      <c r="K71">
        <f t="shared" si="11"/>
        <v>384.04659557342529</v>
      </c>
      <c r="L71">
        <f t="shared" si="4"/>
        <v>15.793089187871471</v>
      </c>
      <c r="M71" s="13">
        <v>0.61578703703703697</v>
      </c>
    </row>
    <row r="72" spans="1:13" x14ac:dyDescent="0.25">
      <c r="A72" t="s">
        <v>183</v>
      </c>
      <c r="B72" t="s">
        <v>163</v>
      </c>
      <c r="C72">
        <f t="shared" si="5"/>
        <v>6993</v>
      </c>
      <c r="D72">
        <v>73.3</v>
      </c>
      <c r="E72">
        <f t="shared" si="6"/>
        <v>77694.9052734375</v>
      </c>
      <c r="F72">
        <f t="shared" si="7"/>
        <v>75.873930931091309</v>
      </c>
      <c r="G72">
        <f t="shared" si="8"/>
        <v>11.110382564484127</v>
      </c>
      <c r="H72">
        <f t="shared" si="9"/>
        <v>24050</v>
      </c>
      <c r="I72">
        <v>84.97</v>
      </c>
      <c r="J72">
        <f t="shared" si="10"/>
        <v>348149.3681640625</v>
      </c>
      <c r="K72">
        <f t="shared" si="11"/>
        <v>339.98961734771729</v>
      </c>
      <c r="L72">
        <f t="shared" si="4"/>
        <v>14.476065204326924</v>
      </c>
      <c r="M72" s="13">
        <v>0.67932870370370368</v>
      </c>
    </row>
    <row r="73" spans="1:13" x14ac:dyDescent="0.25">
      <c r="A73" t="s">
        <v>183</v>
      </c>
      <c r="B73" t="s">
        <v>163</v>
      </c>
      <c r="C73">
        <f t="shared" si="5"/>
        <v>8547</v>
      </c>
      <c r="D73">
        <v>67.23</v>
      </c>
      <c r="E73">
        <f t="shared" si="6"/>
        <v>104653.48828125</v>
      </c>
      <c r="F73">
        <f t="shared" si="7"/>
        <v>102.2006721496582</v>
      </c>
      <c r="G73">
        <f t="shared" si="8"/>
        <v>12.244470373376624</v>
      </c>
      <c r="H73">
        <f t="shared" si="9"/>
        <v>29341</v>
      </c>
      <c r="I73">
        <v>83.96</v>
      </c>
      <c r="J73">
        <f t="shared" si="10"/>
        <v>434201.865234375</v>
      </c>
      <c r="K73">
        <f t="shared" si="11"/>
        <v>424.02525901794434</v>
      </c>
      <c r="L73">
        <f t="shared" si="4"/>
        <v>14.798468533259774</v>
      </c>
      <c r="M73" s="13">
        <v>0.67935185185185187</v>
      </c>
    </row>
    <row r="74" spans="1:13" x14ac:dyDescent="0.25">
      <c r="A74" t="s">
        <v>183</v>
      </c>
      <c r="B74" t="s">
        <v>163</v>
      </c>
      <c r="C74">
        <f t="shared" si="5"/>
        <v>9065</v>
      </c>
      <c r="D74">
        <v>72.03</v>
      </c>
      <c r="E74">
        <f t="shared" si="6"/>
        <v>128740.560546875</v>
      </c>
      <c r="F74">
        <f t="shared" si="7"/>
        <v>125.72320365905762</v>
      </c>
      <c r="G74">
        <f t="shared" si="8"/>
        <v>14.20193718112245</v>
      </c>
      <c r="H74">
        <f t="shared" si="9"/>
        <v>29082</v>
      </c>
      <c r="I74">
        <v>83.26</v>
      </c>
      <c r="J74">
        <f t="shared" si="10"/>
        <v>401681.5029296875</v>
      </c>
      <c r="K74">
        <f t="shared" si="11"/>
        <v>392.26709270477295</v>
      </c>
      <c r="L74">
        <f t="shared" si="4"/>
        <v>13.812031597884861</v>
      </c>
      <c r="M74" s="13">
        <v>0.69144675925925936</v>
      </c>
    </row>
    <row r="75" spans="1:13" x14ac:dyDescent="0.25">
      <c r="A75" t="s">
        <v>183</v>
      </c>
      <c r="B75" t="s">
        <v>163</v>
      </c>
      <c r="C75">
        <f t="shared" si="5"/>
        <v>7548</v>
      </c>
      <c r="D75">
        <v>78.47</v>
      </c>
      <c r="E75">
        <f t="shared" si="6"/>
        <v>83526.6689453125</v>
      </c>
      <c r="F75">
        <f t="shared" si="7"/>
        <v>81.569012641906738</v>
      </c>
      <c r="G75">
        <f t="shared" si="8"/>
        <v>11.066066367953431</v>
      </c>
      <c r="H75">
        <f t="shared" si="9"/>
        <v>28342</v>
      </c>
      <c r="I75">
        <v>81.88</v>
      </c>
      <c r="J75">
        <f t="shared" si="10"/>
        <v>368175.1123046875</v>
      </c>
      <c r="K75">
        <f t="shared" si="11"/>
        <v>359.54600811004639</v>
      </c>
      <c r="L75">
        <f t="shared" si="4"/>
        <v>12.990442181380548</v>
      </c>
      <c r="M75" s="13">
        <v>0.69146990740740744</v>
      </c>
    </row>
    <row r="76" spans="1:13" x14ac:dyDescent="0.25">
      <c r="A76" t="s">
        <v>183</v>
      </c>
      <c r="B76" t="s">
        <v>163</v>
      </c>
      <c r="C76">
        <f t="shared" si="5"/>
        <v>8066</v>
      </c>
      <c r="D76">
        <v>64.900000000000006</v>
      </c>
      <c r="E76">
        <f t="shared" si="6"/>
        <v>102579.3203125</v>
      </c>
      <c r="F76">
        <f t="shared" si="7"/>
        <v>100.17511749267578</v>
      </c>
      <c r="G76">
        <f t="shared" si="8"/>
        <v>12.717495699541285</v>
      </c>
      <c r="H76">
        <f t="shared" si="9"/>
        <v>30118</v>
      </c>
      <c r="I76">
        <v>83.17</v>
      </c>
      <c r="J76">
        <f t="shared" si="10"/>
        <v>426523.6787109375</v>
      </c>
      <c r="K76">
        <f t="shared" si="11"/>
        <v>416.5270299911499</v>
      </c>
      <c r="L76">
        <f t="shared" si="4"/>
        <v>14.161753061655405</v>
      </c>
      <c r="M76" s="13">
        <v>0.70408564814814811</v>
      </c>
    </row>
    <row r="77" spans="1:13" x14ac:dyDescent="0.25">
      <c r="A77" t="s">
        <v>183</v>
      </c>
      <c r="B77" t="s">
        <v>163</v>
      </c>
      <c r="C77">
        <f t="shared" si="5"/>
        <v>9028</v>
      </c>
      <c r="D77">
        <v>67.540000000000006</v>
      </c>
      <c r="E77">
        <f t="shared" si="6"/>
        <v>116487.4541015625</v>
      </c>
      <c r="F77">
        <f t="shared" si="7"/>
        <v>113.75727939605713</v>
      </c>
      <c r="G77">
        <f t="shared" si="8"/>
        <v>12.902908075051229</v>
      </c>
      <c r="H77">
        <f t="shared" si="9"/>
        <v>33707</v>
      </c>
      <c r="I77">
        <v>83.13</v>
      </c>
      <c r="J77">
        <f t="shared" si="10"/>
        <v>489931.59765625</v>
      </c>
      <c r="K77">
        <f t="shared" si="11"/>
        <v>478.44882583618164</v>
      </c>
      <c r="L77">
        <f t="shared" si="4"/>
        <v>14.535010462403951</v>
      </c>
      <c r="M77" s="13">
        <v>0.70409722222222226</v>
      </c>
    </row>
    <row r="78" spans="1:13" x14ac:dyDescent="0.25">
      <c r="A78" t="s">
        <v>183</v>
      </c>
      <c r="B78" t="s">
        <v>163</v>
      </c>
      <c r="C78">
        <f t="shared" si="5"/>
        <v>10138</v>
      </c>
      <c r="D78">
        <v>70.78</v>
      </c>
      <c r="E78">
        <f t="shared" si="6"/>
        <v>133163.6865234375</v>
      </c>
      <c r="F78">
        <f t="shared" si="7"/>
        <v>130.04266262054443</v>
      </c>
      <c r="G78">
        <f t="shared" si="8"/>
        <v>13.135104214187956</v>
      </c>
      <c r="H78">
        <f t="shared" si="9"/>
        <v>38591</v>
      </c>
      <c r="I78">
        <v>88.71</v>
      </c>
      <c r="J78">
        <f t="shared" si="10"/>
        <v>696830.5029296875</v>
      </c>
      <c r="K78">
        <f t="shared" si="11"/>
        <v>680.49853801727295</v>
      </c>
      <c r="L78">
        <f t="shared" si="4"/>
        <v>18.056813840783796</v>
      </c>
      <c r="M78" s="13">
        <v>0.7176851851851852</v>
      </c>
    </row>
    <row r="79" spans="1:13" x14ac:dyDescent="0.25">
      <c r="A79" t="s">
        <v>183</v>
      </c>
      <c r="B79" t="s">
        <v>163</v>
      </c>
      <c r="C79">
        <f t="shared" si="5"/>
        <v>10101</v>
      </c>
      <c r="D79">
        <v>61.22</v>
      </c>
      <c r="E79">
        <f t="shared" si="6"/>
        <v>114695.0498046875</v>
      </c>
      <c r="F79">
        <f t="shared" si="7"/>
        <v>112.00688457489014</v>
      </c>
      <c r="G79">
        <f t="shared" si="8"/>
        <v>11.354821285485349</v>
      </c>
      <c r="H79">
        <f t="shared" si="9"/>
        <v>34299</v>
      </c>
      <c r="I79">
        <v>83.07</v>
      </c>
      <c r="J79">
        <f t="shared" si="10"/>
        <v>482496.2958984375</v>
      </c>
      <c r="K79">
        <f t="shared" si="11"/>
        <v>471.18778896331787</v>
      </c>
      <c r="L79">
        <f t="shared" si="4"/>
        <v>14.067357529328479</v>
      </c>
      <c r="M79" s="13">
        <v>0.73583333333333334</v>
      </c>
    </row>
    <row r="80" spans="1:13" x14ac:dyDescent="0.25">
      <c r="A80" t="s">
        <v>183</v>
      </c>
      <c r="B80" t="s">
        <v>163</v>
      </c>
      <c r="C80">
        <f t="shared" si="5"/>
        <v>11137</v>
      </c>
      <c r="D80">
        <v>94.54</v>
      </c>
      <c r="E80">
        <f t="shared" si="6"/>
        <v>146080.2998046875</v>
      </c>
      <c r="F80">
        <f t="shared" si="7"/>
        <v>142.65654277801514</v>
      </c>
      <c r="G80">
        <f t="shared" si="8"/>
        <v>13.11666515261628</v>
      </c>
      <c r="H80">
        <f t="shared" si="9"/>
        <v>36926</v>
      </c>
      <c r="I80">
        <v>84.28</v>
      </c>
      <c r="J80">
        <f t="shared" si="10"/>
        <v>544196.14453125</v>
      </c>
      <c r="K80">
        <f t="shared" si="11"/>
        <v>531.44154739379883</v>
      </c>
      <c r="L80">
        <f t="shared" si="4"/>
        <v>14.737478863977955</v>
      </c>
      <c r="M80" s="13">
        <v>0.748113425925926</v>
      </c>
    </row>
    <row r="81" spans="1:13" x14ac:dyDescent="0.25">
      <c r="A81" t="s">
        <v>183</v>
      </c>
      <c r="B81" t="s">
        <v>163</v>
      </c>
      <c r="C81">
        <f t="shared" si="5"/>
        <v>11433</v>
      </c>
      <c r="D81">
        <v>68.069999999999993</v>
      </c>
      <c r="E81">
        <f t="shared" si="6"/>
        <v>113061.3408203125</v>
      </c>
      <c r="F81">
        <f t="shared" si="7"/>
        <v>110.41146564483643</v>
      </c>
      <c r="G81">
        <f t="shared" si="8"/>
        <v>9.8890353205906152</v>
      </c>
      <c r="H81">
        <f t="shared" si="9"/>
        <v>40256</v>
      </c>
      <c r="I81">
        <v>84.78</v>
      </c>
      <c r="J81">
        <f t="shared" si="10"/>
        <v>643973.9072265625</v>
      </c>
      <c r="K81">
        <f t="shared" si="11"/>
        <v>628.88076877593994</v>
      </c>
      <c r="L81">
        <f t="shared" si="4"/>
        <v>15.99696709127987</v>
      </c>
      <c r="M81" s="13">
        <v>0.76028935185185187</v>
      </c>
    </row>
    <row r="82" spans="1:13" x14ac:dyDescent="0.25">
      <c r="A82" t="s">
        <v>183</v>
      </c>
      <c r="B82" t="s">
        <v>163</v>
      </c>
      <c r="C82">
        <f t="shared" si="5"/>
        <v>11026</v>
      </c>
      <c r="D82">
        <v>51.52</v>
      </c>
      <c r="E82">
        <f t="shared" si="6"/>
        <v>118797.099609375</v>
      </c>
      <c r="F82">
        <f t="shared" si="7"/>
        <v>116.01279258728027</v>
      </c>
      <c r="G82">
        <f t="shared" si="8"/>
        <v>10.774269872063758</v>
      </c>
      <c r="H82">
        <f t="shared" si="9"/>
        <v>38591</v>
      </c>
      <c r="I82">
        <v>83.25</v>
      </c>
      <c r="J82">
        <f t="shared" si="10"/>
        <v>530403.7080078125</v>
      </c>
      <c r="K82">
        <f t="shared" si="11"/>
        <v>517.97237110137939</v>
      </c>
      <c r="L82">
        <f t="shared" si="4"/>
        <v>13.744233318851869</v>
      </c>
      <c r="M82" s="13">
        <v>0.76031249999999995</v>
      </c>
    </row>
    <row r="83" spans="1:13" x14ac:dyDescent="0.25">
      <c r="A83" t="s">
        <v>183</v>
      </c>
      <c r="B83" t="s">
        <v>163</v>
      </c>
      <c r="C83">
        <f t="shared" si="5"/>
        <v>11322</v>
      </c>
      <c r="D83">
        <v>54.16</v>
      </c>
      <c r="E83">
        <f t="shared" si="6"/>
        <v>138906.671875</v>
      </c>
      <c r="F83">
        <f t="shared" si="7"/>
        <v>135.65104675292969</v>
      </c>
      <c r="G83">
        <f t="shared" si="8"/>
        <v>12.268739787581699</v>
      </c>
      <c r="H83">
        <f t="shared" si="9"/>
        <v>37259</v>
      </c>
      <c r="I83">
        <v>81.290000000000006</v>
      </c>
      <c r="J83">
        <f t="shared" si="10"/>
        <v>491440.865234375</v>
      </c>
      <c r="K83">
        <f t="shared" si="11"/>
        <v>479.92271995544434</v>
      </c>
      <c r="L83">
        <f t="shared" si="4"/>
        <v>13.189856551017876</v>
      </c>
      <c r="M83" s="13">
        <v>0.78594907407407411</v>
      </c>
    </row>
    <row r="84" spans="1:13" x14ac:dyDescent="0.25">
      <c r="A84" t="s">
        <v>183</v>
      </c>
      <c r="B84" t="s">
        <v>163</v>
      </c>
      <c r="C84">
        <f t="shared" si="5"/>
        <v>11248</v>
      </c>
      <c r="D84">
        <v>61.96</v>
      </c>
      <c r="E84">
        <f t="shared" si="6"/>
        <v>135801.490234375</v>
      </c>
      <c r="F84">
        <f t="shared" si="7"/>
        <v>132.61864280700684</v>
      </c>
      <c r="G84">
        <f t="shared" si="8"/>
        <v>12.073389956825658</v>
      </c>
      <c r="H84">
        <f t="shared" si="9"/>
        <v>38739</v>
      </c>
      <c r="I84">
        <v>81.95</v>
      </c>
      <c r="J84">
        <f t="shared" si="10"/>
        <v>504332.8720703125</v>
      </c>
      <c r="K84">
        <f t="shared" si="11"/>
        <v>492.51257038116455</v>
      </c>
      <c r="L84">
        <f t="shared" si="4"/>
        <v>13.018737501492359</v>
      </c>
      <c r="M84" s="13">
        <v>0.79909722222222224</v>
      </c>
    </row>
    <row r="85" spans="1:13" x14ac:dyDescent="0.25">
      <c r="A85" t="s">
        <v>183</v>
      </c>
      <c r="B85" t="s">
        <v>163</v>
      </c>
      <c r="C85">
        <f t="shared" si="5"/>
        <v>9842</v>
      </c>
      <c r="D85">
        <v>50.78</v>
      </c>
      <c r="E85">
        <f t="shared" si="6"/>
        <v>93309.7724609375</v>
      </c>
      <c r="F85">
        <f t="shared" si="7"/>
        <v>91.122824668884277</v>
      </c>
      <c r="G85">
        <f t="shared" si="8"/>
        <v>9.4807734668702999</v>
      </c>
      <c r="H85">
        <f t="shared" si="9"/>
        <v>39590</v>
      </c>
      <c r="I85">
        <v>83.18</v>
      </c>
      <c r="J85">
        <f t="shared" si="10"/>
        <v>559395.3759765625</v>
      </c>
      <c r="K85">
        <f t="shared" si="11"/>
        <v>546.28454685211182</v>
      </c>
      <c r="L85">
        <f t="shared" si="4"/>
        <v>14.129713967581775</v>
      </c>
      <c r="M85" s="13">
        <v>0.81233796296296301</v>
      </c>
    </row>
    <row r="86" spans="1:13" x14ac:dyDescent="0.25">
      <c r="A86" t="s">
        <v>183</v>
      </c>
      <c r="B86" t="s">
        <v>163</v>
      </c>
      <c r="C86">
        <f t="shared" si="5"/>
        <v>11803</v>
      </c>
      <c r="D86">
        <v>88.35</v>
      </c>
      <c r="E86">
        <f t="shared" si="6"/>
        <v>141902.3349609375</v>
      </c>
      <c r="F86">
        <f t="shared" si="7"/>
        <v>138.57649898529053</v>
      </c>
      <c r="G86">
        <f t="shared" si="8"/>
        <v>12.022565022531348</v>
      </c>
      <c r="H86">
        <f t="shared" si="9"/>
        <v>39405</v>
      </c>
      <c r="I86">
        <v>82.8</v>
      </c>
      <c r="J86">
        <f t="shared" si="10"/>
        <v>542686.515625</v>
      </c>
      <c r="K86">
        <f t="shared" si="11"/>
        <v>529.96730041503906</v>
      </c>
      <c r="L86">
        <f t="shared" si="4"/>
        <v>13.772021713615024</v>
      </c>
      <c r="M86" s="13">
        <v>0.82535879629629638</v>
      </c>
    </row>
    <row r="87" spans="1:13" x14ac:dyDescent="0.25">
      <c r="A87" t="s">
        <v>183</v>
      </c>
      <c r="B87" t="s">
        <v>163</v>
      </c>
      <c r="C87">
        <f t="shared" si="5"/>
        <v>11470</v>
      </c>
      <c r="D87">
        <v>91.25</v>
      </c>
      <c r="E87">
        <f t="shared" si="6"/>
        <v>134828.0361328125</v>
      </c>
      <c r="F87">
        <f t="shared" si="7"/>
        <v>131.66800403594971</v>
      </c>
      <c r="G87">
        <f t="shared" si="8"/>
        <v>11.754841859879033</v>
      </c>
      <c r="H87">
        <f t="shared" si="9"/>
        <v>40663</v>
      </c>
      <c r="I87">
        <v>81.83</v>
      </c>
      <c r="J87">
        <f t="shared" si="10"/>
        <v>548107.6298828125</v>
      </c>
      <c r="K87">
        <f t="shared" si="11"/>
        <v>535.26135730743408</v>
      </c>
      <c r="L87">
        <f t="shared" si="4"/>
        <v>13.479271816708371</v>
      </c>
      <c r="M87" s="13">
        <v>0.82538194444444446</v>
      </c>
    </row>
    <row r="88" spans="1:13" x14ac:dyDescent="0.25">
      <c r="A88" t="s">
        <v>183</v>
      </c>
      <c r="B88" t="s">
        <v>163</v>
      </c>
      <c r="C88">
        <f t="shared" si="5"/>
        <v>9842</v>
      </c>
      <c r="D88">
        <v>59.17</v>
      </c>
      <c r="E88">
        <f t="shared" si="6"/>
        <v>103324.1259765625</v>
      </c>
      <c r="F88">
        <f t="shared" si="7"/>
        <v>100.90246677398682</v>
      </c>
      <c r="G88">
        <f t="shared" si="8"/>
        <v>10.498285508693609</v>
      </c>
      <c r="H88">
        <f t="shared" si="9"/>
        <v>37925</v>
      </c>
      <c r="I88">
        <v>81.7</v>
      </c>
      <c r="J88">
        <f t="shared" si="10"/>
        <v>507036.8349609375</v>
      </c>
      <c r="K88">
        <f t="shared" si="11"/>
        <v>495.15315914154053</v>
      </c>
      <c r="L88">
        <f t="shared" si="4"/>
        <v>13.369461699695123</v>
      </c>
      <c r="M88" s="13">
        <v>0.85223379629629636</v>
      </c>
    </row>
    <row r="89" spans="1:13" x14ac:dyDescent="0.25">
      <c r="A89" t="s">
        <v>183</v>
      </c>
      <c r="B89" t="s">
        <v>163</v>
      </c>
      <c r="C89">
        <f t="shared" si="5"/>
        <v>9990</v>
      </c>
      <c r="D89">
        <v>58.22</v>
      </c>
      <c r="E89">
        <f t="shared" si="6"/>
        <v>99490.0009765625</v>
      </c>
      <c r="F89">
        <f t="shared" si="7"/>
        <v>97.158204078674316</v>
      </c>
      <c r="G89">
        <f t="shared" si="8"/>
        <v>9.9589590567129633</v>
      </c>
      <c r="H89">
        <f t="shared" si="9"/>
        <v>38813</v>
      </c>
      <c r="I89">
        <v>80.53</v>
      </c>
      <c r="J89">
        <f t="shared" si="10"/>
        <v>514666.0615234375</v>
      </c>
      <c r="K89">
        <f t="shared" si="11"/>
        <v>502.60357570648193</v>
      </c>
      <c r="L89">
        <f t="shared" si="4"/>
        <v>13.260146381970925</v>
      </c>
      <c r="M89" s="13">
        <v>0.86583333333333334</v>
      </c>
    </row>
    <row r="90" spans="1:13" x14ac:dyDescent="0.25">
      <c r="A90" t="s">
        <v>183</v>
      </c>
      <c r="B90" t="s">
        <v>163</v>
      </c>
      <c r="C90">
        <f t="shared" si="5"/>
        <v>10841</v>
      </c>
      <c r="D90">
        <v>87.19</v>
      </c>
      <c r="E90">
        <f t="shared" si="6"/>
        <v>123009.9326171875</v>
      </c>
      <c r="F90">
        <f t="shared" si="7"/>
        <v>120.12688732147217</v>
      </c>
      <c r="G90">
        <f t="shared" si="8"/>
        <v>11.346733015145052</v>
      </c>
      <c r="H90">
        <f t="shared" si="9"/>
        <v>37666</v>
      </c>
      <c r="I90">
        <v>81.38</v>
      </c>
      <c r="J90">
        <f t="shared" si="10"/>
        <v>486678.5966796875</v>
      </c>
      <c r="K90">
        <f t="shared" si="11"/>
        <v>475.27206707000732</v>
      </c>
      <c r="L90">
        <f t="shared" si="4"/>
        <v>12.920899396795187</v>
      </c>
      <c r="M90" s="13">
        <v>0.86585648148148142</v>
      </c>
    </row>
    <row r="91" spans="1:13" x14ac:dyDescent="0.25">
      <c r="A91" t="s">
        <v>183</v>
      </c>
      <c r="B91" t="s">
        <v>163</v>
      </c>
      <c r="C91">
        <f t="shared" si="5"/>
        <v>8843</v>
      </c>
      <c r="D91">
        <v>46.67</v>
      </c>
      <c r="E91">
        <f t="shared" si="6"/>
        <v>78627.384765625</v>
      </c>
      <c r="F91">
        <f t="shared" si="7"/>
        <v>76.784555435180664</v>
      </c>
      <c r="G91">
        <f t="shared" si="8"/>
        <v>8.89148306746862</v>
      </c>
      <c r="H91">
        <f t="shared" si="9"/>
        <v>34484</v>
      </c>
      <c r="I91">
        <v>81</v>
      </c>
      <c r="J91">
        <f t="shared" si="10"/>
        <v>432377.4833984375</v>
      </c>
      <c r="K91">
        <f t="shared" si="11"/>
        <v>422.24363613128662</v>
      </c>
      <c r="L91">
        <f t="shared" si="4"/>
        <v>12.538495632711911</v>
      </c>
      <c r="M91" s="13">
        <v>0.89194444444444443</v>
      </c>
    </row>
    <row r="92" spans="1:13" x14ac:dyDescent="0.25">
      <c r="A92" t="s">
        <v>183</v>
      </c>
      <c r="B92" t="s">
        <v>163</v>
      </c>
      <c r="C92">
        <f t="shared" si="5"/>
        <v>8769</v>
      </c>
      <c r="D92">
        <v>46.19</v>
      </c>
      <c r="E92">
        <f t="shared" si="6"/>
        <v>87750.0166015625</v>
      </c>
      <c r="F92">
        <f t="shared" si="7"/>
        <v>85.693375587463379</v>
      </c>
      <c r="G92">
        <f t="shared" si="8"/>
        <v>10.006844178533756</v>
      </c>
      <c r="H92">
        <f t="shared" si="9"/>
        <v>34299</v>
      </c>
      <c r="I92">
        <v>79.959999999999994</v>
      </c>
      <c r="J92">
        <f t="shared" si="10"/>
        <v>447490.4296875</v>
      </c>
      <c r="K92">
        <f t="shared" si="11"/>
        <v>437.00237274169922</v>
      </c>
      <c r="L92">
        <f t="shared" si="4"/>
        <v>13.046748584142394</v>
      </c>
      <c r="M92" s="13">
        <v>0.89195601851851858</v>
      </c>
    </row>
    <row r="93" spans="1:13" x14ac:dyDescent="0.25">
      <c r="A93" t="s">
        <v>183</v>
      </c>
      <c r="B93" t="s">
        <v>163</v>
      </c>
      <c r="C93">
        <f t="shared" si="5"/>
        <v>7881</v>
      </c>
      <c r="D93">
        <v>62.83</v>
      </c>
      <c r="E93">
        <f t="shared" si="6"/>
        <v>85037.5263671875</v>
      </c>
      <c r="F93">
        <f t="shared" si="7"/>
        <v>83.044459342956543</v>
      </c>
      <c r="G93">
        <f t="shared" si="8"/>
        <v>10.790194945715962</v>
      </c>
      <c r="H93">
        <f t="shared" si="9"/>
        <v>31487</v>
      </c>
      <c r="I93">
        <v>79.84</v>
      </c>
      <c r="J93">
        <f t="shared" si="10"/>
        <v>389412.2451171875</v>
      </c>
      <c r="K93">
        <f t="shared" si="11"/>
        <v>380.28539562225342</v>
      </c>
      <c r="L93">
        <f t="shared" si="4"/>
        <v>12.367397501101646</v>
      </c>
      <c r="M93" s="13">
        <v>0.89195601851851858</v>
      </c>
    </row>
    <row r="120" spans="2:6" x14ac:dyDescent="0.25">
      <c r="B120" t="s">
        <v>82</v>
      </c>
      <c r="C120" t="s">
        <v>173</v>
      </c>
      <c r="D120" t="s">
        <v>164</v>
      </c>
      <c r="E120">
        <v>3174263</v>
      </c>
      <c r="F120">
        <f>E120/1024</f>
        <v>3099.8662109375</v>
      </c>
    </row>
    <row r="121" spans="2:6" x14ac:dyDescent="0.25">
      <c r="B121" t="s">
        <v>82</v>
      </c>
      <c r="C121" t="s">
        <v>173</v>
      </c>
      <c r="D121" t="s">
        <v>165</v>
      </c>
      <c r="E121">
        <v>61.22</v>
      </c>
    </row>
    <row r="122" spans="2:6" x14ac:dyDescent="0.25">
      <c r="B122" t="s">
        <v>82</v>
      </c>
      <c r="C122" t="s">
        <v>173</v>
      </c>
      <c r="D122" t="s">
        <v>166</v>
      </c>
      <c r="E122">
        <v>273</v>
      </c>
    </row>
    <row r="123" spans="2:6" x14ac:dyDescent="0.25">
      <c r="B123" t="s">
        <v>82</v>
      </c>
      <c r="C123" t="s">
        <v>173</v>
      </c>
      <c r="D123" t="s">
        <v>167</v>
      </c>
      <c r="E123">
        <v>13353411</v>
      </c>
      <c r="F123">
        <f>E123/1024</f>
        <v>13040.4404296875</v>
      </c>
    </row>
    <row r="124" spans="2:6" x14ac:dyDescent="0.25">
      <c r="B124" t="s">
        <v>82</v>
      </c>
      <c r="C124" t="s">
        <v>173</v>
      </c>
      <c r="D124" t="s">
        <v>168</v>
      </c>
      <c r="E124">
        <v>83.07</v>
      </c>
    </row>
    <row r="125" spans="2:6" x14ac:dyDescent="0.25">
      <c r="B125" t="s">
        <v>82</v>
      </c>
      <c r="C125" t="s">
        <v>173</v>
      </c>
      <c r="D125" t="s">
        <v>159</v>
      </c>
      <c r="E125" t="s">
        <v>174</v>
      </c>
      <c r="F125">
        <v>580325</v>
      </c>
    </row>
    <row r="126" spans="2:6" x14ac:dyDescent="0.25">
      <c r="B126" t="s">
        <v>82</v>
      </c>
      <c r="C126" t="s">
        <v>173</v>
      </c>
      <c r="D126" t="s">
        <v>159</v>
      </c>
      <c r="E126" t="s">
        <v>175</v>
      </c>
      <c r="F126">
        <v>106173</v>
      </c>
    </row>
    <row r="127" spans="2:6" x14ac:dyDescent="0.25">
      <c r="B127" t="s">
        <v>82</v>
      </c>
      <c r="C127" t="s">
        <v>173</v>
      </c>
      <c r="D127" t="s">
        <v>160</v>
      </c>
      <c r="E127" t="s">
        <v>176</v>
      </c>
      <c r="F127">
        <v>41612</v>
      </c>
    </row>
    <row r="128" spans="2:6" x14ac:dyDescent="0.25">
      <c r="B128" t="s">
        <v>82</v>
      </c>
      <c r="C128" t="s">
        <v>173</v>
      </c>
      <c r="D128" t="s">
        <v>159</v>
      </c>
      <c r="E128" t="s">
        <v>176</v>
      </c>
      <c r="F128">
        <v>17908</v>
      </c>
    </row>
    <row r="129" spans="2:9" x14ac:dyDescent="0.25">
      <c r="B129" t="s">
        <v>82</v>
      </c>
      <c r="C129" t="s">
        <v>173</v>
      </c>
      <c r="D129" t="s">
        <v>160</v>
      </c>
      <c r="E129" t="s">
        <v>177</v>
      </c>
      <c r="F129">
        <v>30816</v>
      </c>
    </row>
    <row r="130" spans="2:9" x14ac:dyDescent="0.25">
      <c r="B130" t="s">
        <v>82</v>
      </c>
      <c r="C130" t="s">
        <v>173</v>
      </c>
      <c r="D130" t="s">
        <v>159</v>
      </c>
      <c r="E130" t="s">
        <v>177</v>
      </c>
      <c r="F130">
        <v>18043</v>
      </c>
    </row>
    <row r="131" spans="2:9" x14ac:dyDescent="0.25">
      <c r="B131" t="s">
        <v>82</v>
      </c>
      <c r="C131" t="s">
        <v>173</v>
      </c>
      <c r="D131" t="s">
        <v>160</v>
      </c>
      <c r="E131" t="s">
        <v>178</v>
      </c>
      <c r="F131">
        <v>29228</v>
      </c>
    </row>
    <row r="132" spans="2:9" x14ac:dyDescent="0.25">
      <c r="B132" t="s">
        <v>82</v>
      </c>
      <c r="C132" t="s">
        <v>173</v>
      </c>
      <c r="D132" t="s">
        <v>159</v>
      </c>
      <c r="E132" t="s">
        <v>178</v>
      </c>
      <c r="F132">
        <v>99132</v>
      </c>
    </row>
    <row r="133" spans="2:9" x14ac:dyDescent="0.25">
      <c r="B133" t="s">
        <v>82</v>
      </c>
      <c r="C133" t="s">
        <v>173</v>
      </c>
      <c r="D133" t="s">
        <v>169</v>
      </c>
      <c r="E133">
        <v>927</v>
      </c>
    </row>
    <row r="134" spans="2:9" x14ac:dyDescent="0.25">
      <c r="B134" t="s">
        <v>161</v>
      </c>
      <c r="C134" t="s">
        <v>156</v>
      </c>
      <c r="D134">
        <v>14</v>
      </c>
      <c r="E134">
        <v>17</v>
      </c>
      <c r="F134">
        <v>39</v>
      </c>
      <c r="G134">
        <v>36</v>
      </c>
      <c r="H134" t="s">
        <v>157</v>
      </c>
      <c r="I134">
        <v>2020</v>
      </c>
    </row>
    <row r="135" spans="2:9" x14ac:dyDescent="0.25">
      <c r="B135" t="s">
        <v>161</v>
      </c>
      <c r="C135" t="s">
        <v>156</v>
      </c>
      <c r="D135">
        <v>14</v>
      </c>
      <c r="E135">
        <v>17</v>
      </c>
      <c r="F135">
        <v>39</v>
      </c>
      <c r="G135">
        <v>37</v>
      </c>
      <c r="H135" t="s">
        <v>157</v>
      </c>
      <c r="I135">
        <v>2020</v>
      </c>
    </row>
    <row r="136" spans="2:9" x14ac:dyDescent="0.25">
      <c r="B136" t="s">
        <v>82</v>
      </c>
      <c r="C136" t="s">
        <v>173</v>
      </c>
      <c r="D136" t="s">
        <v>164</v>
      </c>
      <c r="E136">
        <v>4042871</v>
      </c>
      <c r="F136">
        <f>E136/1024</f>
        <v>3948.1162109375</v>
      </c>
    </row>
    <row r="137" spans="2:9" x14ac:dyDescent="0.25">
      <c r="B137" t="s">
        <v>82</v>
      </c>
      <c r="C137" t="s">
        <v>173</v>
      </c>
      <c r="D137" t="s">
        <v>165</v>
      </c>
      <c r="E137">
        <v>94.54</v>
      </c>
    </row>
    <row r="138" spans="2:9" x14ac:dyDescent="0.25">
      <c r="B138" t="s">
        <v>82</v>
      </c>
      <c r="C138" t="s">
        <v>173</v>
      </c>
      <c r="D138" t="s">
        <v>166</v>
      </c>
      <c r="E138">
        <v>301</v>
      </c>
    </row>
    <row r="139" spans="2:9" x14ac:dyDescent="0.25">
      <c r="B139" t="s">
        <v>82</v>
      </c>
      <c r="C139" t="s">
        <v>173</v>
      </c>
      <c r="D139" t="s">
        <v>167</v>
      </c>
      <c r="E139">
        <v>15060996</v>
      </c>
      <c r="F139">
        <f>E139/1024</f>
        <v>14708.00390625</v>
      </c>
    </row>
    <row r="140" spans="2:9" x14ac:dyDescent="0.25">
      <c r="B140" t="s">
        <v>82</v>
      </c>
      <c r="C140" t="s">
        <v>173</v>
      </c>
      <c r="D140" t="s">
        <v>168</v>
      </c>
      <c r="E140">
        <v>84.28</v>
      </c>
    </row>
    <row r="141" spans="2:9" x14ac:dyDescent="0.25">
      <c r="B141" t="s">
        <v>82</v>
      </c>
      <c r="C141" t="s">
        <v>173</v>
      </c>
      <c r="D141" t="s">
        <v>159</v>
      </c>
      <c r="E141" t="s">
        <v>174</v>
      </c>
      <c r="F141">
        <v>576653</v>
      </c>
    </row>
    <row r="142" spans="2:9" x14ac:dyDescent="0.25">
      <c r="B142" t="s">
        <v>82</v>
      </c>
      <c r="C142" t="s">
        <v>173</v>
      </c>
      <c r="D142" t="s">
        <v>159</v>
      </c>
      <c r="E142" t="s">
        <v>175</v>
      </c>
      <c r="F142">
        <v>101020</v>
      </c>
    </row>
    <row r="143" spans="2:9" x14ac:dyDescent="0.25">
      <c r="B143" t="s">
        <v>82</v>
      </c>
      <c r="C143" t="s">
        <v>173</v>
      </c>
      <c r="D143" t="s">
        <v>160</v>
      </c>
      <c r="E143" t="s">
        <v>176</v>
      </c>
      <c r="F143">
        <v>40009</v>
      </c>
    </row>
    <row r="144" spans="2:9" x14ac:dyDescent="0.25">
      <c r="B144" t="s">
        <v>82</v>
      </c>
      <c r="C144" t="s">
        <v>173</v>
      </c>
      <c r="D144" t="s">
        <v>159</v>
      </c>
      <c r="E144" t="s">
        <v>176</v>
      </c>
      <c r="F144">
        <v>17558</v>
      </c>
    </row>
    <row r="145" spans="2:9" x14ac:dyDescent="0.25">
      <c r="B145" t="s">
        <v>82</v>
      </c>
      <c r="C145" t="s">
        <v>173</v>
      </c>
      <c r="D145" t="s">
        <v>160</v>
      </c>
      <c r="E145" t="s">
        <v>177</v>
      </c>
      <c r="F145">
        <v>30398</v>
      </c>
    </row>
    <row r="146" spans="2:9" x14ac:dyDescent="0.25">
      <c r="B146" t="s">
        <v>82</v>
      </c>
      <c r="C146" t="s">
        <v>173</v>
      </c>
      <c r="D146" t="s">
        <v>159</v>
      </c>
      <c r="E146" t="s">
        <v>177</v>
      </c>
      <c r="F146">
        <v>17653</v>
      </c>
    </row>
    <row r="147" spans="2:9" x14ac:dyDescent="0.25">
      <c r="B147" t="s">
        <v>82</v>
      </c>
      <c r="C147" t="s">
        <v>173</v>
      </c>
      <c r="D147" t="s">
        <v>160</v>
      </c>
      <c r="E147" t="s">
        <v>178</v>
      </c>
      <c r="F147">
        <v>29407</v>
      </c>
    </row>
    <row r="148" spans="2:9" x14ac:dyDescent="0.25">
      <c r="B148" t="s">
        <v>82</v>
      </c>
      <c r="C148" t="s">
        <v>173</v>
      </c>
      <c r="D148" t="s">
        <v>159</v>
      </c>
      <c r="E148" t="s">
        <v>178</v>
      </c>
      <c r="F148">
        <v>110012</v>
      </c>
    </row>
    <row r="149" spans="2:9" x14ac:dyDescent="0.25">
      <c r="B149" t="s">
        <v>82</v>
      </c>
      <c r="C149" t="s">
        <v>173</v>
      </c>
      <c r="D149" t="s">
        <v>169</v>
      </c>
      <c r="E149">
        <v>998</v>
      </c>
    </row>
    <row r="150" spans="2:9" x14ac:dyDescent="0.25">
      <c r="B150" t="s">
        <v>161</v>
      </c>
      <c r="C150" t="s">
        <v>156</v>
      </c>
      <c r="D150">
        <v>14</v>
      </c>
      <c r="E150">
        <v>17</v>
      </c>
      <c r="F150">
        <v>57</v>
      </c>
      <c r="G150">
        <v>17</v>
      </c>
      <c r="H150" t="s">
        <v>157</v>
      </c>
      <c r="I150">
        <v>2020</v>
      </c>
    </row>
    <row r="151" spans="2:9" x14ac:dyDescent="0.25">
      <c r="B151" t="s">
        <v>161</v>
      </c>
      <c r="C151" t="s">
        <v>156</v>
      </c>
      <c r="D151">
        <v>14</v>
      </c>
      <c r="E151">
        <v>17</v>
      </c>
      <c r="F151">
        <v>57</v>
      </c>
      <c r="G151">
        <v>19</v>
      </c>
      <c r="H151" t="s">
        <v>157</v>
      </c>
      <c r="I151">
        <v>2020</v>
      </c>
    </row>
    <row r="152" spans="2:9" x14ac:dyDescent="0.25">
      <c r="B152" t="s">
        <v>82</v>
      </c>
      <c r="C152" t="s">
        <v>173</v>
      </c>
      <c r="D152" t="s">
        <v>164</v>
      </c>
      <c r="E152">
        <v>3129049</v>
      </c>
      <c r="F152">
        <f>E152/1024</f>
        <v>3055.7119140625</v>
      </c>
    </row>
    <row r="153" spans="2:9" x14ac:dyDescent="0.25">
      <c r="B153" t="s">
        <v>82</v>
      </c>
      <c r="C153" t="s">
        <v>173</v>
      </c>
      <c r="D153" t="s">
        <v>165</v>
      </c>
      <c r="E153">
        <v>68.069999999999993</v>
      </c>
    </row>
    <row r="154" spans="2:9" x14ac:dyDescent="0.25">
      <c r="B154" t="s">
        <v>82</v>
      </c>
      <c r="C154" t="s">
        <v>173</v>
      </c>
      <c r="D154" t="s">
        <v>166</v>
      </c>
      <c r="E154">
        <v>309</v>
      </c>
    </row>
    <row r="155" spans="2:9" x14ac:dyDescent="0.25">
      <c r="B155" t="s">
        <v>82</v>
      </c>
      <c r="C155" t="s">
        <v>173</v>
      </c>
      <c r="D155" t="s">
        <v>167</v>
      </c>
      <c r="E155">
        <v>17822413</v>
      </c>
      <c r="F155">
        <f>E155/1024</f>
        <v>17404.7001953125</v>
      </c>
    </row>
    <row r="156" spans="2:9" x14ac:dyDescent="0.25">
      <c r="B156" t="s">
        <v>82</v>
      </c>
      <c r="C156" t="s">
        <v>173</v>
      </c>
      <c r="D156" t="s">
        <v>168</v>
      </c>
      <c r="E156">
        <v>84.78</v>
      </c>
    </row>
    <row r="157" spans="2:9" x14ac:dyDescent="0.25">
      <c r="B157" t="s">
        <v>82</v>
      </c>
      <c r="C157" t="s">
        <v>173</v>
      </c>
      <c r="D157" t="s">
        <v>159</v>
      </c>
      <c r="E157" t="s">
        <v>174</v>
      </c>
      <c r="F157">
        <v>603875</v>
      </c>
    </row>
    <row r="158" spans="2:9" x14ac:dyDescent="0.25">
      <c r="B158" t="s">
        <v>82</v>
      </c>
      <c r="C158" t="s">
        <v>173</v>
      </c>
      <c r="D158" t="s">
        <v>159</v>
      </c>
      <c r="E158" t="s">
        <v>175</v>
      </c>
      <c r="F158">
        <v>105240</v>
      </c>
    </row>
    <row r="159" spans="2:9" x14ac:dyDescent="0.25">
      <c r="B159" t="s">
        <v>82</v>
      </c>
      <c r="C159" t="s">
        <v>173</v>
      </c>
      <c r="D159" t="s">
        <v>160</v>
      </c>
      <c r="E159" t="s">
        <v>176</v>
      </c>
      <c r="F159">
        <v>42237</v>
      </c>
    </row>
    <row r="160" spans="2:9" x14ac:dyDescent="0.25">
      <c r="B160" t="s">
        <v>82</v>
      </c>
      <c r="C160" t="s">
        <v>173</v>
      </c>
      <c r="D160" t="s">
        <v>159</v>
      </c>
      <c r="E160" t="s">
        <v>176</v>
      </c>
      <c r="F160">
        <v>19276</v>
      </c>
    </row>
    <row r="161" spans="2:9" x14ac:dyDescent="0.25">
      <c r="B161" t="s">
        <v>82</v>
      </c>
      <c r="C161" t="s">
        <v>173</v>
      </c>
      <c r="D161" t="s">
        <v>160</v>
      </c>
      <c r="E161" t="s">
        <v>177</v>
      </c>
      <c r="F161">
        <v>32909</v>
      </c>
    </row>
    <row r="162" spans="2:9" x14ac:dyDescent="0.25">
      <c r="B162" t="s">
        <v>82</v>
      </c>
      <c r="C162" t="s">
        <v>173</v>
      </c>
      <c r="D162" t="s">
        <v>159</v>
      </c>
      <c r="E162" t="s">
        <v>177</v>
      </c>
      <c r="F162">
        <v>23376</v>
      </c>
    </row>
    <row r="163" spans="2:9" x14ac:dyDescent="0.25">
      <c r="B163" t="s">
        <v>82</v>
      </c>
      <c r="C163" t="s">
        <v>173</v>
      </c>
      <c r="D163" t="s">
        <v>160</v>
      </c>
      <c r="E163" t="s">
        <v>178</v>
      </c>
      <c r="F163">
        <v>32870</v>
      </c>
    </row>
    <row r="164" spans="2:9" x14ac:dyDescent="0.25">
      <c r="B164" t="s">
        <v>82</v>
      </c>
      <c r="C164" t="s">
        <v>173</v>
      </c>
      <c r="D164" t="s">
        <v>159</v>
      </c>
      <c r="E164" t="s">
        <v>178</v>
      </c>
      <c r="F164">
        <v>137595</v>
      </c>
    </row>
    <row r="165" spans="2:9" x14ac:dyDescent="0.25">
      <c r="B165" t="s">
        <v>82</v>
      </c>
      <c r="C165" t="s">
        <v>173</v>
      </c>
      <c r="D165" t="s">
        <v>169</v>
      </c>
      <c r="E165">
        <v>1088</v>
      </c>
    </row>
    <row r="166" spans="2:9" x14ac:dyDescent="0.25">
      <c r="B166" t="s">
        <v>161</v>
      </c>
      <c r="C166" t="s">
        <v>156</v>
      </c>
      <c r="D166">
        <v>14</v>
      </c>
      <c r="E166">
        <v>18</v>
      </c>
      <c r="F166">
        <v>14</v>
      </c>
      <c r="G166">
        <v>49</v>
      </c>
      <c r="H166" t="s">
        <v>157</v>
      </c>
      <c r="I166">
        <v>2020</v>
      </c>
    </row>
    <row r="167" spans="2:9" x14ac:dyDescent="0.25">
      <c r="B167" t="s">
        <v>161</v>
      </c>
      <c r="C167" t="s">
        <v>156</v>
      </c>
      <c r="D167">
        <v>14</v>
      </c>
      <c r="E167">
        <v>18</v>
      </c>
      <c r="F167">
        <v>14</v>
      </c>
      <c r="G167">
        <v>51</v>
      </c>
      <c r="H167" t="s">
        <v>157</v>
      </c>
      <c r="I167">
        <v>2020</v>
      </c>
    </row>
    <row r="168" spans="2:9" x14ac:dyDescent="0.25">
      <c r="B168" t="s">
        <v>82</v>
      </c>
      <c r="C168" t="s">
        <v>173</v>
      </c>
      <c r="D168" t="s">
        <v>164</v>
      </c>
      <c r="E168">
        <v>3287790</v>
      </c>
      <c r="F168">
        <f>E168/1024</f>
        <v>3210.732421875</v>
      </c>
    </row>
    <row r="169" spans="2:9" x14ac:dyDescent="0.25">
      <c r="B169" t="s">
        <v>82</v>
      </c>
      <c r="C169" t="s">
        <v>173</v>
      </c>
      <c r="D169" t="s">
        <v>165</v>
      </c>
      <c r="E169">
        <v>51.52</v>
      </c>
    </row>
    <row r="170" spans="2:9" x14ac:dyDescent="0.25">
      <c r="B170" t="s">
        <v>82</v>
      </c>
      <c r="C170" t="s">
        <v>173</v>
      </c>
      <c r="D170" t="s">
        <v>166</v>
      </c>
      <c r="E170">
        <v>298</v>
      </c>
    </row>
    <row r="171" spans="2:9" x14ac:dyDescent="0.25">
      <c r="B171" t="s">
        <v>82</v>
      </c>
      <c r="C171" t="s">
        <v>173</v>
      </c>
      <c r="D171" t="s">
        <v>167</v>
      </c>
      <c r="E171">
        <v>14679281</v>
      </c>
      <c r="F171">
        <f>E171/1024</f>
        <v>14335.2353515625</v>
      </c>
    </row>
    <row r="172" spans="2:9" x14ac:dyDescent="0.25">
      <c r="B172" t="s">
        <v>82</v>
      </c>
      <c r="C172" t="s">
        <v>173</v>
      </c>
      <c r="D172" t="s">
        <v>168</v>
      </c>
      <c r="E172">
        <v>83.25</v>
      </c>
    </row>
    <row r="173" spans="2:9" x14ac:dyDescent="0.25">
      <c r="B173" t="s">
        <v>82</v>
      </c>
      <c r="C173" t="s">
        <v>173</v>
      </c>
      <c r="D173" t="s">
        <v>159</v>
      </c>
      <c r="E173" t="s">
        <v>174</v>
      </c>
      <c r="F173">
        <v>636375</v>
      </c>
    </row>
    <row r="174" spans="2:9" x14ac:dyDescent="0.25">
      <c r="B174" t="s">
        <v>82</v>
      </c>
      <c r="C174" t="s">
        <v>173</v>
      </c>
      <c r="D174" t="s">
        <v>159</v>
      </c>
      <c r="E174" t="s">
        <v>175</v>
      </c>
      <c r="F174">
        <v>114009</v>
      </c>
    </row>
    <row r="175" spans="2:9" x14ac:dyDescent="0.25">
      <c r="B175" t="s">
        <v>82</v>
      </c>
      <c r="C175" t="s">
        <v>173</v>
      </c>
      <c r="D175" t="s">
        <v>160</v>
      </c>
      <c r="E175" t="s">
        <v>176</v>
      </c>
      <c r="F175">
        <v>43494</v>
      </c>
    </row>
    <row r="176" spans="2:9" x14ac:dyDescent="0.25">
      <c r="B176" t="s">
        <v>82</v>
      </c>
      <c r="C176" t="s">
        <v>173</v>
      </c>
      <c r="D176" t="s">
        <v>159</v>
      </c>
      <c r="E176" t="s">
        <v>176</v>
      </c>
      <c r="F176">
        <v>19502</v>
      </c>
    </row>
    <row r="177" spans="2:6" x14ac:dyDescent="0.25">
      <c r="B177" t="s">
        <v>82</v>
      </c>
      <c r="C177" t="s">
        <v>173</v>
      </c>
      <c r="D177" t="s">
        <v>160</v>
      </c>
      <c r="E177" t="s">
        <v>177</v>
      </c>
      <c r="F177">
        <v>33297</v>
      </c>
    </row>
    <row r="178" spans="2:6" x14ac:dyDescent="0.25">
      <c r="B178" t="s">
        <v>82</v>
      </c>
      <c r="C178" t="s">
        <v>173</v>
      </c>
      <c r="D178" t="s">
        <v>159</v>
      </c>
      <c r="E178" t="s">
        <v>177</v>
      </c>
      <c r="F178">
        <v>19685</v>
      </c>
    </row>
    <row r="179" spans="2:6" x14ac:dyDescent="0.25">
      <c r="B179" t="s">
        <v>82</v>
      </c>
      <c r="C179" t="s">
        <v>173</v>
      </c>
      <c r="D179" t="s">
        <v>160</v>
      </c>
      <c r="E179" t="s">
        <v>178</v>
      </c>
      <c r="F179">
        <v>32529</v>
      </c>
    </row>
    <row r="180" spans="2:6" x14ac:dyDescent="0.25">
      <c r="B180" t="s">
        <v>82</v>
      </c>
      <c r="C180" t="s">
        <v>173</v>
      </c>
      <c r="D180" t="s">
        <v>159</v>
      </c>
      <c r="E180" t="s">
        <v>178</v>
      </c>
      <c r="F180">
        <v>101929</v>
      </c>
    </row>
    <row r="181" spans="2:6" x14ac:dyDescent="0.25">
      <c r="B181" t="s">
        <v>82</v>
      </c>
      <c r="C181" t="s">
        <v>173</v>
      </c>
      <c r="D181" t="s">
        <v>169</v>
      </c>
      <c r="E181">
        <v>1043</v>
      </c>
    </row>
    <row r="182" spans="2:6" x14ac:dyDescent="0.25">
      <c r="B182" t="s">
        <v>82</v>
      </c>
      <c r="C182" t="s">
        <v>173</v>
      </c>
      <c r="D182" t="s">
        <v>164</v>
      </c>
      <c r="E182">
        <v>3844336</v>
      </c>
      <c r="F182">
        <f>E182/1024</f>
        <v>3754.234375</v>
      </c>
    </row>
    <row r="183" spans="2:6" x14ac:dyDescent="0.25">
      <c r="B183" t="s">
        <v>82</v>
      </c>
      <c r="C183" t="s">
        <v>173</v>
      </c>
      <c r="D183" t="s">
        <v>165</v>
      </c>
      <c r="E183">
        <v>54.16</v>
      </c>
    </row>
    <row r="184" spans="2:6" x14ac:dyDescent="0.25">
      <c r="B184" t="s">
        <v>82</v>
      </c>
      <c r="C184" t="s">
        <v>173</v>
      </c>
      <c r="D184" t="s">
        <v>166</v>
      </c>
      <c r="E184">
        <v>306</v>
      </c>
    </row>
    <row r="185" spans="2:6" x14ac:dyDescent="0.25">
      <c r="B185" t="s">
        <v>82</v>
      </c>
      <c r="C185" t="s">
        <v>173</v>
      </c>
      <c r="D185" t="s">
        <v>167</v>
      </c>
      <c r="E185">
        <v>13600958</v>
      </c>
      <c r="F185">
        <f>E185/1024</f>
        <v>13282.185546875</v>
      </c>
    </row>
    <row r="186" spans="2:6" x14ac:dyDescent="0.25">
      <c r="B186" t="s">
        <v>82</v>
      </c>
      <c r="C186" t="s">
        <v>173</v>
      </c>
      <c r="D186" t="s">
        <v>168</v>
      </c>
      <c r="E186">
        <v>81.290000000000006</v>
      </c>
    </row>
    <row r="187" spans="2:6" x14ac:dyDescent="0.25">
      <c r="B187" t="s">
        <v>82</v>
      </c>
      <c r="C187" t="s">
        <v>173</v>
      </c>
      <c r="D187" t="s">
        <v>159</v>
      </c>
      <c r="E187" t="s">
        <v>174</v>
      </c>
      <c r="F187">
        <v>637986</v>
      </c>
    </row>
    <row r="188" spans="2:6" x14ac:dyDescent="0.25">
      <c r="B188" t="s">
        <v>82</v>
      </c>
      <c r="C188" t="s">
        <v>173</v>
      </c>
      <c r="D188" t="s">
        <v>159</v>
      </c>
      <c r="E188" t="s">
        <v>175</v>
      </c>
      <c r="F188">
        <v>112784</v>
      </c>
    </row>
    <row r="189" spans="2:6" x14ac:dyDescent="0.25">
      <c r="B189" t="s">
        <v>82</v>
      </c>
      <c r="C189" t="s">
        <v>173</v>
      </c>
      <c r="D189" t="s">
        <v>160</v>
      </c>
      <c r="E189" t="s">
        <v>176</v>
      </c>
      <c r="F189">
        <v>42412</v>
      </c>
    </row>
    <row r="190" spans="2:6" x14ac:dyDescent="0.25">
      <c r="B190" t="s">
        <v>82</v>
      </c>
      <c r="C190" t="s">
        <v>173</v>
      </c>
      <c r="D190" t="s">
        <v>159</v>
      </c>
      <c r="E190" t="s">
        <v>176</v>
      </c>
      <c r="F190">
        <v>18987</v>
      </c>
    </row>
    <row r="191" spans="2:6" x14ac:dyDescent="0.25">
      <c r="B191" t="s">
        <v>82</v>
      </c>
      <c r="C191" t="s">
        <v>173</v>
      </c>
      <c r="D191" t="s">
        <v>160</v>
      </c>
      <c r="E191" t="s">
        <v>177</v>
      </c>
      <c r="F191">
        <v>31464</v>
      </c>
    </row>
    <row r="192" spans="2:6" x14ac:dyDescent="0.25">
      <c r="B192" t="s">
        <v>82</v>
      </c>
      <c r="C192" t="s">
        <v>173</v>
      </c>
      <c r="D192" t="s">
        <v>159</v>
      </c>
      <c r="E192" t="s">
        <v>177</v>
      </c>
      <c r="F192">
        <v>20264</v>
      </c>
    </row>
    <row r="193" spans="2:9" x14ac:dyDescent="0.25">
      <c r="B193" t="s">
        <v>82</v>
      </c>
      <c r="C193" t="s">
        <v>173</v>
      </c>
      <c r="D193" t="s">
        <v>160</v>
      </c>
      <c r="E193" t="s">
        <v>178</v>
      </c>
      <c r="F193">
        <v>30119</v>
      </c>
    </row>
    <row r="194" spans="2:9" x14ac:dyDescent="0.25">
      <c r="B194" t="s">
        <v>82</v>
      </c>
      <c r="C194" t="s">
        <v>173</v>
      </c>
      <c r="D194" t="s">
        <v>159</v>
      </c>
      <c r="E194" t="s">
        <v>178</v>
      </c>
      <c r="F194">
        <v>92752</v>
      </c>
    </row>
    <row r="195" spans="2:9" x14ac:dyDescent="0.25">
      <c r="B195" t="s">
        <v>82</v>
      </c>
      <c r="C195" t="s">
        <v>173</v>
      </c>
      <c r="D195" t="s">
        <v>169</v>
      </c>
      <c r="E195">
        <v>1007</v>
      </c>
    </row>
    <row r="196" spans="2:9" x14ac:dyDescent="0.25">
      <c r="B196" t="s">
        <v>161</v>
      </c>
      <c r="C196" t="s">
        <v>156</v>
      </c>
      <c r="D196">
        <v>14</v>
      </c>
      <c r="E196">
        <v>18</v>
      </c>
      <c r="F196">
        <v>51</v>
      </c>
      <c r="G196">
        <v>46</v>
      </c>
      <c r="H196" t="s">
        <v>157</v>
      </c>
      <c r="I196">
        <v>2020</v>
      </c>
    </row>
    <row r="197" spans="2:9" x14ac:dyDescent="0.25">
      <c r="B197" t="s">
        <v>161</v>
      </c>
      <c r="C197" t="s">
        <v>156</v>
      </c>
      <c r="D197">
        <v>14</v>
      </c>
      <c r="E197">
        <v>18</v>
      </c>
      <c r="F197">
        <v>51</v>
      </c>
      <c r="G197">
        <v>48</v>
      </c>
      <c r="H197" t="s">
        <v>157</v>
      </c>
      <c r="I197">
        <v>2020</v>
      </c>
    </row>
    <row r="198" spans="2:9" x14ac:dyDescent="0.25">
      <c r="B198" t="s">
        <v>82</v>
      </c>
      <c r="C198" t="s">
        <v>173</v>
      </c>
      <c r="D198" t="s">
        <v>164</v>
      </c>
      <c r="E198">
        <v>3758398</v>
      </c>
      <c r="F198">
        <f>E198/1024</f>
        <v>3670.310546875</v>
      </c>
    </row>
    <row r="199" spans="2:9" x14ac:dyDescent="0.25">
      <c r="B199" t="s">
        <v>82</v>
      </c>
      <c r="C199" t="s">
        <v>173</v>
      </c>
      <c r="D199" t="s">
        <v>165</v>
      </c>
      <c r="E199">
        <v>61.96</v>
      </c>
    </row>
    <row r="200" spans="2:9" x14ac:dyDescent="0.25">
      <c r="B200" t="s">
        <v>82</v>
      </c>
      <c r="C200" t="s">
        <v>173</v>
      </c>
      <c r="D200" t="s">
        <v>166</v>
      </c>
      <c r="E200">
        <v>304</v>
      </c>
    </row>
    <row r="201" spans="2:9" x14ac:dyDescent="0.25">
      <c r="B201" t="s">
        <v>82</v>
      </c>
      <c r="C201" t="s">
        <v>173</v>
      </c>
      <c r="D201" t="s">
        <v>167</v>
      </c>
      <c r="E201">
        <v>13957753</v>
      </c>
      <c r="F201">
        <f>E201/1024</f>
        <v>13630.6181640625</v>
      </c>
    </row>
    <row r="202" spans="2:9" x14ac:dyDescent="0.25">
      <c r="B202" t="s">
        <v>82</v>
      </c>
      <c r="C202" t="s">
        <v>173</v>
      </c>
      <c r="D202" t="s">
        <v>168</v>
      </c>
      <c r="E202">
        <v>81.95</v>
      </c>
    </row>
    <row r="203" spans="2:9" x14ac:dyDescent="0.25">
      <c r="B203" t="s">
        <v>82</v>
      </c>
      <c r="C203" t="s">
        <v>173</v>
      </c>
      <c r="D203" t="s">
        <v>159</v>
      </c>
      <c r="E203" t="s">
        <v>174</v>
      </c>
      <c r="F203">
        <v>680529</v>
      </c>
    </row>
    <row r="204" spans="2:9" x14ac:dyDescent="0.25">
      <c r="B204" t="s">
        <v>82</v>
      </c>
      <c r="C204" t="s">
        <v>173</v>
      </c>
      <c r="D204" t="s">
        <v>159</v>
      </c>
      <c r="E204" t="s">
        <v>175</v>
      </c>
      <c r="F204">
        <v>119986</v>
      </c>
    </row>
    <row r="205" spans="2:9" x14ac:dyDescent="0.25">
      <c r="B205" t="s">
        <v>82</v>
      </c>
      <c r="C205" t="s">
        <v>173</v>
      </c>
      <c r="D205" t="s">
        <v>160</v>
      </c>
      <c r="E205" t="s">
        <v>176</v>
      </c>
      <c r="F205">
        <v>45346</v>
      </c>
    </row>
    <row r="206" spans="2:9" x14ac:dyDescent="0.25">
      <c r="B206" t="s">
        <v>82</v>
      </c>
      <c r="C206" t="s">
        <v>173</v>
      </c>
      <c r="D206" t="s">
        <v>159</v>
      </c>
      <c r="E206" t="s">
        <v>176</v>
      </c>
      <c r="F206">
        <v>20715</v>
      </c>
    </row>
    <row r="207" spans="2:9" x14ac:dyDescent="0.25">
      <c r="B207" t="s">
        <v>82</v>
      </c>
      <c r="C207" t="s">
        <v>173</v>
      </c>
      <c r="D207" t="s">
        <v>160</v>
      </c>
      <c r="E207" t="s">
        <v>177</v>
      </c>
      <c r="F207">
        <v>33877</v>
      </c>
    </row>
    <row r="208" spans="2:9" x14ac:dyDescent="0.25">
      <c r="B208" t="s">
        <v>82</v>
      </c>
      <c r="C208" t="s">
        <v>173</v>
      </c>
      <c r="D208" t="s">
        <v>159</v>
      </c>
      <c r="E208" t="s">
        <v>177</v>
      </c>
      <c r="F208">
        <v>19278</v>
      </c>
    </row>
    <row r="209" spans="2:9" x14ac:dyDescent="0.25">
      <c r="B209" t="s">
        <v>82</v>
      </c>
      <c r="C209" t="s">
        <v>173</v>
      </c>
      <c r="D209" t="s">
        <v>160</v>
      </c>
      <c r="E209" t="s">
        <v>178</v>
      </c>
      <c r="F209">
        <v>32149</v>
      </c>
    </row>
    <row r="210" spans="2:9" x14ac:dyDescent="0.25">
      <c r="B210" t="s">
        <v>82</v>
      </c>
      <c r="C210" t="s">
        <v>173</v>
      </c>
      <c r="D210" t="s">
        <v>159</v>
      </c>
      <c r="E210" t="s">
        <v>178</v>
      </c>
      <c r="F210">
        <v>96234</v>
      </c>
    </row>
    <row r="211" spans="2:9" x14ac:dyDescent="0.25">
      <c r="B211" t="s">
        <v>82</v>
      </c>
      <c r="C211" t="s">
        <v>173</v>
      </c>
      <c r="D211" t="s">
        <v>169</v>
      </c>
      <c r="E211">
        <v>1047</v>
      </c>
    </row>
    <row r="212" spans="2:9" x14ac:dyDescent="0.25">
      <c r="B212" t="s">
        <v>161</v>
      </c>
      <c r="C212" t="s">
        <v>156</v>
      </c>
      <c r="D212">
        <v>14</v>
      </c>
      <c r="E212">
        <v>19</v>
      </c>
      <c r="F212">
        <v>10</v>
      </c>
      <c r="G212">
        <v>42</v>
      </c>
      <c r="H212" t="s">
        <v>157</v>
      </c>
      <c r="I212">
        <v>2020</v>
      </c>
    </row>
    <row r="213" spans="2:9" x14ac:dyDescent="0.25">
      <c r="B213" t="s">
        <v>161</v>
      </c>
      <c r="C213" t="s">
        <v>156</v>
      </c>
      <c r="D213">
        <v>14</v>
      </c>
      <c r="E213">
        <v>19</v>
      </c>
      <c r="F213">
        <v>10</v>
      </c>
      <c r="G213">
        <v>44</v>
      </c>
      <c r="H213" t="s">
        <v>157</v>
      </c>
      <c r="I213">
        <v>2020</v>
      </c>
    </row>
    <row r="214" spans="2:9" x14ac:dyDescent="0.25">
      <c r="B214" t="s">
        <v>82</v>
      </c>
      <c r="C214" t="s">
        <v>173</v>
      </c>
      <c r="D214" t="s">
        <v>164</v>
      </c>
      <c r="E214">
        <v>2582411</v>
      </c>
      <c r="F214">
        <f>E214/1024</f>
        <v>2521.8857421875</v>
      </c>
    </row>
    <row r="215" spans="2:9" x14ac:dyDescent="0.25">
      <c r="B215" t="s">
        <v>82</v>
      </c>
      <c r="C215" t="s">
        <v>173</v>
      </c>
      <c r="D215" t="s">
        <v>165</v>
      </c>
      <c r="E215">
        <v>50.78</v>
      </c>
    </row>
    <row r="216" spans="2:9" x14ac:dyDescent="0.25">
      <c r="B216" t="s">
        <v>82</v>
      </c>
      <c r="C216" t="s">
        <v>173</v>
      </c>
      <c r="D216" t="s">
        <v>166</v>
      </c>
      <c r="E216">
        <v>266</v>
      </c>
    </row>
    <row r="217" spans="2:9" x14ac:dyDescent="0.25">
      <c r="B217" t="s">
        <v>82</v>
      </c>
      <c r="C217" t="s">
        <v>173</v>
      </c>
      <c r="D217" t="s">
        <v>167</v>
      </c>
      <c r="E217">
        <v>15481645</v>
      </c>
      <c r="F217">
        <f>E217/1024</f>
        <v>15118.7939453125</v>
      </c>
    </row>
    <row r="218" spans="2:9" x14ac:dyDescent="0.25">
      <c r="B218" t="s">
        <v>82</v>
      </c>
      <c r="C218" t="s">
        <v>173</v>
      </c>
      <c r="D218" t="s">
        <v>168</v>
      </c>
      <c r="E218">
        <v>83.18</v>
      </c>
    </row>
    <row r="219" spans="2:9" x14ac:dyDescent="0.25">
      <c r="B219" t="s">
        <v>82</v>
      </c>
      <c r="C219" t="s">
        <v>173</v>
      </c>
      <c r="D219" t="s">
        <v>159</v>
      </c>
      <c r="E219" t="s">
        <v>174</v>
      </c>
      <c r="F219">
        <v>676901</v>
      </c>
    </row>
    <row r="220" spans="2:9" x14ac:dyDescent="0.25">
      <c r="B220" t="s">
        <v>82</v>
      </c>
      <c r="C220" t="s">
        <v>173</v>
      </c>
      <c r="D220" t="s">
        <v>159</v>
      </c>
      <c r="E220" t="s">
        <v>175</v>
      </c>
      <c r="F220">
        <v>122507</v>
      </c>
    </row>
    <row r="221" spans="2:9" x14ac:dyDescent="0.25">
      <c r="B221" t="s">
        <v>82</v>
      </c>
      <c r="C221" t="s">
        <v>173</v>
      </c>
      <c r="D221" t="s">
        <v>160</v>
      </c>
      <c r="E221" t="s">
        <v>176</v>
      </c>
      <c r="F221">
        <v>46482</v>
      </c>
    </row>
    <row r="222" spans="2:9" x14ac:dyDescent="0.25">
      <c r="B222" t="s">
        <v>82</v>
      </c>
      <c r="C222" t="s">
        <v>173</v>
      </c>
      <c r="D222" t="s">
        <v>159</v>
      </c>
      <c r="E222" t="s">
        <v>176</v>
      </c>
      <c r="F222">
        <v>22023</v>
      </c>
    </row>
    <row r="223" spans="2:9" x14ac:dyDescent="0.25">
      <c r="B223" t="s">
        <v>82</v>
      </c>
      <c r="C223" t="s">
        <v>173</v>
      </c>
      <c r="D223" t="s">
        <v>160</v>
      </c>
      <c r="E223" t="s">
        <v>177</v>
      </c>
      <c r="F223">
        <v>35269</v>
      </c>
    </row>
    <row r="224" spans="2:9" x14ac:dyDescent="0.25">
      <c r="B224" t="s">
        <v>82</v>
      </c>
      <c r="C224" t="s">
        <v>173</v>
      </c>
      <c r="D224" t="s">
        <v>159</v>
      </c>
      <c r="E224" t="s">
        <v>177</v>
      </c>
      <c r="F224">
        <v>24901</v>
      </c>
    </row>
    <row r="225" spans="2:9" x14ac:dyDescent="0.25">
      <c r="B225" t="s">
        <v>82</v>
      </c>
      <c r="C225" t="s">
        <v>173</v>
      </c>
      <c r="D225" t="s">
        <v>160</v>
      </c>
      <c r="E225" t="s">
        <v>178</v>
      </c>
      <c r="F225">
        <v>33920</v>
      </c>
    </row>
    <row r="226" spans="2:9" x14ac:dyDescent="0.25">
      <c r="B226" t="s">
        <v>82</v>
      </c>
      <c r="C226" t="s">
        <v>173</v>
      </c>
      <c r="D226" t="s">
        <v>159</v>
      </c>
      <c r="E226" t="s">
        <v>178</v>
      </c>
      <c r="F226">
        <v>115737</v>
      </c>
    </row>
    <row r="227" spans="2:9" x14ac:dyDescent="0.25">
      <c r="B227" t="s">
        <v>82</v>
      </c>
      <c r="C227" t="s">
        <v>173</v>
      </c>
      <c r="D227" t="s">
        <v>169</v>
      </c>
      <c r="E227">
        <v>1070</v>
      </c>
    </row>
    <row r="228" spans="2:9" x14ac:dyDescent="0.25">
      <c r="B228" t="s">
        <v>161</v>
      </c>
      <c r="C228" t="s">
        <v>156</v>
      </c>
      <c r="D228">
        <v>14</v>
      </c>
      <c r="E228">
        <v>19</v>
      </c>
      <c r="F228">
        <v>29</v>
      </c>
      <c r="G228">
        <v>46</v>
      </c>
      <c r="H228" t="s">
        <v>157</v>
      </c>
      <c r="I228">
        <v>2020</v>
      </c>
    </row>
    <row r="229" spans="2:9" x14ac:dyDescent="0.25">
      <c r="B229" t="s">
        <v>161</v>
      </c>
      <c r="C229" t="s">
        <v>156</v>
      </c>
      <c r="D229">
        <v>14</v>
      </c>
      <c r="E229">
        <v>19</v>
      </c>
      <c r="F229">
        <v>29</v>
      </c>
      <c r="G229">
        <v>48</v>
      </c>
      <c r="H229" t="s">
        <v>157</v>
      </c>
      <c r="I229">
        <v>2020</v>
      </c>
    </row>
    <row r="230" spans="2:9" x14ac:dyDescent="0.25">
      <c r="B230" t="s">
        <v>82</v>
      </c>
      <c r="C230" t="s">
        <v>173</v>
      </c>
      <c r="D230" t="s">
        <v>164</v>
      </c>
      <c r="E230">
        <v>3927243</v>
      </c>
      <c r="F230">
        <f>E230/1024</f>
        <v>3835.1982421875</v>
      </c>
    </row>
    <row r="231" spans="2:9" x14ac:dyDescent="0.25">
      <c r="B231" t="s">
        <v>82</v>
      </c>
      <c r="C231" t="s">
        <v>173</v>
      </c>
      <c r="D231" t="s">
        <v>165</v>
      </c>
      <c r="E231">
        <v>88.35</v>
      </c>
    </row>
    <row r="232" spans="2:9" x14ac:dyDescent="0.25">
      <c r="B232" t="s">
        <v>82</v>
      </c>
      <c r="C232" t="s">
        <v>173</v>
      </c>
      <c r="D232" t="s">
        <v>166</v>
      </c>
      <c r="E232">
        <v>319</v>
      </c>
    </row>
    <row r="233" spans="2:9" x14ac:dyDescent="0.25">
      <c r="B233" t="s">
        <v>82</v>
      </c>
      <c r="C233" t="s">
        <v>173</v>
      </c>
      <c r="D233" t="s">
        <v>167</v>
      </c>
      <c r="E233">
        <v>15019216</v>
      </c>
      <c r="F233">
        <f>E233/1024</f>
        <v>14667.203125</v>
      </c>
    </row>
    <row r="234" spans="2:9" x14ac:dyDescent="0.25">
      <c r="B234" t="s">
        <v>82</v>
      </c>
      <c r="C234" t="s">
        <v>173</v>
      </c>
      <c r="D234" t="s">
        <v>168</v>
      </c>
      <c r="E234">
        <v>82.8</v>
      </c>
    </row>
    <row r="235" spans="2:9" x14ac:dyDescent="0.25">
      <c r="B235" t="s">
        <v>82</v>
      </c>
      <c r="C235" t="s">
        <v>173</v>
      </c>
      <c r="D235" t="s">
        <v>159</v>
      </c>
      <c r="E235" t="s">
        <v>174</v>
      </c>
      <c r="F235">
        <v>663940</v>
      </c>
    </row>
    <row r="236" spans="2:9" x14ac:dyDescent="0.25">
      <c r="B236" t="s">
        <v>82</v>
      </c>
      <c r="C236" t="s">
        <v>173</v>
      </c>
      <c r="D236" t="s">
        <v>159</v>
      </c>
      <c r="E236" t="s">
        <v>175</v>
      </c>
      <c r="F236">
        <v>127824</v>
      </c>
    </row>
    <row r="237" spans="2:9" x14ac:dyDescent="0.25">
      <c r="B237" t="s">
        <v>82</v>
      </c>
      <c r="C237" t="s">
        <v>173</v>
      </c>
      <c r="D237" t="s">
        <v>160</v>
      </c>
      <c r="E237" t="s">
        <v>176</v>
      </c>
      <c r="F237">
        <v>45542</v>
      </c>
    </row>
    <row r="238" spans="2:9" x14ac:dyDescent="0.25">
      <c r="B238" t="s">
        <v>82</v>
      </c>
      <c r="C238" t="s">
        <v>173</v>
      </c>
      <c r="D238" t="s">
        <v>159</v>
      </c>
      <c r="E238" t="s">
        <v>176</v>
      </c>
      <c r="F238">
        <v>20865</v>
      </c>
    </row>
    <row r="239" spans="2:9" x14ac:dyDescent="0.25">
      <c r="B239" t="s">
        <v>82</v>
      </c>
      <c r="C239" t="s">
        <v>173</v>
      </c>
      <c r="D239" t="s">
        <v>160</v>
      </c>
      <c r="E239" t="s">
        <v>177</v>
      </c>
      <c r="F239">
        <v>35336</v>
      </c>
    </row>
    <row r="240" spans="2:9" x14ac:dyDescent="0.25">
      <c r="B240" t="s">
        <v>82</v>
      </c>
      <c r="C240" t="s">
        <v>173</v>
      </c>
      <c r="D240" t="s">
        <v>159</v>
      </c>
      <c r="E240" t="s">
        <v>177</v>
      </c>
      <c r="F240">
        <v>20714</v>
      </c>
    </row>
    <row r="241" spans="2:9" x14ac:dyDescent="0.25">
      <c r="B241" t="s">
        <v>82</v>
      </c>
      <c r="C241" t="s">
        <v>173</v>
      </c>
      <c r="D241" t="s">
        <v>160</v>
      </c>
      <c r="E241" t="s">
        <v>178</v>
      </c>
      <c r="F241">
        <v>33248</v>
      </c>
    </row>
    <row r="242" spans="2:9" x14ac:dyDescent="0.25">
      <c r="B242" t="s">
        <v>82</v>
      </c>
      <c r="C242" t="s">
        <v>173</v>
      </c>
      <c r="D242" t="s">
        <v>159</v>
      </c>
      <c r="E242" t="s">
        <v>178</v>
      </c>
      <c r="F242">
        <v>108323</v>
      </c>
    </row>
    <row r="243" spans="2:9" x14ac:dyDescent="0.25">
      <c r="B243" t="s">
        <v>82</v>
      </c>
      <c r="C243" t="s">
        <v>173</v>
      </c>
      <c r="D243" t="s">
        <v>169</v>
      </c>
      <c r="E243">
        <v>1065</v>
      </c>
    </row>
    <row r="244" spans="2:9" x14ac:dyDescent="0.25">
      <c r="B244" t="s">
        <v>161</v>
      </c>
      <c r="C244" t="s">
        <v>156</v>
      </c>
      <c r="D244">
        <v>14</v>
      </c>
      <c r="E244">
        <v>19</v>
      </c>
      <c r="F244">
        <v>48</v>
      </c>
      <c r="G244">
        <v>31</v>
      </c>
      <c r="H244" t="s">
        <v>157</v>
      </c>
      <c r="I244">
        <v>2020</v>
      </c>
    </row>
    <row r="245" spans="2:9" x14ac:dyDescent="0.25">
      <c r="B245" t="s">
        <v>161</v>
      </c>
      <c r="C245" t="s">
        <v>156</v>
      </c>
      <c r="D245">
        <v>14</v>
      </c>
      <c r="E245">
        <v>19</v>
      </c>
      <c r="F245">
        <v>48</v>
      </c>
      <c r="G245">
        <v>33</v>
      </c>
      <c r="H245" t="s">
        <v>157</v>
      </c>
      <c r="I245">
        <v>2020</v>
      </c>
    </row>
    <row r="246" spans="2:9" x14ac:dyDescent="0.25">
      <c r="B246" t="s">
        <v>82</v>
      </c>
      <c r="C246" t="s">
        <v>173</v>
      </c>
      <c r="D246" t="s">
        <v>164</v>
      </c>
      <c r="E246">
        <v>3731457</v>
      </c>
      <c r="F246">
        <f>E246/1024</f>
        <v>3644.0009765625</v>
      </c>
    </row>
    <row r="247" spans="2:9" x14ac:dyDescent="0.25">
      <c r="B247" t="s">
        <v>82</v>
      </c>
      <c r="C247" t="s">
        <v>173</v>
      </c>
      <c r="D247" t="s">
        <v>165</v>
      </c>
      <c r="E247">
        <v>91.25</v>
      </c>
    </row>
    <row r="248" spans="2:9" x14ac:dyDescent="0.25">
      <c r="B248" t="s">
        <v>82</v>
      </c>
      <c r="C248" t="s">
        <v>173</v>
      </c>
      <c r="D248" t="s">
        <v>166</v>
      </c>
      <c r="E248">
        <v>310</v>
      </c>
    </row>
    <row r="249" spans="2:9" x14ac:dyDescent="0.25">
      <c r="B249" t="s">
        <v>82</v>
      </c>
      <c r="C249" t="s">
        <v>173</v>
      </c>
      <c r="D249" t="s">
        <v>167</v>
      </c>
      <c r="E249">
        <v>15169249</v>
      </c>
      <c r="F249">
        <f>E249/1024</f>
        <v>14813.7197265625</v>
      </c>
    </row>
    <row r="250" spans="2:9" x14ac:dyDescent="0.25">
      <c r="B250" t="s">
        <v>82</v>
      </c>
      <c r="C250" t="s">
        <v>173</v>
      </c>
      <c r="D250" t="s">
        <v>168</v>
      </c>
      <c r="E250">
        <v>81.83</v>
      </c>
    </row>
    <row r="251" spans="2:9" x14ac:dyDescent="0.25">
      <c r="B251" t="s">
        <v>82</v>
      </c>
      <c r="C251" t="s">
        <v>173</v>
      </c>
      <c r="D251" t="s">
        <v>159</v>
      </c>
      <c r="E251" t="s">
        <v>174</v>
      </c>
      <c r="F251">
        <v>664803</v>
      </c>
    </row>
    <row r="252" spans="2:9" x14ac:dyDescent="0.25">
      <c r="B252" t="s">
        <v>82</v>
      </c>
      <c r="C252" t="s">
        <v>173</v>
      </c>
      <c r="D252" t="s">
        <v>159</v>
      </c>
      <c r="E252" t="s">
        <v>175</v>
      </c>
      <c r="F252">
        <v>117256</v>
      </c>
    </row>
    <row r="253" spans="2:9" x14ac:dyDescent="0.25">
      <c r="B253" t="s">
        <v>82</v>
      </c>
      <c r="C253" t="s">
        <v>173</v>
      </c>
      <c r="D253" t="s">
        <v>160</v>
      </c>
      <c r="E253" t="s">
        <v>176</v>
      </c>
      <c r="F253">
        <v>44554</v>
      </c>
    </row>
    <row r="254" spans="2:9" x14ac:dyDescent="0.25">
      <c r="B254" t="s">
        <v>82</v>
      </c>
      <c r="C254" t="s">
        <v>173</v>
      </c>
      <c r="D254" t="s">
        <v>159</v>
      </c>
      <c r="E254" t="s">
        <v>176</v>
      </c>
      <c r="F254">
        <v>20952</v>
      </c>
    </row>
    <row r="255" spans="2:9" x14ac:dyDescent="0.25">
      <c r="B255" t="s">
        <v>82</v>
      </c>
      <c r="C255" t="s">
        <v>173</v>
      </c>
      <c r="D255" t="s">
        <v>160</v>
      </c>
      <c r="E255" t="s">
        <v>177</v>
      </c>
      <c r="F255">
        <v>34998</v>
      </c>
    </row>
    <row r="256" spans="2:9" x14ac:dyDescent="0.25">
      <c r="B256" t="s">
        <v>82</v>
      </c>
      <c r="C256" t="s">
        <v>173</v>
      </c>
      <c r="D256" t="s">
        <v>159</v>
      </c>
      <c r="E256" t="s">
        <v>177</v>
      </c>
      <c r="F256">
        <v>24523</v>
      </c>
    </row>
    <row r="257" spans="2:6" x14ac:dyDescent="0.25">
      <c r="B257" t="s">
        <v>82</v>
      </c>
      <c r="C257" t="s">
        <v>173</v>
      </c>
      <c r="D257" t="s">
        <v>160</v>
      </c>
      <c r="E257" t="s">
        <v>178</v>
      </c>
      <c r="F257">
        <v>32124</v>
      </c>
    </row>
    <row r="258" spans="2:6" x14ac:dyDescent="0.25">
      <c r="B258" t="s">
        <v>82</v>
      </c>
      <c r="C258" t="s">
        <v>173</v>
      </c>
      <c r="D258" t="s">
        <v>159</v>
      </c>
      <c r="E258" t="s">
        <v>178</v>
      </c>
      <c r="F258">
        <v>100528</v>
      </c>
    </row>
    <row r="259" spans="2:6" x14ac:dyDescent="0.25">
      <c r="B259" t="s">
        <v>82</v>
      </c>
      <c r="C259" t="s">
        <v>173</v>
      </c>
      <c r="D259" t="s">
        <v>169</v>
      </c>
      <c r="E259">
        <v>1099</v>
      </c>
    </row>
    <row r="260" spans="2:6" x14ac:dyDescent="0.25">
      <c r="B260" t="s">
        <v>82</v>
      </c>
      <c r="C260" t="s">
        <v>173</v>
      </c>
      <c r="D260" t="s">
        <v>164</v>
      </c>
      <c r="E260">
        <v>2859565</v>
      </c>
      <c r="F260">
        <f>E260/1024</f>
        <v>2792.5439453125</v>
      </c>
    </row>
    <row r="261" spans="2:6" x14ac:dyDescent="0.25">
      <c r="B261" t="s">
        <v>82</v>
      </c>
      <c r="C261" t="s">
        <v>173</v>
      </c>
      <c r="D261" t="s">
        <v>165</v>
      </c>
      <c r="E261">
        <v>59.17</v>
      </c>
    </row>
    <row r="262" spans="2:6" x14ac:dyDescent="0.25">
      <c r="B262" t="s">
        <v>82</v>
      </c>
      <c r="C262" t="s">
        <v>173</v>
      </c>
      <c r="D262" t="s">
        <v>166</v>
      </c>
      <c r="E262">
        <v>266</v>
      </c>
    </row>
    <row r="263" spans="2:6" x14ac:dyDescent="0.25">
      <c r="B263" t="s">
        <v>82</v>
      </c>
      <c r="C263" t="s">
        <v>173</v>
      </c>
      <c r="D263" t="s">
        <v>167</v>
      </c>
      <c r="E263">
        <v>14032587</v>
      </c>
      <c r="F263">
        <f>E263/1024</f>
        <v>13703.6982421875</v>
      </c>
    </row>
    <row r="264" spans="2:6" x14ac:dyDescent="0.25">
      <c r="B264" t="s">
        <v>82</v>
      </c>
      <c r="C264" t="s">
        <v>173</v>
      </c>
      <c r="D264" t="s">
        <v>168</v>
      </c>
      <c r="E264">
        <v>81.7</v>
      </c>
    </row>
    <row r="265" spans="2:6" x14ac:dyDescent="0.25">
      <c r="B265" t="s">
        <v>82</v>
      </c>
      <c r="C265" t="s">
        <v>173</v>
      </c>
      <c r="D265" t="s">
        <v>159</v>
      </c>
      <c r="E265" t="s">
        <v>174</v>
      </c>
      <c r="F265">
        <v>722564</v>
      </c>
    </row>
    <row r="266" spans="2:6" x14ac:dyDescent="0.25">
      <c r="B266" t="s">
        <v>82</v>
      </c>
      <c r="C266" t="s">
        <v>173</v>
      </c>
      <c r="D266" t="s">
        <v>159</v>
      </c>
      <c r="E266" t="s">
        <v>175</v>
      </c>
      <c r="F266">
        <v>129513</v>
      </c>
    </row>
    <row r="267" spans="2:6" x14ac:dyDescent="0.25">
      <c r="B267" t="s">
        <v>82</v>
      </c>
      <c r="C267" t="s">
        <v>173</v>
      </c>
      <c r="D267" t="s">
        <v>160</v>
      </c>
      <c r="E267" t="s">
        <v>176</v>
      </c>
      <c r="F267">
        <v>49079</v>
      </c>
    </row>
    <row r="268" spans="2:6" x14ac:dyDescent="0.25">
      <c r="B268" t="s">
        <v>82</v>
      </c>
      <c r="C268" t="s">
        <v>173</v>
      </c>
      <c r="D268" t="s">
        <v>159</v>
      </c>
      <c r="E268" t="s">
        <v>176</v>
      </c>
      <c r="F268">
        <v>23329</v>
      </c>
    </row>
    <row r="269" spans="2:6" x14ac:dyDescent="0.25">
      <c r="B269" t="s">
        <v>82</v>
      </c>
      <c r="C269" t="s">
        <v>173</v>
      </c>
      <c r="D269" t="s">
        <v>160</v>
      </c>
      <c r="E269" t="s">
        <v>177</v>
      </c>
      <c r="F269">
        <v>37740</v>
      </c>
    </row>
    <row r="270" spans="2:6" x14ac:dyDescent="0.25">
      <c r="B270" t="s">
        <v>82</v>
      </c>
      <c r="C270" t="s">
        <v>173</v>
      </c>
      <c r="D270" t="s">
        <v>159</v>
      </c>
      <c r="E270" t="s">
        <v>177</v>
      </c>
      <c r="F270">
        <v>23185</v>
      </c>
    </row>
    <row r="271" spans="2:6" x14ac:dyDescent="0.25">
      <c r="B271" t="s">
        <v>82</v>
      </c>
      <c r="C271" t="s">
        <v>173</v>
      </c>
      <c r="D271" t="s">
        <v>160</v>
      </c>
      <c r="E271" t="s">
        <v>178</v>
      </c>
      <c r="F271">
        <v>34456</v>
      </c>
    </row>
    <row r="272" spans="2:6" x14ac:dyDescent="0.25">
      <c r="B272" t="s">
        <v>82</v>
      </c>
      <c r="C272" t="s">
        <v>173</v>
      </c>
      <c r="D272" t="s">
        <v>159</v>
      </c>
      <c r="E272" t="s">
        <v>178</v>
      </c>
      <c r="F272">
        <v>108299</v>
      </c>
    </row>
    <row r="273" spans="2:9" x14ac:dyDescent="0.25">
      <c r="B273" t="s">
        <v>82</v>
      </c>
      <c r="C273" t="s">
        <v>173</v>
      </c>
      <c r="D273" t="s">
        <v>169</v>
      </c>
      <c r="E273">
        <v>1025</v>
      </c>
    </row>
    <row r="274" spans="2:9" x14ac:dyDescent="0.25">
      <c r="B274" t="s">
        <v>161</v>
      </c>
      <c r="C274" t="s">
        <v>156</v>
      </c>
      <c r="D274">
        <v>14</v>
      </c>
      <c r="E274">
        <v>20</v>
      </c>
      <c r="F274">
        <v>27</v>
      </c>
      <c r="G274">
        <v>13</v>
      </c>
      <c r="H274" t="s">
        <v>157</v>
      </c>
      <c r="I274">
        <v>2020</v>
      </c>
    </row>
    <row r="275" spans="2:9" x14ac:dyDescent="0.25">
      <c r="B275" t="s">
        <v>161</v>
      </c>
      <c r="C275" t="s">
        <v>156</v>
      </c>
      <c r="D275">
        <v>14</v>
      </c>
      <c r="E275">
        <v>20</v>
      </c>
      <c r="F275">
        <v>27</v>
      </c>
      <c r="G275">
        <v>15</v>
      </c>
      <c r="H275" t="s">
        <v>157</v>
      </c>
      <c r="I275">
        <v>2020</v>
      </c>
    </row>
    <row r="276" spans="2:9" x14ac:dyDescent="0.25">
      <c r="B276" t="s">
        <v>82</v>
      </c>
      <c r="C276" t="s">
        <v>173</v>
      </c>
      <c r="D276" t="s">
        <v>164</v>
      </c>
      <c r="E276">
        <v>2753453</v>
      </c>
      <c r="F276">
        <f>E276/1024</f>
        <v>2688.9189453125</v>
      </c>
    </row>
    <row r="277" spans="2:9" x14ac:dyDescent="0.25">
      <c r="B277" t="s">
        <v>82</v>
      </c>
      <c r="C277" t="s">
        <v>173</v>
      </c>
      <c r="D277" t="s">
        <v>165</v>
      </c>
      <c r="E277">
        <v>58.22</v>
      </c>
    </row>
    <row r="278" spans="2:9" x14ac:dyDescent="0.25">
      <c r="B278" t="s">
        <v>82</v>
      </c>
      <c r="C278" t="s">
        <v>173</v>
      </c>
      <c r="D278" t="s">
        <v>166</v>
      </c>
      <c r="E278">
        <v>270</v>
      </c>
    </row>
    <row r="279" spans="2:9" x14ac:dyDescent="0.25">
      <c r="B279" t="s">
        <v>82</v>
      </c>
      <c r="C279" t="s">
        <v>173</v>
      </c>
      <c r="D279" t="s">
        <v>167</v>
      </c>
      <c r="E279">
        <v>14243731</v>
      </c>
      <c r="F279">
        <f>E279/1024</f>
        <v>13909.8935546875</v>
      </c>
    </row>
    <row r="280" spans="2:9" x14ac:dyDescent="0.25">
      <c r="B280" t="s">
        <v>82</v>
      </c>
      <c r="C280" t="s">
        <v>173</v>
      </c>
      <c r="D280" t="s">
        <v>168</v>
      </c>
      <c r="E280">
        <v>80.53</v>
      </c>
    </row>
    <row r="281" spans="2:9" x14ac:dyDescent="0.25">
      <c r="B281" t="s">
        <v>82</v>
      </c>
      <c r="C281" t="s">
        <v>173</v>
      </c>
      <c r="D281" t="s">
        <v>159</v>
      </c>
      <c r="E281" t="s">
        <v>174</v>
      </c>
      <c r="F281">
        <v>703378</v>
      </c>
    </row>
    <row r="282" spans="2:9" x14ac:dyDescent="0.25">
      <c r="B282" t="s">
        <v>82</v>
      </c>
      <c r="C282" t="s">
        <v>173</v>
      </c>
      <c r="D282" t="s">
        <v>159</v>
      </c>
      <c r="E282" t="s">
        <v>175</v>
      </c>
      <c r="F282">
        <v>123149</v>
      </c>
    </row>
    <row r="283" spans="2:9" x14ac:dyDescent="0.25">
      <c r="B283" t="s">
        <v>82</v>
      </c>
      <c r="C283" t="s">
        <v>173</v>
      </c>
      <c r="D283" t="s">
        <v>160</v>
      </c>
      <c r="E283" t="s">
        <v>176</v>
      </c>
      <c r="F283">
        <v>46215</v>
      </c>
    </row>
    <row r="284" spans="2:9" x14ac:dyDescent="0.25">
      <c r="B284" t="s">
        <v>82</v>
      </c>
      <c r="C284" t="s">
        <v>173</v>
      </c>
      <c r="D284" t="s">
        <v>159</v>
      </c>
      <c r="E284" t="s">
        <v>176</v>
      </c>
      <c r="F284">
        <v>21337</v>
      </c>
    </row>
    <row r="285" spans="2:9" x14ac:dyDescent="0.25">
      <c r="B285" t="s">
        <v>82</v>
      </c>
      <c r="C285" t="s">
        <v>173</v>
      </c>
      <c r="D285" t="s">
        <v>160</v>
      </c>
      <c r="E285" t="s">
        <v>177</v>
      </c>
      <c r="F285">
        <v>35036</v>
      </c>
    </row>
    <row r="286" spans="2:9" x14ac:dyDescent="0.25">
      <c r="B286" t="s">
        <v>82</v>
      </c>
      <c r="C286" t="s">
        <v>173</v>
      </c>
      <c r="D286" t="s">
        <v>159</v>
      </c>
      <c r="E286" t="s">
        <v>177</v>
      </c>
      <c r="F286">
        <v>24269</v>
      </c>
    </row>
    <row r="287" spans="2:9" x14ac:dyDescent="0.25">
      <c r="B287" t="s">
        <v>82</v>
      </c>
      <c r="C287" t="s">
        <v>173</v>
      </c>
      <c r="D287" t="s">
        <v>160</v>
      </c>
      <c r="E287" t="s">
        <v>178</v>
      </c>
      <c r="F287">
        <v>33068</v>
      </c>
    </row>
    <row r="288" spans="2:9" x14ac:dyDescent="0.25">
      <c r="B288" t="s">
        <v>82</v>
      </c>
      <c r="C288" t="s">
        <v>173</v>
      </c>
      <c r="D288" t="s">
        <v>159</v>
      </c>
      <c r="E288" t="s">
        <v>178</v>
      </c>
      <c r="F288">
        <v>102936</v>
      </c>
    </row>
    <row r="289" spans="2:9" x14ac:dyDescent="0.25">
      <c r="B289" t="s">
        <v>82</v>
      </c>
      <c r="C289" t="s">
        <v>173</v>
      </c>
      <c r="D289" t="s">
        <v>169</v>
      </c>
      <c r="E289">
        <v>1049</v>
      </c>
    </row>
    <row r="290" spans="2:9" x14ac:dyDescent="0.25">
      <c r="B290" t="s">
        <v>161</v>
      </c>
      <c r="C290" t="s">
        <v>156</v>
      </c>
      <c r="D290">
        <v>14</v>
      </c>
      <c r="E290">
        <v>20</v>
      </c>
      <c r="F290">
        <v>46</v>
      </c>
      <c r="G290">
        <v>48</v>
      </c>
      <c r="H290" t="s">
        <v>157</v>
      </c>
      <c r="I290">
        <v>2020</v>
      </c>
    </row>
    <row r="291" spans="2:9" x14ac:dyDescent="0.25">
      <c r="B291" t="s">
        <v>161</v>
      </c>
      <c r="C291" t="s">
        <v>156</v>
      </c>
      <c r="D291">
        <v>14</v>
      </c>
      <c r="E291">
        <v>20</v>
      </c>
      <c r="F291">
        <v>46</v>
      </c>
      <c r="G291">
        <v>50</v>
      </c>
      <c r="H291" t="s">
        <v>157</v>
      </c>
      <c r="I291">
        <v>2020</v>
      </c>
    </row>
    <row r="292" spans="2:9" x14ac:dyDescent="0.25">
      <c r="B292" t="s">
        <v>82</v>
      </c>
      <c r="C292" t="s">
        <v>173</v>
      </c>
      <c r="D292" t="s">
        <v>164</v>
      </c>
      <c r="E292">
        <v>3404383</v>
      </c>
      <c r="F292">
        <f>E292/1024</f>
        <v>3324.5927734375</v>
      </c>
    </row>
    <row r="293" spans="2:9" x14ac:dyDescent="0.25">
      <c r="B293" t="s">
        <v>82</v>
      </c>
      <c r="C293" t="s">
        <v>173</v>
      </c>
      <c r="D293" t="s">
        <v>165</v>
      </c>
      <c r="E293">
        <v>87.19</v>
      </c>
    </row>
    <row r="294" spans="2:9" x14ac:dyDescent="0.25">
      <c r="B294" t="s">
        <v>82</v>
      </c>
      <c r="C294" t="s">
        <v>173</v>
      </c>
      <c r="D294" t="s">
        <v>166</v>
      </c>
      <c r="E294">
        <v>293</v>
      </c>
    </row>
    <row r="295" spans="2:9" x14ac:dyDescent="0.25">
      <c r="B295" t="s">
        <v>82</v>
      </c>
      <c r="C295" t="s">
        <v>173</v>
      </c>
      <c r="D295" t="s">
        <v>167</v>
      </c>
      <c r="E295">
        <v>13469159</v>
      </c>
      <c r="F295">
        <f>E295/1024</f>
        <v>13153.4755859375</v>
      </c>
    </row>
    <row r="296" spans="2:9" x14ac:dyDescent="0.25">
      <c r="B296" t="s">
        <v>82</v>
      </c>
      <c r="C296" t="s">
        <v>173</v>
      </c>
      <c r="D296" t="s">
        <v>168</v>
      </c>
      <c r="E296">
        <v>81.38</v>
      </c>
    </row>
    <row r="297" spans="2:9" x14ac:dyDescent="0.25">
      <c r="B297" t="s">
        <v>82</v>
      </c>
      <c r="C297" t="s">
        <v>173</v>
      </c>
      <c r="D297" t="s">
        <v>159</v>
      </c>
      <c r="E297" t="s">
        <v>174</v>
      </c>
      <c r="F297">
        <v>665633</v>
      </c>
    </row>
    <row r="298" spans="2:9" x14ac:dyDescent="0.25">
      <c r="B298" t="s">
        <v>82</v>
      </c>
      <c r="C298" t="s">
        <v>173</v>
      </c>
      <c r="D298" t="s">
        <v>159</v>
      </c>
      <c r="E298" t="s">
        <v>175</v>
      </c>
      <c r="F298">
        <v>116868</v>
      </c>
    </row>
    <row r="299" spans="2:9" x14ac:dyDescent="0.25">
      <c r="B299" t="s">
        <v>82</v>
      </c>
      <c r="C299" t="s">
        <v>173</v>
      </c>
      <c r="D299" t="s">
        <v>160</v>
      </c>
      <c r="E299" t="s">
        <v>176</v>
      </c>
      <c r="F299">
        <v>44667</v>
      </c>
    </row>
    <row r="300" spans="2:9" x14ac:dyDescent="0.25">
      <c r="B300" t="s">
        <v>82</v>
      </c>
      <c r="C300" t="s">
        <v>173</v>
      </c>
      <c r="D300" t="s">
        <v>159</v>
      </c>
      <c r="E300" t="s">
        <v>176</v>
      </c>
      <c r="F300">
        <v>19935</v>
      </c>
    </row>
    <row r="301" spans="2:9" x14ac:dyDescent="0.25">
      <c r="B301" t="s">
        <v>82</v>
      </c>
      <c r="C301" t="s">
        <v>173</v>
      </c>
      <c r="D301" t="s">
        <v>160</v>
      </c>
      <c r="E301" t="s">
        <v>177</v>
      </c>
      <c r="F301">
        <v>32840</v>
      </c>
    </row>
    <row r="302" spans="2:9" x14ac:dyDescent="0.25">
      <c r="B302" t="s">
        <v>82</v>
      </c>
      <c r="C302" t="s">
        <v>173</v>
      </c>
      <c r="D302" t="s">
        <v>159</v>
      </c>
      <c r="E302" t="s">
        <v>177</v>
      </c>
      <c r="F302">
        <v>18777</v>
      </c>
    </row>
    <row r="303" spans="2:9" x14ac:dyDescent="0.25">
      <c r="B303" t="s">
        <v>82</v>
      </c>
      <c r="C303" t="s">
        <v>173</v>
      </c>
      <c r="D303" t="s">
        <v>160</v>
      </c>
      <c r="E303" t="s">
        <v>178</v>
      </c>
      <c r="F303">
        <v>31059</v>
      </c>
    </row>
    <row r="304" spans="2:9" x14ac:dyDescent="0.25">
      <c r="B304" t="s">
        <v>82</v>
      </c>
      <c r="C304" t="s">
        <v>173</v>
      </c>
      <c r="D304" t="s">
        <v>159</v>
      </c>
      <c r="E304" t="s">
        <v>178</v>
      </c>
      <c r="F304">
        <v>92318</v>
      </c>
    </row>
    <row r="305" spans="2:9" x14ac:dyDescent="0.25">
      <c r="B305" t="s">
        <v>82</v>
      </c>
      <c r="C305" t="s">
        <v>173</v>
      </c>
      <c r="D305" t="s">
        <v>169</v>
      </c>
      <c r="E305">
        <v>1018</v>
      </c>
    </row>
    <row r="306" spans="2:9" x14ac:dyDescent="0.25">
      <c r="B306" t="s">
        <v>82</v>
      </c>
      <c r="C306" t="s">
        <v>173</v>
      </c>
      <c r="D306" t="s">
        <v>164</v>
      </c>
      <c r="E306">
        <v>2176066</v>
      </c>
      <c r="F306">
        <f>E306/1024</f>
        <v>2125.064453125</v>
      </c>
    </row>
    <row r="307" spans="2:9" x14ac:dyDescent="0.25">
      <c r="B307" t="s">
        <v>82</v>
      </c>
      <c r="C307" t="s">
        <v>173</v>
      </c>
      <c r="D307" t="s">
        <v>165</v>
      </c>
      <c r="E307">
        <v>46.67</v>
      </c>
    </row>
    <row r="308" spans="2:9" x14ac:dyDescent="0.25">
      <c r="B308" t="s">
        <v>82</v>
      </c>
      <c r="C308" t="s">
        <v>173</v>
      </c>
      <c r="D308" t="s">
        <v>166</v>
      </c>
      <c r="E308">
        <v>239</v>
      </c>
    </row>
    <row r="309" spans="2:9" x14ac:dyDescent="0.25">
      <c r="B309" t="s">
        <v>82</v>
      </c>
      <c r="C309" t="s">
        <v>173</v>
      </c>
      <c r="D309" t="s">
        <v>167</v>
      </c>
      <c r="E309">
        <v>11966339</v>
      </c>
      <c r="F309">
        <f>E309/1024</f>
        <v>11685.8779296875</v>
      </c>
    </row>
    <row r="310" spans="2:9" x14ac:dyDescent="0.25">
      <c r="B310" t="s">
        <v>82</v>
      </c>
      <c r="C310" t="s">
        <v>173</v>
      </c>
      <c r="D310" t="s">
        <v>168</v>
      </c>
      <c r="E310">
        <v>81</v>
      </c>
    </row>
    <row r="311" spans="2:9" x14ac:dyDescent="0.25">
      <c r="B311" t="s">
        <v>82</v>
      </c>
      <c r="C311" t="s">
        <v>173</v>
      </c>
      <c r="D311" t="s">
        <v>159</v>
      </c>
      <c r="E311" t="s">
        <v>174</v>
      </c>
      <c r="F311">
        <v>593040</v>
      </c>
    </row>
    <row r="312" spans="2:9" x14ac:dyDescent="0.25">
      <c r="B312" t="s">
        <v>82</v>
      </c>
      <c r="C312" t="s">
        <v>173</v>
      </c>
      <c r="D312" t="s">
        <v>159</v>
      </c>
      <c r="E312" t="s">
        <v>175</v>
      </c>
      <c r="F312">
        <v>107200</v>
      </c>
    </row>
    <row r="313" spans="2:9" x14ac:dyDescent="0.25">
      <c r="B313" t="s">
        <v>82</v>
      </c>
      <c r="C313" t="s">
        <v>173</v>
      </c>
      <c r="D313" t="s">
        <v>160</v>
      </c>
      <c r="E313" t="s">
        <v>176</v>
      </c>
      <c r="F313">
        <v>40893</v>
      </c>
    </row>
    <row r="314" spans="2:9" x14ac:dyDescent="0.25">
      <c r="B314" t="s">
        <v>82</v>
      </c>
      <c r="C314" t="s">
        <v>173</v>
      </c>
      <c r="D314" t="s">
        <v>159</v>
      </c>
      <c r="E314" t="s">
        <v>176</v>
      </c>
      <c r="F314">
        <v>17569</v>
      </c>
    </row>
    <row r="315" spans="2:9" x14ac:dyDescent="0.25">
      <c r="B315" t="s">
        <v>82</v>
      </c>
      <c r="C315" t="s">
        <v>173</v>
      </c>
      <c r="D315" t="s">
        <v>160</v>
      </c>
      <c r="E315" t="s">
        <v>177</v>
      </c>
      <c r="F315">
        <v>29891</v>
      </c>
    </row>
    <row r="316" spans="2:9" x14ac:dyDescent="0.25">
      <c r="B316" t="s">
        <v>82</v>
      </c>
      <c r="C316" t="s">
        <v>173</v>
      </c>
      <c r="D316" t="s">
        <v>159</v>
      </c>
      <c r="E316" t="s">
        <v>177</v>
      </c>
      <c r="F316">
        <v>18198</v>
      </c>
    </row>
    <row r="317" spans="2:9" x14ac:dyDescent="0.25">
      <c r="B317" t="s">
        <v>82</v>
      </c>
      <c r="C317" t="s">
        <v>173</v>
      </c>
      <c r="D317" t="s">
        <v>160</v>
      </c>
      <c r="E317" t="s">
        <v>178</v>
      </c>
      <c r="F317">
        <v>27523</v>
      </c>
    </row>
    <row r="318" spans="2:9" x14ac:dyDescent="0.25">
      <c r="B318" t="s">
        <v>82</v>
      </c>
      <c r="C318" t="s">
        <v>173</v>
      </c>
      <c r="D318" t="s">
        <v>159</v>
      </c>
      <c r="E318" t="s">
        <v>178</v>
      </c>
      <c r="F318">
        <v>75331</v>
      </c>
    </row>
    <row r="319" spans="2:9" x14ac:dyDescent="0.25">
      <c r="B319" t="s">
        <v>82</v>
      </c>
      <c r="C319" t="s">
        <v>173</v>
      </c>
      <c r="D319" t="s">
        <v>169</v>
      </c>
      <c r="E319">
        <v>932</v>
      </c>
    </row>
    <row r="320" spans="2:9" x14ac:dyDescent="0.25">
      <c r="B320" t="s">
        <v>161</v>
      </c>
      <c r="C320" t="s">
        <v>156</v>
      </c>
      <c r="D320">
        <v>14</v>
      </c>
      <c r="E320">
        <v>21</v>
      </c>
      <c r="F320">
        <v>24</v>
      </c>
      <c r="G320">
        <v>24</v>
      </c>
      <c r="H320" t="s">
        <v>157</v>
      </c>
      <c r="I320">
        <v>2020</v>
      </c>
    </row>
    <row r="321" spans="2:9" x14ac:dyDescent="0.25">
      <c r="B321" t="s">
        <v>161</v>
      </c>
      <c r="C321" t="s">
        <v>156</v>
      </c>
      <c r="D321">
        <v>14</v>
      </c>
      <c r="E321">
        <v>21</v>
      </c>
      <c r="F321">
        <v>24</v>
      </c>
      <c r="G321">
        <v>25</v>
      </c>
      <c r="H321" t="s">
        <v>157</v>
      </c>
      <c r="I321">
        <v>2020</v>
      </c>
    </row>
    <row r="322" spans="2:9" x14ac:dyDescent="0.25">
      <c r="B322" t="s">
        <v>82</v>
      </c>
      <c r="C322" t="s">
        <v>173</v>
      </c>
      <c r="D322" t="s">
        <v>164</v>
      </c>
      <c r="E322">
        <v>2428541</v>
      </c>
      <c r="F322">
        <f>E322/1024</f>
        <v>2371.6220703125</v>
      </c>
    </row>
    <row r="323" spans="2:9" x14ac:dyDescent="0.25">
      <c r="B323" t="s">
        <v>82</v>
      </c>
      <c r="C323" t="s">
        <v>173</v>
      </c>
      <c r="D323" t="s">
        <v>165</v>
      </c>
      <c r="E323">
        <v>46.19</v>
      </c>
    </row>
    <row r="324" spans="2:9" x14ac:dyDescent="0.25">
      <c r="B324" t="s">
        <v>82</v>
      </c>
      <c r="C324" t="s">
        <v>173</v>
      </c>
      <c r="D324" t="s">
        <v>166</v>
      </c>
      <c r="E324">
        <v>237</v>
      </c>
    </row>
    <row r="325" spans="2:9" x14ac:dyDescent="0.25">
      <c r="B325" t="s">
        <v>82</v>
      </c>
      <c r="C325" t="s">
        <v>173</v>
      </c>
      <c r="D325" t="s">
        <v>167</v>
      </c>
      <c r="E325">
        <v>12384600</v>
      </c>
      <c r="F325">
        <f>E325/1024</f>
        <v>12094.3359375</v>
      </c>
    </row>
    <row r="326" spans="2:9" x14ac:dyDescent="0.25">
      <c r="B326" t="s">
        <v>82</v>
      </c>
      <c r="C326" t="s">
        <v>173</v>
      </c>
      <c r="D326" t="s">
        <v>168</v>
      </c>
      <c r="E326">
        <v>79.959999999999994</v>
      </c>
    </row>
    <row r="327" spans="2:9" x14ac:dyDescent="0.25">
      <c r="B327" t="s">
        <v>82</v>
      </c>
      <c r="C327" t="s">
        <v>173</v>
      </c>
      <c r="D327" t="s">
        <v>159</v>
      </c>
      <c r="E327" t="s">
        <v>174</v>
      </c>
      <c r="F327">
        <v>557597</v>
      </c>
    </row>
    <row r="328" spans="2:9" x14ac:dyDescent="0.25">
      <c r="B328" t="s">
        <v>82</v>
      </c>
      <c r="C328" t="s">
        <v>173</v>
      </c>
      <c r="D328" t="s">
        <v>159</v>
      </c>
      <c r="E328" t="s">
        <v>175</v>
      </c>
      <c r="F328">
        <v>99792</v>
      </c>
    </row>
    <row r="329" spans="2:9" x14ac:dyDescent="0.25">
      <c r="B329" t="s">
        <v>82</v>
      </c>
      <c r="C329" t="s">
        <v>173</v>
      </c>
      <c r="D329" t="s">
        <v>160</v>
      </c>
      <c r="E329" t="s">
        <v>176</v>
      </c>
      <c r="F329">
        <v>38054</v>
      </c>
    </row>
    <row r="330" spans="2:9" x14ac:dyDescent="0.25">
      <c r="B330" t="s">
        <v>82</v>
      </c>
      <c r="C330" t="s">
        <v>173</v>
      </c>
      <c r="D330" t="s">
        <v>159</v>
      </c>
      <c r="E330" t="s">
        <v>176</v>
      </c>
      <c r="F330">
        <v>16772</v>
      </c>
    </row>
    <row r="331" spans="2:9" x14ac:dyDescent="0.25">
      <c r="B331" t="s">
        <v>82</v>
      </c>
      <c r="C331" t="s">
        <v>173</v>
      </c>
      <c r="D331" t="s">
        <v>160</v>
      </c>
      <c r="E331" t="s">
        <v>177</v>
      </c>
      <c r="F331">
        <v>27828</v>
      </c>
    </row>
    <row r="332" spans="2:9" x14ac:dyDescent="0.25">
      <c r="B332" t="s">
        <v>82</v>
      </c>
      <c r="C332" t="s">
        <v>173</v>
      </c>
      <c r="D332" t="s">
        <v>159</v>
      </c>
      <c r="E332" t="s">
        <v>177</v>
      </c>
      <c r="F332">
        <v>14846</v>
      </c>
    </row>
    <row r="333" spans="2:9" x14ac:dyDescent="0.25">
      <c r="B333" t="s">
        <v>82</v>
      </c>
      <c r="C333" t="s">
        <v>173</v>
      </c>
      <c r="D333" t="s">
        <v>160</v>
      </c>
      <c r="E333" t="s">
        <v>178</v>
      </c>
      <c r="F333">
        <v>25691</v>
      </c>
    </row>
    <row r="334" spans="2:9" x14ac:dyDescent="0.25">
      <c r="B334" t="s">
        <v>82</v>
      </c>
      <c r="C334" t="s">
        <v>173</v>
      </c>
      <c r="D334" t="s">
        <v>159</v>
      </c>
      <c r="E334" t="s">
        <v>178</v>
      </c>
      <c r="F334">
        <v>80124</v>
      </c>
    </row>
    <row r="335" spans="2:9" x14ac:dyDescent="0.25">
      <c r="B335" t="s">
        <v>82</v>
      </c>
      <c r="C335" t="s">
        <v>173</v>
      </c>
      <c r="D335" t="s">
        <v>169</v>
      </c>
      <c r="E335">
        <v>927</v>
      </c>
    </row>
    <row r="336" spans="2:9" x14ac:dyDescent="0.25">
      <c r="B336" t="s">
        <v>82</v>
      </c>
      <c r="C336" t="s">
        <v>173</v>
      </c>
      <c r="D336" t="s">
        <v>164</v>
      </c>
      <c r="E336">
        <v>2353471</v>
      </c>
      <c r="F336">
        <f>E336/1024</f>
        <v>2298.3115234375</v>
      </c>
    </row>
    <row r="337" spans="2:6" x14ac:dyDescent="0.25">
      <c r="B337" t="s">
        <v>82</v>
      </c>
      <c r="C337" t="s">
        <v>173</v>
      </c>
      <c r="D337" t="s">
        <v>165</v>
      </c>
      <c r="E337">
        <v>62.83</v>
      </c>
    </row>
    <row r="338" spans="2:6" x14ac:dyDescent="0.25">
      <c r="B338" t="s">
        <v>82</v>
      </c>
      <c r="C338" t="s">
        <v>173</v>
      </c>
      <c r="D338" t="s">
        <v>166</v>
      </c>
      <c r="E338">
        <v>213</v>
      </c>
    </row>
    <row r="339" spans="2:6" x14ac:dyDescent="0.25">
      <c r="B339" t="s">
        <v>82</v>
      </c>
      <c r="C339" t="s">
        <v>173</v>
      </c>
      <c r="D339" t="s">
        <v>167</v>
      </c>
      <c r="E339">
        <v>10777247</v>
      </c>
      <c r="F339">
        <f>E339/1024</f>
        <v>10524.6552734375</v>
      </c>
    </row>
    <row r="340" spans="2:6" x14ac:dyDescent="0.25">
      <c r="B340" t="s">
        <v>82</v>
      </c>
      <c r="C340" t="s">
        <v>173</v>
      </c>
      <c r="D340" t="s">
        <v>168</v>
      </c>
      <c r="E340">
        <v>79.84</v>
      </c>
    </row>
    <row r="341" spans="2:6" x14ac:dyDescent="0.25">
      <c r="B341" t="s">
        <v>82</v>
      </c>
      <c r="C341" t="s">
        <v>173</v>
      </c>
      <c r="D341" t="s">
        <v>159</v>
      </c>
      <c r="E341" t="s">
        <v>174</v>
      </c>
      <c r="F341">
        <v>571587</v>
      </c>
    </row>
    <row r="342" spans="2:6" x14ac:dyDescent="0.25">
      <c r="B342" t="s">
        <v>82</v>
      </c>
      <c r="C342" t="s">
        <v>173</v>
      </c>
      <c r="D342" t="s">
        <v>159</v>
      </c>
      <c r="E342" t="s">
        <v>175</v>
      </c>
      <c r="F342">
        <v>108200</v>
      </c>
    </row>
    <row r="343" spans="2:6" x14ac:dyDescent="0.25">
      <c r="B343" t="s">
        <v>82</v>
      </c>
      <c r="C343" t="s">
        <v>173</v>
      </c>
      <c r="D343" t="s">
        <v>160</v>
      </c>
      <c r="E343" t="s">
        <v>176</v>
      </c>
      <c r="F343">
        <v>40485</v>
      </c>
    </row>
    <row r="344" spans="2:6" x14ac:dyDescent="0.25">
      <c r="B344" t="s">
        <v>82</v>
      </c>
      <c r="C344" t="s">
        <v>173</v>
      </c>
      <c r="D344" t="s">
        <v>159</v>
      </c>
      <c r="E344" t="s">
        <v>176</v>
      </c>
      <c r="F344">
        <v>17075</v>
      </c>
    </row>
    <row r="345" spans="2:6" x14ac:dyDescent="0.25">
      <c r="B345" t="s">
        <v>82</v>
      </c>
      <c r="C345" t="s">
        <v>173</v>
      </c>
      <c r="D345" t="s">
        <v>160</v>
      </c>
      <c r="E345" t="s">
        <v>177</v>
      </c>
      <c r="F345">
        <v>28593</v>
      </c>
    </row>
    <row r="346" spans="2:6" x14ac:dyDescent="0.25">
      <c r="B346" t="s">
        <v>82</v>
      </c>
      <c r="C346" t="s">
        <v>173</v>
      </c>
      <c r="D346" t="s">
        <v>159</v>
      </c>
      <c r="E346" t="s">
        <v>177</v>
      </c>
      <c r="F346">
        <v>16365</v>
      </c>
    </row>
    <row r="347" spans="2:6" x14ac:dyDescent="0.25">
      <c r="B347" t="s">
        <v>82</v>
      </c>
      <c r="C347" t="s">
        <v>173</v>
      </c>
      <c r="D347" t="s">
        <v>160</v>
      </c>
      <c r="E347" t="s">
        <v>178</v>
      </c>
      <c r="F347">
        <v>25922</v>
      </c>
    </row>
    <row r="348" spans="2:6" x14ac:dyDescent="0.25">
      <c r="B348" t="s">
        <v>82</v>
      </c>
      <c r="C348" t="s">
        <v>173</v>
      </c>
      <c r="D348" t="s">
        <v>159</v>
      </c>
      <c r="E348" t="s">
        <v>178</v>
      </c>
      <c r="F348">
        <v>70919</v>
      </c>
    </row>
    <row r="349" spans="2:6" x14ac:dyDescent="0.25">
      <c r="B349" t="s">
        <v>82</v>
      </c>
      <c r="C349" t="s">
        <v>173</v>
      </c>
      <c r="D349" t="s">
        <v>169</v>
      </c>
      <c r="E349">
        <v>851</v>
      </c>
    </row>
  </sheetData>
  <autoFilter ref="B50:N310" xr:uid="{07CF30F9-6FCF-43D8-90AE-2FA10219A445}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27C52-1447-450F-AC0B-BB888619512A}">
  <dimension ref="A3:P68"/>
  <sheetViews>
    <sheetView workbookViewId="0">
      <selection activeCell="K54" sqref="K54"/>
    </sheetView>
  </sheetViews>
  <sheetFormatPr defaultRowHeight="15" x14ac:dyDescent="0.25"/>
  <cols>
    <col min="1" max="1" width="45" customWidth="1"/>
    <col min="2" max="2" width="28" customWidth="1"/>
    <col min="3" max="3" width="31.28515625" style="14" bestFit="1" customWidth="1"/>
    <col min="4" max="4" width="13.140625" style="14" bestFit="1" customWidth="1"/>
    <col min="5" max="5" width="16.5703125" bestFit="1" customWidth="1"/>
    <col min="8" max="8" width="19.85546875" bestFit="1" customWidth="1"/>
  </cols>
  <sheetData>
    <row r="3" spans="1:16" x14ac:dyDescent="0.25">
      <c r="C3"/>
      <c r="D3"/>
      <c r="E3" t="s">
        <v>185</v>
      </c>
      <c r="F3" s="14" t="s">
        <v>187</v>
      </c>
      <c r="G3" t="s">
        <v>193</v>
      </c>
      <c r="H3" t="s">
        <v>204</v>
      </c>
      <c r="I3" t="s">
        <v>186</v>
      </c>
      <c r="J3" t="s">
        <v>188</v>
      </c>
      <c r="K3" t="s">
        <v>192</v>
      </c>
      <c r="L3" t="s">
        <v>205</v>
      </c>
      <c r="M3" t="s">
        <v>206</v>
      </c>
      <c r="N3" t="s">
        <v>207</v>
      </c>
      <c r="O3" t="s">
        <v>208</v>
      </c>
      <c r="P3" t="s">
        <v>209</v>
      </c>
    </row>
    <row r="4" spans="1:16" x14ac:dyDescent="0.25">
      <c r="A4" t="s">
        <v>211</v>
      </c>
      <c r="B4" t="s">
        <v>189</v>
      </c>
      <c r="C4" s="5" t="s">
        <v>194</v>
      </c>
      <c r="D4" s="5"/>
      <c r="E4" s="6">
        <v>30</v>
      </c>
      <c r="F4" s="6">
        <v>302.63</v>
      </c>
      <c r="G4">
        <v>0.55618476867675781</v>
      </c>
      <c r="H4">
        <f>(G4*1024)/E4</f>
        <v>18.984440104166666</v>
      </c>
      <c r="I4" s="6">
        <v>54</v>
      </c>
      <c r="J4" s="6">
        <v>144.94999999999999</v>
      </c>
      <c r="K4">
        <v>0.65185546875</v>
      </c>
      <c r="L4">
        <f t="shared" ref="L4:L13" si="0">(K4*1024)/I4</f>
        <v>12.361111111111111</v>
      </c>
      <c r="M4" s="14">
        <v>0.44</v>
      </c>
      <c r="N4" s="14">
        <v>0.81</v>
      </c>
      <c r="O4" s="14">
        <f>1-M4</f>
        <v>0.56000000000000005</v>
      </c>
      <c r="P4" s="14">
        <f>1-N4</f>
        <v>0.18999999999999995</v>
      </c>
    </row>
    <row r="5" spans="1:16" x14ac:dyDescent="0.25">
      <c r="A5" t="s">
        <v>211</v>
      </c>
      <c r="B5" t="s">
        <v>190</v>
      </c>
      <c r="C5" s="5" t="s">
        <v>195</v>
      </c>
      <c r="D5" s="5"/>
      <c r="E5" s="6">
        <v>154</v>
      </c>
      <c r="F5" s="6">
        <v>192.57</v>
      </c>
      <c r="G5">
        <v>1.7320432662963867</v>
      </c>
      <c r="H5">
        <f t="shared" ref="H5:H13" si="1">(G5*1024)/E5</f>
        <v>11.5169630174513</v>
      </c>
      <c r="I5" s="6">
        <v>554</v>
      </c>
      <c r="J5" s="6">
        <v>153.09</v>
      </c>
      <c r="K5">
        <v>8.274693489074707</v>
      </c>
      <c r="L5">
        <f t="shared" si="0"/>
        <v>15.29474031193592</v>
      </c>
      <c r="M5" s="14">
        <v>0.28999999999999998</v>
      </c>
      <c r="N5" s="14">
        <v>0.77</v>
      </c>
      <c r="O5" s="14">
        <f t="shared" ref="O5:O13" si="2">1-M5</f>
        <v>0.71</v>
      </c>
      <c r="P5" s="14">
        <f t="shared" ref="P5:P13" si="3">1-N5</f>
        <v>0.22999999999999998</v>
      </c>
    </row>
    <row r="6" spans="1:16" x14ac:dyDescent="0.25">
      <c r="A6" t="s">
        <v>211</v>
      </c>
      <c r="B6" t="s">
        <v>190</v>
      </c>
      <c r="C6" s="5" t="s">
        <v>196</v>
      </c>
      <c r="D6" s="5"/>
      <c r="E6" s="6">
        <v>140</v>
      </c>
      <c r="F6" s="6">
        <v>148.63</v>
      </c>
      <c r="G6">
        <v>1.3195810317993164</v>
      </c>
      <c r="H6">
        <f t="shared" si="1"/>
        <v>9.651792689732142</v>
      </c>
      <c r="I6" s="6">
        <v>544</v>
      </c>
      <c r="J6" s="6">
        <v>148.12</v>
      </c>
      <c r="K6">
        <v>7.6290168762207031</v>
      </c>
      <c r="L6">
        <f t="shared" si="0"/>
        <v>14.360502355238971</v>
      </c>
      <c r="M6" s="14">
        <v>0.25</v>
      </c>
      <c r="N6" s="14">
        <v>0.76</v>
      </c>
      <c r="O6" s="14">
        <f t="shared" si="2"/>
        <v>0.75</v>
      </c>
      <c r="P6" s="14">
        <f t="shared" si="3"/>
        <v>0.24</v>
      </c>
    </row>
    <row r="7" spans="1:16" x14ac:dyDescent="0.25">
      <c r="A7" t="s">
        <v>211</v>
      </c>
      <c r="B7" t="s">
        <v>190</v>
      </c>
      <c r="C7" s="5" t="s">
        <v>197</v>
      </c>
      <c r="D7" s="5"/>
      <c r="E7" s="6">
        <v>218</v>
      </c>
      <c r="F7" s="6">
        <v>224.52</v>
      </c>
      <c r="G7">
        <v>2.7074909210205078</v>
      </c>
      <c r="H7">
        <f t="shared" si="1"/>
        <v>12.717755518922019</v>
      </c>
      <c r="I7" s="6">
        <v>814</v>
      </c>
      <c r="J7" s="6">
        <v>147.56</v>
      </c>
      <c r="K7">
        <v>11.258720397949219</v>
      </c>
      <c r="L7">
        <f t="shared" si="0"/>
        <v>14.163304284398034</v>
      </c>
      <c r="M7" s="14">
        <v>0.28999999999999998</v>
      </c>
      <c r="N7" s="14">
        <v>0.78</v>
      </c>
      <c r="O7" s="14">
        <f t="shared" si="2"/>
        <v>0.71</v>
      </c>
      <c r="P7" s="14">
        <f t="shared" si="3"/>
        <v>0.21999999999999997</v>
      </c>
    </row>
    <row r="8" spans="1:16" x14ac:dyDescent="0.25">
      <c r="A8" t="s">
        <v>211</v>
      </c>
      <c r="B8" t="s">
        <v>190</v>
      </c>
      <c r="C8" s="5" t="s">
        <v>198</v>
      </c>
      <c r="D8" s="5"/>
      <c r="E8" s="6">
        <v>274</v>
      </c>
      <c r="F8" s="6">
        <v>230.92</v>
      </c>
      <c r="G8">
        <v>3.5145139694213867</v>
      </c>
      <c r="H8">
        <f t="shared" si="1"/>
        <v>13.134533958713504</v>
      </c>
      <c r="I8" s="6">
        <v>1043</v>
      </c>
      <c r="J8" s="6">
        <v>162.66999999999999</v>
      </c>
      <c r="K8">
        <v>18.390050888061523</v>
      </c>
      <c r="L8">
        <f t="shared" si="0"/>
        <v>18.055045167186002</v>
      </c>
      <c r="M8" s="14">
        <v>0.31</v>
      </c>
      <c r="N8" s="14">
        <v>0.8</v>
      </c>
      <c r="O8" s="14">
        <f t="shared" si="2"/>
        <v>0.69</v>
      </c>
      <c r="P8" s="14">
        <f t="shared" si="3"/>
        <v>0.19999999999999996</v>
      </c>
    </row>
    <row r="9" spans="1:16" x14ac:dyDescent="0.25">
      <c r="A9" t="s">
        <v>211</v>
      </c>
      <c r="B9" t="s">
        <v>191</v>
      </c>
      <c r="C9" s="5" t="s">
        <v>199</v>
      </c>
      <c r="D9" s="5"/>
      <c r="E9" s="6">
        <v>273</v>
      </c>
      <c r="F9" s="6">
        <v>196.28</v>
      </c>
      <c r="G9">
        <v>3.0269851684570313</v>
      </c>
      <c r="H9">
        <f t="shared" si="1"/>
        <v>11.353966346153847</v>
      </c>
      <c r="I9" s="6">
        <v>927</v>
      </c>
      <c r="J9" s="6">
        <v>146.6</v>
      </c>
      <c r="K9">
        <v>12.73392391204834</v>
      </c>
      <c r="L9">
        <f t="shared" si="0"/>
        <v>14.06638412722492</v>
      </c>
      <c r="M9" s="14">
        <v>0.28999999999999998</v>
      </c>
      <c r="N9" s="14">
        <v>0.78</v>
      </c>
      <c r="O9" s="14">
        <f t="shared" si="2"/>
        <v>0.71</v>
      </c>
      <c r="P9" s="14">
        <f t="shared" si="3"/>
        <v>0.21999999999999997</v>
      </c>
    </row>
    <row r="10" spans="1:16" x14ac:dyDescent="0.25">
      <c r="A10" t="s">
        <v>211</v>
      </c>
      <c r="B10" t="s">
        <v>191</v>
      </c>
      <c r="C10" s="5" t="s">
        <v>200</v>
      </c>
      <c r="D10" s="5"/>
      <c r="E10" s="6">
        <v>301</v>
      </c>
      <c r="F10" s="6">
        <v>251.57</v>
      </c>
      <c r="G10">
        <v>3.8579635620117188</v>
      </c>
      <c r="H10">
        <f t="shared" si="1"/>
        <v>13.124766403654485</v>
      </c>
      <c r="I10" s="6">
        <v>999</v>
      </c>
      <c r="J10" s="6">
        <v>149.91</v>
      </c>
      <c r="K10">
        <v>14.363731384277344</v>
      </c>
      <c r="L10">
        <f t="shared" si="0"/>
        <v>14.723184121621621</v>
      </c>
      <c r="M10" s="14">
        <v>0.32</v>
      </c>
      <c r="N10" s="14">
        <v>0.78</v>
      </c>
      <c r="O10" s="14">
        <f t="shared" si="2"/>
        <v>0.67999999999999994</v>
      </c>
      <c r="P10" s="14">
        <f t="shared" si="3"/>
        <v>0.21999999999999997</v>
      </c>
    </row>
    <row r="11" spans="1:16" x14ac:dyDescent="0.25">
      <c r="A11" t="s">
        <v>211</v>
      </c>
      <c r="B11" t="s">
        <v>191</v>
      </c>
      <c r="C11" s="5" t="s">
        <v>201</v>
      </c>
      <c r="D11" s="5"/>
      <c r="E11" s="6">
        <v>304</v>
      </c>
      <c r="F11" s="6">
        <v>194.98</v>
      </c>
      <c r="G11">
        <v>3.5841407775878906</v>
      </c>
      <c r="H11">
        <f t="shared" si="1"/>
        <v>12.072895250822368</v>
      </c>
      <c r="I11" s="6">
        <v>1047</v>
      </c>
      <c r="J11" s="6">
        <v>143.57</v>
      </c>
      <c r="K11">
        <v>13.31061840057373</v>
      </c>
      <c r="L11">
        <f t="shared" si="0"/>
        <v>13.018217041248807</v>
      </c>
      <c r="M11" s="14">
        <v>0.28999999999999998</v>
      </c>
      <c r="N11" s="14">
        <v>0.77</v>
      </c>
      <c r="O11" s="14">
        <f t="shared" si="2"/>
        <v>0.71</v>
      </c>
      <c r="P11" s="14">
        <f t="shared" si="3"/>
        <v>0.22999999999999998</v>
      </c>
    </row>
    <row r="12" spans="1:16" x14ac:dyDescent="0.25">
      <c r="A12" t="s">
        <v>211</v>
      </c>
      <c r="B12" t="s">
        <v>191</v>
      </c>
      <c r="C12" s="5" t="s">
        <v>202</v>
      </c>
      <c r="D12" s="5"/>
      <c r="E12" s="6">
        <v>310</v>
      </c>
      <c r="F12" s="6">
        <v>236.3</v>
      </c>
      <c r="G12">
        <v>3.5584478378295898</v>
      </c>
      <c r="H12">
        <f t="shared" si="1"/>
        <v>11.754356728830645</v>
      </c>
      <c r="I12" s="6">
        <v>1099</v>
      </c>
      <c r="J12" s="6">
        <v>143.77000000000001</v>
      </c>
      <c r="K12">
        <v>14.462096214294434</v>
      </c>
      <c r="L12">
        <f t="shared" si="0"/>
        <v>13.475146973100546</v>
      </c>
      <c r="M12" s="14">
        <v>0.28999999999999998</v>
      </c>
      <c r="N12" s="14">
        <v>0.77</v>
      </c>
      <c r="O12" s="14">
        <f t="shared" si="2"/>
        <v>0.71</v>
      </c>
      <c r="P12" s="14">
        <f t="shared" si="3"/>
        <v>0.22999999999999998</v>
      </c>
    </row>
    <row r="13" spans="1:16" x14ac:dyDescent="0.25">
      <c r="A13" t="s">
        <v>211</v>
      </c>
      <c r="B13" t="s">
        <v>191</v>
      </c>
      <c r="C13" s="5" t="s">
        <v>203</v>
      </c>
      <c r="D13" s="5"/>
      <c r="E13" s="6">
        <v>270</v>
      </c>
      <c r="F13" s="6">
        <v>157.44999999999999</v>
      </c>
      <c r="G13">
        <v>2.6257839202880859</v>
      </c>
      <c r="H13">
        <f t="shared" si="1"/>
        <v>9.9585286458333329</v>
      </c>
      <c r="I13" s="6">
        <v>1049</v>
      </c>
      <c r="J13" s="6">
        <v>142</v>
      </c>
      <c r="K13">
        <v>13.584651947021484</v>
      </c>
      <c r="L13">
        <f t="shared" si="0"/>
        <v>13.260899517397521</v>
      </c>
      <c r="M13" s="14">
        <v>0.3</v>
      </c>
      <c r="N13" s="14">
        <v>0.77</v>
      </c>
      <c r="O13" s="14">
        <f t="shared" si="2"/>
        <v>0.7</v>
      </c>
      <c r="P13" s="14">
        <f t="shared" si="3"/>
        <v>0.22999999999999998</v>
      </c>
    </row>
    <row r="32" spans="3:16" x14ac:dyDescent="0.25">
      <c r="C32"/>
      <c r="D32"/>
      <c r="E32" t="s">
        <v>185</v>
      </c>
      <c r="F32" s="14" t="s">
        <v>187</v>
      </c>
      <c r="G32" t="s">
        <v>193</v>
      </c>
      <c r="H32" t="s">
        <v>204</v>
      </c>
      <c r="I32" t="s">
        <v>186</v>
      </c>
      <c r="J32" t="s">
        <v>188</v>
      </c>
      <c r="K32" t="s">
        <v>192</v>
      </c>
      <c r="L32" t="s">
        <v>205</v>
      </c>
      <c r="M32" t="s">
        <v>206</v>
      </c>
      <c r="N32" t="s">
        <v>207</v>
      </c>
      <c r="O32" t="s">
        <v>208</v>
      </c>
      <c r="P32" t="s">
        <v>209</v>
      </c>
    </row>
    <row r="33" spans="1:16" x14ac:dyDescent="0.25">
      <c r="A33" t="s">
        <v>210</v>
      </c>
      <c r="B33" t="s">
        <v>189</v>
      </c>
      <c r="C33" s="5" t="s">
        <v>194</v>
      </c>
      <c r="D33" s="5"/>
      <c r="E33" s="6">
        <f>E4*37</f>
        <v>1110</v>
      </c>
      <c r="F33" s="6">
        <v>302.63</v>
      </c>
      <c r="G33" s="6">
        <f>G4*37</f>
        <v>20.578836441040039</v>
      </c>
      <c r="H33">
        <f>(G33*1024)/E33</f>
        <v>18.984440104166666</v>
      </c>
      <c r="I33" s="6">
        <f t="shared" ref="I33:I42" si="4">I4*37</f>
        <v>1998</v>
      </c>
      <c r="J33" s="6">
        <v>144.94999999999999</v>
      </c>
      <c r="K33" s="6">
        <f t="shared" ref="K33:K42" si="5">K4*37</f>
        <v>24.11865234375</v>
      </c>
      <c r="L33">
        <f t="shared" ref="L33:L42" si="6">(K33*1024)/I33</f>
        <v>12.361111111111111</v>
      </c>
      <c r="M33" s="14">
        <v>0.44</v>
      </c>
      <c r="N33" s="14">
        <v>0.81</v>
      </c>
      <c r="O33" s="14">
        <f>1-M33</f>
        <v>0.56000000000000005</v>
      </c>
      <c r="P33" s="14">
        <f>1-N33</f>
        <v>0.18999999999999995</v>
      </c>
    </row>
    <row r="34" spans="1:16" x14ac:dyDescent="0.25">
      <c r="A34" t="s">
        <v>210</v>
      </c>
      <c r="B34" t="s">
        <v>190</v>
      </c>
      <c r="C34" s="5" t="s">
        <v>195</v>
      </c>
      <c r="D34" s="5"/>
      <c r="E34" s="6">
        <f t="shared" ref="E34:E42" si="7">E5*37</f>
        <v>5698</v>
      </c>
      <c r="F34" s="6">
        <v>192.57</v>
      </c>
      <c r="G34" s="6">
        <f t="shared" ref="G34:G42" si="8">G5*37</f>
        <v>64.085600852966309</v>
      </c>
      <c r="H34">
        <f t="shared" ref="H34:H42" si="9">(G34*1024)/E34</f>
        <v>11.5169630174513</v>
      </c>
      <c r="I34" s="6">
        <f t="shared" si="4"/>
        <v>20498</v>
      </c>
      <c r="J34" s="6">
        <v>153.09</v>
      </c>
      <c r="K34" s="6">
        <f t="shared" si="5"/>
        <v>306.16365909576416</v>
      </c>
      <c r="L34">
        <f t="shared" si="6"/>
        <v>15.29474031193592</v>
      </c>
      <c r="M34" s="14">
        <v>0.28999999999999998</v>
      </c>
      <c r="N34" s="14">
        <v>0.77</v>
      </c>
      <c r="O34" s="14">
        <f t="shared" ref="O34:O42" si="10">1-M34</f>
        <v>0.71</v>
      </c>
      <c r="P34" s="14">
        <f t="shared" ref="P34:P42" si="11">1-N34</f>
        <v>0.22999999999999998</v>
      </c>
    </row>
    <row r="35" spans="1:16" x14ac:dyDescent="0.25">
      <c r="A35" t="s">
        <v>210</v>
      </c>
      <c r="B35" t="s">
        <v>190</v>
      </c>
      <c r="C35" s="5" t="s">
        <v>196</v>
      </c>
      <c r="D35" s="5"/>
      <c r="E35" s="6">
        <f t="shared" si="7"/>
        <v>5180</v>
      </c>
      <c r="F35" s="6">
        <v>148.63</v>
      </c>
      <c r="G35" s="6">
        <f t="shared" si="8"/>
        <v>48.824498176574707</v>
      </c>
      <c r="H35">
        <f t="shared" si="9"/>
        <v>9.651792689732142</v>
      </c>
      <c r="I35" s="6">
        <f t="shared" si="4"/>
        <v>20128</v>
      </c>
      <c r="J35" s="6">
        <v>148.12</v>
      </c>
      <c r="K35" s="6">
        <f t="shared" si="5"/>
        <v>282.27362442016602</v>
      </c>
      <c r="L35">
        <f t="shared" si="6"/>
        <v>14.360502355238971</v>
      </c>
      <c r="M35" s="14">
        <v>0.25</v>
      </c>
      <c r="N35" s="14">
        <v>0.76</v>
      </c>
      <c r="O35" s="14">
        <f t="shared" si="10"/>
        <v>0.75</v>
      </c>
      <c r="P35" s="14">
        <f t="shared" si="11"/>
        <v>0.24</v>
      </c>
    </row>
    <row r="36" spans="1:16" x14ac:dyDescent="0.25">
      <c r="A36" t="s">
        <v>210</v>
      </c>
      <c r="B36" t="s">
        <v>190</v>
      </c>
      <c r="C36" s="5" t="s">
        <v>197</v>
      </c>
      <c r="D36" s="5"/>
      <c r="E36" s="6">
        <f t="shared" si="7"/>
        <v>8066</v>
      </c>
      <c r="F36" s="6">
        <v>224.52</v>
      </c>
      <c r="G36" s="6">
        <f t="shared" si="8"/>
        <v>100.17716407775879</v>
      </c>
      <c r="H36">
        <f t="shared" si="9"/>
        <v>12.717755518922019</v>
      </c>
      <c r="I36" s="6">
        <f t="shared" si="4"/>
        <v>30118</v>
      </c>
      <c r="J36" s="6">
        <v>147.56</v>
      </c>
      <c r="K36" s="6">
        <f t="shared" si="5"/>
        <v>416.57265472412109</v>
      </c>
      <c r="L36">
        <f t="shared" si="6"/>
        <v>14.163304284398034</v>
      </c>
      <c r="M36" s="14">
        <v>0.28999999999999998</v>
      </c>
      <c r="N36" s="14">
        <v>0.78</v>
      </c>
      <c r="O36" s="14">
        <f t="shared" si="10"/>
        <v>0.71</v>
      </c>
      <c r="P36" s="14">
        <f t="shared" si="11"/>
        <v>0.21999999999999997</v>
      </c>
    </row>
    <row r="37" spans="1:16" x14ac:dyDescent="0.25">
      <c r="A37" t="s">
        <v>210</v>
      </c>
      <c r="B37" t="s">
        <v>190</v>
      </c>
      <c r="C37" s="5" t="s">
        <v>198</v>
      </c>
      <c r="D37" s="5"/>
      <c r="E37" s="6">
        <f t="shared" si="7"/>
        <v>10138</v>
      </c>
      <c r="F37" s="6">
        <v>230.92</v>
      </c>
      <c r="G37" s="6">
        <f t="shared" si="8"/>
        <v>130.03701686859131</v>
      </c>
      <c r="H37">
        <f t="shared" si="9"/>
        <v>13.134533958713504</v>
      </c>
      <c r="I37" s="6">
        <f t="shared" si="4"/>
        <v>38591</v>
      </c>
      <c r="J37" s="6">
        <v>162.66999999999999</v>
      </c>
      <c r="K37" s="6">
        <f t="shared" si="5"/>
        <v>680.43188285827637</v>
      </c>
      <c r="L37">
        <f t="shared" si="6"/>
        <v>18.055045167186002</v>
      </c>
      <c r="M37" s="14">
        <v>0.31</v>
      </c>
      <c r="N37" s="14">
        <v>0.8</v>
      </c>
      <c r="O37" s="14">
        <f t="shared" si="10"/>
        <v>0.69</v>
      </c>
      <c r="P37" s="14">
        <f t="shared" si="11"/>
        <v>0.19999999999999996</v>
      </c>
    </row>
    <row r="38" spans="1:16" x14ac:dyDescent="0.25">
      <c r="A38" t="s">
        <v>210</v>
      </c>
      <c r="B38" t="s">
        <v>191</v>
      </c>
      <c r="C38" s="5" t="s">
        <v>199</v>
      </c>
      <c r="D38" s="5"/>
      <c r="E38" s="6">
        <f t="shared" si="7"/>
        <v>10101</v>
      </c>
      <c r="F38" s="6">
        <v>196.28</v>
      </c>
      <c r="G38" s="6">
        <f t="shared" si="8"/>
        <v>111.99845123291016</v>
      </c>
      <c r="H38">
        <f t="shared" si="9"/>
        <v>11.353966346153847</v>
      </c>
      <c r="I38" s="6">
        <f t="shared" si="4"/>
        <v>34299</v>
      </c>
      <c r="J38" s="6">
        <v>146.6</v>
      </c>
      <c r="K38" s="6">
        <f t="shared" si="5"/>
        <v>471.15518474578857</v>
      </c>
      <c r="L38">
        <f t="shared" si="6"/>
        <v>14.06638412722492</v>
      </c>
      <c r="M38" s="14">
        <v>0.28999999999999998</v>
      </c>
      <c r="N38" s="14">
        <v>0.78</v>
      </c>
      <c r="O38" s="14">
        <f t="shared" si="10"/>
        <v>0.71</v>
      </c>
      <c r="P38" s="14">
        <f t="shared" si="11"/>
        <v>0.21999999999999997</v>
      </c>
    </row>
    <row r="39" spans="1:16" x14ac:dyDescent="0.25">
      <c r="A39" t="s">
        <v>210</v>
      </c>
      <c r="B39" t="s">
        <v>191</v>
      </c>
      <c r="C39" s="5" t="s">
        <v>200</v>
      </c>
      <c r="D39" s="5"/>
      <c r="E39" s="6">
        <f t="shared" si="7"/>
        <v>11137</v>
      </c>
      <c r="F39" s="6">
        <v>251.57</v>
      </c>
      <c r="G39" s="6">
        <f t="shared" si="8"/>
        <v>142.74465179443359</v>
      </c>
      <c r="H39">
        <f t="shared" si="9"/>
        <v>13.124766403654485</v>
      </c>
      <c r="I39" s="6">
        <f t="shared" si="4"/>
        <v>36963</v>
      </c>
      <c r="J39" s="6">
        <v>149.91</v>
      </c>
      <c r="K39" s="6">
        <f t="shared" si="5"/>
        <v>531.45806121826172</v>
      </c>
      <c r="L39">
        <f t="shared" si="6"/>
        <v>14.723184121621621</v>
      </c>
      <c r="M39" s="14">
        <v>0.32</v>
      </c>
      <c r="N39" s="14">
        <v>0.78</v>
      </c>
      <c r="O39" s="14">
        <f t="shared" si="10"/>
        <v>0.67999999999999994</v>
      </c>
      <c r="P39" s="14">
        <f t="shared" si="11"/>
        <v>0.21999999999999997</v>
      </c>
    </row>
    <row r="40" spans="1:16" x14ac:dyDescent="0.25">
      <c r="A40" t="s">
        <v>210</v>
      </c>
      <c r="B40" t="s">
        <v>191</v>
      </c>
      <c r="C40" s="5" t="s">
        <v>201</v>
      </c>
      <c r="D40" s="5"/>
      <c r="E40" s="6">
        <f t="shared" si="7"/>
        <v>11248</v>
      </c>
      <c r="F40" s="6">
        <v>194.98</v>
      </c>
      <c r="G40" s="6">
        <f t="shared" si="8"/>
        <v>132.61320877075195</v>
      </c>
      <c r="H40">
        <f t="shared" si="9"/>
        <v>12.072895250822368</v>
      </c>
      <c r="I40" s="6">
        <f t="shared" si="4"/>
        <v>38739</v>
      </c>
      <c r="J40" s="6">
        <v>143.57</v>
      </c>
      <c r="K40" s="6">
        <f t="shared" si="5"/>
        <v>492.49288082122803</v>
      </c>
      <c r="L40">
        <f t="shared" si="6"/>
        <v>13.018217041248807</v>
      </c>
      <c r="M40" s="14">
        <v>0.28999999999999998</v>
      </c>
      <c r="N40" s="14">
        <v>0.77</v>
      </c>
      <c r="O40" s="14">
        <f t="shared" si="10"/>
        <v>0.71</v>
      </c>
      <c r="P40" s="14">
        <f t="shared" si="11"/>
        <v>0.22999999999999998</v>
      </c>
    </row>
    <row r="41" spans="1:16" x14ac:dyDescent="0.25">
      <c r="A41" t="s">
        <v>210</v>
      </c>
      <c r="B41" t="s">
        <v>191</v>
      </c>
      <c r="C41" s="5" t="s">
        <v>202</v>
      </c>
      <c r="D41" s="5"/>
      <c r="E41" s="6">
        <f t="shared" si="7"/>
        <v>11470</v>
      </c>
      <c r="F41" s="6">
        <v>236.3</v>
      </c>
      <c r="G41" s="6">
        <f t="shared" si="8"/>
        <v>131.66256999969482</v>
      </c>
      <c r="H41">
        <f t="shared" si="9"/>
        <v>11.754356728830645</v>
      </c>
      <c r="I41" s="6">
        <f t="shared" si="4"/>
        <v>40663</v>
      </c>
      <c r="J41" s="6">
        <v>143.77000000000001</v>
      </c>
      <c r="K41" s="6">
        <f t="shared" si="5"/>
        <v>535.09755992889404</v>
      </c>
      <c r="L41">
        <f t="shared" si="6"/>
        <v>13.475146973100546</v>
      </c>
      <c r="M41" s="14">
        <v>0.28999999999999998</v>
      </c>
      <c r="N41" s="14">
        <v>0.77</v>
      </c>
      <c r="O41" s="14">
        <f t="shared" si="10"/>
        <v>0.71</v>
      </c>
      <c r="P41" s="14">
        <f t="shared" si="11"/>
        <v>0.22999999999999998</v>
      </c>
    </row>
    <row r="42" spans="1:16" x14ac:dyDescent="0.25">
      <c r="A42" t="s">
        <v>210</v>
      </c>
      <c r="B42" t="s">
        <v>191</v>
      </c>
      <c r="C42" s="5" t="s">
        <v>203</v>
      </c>
      <c r="D42" s="5"/>
      <c r="E42" s="6">
        <f t="shared" si="7"/>
        <v>9990</v>
      </c>
      <c r="F42" s="6">
        <v>157.44999999999999</v>
      </c>
      <c r="G42" s="6">
        <f t="shared" si="8"/>
        <v>97.15400505065918</v>
      </c>
      <c r="H42">
        <f t="shared" si="9"/>
        <v>9.9585286458333329</v>
      </c>
      <c r="I42" s="6">
        <f t="shared" si="4"/>
        <v>38813</v>
      </c>
      <c r="J42" s="6">
        <v>142</v>
      </c>
      <c r="K42" s="6">
        <f t="shared" si="5"/>
        <v>502.63212203979492</v>
      </c>
      <c r="L42">
        <f t="shared" si="6"/>
        <v>13.260899517397521</v>
      </c>
      <c r="M42" s="14">
        <v>0.3</v>
      </c>
      <c r="N42" s="14">
        <v>0.77</v>
      </c>
      <c r="O42" s="14">
        <f t="shared" si="10"/>
        <v>0.7</v>
      </c>
      <c r="P42" s="14">
        <f t="shared" si="11"/>
        <v>0.22999999999999998</v>
      </c>
    </row>
    <row r="46" spans="1:16" x14ac:dyDescent="0.25">
      <c r="C46" t="s">
        <v>214</v>
      </c>
      <c r="D46" t="s">
        <v>213</v>
      </c>
      <c r="E46" t="s">
        <v>185</v>
      </c>
      <c r="F46" s="14" t="s">
        <v>187</v>
      </c>
      <c r="G46" t="s">
        <v>193</v>
      </c>
      <c r="H46" t="s">
        <v>204</v>
      </c>
      <c r="I46" t="s">
        <v>186</v>
      </c>
      <c r="J46" t="s">
        <v>188</v>
      </c>
      <c r="K46" t="s">
        <v>192</v>
      </c>
      <c r="L46" t="s">
        <v>205</v>
      </c>
      <c r="M46" t="s">
        <v>206</v>
      </c>
      <c r="N46" t="s">
        <v>207</v>
      </c>
      <c r="O46" t="s">
        <v>208</v>
      </c>
      <c r="P46" t="s">
        <v>209</v>
      </c>
    </row>
    <row r="47" spans="1:16" x14ac:dyDescent="0.25">
      <c r="A47" t="s">
        <v>212</v>
      </c>
      <c r="B47" s="5" t="s">
        <v>194</v>
      </c>
      <c r="C47" s="7">
        <f>D47*0.25</f>
        <v>21</v>
      </c>
      <c r="D47" s="6">
        <f>E47+I47</f>
        <v>84</v>
      </c>
      <c r="E47" s="6">
        <v>30</v>
      </c>
      <c r="F47" s="6">
        <v>302.63</v>
      </c>
      <c r="G47">
        <v>0.55618476867675781</v>
      </c>
      <c r="H47">
        <f>(G47*1024)/E47</f>
        <v>18.984440104166666</v>
      </c>
      <c r="I47" s="6">
        <v>54</v>
      </c>
      <c r="J47" s="6">
        <v>144.94999999999999</v>
      </c>
      <c r="K47">
        <v>0.65185546875</v>
      </c>
      <c r="L47">
        <f t="shared" ref="L47:L56" si="12">(K47*1024)/I47</f>
        <v>12.361111111111111</v>
      </c>
      <c r="M47" s="14">
        <v>0.44</v>
      </c>
      <c r="N47" s="14">
        <v>0.81</v>
      </c>
      <c r="O47" s="14">
        <f>1-M47</f>
        <v>0.56000000000000005</v>
      </c>
      <c r="P47" s="14">
        <f>1-N47</f>
        <v>0.18999999999999995</v>
      </c>
    </row>
    <row r="48" spans="1:16" x14ac:dyDescent="0.25">
      <c r="A48" t="s">
        <v>212</v>
      </c>
      <c r="B48" s="5" t="s">
        <v>195</v>
      </c>
      <c r="C48" s="7">
        <f t="shared" ref="C48:C56" si="13">D48*0.25</f>
        <v>177</v>
      </c>
      <c r="D48" s="6">
        <f t="shared" ref="D48:D56" si="14">E48+I48</f>
        <v>708</v>
      </c>
      <c r="E48" s="6">
        <v>154</v>
      </c>
      <c r="F48" s="6">
        <v>192.57</v>
      </c>
      <c r="G48">
        <v>1.7320432662963867</v>
      </c>
      <c r="H48">
        <f t="shared" ref="H48:H56" si="15">(G48*1024)/E48</f>
        <v>11.5169630174513</v>
      </c>
      <c r="I48" s="6">
        <v>554</v>
      </c>
      <c r="J48" s="6">
        <v>153.09</v>
      </c>
      <c r="K48">
        <v>8.274693489074707</v>
      </c>
      <c r="L48">
        <f t="shared" si="12"/>
        <v>15.29474031193592</v>
      </c>
      <c r="M48" s="14">
        <v>0.28999999999999998</v>
      </c>
      <c r="N48" s="14">
        <v>0.77</v>
      </c>
      <c r="O48" s="14">
        <f t="shared" ref="O48:O56" si="16">1-M48</f>
        <v>0.71</v>
      </c>
      <c r="P48" s="14">
        <f t="shared" ref="P48:P56" si="17">1-N48</f>
        <v>0.22999999999999998</v>
      </c>
    </row>
    <row r="49" spans="1:16" x14ac:dyDescent="0.25">
      <c r="A49" t="s">
        <v>212</v>
      </c>
      <c r="B49" s="5" t="s">
        <v>196</v>
      </c>
      <c r="C49" s="7">
        <f t="shared" si="13"/>
        <v>171</v>
      </c>
      <c r="D49" s="6">
        <f t="shared" si="14"/>
        <v>684</v>
      </c>
      <c r="E49" s="6">
        <v>140</v>
      </c>
      <c r="F49" s="6">
        <v>148.63</v>
      </c>
      <c r="G49">
        <v>1.3195810317993164</v>
      </c>
      <c r="H49">
        <f t="shared" si="15"/>
        <v>9.651792689732142</v>
      </c>
      <c r="I49" s="6">
        <v>544</v>
      </c>
      <c r="J49" s="6">
        <v>148.12</v>
      </c>
      <c r="K49">
        <v>7.6290168762207031</v>
      </c>
      <c r="L49">
        <f t="shared" si="12"/>
        <v>14.360502355238971</v>
      </c>
      <c r="M49" s="14">
        <v>0.25</v>
      </c>
      <c r="N49" s="14">
        <v>0.76</v>
      </c>
      <c r="O49" s="14">
        <f t="shared" si="16"/>
        <v>0.75</v>
      </c>
      <c r="P49" s="14">
        <f t="shared" si="17"/>
        <v>0.24</v>
      </c>
    </row>
    <row r="50" spans="1:16" x14ac:dyDescent="0.25">
      <c r="A50" t="s">
        <v>212</v>
      </c>
      <c r="B50" s="5" t="s">
        <v>197</v>
      </c>
      <c r="C50" s="7">
        <f t="shared" si="13"/>
        <v>258</v>
      </c>
      <c r="D50" s="6">
        <f t="shared" si="14"/>
        <v>1032</v>
      </c>
      <c r="E50" s="6">
        <v>218</v>
      </c>
      <c r="F50" s="6">
        <v>224.52</v>
      </c>
      <c r="G50">
        <v>2.7074909210205078</v>
      </c>
      <c r="H50">
        <f t="shared" si="15"/>
        <v>12.717755518922019</v>
      </c>
      <c r="I50" s="6">
        <v>814</v>
      </c>
      <c r="J50" s="6">
        <v>147.56</v>
      </c>
      <c r="K50">
        <v>11.258720397949219</v>
      </c>
      <c r="L50">
        <f t="shared" si="12"/>
        <v>14.163304284398034</v>
      </c>
      <c r="M50" s="14">
        <v>0.28999999999999998</v>
      </c>
      <c r="N50" s="14">
        <v>0.78</v>
      </c>
      <c r="O50" s="14">
        <f t="shared" si="16"/>
        <v>0.71</v>
      </c>
      <c r="P50" s="14">
        <f t="shared" si="17"/>
        <v>0.21999999999999997</v>
      </c>
    </row>
    <row r="51" spans="1:16" x14ac:dyDescent="0.25">
      <c r="A51" t="s">
        <v>212</v>
      </c>
      <c r="B51" s="5" t="s">
        <v>198</v>
      </c>
      <c r="C51" s="7">
        <f t="shared" si="13"/>
        <v>329.25</v>
      </c>
      <c r="D51" s="6">
        <f t="shared" si="14"/>
        <v>1317</v>
      </c>
      <c r="E51" s="6">
        <v>274</v>
      </c>
      <c r="F51" s="6">
        <v>230.92</v>
      </c>
      <c r="G51">
        <v>3.5145139694213867</v>
      </c>
      <c r="H51">
        <f t="shared" si="15"/>
        <v>13.134533958713504</v>
      </c>
      <c r="I51" s="6">
        <v>1043</v>
      </c>
      <c r="J51" s="6">
        <v>162.66999999999999</v>
      </c>
      <c r="K51">
        <v>18.390050888061523</v>
      </c>
      <c r="L51">
        <f t="shared" si="12"/>
        <v>18.055045167186002</v>
      </c>
      <c r="M51" s="14">
        <v>0.31</v>
      </c>
      <c r="N51" s="14">
        <v>0.8</v>
      </c>
      <c r="O51" s="14">
        <f t="shared" si="16"/>
        <v>0.69</v>
      </c>
      <c r="P51" s="14">
        <f t="shared" si="17"/>
        <v>0.19999999999999996</v>
      </c>
    </row>
    <row r="52" spans="1:16" x14ac:dyDescent="0.25">
      <c r="A52" t="s">
        <v>212</v>
      </c>
      <c r="B52" s="5" t="s">
        <v>199</v>
      </c>
      <c r="C52" s="7">
        <f t="shared" si="13"/>
        <v>300</v>
      </c>
      <c r="D52" s="6">
        <f t="shared" si="14"/>
        <v>1200</v>
      </c>
      <c r="E52" s="6">
        <v>273</v>
      </c>
      <c r="F52" s="6">
        <v>196.28</v>
      </c>
      <c r="G52">
        <v>3.0269851684570313</v>
      </c>
      <c r="H52">
        <f t="shared" si="15"/>
        <v>11.353966346153847</v>
      </c>
      <c r="I52" s="6">
        <v>927</v>
      </c>
      <c r="J52" s="6">
        <v>146.6</v>
      </c>
      <c r="K52">
        <v>12.73392391204834</v>
      </c>
      <c r="L52">
        <f t="shared" si="12"/>
        <v>14.06638412722492</v>
      </c>
      <c r="M52" s="14">
        <v>0.28999999999999998</v>
      </c>
      <c r="N52" s="14">
        <v>0.78</v>
      </c>
      <c r="O52" s="14">
        <f t="shared" si="16"/>
        <v>0.71</v>
      </c>
      <c r="P52" s="14">
        <f t="shared" si="17"/>
        <v>0.21999999999999997</v>
      </c>
    </row>
    <row r="53" spans="1:16" x14ac:dyDescent="0.25">
      <c r="A53" t="s">
        <v>212</v>
      </c>
      <c r="B53" s="5" t="s">
        <v>200</v>
      </c>
      <c r="C53" s="7">
        <f t="shared" si="13"/>
        <v>325</v>
      </c>
      <c r="D53" s="6">
        <f t="shared" si="14"/>
        <v>1300</v>
      </c>
      <c r="E53" s="6">
        <v>301</v>
      </c>
      <c r="F53" s="6">
        <v>251.57</v>
      </c>
      <c r="G53">
        <v>3.8579635620117188</v>
      </c>
      <c r="H53">
        <f t="shared" si="15"/>
        <v>13.124766403654485</v>
      </c>
      <c r="I53" s="6">
        <v>999</v>
      </c>
      <c r="J53" s="6">
        <v>149.91</v>
      </c>
      <c r="K53">
        <v>14.363731384277344</v>
      </c>
      <c r="L53">
        <f t="shared" si="12"/>
        <v>14.723184121621621</v>
      </c>
      <c r="M53" s="14">
        <v>0.32</v>
      </c>
      <c r="N53" s="14">
        <v>0.78</v>
      </c>
      <c r="O53" s="14">
        <f t="shared" si="16"/>
        <v>0.67999999999999994</v>
      </c>
      <c r="P53" s="14">
        <f t="shared" si="17"/>
        <v>0.21999999999999997</v>
      </c>
    </row>
    <row r="54" spans="1:16" x14ac:dyDescent="0.25">
      <c r="A54" t="s">
        <v>212</v>
      </c>
      <c r="B54" s="5" t="s">
        <v>201</v>
      </c>
      <c r="C54" s="7">
        <f t="shared" si="13"/>
        <v>337.75</v>
      </c>
      <c r="D54" s="6">
        <f t="shared" si="14"/>
        <v>1351</v>
      </c>
      <c r="E54" s="6">
        <v>304</v>
      </c>
      <c r="F54" s="6">
        <v>194.98</v>
      </c>
      <c r="G54">
        <v>3.5841407775878906</v>
      </c>
      <c r="H54">
        <f t="shared" si="15"/>
        <v>12.072895250822368</v>
      </c>
      <c r="I54" s="6">
        <v>1047</v>
      </c>
      <c r="J54" s="6">
        <v>143.57</v>
      </c>
      <c r="K54">
        <v>13.31061840057373</v>
      </c>
      <c r="L54">
        <f t="shared" si="12"/>
        <v>13.018217041248807</v>
      </c>
      <c r="M54" s="14">
        <v>0.28999999999999998</v>
      </c>
      <c r="N54" s="14">
        <v>0.77</v>
      </c>
      <c r="O54" s="14">
        <f t="shared" si="16"/>
        <v>0.71</v>
      </c>
      <c r="P54" s="14">
        <f t="shared" si="17"/>
        <v>0.22999999999999998</v>
      </c>
    </row>
    <row r="55" spans="1:16" x14ac:dyDescent="0.25">
      <c r="A55" t="s">
        <v>212</v>
      </c>
      <c r="B55" s="5" t="s">
        <v>202</v>
      </c>
      <c r="C55" s="7">
        <f t="shared" si="13"/>
        <v>352.25</v>
      </c>
      <c r="D55" s="6">
        <f t="shared" si="14"/>
        <v>1409</v>
      </c>
      <c r="E55" s="6">
        <v>310</v>
      </c>
      <c r="F55" s="6">
        <v>236.3</v>
      </c>
      <c r="G55">
        <v>3.5584478378295898</v>
      </c>
      <c r="H55">
        <f t="shared" si="15"/>
        <v>11.754356728830645</v>
      </c>
      <c r="I55" s="6">
        <v>1099</v>
      </c>
      <c r="J55" s="6">
        <v>143.77000000000001</v>
      </c>
      <c r="K55">
        <v>14.462096214294434</v>
      </c>
      <c r="L55">
        <f t="shared" si="12"/>
        <v>13.475146973100546</v>
      </c>
      <c r="M55" s="14">
        <v>0.28999999999999998</v>
      </c>
      <c r="N55" s="14">
        <v>0.77</v>
      </c>
      <c r="O55" s="14">
        <f t="shared" si="16"/>
        <v>0.71</v>
      </c>
      <c r="P55" s="14">
        <f t="shared" si="17"/>
        <v>0.22999999999999998</v>
      </c>
    </row>
    <row r="56" spans="1:16" x14ac:dyDescent="0.25">
      <c r="A56" t="s">
        <v>212</v>
      </c>
      <c r="B56" s="5" t="s">
        <v>203</v>
      </c>
      <c r="C56" s="7">
        <f t="shared" si="13"/>
        <v>329.75</v>
      </c>
      <c r="D56" s="6">
        <f t="shared" si="14"/>
        <v>1319</v>
      </c>
      <c r="E56" s="6">
        <v>270</v>
      </c>
      <c r="F56" s="6">
        <v>157.44999999999999</v>
      </c>
      <c r="G56">
        <v>2.6257839202880859</v>
      </c>
      <c r="H56">
        <f t="shared" si="15"/>
        <v>9.9585286458333329</v>
      </c>
      <c r="I56" s="6">
        <v>1049</v>
      </c>
      <c r="J56" s="6">
        <v>142</v>
      </c>
      <c r="K56">
        <v>13.584651947021484</v>
      </c>
      <c r="L56">
        <f t="shared" si="12"/>
        <v>13.260899517397521</v>
      </c>
      <c r="M56" s="14">
        <v>0.3</v>
      </c>
      <c r="N56" s="14">
        <v>0.77</v>
      </c>
      <c r="O56" s="14">
        <f t="shared" si="16"/>
        <v>0.7</v>
      </c>
      <c r="P56" s="14">
        <f t="shared" si="17"/>
        <v>0.22999999999999998</v>
      </c>
    </row>
    <row r="58" spans="1:16" x14ac:dyDescent="0.25">
      <c r="B58" s="5" t="s">
        <v>217</v>
      </c>
      <c r="C58" s="14" t="s">
        <v>216</v>
      </c>
      <c r="D58" s="14" t="s">
        <v>215</v>
      </c>
      <c r="E58" t="s">
        <v>218</v>
      </c>
      <c r="F58" t="s">
        <v>226</v>
      </c>
    </row>
    <row r="59" spans="1:16" x14ac:dyDescent="0.25">
      <c r="A59" t="s">
        <v>219</v>
      </c>
      <c r="B59">
        <f>0.15*4096</f>
        <v>614.4</v>
      </c>
      <c r="C59" s="7">
        <f>D59*0.25</f>
        <v>1.7633689839572193</v>
      </c>
      <c r="D59" s="6">
        <f>D56/187</f>
        <v>7.0534759358288772</v>
      </c>
      <c r="E59" s="2">
        <f>B$59/C59</f>
        <v>348.42395754359359</v>
      </c>
      <c r="F59" s="6">
        <f>10000/D59</f>
        <v>1417.740712661107</v>
      </c>
    </row>
    <row r="60" spans="1:16" x14ac:dyDescent="0.25">
      <c r="A60" t="s">
        <v>220</v>
      </c>
      <c r="C60" s="7">
        <f>D60*0.25</f>
        <v>2.5</v>
      </c>
      <c r="D60" s="6">
        <v>10</v>
      </c>
      <c r="E60" s="2">
        <f>B$59/C60</f>
        <v>245.76</v>
      </c>
      <c r="F60" s="6">
        <f>10000/D60</f>
        <v>1000</v>
      </c>
    </row>
    <row r="61" spans="1:16" x14ac:dyDescent="0.25">
      <c r="A61" t="s">
        <v>221</v>
      </c>
      <c r="C61" s="7">
        <f>D61*0.25</f>
        <v>3.75</v>
      </c>
      <c r="D61" s="6">
        <v>15</v>
      </c>
      <c r="E61" s="2">
        <f>B$59/C61</f>
        <v>163.84</v>
      </c>
      <c r="F61" s="6">
        <f>10000/D61</f>
        <v>666.66666666666663</v>
      </c>
    </row>
    <row r="62" spans="1:16" x14ac:dyDescent="0.25">
      <c r="A62" t="s">
        <v>222</v>
      </c>
      <c r="C62" s="7">
        <f>D62*0.25</f>
        <v>6.25</v>
      </c>
      <c r="D62" s="6">
        <v>25</v>
      </c>
      <c r="E62" s="2">
        <f>B$59/C62</f>
        <v>98.304000000000002</v>
      </c>
      <c r="F62" s="6">
        <f>10000/D62</f>
        <v>400</v>
      </c>
    </row>
    <row r="64" spans="1:16" x14ac:dyDescent="0.25">
      <c r="B64" s="5" t="s">
        <v>224</v>
      </c>
      <c r="C64" s="14" t="s">
        <v>223</v>
      </c>
      <c r="D64" s="14" t="s">
        <v>215</v>
      </c>
      <c r="E64" t="s">
        <v>225</v>
      </c>
    </row>
    <row r="65" spans="1:5" x14ac:dyDescent="0.25">
      <c r="A65">
        <v>16</v>
      </c>
      <c r="B65">
        <v>4096</v>
      </c>
      <c r="C65" s="6"/>
      <c r="D65" s="6">
        <v>7</v>
      </c>
      <c r="E65">
        <f>D65*$A$65</f>
        <v>112</v>
      </c>
    </row>
    <row r="66" spans="1:5" x14ac:dyDescent="0.25">
      <c r="D66" s="6">
        <v>10</v>
      </c>
      <c r="E66">
        <f>D66*$A$65</f>
        <v>160</v>
      </c>
    </row>
    <row r="67" spans="1:5" x14ac:dyDescent="0.25">
      <c r="D67" s="6">
        <v>15</v>
      </c>
      <c r="E67">
        <f>D67*$A$65</f>
        <v>240</v>
      </c>
    </row>
    <row r="68" spans="1:5" x14ac:dyDescent="0.25">
      <c r="D68" s="6">
        <v>25</v>
      </c>
      <c r="E68">
        <f>D68*$A$65</f>
        <v>400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23B0A-7056-4EA7-BD51-A77583A2D8E8}">
  <dimension ref="C3:N4"/>
  <sheetViews>
    <sheetView workbookViewId="0">
      <selection activeCell="N4" sqref="N4"/>
    </sheetView>
  </sheetViews>
  <sheetFormatPr defaultRowHeight="15" x14ac:dyDescent="0.25"/>
  <cols>
    <col min="4" max="4" width="12.42578125" bestFit="1" customWidth="1"/>
    <col min="6" max="6" width="14.42578125" bestFit="1" customWidth="1"/>
    <col min="7" max="7" width="13.42578125" bestFit="1" customWidth="1"/>
    <col min="8" max="8" width="9.42578125" bestFit="1" customWidth="1"/>
    <col min="11" max="11" width="11.85546875" bestFit="1" customWidth="1"/>
    <col min="12" max="12" width="13.5703125" bestFit="1" customWidth="1"/>
    <col min="13" max="13" width="13.140625" bestFit="1" customWidth="1"/>
    <col min="14" max="14" width="16.5703125" bestFit="1" customWidth="1"/>
  </cols>
  <sheetData>
    <row r="3" spans="3:14" x14ac:dyDescent="0.25">
      <c r="D3" t="s">
        <v>227</v>
      </c>
      <c r="F3" t="s">
        <v>228</v>
      </c>
      <c r="G3" t="s">
        <v>229</v>
      </c>
      <c r="H3" t="s">
        <v>230</v>
      </c>
      <c r="K3" s="12" t="s">
        <v>232</v>
      </c>
      <c r="L3" t="s">
        <v>233</v>
      </c>
      <c r="M3" t="s">
        <v>234</v>
      </c>
      <c r="N3" t="s">
        <v>235</v>
      </c>
    </row>
    <row r="4" spans="3:14" x14ac:dyDescent="0.25">
      <c r="C4" t="s">
        <v>231</v>
      </c>
      <c r="D4">
        <v>1</v>
      </c>
      <c r="F4">
        <v>1</v>
      </c>
      <c r="G4">
        <v>4</v>
      </c>
      <c r="H4">
        <v>8</v>
      </c>
      <c r="K4">
        <v>1000</v>
      </c>
      <c r="L4" s="2">
        <v>10000</v>
      </c>
      <c r="M4">
        <v>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0FBA8A9F0AFB4BB2D0148D6A234C38" ma:contentTypeVersion="13" ma:contentTypeDescription="Create a new document." ma:contentTypeScope="" ma:versionID="74183e733b66e5e9a3cd5553bd4bd9ac">
  <xsd:schema xmlns:xsd="http://www.w3.org/2001/XMLSchema" xmlns:xs="http://www.w3.org/2001/XMLSchema" xmlns:p="http://schemas.microsoft.com/office/2006/metadata/properties" xmlns:ns3="4a052287-e6d5-446a-afc6-58987b850d5f" xmlns:ns4="943a090e-7b96-4eb7-abc0-264fa36c6c5d" targetNamespace="http://schemas.microsoft.com/office/2006/metadata/properties" ma:root="true" ma:fieldsID="6b903754823e47922d1d3c75b6236d24" ns3:_="" ns4:_="">
    <xsd:import namespace="4a052287-e6d5-446a-afc6-58987b850d5f"/>
    <xsd:import namespace="943a090e-7b96-4eb7-abc0-264fa36c6c5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052287-e6d5-446a-afc6-58987b850d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3a090e-7b96-4eb7-abc0-264fa36c6c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5F104C-83E6-4819-8678-A7AC1D1DBDDC}">
  <ds:schemaRefs>
    <ds:schemaRef ds:uri="http://purl.org/dc/terms/"/>
    <ds:schemaRef ds:uri="http://schemas.microsoft.com/office/2006/documentManagement/types"/>
    <ds:schemaRef ds:uri="4a052287-e6d5-446a-afc6-58987b850d5f"/>
    <ds:schemaRef ds:uri="http://purl.org/dc/elements/1.1/"/>
    <ds:schemaRef ds:uri="943a090e-7b96-4eb7-abc0-264fa36c6c5d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E68EF7C-638C-4D86-8A65-AA700C91F2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052287-e6d5-446a-afc6-58987b850d5f"/>
    <ds:schemaRef ds:uri="943a090e-7b96-4eb7-abc0-264fa36c6c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59F1739-33EC-49E9-9F3A-EC02791C0EE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Charts</vt:lpstr>
      </vt:variant>
      <vt:variant>
        <vt:i4>1</vt:i4>
      </vt:variant>
    </vt:vector>
  </HeadingPairs>
  <TitlesOfParts>
    <vt:vector size="21" baseType="lpstr">
      <vt:lpstr>(1)FirstLogin50usersAF(d32)</vt:lpstr>
      <vt:lpstr>login script</vt:lpstr>
      <vt:lpstr>(1)FirstLogin50usersANF(d16sv3)</vt:lpstr>
      <vt:lpstr>(2)FirstLogin50usersANF(d16sv3)</vt:lpstr>
      <vt:lpstr>(1)FirstLogin50usersANF(d32)</vt:lpstr>
      <vt:lpstr>(1)FirstLogin50usersANFd1984GP</vt:lpstr>
      <vt:lpstr>(1)2ndLogin50usersANF(d32)</vt:lpstr>
      <vt:lpstr>(2)2ndLogin50usersANF(d32)</vt:lpstr>
      <vt:lpstr>VDBENCH APF|AF|ANF</vt:lpstr>
      <vt:lpstr>Sheet1</vt:lpstr>
      <vt:lpstr>VDBENCH APF|ANF</vt:lpstr>
      <vt:lpstr>VDBENCH ANF|ANF</vt:lpstr>
      <vt:lpstr>VDBENCH APF|AF</vt:lpstr>
      <vt:lpstr>VDBENCH APF|APF</vt:lpstr>
      <vt:lpstr>VDBENCH AF|AF</vt:lpstr>
      <vt:lpstr>Evidence of Object Storage AF</vt:lpstr>
      <vt:lpstr>APF Cost Per MiBs</vt:lpstr>
      <vt:lpstr>RogersRealWorld_vol_stats</vt:lpstr>
      <vt:lpstr>RogersRealWorld_workload_stats</vt:lpstr>
      <vt:lpstr>Sheet4</vt:lpstr>
      <vt:lpstr>ANF|APF|AF Powerpoint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Morgenstern, Chad</dc:creator>
  <cp:lastModifiedBy>Morgenstern, Chad</cp:lastModifiedBy>
  <dcterms:created xsi:type="dcterms:W3CDTF">2020-04-07T19:53:25Z</dcterms:created>
  <dcterms:modified xsi:type="dcterms:W3CDTF">2020-05-06T19:59:07Z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0x010100050FBA8A9F0AFB4BB2D0148D6A234C38</vt:lpwstr>
  </property>
</Properties>
</file>